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4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Bootcamp\Repositories\Project_3_DS_Salaries\"/>
    </mc:Choice>
  </mc:AlternateContent>
  <xr:revisionPtr revIDLastSave="0" documentId="13_ncr:1_{8238E2AC-58D1-40B5-867D-7224DE2E48BD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Categories" sheetId="4" r:id="rId1"/>
    <sheet name="Xlation" sheetId="3" r:id="rId2"/>
    <sheet name="Data Science Salaries" sheetId="1" r:id="rId3"/>
    <sheet name="Data Description" sheetId="14" r:id="rId4"/>
    <sheet name="RAWdata" sheetId="2" r:id="rId5"/>
    <sheet name="DataSetOverview" sheetId="5" r:id="rId6"/>
    <sheet name="Other task" sheetId="17" r:id="rId7"/>
    <sheet name="Location" sheetId="9" r:id="rId8"/>
    <sheet name="Variations by Company Size" sheetId="12" r:id="rId9"/>
    <sheet name="Experience Impact" sheetId="6" r:id="rId10"/>
    <sheet name="Postion Impact" sheetId="7" r:id="rId11"/>
    <sheet name="SalaryTrends" sheetId="10" r:id="rId12"/>
    <sheet name="MachLearning" sheetId="16" r:id="rId13"/>
    <sheet name="Maybe" sheetId="15" r:id="rId14"/>
    <sheet name="Sheet1" sheetId="18" r:id="rId15"/>
  </sheets>
  <definedNames>
    <definedName name="_xlnm._FilterDatabase" localSheetId="0" hidden="1">Categories!$B$3:$J$53</definedName>
    <definedName name="_xlnm._FilterDatabase" localSheetId="4" hidden="1">RAWdata!$B$5:$V$612</definedName>
    <definedName name="_xlchart.v1.4" hidden="1">'Postion Impact'!$B$92:$B$142</definedName>
    <definedName name="_xlchart.v1.5" hidden="1">'Postion Impact'!$C$92:$C$142</definedName>
    <definedName name="_xlchart.v5.0" hidden="1">Location!$AB$10:$AB$59</definedName>
    <definedName name="_xlchart.v5.1" hidden="1">Location!$AB$9</definedName>
    <definedName name="_xlchart.v5.2" hidden="1">Location!$AC$10:$AC$59</definedName>
    <definedName name="_xlchart.v5.3" hidden="1">Location!$AC$9</definedName>
  </definedNames>
  <calcPr calcId="191029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12" i="2" l="1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I2" i="2"/>
  <c r="V538" i="2"/>
  <c r="V519" i="2"/>
  <c r="V512" i="2"/>
  <c r="V509" i="2"/>
  <c r="V506" i="2"/>
  <c r="V501" i="2"/>
  <c r="V499" i="2"/>
  <c r="V495" i="2"/>
  <c r="V491" i="2"/>
  <c r="V486" i="2"/>
  <c r="V487" i="2"/>
  <c r="V483" i="2"/>
  <c r="V466" i="2"/>
  <c r="V463" i="2"/>
  <c r="V459" i="2"/>
  <c r="V457" i="2"/>
  <c r="V444" i="2"/>
  <c r="V445" i="2"/>
  <c r="V425" i="2"/>
  <c r="V426" i="2"/>
  <c r="V402" i="2"/>
  <c r="V395" i="2"/>
  <c r="V396" i="2"/>
  <c r="V392" i="2"/>
  <c r="V390" i="2"/>
  <c r="V377" i="2"/>
  <c r="V378" i="2"/>
  <c r="V294" i="2"/>
  <c r="V279" i="2"/>
  <c r="V269" i="2"/>
  <c r="V264" i="2"/>
  <c r="V230" i="2"/>
  <c r="V226" i="2"/>
  <c r="V224" i="2"/>
  <c r="V220" i="2"/>
  <c r="V216" i="2"/>
  <c r="V212" i="2"/>
  <c r="V207" i="2"/>
  <c r="V203" i="2"/>
  <c r="V197" i="2"/>
  <c r="V195" i="2"/>
  <c r="V190" i="2"/>
  <c r="V184" i="2"/>
  <c r="V165" i="2"/>
  <c r="V163" i="2"/>
  <c r="V151" i="2"/>
  <c r="V138" i="2"/>
  <c r="V136" i="2"/>
  <c r="V134" i="2"/>
  <c r="V132" i="2"/>
  <c r="V121" i="2"/>
  <c r="V116" i="2"/>
  <c r="V89" i="2"/>
  <c r="V70" i="2"/>
  <c r="V48" i="2"/>
  <c r="V45" i="2"/>
  <c r="V43" i="2"/>
  <c r="V35" i="2"/>
  <c r="V26" i="2"/>
  <c r="V10" i="2"/>
  <c r="V7" i="2"/>
  <c r="V8" i="2"/>
  <c r="V9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7" i="2"/>
  <c r="V28" i="2"/>
  <c r="V29" i="2"/>
  <c r="V30" i="2"/>
  <c r="V31" i="2"/>
  <c r="V32" i="2"/>
  <c r="V33" i="2"/>
  <c r="V34" i="2"/>
  <c r="V36" i="2"/>
  <c r="V37" i="2"/>
  <c r="V38" i="2"/>
  <c r="V39" i="2"/>
  <c r="V40" i="2"/>
  <c r="V41" i="2"/>
  <c r="V42" i="2"/>
  <c r="V44" i="2"/>
  <c r="V46" i="2"/>
  <c r="V47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7" i="2"/>
  <c r="V118" i="2"/>
  <c r="V119" i="2"/>
  <c r="V120" i="2"/>
  <c r="V122" i="2"/>
  <c r="V123" i="2"/>
  <c r="V124" i="2"/>
  <c r="V125" i="2"/>
  <c r="V126" i="2"/>
  <c r="V127" i="2"/>
  <c r="V128" i="2"/>
  <c r="V129" i="2"/>
  <c r="V130" i="2"/>
  <c r="V131" i="2"/>
  <c r="V133" i="2"/>
  <c r="V135" i="2"/>
  <c r="V137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2" i="2"/>
  <c r="V153" i="2"/>
  <c r="V154" i="2"/>
  <c r="V155" i="2"/>
  <c r="V156" i="2"/>
  <c r="V157" i="2"/>
  <c r="V158" i="2"/>
  <c r="V159" i="2"/>
  <c r="V160" i="2"/>
  <c r="V161" i="2"/>
  <c r="V162" i="2"/>
  <c r="V164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5" i="2"/>
  <c r="V186" i="2"/>
  <c r="V187" i="2"/>
  <c r="V188" i="2"/>
  <c r="V189" i="2"/>
  <c r="V191" i="2"/>
  <c r="V192" i="2"/>
  <c r="V193" i="2"/>
  <c r="V194" i="2"/>
  <c r="V196" i="2"/>
  <c r="V198" i="2"/>
  <c r="V199" i="2"/>
  <c r="V200" i="2"/>
  <c r="V201" i="2"/>
  <c r="V202" i="2"/>
  <c r="V204" i="2"/>
  <c r="V205" i="2"/>
  <c r="V206" i="2"/>
  <c r="V208" i="2"/>
  <c r="V209" i="2"/>
  <c r="V210" i="2"/>
  <c r="V211" i="2"/>
  <c r="V213" i="2"/>
  <c r="V214" i="2"/>
  <c r="V215" i="2"/>
  <c r="V217" i="2"/>
  <c r="V218" i="2"/>
  <c r="V219" i="2"/>
  <c r="V221" i="2"/>
  <c r="V222" i="2"/>
  <c r="V223" i="2"/>
  <c r="V225" i="2"/>
  <c r="V227" i="2"/>
  <c r="V228" i="2"/>
  <c r="V229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5" i="2"/>
  <c r="V266" i="2"/>
  <c r="V267" i="2"/>
  <c r="V268" i="2"/>
  <c r="V270" i="2"/>
  <c r="V271" i="2"/>
  <c r="V272" i="2"/>
  <c r="V273" i="2"/>
  <c r="V274" i="2"/>
  <c r="V275" i="2"/>
  <c r="V276" i="2"/>
  <c r="V277" i="2"/>
  <c r="V278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9" i="2"/>
  <c r="V380" i="2"/>
  <c r="V381" i="2"/>
  <c r="V382" i="2"/>
  <c r="V383" i="2"/>
  <c r="V384" i="2"/>
  <c r="V385" i="2"/>
  <c r="V386" i="2"/>
  <c r="V387" i="2"/>
  <c r="V388" i="2"/>
  <c r="V389" i="2"/>
  <c r="V391" i="2"/>
  <c r="V393" i="2"/>
  <c r="V394" i="2"/>
  <c r="V397" i="2"/>
  <c r="V398" i="2"/>
  <c r="V399" i="2"/>
  <c r="V400" i="2"/>
  <c r="V401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6" i="2"/>
  <c r="V447" i="2"/>
  <c r="V448" i="2"/>
  <c r="V449" i="2"/>
  <c r="V450" i="2"/>
  <c r="V451" i="2"/>
  <c r="V452" i="2"/>
  <c r="V453" i="2"/>
  <c r="V454" i="2"/>
  <c r="V455" i="2"/>
  <c r="V456" i="2"/>
  <c r="V458" i="2"/>
  <c r="V460" i="2"/>
  <c r="V461" i="2"/>
  <c r="V462" i="2"/>
  <c r="V464" i="2"/>
  <c r="V465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4" i="2"/>
  <c r="V485" i="2"/>
  <c r="V488" i="2"/>
  <c r="V489" i="2"/>
  <c r="V490" i="2"/>
  <c r="V492" i="2"/>
  <c r="V493" i="2"/>
  <c r="V494" i="2"/>
  <c r="V496" i="2"/>
  <c r="V497" i="2"/>
  <c r="V498" i="2"/>
  <c r="V500" i="2"/>
  <c r="V502" i="2"/>
  <c r="V503" i="2"/>
  <c r="V504" i="2"/>
  <c r="V505" i="2"/>
  <c r="V507" i="2"/>
  <c r="V508" i="2"/>
  <c r="V510" i="2"/>
  <c r="V511" i="2"/>
  <c r="V513" i="2"/>
  <c r="V514" i="2"/>
  <c r="V515" i="2"/>
  <c r="V516" i="2"/>
  <c r="V517" i="2"/>
  <c r="V518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" i="2"/>
  <c r="B93" i="7"/>
  <c r="C93" i="7"/>
  <c r="B94" i="7"/>
  <c r="C94" i="7"/>
  <c r="B95" i="7"/>
  <c r="C95" i="7"/>
  <c r="B96" i="7"/>
  <c r="C96" i="7"/>
  <c r="B97" i="7"/>
  <c r="C97" i="7"/>
  <c r="B98" i="7"/>
  <c r="C98" i="7"/>
  <c r="B99" i="7"/>
  <c r="C99" i="7"/>
  <c r="B100" i="7"/>
  <c r="C100" i="7"/>
  <c r="B101" i="7"/>
  <c r="C101" i="7"/>
  <c r="B102" i="7"/>
  <c r="C102" i="7"/>
  <c r="B103" i="7"/>
  <c r="C103" i="7"/>
  <c r="B104" i="7"/>
  <c r="C104" i="7"/>
  <c r="B105" i="7"/>
  <c r="C105" i="7"/>
  <c r="B106" i="7"/>
  <c r="C106" i="7"/>
  <c r="B107" i="7"/>
  <c r="C107" i="7"/>
  <c r="B108" i="7"/>
  <c r="C108" i="7"/>
  <c r="B109" i="7"/>
  <c r="C109" i="7"/>
  <c r="B110" i="7"/>
  <c r="C110" i="7"/>
  <c r="B111" i="7"/>
  <c r="C111" i="7"/>
  <c r="B112" i="7"/>
  <c r="C112" i="7"/>
  <c r="B113" i="7"/>
  <c r="C113" i="7"/>
  <c r="B114" i="7"/>
  <c r="C114" i="7"/>
  <c r="B115" i="7"/>
  <c r="C115" i="7"/>
  <c r="B116" i="7"/>
  <c r="C116" i="7"/>
  <c r="B117" i="7"/>
  <c r="C117" i="7"/>
  <c r="B118" i="7"/>
  <c r="C118" i="7"/>
  <c r="B119" i="7"/>
  <c r="C119" i="7"/>
  <c r="B120" i="7"/>
  <c r="C120" i="7"/>
  <c r="B121" i="7"/>
  <c r="C121" i="7"/>
  <c r="B122" i="7"/>
  <c r="C122" i="7"/>
  <c r="B123" i="7"/>
  <c r="C123" i="7"/>
  <c r="B124" i="7"/>
  <c r="C124" i="7"/>
  <c r="B125" i="7"/>
  <c r="C125" i="7"/>
  <c r="B126" i="7"/>
  <c r="C126" i="7"/>
  <c r="B127" i="7"/>
  <c r="C127" i="7"/>
  <c r="B128" i="7"/>
  <c r="C128" i="7"/>
  <c r="B129" i="7"/>
  <c r="C129" i="7"/>
  <c r="B130" i="7"/>
  <c r="C130" i="7"/>
  <c r="B131" i="7"/>
  <c r="C131" i="7"/>
  <c r="B132" i="7"/>
  <c r="C132" i="7"/>
  <c r="B133" i="7"/>
  <c r="C133" i="7"/>
  <c r="B134" i="7"/>
  <c r="C134" i="7"/>
  <c r="B135" i="7"/>
  <c r="C135" i="7"/>
  <c r="B136" i="7"/>
  <c r="C136" i="7"/>
  <c r="B137" i="7"/>
  <c r="C137" i="7"/>
  <c r="B138" i="7"/>
  <c r="C138" i="7"/>
  <c r="B139" i="7"/>
  <c r="C139" i="7"/>
  <c r="B140" i="7"/>
  <c r="C140" i="7"/>
  <c r="B141" i="7"/>
  <c r="C141" i="7"/>
  <c r="B142" i="7"/>
  <c r="C142" i="7"/>
  <c r="C92" i="7"/>
  <c r="B92" i="7"/>
  <c r="V31" i="15"/>
  <c r="U31" i="15"/>
  <c r="T31" i="15"/>
  <c r="S31" i="15"/>
  <c r="R33" i="15"/>
  <c r="R34" i="15"/>
  <c r="R35" i="15"/>
  <c r="R32" i="15"/>
  <c r="C32" i="15"/>
  <c r="S32" i="15" s="1"/>
  <c r="D32" i="15"/>
  <c r="T32" i="15" s="1"/>
  <c r="E32" i="15"/>
  <c r="U32" i="15" s="1"/>
  <c r="F32" i="15"/>
  <c r="V32" i="15" s="1"/>
  <c r="C33" i="15"/>
  <c r="S33" i="15" s="1"/>
  <c r="D33" i="15"/>
  <c r="T33" i="15" s="1"/>
  <c r="E33" i="15"/>
  <c r="U33" i="15" s="1"/>
  <c r="F33" i="15"/>
  <c r="V33" i="15" s="1"/>
  <c r="C34" i="15"/>
  <c r="S34" i="15" s="1"/>
  <c r="D34" i="15"/>
  <c r="T34" i="15" s="1"/>
  <c r="E34" i="15"/>
  <c r="U34" i="15" s="1"/>
  <c r="F34" i="15"/>
  <c r="V34" i="15" s="1"/>
  <c r="C35" i="15"/>
  <c r="S35" i="15" s="1"/>
  <c r="D35" i="15"/>
  <c r="T35" i="15" s="1"/>
  <c r="E35" i="15"/>
  <c r="U35" i="15" s="1"/>
  <c r="F35" i="15"/>
  <c r="V35" i="15" s="1"/>
  <c r="C11" i="5"/>
  <c r="C10" i="5"/>
  <c r="C9" i="5"/>
  <c r="C1" i="2"/>
  <c r="D1" i="2"/>
  <c r="E1" i="2"/>
  <c r="F1" i="2"/>
  <c r="G1" i="2"/>
  <c r="H1" i="2"/>
  <c r="I1" i="2"/>
  <c r="J1" i="2"/>
  <c r="K1" i="2"/>
  <c r="L1" i="2"/>
  <c r="N1" i="2"/>
  <c r="C6" i="5"/>
  <c r="C5" i="5"/>
  <c r="AB11" i="9" l="1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10" i="9"/>
  <c r="U612" i="2" l="1"/>
  <c r="U611" i="2"/>
  <c r="U610" i="2"/>
  <c r="U609" i="2"/>
  <c r="U608" i="2"/>
  <c r="U607" i="2"/>
  <c r="U606" i="2"/>
  <c r="U605" i="2"/>
  <c r="U604" i="2"/>
  <c r="U603" i="2"/>
  <c r="U602" i="2"/>
  <c r="U601" i="2"/>
  <c r="U600" i="2"/>
  <c r="U599" i="2"/>
  <c r="U598" i="2"/>
  <c r="U597" i="2"/>
  <c r="U596" i="2"/>
  <c r="U595" i="2"/>
  <c r="U594" i="2"/>
  <c r="U593" i="2"/>
  <c r="U592" i="2"/>
  <c r="U591" i="2"/>
  <c r="U590" i="2"/>
  <c r="U589" i="2"/>
  <c r="U588" i="2"/>
  <c r="U587" i="2"/>
  <c r="U586" i="2"/>
  <c r="U585" i="2"/>
  <c r="U584" i="2"/>
  <c r="U583" i="2"/>
  <c r="U582" i="2"/>
  <c r="U581" i="2"/>
  <c r="U580" i="2"/>
  <c r="U579" i="2"/>
  <c r="U578" i="2"/>
  <c r="U577" i="2"/>
  <c r="U576" i="2"/>
  <c r="U575" i="2"/>
  <c r="U574" i="2"/>
  <c r="U573" i="2"/>
  <c r="U572" i="2"/>
  <c r="U571" i="2"/>
  <c r="U570" i="2"/>
  <c r="U569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554" i="2"/>
  <c r="U553" i="2"/>
  <c r="U552" i="2"/>
  <c r="U551" i="2"/>
  <c r="U550" i="2"/>
  <c r="U549" i="2"/>
  <c r="U548" i="2"/>
  <c r="U547" i="2"/>
  <c r="U546" i="2"/>
  <c r="U545" i="2"/>
  <c r="U544" i="2"/>
  <c r="U543" i="2"/>
  <c r="U542" i="2"/>
  <c r="U541" i="2"/>
  <c r="U540" i="2"/>
  <c r="U539" i="2"/>
  <c r="U538" i="2"/>
  <c r="U537" i="2"/>
  <c r="U536" i="2"/>
  <c r="U535" i="2"/>
  <c r="U534" i="2"/>
  <c r="U533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T612" i="2"/>
  <c r="S612" i="2"/>
  <c r="R612" i="2"/>
  <c r="Q612" i="2"/>
  <c r="P612" i="2"/>
  <c r="O612" i="2"/>
  <c r="T611" i="2"/>
  <c r="S611" i="2"/>
  <c r="R611" i="2"/>
  <c r="Q611" i="2"/>
  <c r="P611" i="2"/>
  <c r="O611" i="2"/>
  <c r="T610" i="2"/>
  <c r="S610" i="2"/>
  <c r="R610" i="2"/>
  <c r="Q610" i="2"/>
  <c r="P610" i="2"/>
  <c r="O610" i="2"/>
  <c r="T609" i="2"/>
  <c r="S609" i="2"/>
  <c r="R609" i="2"/>
  <c r="Q609" i="2"/>
  <c r="P609" i="2"/>
  <c r="O609" i="2"/>
  <c r="T608" i="2"/>
  <c r="S608" i="2"/>
  <c r="R608" i="2"/>
  <c r="Q608" i="2"/>
  <c r="P608" i="2"/>
  <c r="O608" i="2"/>
  <c r="T607" i="2"/>
  <c r="S607" i="2"/>
  <c r="R607" i="2"/>
  <c r="Q607" i="2"/>
  <c r="P607" i="2"/>
  <c r="O607" i="2"/>
  <c r="T606" i="2"/>
  <c r="S606" i="2"/>
  <c r="R606" i="2"/>
  <c r="Q606" i="2"/>
  <c r="P606" i="2"/>
  <c r="O606" i="2"/>
  <c r="T605" i="2"/>
  <c r="S605" i="2"/>
  <c r="R605" i="2"/>
  <c r="Q605" i="2"/>
  <c r="P605" i="2"/>
  <c r="O605" i="2"/>
  <c r="T604" i="2"/>
  <c r="S604" i="2"/>
  <c r="R604" i="2"/>
  <c r="Q604" i="2"/>
  <c r="P604" i="2"/>
  <c r="O604" i="2"/>
  <c r="T603" i="2"/>
  <c r="S603" i="2"/>
  <c r="R603" i="2"/>
  <c r="Q603" i="2"/>
  <c r="P603" i="2"/>
  <c r="O603" i="2"/>
  <c r="T602" i="2"/>
  <c r="S602" i="2"/>
  <c r="R602" i="2"/>
  <c r="Q602" i="2"/>
  <c r="P602" i="2"/>
  <c r="O602" i="2"/>
  <c r="T601" i="2"/>
  <c r="S601" i="2"/>
  <c r="R601" i="2"/>
  <c r="Q601" i="2"/>
  <c r="P601" i="2"/>
  <c r="O601" i="2"/>
  <c r="T600" i="2"/>
  <c r="S600" i="2"/>
  <c r="R600" i="2"/>
  <c r="Q600" i="2"/>
  <c r="P600" i="2"/>
  <c r="O600" i="2"/>
  <c r="T599" i="2"/>
  <c r="S599" i="2"/>
  <c r="R599" i="2"/>
  <c r="Q599" i="2"/>
  <c r="P599" i="2"/>
  <c r="O599" i="2"/>
  <c r="T598" i="2"/>
  <c r="S598" i="2"/>
  <c r="R598" i="2"/>
  <c r="Q598" i="2"/>
  <c r="P598" i="2"/>
  <c r="O598" i="2"/>
  <c r="T597" i="2"/>
  <c r="S597" i="2"/>
  <c r="R597" i="2"/>
  <c r="Q597" i="2"/>
  <c r="P597" i="2"/>
  <c r="O597" i="2"/>
  <c r="T596" i="2"/>
  <c r="S596" i="2"/>
  <c r="R596" i="2"/>
  <c r="Q596" i="2"/>
  <c r="P596" i="2"/>
  <c r="O596" i="2"/>
  <c r="T595" i="2"/>
  <c r="S595" i="2"/>
  <c r="R595" i="2"/>
  <c r="Q595" i="2"/>
  <c r="P595" i="2"/>
  <c r="O595" i="2"/>
  <c r="T594" i="2"/>
  <c r="S594" i="2"/>
  <c r="R594" i="2"/>
  <c r="Q594" i="2"/>
  <c r="P594" i="2"/>
  <c r="O594" i="2"/>
  <c r="T593" i="2"/>
  <c r="S593" i="2"/>
  <c r="R593" i="2"/>
  <c r="Q593" i="2"/>
  <c r="P593" i="2"/>
  <c r="O593" i="2"/>
  <c r="T592" i="2"/>
  <c r="S592" i="2"/>
  <c r="R592" i="2"/>
  <c r="Q592" i="2"/>
  <c r="P592" i="2"/>
  <c r="O592" i="2"/>
  <c r="T591" i="2"/>
  <c r="S591" i="2"/>
  <c r="R591" i="2"/>
  <c r="Q591" i="2"/>
  <c r="P591" i="2"/>
  <c r="O591" i="2"/>
  <c r="T590" i="2"/>
  <c r="S590" i="2"/>
  <c r="R590" i="2"/>
  <c r="Q590" i="2"/>
  <c r="P590" i="2"/>
  <c r="O590" i="2"/>
  <c r="T589" i="2"/>
  <c r="S589" i="2"/>
  <c r="R589" i="2"/>
  <c r="Q589" i="2"/>
  <c r="P589" i="2"/>
  <c r="O589" i="2"/>
  <c r="T588" i="2"/>
  <c r="S588" i="2"/>
  <c r="R588" i="2"/>
  <c r="Q588" i="2"/>
  <c r="P588" i="2"/>
  <c r="O588" i="2"/>
  <c r="T587" i="2"/>
  <c r="S587" i="2"/>
  <c r="R587" i="2"/>
  <c r="Q587" i="2"/>
  <c r="P587" i="2"/>
  <c r="O587" i="2"/>
  <c r="T586" i="2"/>
  <c r="S586" i="2"/>
  <c r="R586" i="2"/>
  <c r="Q586" i="2"/>
  <c r="P586" i="2"/>
  <c r="O586" i="2"/>
  <c r="T585" i="2"/>
  <c r="S585" i="2"/>
  <c r="R585" i="2"/>
  <c r="Q585" i="2"/>
  <c r="P585" i="2"/>
  <c r="O585" i="2"/>
  <c r="T584" i="2"/>
  <c r="S584" i="2"/>
  <c r="R584" i="2"/>
  <c r="Q584" i="2"/>
  <c r="P584" i="2"/>
  <c r="O584" i="2"/>
  <c r="T583" i="2"/>
  <c r="S583" i="2"/>
  <c r="R583" i="2"/>
  <c r="Q583" i="2"/>
  <c r="P583" i="2"/>
  <c r="O583" i="2"/>
  <c r="T582" i="2"/>
  <c r="S582" i="2"/>
  <c r="R582" i="2"/>
  <c r="Q582" i="2"/>
  <c r="P582" i="2"/>
  <c r="O582" i="2"/>
  <c r="T581" i="2"/>
  <c r="S581" i="2"/>
  <c r="R581" i="2"/>
  <c r="Q581" i="2"/>
  <c r="P581" i="2"/>
  <c r="O581" i="2"/>
  <c r="T580" i="2"/>
  <c r="S580" i="2"/>
  <c r="R580" i="2"/>
  <c r="Q580" i="2"/>
  <c r="P580" i="2"/>
  <c r="O580" i="2"/>
  <c r="T579" i="2"/>
  <c r="S579" i="2"/>
  <c r="R579" i="2"/>
  <c r="Q579" i="2"/>
  <c r="P579" i="2"/>
  <c r="O579" i="2"/>
  <c r="T578" i="2"/>
  <c r="S578" i="2"/>
  <c r="R578" i="2"/>
  <c r="Q578" i="2"/>
  <c r="P578" i="2"/>
  <c r="O578" i="2"/>
  <c r="T577" i="2"/>
  <c r="S577" i="2"/>
  <c r="R577" i="2"/>
  <c r="Q577" i="2"/>
  <c r="P577" i="2"/>
  <c r="O577" i="2"/>
  <c r="T576" i="2"/>
  <c r="S576" i="2"/>
  <c r="R576" i="2"/>
  <c r="Q576" i="2"/>
  <c r="P576" i="2"/>
  <c r="O576" i="2"/>
  <c r="T575" i="2"/>
  <c r="S575" i="2"/>
  <c r="R575" i="2"/>
  <c r="Q575" i="2"/>
  <c r="P575" i="2"/>
  <c r="O575" i="2"/>
  <c r="T574" i="2"/>
  <c r="S574" i="2"/>
  <c r="R574" i="2"/>
  <c r="Q574" i="2"/>
  <c r="P574" i="2"/>
  <c r="O574" i="2"/>
  <c r="T573" i="2"/>
  <c r="S573" i="2"/>
  <c r="R573" i="2"/>
  <c r="Q573" i="2"/>
  <c r="P573" i="2"/>
  <c r="O573" i="2"/>
  <c r="T572" i="2"/>
  <c r="S572" i="2"/>
  <c r="R572" i="2"/>
  <c r="Q572" i="2"/>
  <c r="P572" i="2"/>
  <c r="O572" i="2"/>
  <c r="T571" i="2"/>
  <c r="S571" i="2"/>
  <c r="R571" i="2"/>
  <c r="Q571" i="2"/>
  <c r="P571" i="2"/>
  <c r="O571" i="2"/>
  <c r="T570" i="2"/>
  <c r="S570" i="2"/>
  <c r="R570" i="2"/>
  <c r="Q570" i="2"/>
  <c r="P570" i="2"/>
  <c r="O570" i="2"/>
  <c r="T569" i="2"/>
  <c r="S569" i="2"/>
  <c r="R569" i="2"/>
  <c r="Q569" i="2"/>
  <c r="P569" i="2"/>
  <c r="O569" i="2"/>
  <c r="T568" i="2"/>
  <c r="S568" i="2"/>
  <c r="R568" i="2"/>
  <c r="Q568" i="2"/>
  <c r="P568" i="2"/>
  <c r="O568" i="2"/>
  <c r="T567" i="2"/>
  <c r="S567" i="2"/>
  <c r="R567" i="2"/>
  <c r="Q567" i="2"/>
  <c r="P567" i="2"/>
  <c r="O567" i="2"/>
  <c r="T566" i="2"/>
  <c r="S566" i="2"/>
  <c r="R566" i="2"/>
  <c r="Q566" i="2"/>
  <c r="P566" i="2"/>
  <c r="O566" i="2"/>
  <c r="T565" i="2"/>
  <c r="S565" i="2"/>
  <c r="R565" i="2"/>
  <c r="Q565" i="2"/>
  <c r="P565" i="2"/>
  <c r="O565" i="2"/>
  <c r="T564" i="2"/>
  <c r="S564" i="2"/>
  <c r="R564" i="2"/>
  <c r="Q564" i="2"/>
  <c r="P564" i="2"/>
  <c r="O564" i="2"/>
  <c r="T563" i="2"/>
  <c r="S563" i="2"/>
  <c r="R563" i="2"/>
  <c r="Q563" i="2"/>
  <c r="P563" i="2"/>
  <c r="O563" i="2"/>
  <c r="T562" i="2"/>
  <c r="S562" i="2"/>
  <c r="R562" i="2"/>
  <c r="Q562" i="2"/>
  <c r="P562" i="2"/>
  <c r="O562" i="2"/>
  <c r="T561" i="2"/>
  <c r="S561" i="2"/>
  <c r="R561" i="2"/>
  <c r="Q561" i="2"/>
  <c r="P561" i="2"/>
  <c r="O561" i="2"/>
  <c r="T560" i="2"/>
  <c r="S560" i="2"/>
  <c r="R560" i="2"/>
  <c r="Q560" i="2"/>
  <c r="P560" i="2"/>
  <c r="O560" i="2"/>
  <c r="T559" i="2"/>
  <c r="S559" i="2"/>
  <c r="R559" i="2"/>
  <c r="Q559" i="2"/>
  <c r="P559" i="2"/>
  <c r="O559" i="2"/>
  <c r="T558" i="2"/>
  <c r="S558" i="2"/>
  <c r="R558" i="2"/>
  <c r="Q558" i="2"/>
  <c r="P558" i="2"/>
  <c r="O558" i="2"/>
  <c r="T557" i="2"/>
  <c r="S557" i="2"/>
  <c r="R557" i="2"/>
  <c r="Q557" i="2"/>
  <c r="P557" i="2"/>
  <c r="O557" i="2"/>
  <c r="T556" i="2"/>
  <c r="S556" i="2"/>
  <c r="R556" i="2"/>
  <c r="Q556" i="2"/>
  <c r="P556" i="2"/>
  <c r="O556" i="2"/>
  <c r="T555" i="2"/>
  <c r="S555" i="2"/>
  <c r="R555" i="2"/>
  <c r="Q555" i="2"/>
  <c r="P555" i="2"/>
  <c r="O555" i="2"/>
  <c r="T554" i="2"/>
  <c r="S554" i="2"/>
  <c r="R554" i="2"/>
  <c r="Q554" i="2"/>
  <c r="P554" i="2"/>
  <c r="O554" i="2"/>
  <c r="T553" i="2"/>
  <c r="S553" i="2"/>
  <c r="R553" i="2"/>
  <c r="Q553" i="2"/>
  <c r="P553" i="2"/>
  <c r="O553" i="2"/>
  <c r="T552" i="2"/>
  <c r="S552" i="2"/>
  <c r="R552" i="2"/>
  <c r="Q552" i="2"/>
  <c r="P552" i="2"/>
  <c r="O552" i="2"/>
  <c r="T551" i="2"/>
  <c r="S551" i="2"/>
  <c r="R551" i="2"/>
  <c r="Q551" i="2"/>
  <c r="P551" i="2"/>
  <c r="O551" i="2"/>
  <c r="T550" i="2"/>
  <c r="S550" i="2"/>
  <c r="R550" i="2"/>
  <c r="Q550" i="2"/>
  <c r="P550" i="2"/>
  <c r="O550" i="2"/>
  <c r="T549" i="2"/>
  <c r="S549" i="2"/>
  <c r="R549" i="2"/>
  <c r="Q549" i="2"/>
  <c r="P549" i="2"/>
  <c r="O549" i="2"/>
  <c r="T548" i="2"/>
  <c r="S548" i="2"/>
  <c r="R548" i="2"/>
  <c r="Q548" i="2"/>
  <c r="P548" i="2"/>
  <c r="O548" i="2"/>
  <c r="T547" i="2"/>
  <c r="S547" i="2"/>
  <c r="R547" i="2"/>
  <c r="Q547" i="2"/>
  <c r="P547" i="2"/>
  <c r="O547" i="2"/>
  <c r="T546" i="2"/>
  <c r="S546" i="2"/>
  <c r="R546" i="2"/>
  <c r="Q546" i="2"/>
  <c r="P546" i="2"/>
  <c r="O546" i="2"/>
  <c r="T545" i="2"/>
  <c r="S545" i="2"/>
  <c r="R545" i="2"/>
  <c r="Q545" i="2"/>
  <c r="P545" i="2"/>
  <c r="O545" i="2"/>
  <c r="T544" i="2"/>
  <c r="S544" i="2"/>
  <c r="R544" i="2"/>
  <c r="Q544" i="2"/>
  <c r="P544" i="2"/>
  <c r="O544" i="2"/>
  <c r="T543" i="2"/>
  <c r="S543" i="2"/>
  <c r="R543" i="2"/>
  <c r="Q543" i="2"/>
  <c r="P543" i="2"/>
  <c r="O543" i="2"/>
  <c r="T542" i="2"/>
  <c r="S542" i="2"/>
  <c r="R542" i="2"/>
  <c r="Q542" i="2"/>
  <c r="P542" i="2"/>
  <c r="O542" i="2"/>
  <c r="T541" i="2"/>
  <c r="S541" i="2"/>
  <c r="R541" i="2"/>
  <c r="Q541" i="2"/>
  <c r="P541" i="2"/>
  <c r="O541" i="2"/>
  <c r="T540" i="2"/>
  <c r="S540" i="2"/>
  <c r="R540" i="2"/>
  <c r="Q540" i="2"/>
  <c r="P540" i="2"/>
  <c r="O540" i="2"/>
  <c r="T539" i="2"/>
  <c r="S539" i="2"/>
  <c r="R539" i="2"/>
  <c r="Q539" i="2"/>
  <c r="P539" i="2"/>
  <c r="O539" i="2"/>
  <c r="T538" i="2"/>
  <c r="S538" i="2"/>
  <c r="R538" i="2"/>
  <c r="Q538" i="2"/>
  <c r="P538" i="2"/>
  <c r="O538" i="2"/>
  <c r="T537" i="2"/>
  <c r="S537" i="2"/>
  <c r="R537" i="2"/>
  <c r="Q537" i="2"/>
  <c r="P537" i="2"/>
  <c r="O537" i="2"/>
  <c r="T536" i="2"/>
  <c r="S536" i="2"/>
  <c r="R536" i="2"/>
  <c r="Q536" i="2"/>
  <c r="P536" i="2"/>
  <c r="O536" i="2"/>
  <c r="T535" i="2"/>
  <c r="S535" i="2"/>
  <c r="R535" i="2"/>
  <c r="Q535" i="2"/>
  <c r="P535" i="2"/>
  <c r="O535" i="2"/>
  <c r="T534" i="2"/>
  <c r="S534" i="2"/>
  <c r="R534" i="2"/>
  <c r="Q534" i="2"/>
  <c r="P534" i="2"/>
  <c r="O534" i="2"/>
  <c r="T533" i="2"/>
  <c r="S533" i="2"/>
  <c r="R533" i="2"/>
  <c r="Q533" i="2"/>
  <c r="P533" i="2"/>
  <c r="O533" i="2"/>
  <c r="T532" i="2"/>
  <c r="S532" i="2"/>
  <c r="R532" i="2"/>
  <c r="Q532" i="2"/>
  <c r="P532" i="2"/>
  <c r="O532" i="2"/>
  <c r="T531" i="2"/>
  <c r="S531" i="2"/>
  <c r="R531" i="2"/>
  <c r="Q531" i="2"/>
  <c r="P531" i="2"/>
  <c r="O531" i="2"/>
  <c r="T530" i="2"/>
  <c r="S530" i="2"/>
  <c r="R530" i="2"/>
  <c r="Q530" i="2"/>
  <c r="P530" i="2"/>
  <c r="O530" i="2"/>
  <c r="T529" i="2"/>
  <c r="S529" i="2"/>
  <c r="R529" i="2"/>
  <c r="Q529" i="2"/>
  <c r="P529" i="2"/>
  <c r="O529" i="2"/>
  <c r="T528" i="2"/>
  <c r="S528" i="2"/>
  <c r="R528" i="2"/>
  <c r="Q528" i="2"/>
  <c r="P528" i="2"/>
  <c r="O528" i="2"/>
  <c r="T527" i="2"/>
  <c r="S527" i="2"/>
  <c r="R527" i="2"/>
  <c r="Q527" i="2"/>
  <c r="P527" i="2"/>
  <c r="O527" i="2"/>
  <c r="T526" i="2"/>
  <c r="S526" i="2"/>
  <c r="R526" i="2"/>
  <c r="Q526" i="2"/>
  <c r="P526" i="2"/>
  <c r="O526" i="2"/>
  <c r="T525" i="2"/>
  <c r="S525" i="2"/>
  <c r="R525" i="2"/>
  <c r="Q525" i="2"/>
  <c r="P525" i="2"/>
  <c r="O525" i="2"/>
  <c r="T524" i="2"/>
  <c r="S524" i="2"/>
  <c r="R524" i="2"/>
  <c r="Q524" i="2"/>
  <c r="P524" i="2"/>
  <c r="O524" i="2"/>
  <c r="T523" i="2"/>
  <c r="S523" i="2"/>
  <c r="R523" i="2"/>
  <c r="Q523" i="2"/>
  <c r="P523" i="2"/>
  <c r="O523" i="2"/>
  <c r="T522" i="2"/>
  <c r="S522" i="2"/>
  <c r="R522" i="2"/>
  <c r="Q522" i="2"/>
  <c r="P522" i="2"/>
  <c r="O522" i="2"/>
  <c r="T521" i="2"/>
  <c r="S521" i="2"/>
  <c r="R521" i="2"/>
  <c r="Q521" i="2"/>
  <c r="P521" i="2"/>
  <c r="O521" i="2"/>
  <c r="T520" i="2"/>
  <c r="S520" i="2"/>
  <c r="R520" i="2"/>
  <c r="Q520" i="2"/>
  <c r="P520" i="2"/>
  <c r="O520" i="2"/>
  <c r="T519" i="2"/>
  <c r="S519" i="2"/>
  <c r="R519" i="2"/>
  <c r="Q519" i="2"/>
  <c r="P519" i="2"/>
  <c r="O519" i="2"/>
  <c r="T518" i="2"/>
  <c r="S518" i="2"/>
  <c r="R518" i="2"/>
  <c r="Q518" i="2"/>
  <c r="P518" i="2"/>
  <c r="O518" i="2"/>
  <c r="T517" i="2"/>
  <c r="S517" i="2"/>
  <c r="R517" i="2"/>
  <c r="Q517" i="2"/>
  <c r="P517" i="2"/>
  <c r="O517" i="2"/>
  <c r="T516" i="2"/>
  <c r="S516" i="2"/>
  <c r="R516" i="2"/>
  <c r="Q516" i="2"/>
  <c r="P516" i="2"/>
  <c r="O516" i="2"/>
  <c r="T515" i="2"/>
  <c r="S515" i="2"/>
  <c r="R515" i="2"/>
  <c r="Q515" i="2"/>
  <c r="P515" i="2"/>
  <c r="O515" i="2"/>
  <c r="T514" i="2"/>
  <c r="S514" i="2"/>
  <c r="R514" i="2"/>
  <c r="Q514" i="2"/>
  <c r="P514" i="2"/>
  <c r="O514" i="2"/>
  <c r="T513" i="2"/>
  <c r="S513" i="2"/>
  <c r="R513" i="2"/>
  <c r="Q513" i="2"/>
  <c r="P513" i="2"/>
  <c r="O513" i="2"/>
  <c r="T512" i="2"/>
  <c r="S512" i="2"/>
  <c r="R512" i="2"/>
  <c r="Q512" i="2"/>
  <c r="P512" i="2"/>
  <c r="O512" i="2"/>
  <c r="T511" i="2"/>
  <c r="S511" i="2"/>
  <c r="R511" i="2"/>
  <c r="Q511" i="2"/>
  <c r="P511" i="2"/>
  <c r="O511" i="2"/>
  <c r="T510" i="2"/>
  <c r="S510" i="2"/>
  <c r="R510" i="2"/>
  <c r="Q510" i="2"/>
  <c r="P510" i="2"/>
  <c r="O510" i="2"/>
  <c r="T509" i="2"/>
  <c r="S509" i="2"/>
  <c r="R509" i="2"/>
  <c r="Q509" i="2"/>
  <c r="P509" i="2"/>
  <c r="O509" i="2"/>
  <c r="T508" i="2"/>
  <c r="S508" i="2"/>
  <c r="R508" i="2"/>
  <c r="Q508" i="2"/>
  <c r="P508" i="2"/>
  <c r="O508" i="2"/>
  <c r="T507" i="2"/>
  <c r="S507" i="2"/>
  <c r="R507" i="2"/>
  <c r="Q507" i="2"/>
  <c r="P507" i="2"/>
  <c r="O507" i="2"/>
  <c r="T506" i="2"/>
  <c r="S506" i="2"/>
  <c r="R506" i="2"/>
  <c r="Q506" i="2"/>
  <c r="P506" i="2"/>
  <c r="O506" i="2"/>
  <c r="T505" i="2"/>
  <c r="S505" i="2"/>
  <c r="R505" i="2"/>
  <c r="Q505" i="2"/>
  <c r="P505" i="2"/>
  <c r="O505" i="2"/>
  <c r="T504" i="2"/>
  <c r="S504" i="2"/>
  <c r="R504" i="2"/>
  <c r="Q504" i="2"/>
  <c r="P504" i="2"/>
  <c r="O504" i="2"/>
  <c r="T503" i="2"/>
  <c r="S503" i="2"/>
  <c r="R503" i="2"/>
  <c r="Q503" i="2"/>
  <c r="P503" i="2"/>
  <c r="O503" i="2"/>
  <c r="T502" i="2"/>
  <c r="S502" i="2"/>
  <c r="R502" i="2"/>
  <c r="Q502" i="2"/>
  <c r="P502" i="2"/>
  <c r="O502" i="2"/>
  <c r="T501" i="2"/>
  <c r="S501" i="2"/>
  <c r="R501" i="2"/>
  <c r="Q501" i="2"/>
  <c r="P501" i="2"/>
  <c r="O501" i="2"/>
  <c r="T500" i="2"/>
  <c r="S500" i="2"/>
  <c r="R500" i="2"/>
  <c r="Q500" i="2"/>
  <c r="P500" i="2"/>
  <c r="O500" i="2"/>
  <c r="T499" i="2"/>
  <c r="S499" i="2"/>
  <c r="R499" i="2"/>
  <c r="Q499" i="2"/>
  <c r="P499" i="2"/>
  <c r="O499" i="2"/>
  <c r="T498" i="2"/>
  <c r="S498" i="2"/>
  <c r="R498" i="2"/>
  <c r="Q498" i="2"/>
  <c r="P498" i="2"/>
  <c r="O498" i="2"/>
  <c r="T497" i="2"/>
  <c r="S497" i="2"/>
  <c r="R497" i="2"/>
  <c r="Q497" i="2"/>
  <c r="P497" i="2"/>
  <c r="O497" i="2"/>
  <c r="T496" i="2"/>
  <c r="S496" i="2"/>
  <c r="R496" i="2"/>
  <c r="Q496" i="2"/>
  <c r="P496" i="2"/>
  <c r="O496" i="2"/>
  <c r="T495" i="2"/>
  <c r="S495" i="2"/>
  <c r="R495" i="2"/>
  <c r="Q495" i="2"/>
  <c r="P495" i="2"/>
  <c r="O495" i="2"/>
  <c r="T494" i="2"/>
  <c r="S494" i="2"/>
  <c r="R494" i="2"/>
  <c r="Q494" i="2"/>
  <c r="P494" i="2"/>
  <c r="O494" i="2"/>
  <c r="T493" i="2"/>
  <c r="S493" i="2"/>
  <c r="R493" i="2"/>
  <c r="Q493" i="2"/>
  <c r="P493" i="2"/>
  <c r="O493" i="2"/>
  <c r="T492" i="2"/>
  <c r="S492" i="2"/>
  <c r="R492" i="2"/>
  <c r="Q492" i="2"/>
  <c r="P492" i="2"/>
  <c r="O492" i="2"/>
  <c r="T491" i="2"/>
  <c r="S491" i="2"/>
  <c r="R491" i="2"/>
  <c r="Q491" i="2"/>
  <c r="P491" i="2"/>
  <c r="O491" i="2"/>
  <c r="T490" i="2"/>
  <c r="S490" i="2"/>
  <c r="R490" i="2"/>
  <c r="Q490" i="2"/>
  <c r="P490" i="2"/>
  <c r="O490" i="2"/>
  <c r="T489" i="2"/>
  <c r="S489" i="2"/>
  <c r="R489" i="2"/>
  <c r="Q489" i="2"/>
  <c r="P489" i="2"/>
  <c r="O489" i="2"/>
  <c r="T488" i="2"/>
  <c r="S488" i="2"/>
  <c r="R488" i="2"/>
  <c r="Q488" i="2"/>
  <c r="P488" i="2"/>
  <c r="O488" i="2"/>
  <c r="T487" i="2"/>
  <c r="S487" i="2"/>
  <c r="R487" i="2"/>
  <c r="Q487" i="2"/>
  <c r="P487" i="2"/>
  <c r="O487" i="2"/>
  <c r="T486" i="2"/>
  <c r="S486" i="2"/>
  <c r="R486" i="2"/>
  <c r="Q486" i="2"/>
  <c r="P486" i="2"/>
  <c r="O486" i="2"/>
  <c r="T485" i="2"/>
  <c r="S485" i="2"/>
  <c r="R485" i="2"/>
  <c r="Q485" i="2"/>
  <c r="P485" i="2"/>
  <c r="O485" i="2"/>
  <c r="T484" i="2"/>
  <c r="S484" i="2"/>
  <c r="R484" i="2"/>
  <c r="Q484" i="2"/>
  <c r="P484" i="2"/>
  <c r="O484" i="2"/>
  <c r="T483" i="2"/>
  <c r="S483" i="2"/>
  <c r="R483" i="2"/>
  <c r="Q483" i="2"/>
  <c r="P483" i="2"/>
  <c r="O483" i="2"/>
  <c r="T482" i="2"/>
  <c r="S482" i="2"/>
  <c r="R482" i="2"/>
  <c r="Q482" i="2"/>
  <c r="P482" i="2"/>
  <c r="O482" i="2"/>
  <c r="T481" i="2"/>
  <c r="S481" i="2"/>
  <c r="R481" i="2"/>
  <c r="Q481" i="2"/>
  <c r="P481" i="2"/>
  <c r="O481" i="2"/>
  <c r="T480" i="2"/>
  <c r="S480" i="2"/>
  <c r="R480" i="2"/>
  <c r="Q480" i="2"/>
  <c r="P480" i="2"/>
  <c r="O480" i="2"/>
  <c r="T479" i="2"/>
  <c r="S479" i="2"/>
  <c r="R479" i="2"/>
  <c r="Q479" i="2"/>
  <c r="P479" i="2"/>
  <c r="O479" i="2"/>
  <c r="T478" i="2"/>
  <c r="S478" i="2"/>
  <c r="R478" i="2"/>
  <c r="Q478" i="2"/>
  <c r="P478" i="2"/>
  <c r="O478" i="2"/>
  <c r="T477" i="2"/>
  <c r="S477" i="2"/>
  <c r="R477" i="2"/>
  <c r="Q477" i="2"/>
  <c r="P477" i="2"/>
  <c r="O477" i="2"/>
  <c r="T476" i="2"/>
  <c r="S476" i="2"/>
  <c r="R476" i="2"/>
  <c r="Q476" i="2"/>
  <c r="P476" i="2"/>
  <c r="O476" i="2"/>
  <c r="T475" i="2"/>
  <c r="S475" i="2"/>
  <c r="R475" i="2"/>
  <c r="Q475" i="2"/>
  <c r="P475" i="2"/>
  <c r="O475" i="2"/>
  <c r="T474" i="2"/>
  <c r="S474" i="2"/>
  <c r="R474" i="2"/>
  <c r="Q474" i="2"/>
  <c r="P474" i="2"/>
  <c r="O474" i="2"/>
  <c r="T473" i="2"/>
  <c r="S473" i="2"/>
  <c r="R473" i="2"/>
  <c r="Q473" i="2"/>
  <c r="P473" i="2"/>
  <c r="O473" i="2"/>
  <c r="T472" i="2"/>
  <c r="S472" i="2"/>
  <c r="R472" i="2"/>
  <c r="Q472" i="2"/>
  <c r="P472" i="2"/>
  <c r="O472" i="2"/>
  <c r="T471" i="2"/>
  <c r="S471" i="2"/>
  <c r="R471" i="2"/>
  <c r="Q471" i="2"/>
  <c r="P471" i="2"/>
  <c r="O471" i="2"/>
  <c r="T470" i="2"/>
  <c r="S470" i="2"/>
  <c r="R470" i="2"/>
  <c r="Q470" i="2"/>
  <c r="P470" i="2"/>
  <c r="O470" i="2"/>
  <c r="T469" i="2"/>
  <c r="S469" i="2"/>
  <c r="R469" i="2"/>
  <c r="Q469" i="2"/>
  <c r="P469" i="2"/>
  <c r="O469" i="2"/>
  <c r="T468" i="2"/>
  <c r="S468" i="2"/>
  <c r="R468" i="2"/>
  <c r="Q468" i="2"/>
  <c r="P468" i="2"/>
  <c r="O468" i="2"/>
  <c r="T467" i="2"/>
  <c r="S467" i="2"/>
  <c r="R467" i="2"/>
  <c r="Q467" i="2"/>
  <c r="P467" i="2"/>
  <c r="O467" i="2"/>
  <c r="T466" i="2"/>
  <c r="S466" i="2"/>
  <c r="R466" i="2"/>
  <c r="Q466" i="2"/>
  <c r="P466" i="2"/>
  <c r="O466" i="2"/>
  <c r="T465" i="2"/>
  <c r="S465" i="2"/>
  <c r="R465" i="2"/>
  <c r="Q465" i="2"/>
  <c r="P465" i="2"/>
  <c r="O465" i="2"/>
  <c r="T464" i="2"/>
  <c r="S464" i="2"/>
  <c r="R464" i="2"/>
  <c r="Q464" i="2"/>
  <c r="P464" i="2"/>
  <c r="O464" i="2"/>
  <c r="T463" i="2"/>
  <c r="S463" i="2"/>
  <c r="R463" i="2"/>
  <c r="Q463" i="2"/>
  <c r="P463" i="2"/>
  <c r="O463" i="2"/>
  <c r="T462" i="2"/>
  <c r="S462" i="2"/>
  <c r="R462" i="2"/>
  <c r="Q462" i="2"/>
  <c r="P462" i="2"/>
  <c r="O462" i="2"/>
  <c r="T461" i="2"/>
  <c r="S461" i="2"/>
  <c r="R461" i="2"/>
  <c r="Q461" i="2"/>
  <c r="P461" i="2"/>
  <c r="O461" i="2"/>
  <c r="T460" i="2"/>
  <c r="S460" i="2"/>
  <c r="R460" i="2"/>
  <c r="Q460" i="2"/>
  <c r="P460" i="2"/>
  <c r="O460" i="2"/>
  <c r="T459" i="2"/>
  <c r="S459" i="2"/>
  <c r="R459" i="2"/>
  <c r="Q459" i="2"/>
  <c r="P459" i="2"/>
  <c r="O459" i="2"/>
  <c r="T458" i="2"/>
  <c r="S458" i="2"/>
  <c r="R458" i="2"/>
  <c r="Q458" i="2"/>
  <c r="P458" i="2"/>
  <c r="O458" i="2"/>
  <c r="T457" i="2"/>
  <c r="S457" i="2"/>
  <c r="R457" i="2"/>
  <c r="Q457" i="2"/>
  <c r="P457" i="2"/>
  <c r="O457" i="2"/>
  <c r="T456" i="2"/>
  <c r="S456" i="2"/>
  <c r="R456" i="2"/>
  <c r="Q456" i="2"/>
  <c r="P456" i="2"/>
  <c r="O456" i="2"/>
  <c r="T455" i="2"/>
  <c r="S455" i="2"/>
  <c r="R455" i="2"/>
  <c r="Q455" i="2"/>
  <c r="P455" i="2"/>
  <c r="O455" i="2"/>
  <c r="T454" i="2"/>
  <c r="S454" i="2"/>
  <c r="R454" i="2"/>
  <c r="Q454" i="2"/>
  <c r="P454" i="2"/>
  <c r="O454" i="2"/>
  <c r="T453" i="2"/>
  <c r="S453" i="2"/>
  <c r="R453" i="2"/>
  <c r="Q453" i="2"/>
  <c r="P453" i="2"/>
  <c r="O453" i="2"/>
  <c r="T452" i="2"/>
  <c r="S452" i="2"/>
  <c r="R452" i="2"/>
  <c r="Q452" i="2"/>
  <c r="P452" i="2"/>
  <c r="O452" i="2"/>
  <c r="T451" i="2"/>
  <c r="S451" i="2"/>
  <c r="R451" i="2"/>
  <c r="Q451" i="2"/>
  <c r="P451" i="2"/>
  <c r="O451" i="2"/>
  <c r="T450" i="2"/>
  <c r="S450" i="2"/>
  <c r="R450" i="2"/>
  <c r="Q450" i="2"/>
  <c r="P450" i="2"/>
  <c r="O450" i="2"/>
  <c r="T449" i="2"/>
  <c r="S449" i="2"/>
  <c r="R449" i="2"/>
  <c r="Q449" i="2"/>
  <c r="P449" i="2"/>
  <c r="O449" i="2"/>
  <c r="T448" i="2"/>
  <c r="S448" i="2"/>
  <c r="R448" i="2"/>
  <c r="Q448" i="2"/>
  <c r="P448" i="2"/>
  <c r="O448" i="2"/>
  <c r="T447" i="2"/>
  <c r="S447" i="2"/>
  <c r="R447" i="2"/>
  <c r="Q447" i="2"/>
  <c r="P447" i="2"/>
  <c r="O447" i="2"/>
  <c r="T446" i="2"/>
  <c r="S446" i="2"/>
  <c r="R446" i="2"/>
  <c r="Q446" i="2"/>
  <c r="P446" i="2"/>
  <c r="O446" i="2"/>
  <c r="T445" i="2"/>
  <c r="S445" i="2"/>
  <c r="R445" i="2"/>
  <c r="Q445" i="2"/>
  <c r="P445" i="2"/>
  <c r="O445" i="2"/>
  <c r="T444" i="2"/>
  <c r="S444" i="2"/>
  <c r="R444" i="2"/>
  <c r="Q444" i="2"/>
  <c r="P444" i="2"/>
  <c r="O444" i="2"/>
  <c r="T443" i="2"/>
  <c r="S443" i="2"/>
  <c r="R443" i="2"/>
  <c r="Q443" i="2"/>
  <c r="P443" i="2"/>
  <c r="O443" i="2"/>
  <c r="T442" i="2"/>
  <c r="S442" i="2"/>
  <c r="R442" i="2"/>
  <c r="Q442" i="2"/>
  <c r="P442" i="2"/>
  <c r="O442" i="2"/>
  <c r="T441" i="2"/>
  <c r="S441" i="2"/>
  <c r="R441" i="2"/>
  <c r="Q441" i="2"/>
  <c r="P441" i="2"/>
  <c r="O441" i="2"/>
  <c r="T440" i="2"/>
  <c r="S440" i="2"/>
  <c r="R440" i="2"/>
  <c r="Q440" i="2"/>
  <c r="P440" i="2"/>
  <c r="O440" i="2"/>
  <c r="T439" i="2"/>
  <c r="S439" i="2"/>
  <c r="R439" i="2"/>
  <c r="Q439" i="2"/>
  <c r="P439" i="2"/>
  <c r="O439" i="2"/>
  <c r="T438" i="2"/>
  <c r="S438" i="2"/>
  <c r="R438" i="2"/>
  <c r="Q438" i="2"/>
  <c r="P438" i="2"/>
  <c r="O438" i="2"/>
  <c r="T437" i="2"/>
  <c r="S437" i="2"/>
  <c r="R437" i="2"/>
  <c r="Q437" i="2"/>
  <c r="P437" i="2"/>
  <c r="O437" i="2"/>
  <c r="T436" i="2"/>
  <c r="S436" i="2"/>
  <c r="R436" i="2"/>
  <c r="Q436" i="2"/>
  <c r="P436" i="2"/>
  <c r="O436" i="2"/>
  <c r="T435" i="2"/>
  <c r="S435" i="2"/>
  <c r="R435" i="2"/>
  <c r="Q435" i="2"/>
  <c r="P435" i="2"/>
  <c r="O435" i="2"/>
  <c r="T434" i="2"/>
  <c r="S434" i="2"/>
  <c r="R434" i="2"/>
  <c r="Q434" i="2"/>
  <c r="P434" i="2"/>
  <c r="O434" i="2"/>
  <c r="T433" i="2"/>
  <c r="S433" i="2"/>
  <c r="R433" i="2"/>
  <c r="Q433" i="2"/>
  <c r="P433" i="2"/>
  <c r="O433" i="2"/>
  <c r="T432" i="2"/>
  <c r="S432" i="2"/>
  <c r="R432" i="2"/>
  <c r="Q432" i="2"/>
  <c r="P432" i="2"/>
  <c r="O432" i="2"/>
  <c r="T431" i="2"/>
  <c r="S431" i="2"/>
  <c r="R431" i="2"/>
  <c r="Q431" i="2"/>
  <c r="P431" i="2"/>
  <c r="O431" i="2"/>
  <c r="T430" i="2"/>
  <c r="S430" i="2"/>
  <c r="R430" i="2"/>
  <c r="Q430" i="2"/>
  <c r="P430" i="2"/>
  <c r="O430" i="2"/>
  <c r="T429" i="2"/>
  <c r="S429" i="2"/>
  <c r="R429" i="2"/>
  <c r="Q429" i="2"/>
  <c r="P429" i="2"/>
  <c r="O429" i="2"/>
  <c r="T428" i="2"/>
  <c r="S428" i="2"/>
  <c r="R428" i="2"/>
  <c r="Q428" i="2"/>
  <c r="P428" i="2"/>
  <c r="O428" i="2"/>
  <c r="T427" i="2"/>
  <c r="S427" i="2"/>
  <c r="R427" i="2"/>
  <c r="Q427" i="2"/>
  <c r="P427" i="2"/>
  <c r="O427" i="2"/>
  <c r="T426" i="2"/>
  <c r="S426" i="2"/>
  <c r="R426" i="2"/>
  <c r="Q426" i="2"/>
  <c r="P426" i="2"/>
  <c r="O426" i="2"/>
  <c r="T425" i="2"/>
  <c r="S425" i="2"/>
  <c r="R425" i="2"/>
  <c r="Q425" i="2"/>
  <c r="P425" i="2"/>
  <c r="O425" i="2"/>
  <c r="T424" i="2"/>
  <c r="S424" i="2"/>
  <c r="R424" i="2"/>
  <c r="Q424" i="2"/>
  <c r="P424" i="2"/>
  <c r="O424" i="2"/>
  <c r="T423" i="2"/>
  <c r="S423" i="2"/>
  <c r="R423" i="2"/>
  <c r="Q423" i="2"/>
  <c r="P423" i="2"/>
  <c r="O423" i="2"/>
  <c r="T422" i="2"/>
  <c r="S422" i="2"/>
  <c r="R422" i="2"/>
  <c r="Q422" i="2"/>
  <c r="P422" i="2"/>
  <c r="O422" i="2"/>
  <c r="T421" i="2"/>
  <c r="S421" i="2"/>
  <c r="R421" i="2"/>
  <c r="Q421" i="2"/>
  <c r="P421" i="2"/>
  <c r="O421" i="2"/>
  <c r="T420" i="2"/>
  <c r="S420" i="2"/>
  <c r="R420" i="2"/>
  <c r="Q420" i="2"/>
  <c r="P420" i="2"/>
  <c r="O420" i="2"/>
  <c r="T419" i="2"/>
  <c r="S419" i="2"/>
  <c r="R419" i="2"/>
  <c r="Q419" i="2"/>
  <c r="P419" i="2"/>
  <c r="O419" i="2"/>
  <c r="T418" i="2"/>
  <c r="S418" i="2"/>
  <c r="R418" i="2"/>
  <c r="Q418" i="2"/>
  <c r="P418" i="2"/>
  <c r="O418" i="2"/>
  <c r="T417" i="2"/>
  <c r="S417" i="2"/>
  <c r="R417" i="2"/>
  <c r="Q417" i="2"/>
  <c r="P417" i="2"/>
  <c r="O417" i="2"/>
  <c r="T416" i="2"/>
  <c r="S416" i="2"/>
  <c r="R416" i="2"/>
  <c r="Q416" i="2"/>
  <c r="P416" i="2"/>
  <c r="O416" i="2"/>
  <c r="T415" i="2"/>
  <c r="S415" i="2"/>
  <c r="R415" i="2"/>
  <c r="Q415" i="2"/>
  <c r="P415" i="2"/>
  <c r="O415" i="2"/>
  <c r="T414" i="2"/>
  <c r="S414" i="2"/>
  <c r="R414" i="2"/>
  <c r="Q414" i="2"/>
  <c r="P414" i="2"/>
  <c r="O414" i="2"/>
  <c r="T413" i="2"/>
  <c r="S413" i="2"/>
  <c r="R413" i="2"/>
  <c r="Q413" i="2"/>
  <c r="P413" i="2"/>
  <c r="O413" i="2"/>
  <c r="T412" i="2"/>
  <c r="S412" i="2"/>
  <c r="R412" i="2"/>
  <c r="Q412" i="2"/>
  <c r="P412" i="2"/>
  <c r="O412" i="2"/>
  <c r="T411" i="2"/>
  <c r="S411" i="2"/>
  <c r="R411" i="2"/>
  <c r="Q411" i="2"/>
  <c r="P411" i="2"/>
  <c r="O411" i="2"/>
  <c r="T410" i="2"/>
  <c r="S410" i="2"/>
  <c r="R410" i="2"/>
  <c r="Q410" i="2"/>
  <c r="P410" i="2"/>
  <c r="O410" i="2"/>
  <c r="T409" i="2"/>
  <c r="S409" i="2"/>
  <c r="R409" i="2"/>
  <c r="Q409" i="2"/>
  <c r="P409" i="2"/>
  <c r="O409" i="2"/>
  <c r="T408" i="2"/>
  <c r="S408" i="2"/>
  <c r="R408" i="2"/>
  <c r="Q408" i="2"/>
  <c r="P408" i="2"/>
  <c r="O408" i="2"/>
  <c r="T407" i="2"/>
  <c r="S407" i="2"/>
  <c r="R407" i="2"/>
  <c r="Q407" i="2"/>
  <c r="P407" i="2"/>
  <c r="O407" i="2"/>
  <c r="T406" i="2"/>
  <c r="S406" i="2"/>
  <c r="R406" i="2"/>
  <c r="Q406" i="2"/>
  <c r="P406" i="2"/>
  <c r="O406" i="2"/>
  <c r="T405" i="2"/>
  <c r="S405" i="2"/>
  <c r="R405" i="2"/>
  <c r="Q405" i="2"/>
  <c r="P405" i="2"/>
  <c r="O405" i="2"/>
  <c r="T404" i="2"/>
  <c r="S404" i="2"/>
  <c r="R404" i="2"/>
  <c r="Q404" i="2"/>
  <c r="P404" i="2"/>
  <c r="O404" i="2"/>
  <c r="T403" i="2"/>
  <c r="S403" i="2"/>
  <c r="R403" i="2"/>
  <c r="Q403" i="2"/>
  <c r="P403" i="2"/>
  <c r="O403" i="2"/>
  <c r="T402" i="2"/>
  <c r="S402" i="2"/>
  <c r="R402" i="2"/>
  <c r="Q402" i="2"/>
  <c r="P402" i="2"/>
  <c r="O402" i="2"/>
  <c r="T401" i="2"/>
  <c r="S401" i="2"/>
  <c r="R401" i="2"/>
  <c r="Q401" i="2"/>
  <c r="P401" i="2"/>
  <c r="O401" i="2"/>
  <c r="T400" i="2"/>
  <c r="S400" i="2"/>
  <c r="R400" i="2"/>
  <c r="Q400" i="2"/>
  <c r="P400" i="2"/>
  <c r="O400" i="2"/>
  <c r="T399" i="2"/>
  <c r="S399" i="2"/>
  <c r="R399" i="2"/>
  <c r="Q399" i="2"/>
  <c r="P399" i="2"/>
  <c r="O399" i="2"/>
  <c r="T398" i="2"/>
  <c r="S398" i="2"/>
  <c r="R398" i="2"/>
  <c r="Q398" i="2"/>
  <c r="P398" i="2"/>
  <c r="O398" i="2"/>
  <c r="T397" i="2"/>
  <c r="S397" i="2"/>
  <c r="R397" i="2"/>
  <c r="Q397" i="2"/>
  <c r="P397" i="2"/>
  <c r="O397" i="2"/>
  <c r="T396" i="2"/>
  <c r="S396" i="2"/>
  <c r="R396" i="2"/>
  <c r="Q396" i="2"/>
  <c r="P396" i="2"/>
  <c r="O396" i="2"/>
  <c r="T395" i="2"/>
  <c r="S395" i="2"/>
  <c r="R395" i="2"/>
  <c r="Q395" i="2"/>
  <c r="P395" i="2"/>
  <c r="O395" i="2"/>
  <c r="T394" i="2"/>
  <c r="S394" i="2"/>
  <c r="R394" i="2"/>
  <c r="Q394" i="2"/>
  <c r="P394" i="2"/>
  <c r="O394" i="2"/>
  <c r="T393" i="2"/>
  <c r="S393" i="2"/>
  <c r="R393" i="2"/>
  <c r="Q393" i="2"/>
  <c r="P393" i="2"/>
  <c r="O393" i="2"/>
  <c r="T392" i="2"/>
  <c r="S392" i="2"/>
  <c r="R392" i="2"/>
  <c r="Q392" i="2"/>
  <c r="P392" i="2"/>
  <c r="O392" i="2"/>
  <c r="T391" i="2"/>
  <c r="S391" i="2"/>
  <c r="R391" i="2"/>
  <c r="Q391" i="2"/>
  <c r="P391" i="2"/>
  <c r="O391" i="2"/>
  <c r="T390" i="2"/>
  <c r="S390" i="2"/>
  <c r="R390" i="2"/>
  <c r="Q390" i="2"/>
  <c r="P390" i="2"/>
  <c r="O390" i="2"/>
  <c r="T389" i="2"/>
  <c r="S389" i="2"/>
  <c r="R389" i="2"/>
  <c r="Q389" i="2"/>
  <c r="P389" i="2"/>
  <c r="O389" i="2"/>
  <c r="T388" i="2"/>
  <c r="S388" i="2"/>
  <c r="R388" i="2"/>
  <c r="Q388" i="2"/>
  <c r="P388" i="2"/>
  <c r="O388" i="2"/>
  <c r="T387" i="2"/>
  <c r="S387" i="2"/>
  <c r="R387" i="2"/>
  <c r="Q387" i="2"/>
  <c r="P387" i="2"/>
  <c r="O387" i="2"/>
  <c r="T386" i="2"/>
  <c r="S386" i="2"/>
  <c r="R386" i="2"/>
  <c r="Q386" i="2"/>
  <c r="P386" i="2"/>
  <c r="O386" i="2"/>
  <c r="T385" i="2"/>
  <c r="S385" i="2"/>
  <c r="R385" i="2"/>
  <c r="Q385" i="2"/>
  <c r="P385" i="2"/>
  <c r="O385" i="2"/>
  <c r="T384" i="2"/>
  <c r="S384" i="2"/>
  <c r="R384" i="2"/>
  <c r="Q384" i="2"/>
  <c r="P384" i="2"/>
  <c r="O384" i="2"/>
  <c r="T383" i="2"/>
  <c r="S383" i="2"/>
  <c r="R383" i="2"/>
  <c r="Q383" i="2"/>
  <c r="P383" i="2"/>
  <c r="O383" i="2"/>
  <c r="T382" i="2"/>
  <c r="S382" i="2"/>
  <c r="R382" i="2"/>
  <c r="Q382" i="2"/>
  <c r="P382" i="2"/>
  <c r="O382" i="2"/>
  <c r="T381" i="2"/>
  <c r="S381" i="2"/>
  <c r="R381" i="2"/>
  <c r="Q381" i="2"/>
  <c r="P381" i="2"/>
  <c r="O381" i="2"/>
  <c r="T380" i="2"/>
  <c r="S380" i="2"/>
  <c r="R380" i="2"/>
  <c r="Q380" i="2"/>
  <c r="P380" i="2"/>
  <c r="O380" i="2"/>
  <c r="T379" i="2"/>
  <c r="S379" i="2"/>
  <c r="R379" i="2"/>
  <c r="Q379" i="2"/>
  <c r="P379" i="2"/>
  <c r="O379" i="2"/>
  <c r="T378" i="2"/>
  <c r="S378" i="2"/>
  <c r="R378" i="2"/>
  <c r="Q378" i="2"/>
  <c r="P378" i="2"/>
  <c r="O378" i="2"/>
  <c r="T377" i="2"/>
  <c r="S377" i="2"/>
  <c r="R377" i="2"/>
  <c r="Q377" i="2"/>
  <c r="P377" i="2"/>
  <c r="O377" i="2"/>
  <c r="T376" i="2"/>
  <c r="S376" i="2"/>
  <c r="R376" i="2"/>
  <c r="Q376" i="2"/>
  <c r="P376" i="2"/>
  <c r="O376" i="2"/>
  <c r="T375" i="2"/>
  <c r="S375" i="2"/>
  <c r="R375" i="2"/>
  <c r="Q375" i="2"/>
  <c r="P375" i="2"/>
  <c r="O375" i="2"/>
  <c r="T374" i="2"/>
  <c r="S374" i="2"/>
  <c r="R374" i="2"/>
  <c r="Q374" i="2"/>
  <c r="P374" i="2"/>
  <c r="O374" i="2"/>
  <c r="T373" i="2"/>
  <c r="S373" i="2"/>
  <c r="R373" i="2"/>
  <c r="Q373" i="2"/>
  <c r="P373" i="2"/>
  <c r="O373" i="2"/>
  <c r="T372" i="2"/>
  <c r="S372" i="2"/>
  <c r="R372" i="2"/>
  <c r="Q372" i="2"/>
  <c r="P372" i="2"/>
  <c r="O372" i="2"/>
  <c r="T371" i="2"/>
  <c r="S371" i="2"/>
  <c r="R371" i="2"/>
  <c r="Q371" i="2"/>
  <c r="P371" i="2"/>
  <c r="O371" i="2"/>
  <c r="T370" i="2"/>
  <c r="S370" i="2"/>
  <c r="R370" i="2"/>
  <c r="Q370" i="2"/>
  <c r="P370" i="2"/>
  <c r="O370" i="2"/>
  <c r="T369" i="2"/>
  <c r="S369" i="2"/>
  <c r="R369" i="2"/>
  <c r="Q369" i="2"/>
  <c r="P369" i="2"/>
  <c r="O369" i="2"/>
  <c r="T368" i="2"/>
  <c r="S368" i="2"/>
  <c r="R368" i="2"/>
  <c r="Q368" i="2"/>
  <c r="P368" i="2"/>
  <c r="O368" i="2"/>
  <c r="T367" i="2"/>
  <c r="S367" i="2"/>
  <c r="R367" i="2"/>
  <c r="Q367" i="2"/>
  <c r="P367" i="2"/>
  <c r="O367" i="2"/>
  <c r="T366" i="2"/>
  <c r="S366" i="2"/>
  <c r="R366" i="2"/>
  <c r="Q366" i="2"/>
  <c r="P366" i="2"/>
  <c r="O366" i="2"/>
  <c r="T365" i="2"/>
  <c r="S365" i="2"/>
  <c r="R365" i="2"/>
  <c r="Q365" i="2"/>
  <c r="P365" i="2"/>
  <c r="O365" i="2"/>
  <c r="T364" i="2"/>
  <c r="S364" i="2"/>
  <c r="R364" i="2"/>
  <c r="Q364" i="2"/>
  <c r="P364" i="2"/>
  <c r="O364" i="2"/>
  <c r="T363" i="2"/>
  <c r="S363" i="2"/>
  <c r="R363" i="2"/>
  <c r="Q363" i="2"/>
  <c r="P363" i="2"/>
  <c r="O363" i="2"/>
  <c r="T362" i="2"/>
  <c r="S362" i="2"/>
  <c r="R362" i="2"/>
  <c r="Q362" i="2"/>
  <c r="P362" i="2"/>
  <c r="O362" i="2"/>
  <c r="T361" i="2"/>
  <c r="S361" i="2"/>
  <c r="R361" i="2"/>
  <c r="Q361" i="2"/>
  <c r="P361" i="2"/>
  <c r="O361" i="2"/>
  <c r="T360" i="2"/>
  <c r="S360" i="2"/>
  <c r="R360" i="2"/>
  <c r="Q360" i="2"/>
  <c r="P360" i="2"/>
  <c r="O360" i="2"/>
  <c r="T359" i="2"/>
  <c r="S359" i="2"/>
  <c r="R359" i="2"/>
  <c r="Q359" i="2"/>
  <c r="P359" i="2"/>
  <c r="O359" i="2"/>
  <c r="T358" i="2"/>
  <c r="S358" i="2"/>
  <c r="R358" i="2"/>
  <c r="Q358" i="2"/>
  <c r="P358" i="2"/>
  <c r="O358" i="2"/>
  <c r="T357" i="2"/>
  <c r="S357" i="2"/>
  <c r="R357" i="2"/>
  <c r="Q357" i="2"/>
  <c r="P357" i="2"/>
  <c r="O357" i="2"/>
  <c r="T356" i="2"/>
  <c r="S356" i="2"/>
  <c r="R356" i="2"/>
  <c r="Q356" i="2"/>
  <c r="P356" i="2"/>
  <c r="O356" i="2"/>
  <c r="T355" i="2"/>
  <c r="S355" i="2"/>
  <c r="R355" i="2"/>
  <c r="Q355" i="2"/>
  <c r="P355" i="2"/>
  <c r="O355" i="2"/>
  <c r="T354" i="2"/>
  <c r="S354" i="2"/>
  <c r="R354" i="2"/>
  <c r="Q354" i="2"/>
  <c r="P354" i="2"/>
  <c r="O354" i="2"/>
  <c r="T353" i="2"/>
  <c r="S353" i="2"/>
  <c r="R353" i="2"/>
  <c r="Q353" i="2"/>
  <c r="P353" i="2"/>
  <c r="O353" i="2"/>
  <c r="T352" i="2"/>
  <c r="S352" i="2"/>
  <c r="R352" i="2"/>
  <c r="Q352" i="2"/>
  <c r="P352" i="2"/>
  <c r="O352" i="2"/>
  <c r="T351" i="2"/>
  <c r="S351" i="2"/>
  <c r="R351" i="2"/>
  <c r="Q351" i="2"/>
  <c r="P351" i="2"/>
  <c r="O351" i="2"/>
  <c r="T350" i="2"/>
  <c r="S350" i="2"/>
  <c r="R350" i="2"/>
  <c r="Q350" i="2"/>
  <c r="P350" i="2"/>
  <c r="O350" i="2"/>
  <c r="T349" i="2"/>
  <c r="S349" i="2"/>
  <c r="R349" i="2"/>
  <c r="Q349" i="2"/>
  <c r="P349" i="2"/>
  <c r="O349" i="2"/>
  <c r="T348" i="2"/>
  <c r="S348" i="2"/>
  <c r="R348" i="2"/>
  <c r="Q348" i="2"/>
  <c r="P348" i="2"/>
  <c r="O348" i="2"/>
  <c r="T347" i="2"/>
  <c r="S347" i="2"/>
  <c r="R347" i="2"/>
  <c r="Q347" i="2"/>
  <c r="P347" i="2"/>
  <c r="O347" i="2"/>
  <c r="T346" i="2"/>
  <c r="S346" i="2"/>
  <c r="R346" i="2"/>
  <c r="Q346" i="2"/>
  <c r="P346" i="2"/>
  <c r="O346" i="2"/>
  <c r="T345" i="2"/>
  <c r="S345" i="2"/>
  <c r="R345" i="2"/>
  <c r="Q345" i="2"/>
  <c r="P345" i="2"/>
  <c r="O345" i="2"/>
  <c r="T344" i="2"/>
  <c r="S344" i="2"/>
  <c r="R344" i="2"/>
  <c r="Q344" i="2"/>
  <c r="P344" i="2"/>
  <c r="O344" i="2"/>
  <c r="T343" i="2"/>
  <c r="S343" i="2"/>
  <c r="R343" i="2"/>
  <c r="Q343" i="2"/>
  <c r="P343" i="2"/>
  <c r="O343" i="2"/>
  <c r="T342" i="2"/>
  <c r="S342" i="2"/>
  <c r="R342" i="2"/>
  <c r="Q342" i="2"/>
  <c r="P342" i="2"/>
  <c r="O342" i="2"/>
  <c r="T341" i="2"/>
  <c r="S341" i="2"/>
  <c r="R341" i="2"/>
  <c r="Q341" i="2"/>
  <c r="P341" i="2"/>
  <c r="O341" i="2"/>
  <c r="T340" i="2"/>
  <c r="S340" i="2"/>
  <c r="R340" i="2"/>
  <c r="Q340" i="2"/>
  <c r="P340" i="2"/>
  <c r="O340" i="2"/>
  <c r="T339" i="2"/>
  <c r="S339" i="2"/>
  <c r="R339" i="2"/>
  <c r="Q339" i="2"/>
  <c r="P339" i="2"/>
  <c r="O339" i="2"/>
  <c r="T338" i="2"/>
  <c r="S338" i="2"/>
  <c r="R338" i="2"/>
  <c r="Q338" i="2"/>
  <c r="P338" i="2"/>
  <c r="O338" i="2"/>
  <c r="T337" i="2"/>
  <c r="S337" i="2"/>
  <c r="R337" i="2"/>
  <c r="Q337" i="2"/>
  <c r="P337" i="2"/>
  <c r="O337" i="2"/>
  <c r="T336" i="2"/>
  <c r="S336" i="2"/>
  <c r="R336" i="2"/>
  <c r="Q336" i="2"/>
  <c r="P336" i="2"/>
  <c r="O336" i="2"/>
  <c r="T335" i="2"/>
  <c r="S335" i="2"/>
  <c r="R335" i="2"/>
  <c r="Q335" i="2"/>
  <c r="P335" i="2"/>
  <c r="O335" i="2"/>
  <c r="T334" i="2"/>
  <c r="S334" i="2"/>
  <c r="R334" i="2"/>
  <c r="Q334" i="2"/>
  <c r="P334" i="2"/>
  <c r="O334" i="2"/>
  <c r="T333" i="2"/>
  <c r="S333" i="2"/>
  <c r="R333" i="2"/>
  <c r="Q333" i="2"/>
  <c r="P333" i="2"/>
  <c r="O333" i="2"/>
  <c r="T332" i="2"/>
  <c r="S332" i="2"/>
  <c r="R332" i="2"/>
  <c r="Q332" i="2"/>
  <c r="P332" i="2"/>
  <c r="O332" i="2"/>
  <c r="T331" i="2"/>
  <c r="S331" i="2"/>
  <c r="R331" i="2"/>
  <c r="Q331" i="2"/>
  <c r="P331" i="2"/>
  <c r="O331" i="2"/>
  <c r="T330" i="2"/>
  <c r="S330" i="2"/>
  <c r="R330" i="2"/>
  <c r="Q330" i="2"/>
  <c r="P330" i="2"/>
  <c r="O330" i="2"/>
  <c r="T329" i="2"/>
  <c r="S329" i="2"/>
  <c r="R329" i="2"/>
  <c r="Q329" i="2"/>
  <c r="P329" i="2"/>
  <c r="O329" i="2"/>
  <c r="T328" i="2"/>
  <c r="S328" i="2"/>
  <c r="R328" i="2"/>
  <c r="Q328" i="2"/>
  <c r="P328" i="2"/>
  <c r="O328" i="2"/>
  <c r="T327" i="2"/>
  <c r="S327" i="2"/>
  <c r="R327" i="2"/>
  <c r="Q327" i="2"/>
  <c r="P327" i="2"/>
  <c r="O327" i="2"/>
  <c r="T326" i="2"/>
  <c r="S326" i="2"/>
  <c r="R326" i="2"/>
  <c r="Q326" i="2"/>
  <c r="P326" i="2"/>
  <c r="O326" i="2"/>
  <c r="T325" i="2"/>
  <c r="S325" i="2"/>
  <c r="R325" i="2"/>
  <c r="Q325" i="2"/>
  <c r="P325" i="2"/>
  <c r="O325" i="2"/>
  <c r="T324" i="2"/>
  <c r="S324" i="2"/>
  <c r="R324" i="2"/>
  <c r="Q324" i="2"/>
  <c r="P324" i="2"/>
  <c r="O324" i="2"/>
  <c r="T323" i="2"/>
  <c r="S323" i="2"/>
  <c r="R323" i="2"/>
  <c r="Q323" i="2"/>
  <c r="P323" i="2"/>
  <c r="O323" i="2"/>
  <c r="T322" i="2"/>
  <c r="S322" i="2"/>
  <c r="R322" i="2"/>
  <c r="Q322" i="2"/>
  <c r="P322" i="2"/>
  <c r="O322" i="2"/>
  <c r="T321" i="2"/>
  <c r="S321" i="2"/>
  <c r="R321" i="2"/>
  <c r="Q321" i="2"/>
  <c r="P321" i="2"/>
  <c r="O321" i="2"/>
  <c r="T320" i="2"/>
  <c r="S320" i="2"/>
  <c r="R320" i="2"/>
  <c r="Q320" i="2"/>
  <c r="P320" i="2"/>
  <c r="O320" i="2"/>
  <c r="T319" i="2"/>
  <c r="S319" i="2"/>
  <c r="R319" i="2"/>
  <c r="Q319" i="2"/>
  <c r="P319" i="2"/>
  <c r="O319" i="2"/>
  <c r="T318" i="2"/>
  <c r="S318" i="2"/>
  <c r="R318" i="2"/>
  <c r="Q318" i="2"/>
  <c r="P318" i="2"/>
  <c r="O318" i="2"/>
  <c r="T317" i="2"/>
  <c r="S317" i="2"/>
  <c r="R317" i="2"/>
  <c r="Q317" i="2"/>
  <c r="P317" i="2"/>
  <c r="O317" i="2"/>
  <c r="T316" i="2"/>
  <c r="S316" i="2"/>
  <c r="R316" i="2"/>
  <c r="Q316" i="2"/>
  <c r="P316" i="2"/>
  <c r="O316" i="2"/>
  <c r="T315" i="2"/>
  <c r="S315" i="2"/>
  <c r="R315" i="2"/>
  <c r="Q315" i="2"/>
  <c r="P315" i="2"/>
  <c r="O315" i="2"/>
  <c r="T314" i="2"/>
  <c r="S314" i="2"/>
  <c r="R314" i="2"/>
  <c r="Q314" i="2"/>
  <c r="P314" i="2"/>
  <c r="O314" i="2"/>
  <c r="T313" i="2"/>
  <c r="S313" i="2"/>
  <c r="R313" i="2"/>
  <c r="Q313" i="2"/>
  <c r="P313" i="2"/>
  <c r="O313" i="2"/>
  <c r="T312" i="2"/>
  <c r="S312" i="2"/>
  <c r="R312" i="2"/>
  <c r="Q312" i="2"/>
  <c r="P312" i="2"/>
  <c r="O312" i="2"/>
  <c r="T311" i="2"/>
  <c r="S311" i="2"/>
  <c r="R311" i="2"/>
  <c r="Q311" i="2"/>
  <c r="P311" i="2"/>
  <c r="O311" i="2"/>
  <c r="T310" i="2"/>
  <c r="S310" i="2"/>
  <c r="R310" i="2"/>
  <c r="Q310" i="2"/>
  <c r="P310" i="2"/>
  <c r="O310" i="2"/>
  <c r="T309" i="2"/>
  <c r="S309" i="2"/>
  <c r="R309" i="2"/>
  <c r="Q309" i="2"/>
  <c r="P309" i="2"/>
  <c r="O309" i="2"/>
  <c r="T308" i="2"/>
  <c r="S308" i="2"/>
  <c r="R308" i="2"/>
  <c r="Q308" i="2"/>
  <c r="P308" i="2"/>
  <c r="O308" i="2"/>
  <c r="T307" i="2"/>
  <c r="S307" i="2"/>
  <c r="R307" i="2"/>
  <c r="Q307" i="2"/>
  <c r="P307" i="2"/>
  <c r="O307" i="2"/>
  <c r="T306" i="2"/>
  <c r="S306" i="2"/>
  <c r="R306" i="2"/>
  <c r="Q306" i="2"/>
  <c r="P306" i="2"/>
  <c r="O306" i="2"/>
  <c r="T305" i="2"/>
  <c r="S305" i="2"/>
  <c r="R305" i="2"/>
  <c r="Q305" i="2"/>
  <c r="P305" i="2"/>
  <c r="O305" i="2"/>
  <c r="T304" i="2"/>
  <c r="S304" i="2"/>
  <c r="R304" i="2"/>
  <c r="Q304" i="2"/>
  <c r="P304" i="2"/>
  <c r="O304" i="2"/>
  <c r="T303" i="2"/>
  <c r="S303" i="2"/>
  <c r="R303" i="2"/>
  <c r="Q303" i="2"/>
  <c r="P303" i="2"/>
  <c r="O303" i="2"/>
  <c r="T302" i="2"/>
  <c r="S302" i="2"/>
  <c r="R302" i="2"/>
  <c r="Q302" i="2"/>
  <c r="P302" i="2"/>
  <c r="O302" i="2"/>
  <c r="T301" i="2"/>
  <c r="S301" i="2"/>
  <c r="R301" i="2"/>
  <c r="Q301" i="2"/>
  <c r="P301" i="2"/>
  <c r="O301" i="2"/>
  <c r="T300" i="2"/>
  <c r="S300" i="2"/>
  <c r="R300" i="2"/>
  <c r="Q300" i="2"/>
  <c r="P300" i="2"/>
  <c r="O300" i="2"/>
  <c r="T299" i="2"/>
  <c r="S299" i="2"/>
  <c r="R299" i="2"/>
  <c r="Q299" i="2"/>
  <c r="P299" i="2"/>
  <c r="O299" i="2"/>
  <c r="T298" i="2"/>
  <c r="S298" i="2"/>
  <c r="R298" i="2"/>
  <c r="Q298" i="2"/>
  <c r="P298" i="2"/>
  <c r="O298" i="2"/>
  <c r="T297" i="2"/>
  <c r="S297" i="2"/>
  <c r="R297" i="2"/>
  <c r="Q297" i="2"/>
  <c r="P297" i="2"/>
  <c r="O297" i="2"/>
  <c r="T296" i="2"/>
  <c r="S296" i="2"/>
  <c r="R296" i="2"/>
  <c r="Q296" i="2"/>
  <c r="P296" i="2"/>
  <c r="O296" i="2"/>
  <c r="T295" i="2"/>
  <c r="S295" i="2"/>
  <c r="R295" i="2"/>
  <c r="Q295" i="2"/>
  <c r="P295" i="2"/>
  <c r="O295" i="2"/>
  <c r="T294" i="2"/>
  <c r="S294" i="2"/>
  <c r="R294" i="2"/>
  <c r="Q294" i="2"/>
  <c r="P294" i="2"/>
  <c r="O294" i="2"/>
  <c r="T293" i="2"/>
  <c r="S293" i="2"/>
  <c r="R293" i="2"/>
  <c r="Q293" i="2"/>
  <c r="P293" i="2"/>
  <c r="O293" i="2"/>
  <c r="T292" i="2"/>
  <c r="S292" i="2"/>
  <c r="R292" i="2"/>
  <c r="Q292" i="2"/>
  <c r="P292" i="2"/>
  <c r="O292" i="2"/>
  <c r="T291" i="2"/>
  <c r="S291" i="2"/>
  <c r="R291" i="2"/>
  <c r="Q291" i="2"/>
  <c r="P291" i="2"/>
  <c r="O291" i="2"/>
  <c r="T290" i="2"/>
  <c r="S290" i="2"/>
  <c r="R290" i="2"/>
  <c r="Q290" i="2"/>
  <c r="P290" i="2"/>
  <c r="O290" i="2"/>
  <c r="T289" i="2"/>
  <c r="S289" i="2"/>
  <c r="R289" i="2"/>
  <c r="Q289" i="2"/>
  <c r="P289" i="2"/>
  <c r="O289" i="2"/>
  <c r="T288" i="2"/>
  <c r="S288" i="2"/>
  <c r="R288" i="2"/>
  <c r="Q288" i="2"/>
  <c r="P288" i="2"/>
  <c r="O288" i="2"/>
  <c r="T287" i="2"/>
  <c r="S287" i="2"/>
  <c r="R287" i="2"/>
  <c r="Q287" i="2"/>
  <c r="P287" i="2"/>
  <c r="O287" i="2"/>
  <c r="T286" i="2"/>
  <c r="S286" i="2"/>
  <c r="R286" i="2"/>
  <c r="Q286" i="2"/>
  <c r="P286" i="2"/>
  <c r="O286" i="2"/>
  <c r="T285" i="2"/>
  <c r="S285" i="2"/>
  <c r="R285" i="2"/>
  <c r="Q285" i="2"/>
  <c r="P285" i="2"/>
  <c r="O285" i="2"/>
  <c r="T284" i="2"/>
  <c r="S284" i="2"/>
  <c r="R284" i="2"/>
  <c r="Q284" i="2"/>
  <c r="P284" i="2"/>
  <c r="O284" i="2"/>
  <c r="T283" i="2"/>
  <c r="S283" i="2"/>
  <c r="R283" i="2"/>
  <c r="Q283" i="2"/>
  <c r="P283" i="2"/>
  <c r="O283" i="2"/>
  <c r="T282" i="2"/>
  <c r="S282" i="2"/>
  <c r="R282" i="2"/>
  <c r="Q282" i="2"/>
  <c r="P282" i="2"/>
  <c r="O282" i="2"/>
  <c r="T281" i="2"/>
  <c r="S281" i="2"/>
  <c r="R281" i="2"/>
  <c r="Q281" i="2"/>
  <c r="P281" i="2"/>
  <c r="O281" i="2"/>
  <c r="T280" i="2"/>
  <c r="S280" i="2"/>
  <c r="R280" i="2"/>
  <c r="Q280" i="2"/>
  <c r="P280" i="2"/>
  <c r="O280" i="2"/>
  <c r="T279" i="2"/>
  <c r="S279" i="2"/>
  <c r="R279" i="2"/>
  <c r="Q279" i="2"/>
  <c r="P279" i="2"/>
  <c r="O279" i="2"/>
  <c r="T278" i="2"/>
  <c r="S278" i="2"/>
  <c r="R278" i="2"/>
  <c r="Q278" i="2"/>
  <c r="P278" i="2"/>
  <c r="O278" i="2"/>
  <c r="T277" i="2"/>
  <c r="S277" i="2"/>
  <c r="R277" i="2"/>
  <c r="Q277" i="2"/>
  <c r="P277" i="2"/>
  <c r="O277" i="2"/>
  <c r="T276" i="2"/>
  <c r="S276" i="2"/>
  <c r="R276" i="2"/>
  <c r="Q276" i="2"/>
  <c r="P276" i="2"/>
  <c r="O276" i="2"/>
  <c r="T275" i="2"/>
  <c r="S275" i="2"/>
  <c r="R275" i="2"/>
  <c r="Q275" i="2"/>
  <c r="P275" i="2"/>
  <c r="O275" i="2"/>
  <c r="T274" i="2"/>
  <c r="S274" i="2"/>
  <c r="R274" i="2"/>
  <c r="Q274" i="2"/>
  <c r="P274" i="2"/>
  <c r="O274" i="2"/>
  <c r="T273" i="2"/>
  <c r="S273" i="2"/>
  <c r="R273" i="2"/>
  <c r="Q273" i="2"/>
  <c r="P273" i="2"/>
  <c r="O273" i="2"/>
  <c r="T272" i="2"/>
  <c r="S272" i="2"/>
  <c r="R272" i="2"/>
  <c r="Q272" i="2"/>
  <c r="P272" i="2"/>
  <c r="O272" i="2"/>
  <c r="T271" i="2"/>
  <c r="S271" i="2"/>
  <c r="R271" i="2"/>
  <c r="Q271" i="2"/>
  <c r="P271" i="2"/>
  <c r="O271" i="2"/>
  <c r="T270" i="2"/>
  <c r="S270" i="2"/>
  <c r="R270" i="2"/>
  <c r="Q270" i="2"/>
  <c r="P270" i="2"/>
  <c r="O270" i="2"/>
  <c r="T269" i="2"/>
  <c r="S269" i="2"/>
  <c r="R269" i="2"/>
  <c r="Q269" i="2"/>
  <c r="P269" i="2"/>
  <c r="O269" i="2"/>
  <c r="T268" i="2"/>
  <c r="S268" i="2"/>
  <c r="R268" i="2"/>
  <c r="Q268" i="2"/>
  <c r="P268" i="2"/>
  <c r="O268" i="2"/>
  <c r="T267" i="2"/>
  <c r="S267" i="2"/>
  <c r="R267" i="2"/>
  <c r="Q267" i="2"/>
  <c r="P267" i="2"/>
  <c r="O267" i="2"/>
  <c r="T266" i="2"/>
  <c r="S266" i="2"/>
  <c r="R266" i="2"/>
  <c r="Q266" i="2"/>
  <c r="P266" i="2"/>
  <c r="O266" i="2"/>
  <c r="T265" i="2"/>
  <c r="S265" i="2"/>
  <c r="R265" i="2"/>
  <c r="Q265" i="2"/>
  <c r="P265" i="2"/>
  <c r="O265" i="2"/>
  <c r="T264" i="2"/>
  <c r="S264" i="2"/>
  <c r="R264" i="2"/>
  <c r="Q264" i="2"/>
  <c r="P264" i="2"/>
  <c r="O264" i="2"/>
  <c r="T263" i="2"/>
  <c r="S263" i="2"/>
  <c r="R263" i="2"/>
  <c r="Q263" i="2"/>
  <c r="P263" i="2"/>
  <c r="O263" i="2"/>
  <c r="T262" i="2"/>
  <c r="S262" i="2"/>
  <c r="R262" i="2"/>
  <c r="Q262" i="2"/>
  <c r="P262" i="2"/>
  <c r="O262" i="2"/>
  <c r="T261" i="2"/>
  <c r="S261" i="2"/>
  <c r="R261" i="2"/>
  <c r="Q261" i="2"/>
  <c r="P261" i="2"/>
  <c r="O261" i="2"/>
  <c r="T260" i="2"/>
  <c r="S260" i="2"/>
  <c r="R260" i="2"/>
  <c r="Q260" i="2"/>
  <c r="P260" i="2"/>
  <c r="O260" i="2"/>
  <c r="T259" i="2"/>
  <c r="S259" i="2"/>
  <c r="R259" i="2"/>
  <c r="Q259" i="2"/>
  <c r="P259" i="2"/>
  <c r="O259" i="2"/>
  <c r="T258" i="2"/>
  <c r="S258" i="2"/>
  <c r="R258" i="2"/>
  <c r="Q258" i="2"/>
  <c r="P258" i="2"/>
  <c r="O258" i="2"/>
  <c r="T257" i="2"/>
  <c r="S257" i="2"/>
  <c r="R257" i="2"/>
  <c r="Q257" i="2"/>
  <c r="P257" i="2"/>
  <c r="O257" i="2"/>
  <c r="T256" i="2"/>
  <c r="S256" i="2"/>
  <c r="R256" i="2"/>
  <c r="Q256" i="2"/>
  <c r="P256" i="2"/>
  <c r="O256" i="2"/>
  <c r="T255" i="2"/>
  <c r="S255" i="2"/>
  <c r="R255" i="2"/>
  <c r="Q255" i="2"/>
  <c r="P255" i="2"/>
  <c r="O255" i="2"/>
  <c r="T254" i="2"/>
  <c r="S254" i="2"/>
  <c r="R254" i="2"/>
  <c r="Q254" i="2"/>
  <c r="P254" i="2"/>
  <c r="O254" i="2"/>
  <c r="T253" i="2"/>
  <c r="S253" i="2"/>
  <c r="R253" i="2"/>
  <c r="Q253" i="2"/>
  <c r="P253" i="2"/>
  <c r="O253" i="2"/>
  <c r="T252" i="2"/>
  <c r="S252" i="2"/>
  <c r="R252" i="2"/>
  <c r="Q252" i="2"/>
  <c r="P252" i="2"/>
  <c r="O252" i="2"/>
  <c r="T251" i="2"/>
  <c r="S251" i="2"/>
  <c r="R251" i="2"/>
  <c r="Q251" i="2"/>
  <c r="P251" i="2"/>
  <c r="O251" i="2"/>
  <c r="T250" i="2"/>
  <c r="S250" i="2"/>
  <c r="R250" i="2"/>
  <c r="Q250" i="2"/>
  <c r="P250" i="2"/>
  <c r="O250" i="2"/>
  <c r="T249" i="2"/>
  <c r="S249" i="2"/>
  <c r="R249" i="2"/>
  <c r="Q249" i="2"/>
  <c r="P249" i="2"/>
  <c r="O249" i="2"/>
  <c r="T248" i="2"/>
  <c r="S248" i="2"/>
  <c r="R248" i="2"/>
  <c r="Q248" i="2"/>
  <c r="P248" i="2"/>
  <c r="O248" i="2"/>
  <c r="T247" i="2"/>
  <c r="S247" i="2"/>
  <c r="R247" i="2"/>
  <c r="Q247" i="2"/>
  <c r="P247" i="2"/>
  <c r="O247" i="2"/>
  <c r="T246" i="2"/>
  <c r="S246" i="2"/>
  <c r="R246" i="2"/>
  <c r="Q246" i="2"/>
  <c r="P246" i="2"/>
  <c r="O246" i="2"/>
  <c r="T245" i="2"/>
  <c r="S245" i="2"/>
  <c r="R245" i="2"/>
  <c r="Q245" i="2"/>
  <c r="P245" i="2"/>
  <c r="O245" i="2"/>
  <c r="T244" i="2"/>
  <c r="S244" i="2"/>
  <c r="R244" i="2"/>
  <c r="Q244" i="2"/>
  <c r="P244" i="2"/>
  <c r="O244" i="2"/>
  <c r="T243" i="2"/>
  <c r="S243" i="2"/>
  <c r="R243" i="2"/>
  <c r="Q243" i="2"/>
  <c r="P243" i="2"/>
  <c r="O243" i="2"/>
  <c r="T242" i="2"/>
  <c r="S242" i="2"/>
  <c r="R242" i="2"/>
  <c r="Q242" i="2"/>
  <c r="P242" i="2"/>
  <c r="O242" i="2"/>
  <c r="T241" i="2"/>
  <c r="S241" i="2"/>
  <c r="R241" i="2"/>
  <c r="Q241" i="2"/>
  <c r="P241" i="2"/>
  <c r="O241" i="2"/>
  <c r="T240" i="2"/>
  <c r="S240" i="2"/>
  <c r="R240" i="2"/>
  <c r="Q240" i="2"/>
  <c r="P240" i="2"/>
  <c r="O240" i="2"/>
  <c r="T239" i="2"/>
  <c r="S239" i="2"/>
  <c r="R239" i="2"/>
  <c r="Q239" i="2"/>
  <c r="P239" i="2"/>
  <c r="O239" i="2"/>
  <c r="T238" i="2"/>
  <c r="S238" i="2"/>
  <c r="R238" i="2"/>
  <c r="Q238" i="2"/>
  <c r="P238" i="2"/>
  <c r="O238" i="2"/>
  <c r="T237" i="2"/>
  <c r="S237" i="2"/>
  <c r="R237" i="2"/>
  <c r="Q237" i="2"/>
  <c r="P237" i="2"/>
  <c r="O237" i="2"/>
  <c r="T236" i="2"/>
  <c r="S236" i="2"/>
  <c r="R236" i="2"/>
  <c r="Q236" i="2"/>
  <c r="P236" i="2"/>
  <c r="O236" i="2"/>
  <c r="T235" i="2"/>
  <c r="S235" i="2"/>
  <c r="R235" i="2"/>
  <c r="Q235" i="2"/>
  <c r="P235" i="2"/>
  <c r="O235" i="2"/>
  <c r="T234" i="2"/>
  <c r="S234" i="2"/>
  <c r="R234" i="2"/>
  <c r="Q234" i="2"/>
  <c r="P234" i="2"/>
  <c r="O234" i="2"/>
  <c r="T233" i="2"/>
  <c r="S233" i="2"/>
  <c r="R233" i="2"/>
  <c r="Q233" i="2"/>
  <c r="P233" i="2"/>
  <c r="O233" i="2"/>
  <c r="T232" i="2"/>
  <c r="S232" i="2"/>
  <c r="R232" i="2"/>
  <c r="Q232" i="2"/>
  <c r="P232" i="2"/>
  <c r="O232" i="2"/>
  <c r="T231" i="2"/>
  <c r="S231" i="2"/>
  <c r="R231" i="2"/>
  <c r="Q231" i="2"/>
  <c r="P231" i="2"/>
  <c r="O231" i="2"/>
  <c r="T230" i="2"/>
  <c r="S230" i="2"/>
  <c r="R230" i="2"/>
  <c r="Q230" i="2"/>
  <c r="P230" i="2"/>
  <c r="O230" i="2"/>
  <c r="T229" i="2"/>
  <c r="S229" i="2"/>
  <c r="R229" i="2"/>
  <c r="Q229" i="2"/>
  <c r="P229" i="2"/>
  <c r="O229" i="2"/>
  <c r="T228" i="2"/>
  <c r="S228" i="2"/>
  <c r="R228" i="2"/>
  <c r="Q228" i="2"/>
  <c r="P228" i="2"/>
  <c r="O228" i="2"/>
  <c r="T227" i="2"/>
  <c r="S227" i="2"/>
  <c r="R227" i="2"/>
  <c r="Q227" i="2"/>
  <c r="P227" i="2"/>
  <c r="O227" i="2"/>
  <c r="T226" i="2"/>
  <c r="S226" i="2"/>
  <c r="R226" i="2"/>
  <c r="Q226" i="2"/>
  <c r="P226" i="2"/>
  <c r="O226" i="2"/>
  <c r="T225" i="2"/>
  <c r="S225" i="2"/>
  <c r="R225" i="2"/>
  <c r="Q225" i="2"/>
  <c r="P225" i="2"/>
  <c r="O225" i="2"/>
  <c r="T224" i="2"/>
  <c r="S224" i="2"/>
  <c r="R224" i="2"/>
  <c r="Q224" i="2"/>
  <c r="P224" i="2"/>
  <c r="O224" i="2"/>
  <c r="T223" i="2"/>
  <c r="S223" i="2"/>
  <c r="R223" i="2"/>
  <c r="Q223" i="2"/>
  <c r="P223" i="2"/>
  <c r="O223" i="2"/>
  <c r="T222" i="2"/>
  <c r="S222" i="2"/>
  <c r="R222" i="2"/>
  <c r="Q222" i="2"/>
  <c r="P222" i="2"/>
  <c r="O222" i="2"/>
  <c r="T221" i="2"/>
  <c r="S221" i="2"/>
  <c r="R221" i="2"/>
  <c r="Q221" i="2"/>
  <c r="P221" i="2"/>
  <c r="O221" i="2"/>
  <c r="T220" i="2"/>
  <c r="S220" i="2"/>
  <c r="R220" i="2"/>
  <c r="Q220" i="2"/>
  <c r="P220" i="2"/>
  <c r="O220" i="2"/>
  <c r="T219" i="2"/>
  <c r="S219" i="2"/>
  <c r="R219" i="2"/>
  <c r="Q219" i="2"/>
  <c r="P219" i="2"/>
  <c r="O219" i="2"/>
  <c r="T218" i="2"/>
  <c r="S218" i="2"/>
  <c r="R218" i="2"/>
  <c r="Q218" i="2"/>
  <c r="P218" i="2"/>
  <c r="O218" i="2"/>
  <c r="T217" i="2"/>
  <c r="S217" i="2"/>
  <c r="R217" i="2"/>
  <c r="Q217" i="2"/>
  <c r="P217" i="2"/>
  <c r="O217" i="2"/>
  <c r="T216" i="2"/>
  <c r="S216" i="2"/>
  <c r="R216" i="2"/>
  <c r="Q216" i="2"/>
  <c r="P216" i="2"/>
  <c r="O216" i="2"/>
  <c r="T215" i="2"/>
  <c r="S215" i="2"/>
  <c r="R215" i="2"/>
  <c r="Q215" i="2"/>
  <c r="P215" i="2"/>
  <c r="O215" i="2"/>
  <c r="T214" i="2"/>
  <c r="S214" i="2"/>
  <c r="R214" i="2"/>
  <c r="Q214" i="2"/>
  <c r="P214" i="2"/>
  <c r="O214" i="2"/>
  <c r="T213" i="2"/>
  <c r="S213" i="2"/>
  <c r="R213" i="2"/>
  <c r="Q213" i="2"/>
  <c r="P213" i="2"/>
  <c r="O213" i="2"/>
  <c r="T212" i="2"/>
  <c r="S212" i="2"/>
  <c r="R212" i="2"/>
  <c r="Q212" i="2"/>
  <c r="P212" i="2"/>
  <c r="O212" i="2"/>
  <c r="T211" i="2"/>
  <c r="S211" i="2"/>
  <c r="R211" i="2"/>
  <c r="Q211" i="2"/>
  <c r="P211" i="2"/>
  <c r="O211" i="2"/>
  <c r="T210" i="2"/>
  <c r="S210" i="2"/>
  <c r="R210" i="2"/>
  <c r="Q210" i="2"/>
  <c r="P210" i="2"/>
  <c r="O210" i="2"/>
  <c r="T209" i="2"/>
  <c r="S209" i="2"/>
  <c r="R209" i="2"/>
  <c r="Q209" i="2"/>
  <c r="P209" i="2"/>
  <c r="O209" i="2"/>
  <c r="T208" i="2"/>
  <c r="S208" i="2"/>
  <c r="R208" i="2"/>
  <c r="Q208" i="2"/>
  <c r="P208" i="2"/>
  <c r="O208" i="2"/>
  <c r="T207" i="2"/>
  <c r="S207" i="2"/>
  <c r="R207" i="2"/>
  <c r="Q207" i="2"/>
  <c r="P207" i="2"/>
  <c r="O207" i="2"/>
  <c r="T206" i="2"/>
  <c r="S206" i="2"/>
  <c r="R206" i="2"/>
  <c r="Q206" i="2"/>
  <c r="P206" i="2"/>
  <c r="O206" i="2"/>
  <c r="T205" i="2"/>
  <c r="S205" i="2"/>
  <c r="R205" i="2"/>
  <c r="Q205" i="2"/>
  <c r="P205" i="2"/>
  <c r="O205" i="2"/>
  <c r="T204" i="2"/>
  <c r="S204" i="2"/>
  <c r="R204" i="2"/>
  <c r="Q204" i="2"/>
  <c r="P204" i="2"/>
  <c r="O204" i="2"/>
  <c r="T203" i="2"/>
  <c r="S203" i="2"/>
  <c r="R203" i="2"/>
  <c r="Q203" i="2"/>
  <c r="P203" i="2"/>
  <c r="O203" i="2"/>
  <c r="T202" i="2"/>
  <c r="S202" i="2"/>
  <c r="R202" i="2"/>
  <c r="Q202" i="2"/>
  <c r="P202" i="2"/>
  <c r="O202" i="2"/>
  <c r="T201" i="2"/>
  <c r="S201" i="2"/>
  <c r="R201" i="2"/>
  <c r="Q201" i="2"/>
  <c r="P201" i="2"/>
  <c r="O201" i="2"/>
  <c r="T200" i="2"/>
  <c r="S200" i="2"/>
  <c r="R200" i="2"/>
  <c r="Q200" i="2"/>
  <c r="P200" i="2"/>
  <c r="O200" i="2"/>
  <c r="T199" i="2"/>
  <c r="S199" i="2"/>
  <c r="R199" i="2"/>
  <c r="Q199" i="2"/>
  <c r="P199" i="2"/>
  <c r="O199" i="2"/>
  <c r="T198" i="2"/>
  <c r="S198" i="2"/>
  <c r="R198" i="2"/>
  <c r="Q198" i="2"/>
  <c r="P198" i="2"/>
  <c r="O198" i="2"/>
  <c r="T197" i="2"/>
  <c r="S197" i="2"/>
  <c r="R197" i="2"/>
  <c r="Q197" i="2"/>
  <c r="P197" i="2"/>
  <c r="O197" i="2"/>
  <c r="T196" i="2"/>
  <c r="S196" i="2"/>
  <c r="R196" i="2"/>
  <c r="Q196" i="2"/>
  <c r="P196" i="2"/>
  <c r="O196" i="2"/>
  <c r="T195" i="2"/>
  <c r="S195" i="2"/>
  <c r="R195" i="2"/>
  <c r="Q195" i="2"/>
  <c r="P195" i="2"/>
  <c r="O195" i="2"/>
  <c r="T194" i="2"/>
  <c r="S194" i="2"/>
  <c r="R194" i="2"/>
  <c r="Q194" i="2"/>
  <c r="P194" i="2"/>
  <c r="O194" i="2"/>
  <c r="T193" i="2"/>
  <c r="S193" i="2"/>
  <c r="R193" i="2"/>
  <c r="Q193" i="2"/>
  <c r="P193" i="2"/>
  <c r="O193" i="2"/>
  <c r="T192" i="2"/>
  <c r="S192" i="2"/>
  <c r="R192" i="2"/>
  <c r="Q192" i="2"/>
  <c r="P192" i="2"/>
  <c r="O192" i="2"/>
  <c r="T191" i="2"/>
  <c r="S191" i="2"/>
  <c r="R191" i="2"/>
  <c r="Q191" i="2"/>
  <c r="P191" i="2"/>
  <c r="O191" i="2"/>
  <c r="T190" i="2"/>
  <c r="S190" i="2"/>
  <c r="R190" i="2"/>
  <c r="Q190" i="2"/>
  <c r="P190" i="2"/>
  <c r="O190" i="2"/>
  <c r="T189" i="2"/>
  <c r="S189" i="2"/>
  <c r="R189" i="2"/>
  <c r="Q189" i="2"/>
  <c r="P189" i="2"/>
  <c r="O189" i="2"/>
  <c r="T188" i="2"/>
  <c r="S188" i="2"/>
  <c r="R188" i="2"/>
  <c r="Q188" i="2"/>
  <c r="P188" i="2"/>
  <c r="O188" i="2"/>
  <c r="T187" i="2"/>
  <c r="S187" i="2"/>
  <c r="R187" i="2"/>
  <c r="Q187" i="2"/>
  <c r="P187" i="2"/>
  <c r="O187" i="2"/>
  <c r="T186" i="2"/>
  <c r="S186" i="2"/>
  <c r="R186" i="2"/>
  <c r="Q186" i="2"/>
  <c r="P186" i="2"/>
  <c r="O186" i="2"/>
  <c r="T185" i="2"/>
  <c r="S185" i="2"/>
  <c r="R185" i="2"/>
  <c r="Q185" i="2"/>
  <c r="P185" i="2"/>
  <c r="O185" i="2"/>
  <c r="T184" i="2"/>
  <c r="S184" i="2"/>
  <c r="R184" i="2"/>
  <c r="Q184" i="2"/>
  <c r="P184" i="2"/>
  <c r="O184" i="2"/>
  <c r="T183" i="2"/>
  <c r="S183" i="2"/>
  <c r="R183" i="2"/>
  <c r="Q183" i="2"/>
  <c r="P183" i="2"/>
  <c r="O183" i="2"/>
  <c r="T182" i="2"/>
  <c r="S182" i="2"/>
  <c r="R182" i="2"/>
  <c r="Q182" i="2"/>
  <c r="P182" i="2"/>
  <c r="O182" i="2"/>
  <c r="T181" i="2"/>
  <c r="S181" i="2"/>
  <c r="R181" i="2"/>
  <c r="Q181" i="2"/>
  <c r="P181" i="2"/>
  <c r="O181" i="2"/>
  <c r="T180" i="2"/>
  <c r="S180" i="2"/>
  <c r="R180" i="2"/>
  <c r="Q180" i="2"/>
  <c r="P180" i="2"/>
  <c r="O180" i="2"/>
  <c r="T179" i="2"/>
  <c r="S179" i="2"/>
  <c r="R179" i="2"/>
  <c r="Q179" i="2"/>
  <c r="P179" i="2"/>
  <c r="O179" i="2"/>
  <c r="T178" i="2"/>
  <c r="S178" i="2"/>
  <c r="R178" i="2"/>
  <c r="Q178" i="2"/>
  <c r="P178" i="2"/>
  <c r="O178" i="2"/>
  <c r="T177" i="2"/>
  <c r="S177" i="2"/>
  <c r="R177" i="2"/>
  <c r="Q177" i="2"/>
  <c r="P177" i="2"/>
  <c r="O177" i="2"/>
  <c r="T176" i="2"/>
  <c r="S176" i="2"/>
  <c r="R176" i="2"/>
  <c r="Q176" i="2"/>
  <c r="P176" i="2"/>
  <c r="O176" i="2"/>
  <c r="T175" i="2"/>
  <c r="S175" i="2"/>
  <c r="R175" i="2"/>
  <c r="Q175" i="2"/>
  <c r="P175" i="2"/>
  <c r="O175" i="2"/>
  <c r="T174" i="2"/>
  <c r="S174" i="2"/>
  <c r="R174" i="2"/>
  <c r="Q174" i="2"/>
  <c r="P174" i="2"/>
  <c r="O174" i="2"/>
  <c r="T173" i="2"/>
  <c r="S173" i="2"/>
  <c r="R173" i="2"/>
  <c r="Q173" i="2"/>
  <c r="P173" i="2"/>
  <c r="O173" i="2"/>
  <c r="T172" i="2"/>
  <c r="S172" i="2"/>
  <c r="R172" i="2"/>
  <c r="Q172" i="2"/>
  <c r="P172" i="2"/>
  <c r="O172" i="2"/>
  <c r="T171" i="2"/>
  <c r="S171" i="2"/>
  <c r="R171" i="2"/>
  <c r="Q171" i="2"/>
  <c r="P171" i="2"/>
  <c r="O171" i="2"/>
  <c r="T170" i="2"/>
  <c r="S170" i="2"/>
  <c r="R170" i="2"/>
  <c r="Q170" i="2"/>
  <c r="P170" i="2"/>
  <c r="O170" i="2"/>
  <c r="T169" i="2"/>
  <c r="S169" i="2"/>
  <c r="R169" i="2"/>
  <c r="Q169" i="2"/>
  <c r="P169" i="2"/>
  <c r="O169" i="2"/>
  <c r="T168" i="2"/>
  <c r="S168" i="2"/>
  <c r="R168" i="2"/>
  <c r="Q168" i="2"/>
  <c r="P168" i="2"/>
  <c r="O168" i="2"/>
  <c r="T167" i="2"/>
  <c r="S167" i="2"/>
  <c r="R167" i="2"/>
  <c r="Q167" i="2"/>
  <c r="P167" i="2"/>
  <c r="O167" i="2"/>
  <c r="T166" i="2"/>
  <c r="S166" i="2"/>
  <c r="R166" i="2"/>
  <c r="Q166" i="2"/>
  <c r="P166" i="2"/>
  <c r="O166" i="2"/>
  <c r="T165" i="2"/>
  <c r="S165" i="2"/>
  <c r="R165" i="2"/>
  <c r="Q165" i="2"/>
  <c r="P165" i="2"/>
  <c r="O165" i="2"/>
  <c r="T164" i="2"/>
  <c r="S164" i="2"/>
  <c r="R164" i="2"/>
  <c r="Q164" i="2"/>
  <c r="P164" i="2"/>
  <c r="O164" i="2"/>
  <c r="T163" i="2"/>
  <c r="S163" i="2"/>
  <c r="R163" i="2"/>
  <c r="Q163" i="2"/>
  <c r="P163" i="2"/>
  <c r="O163" i="2"/>
  <c r="T162" i="2"/>
  <c r="S162" i="2"/>
  <c r="R162" i="2"/>
  <c r="Q162" i="2"/>
  <c r="P162" i="2"/>
  <c r="O162" i="2"/>
  <c r="T161" i="2"/>
  <c r="S161" i="2"/>
  <c r="R161" i="2"/>
  <c r="Q161" i="2"/>
  <c r="P161" i="2"/>
  <c r="O161" i="2"/>
  <c r="T160" i="2"/>
  <c r="S160" i="2"/>
  <c r="R160" i="2"/>
  <c r="Q160" i="2"/>
  <c r="P160" i="2"/>
  <c r="O160" i="2"/>
  <c r="T159" i="2"/>
  <c r="S159" i="2"/>
  <c r="R159" i="2"/>
  <c r="Q159" i="2"/>
  <c r="P159" i="2"/>
  <c r="O159" i="2"/>
  <c r="T158" i="2"/>
  <c r="S158" i="2"/>
  <c r="R158" i="2"/>
  <c r="Q158" i="2"/>
  <c r="P158" i="2"/>
  <c r="O158" i="2"/>
  <c r="T157" i="2"/>
  <c r="S157" i="2"/>
  <c r="R157" i="2"/>
  <c r="Q157" i="2"/>
  <c r="P157" i="2"/>
  <c r="O157" i="2"/>
  <c r="T156" i="2"/>
  <c r="S156" i="2"/>
  <c r="R156" i="2"/>
  <c r="Q156" i="2"/>
  <c r="P156" i="2"/>
  <c r="O156" i="2"/>
  <c r="T155" i="2"/>
  <c r="S155" i="2"/>
  <c r="R155" i="2"/>
  <c r="Q155" i="2"/>
  <c r="P155" i="2"/>
  <c r="O155" i="2"/>
  <c r="T154" i="2"/>
  <c r="S154" i="2"/>
  <c r="R154" i="2"/>
  <c r="Q154" i="2"/>
  <c r="P154" i="2"/>
  <c r="O154" i="2"/>
  <c r="T153" i="2"/>
  <c r="S153" i="2"/>
  <c r="R153" i="2"/>
  <c r="Q153" i="2"/>
  <c r="P153" i="2"/>
  <c r="O153" i="2"/>
  <c r="T152" i="2"/>
  <c r="S152" i="2"/>
  <c r="R152" i="2"/>
  <c r="Q152" i="2"/>
  <c r="P152" i="2"/>
  <c r="O152" i="2"/>
  <c r="T151" i="2"/>
  <c r="S151" i="2"/>
  <c r="R151" i="2"/>
  <c r="Q151" i="2"/>
  <c r="P151" i="2"/>
  <c r="O151" i="2"/>
  <c r="T150" i="2"/>
  <c r="S150" i="2"/>
  <c r="R150" i="2"/>
  <c r="Q150" i="2"/>
  <c r="P150" i="2"/>
  <c r="O150" i="2"/>
  <c r="T149" i="2"/>
  <c r="S149" i="2"/>
  <c r="R149" i="2"/>
  <c r="Q149" i="2"/>
  <c r="P149" i="2"/>
  <c r="O149" i="2"/>
  <c r="T148" i="2"/>
  <c r="S148" i="2"/>
  <c r="R148" i="2"/>
  <c r="Q148" i="2"/>
  <c r="P148" i="2"/>
  <c r="O148" i="2"/>
  <c r="T147" i="2"/>
  <c r="S147" i="2"/>
  <c r="R147" i="2"/>
  <c r="Q147" i="2"/>
  <c r="P147" i="2"/>
  <c r="O147" i="2"/>
  <c r="T146" i="2"/>
  <c r="S146" i="2"/>
  <c r="R146" i="2"/>
  <c r="Q146" i="2"/>
  <c r="P146" i="2"/>
  <c r="O146" i="2"/>
  <c r="T145" i="2"/>
  <c r="S145" i="2"/>
  <c r="R145" i="2"/>
  <c r="Q145" i="2"/>
  <c r="P145" i="2"/>
  <c r="O145" i="2"/>
  <c r="T144" i="2"/>
  <c r="S144" i="2"/>
  <c r="R144" i="2"/>
  <c r="Q144" i="2"/>
  <c r="P144" i="2"/>
  <c r="O144" i="2"/>
  <c r="T143" i="2"/>
  <c r="S143" i="2"/>
  <c r="R143" i="2"/>
  <c r="Q143" i="2"/>
  <c r="P143" i="2"/>
  <c r="O143" i="2"/>
  <c r="T142" i="2"/>
  <c r="S142" i="2"/>
  <c r="R142" i="2"/>
  <c r="Q142" i="2"/>
  <c r="P142" i="2"/>
  <c r="O142" i="2"/>
  <c r="T141" i="2"/>
  <c r="S141" i="2"/>
  <c r="R141" i="2"/>
  <c r="Q141" i="2"/>
  <c r="P141" i="2"/>
  <c r="O141" i="2"/>
  <c r="T140" i="2"/>
  <c r="S140" i="2"/>
  <c r="R140" i="2"/>
  <c r="Q140" i="2"/>
  <c r="P140" i="2"/>
  <c r="O140" i="2"/>
  <c r="T139" i="2"/>
  <c r="S139" i="2"/>
  <c r="R139" i="2"/>
  <c r="Q139" i="2"/>
  <c r="P139" i="2"/>
  <c r="O139" i="2"/>
  <c r="T138" i="2"/>
  <c r="S138" i="2"/>
  <c r="R138" i="2"/>
  <c r="Q138" i="2"/>
  <c r="P138" i="2"/>
  <c r="O138" i="2"/>
  <c r="T137" i="2"/>
  <c r="S137" i="2"/>
  <c r="R137" i="2"/>
  <c r="Q137" i="2"/>
  <c r="P137" i="2"/>
  <c r="O137" i="2"/>
  <c r="T136" i="2"/>
  <c r="S136" i="2"/>
  <c r="R136" i="2"/>
  <c r="Q136" i="2"/>
  <c r="P136" i="2"/>
  <c r="O136" i="2"/>
  <c r="T135" i="2"/>
  <c r="S135" i="2"/>
  <c r="R135" i="2"/>
  <c r="Q135" i="2"/>
  <c r="P135" i="2"/>
  <c r="O135" i="2"/>
  <c r="T134" i="2"/>
  <c r="S134" i="2"/>
  <c r="R134" i="2"/>
  <c r="Q134" i="2"/>
  <c r="P134" i="2"/>
  <c r="O134" i="2"/>
  <c r="T133" i="2"/>
  <c r="S133" i="2"/>
  <c r="R133" i="2"/>
  <c r="Q133" i="2"/>
  <c r="P133" i="2"/>
  <c r="O133" i="2"/>
  <c r="T132" i="2"/>
  <c r="S132" i="2"/>
  <c r="R132" i="2"/>
  <c r="Q132" i="2"/>
  <c r="P132" i="2"/>
  <c r="O132" i="2"/>
  <c r="T131" i="2"/>
  <c r="S131" i="2"/>
  <c r="R131" i="2"/>
  <c r="Q131" i="2"/>
  <c r="P131" i="2"/>
  <c r="O131" i="2"/>
  <c r="T130" i="2"/>
  <c r="S130" i="2"/>
  <c r="R130" i="2"/>
  <c r="Q130" i="2"/>
  <c r="P130" i="2"/>
  <c r="O130" i="2"/>
  <c r="T129" i="2"/>
  <c r="S129" i="2"/>
  <c r="R129" i="2"/>
  <c r="Q129" i="2"/>
  <c r="P129" i="2"/>
  <c r="O129" i="2"/>
  <c r="T128" i="2"/>
  <c r="S128" i="2"/>
  <c r="R128" i="2"/>
  <c r="Q128" i="2"/>
  <c r="P128" i="2"/>
  <c r="O128" i="2"/>
  <c r="T127" i="2"/>
  <c r="S127" i="2"/>
  <c r="R127" i="2"/>
  <c r="Q127" i="2"/>
  <c r="P127" i="2"/>
  <c r="O127" i="2"/>
  <c r="T126" i="2"/>
  <c r="S126" i="2"/>
  <c r="R126" i="2"/>
  <c r="Q126" i="2"/>
  <c r="P126" i="2"/>
  <c r="O126" i="2"/>
  <c r="T125" i="2"/>
  <c r="S125" i="2"/>
  <c r="R125" i="2"/>
  <c r="Q125" i="2"/>
  <c r="P125" i="2"/>
  <c r="O125" i="2"/>
  <c r="T124" i="2"/>
  <c r="S124" i="2"/>
  <c r="R124" i="2"/>
  <c r="Q124" i="2"/>
  <c r="P124" i="2"/>
  <c r="O124" i="2"/>
  <c r="T123" i="2"/>
  <c r="S123" i="2"/>
  <c r="R123" i="2"/>
  <c r="Q123" i="2"/>
  <c r="P123" i="2"/>
  <c r="O123" i="2"/>
  <c r="T122" i="2"/>
  <c r="S122" i="2"/>
  <c r="R122" i="2"/>
  <c r="Q122" i="2"/>
  <c r="P122" i="2"/>
  <c r="O122" i="2"/>
  <c r="T121" i="2"/>
  <c r="S121" i="2"/>
  <c r="R121" i="2"/>
  <c r="Q121" i="2"/>
  <c r="P121" i="2"/>
  <c r="O121" i="2"/>
  <c r="T120" i="2"/>
  <c r="S120" i="2"/>
  <c r="R120" i="2"/>
  <c r="Q120" i="2"/>
  <c r="P120" i="2"/>
  <c r="O120" i="2"/>
  <c r="T119" i="2"/>
  <c r="S119" i="2"/>
  <c r="R119" i="2"/>
  <c r="Q119" i="2"/>
  <c r="P119" i="2"/>
  <c r="O119" i="2"/>
  <c r="T118" i="2"/>
  <c r="S118" i="2"/>
  <c r="R118" i="2"/>
  <c r="Q118" i="2"/>
  <c r="P118" i="2"/>
  <c r="O118" i="2"/>
  <c r="T117" i="2"/>
  <c r="S117" i="2"/>
  <c r="R117" i="2"/>
  <c r="Q117" i="2"/>
  <c r="P117" i="2"/>
  <c r="O117" i="2"/>
  <c r="T116" i="2"/>
  <c r="S116" i="2"/>
  <c r="R116" i="2"/>
  <c r="Q116" i="2"/>
  <c r="P116" i="2"/>
  <c r="O116" i="2"/>
  <c r="T115" i="2"/>
  <c r="S115" i="2"/>
  <c r="R115" i="2"/>
  <c r="Q115" i="2"/>
  <c r="P115" i="2"/>
  <c r="O115" i="2"/>
  <c r="T114" i="2"/>
  <c r="S114" i="2"/>
  <c r="R114" i="2"/>
  <c r="Q114" i="2"/>
  <c r="P114" i="2"/>
  <c r="O114" i="2"/>
  <c r="T113" i="2"/>
  <c r="S113" i="2"/>
  <c r="R113" i="2"/>
  <c r="Q113" i="2"/>
  <c r="P113" i="2"/>
  <c r="O113" i="2"/>
  <c r="T112" i="2"/>
  <c r="S112" i="2"/>
  <c r="R112" i="2"/>
  <c r="Q112" i="2"/>
  <c r="P112" i="2"/>
  <c r="O112" i="2"/>
  <c r="T111" i="2"/>
  <c r="S111" i="2"/>
  <c r="R111" i="2"/>
  <c r="Q111" i="2"/>
  <c r="P111" i="2"/>
  <c r="O111" i="2"/>
  <c r="T110" i="2"/>
  <c r="S110" i="2"/>
  <c r="R110" i="2"/>
  <c r="Q110" i="2"/>
  <c r="P110" i="2"/>
  <c r="O110" i="2"/>
  <c r="T109" i="2"/>
  <c r="S109" i="2"/>
  <c r="R109" i="2"/>
  <c r="Q109" i="2"/>
  <c r="P109" i="2"/>
  <c r="O109" i="2"/>
  <c r="T108" i="2"/>
  <c r="S108" i="2"/>
  <c r="R108" i="2"/>
  <c r="Q108" i="2"/>
  <c r="P108" i="2"/>
  <c r="O108" i="2"/>
  <c r="T107" i="2"/>
  <c r="S107" i="2"/>
  <c r="R107" i="2"/>
  <c r="Q107" i="2"/>
  <c r="P107" i="2"/>
  <c r="O107" i="2"/>
  <c r="T106" i="2"/>
  <c r="S106" i="2"/>
  <c r="R106" i="2"/>
  <c r="Q106" i="2"/>
  <c r="P106" i="2"/>
  <c r="O106" i="2"/>
  <c r="T105" i="2"/>
  <c r="S105" i="2"/>
  <c r="R105" i="2"/>
  <c r="Q105" i="2"/>
  <c r="P105" i="2"/>
  <c r="O105" i="2"/>
  <c r="T104" i="2"/>
  <c r="S104" i="2"/>
  <c r="R104" i="2"/>
  <c r="Q104" i="2"/>
  <c r="P104" i="2"/>
  <c r="O104" i="2"/>
  <c r="T103" i="2"/>
  <c r="S103" i="2"/>
  <c r="R103" i="2"/>
  <c r="Q103" i="2"/>
  <c r="P103" i="2"/>
  <c r="O103" i="2"/>
  <c r="T102" i="2"/>
  <c r="S102" i="2"/>
  <c r="R102" i="2"/>
  <c r="Q102" i="2"/>
  <c r="P102" i="2"/>
  <c r="O102" i="2"/>
  <c r="T101" i="2"/>
  <c r="S101" i="2"/>
  <c r="R101" i="2"/>
  <c r="Q101" i="2"/>
  <c r="P101" i="2"/>
  <c r="O101" i="2"/>
  <c r="T100" i="2"/>
  <c r="S100" i="2"/>
  <c r="R100" i="2"/>
  <c r="Q100" i="2"/>
  <c r="P100" i="2"/>
  <c r="O100" i="2"/>
  <c r="T99" i="2"/>
  <c r="S99" i="2"/>
  <c r="R99" i="2"/>
  <c r="Q99" i="2"/>
  <c r="P99" i="2"/>
  <c r="O99" i="2"/>
  <c r="T98" i="2"/>
  <c r="S98" i="2"/>
  <c r="R98" i="2"/>
  <c r="Q98" i="2"/>
  <c r="P98" i="2"/>
  <c r="O98" i="2"/>
  <c r="T97" i="2"/>
  <c r="S97" i="2"/>
  <c r="R97" i="2"/>
  <c r="Q97" i="2"/>
  <c r="P97" i="2"/>
  <c r="O97" i="2"/>
  <c r="T96" i="2"/>
  <c r="S96" i="2"/>
  <c r="R96" i="2"/>
  <c r="Q96" i="2"/>
  <c r="P96" i="2"/>
  <c r="O96" i="2"/>
  <c r="T95" i="2"/>
  <c r="S95" i="2"/>
  <c r="R95" i="2"/>
  <c r="Q95" i="2"/>
  <c r="P95" i="2"/>
  <c r="O95" i="2"/>
  <c r="T94" i="2"/>
  <c r="S94" i="2"/>
  <c r="R94" i="2"/>
  <c r="Q94" i="2"/>
  <c r="P94" i="2"/>
  <c r="O94" i="2"/>
  <c r="T93" i="2"/>
  <c r="S93" i="2"/>
  <c r="R93" i="2"/>
  <c r="Q93" i="2"/>
  <c r="P93" i="2"/>
  <c r="O93" i="2"/>
  <c r="T92" i="2"/>
  <c r="S92" i="2"/>
  <c r="R92" i="2"/>
  <c r="Q92" i="2"/>
  <c r="P92" i="2"/>
  <c r="O92" i="2"/>
  <c r="T91" i="2"/>
  <c r="S91" i="2"/>
  <c r="R91" i="2"/>
  <c r="Q91" i="2"/>
  <c r="P91" i="2"/>
  <c r="O91" i="2"/>
  <c r="T90" i="2"/>
  <c r="S90" i="2"/>
  <c r="R90" i="2"/>
  <c r="Q90" i="2"/>
  <c r="P90" i="2"/>
  <c r="O90" i="2"/>
  <c r="T89" i="2"/>
  <c r="S89" i="2"/>
  <c r="R89" i="2"/>
  <c r="Q89" i="2"/>
  <c r="P89" i="2"/>
  <c r="O89" i="2"/>
  <c r="T88" i="2"/>
  <c r="S88" i="2"/>
  <c r="R88" i="2"/>
  <c r="Q88" i="2"/>
  <c r="P88" i="2"/>
  <c r="O88" i="2"/>
  <c r="T87" i="2"/>
  <c r="S87" i="2"/>
  <c r="R87" i="2"/>
  <c r="Q87" i="2"/>
  <c r="P87" i="2"/>
  <c r="O87" i="2"/>
  <c r="T86" i="2"/>
  <c r="S86" i="2"/>
  <c r="R86" i="2"/>
  <c r="Q86" i="2"/>
  <c r="P86" i="2"/>
  <c r="O86" i="2"/>
  <c r="T85" i="2"/>
  <c r="S85" i="2"/>
  <c r="R85" i="2"/>
  <c r="Q85" i="2"/>
  <c r="P85" i="2"/>
  <c r="O85" i="2"/>
  <c r="T84" i="2"/>
  <c r="S84" i="2"/>
  <c r="R84" i="2"/>
  <c r="Q84" i="2"/>
  <c r="P84" i="2"/>
  <c r="O84" i="2"/>
  <c r="T83" i="2"/>
  <c r="S83" i="2"/>
  <c r="R83" i="2"/>
  <c r="Q83" i="2"/>
  <c r="P83" i="2"/>
  <c r="O83" i="2"/>
  <c r="T82" i="2"/>
  <c r="S82" i="2"/>
  <c r="R82" i="2"/>
  <c r="Q82" i="2"/>
  <c r="P82" i="2"/>
  <c r="O82" i="2"/>
  <c r="T81" i="2"/>
  <c r="S81" i="2"/>
  <c r="R81" i="2"/>
  <c r="Q81" i="2"/>
  <c r="P81" i="2"/>
  <c r="O81" i="2"/>
  <c r="T80" i="2"/>
  <c r="S80" i="2"/>
  <c r="R80" i="2"/>
  <c r="Q80" i="2"/>
  <c r="P80" i="2"/>
  <c r="O80" i="2"/>
  <c r="T79" i="2"/>
  <c r="S79" i="2"/>
  <c r="R79" i="2"/>
  <c r="Q79" i="2"/>
  <c r="P79" i="2"/>
  <c r="O79" i="2"/>
  <c r="T78" i="2"/>
  <c r="S78" i="2"/>
  <c r="R78" i="2"/>
  <c r="Q78" i="2"/>
  <c r="P78" i="2"/>
  <c r="O78" i="2"/>
  <c r="T77" i="2"/>
  <c r="S77" i="2"/>
  <c r="R77" i="2"/>
  <c r="Q77" i="2"/>
  <c r="P77" i="2"/>
  <c r="O77" i="2"/>
  <c r="T76" i="2"/>
  <c r="S76" i="2"/>
  <c r="R76" i="2"/>
  <c r="Q76" i="2"/>
  <c r="P76" i="2"/>
  <c r="O76" i="2"/>
  <c r="T75" i="2"/>
  <c r="S75" i="2"/>
  <c r="R75" i="2"/>
  <c r="Q75" i="2"/>
  <c r="P75" i="2"/>
  <c r="O75" i="2"/>
  <c r="T74" i="2"/>
  <c r="S74" i="2"/>
  <c r="R74" i="2"/>
  <c r="Q74" i="2"/>
  <c r="P74" i="2"/>
  <c r="O74" i="2"/>
  <c r="T73" i="2"/>
  <c r="S73" i="2"/>
  <c r="R73" i="2"/>
  <c r="Q73" i="2"/>
  <c r="P73" i="2"/>
  <c r="O73" i="2"/>
  <c r="T72" i="2"/>
  <c r="S72" i="2"/>
  <c r="R72" i="2"/>
  <c r="Q72" i="2"/>
  <c r="P72" i="2"/>
  <c r="O72" i="2"/>
  <c r="T71" i="2"/>
  <c r="S71" i="2"/>
  <c r="R71" i="2"/>
  <c r="Q71" i="2"/>
  <c r="P71" i="2"/>
  <c r="O71" i="2"/>
  <c r="T70" i="2"/>
  <c r="S70" i="2"/>
  <c r="R70" i="2"/>
  <c r="Q70" i="2"/>
  <c r="P70" i="2"/>
  <c r="O70" i="2"/>
  <c r="T69" i="2"/>
  <c r="S69" i="2"/>
  <c r="R69" i="2"/>
  <c r="Q69" i="2"/>
  <c r="P69" i="2"/>
  <c r="O69" i="2"/>
  <c r="T68" i="2"/>
  <c r="S68" i="2"/>
  <c r="R68" i="2"/>
  <c r="Q68" i="2"/>
  <c r="P68" i="2"/>
  <c r="O68" i="2"/>
  <c r="T67" i="2"/>
  <c r="S67" i="2"/>
  <c r="R67" i="2"/>
  <c r="Q67" i="2"/>
  <c r="P67" i="2"/>
  <c r="O67" i="2"/>
  <c r="T66" i="2"/>
  <c r="S66" i="2"/>
  <c r="R66" i="2"/>
  <c r="Q66" i="2"/>
  <c r="P66" i="2"/>
  <c r="O66" i="2"/>
  <c r="T65" i="2"/>
  <c r="S65" i="2"/>
  <c r="R65" i="2"/>
  <c r="Q65" i="2"/>
  <c r="P65" i="2"/>
  <c r="O65" i="2"/>
  <c r="T64" i="2"/>
  <c r="S64" i="2"/>
  <c r="R64" i="2"/>
  <c r="Q64" i="2"/>
  <c r="P64" i="2"/>
  <c r="O64" i="2"/>
  <c r="T63" i="2"/>
  <c r="S63" i="2"/>
  <c r="R63" i="2"/>
  <c r="Q63" i="2"/>
  <c r="P63" i="2"/>
  <c r="O63" i="2"/>
  <c r="T62" i="2"/>
  <c r="S62" i="2"/>
  <c r="R62" i="2"/>
  <c r="Q62" i="2"/>
  <c r="P62" i="2"/>
  <c r="O62" i="2"/>
  <c r="T61" i="2"/>
  <c r="S61" i="2"/>
  <c r="R61" i="2"/>
  <c r="Q61" i="2"/>
  <c r="P61" i="2"/>
  <c r="O61" i="2"/>
  <c r="T60" i="2"/>
  <c r="S60" i="2"/>
  <c r="R60" i="2"/>
  <c r="Q60" i="2"/>
  <c r="P60" i="2"/>
  <c r="O60" i="2"/>
  <c r="T59" i="2"/>
  <c r="S59" i="2"/>
  <c r="R59" i="2"/>
  <c r="Q59" i="2"/>
  <c r="P59" i="2"/>
  <c r="O59" i="2"/>
  <c r="T58" i="2"/>
  <c r="S58" i="2"/>
  <c r="R58" i="2"/>
  <c r="Q58" i="2"/>
  <c r="P58" i="2"/>
  <c r="O58" i="2"/>
  <c r="T57" i="2"/>
  <c r="S57" i="2"/>
  <c r="R57" i="2"/>
  <c r="Q57" i="2"/>
  <c r="P57" i="2"/>
  <c r="O57" i="2"/>
  <c r="T56" i="2"/>
  <c r="S56" i="2"/>
  <c r="R56" i="2"/>
  <c r="Q56" i="2"/>
  <c r="P56" i="2"/>
  <c r="O56" i="2"/>
  <c r="T55" i="2"/>
  <c r="S55" i="2"/>
  <c r="R55" i="2"/>
  <c r="Q55" i="2"/>
  <c r="P55" i="2"/>
  <c r="O55" i="2"/>
  <c r="T54" i="2"/>
  <c r="S54" i="2"/>
  <c r="R54" i="2"/>
  <c r="Q54" i="2"/>
  <c r="P54" i="2"/>
  <c r="O54" i="2"/>
  <c r="T53" i="2"/>
  <c r="S53" i="2"/>
  <c r="R53" i="2"/>
  <c r="Q53" i="2"/>
  <c r="P53" i="2"/>
  <c r="O53" i="2"/>
  <c r="T52" i="2"/>
  <c r="S52" i="2"/>
  <c r="R52" i="2"/>
  <c r="Q52" i="2"/>
  <c r="P52" i="2"/>
  <c r="O52" i="2"/>
  <c r="T51" i="2"/>
  <c r="S51" i="2"/>
  <c r="R51" i="2"/>
  <c r="Q51" i="2"/>
  <c r="P51" i="2"/>
  <c r="O51" i="2"/>
  <c r="T50" i="2"/>
  <c r="S50" i="2"/>
  <c r="R50" i="2"/>
  <c r="Q50" i="2"/>
  <c r="P50" i="2"/>
  <c r="O50" i="2"/>
  <c r="T49" i="2"/>
  <c r="S49" i="2"/>
  <c r="R49" i="2"/>
  <c r="Q49" i="2"/>
  <c r="P49" i="2"/>
  <c r="O49" i="2"/>
  <c r="T48" i="2"/>
  <c r="S48" i="2"/>
  <c r="R48" i="2"/>
  <c r="Q48" i="2"/>
  <c r="P48" i="2"/>
  <c r="O48" i="2"/>
  <c r="T47" i="2"/>
  <c r="S47" i="2"/>
  <c r="R47" i="2"/>
  <c r="Q47" i="2"/>
  <c r="P47" i="2"/>
  <c r="O47" i="2"/>
  <c r="T46" i="2"/>
  <c r="S46" i="2"/>
  <c r="R46" i="2"/>
  <c r="Q46" i="2"/>
  <c r="P46" i="2"/>
  <c r="O46" i="2"/>
  <c r="T45" i="2"/>
  <c r="S45" i="2"/>
  <c r="R45" i="2"/>
  <c r="Q45" i="2"/>
  <c r="P45" i="2"/>
  <c r="O45" i="2"/>
  <c r="T44" i="2"/>
  <c r="S44" i="2"/>
  <c r="R44" i="2"/>
  <c r="Q44" i="2"/>
  <c r="P44" i="2"/>
  <c r="O44" i="2"/>
  <c r="T43" i="2"/>
  <c r="S43" i="2"/>
  <c r="R43" i="2"/>
  <c r="Q43" i="2"/>
  <c r="P43" i="2"/>
  <c r="O43" i="2"/>
  <c r="T42" i="2"/>
  <c r="S42" i="2"/>
  <c r="R42" i="2"/>
  <c r="Q42" i="2"/>
  <c r="P42" i="2"/>
  <c r="O42" i="2"/>
  <c r="T41" i="2"/>
  <c r="S41" i="2"/>
  <c r="R41" i="2"/>
  <c r="Q41" i="2"/>
  <c r="P41" i="2"/>
  <c r="O41" i="2"/>
  <c r="T40" i="2"/>
  <c r="S40" i="2"/>
  <c r="R40" i="2"/>
  <c r="Q40" i="2"/>
  <c r="P40" i="2"/>
  <c r="O40" i="2"/>
  <c r="T39" i="2"/>
  <c r="S39" i="2"/>
  <c r="R39" i="2"/>
  <c r="Q39" i="2"/>
  <c r="P39" i="2"/>
  <c r="O39" i="2"/>
  <c r="T38" i="2"/>
  <c r="S38" i="2"/>
  <c r="R38" i="2"/>
  <c r="Q38" i="2"/>
  <c r="P38" i="2"/>
  <c r="O38" i="2"/>
  <c r="T37" i="2"/>
  <c r="S37" i="2"/>
  <c r="R37" i="2"/>
  <c r="Q37" i="2"/>
  <c r="P37" i="2"/>
  <c r="O37" i="2"/>
  <c r="T36" i="2"/>
  <c r="S36" i="2"/>
  <c r="R36" i="2"/>
  <c r="Q36" i="2"/>
  <c r="P36" i="2"/>
  <c r="O36" i="2"/>
  <c r="T35" i="2"/>
  <c r="S35" i="2"/>
  <c r="R35" i="2"/>
  <c r="Q35" i="2"/>
  <c r="P35" i="2"/>
  <c r="O35" i="2"/>
  <c r="T34" i="2"/>
  <c r="S34" i="2"/>
  <c r="R34" i="2"/>
  <c r="Q34" i="2"/>
  <c r="P34" i="2"/>
  <c r="O34" i="2"/>
  <c r="T33" i="2"/>
  <c r="S33" i="2"/>
  <c r="R33" i="2"/>
  <c r="Q33" i="2"/>
  <c r="P33" i="2"/>
  <c r="O33" i="2"/>
  <c r="T32" i="2"/>
  <c r="S32" i="2"/>
  <c r="R32" i="2"/>
  <c r="Q32" i="2"/>
  <c r="P32" i="2"/>
  <c r="O32" i="2"/>
  <c r="T31" i="2"/>
  <c r="S31" i="2"/>
  <c r="R31" i="2"/>
  <c r="Q31" i="2"/>
  <c r="P31" i="2"/>
  <c r="O31" i="2"/>
  <c r="T30" i="2"/>
  <c r="S30" i="2"/>
  <c r="R30" i="2"/>
  <c r="Q30" i="2"/>
  <c r="P30" i="2"/>
  <c r="O30" i="2"/>
  <c r="T29" i="2"/>
  <c r="S29" i="2"/>
  <c r="R29" i="2"/>
  <c r="Q29" i="2"/>
  <c r="P29" i="2"/>
  <c r="O29" i="2"/>
  <c r="T28" i="2"/>
  <c r="S28" i="2"/>
  <c r="R28" i="2"/>
  <c r="Q28" i="2"/>
  <c r="P28" i="2"/>
  <c r="O28" i="2"/>
  <c r="T27" i="2"/>
  <c r="S27" i="2"/>
  <c r="R27" i="2"/>
  <c r="Q27" i="2"/>
  <c r="P27" i="2"/>
  <c r="O27" i="2"/>
  <c r="O7" i="2"/>
  <c r="P7" i="2"/>
  <c r="Q7" i="2"/>
  <c r="R7" i="2"/>
  <c r="S7" i="2"/>
  <c r="T7" i="2"/>
  <c r="O8" i="2"/>
  <c r="P8" i="2"/>
  <c r="Q8" i="2"/>
  <c r="R8" i="2"/>
  <c r="S8" i="2"/>
  <c r="T8" i="2"/>
  <c r="O9" i="2"/>
  <c r="P9" i="2"/>
  <c r="Q9" i="2"/>
  <c r="R9" i="2"/>
  <c r="S9" i="2"/>
  <c r="T9" i="2"/>
  <c r="O10" i="2"/>
  <c r="P10" i="2"/>
  <c r="Q10" i="2"/>
  <c r="R10" i="2"/>
  <c r="S10" i="2"/>
  <c r="T10" i="2"/>
  <c r="O11" i="2"/>
  <c r="P11" i="2"/>
  <c r="Q11" i="2"/>
  <c r="R11" i="2"/>
  <c r="S11" i="2"/>
  <c r="T11" i="2"/>
  <c r="O12" i="2"/>
  <c r="P12" i="2"/>
  <c r="Q12" i="2"/>
  <c r="R12" i="2"/>
  <c r="S12" i="2"/>
  <c r="T12" i="2"/>
  <c r="O13" i="2"/>
  <c r="P13" i="2"/>
  <c r="Q13" i="2"/>
  <c r="R13" i="2"/>
  <c r="S13" i="2"/>
  <c r="T13" i="2"/>
  <c r="O14" i="2"/>
  <c r="P14" i="2"/>
  <c r="Q14" i="2"/>
  <c r="R14" i="2"/>
  <c r="S14" i="2"/>
  <c r="T14" i="2"/>
  <c r="O15" i="2"/>
  <c r="P15" i="2"/>
  <c r="Q15" i="2"/>
  <c r="R15" i="2"/>
  <c r="S15" i="2"/>
  <c r="T15" i="2"/>
  <c r="O16" i="2"/>
  <c r="P16" i="2"/>
  <c r="Q16" i="2"/>
  <c r="R16" i="2"/>
  <c r="S16" i="2"/>
  <c r="T16" i="2"/>
  <c r="O17" i="2"/>
  <c r="P17" i="2"/>
  <c r="Q17" i="2"/>
  <c r="R17" i="2"/>
  <c r="S17" i="2"/>
  <c r="T17" i="2"/>
  <c r="O18" i="2"/>
  <c r="P18" i="2"/>
  <c r="Q18" i="2"/>
  <c r="R18" i="2"/>
  <c r="S18" i="2"/>
  <c r="T18" i="2"/>
  <c r="O19" i="2"/>
  <c r="P19" i="2"/>
  <c r="Q19" i="2"/>
  <c r="R19" i="2"/>
  <c r="S19" i="2"/>
  <c r="T19" i="2"/>
  <c r="O20" i="2"/>
  <c r="P20" i="2"/>
  <c r="Q20" i="2"/>
  <c r="R20" i="2"/>
  <c r="S20" i="2"/>
  <c r="T20" i="2"/>
  <c r="O21" i="2"/>
  <c r="P21" i="2"/>
  <c r="Q21" i="2"/>
  <c r="R21" i="2"/>
  <c r="S21" i="2"/>
  <c r="T21" i="2"/>
  <c r="O22" i="2"/>
  <c r="P22" i="2"/>
  <c r="Q22" i="2"/>
  <c r="R22" i="2"/>
  <c r="S22" i="2"/>
  <c r="T22" i="2"/>
  <c r="O23" i="2"/>
  <c r="P23" i="2"/>
  <c r="Q23" i="2"/>
  <c r="R23" i="2"/>
  <c r="S23" i="2"/>
  <c r="T23" i="2"/>
  <c r="O24" i="2"/>
  <c r="P24" i="2"/>
  <c r="Q24" i="2"/>
  <c r="R24" i="2"/>
  <c r="S24" i="2"/>
  <c r="T24" i="2"/>
  <c r="O25" i="2"/>
  <c r="P25" i="2"/>
  <c r="Q25" i="2"/>
  <c r="R25" i="2"/>
  <c r="S25" i="2"/>
  <c r="T25" i="2"/>
  <c r="O26" i="2"/>
  <c r="P26" i="2"/>
  <c r="Q26" i="2"/>
  <c r="R26" i="2"/>
  <c r="S26" i="2"/>
  <c r="T26" i="2"/>
  <c r="T6" i="2"/>
  <c r="S6" i="2"/>
  <c r="R6" i="2"/>
  <c r="Q6" i="2"/>
  <c r="P6" i="2"/>
  <c r="O6" i="2"/>
  <c r="J5" i="4" a="1"/>
  <c r="J5" i="4" s="1"/>
  <c r="J6" i="4" a="1"/>
  <c r="J6" i="4" s="1"/>
  <c r="J7" i="4" a="1"/>
  <c r="J7" i="4" s="1"/>
  <c r="J8" i="4" a="1"/>
  <c r="J8" i="4" s="1"/>
  <c r="J9" i="4" a="1"/>
  <c r="J9" i="4" s="1"/>
  <c r="J10" i="4" a="1"/>
  <c r="J10" i="4" s="1"/>
  <c r="J11" i="4" a="1"/>
  <c r="J11" i="4" s="1"/>
  <c r="J12" i="4" a="1"/>
  <c r="J12" i="4" s="1"/>
  <c r="J13" i="4" a="1"/>
  <c r="J13" i="4" s="1"/>
  <c r="J14" i="4" a="1"/>
  <c r="J14" i="4" s="1"/>
  <c r="J15" i="4" a="1"/>
  <c r="J15" i="4" s="1"/>
  <c r="J16" i="4" a="1"/>
  <c r="J16" i="4" s="1"/>
  <c r="J17" i="4" a="1"/>
  <c r="J17" i="4" s="1"/>
  <c r="J18" i="4" a="1"/>
  <c r="J18" i="4" s="1"/>
  <c r="J19" i="4" a="1"/>
  <c r="J19" i="4" s="1"/>
  <c r="J20" i="4" a="1"/>
  <c r="J20" i="4" s="1"/>
  <c r="J21" i="4" a="1"/>
  <c r="J21" i="4" s="1"/>
  <c r="J22" i="4" a="1"/>
  <c r="J22" i="4" s="1"/>
  <c r="J23" i="4" a="1"/>
  <c r="J23" i="4" s="1"/>
  <c r="J24" i="4" a="1"/>
  <c r="J24" i="4" s="1"/>
  <c r="J25" i="4" a="1"/>
  <c r="J25" i="4" s="1"/>
  <c r="J26" i="4" a="1"/>
  <c r="J26" i="4" s="1"/>
  <c r="J27" i="4" a="1"/>
  <c r="J27" i="4" s="1"/>
  <c r="J28" i="4" a="1"/>
  <c r="J28" i="4" s="1"/>
  <c r="J29" i="4" a="1"/>
  <c r="J29" i="4" s="1"/>
  <c r="J30" i="4" a="1"/>
  <c r="J30" i="4" s="1"/>
  <c r="J31" i="4" a="1"/>
  <c r="J31" i="4" s="1"/>
  <c r="J32" i="4" a="1"/>
  <c r="J32" i="4" s="1"/>
  <c r="J33" i="4" a="1"/>
  <c r="J33" i="4" s="1"/>
  <c r="J34" i="4" a="1"/>
  <c r="J34" i="4" s="1"/>
  <c r="J35" i="4" a="1"/>
  <c r="J35" i="4" s="1"/>
  <c r="J36" i="4" a="1"/>
  <c r="J36" i="4" s="1"/>
  <c r="J37" i="4" a="1"/>
  <c r="J37" i="4" s="1"/>
  <c r="J38" i="4" a="1"/>
  <c r="J38" i="4" s="1"/>
  <c r="J39" i="4" a="1"/>
  <c r="J39" i="4" s="1"/>
  <c r="J40" i="4" a="1"/>
  <c r="J40" i="4" s="1"/>
  <c r="J41" i="4" a="1"/>
  <c r="J41" i="4" s="1"/>
  <c r="J42" i="4" a="1"/>
  <c r="J42" i="4" s="1"/>
  <c r="J43" i="4" a="1"/>
  <c r="J43" i="4" s="1"/>
  <c r="J44" i="4" a="1"/>
  <c r="J44" i="4" s="1"/>
  <c r="J45" i="4" a="1"/>
  <c r="J45" i="4" s="1"/>
  <c r="J46" i="4" a="1"/>
  <c r="J46" i="4" s="1"/>
  <c r="J47" i="4" a="1"/>
  <c r="J47" i="4" s="1"/>
  <c r="J48" i="4" a="1"/>
  <c r="J48" i="4" s="1"/>
  <c r="J49" i="4" a="1"/>
  <c r="J49" i="4" s="1"/>
  <c r="J50" i="4" a="1"/>
  <c r="J50" i="4" s="1"/>
  <c r="J51" i="4" a="1"/>
  <c r="J51" i="4" s="1"/>
  <c r="J52" i="4" a="1"/>
  <c r="J52" i="4" s="1"/>
  <c r="J53" i="4" a="1"/>
  <c r="J53" i="4" s="1"/>
  <c r="J4" i="4" a="1"/>
  <c r="J4" i="4" s="1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4" i="4"/>
  <c r="P1" i="2" l="1"/>
  <c r="Q1" i="2"/>
  <c r="U1" i="2"/>
  <c r="R1" i="2"/>
  <c r="T1" i="2"/>
  <c r="S1" i="2"/>
  <c r="O1" i="2"/>
  <c r="C7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<sst xmlns="http://schemas.openxmlformats.org/spreadsheetml/2006/main" count="6121" uniqueCount="932">
  <si>
    <t>Row Labels</t>
  </si>
  <si>
    <t>Count of id</t>
  </si>
  <si>
    <t>EN</t>
  </si>
  <si>
    <t>0-20%</t>
  </si>
  <si>
    <t>CT</t>
  </si>
  <si>
    <t>EX</t>
  </si>
  <si>
    <t>20-80%</t>
  </si>
  <si>
    <t>FL</t>
  </si>
  <si>
    <t>MI</t>
  </si>
  <si>
    <t>80-100%</t>
  </si>
  <si>
    <t>FT</t>
  </si>
  <si>
    <t>SE</t>
  </si>
  <si>
    <t>Grand Total</t>
  </si>
  <si>
    <t>PT</t>
  </si>
  <si>
    <t xml:space="preserve">EN Entry-level Junior </t>
  </si>
  <si>
    <t xml:space="preserve">PT Part-time </t>
  </si>
  <si>
    <t xml:space="preserve">MI Mid-level Intermediate </t>
  </si>
  <si>
    <t xml:space="preserve">FT Full-time </t>
  </si>
  <si>
    <t xml:space="preserve">SE Senior-level Expert </t>
  </si>
  <si>
    <t xml:space="preserve">CT Contract </t>
  </si>
  <si>
    <t>EX Executive-level Director</t>
  </si>
  <si>
    <t>FL Freelance</t>
  </si>
  <si>
    <t>US</t>
  </si>
  <si>
    <t>GB</t>
  </si>
  <si>
    <t>CA</t>
  </si>
  <si>
    <t>DE</t>
  </si>
  <si>
    <t>IN</t>
  </si>
  <si>
    <t>FR</t>
  </si>
  <si>
    <t>ES</t>
  </si>
  <si>
    <t>GR</t>
  </si>
  <si>
    <t>JP</t>
  </si>
  <si>
    <t>AT</t>
  </si>
  <si>
    <t>NL</t>
  </si>
  <si>
    <t>PL</t>
  </si>
  <si>
    <t>Data Scientist</t>
  </si>
  <si>
    <t>Data Engineer</t>
  </si>
  <si>
    <t>Data Analyst</t>
  </si>
  <si>
    <t>Machine Learning Engineer</t>
  </si>
  <si>
    <t>Research Scientist</t>
  </si>
  <si>
    <t>Data Science Manager</t>
  </si>
  <si>
    <t>Data Architect</t>
  </si>
  <si>
    <t>Machine Learning Scientist</t>
  </si>
  <si>
    <t>Big Data Engineer</t>
  </si>
  <si>
    <t>Director of Data Science</t>
  </si>
  <si>
    <t>Principal Data Scientist</t>
  </si>
  <si>
    <t>Data Analytics Manager</t>
  </si>
  <si>
    <t>AI Scientist</t>
  </si>
  <si>
    <t>Data Science Consultant</t>
  </si>
  <si>
    <t>work_year</t>
  </si>
  <si>
    <t>experience_level</t>
  </si>
  <si>
    <t>employment_type</t>
  </si>
  <si>
    <t>job_title</t>
  </si>
  <si>
    <t>salary</t>
  </si>
  <si>
    <t>salary_currency</t>
  </si>
  <si>
    <t>salary_in_usd</t>
  </si>
  <si>
    <t>employee_residence</t>
  </si>
  <si>
    <t>remote_ratio</t>
  </si>
  <si>
    <t>company_location</t>
  </si>
  <si>
    <t>company_size</t>
  </si>
  <si>
    <t>EUR</t>
  </si>
  <si>
    <t>L</t>
  </si>
  <si>
    <t>USD</t>
  </si>
  <si>
    <t>S</t>
  </si>
  <si>
    <t>GBP</t>
  </si>
  <si>
    <t>M</t>
  </si>
  <si>
    <t>Product Data Analyst</t>
  </si>
  <si>
    <t>HN</t>
  </si>
  <si>
    <t>Lead Data Scientist</t>
  </si>
  <si>
    <t>HUF</t>
  </si>
  <si>
    <t>HU</t>
  </si>
  <si>
    <t>Business Data Analyst</t>
  </si>
  <si>
    <t>Lead Data Engineer</t>
  </si>
  <si>
    <t>NZ</t>
  </si>
  <si>
    <t>INR</t>
  </si>
  <si>
    <t>Lead Data Analyst</t>
  </si>
  <si>
    <t>PK</t>
  </si>
  <si>
    <t>JPY</t>
  </si>
  <si>
    <t>CNY</t>
  </si>
  <si>
    <t>CN</t>
  </si>
  <si>
    <t>BI Data Analyst</t>
  </si>
  <si>
    <t>AE</t>
  </si>
  <si>
    <t>MXN</t>
  </si>
  <si>
    <t>MX</t>
  </si>
  <si>
    <t>Machine Learning Manager</t>
  </si>
  <si>
    <t>CAD</t>
  </si>
  <si>
    <t>Data Engineering Manager</t>
  </si>
  <si>
    <t>NG</t>
  </si>
  <si>
    <t>PH</t>
  </si>
  <si>
    <t>Machine Learning Infrastructure Engineer</t>
  </si>
  <si>
    <t>ML Engineer</t>
  </si>
  <si>
    <t>DKK</t>
  </si>
  <si>
    <t>DK</t>
  </si>
  <si>
    <t>Computer Vision Engineer</t>
  </si>
  <si>
    <t>RU</t>
  </si>
  <si>
    <t>IT</t>
  </si>
  <si>
    <t>HR</t>
  </si>
  <si>
    <t>LU</t>
  </si>
  <si>
    <t>Head of Data</t>
  </si>
  <si>
    <t>3D Computer Vision Researcher</t>
  </si>
  <si>
    <t>Data Analytics Engineer</t>
  </si>
  <si>
    <t>Applied Data Scientist</t>
  </si>
  <si>
    <t>PLN</t>
  </si>
  <si>
    <t>BG</t>
  </si>
  <si>
    <t>Marketing Data Analyst</t>
  </si>
  <si>
    <t>Cloud Data Engineer</t>
  </si>
  <si>
    <t>SGD</t>
  </si>
  <si>
    <t>SG</t>
  </si>
  <si>
    <t>BR</t>
  </si>
  <si>
    <t>Financial Data Analyst</t>
  </si>
  <si>
    <t>Computer Vision Software Engineer</t>
  </si>
  <si>
    <t>Director of Data Engineering</t>
  </si>
  <si>
    <t>Data Science Engineer</t>
  </si>
  <si>
    <t>RO</t>
  </si>
  <si>
    <t>Principal Data Engineer</t>
  </si>
  <si>
    <t>Machine Learning Developer</t>
  </si>
  <si>
    <t>IQ</t>
  </si>
  <si>
    <t>Applied Machine Learning Scientist</t>
  </si>
  <si>
    <t>VN</t>
  </si>
  <si>
    <t>BE</t>
  </si>
  <si>
    <t>UA</t>
  </si>
  <si>
    <t>IL</t>
  </si>
  <si>
    <t>Head of Data Science</t>
  </si>
  <si>
    <t>MT</t>
  </si>
  <si>
    <t>Data Specialist</t>
  </si>
  <si>
    <t>CLP</t>
  </si>
  <si>
    <t>CL</t>
  </si>
  <si>
    <t>Finance Data Analyst</t>
  </si>
  <si>
    <t>IR</t>
  </si>
  <si>
    <t>CO</t>
  </si>
  <si>
    <t>MD</t>
  </si>
  <si>
    <t>KE</t>
  </si>
  <si>
    <t>BRL</t>
  </si>
  <si>
    <t>SI</t>
  </si>
  <si>
    <t>HK</t>
  </si>
  <si>
    <t>CH</t>
  </si>
  <si>
    <t>AS</t>
  </si>
  <si>
    <t>TRY</t>
  </si>
  <si>
    <t>TR</t>
  </si>
  <si>
    <t>Principal Data Analyst</t>
  </si>
  <si>
    <t>Big Data Architect</t>
  </si>
  <si>
    <t>RS</t>
  </si>
  <si>
    <t>PR</t>
  </si>
  <si>
    <t>JE</t>
  </si>
  <si>
    <t>Staff Data Scientist</t>
  </si>
  <si>
    <t>CZ</t>
  </si>
  <si>
    <t>Analytics Engineer</t>
  </si>
  <si>
    <t>ETL Developer</t>
  </si>
  <si>
    <t>Head of Machine Learning</t>
  </si>
  <si>
    <t>AR</t>
  </si>
  <si>
    <t>NLP Engineer</t>
  </si>
  <si>
    <t>Lead Machine Learning Engineer</t>
  </si>
  <si>
    <t>DZ</t>
  </si>
  <si>
    <t>TN</t>
  </si>
  <si>
    <t>MY</t>
  </si>
  <si>
    <t>EE</t>
  </si>
  <si>
    <t>AUD</t>
  </si>
  <si>
    <t>AU</t>
  </si>
  <si>
    <t>BO</t>
  </si>
  <si>
    <t>IE</t>
  </si>
  <si>
    <t>CHF</t>
  </si>
  <si>
    <t>Data Analytics Lead</t>
  </si>
  <si>
    <t>id</t>
  </si>
  <si>
    <t>Country</t>
  </si>
  <si>
    <t>Afghanistan</t>
  </si>
  <si>
    <t>AF</t>
  </si>
  <si>
    <t>AFG</t>
  </si>
  <si>
    <t>Albania</t>
  </si>
  <si>
    <t>AL</t>
  </si>
  <si>
    <t>ALB</t>
  </si>
  <si>
    <t>Algeria</t>
  </si>
  <si>
    <t>DZA</t>
  </si>
  <si>
    <t>American Samoa</t>
  </si>
  <si>
    <t>ASM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</si>
  <si>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</si>
  <si>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</si>
  <si>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</si>
  <si>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</si>
  <si>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</si>
  <si>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</si>
  <si>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</si>
  <si>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</si>
  <si>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</si>
  <si>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Antarctica</t>
  </si>
  <si>
    <t>AQ</t>
  </si>
  <si>
    <t>ATA</t>
  </si>
  <si>
    <t>Antigua and Barbuda</t>
  </si>
  <si>
    <t>AG</t>
  </si>
  <si>
    <t>ATG</t>
  </si>
  <si>
    <t>Argentina</t>
  </si>
  <si>
    <t>ARG</t>
  </si>
  <si>
    <t>Armenia</t>
  </si>
  <si>
    <t>AM</t>
  </si>
  <si>
    <t>ARM</t>
  </si>
  <si>
    <t>Aruba</t>
  </si>
  <si>
    <t>AW</t>
  </si>
  <si>
    <t>ABW</t>
  </si>
  <si>
    <t>Australia</t>
  </si>
  <si>
    <t>AUS</t>
  </si>
  <si>
    <t>Austria</t>
  </si>
  <si>
    <t>AUT</t>
  </si>
  <si>
    <t>Azerbaijan</t>
  </si>
  <si>
    <t>AZ</t>
  </si>
  <si>
    <t>AZE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</si>
  <si>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</si>
  <si>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</si>
  <si>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</si>
  <si>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</si>
  <si>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</si>
  <si>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</si>
  <si>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</si>
  <si>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</si>
  <si>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</si>
  <si>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</si>
  <si>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</si>
  <si>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</si>
  <si>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</si>
  <si>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</si>
  <si>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</si>
  <si>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</si>
  <si>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</si>
  <si>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</si>
  <si>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</si>
  <si>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</si>
  <si>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</si>
  <si>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</si>
  <si>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</si>
  <si>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</si>
  <si>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</si>
  <si>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</si>
  <si>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</si>
  <si>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</si>
  <si>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</si>
  <si>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</si>
  <si>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</si>
  <si>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</si>
  <si>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</si>
  <si>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</si>
  <si>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</si>
  <si>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</si>
  <si>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</si>
  <si>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Bouvet Island</t>
  </si>
  <si>
    <t>BV</t>
  </si>
  <si>
    <t>BVT</t>
  </si>
  <si>
    <t>Brazil</t>
  </si>
  <si>
    <t>BRA</t>
  </si>
  <si>
    <t>IO</t>
  </si>
  <si>
    <t>IOT</t>
  </si>
  <si>
    <t>Brunei Darussalam</t>
  </si>
  <si>
    <t>BN</t>
  </si>
  <si>
    <t>BRN</t>
  </si>
  <si>
    <t>Bulgaria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</si>
  <si>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</si>
  <si>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</si>
  <si>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</si>
  <si>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</si>
  <si>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</si>
  <si>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</si>
  <si>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</si>
  <si>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</si>
  <si>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</si>
  <si>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</si>
  <si>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</si>
  <si>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</si>
  <si>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</si>
  <si>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</si>
  <si>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</si>
  <si>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</si>
  <si>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</si>
  <si>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CAN</t>
  </si>
  <si>
    <t>KY</t>
  </si>
  <si>
    <t>CYM</t>
  </si>
  <si>
    <t>CF</t>
  </si>
  <si>
    <t>CAF</t>
  </si>
  <si>
    <t>Chad</t>
  </si>
  <si>
    <t>TD</t>
  </si>
  <si>
    <t>TCD</t>
  </si>
  <si>
    <t>Chile</t>
  </si>
  <si>
    <t>CHL</t>
  </si>
  <si>
    <t>China</t>
  </si>
  <si>
    <t>CHN</t>
  </si>
  <si>
    <t>Christmas Island</t>
  </si>
  <si>
    <t>CX</t>
  </si>
  <si>
    <t>CXR</t>
  </si>
  <si>
    <t>CC</t>
  </si>
  <si>
    <t>CCK</t>
  </si>
  <si>
    <t>Colombia</t>
  </si>
  <si>
    <t>COL</t>
  </si>
  <si>
    <t>KM</t>
  </si>
  <si>
    <t>COM</t>
  </si>
  <si>
    <t>Congo (the Democratic Republic of the)</t>
  </si>
  <si>
    <t>CD</t>
  </si>
  <si>
    <t>COD</t>
  </si>
  <si>
    <t>CG</t>
  </si>
  <si>
    <t>COG</t>
  </si>
  <si>
    <t>CK</t>
  </si>
  <si>
    <t>COK</t>
  </si>
  <si>
    <t>Costa Rica</t>
  </si>
  <si>
    <t>CR</t>
  </si>
  <si>
    <t>CRI</t>
  </si>
  <si>
    <t>Croatia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</si>
  <si>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</si>
  <si>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</si>
  <si>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</si>
  <si>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</si>
  <si>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</si>
  <si>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</si>
  <si>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</si>
  <si>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</si>
  <si>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</si>
  <si>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</si>
  <si>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</si>
  <si>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CZE</t>
  </si>
  <si>
    <t>Côte d'Ivoire</t>
  </si>
  <si>
    <t>CI</t>
  </si>
  <si>
    <t>CIV</t>
  </si>
  <si>
    <t>Denmark</t>
  </si>
  <si>
    <t>DNK</t>
  </si>
  <si>
    <t>Djibouti</t>
  </si>
  <si>
    <t>DJ</t>
  </si>
  <si>
    <t>DJI</t>
  </si>
  <si>
    <t>Dominica</t>
  </si>
  <si>
    <t>DM</t>
  </si>
  <si>
    <t>DMA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</si>
  <si>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</si>
  <si>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</si>
  <si>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</si>
  <si>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</si>
  <si>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</si>
  <si>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</si>
  <si>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</si>
  <si>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</si>
  <si>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</si>
  <si>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</si>
  <si>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</si>
  <si>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</si>
  <si>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</si>
  <si>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</si>
  <si>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</si>
  <si>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</si>
  <si>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</si>
  <si>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</si>
  <si>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EST</t>
  </si>
  <si>
    <t>Eswatini</t>
  </si>
  <si>
    <t>SZ</t>
  </si>
  <si>
    <t>SWZ</t>
  </si>
  <si>
    <t>Ethiopia</t>
  </si>
  <si>
    <t>ET</t>
  </si>
  <si>
    <t>ETH</t>
  </si>
  <si>
    <t>FK</t>
  </si>
  <si>
    <t>FLK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</si>
  <si>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</si>
  <si>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</si>
  <si>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</si>
  <si>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</si>
  <si>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</si>
  <si>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</si>
  <si>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</si>
  <si>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</si>
  <si>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</si>
  <si>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FRA</t>
  </si>
  <si>
    <t>French Guiana</t>
  </si>
  <si>
    <t>GF</t>
  </si>
  <si>
    <t>GUF</t>
  </si>
  <si>
    <t>French Polynesia</t>
  </si>
  <si>
    <t>PF</t>
  </si>
  <si>
    <t>PYF</t>
  </si>
  <si>
    <t>TF</t>
  </si>
  <si>
    <t>ATF</t>
  </si>
  <si>
    <t>Gabon</t>
  </si>
  <si>
    <t>GA</t>
  </si>
  <si>
    <t>GAB</t>
  </si>
  <si>
    <t>GM</t>
  </si>
  <si>
    <t>GMB</t>
  </si>
  <si>
    <t>Georgia</t>
  </si>
  <si>
    <t>GE</t>
  </si>
  <si>
    <t>GEO</t>
  </si>
  <si>
    <t>Germany</t>
  </si>
  <si>
    <t>DEU</t>
  </si>
  <si>
    <t>Ghana</t>
  </si>
  <si>
    <t>GH</t>
  </si>
  <si>
    <t>GHA</t>
  </si>
  <si>
    <t>Gibraltar</t>
  </si>
  <si>
    <t>GI</t>
  </si>
  <si>
    <t>GIB</t>
  </si>
  <si>
    <t>Greece</t>
  </si>
  <si>
    <t>GRC</t>
  </si>
  <si>
    <t>Greenland</t>
  </si>
  <si>
    <t>GL</t>
  </si>
  <si>
    <t>GRL</t>
  </si>
  <si>
    <t>Grenada</t>
  </si>
  <si>
    <t>GD</t>
  </si>
  <si>
    <t>GRD</t>
  </si>
  <si>
    <t>Guadeloupe</t>
  </si>
  <si>
    <t>GP</t>
  </si>
  <si>
    <t>GLP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</si>
  <si>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</si>
  <si>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</si>
  <si>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</si>
  <si>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</si>
  <si>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</si>
  <si>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</si>
  <si>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</si>
  <si>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</si>
  <si>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</si>
  <si>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</si>
  <si>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</si>
  <si>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</si>
  <si>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</si>
  <si>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</si>
  <si>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</si>
  <si>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</si>
  <si>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</si>
  <si>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</si>
  <si>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</si>
  <si>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</si>
  <si>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</si>
  <si>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Heard Island and McDonald Islands</t>
  </si>
  <si>
    <t>HM</t>
  </si>
  <si>
    <t>HMD</t>
  </si>
  <si>
    <t>VA</t>
  </si>
  <si>
    <t>VAT</t>
  </si>
  <si>
    <t>Honduras</t>
  </si>
  <si>
    <t>HND</t>
  </si>
  <si>
    <t>Hong Kong</t>
  </si>
  <si>
    <t>HKG</t>
  </si>
  <si>
    <t>Hungary</t>
  </si>
  <si>
    <t>HUN</t>
  </si>
  <si>
    <t>Iceland</t>
  </si>
  <si>
    <t>IS</t>
  </si>
  <si>
    <t>ISL</t>
  </si>
  <si>
    <t>India</t>
  </si>
  <si>
    <t>IND</t>
  </si>
  <si>
    <t>Indonesia</t>
  </si>
  <si>
    <t>ID</t>
  </si>
  <si>
    <t>IDN</t>
  </si>
  <si>
    <t>Iran (Islamic Republic of)</t>
  </si>
  <si>
    <t>IRN</t>
  </si>
  <si>
    <t>Iraq</t>
  </si>
  <si>
    <t>IRQ</t>
  </si>
  <si>
    <t>Ireland</t>
  </si>
  <si>
    <t>IRL</t>
  </si>
  <si>
    <t>Isle of Man</t>
  </si>
  <si>
    <t>IM</t>
  </si>
  <si>
    <t>IMN</t>
  </si>
  <si>
    <t>Israel</t>
  </si>
  <si>
    <t>ISR</t>
  </si>
  <si>
    <t>Italy</t>
  </si>
  <si>
    <t>ITA</t>
  </si>
  <si>
    <t>Jamaica</t>
  </si>
  <si>
    <t>JM</t>
  </si>
  <si>
    <t>JAM</t>
  </si>
  <si>
    <t>Japan</t>
  </si>
  <si>
    <t>JPN</t>
  </si>
  <si>
    <t>Jersey</t>
  </si>
  <si>
    <t>JEY</t>
  </si>
  <si>
    <t>Jordan</t>
  </si>
  <si>
    <t>JO</t>
  </si>
  <si>
    <t>JOR</t>
  </si>
  <si>
    <t>Kazakhstan</t>
  </si>
  <si>
    <t>KZ</t>
  </si>
  <si>
    <t>KAZ</t>
  </si>
  <si>
    <t>Kenya</t>
  </si>
  <si>
    <t>KEN</t>
  </si>
  <si>
    <t>Kiribati</t>
  </si>
  <si>
    <t>KI</t>
  </si>
  <si>
    <t>KIR</t>
  </si>
  <si>
    <t>KP</t>
  </si>
  <si>
    <t>PRK</t>
  </si>
  <si>
    <t>KR</t>
  </si>
  <si>
    <t>KOR</t>
  </si>
  <si>
    <t>Kuwait</t>
  </si>
  <si>
    <t>KW</t>
  </si>
  <si>
    <t>KWT</t>
  </si>
  <si>
    <t>Kyrgyzstan</t>
  </si>
  <si>
    <t>KG</t>
  </si>
  <si>
    <t>KGZ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</si>
  <si>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</si>
  <si>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</si>
  <si>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</si>
  <si>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</si>
  <si>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</si>
  <si>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</si>
  <si>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</si>
  <si>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</si>
  <si>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</si>
  <si>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</si>
  <si>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</si>
  <si>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</si>
  <si>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</si>
  <si>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</si>
  <si>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</si>
  <si>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</si>
  <si>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</si>
  <si>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</si>
  <si>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</si>
  <si>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</si>
  <si>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</si>
  <si>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</si>
  <si>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</si>
  <si>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</si>
  <si>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LUX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</si>
  <si>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</si>
  <si>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</si>
  <si>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</si>
  <si>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</si>
  <si>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</si>
  <si>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</si>
  <si>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</si>
  <si>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</si>
  <si>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</si>
  <si>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</si>
  <si>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MYS</t>
  </si>
  <si>
    <t>Maldives</t>
  </si>
  <si>
    <t>MV</t>
  </si>
  <si>
    <t>MDV</t>
  </si>
  <si>
    <t>Mali</t>
  </si>
  <si>
    <t>ML</t>
  </si>
  <si>
    <t>MLI</t>
  </si>
  <si>
    <t>Malta</t>
  </si>
  <si>
    <t>MLT</t>
  </si>
  <si>
    <t>MH</t>
  </si>
  <si>
    <t>MHL</t>
  </si>
  <si>
    <t>Martinique</t>
  </si>
  <si>
    <t>MQ</t>
  </si>
  <si>
    <t>MTQ</t>
  </si>
  <si>
    <t>Mauritania</t>
  </si>
  <si>
    <t>MR</t>
  </si>
  <si>
    <t>MRT</t>
  </si>
  <si>
    <t>Mauritius</t>
  </si>
  <si>
    <t>MU</t>
  </si>
  <si>
    <t>MUS</t>
  </si>
  <si>
    <t>Mayotte</t>
  </si>
  <si>
    <t>YT</t>
  </si>
  <si>
    <t>MYT</t>
  </si>
  <si>
    <t>Mexico</t>
  </si>
  <si>
    <t>MEX</t>
  </si>
  <si>
    <t>FM</t>
  </si>
  <si>
    <t>FSM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</si>
  <si>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</si>
  <si>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</si>
  <si>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</si>
  <si>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</si>
  <si>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</si>
  <si>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</si>
  <si>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</si>
  <si>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</si>
  <si>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</si>
  <si>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</si>
  <si>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</si>
  <si>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</si>
  <si>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</si>
  <si>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</si>
  <si>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</si>
  <si>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</si>
  <si>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</si>
  <si>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</si>
  <si>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</si>
  <si>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</si>
  <si>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</si>
  <si>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</si>
  <si>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</si>
  <si>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</si>
  <si>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</si>
  <si>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</si>
  <si>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</si>
  <si>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</si>
  <si>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</si>
  <si>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</si>
  <si>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</si>
  <si>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NLD</t>
  </si>
  <si>
    <t>New Caledonia</t>
  </si>
  <si>
    <t>NC</t>
  </si>
  <si>
    <t>NCL</t>
  </si>
  <si>
    <t>New Zealand</t>
  </si>
  <si>
    <t>NZL</t>
  </si>
  <si>
    <t>Nicaragua</t>
  </si>
  <si>
    <t>NI</t>
  </si>
  <si>
    <t>NIC</t>
  </si>
  <si>
    <t>NE</t>
  </si>
  <si>
    <t>NER</t>
  </si>
  <si>
    <t>Nigeria</t>
  </si>
  <si>
    <t>NGA</t>
  </si>
  <si>
    <t>Niue</t>
  </si>
  <si>
    <t>NU</t>
  </si>
  <si>
    <t>NIU</t>
  </si>
  <si>
    <t>Norfolk Island</t>
  </si>
  <si>
    <t>NF</t>
  </si>
  <si>
    <t>NFK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</si>
  <si>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</si>
  <si>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</si>
  <si>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</si>
  <si>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</si>
  <si>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</si>
  <si>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</si>
  <si>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</si>
  <si>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</si>
  <si>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</si>
  <si>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PAK</t>
  </si>
  <si>
    <t>Palau</t>
  </si>
  <si>
    <t>PW</t>
  </si>
  <si>
    <t>PLW</t>
  </si>
  <si>
    <t>Palestine, State of</t>
  </si>
  <si>
    <t>PS</t>
  </si>
  <si>
    <t>PSE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</si>
  <si>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</si>
  <si>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</si>
  <si>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</si>
  <si>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</si>
  <si>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</si>
  <si>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</si>
  <si>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</si>
  <si>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</si>
  <si>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</si>
  <si>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</si>
  <si>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</si>
  <si>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</si>
  <si>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PHL</t>
  </si>
  <si>
    <t>Pitcairn</t>
  </si>
  <si>
    <t>PN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</si>
  <si>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</si>
  <si>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</si>
  <si>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</si>
  <si>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</si>
  <si>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</si>
  <si>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</si>
  <si>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</si>
  <si>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</si>
  <si>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</t>
  </si>
  <si>
    <t>QAT</t>
  </si>
  <si>
    <t>Republic of North Macedonia</t>
  </si>
  <si>
    <t>MK</t>
  </si>
  <si>
    <t>MKD</t>
  </si>
  <si>
    <t>Romania</t>
  </si>
  <si>
    <t>ROU</t>
  </si>
  <si>
    <t>RUS</t>
  </si>
  <si>
    <t>Rwanda</t>
  </si>
  <si>
    <t>RW</t>
  </si>
  <si>
    <t>RWA</t>
  </si>
  <si>
    <t>Réunion</t>
  </si>
  <si>
    <t>RE</t>
  </si>
  <si>
    <t>REU</t>
  </si>
  <si>
    <t>Saint Barthélemy</t>
  </si>
  <si>
    <t>BL</t>
  </si>
  <si>
    <t>BLM</t>
  </si>
  <si>
    <t>Saint Helena, Ascension and Tristan da Cunha</t>
  </si>
  <si>
    <t>SH</t>
  </si>
  <si>
    <t>SHN</t>
  </si>
  <si>
    <t>Saint Kitts and Nevis</t>
  </si>
  <si>
    <t>KN</t>
  </si>
  <si>
    <t>KNA</t>
  </si>
  <si>
    <t>Saint Lucia</t>
  </si>
  <si>
    <t>LC</t>
  </si>
  <si>
    <t>LCA</t>
  </si>
  <si>
    <t>Saint Martin (French part)</t>
  </si>
  <si>
    <t>MF</t>
  </si>
  <si>
    <t>MAF</t>
  </si>
  <si>
    <t>Saint Pierre and Miquelon</t>
  </si>
  <si>
    <t>PM</t>
  </si>
  <si>
    <t>SPM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</si>
  <si>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</si>
  <si>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</si>
  <si>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</si>
  <si>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</si>
  <si>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</si>
  <si>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</si>
  <si>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</si>
  <si>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</si>
  <si>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</si>
  <si>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</si>
  <si>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</si>
  <si>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</si>
  <si>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</si>
  <si>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</si>
  <si>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</si>
  <si>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</si>
  <si>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</si>
  <si>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</si>
  <si>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</si>
  <si>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</si>
  <si>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</si>
  <si>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</si>
  <si>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</si>
  <si>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</si>
  <si>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</si>
  <si>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</si>
  <si>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</si>
  <si>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</si>
  <si>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</si>
  <si>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</si>
  <si>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</si>
  <si>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</si>
  <si>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</si>
  <si>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</si>
  <si>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</si>
  <si>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</si>
  <si>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</si>
  <si>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</si>
  <si>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</si>
  <si>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</si>
  <si>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</si>
  <si>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</si>
  <si>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</si>
  <si>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</si>
  <si>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</si>
  <si>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Georgia and the South Sandwich Islands</t>
  </si>
  <si>
    <t>GS</t>
  </si>
  <si>
    <t>SGS</t>
  </si>
  <si>
    <t>South Sudan</t>
  </si>
  <si>
    <t>SS</t>
  </si>
  <si>
    <t>SSD</t>
  </si>
  <si>
    <t>Spain</t>
  </si>
  <si>
    <t>ESP</t>
  </si>
  <si>
    <t>Sri Lanka</t>
  </si>
  <si>
    <t>LK</t>
  </si>
  <si>
    <t>LKA</t>
  </si>
  <si>
    <t>SD</t>
  </si>
  <si>
    <t>SDN</t>
  </si>
  <si>
    <t>Suriname</t>
  </si>
  <si>
    <t>SR</t>
  </si>
  <si>
    <t>SUR</t>
  </si>
  <si>
    <t>Svalbard and Jan Mayen</t>
  </si>
  <si>
    <t>SJ</t>
  </si>
  <si>
    <t>SJM</t>
  </si>
  <si>
    <t>Sweden</t>
  </si>
  <si>
    <t>SWE</t>
  </si>
  <si>
    <t>Switzerland</t>
  </si>
  <si>
    <t>CHE</t>
  </si>
  <si>
    <t>Syrian Arab Republic</t>
  </si>
  <si>
    <t>SY</t>
  </si>
  <si>
    <t>SYR</t>
  </si>
  <si>
    <t>Taiwan (Province of China)</t>
  </si>
  <si>
    <t>TW</t>
  </si>
  <si>
    <t>TWN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</si>
  <si>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</si>
  <si>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</si>
  <si>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</si>
  <si>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</si>
  <si>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</si>
  <si>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</si>
  <si>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</si>
  <si>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</si>
  <si>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</si>
  <si>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</si>
  <si>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</si>
  <si>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</si>
  <si>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</si>
  <si>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</si>
  <si>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</si>
  <si>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</si>
  <si>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</si>
  <si>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</si>
  <si>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</si>
  <si>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</si>
  <si>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</si>
  <si>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</si>
  <si>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</si>
  <si>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</si>
  <si>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</si>
  <si>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TUN</t>
  </si>
  <si>
    <t>Turkey</t>
  </si>
  <si>
    <t>TUR</t>
  </si>
  <si>
    <t>Turkmenistan</t>
  </si>
  <si>
    <t>TM</t>
  </si>
  <si>
    <t>TKM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</si>
  <si>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</si>
  <si>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</si>
  <si>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</si>
  <si>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</si>
  <si>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</si>
  <si>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</si>
  <si>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</si>
  <si>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</si>
  <si>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</si>
  <si>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UKR</t>
  </si>
  <si>
    <t>ARE</t>
  </si>
  <si>
    <t>GBR</t>
  </si>
  <si>
    <t>UM</t>
  </si>
  <si>
    <t>UMI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</si>
  <si>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</si>
  <si>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</si>
  <si>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</si>
  <si>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</si>
  <si>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</si>
  <si>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</si>
  <si>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</si>
  <si>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</si>
  <si>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</si>
  <si>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</si>
  <si>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</t>
  </si>
  <si>
    <t>VEN</t>
  </si>
  <si>
    <t>Viet Nam</t>
  </si>
  <si>
    <t>VNM</t>
  </si>
  <si>
    <t>Virgin Islands (British)</t>
  </si>
  <si>
    <t>VG</t>
  </si>
  <si>
    <t>VGB</t>
  </si>
  <si>
    <t>Virgin Islands (U.S.)</t>
  </si>
  <si>
    <t>VI</t>
  </si>
  <si>
    <t>VIR</t>
  </si>
  <si>
    <t>Wallis and Futuna</t>
  </si>
  <si>
    <t>WF</t>
  </si>
  <si>
    <t>WLF</t>
  </si>
  <si>
    <t>Western 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</si>
  <si>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</si>
  <si>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</si>
  <si>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</si>
  <si>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</si>
  <si>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</si>
  <si>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</si>
  <si>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</si>
  <si>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</si>
  <si>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</si>
  <si>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</si>
  <si>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</si>
  <si>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Åland Islands</t>
  </si>
  <si>
    <t>AX</t>
  </si>
  <si>
    <t xml:space="preserve">Entry-level Junior </t>
  </si>
  <si>
    <t xml:space="preserve">Mid-level Intermediate </t>
  </si>
  <si>
    <t xml:space="preserve">Senior-level Expert </t>
  </si>
  <si>
    <t>Executive-level Director</t>
  </si>
  <si>
    <t xml:space="preserve">Part-time </t>
  </si>
  <si>
    <t xml:space="preserve">Full-time </t>
  </si>
  <si>
    <t xml:space="preserve">Contract </t>
  </si>
  <si>
    <t>Freelance</t>
  </si>
  <si>
    <t>Code</t>
  </si>
  <si>
    <t>Translation</t>
  </si>
  <si>
    <t>Experience</t>
  </si>
  <si>
    <t>Emply_Type</t>
  </si>
  <si>
    <t>Country_Emply</t>
  </si>
  <si>
    <t>Company_size</t>
  </si>
  <si>
    <t>Small_Less_than_50_Emp</t>
  </si>
  <si>
    <t>Medium_Between_50_and_250_Emp</t>
  </si>
  <si>
    <t>Large_Greater_than_250_Emp</t>
  </si>
  <si>
    <t>Titles</t>
  </si>
  <si>
    <t>Machine learing</t>
  </si>
  <si>
    <t>x</t>
  </si>
  <si>
    <t>Scientist</t>
  </si>
  <si>
    <t>Count</t>
  </si>
  <si>
    <t>f</t>
  </si>
  <si>
    <t>Analyst</t>
  </si>
  <si>
    <t>Engineer</t>
  </si>
  <si>
    <t>Science</t>
  </si>
  <si>
    <t>Category</t>
  </si>
  <si>
    <t>Other</t>
  </si>
  <si>
    <t>Analysis</t>
  </si>
  <si>
    <t>Bolivia</t>
  </si>
  <si>
    <t>Bonaire</t>
  </si>
  <si>
    <t>South Korea</t>
  </si>
  <si>
    <t>North Korea</t>
  </si>
  <si>
    <t>Micronesia</t>
  </si>
  <si>
    <t>Moldova</t>
  </si>
  <si>
    <t>Netherlands</t>
  </si>
  <si>
    <t>Bahamas</t>
  </si>
  <si>
    <t>British Indian Ocean Territory</t>
  </si>
  <si>
    <t>Cayman Islands</t>
  </si>
  <si>
    <t>Central African Republic</t>
  </si>
  <si>
    <t>Cocos (Keeling) Islands</t>
  </si>
  <si>
    <t>Comoros</t>
  </si>
  <si>
    <t>Congo</t>
  </si>
  <si>
    <t>Cook Islands</t>
  </si>
  <si>
    <t>Dominican Republic</t>
  </si>
  <si>
    <t>Falkland Islands [Malvinas]</t>
  </si>
  <si>
    <t>Faroe Islands</t>
  </si>
  <si>
    <t>French Southern Territories</t>
  </si>
  <si>
    <t>Gambia</t>
  </si>
  <si>
    <t>Holy See</t>
  </si>
  <si>
    <t>Lao People's Democratic Republic</t>
  </si>
  <si>
    <t>Marshall Islands</t>
  </si>
  <si>
    <t>Niger</t>
  </si>
  <si>
    <t>Northern Mariana Islands</t>
  </si>
  <si>
    <t>Philippines</t>
  </si>
  <si>
    <t>Russian Federation</t>
  </si>
  <si>
    <t>Sudan</t>
  </si>
  <si>
    <t>Turks and Caicos Islands</t>
  </si>
  <si>
    <t>United Arab Emirates</t>
  </si>
  <si>
    <t>United States Minor Outlying Islands</t>
  </si>
  <si>
    <t>United States of America</t>
  </si>
  <si>
    <t>United Kingdom</t>
  </si>
  <si>
    <t>Venezuela</t>
  </si>
  <si>
    <t>comp_size</t>
  </si>
  <si>
    <t>Sum of salary_in_usd</t>
  </si>
  <si>
    <t>(All)</t>
  </si>
  <si>
    <t>Remote_Work</t>
  </si>
  <si>
    <t>Average of salary_in_usd</t>
  </si>
  <si>
    <t>Average Salry</t>
  </si>
  <si>
    <t>Column Labels</t>
  </si>
  <si>
    <t>Country_Company</t>
  </si>
  <si>
    <t>Data Set Summary</t>
  </si>
  <si>
    <t>Unique Job titles</t>
  </si>
  <si>
    <t>Countries</t>
  </si>
  <si>
    <t>Attribute</t>
  </si>
  <si>
    <t>Info</t>
  </si>
  <si>
    <t xml:space="preserve">Experience Level's Impact on Salary </t>
  </si>
  <si>
    <t xml:space="preserve">Position's Impact on Salary </t>
  </si>
  <si>
    <t>Salary Trends</t>
  </si>
  <si>
    <t>Data Science Avg. Salary by Location</t>
  </si>
  <si>
    <t>Variations by Company Size [No. of Employee]</t>
  </si>
  <si>
    <t>The year the salary was paid.</t>
  </si>
  <si>
    <t>The experience level in the job during the year with the following possible values: EN Entry-level / Junior MI Mid-level / Intermediate SE Senior-level / Expert EX Executive-level / Director</t>
  </si>
  <si>
    <t>The type of employement for the role: PT Part-time FT Full-time CT Contract FL Freelance</t>
  </si>
  <si>
    <t>The role worked in during the year.</t>
  </si>
  <si>
    <t>The total gross salary amount paid.</t>
  </si>
  <si>
    <t>The currency of the salary paid as an ISO 4217 currency code.</t>
  </si>
  <si>
    <t>The salary in USD (FX rate divided by avg. USD rate for the respective year via fxdata.foorilla.com).</t>
  </si>
  <si>
    <t>Employee's primary country of residence in during the work year as an ISO 3166 country code.</t>
  </si>
  <si>
    <t>The overall amount of work done remotely, possible values are as follows: 0 No remote work (less than 20%) 50 Partially remote 100 Fully remote (more than 80%)</t>
  </si>
  <si>
    <t>The country of the employer's main office or contracting branch as an ISO 3166 country code.</t>
  </si>
  <si>
    <t>The average number of people that worked for the company during the year: S less than 50 employees (small) M 50 to 250 employees (medium) L more than 250 employees (large)</t>
  </si>
  <si>
    <t>Column</t>
  </si>
  <si>
    <t>Description</t>
  </si>
  <si>
    <t>Salary Average [USD]</t>
  </si>
  <si>
    <t>Salary Median [USD]</t>
  </si>
  <si>
    <t>Salary Std Dev. [USD]</t>
  </si>
  <si>
    <t>Machine learning</t>
  </si>
  <si>
    <t>Machine Learing</t>
  </si>
  <si>
    <t>ML Professional</t>
  </si>
  <si>
    <t>Not ML</t>
  </si>
  <si>
    <t>Kristina</t>
  </si>
  <si>
    <t xml:space="preserve">Jeff </t>
  </si>
  <si>
    <t>Joe</t>
  </si>
  <si>
    <t>Database</t>
  </si>
  <si>
    <t>Jeff</t>
  </si>
  <si>
    <t>Bootstrap Framwork</t>
  </si>
  <si>
    <t>Github</t>
  </si>
  <si>
    <t>PowerPoint</t>
  </si>
  <si>
    <t>Ariel</t>
  </si>
  <si>
    <t>company_location_3Char</t>
  </si>
  <si>
    <t>Machine_learning</t>
  </si>
  <si>
    <t>Years</t>
  </si>
  <si>
    <t>Number of observation</t>
  </si>
  <si>
    <t>Job Title</t>
  </si>
  <si>
    <t>Total Pop</t>
  </si>
  <si>
    <t>2020, 2021, 2022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</si>
</sst>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&quot;$&quot;#,##0"/>
    <numFmt numFmtId="165" formatCode="0.0%"/>
    <numFmt numFmtId="166" formatCode="_(* #,##0_);_(* \(#,##0\);_(* &quot;-&quot;??_);_(@_)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202124"/>
      <name val="Inherit"/>
    </font>
    <font>
      <sz val="12"/>
      <color theme="0"/>
      <name val="Inherit"/>
    </font>
    <font>
      <b/>
      <sz val="12"/>
      <color theme="1"/>
      <name val="Calibri"/>
      <family val="2"/>
      <scheme val="minor"/>
    </font>
    <font>
      <b/>
      <sz val="14"/>
      <color theme="0"/>
      <name val="Arial"/>
      <family val="2"/>
    </font>
    <font>
      <sz val="11"/>
      <color theme="1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ck">
        <color theme="0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ck">
        <color theme="0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53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19" fillId="0" borderId="0" xfId="0" applyFont="1" applyAlignment="1">
      <alignment horizontal="left"/>
    </xf>
    <xf numFmtId="0" fontId="19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0" borderId="0" xfId="0" applyNumberFormat="1"/>
    <xf numFmtId="0" fontId="0" fillId="0" borderId="0" xfId="0" pivotButton="1"/>
    <xf numFmtId="0" fontId="14" fillId="33" borderId="0" xfId="0" applyFont="1" applyFill="1"/>
    <xf numFmtId="0" fontId="0" fillId="33" borderId="0" xfId="0" applyFill="1"/>
    <xf numFmtId="0" fontId="0" fillId="0" borderId="0" xfId="0" applyFill="1"/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right"/>
    </xf>
    <xf numFmtId="0" fontId="20" fillId="0" borderId="0" xfId="0" applyFont="1"/>
    <xf numFmtId="0" fontId="0" fillId="0" borderId="0" xfId="0" applyAlignment="1">
      <alignment wrapText="1"/>
    </xf>
    <xf numFmtId="0" fontId="21" fillId="0" borderId="0" xfId="0" applyFont="1" applyBorder="1" applyAlignment="1">
      <alignment horizontal="left" vertical="center" wrapText="1"/>
    </xf>
    <xf numFmtId="0" fontId="22" fillId="0" borderId="0" xfId="0" applyFont="1" applyBorder="1" applyAlignment="1">
      <alignment horizontal="left" vertical="center" wrapText="1" indent="1"/>
    </xf>
    <xf numFmtId="0" fontId="22" fillId="0" borderId="0" xfId="0" applyFont="1" applyBorder="1" applyAlignment="1">
      <alignment horizontal="left" vertical="center" wrapText="1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textRotation="90"/>
    </xf>
    <xf numFmtId="165" fontId="0" fillId="0" borderId="0" xfId="0" applyNumberFormat="1"/>
    <xf numFmtId="0" fontId="23" fillId="0" borderId="0" xfId="0" applyFont="1" applyAlignment="1">
      <alignment vertical="top"/>
    </xf>
    <xf numFmtId="0" fontId="23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166" fontId="0" fillId="0" borderId="0" xfId="42" applyNumberFormat="1" applyFont="1"/>
    <xf numFmtId="1" fontId="0" fillId="0" borderId="0" xfId="0" applyNumberFormat="1"/>
    <xf numFmtId="0" fontId="24" fillId="35" borderId="12" xfId="0" applyFont="1" applyFill="1" applyBorder="1" applyAlignment="1">
      <alignment vertical="center"/>
    </xf>
    <xf numFmtId="0" fontId="24" fillId="35" borderId="13" xfId="0" applyFont="1" applyFill="1" applyBorder="1" applyAlignment="1">
      <alignment horizontal="right" vertical="center"/>
    </xf>
    <xf numFmtId="0" fontId="25" fillId="34" borderId="12" xfId="0" applyFont="1" applyFill="1" applyBorder="1" applyAlignment="1">
      <alignment horizontal="left" vertical="center"/>
    </xf>
    <xf numFmtId="0" fontId="25" fillId="34" borderId="14" xfId="0" applyFont="1" applyFill="1" applyBorder="1" applyAlignment="1">
      <alignment horizontal="right" vertical="center"/>
    </xf>
    <xf numFmtId="0" fontId="25" fillId="0" borderId="12" xfId="0" applyFont="1" applyBorder="1" applyAlignment="1">
      <alignment horizontal="left" vertical="center"/>
    </xf>
    <xf numFmtId="0" fontId="25" fillId="0" borderId="14" xfId="0" applyFont="1" applyBorder="1" applyAlignment="1">
      <alignment horizontal="right" vertical="center"/>
    </xf>
    <xf numFmtId="164" fontId="25" fillId="34" borderId="14" xfId="0" applyNumberFormat="1" applyFont="1" applyFill="1" applyBorder="1" applyAlignment="1">
      <alignment horizontal="right" vertical="center"/>
    </xf>
    <xf numFmtId="164" fontId="25" fillId="0" borderId="14" xfId="0" applyNumberFormat="1" applyFont="1" applyBorder="1" applyAlignment="1">
      <alignment horizontal="right" vertical="center"/>
    </xf>
    <xf numFmtId="0" fontId="25" fillId="34" borderId="10" xfId="0" applyFont="1" applyFill="1" applyBorder="1" applyAlignment="1">
      <alignment horizontal="left" vertical="center"/>
    </xf>
    <xf numFmtId="164" fontId="25" fillId="34" borderId="11" xfId="0" applyNumberFormat="1" applyFont="1" applyFill="1" applyBorder="1" applyAlignment="1">
      <alignment horizontal="right" vertical="center"/>
    </xf>
    <xf numFmtId="0" fontId="13" fillId="35" borderId="0" xfId="0" applyFont="1" applyFill="1" applyAlignment="1">
      <alignment vertical="center"/>
    </xf>
    <xf numFmtId="0" fontId="13" fillId="35" borderId="15" xfId="0" applyFont="1" applyFill="1" applyBorder="1" applyAlignment="1">
      <alignment horizontal="right" vertical="center"/>
    </xf>
    <xf numFmtId="0" fontId="0" fillId="36" borderId="16" xfId="0" applyFill="1" applyBorder="1" applyAlignment="1">
      <alignment horizontal="left" vertical="center"/>
    </xf>
    <xf numFmtId="164" fontId="0" fillId="36" borderId="17" xfId="0" applyNumberFormat="1" applyFill="1" applyBorder="1" applyAlignment="1">
      <alignment vertical="center"/>
    </xf>
    <xf numFmtId="0" fontId="0" fillId="34" borderId="18" xfId="0" applyFill="1" applyBorder="1" applyAlignment="1">
      <alignment horizontal="left" vertical="center"/>
    </xf>
    <xf numFmtId="164" fontId="0" fillId="34" borderId="19" xfId="0" applyNumberFormat="1" applyFill="1" applyBorder="1" applyAlignment="1">
      <alignment vertical="center"/>
    </xf>
    <xf numFmtId="0" fontId="0" fillId="34" borderId="19" xfId="0" applyFill="1" applyBorder="1" applyAlignment="1">
      <alignment vertical="center"/>
    </xf>
    <xf numFmtId="0" fontId="0" fillId="36" borderId="18" xfId="0" applyFill="1" applyBorder="1" applyAlignment="1">
      <alignment horizontal="left" vertical="center"/>
    </xf>
    <xf numFmtId="164" fontId="0" fillId="36" borderId="19" xfId="0" applyNumberFormat="1" applyFill="1" applyBorder="1" applyAlignment="1">
      <alignment vertical="center"/>
    </xf>
    <xf numFmtId="0" fontId="0" fillId="36" borderId="19" xfId="0" applyFill="1" applyBorder="1" applyAlignment="1">
      <alignment vertical="center"/>
    </xf>
    <xf numFmtId="0" fontId="0" fillId="37" borderId="0" xfId="0" applyFill="1" applyAlignment="1">
      <alignment horizontal="left"/>
    </xf>
    <xf numFmtId="164" fontId="0" fillId="37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3">
    <dxf>
      <numFmt numFmtId="164" formatCode="&quot;$&quot;#,##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&quot;$&quot;#,##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" formatCode="0"/>
    </dxf>
    <dxf>
      <numFmt numFmtId="164" formatCode="&quot;$&quot;#,##0"/>
    </dxf>
    <dxf>
      <numFmt numFmtId="1" formatCode="0"/>
    </dxf>
    <dxf>
      <numFmt numFmtId="164" formatCode="&quot;$&quot;#,##0"/>
    </dxf>
    <dxf>
      <numFmt numFmtId="1" formatCode="0"/>
    </dxf>
    <dxf>
      <numFmt numFmtId="164" formatCode="&quot;$&quot;#,##0"/>
    </dxf>
    <dxf>
      <numFmt numFmtId="1" formatCode="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" formatCode="0"/>
    </dxf>
    <dxf>
      <numFmt numFmtId="164" formatCode="&quot;$&quot;#,##0"/>
    </dxf>
    <dxf>
      <numFmt numFmtId="1" formatCode="0"/>
    </dxf>
    <dxf>
      <numFmt numFmtId="1" formatCode="0"/>
    </dxf>
    <dxf>
      <numFmt numFmtId="165" formatCode="0.0%"/>
    </dxf>
    <dxf>
      <numFmt numFmtId="14" formatCode="0.00%"/>
    </dxf>
    <dxf>
      <numFmt numFmtId="165" formatCode="0.0%"/>
    </dxf>
    <dxf>
      <numFmt numFmtId="14" formatCode="0.00%"/>
    </dxf>
    <dxf>
      <numFmt numFmtId="164" formatCode="&quot;$&quot;#,##0"/>
    </dxf>
    <dxf>
      <numFmt numFmtId="165" formatCode="0.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right"/>
    </dxf>
    <dxf>
      <numFmt numFmtId="14" formatCode="0.00%"/>
    </dxf>
    <dxf>
      <numFmt numFmtId="1" formatCode="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Inherit"/>
        <scheme val="none"/>
      </font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Inherit"/>
        <scheme val="none"/>
      </font>
      <alignment horizontal="left" vertical="center" textRotation="0" wrapText="1" indent="0" justifyLastLine="0" shrinkToFit="0" readingOrder="0"/>
    </dxf>
    <dxf>
      <alignment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/>
        <name val="Inherit"/>
        <scheme val="none"/>
      </font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DataSetOverview!$P$20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FE-462C-818B-E5EE32BB25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FE-462C-818B-E5EE32BB25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FE-462C-818B-E5EE32BB25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CB-40C0-8A9B-675092CE698D}"/>
              </c:ext>
            </c:extLst>
          </c:dPt>
          <c:cat>
            <c:strRef>
              <c:f>DataSetOverview!$O$21:$O$25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DataSetOverview!$P$21:$P$25</c:f>
              <c:numCache>
                <c:formatCode>General</c:formatCode>
                <c:ptCount val="4"/>
                <c:pt idx="0">
                  <c:v>88</c:v>
                </c:pt>
                <c:pt idx="1">
                  <c:v>26</c:v>
                </c:pt>
                <c:pt idx="2">
                  <c:v>213</c:v>
                </c:pt>
                <c:pt idx="3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FE-462C-818B-E5EE32BB2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445109664706226"/>
          <c:y val="0.23809236683283766"/>
          <c:w val="0.28796184686562293"/>
          <c:h val="0.609259132138411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</a:t>
            </a:r>
            <a:r>
              <a:rPr lang="en-US" baseline="0"/>
              <a:t>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DataSetOverview!$C$21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58-4349-A9F2-EB8D765339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58-4349-A9F2-EB8D765339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58-4349-A9F2-EB8D765339C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58-4349-A9F2-EB8D765339C4}"/>
              </c:ext>
            </c:extLst>
          </c:dPt>
          <c:cat>
            <c:strRef>
              <c:f>DataSetOverview!$B$22:$B$26</c:f>
              <c:strCache>
                <c:ptCount val="4"/>
                <c:pt idx="0">
                  <c:v>Contract </c:v>
                </c:pt>
                <c:pt idx="1">
                  <c:v>Freelance</c:v>
                </c:pt>
                <c:pt idx="2">
                  <c:v>Full-time </c:v>
                </c:pt>
                <c:pt idx="3">
                  <c:v>Part-time </c:v>
                </c:pt>
              </c:strCache>
            </c:strRef>
          </c:cat>
          <c:val>
            <c:numRef>
              <c:f>DataSetOverview!$C$22:$C$26</c:f>
              <c:numCache>
                <c:formatCode>General</c:formatCode>
                <c:ptCount val="4"/>
                <c:pt idx="0">
                  <c:v>5</c:v>
                </c:pt>
                <c:pt idx="1">
                  <c:v>4</c:v>
                </c:pt>
                <c:pt idx="2">
                  <c:v>588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A-40D0-A6F7-59379845D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678216689090894"/>
          <c:y val="0.39488298337707789"/>
          <c:w val="0.24321761415823798"/>
          <c:h val="0.30642233119545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DataSetOverview!$H$21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94-4BA9-BA81-4240BE9ED4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94-4BA9-BA81-4240BE9ED4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94-4BA9-BA81-4240BE9ED4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94-4BA9-BA81-4240BE9ED4E1}"/>
              </c:ext>
            </c:extLst>
          </c:dPt>
          <c:cat>
            <c:strRef>
              <c:f>DataSetOverview!$G$22:$G$25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DataSetOverview!$H$22:$H$25</c:f>
              <c:numCache>
                <c:formatCode>General</c:formatCode>
                <c:ptCount val="3"/>
                <c:pt idx="0">
                  <c:v>72</c:v>
                </c:pt>
                <c:pt idx="1">
                  <c:v>217</c:v>
                </c:pt>
                <c:pt idx="2">
                  <c:v>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94-4BA9-BA81-4240BE9ED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940991652772964"/>
          <c:y val="0.41872965879265089"/>
          <c:w val="0.13909462575039755"/>
          <c:h val="0.26193115860517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Salaries.xlsx]DataSetOverview!PivotTable3</c:name>
    <c:fmtId val="8"/>
  </c:pivotSource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Job Categories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DataSetOverview!$H$4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B55-4B45-ACC6-43A765B5BB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B55-4B45-ACC6-43A765B5BB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B55-4B45-ACC6-43A765B5BB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B55-4B45-ACC6-43A765B5BBB4}"/>
              </c:ext>
            </c:extLst>
          </c:dPt>
          <c:cat>
            <c:strRef>
              <c:f>DataSetOverview!$G$5:$G$9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DataSetOverview!$H$5:$H$9</c:f>
              <c:numCache>
                <c:formatCode>General</c:formatCode>
                <c:ptCount val="4"/>
                <c:pt idx="0">
                  <c:v>127</c:v>
                </c:pt>
                <c:pt idx="1">
                  <c:v>230</c:v>
                </c:pt>
                <c:pt idx="2">
                  <c:v>26</c:v>
                </c:pt>
                <c:pt idx="3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B55-4B45-ACC6-43A765B5B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Remote 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DataSetOverview!$P$4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78-46EF-A3A3-0E735BC2E6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78-46EF-A3A3-0E735BC2E6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78-46EF-A3A3-0E735BC2E6CE}"/>
              </c:ext>
            </c:extLst>
          </c:dPt>
          <c:cat>
            <c:strRef>
              <c:f>DataSetOverview!$O$5:$O$8</c:f>
              <c:strCache>
                <c:ptCount val="3"/>
                <c:pt idx="0">
                  <c:v>0-20%</c:v>
                </c:pt>
                <c:pt idx="1">
                  <c:v>20-80%</c:v>
                </c:pt>
                <c:pt idx="2">
                  <c:v>80-100%</c:v>
                </c:pt>
              </c:strCache>
            </c:strRef>
          </c:cat>
          <c:val>
            <c:numRef>
              <c:f>DataSetOverview!$P$5:$P$8</c:f>
              <c:numCache>
                <c:formatCode>General</c:formatCode>
                <c:ptCount val="3"/>
                <c:pt idx="0">
                  <c:v>127</c:v>
                </c:pt>
                <c:pt idx="1">
                  <c:v>99</c:v>
                </c:pt>
                <c:pt idx="2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78-46EF-A3A3-0E735BC2E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Salaries.xlsx]Location!PivotTable1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Salery by Country</a:t>
            </a:r>
            <a:r>
              <a:rPr lang="en-US" sz="1600" b="1" baseline="0"/>
              <a:t> 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Location!$E$9:$E$10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multiLvlStrRef>
              <c:f>Location!$B$11:$D$60</c:f>
              <c:multiLvlStrCache>
                <c:ptCount val="50"/>
                <c:lvl>
                  <c:pt idx="0">
                    <c:v>United Arab Emirates</c:v>
                  </c:pt>
                  <c:pt idx="1">
                    <c:v>American Samoa</c:v>
                  </c:pt>
                  <c:pt idx="2">
                    <c:v>Austria</c:v>
                  </c:pt>
                  <c:pt idx="3">
                    <c:v>Australia</c:v>
                  </c:pt>
                  <c:pt idx="4">
                    <c:v>Belgium</c:v>
                  </c:pt>
                  <c:pt idx="5">
                    <c:v>Brazil</c:v>
                  </c:pt>
                  <c:pt idx="6">
                    <c:v>Canada</c:v>
                  </c:pt>
                  <c:pt idx="7">
                    <c:v>Switzerland</c:v>
                  </c:pt>
                  <c:pt idx="8">
                    <c:v>Chile</c:v>
                  </c:pt>
                  <c:pt idx="9">
                    <c:v>China</c:v>
                  </c:pt>
                  <c:pt idx="10">
                    <c:v>Colombia</c:v>
                  </c:pt>
                  <c:pt idx="11">
                    <c:v>Czechia</c:v>
                  </c:pt>
                  <c:pt idx="12">
                    <c:v>Germany</c:v>
                  </c:pt>
                  <c:pt idx="13">
                    <c:v>Denmark</c:v>
                  </c:pt>
                  <c:pt idx="14">
                    <c:v>Algeria</c:v>
                  </c:pt>
                  <c:pt idx="15">
                    <c:v>Estonia</c:v>
                  </c:pt>
                  <c:pt idx="16">
                    <c:v>Spain</c:v>
                  </c:pt>
                  <c:pt idx="17">
                    <c:v>France</c:v>
                  </c:pt>
                  <c:pt idx="18">
                    <c:v>United Kingdom</c:v>
                  </c:pt>
                  <c:pt idx="19">
                    <c:v>Greece</c:v>
                  </c:pt>
                  <c:pt idx="20">
                    <c:v>Honduras</c:v>
                  </c:pt>
                  <c:pt idx="21">
                    <c:v>Croatia</c:v>
                  </c:pt>
                  <c:pt idx="22">
                    <c:v>Hungary</c:v>
                  </c:pt>
                  <c:pt idx="23">
                    <c:v>Ireland</c:v>
                  </c:pt>
                  <c:pt idx="24">
                    <c:v>Israel</c:v>
                  </c:pt>
                  <c:pt idx="25">
                    <c:v>India</c:v>
                  </c:pt>
                  <c:pt idx="26">
                    <c:v>Iraq</c:v>
                  </c:pt>
                  <c:pt idx="27">
                    <c:v>Iran (Islamic Republic of)</c:v>
                  </c:pt>
                  <c:pt idx="28">
                    <c:v>Italy</c:v>
                  </c:pt>
                  <c:pt idx="29">
                    <c:v>Japan</c:v>
                  </c:pt>
                  <c:pt idx="30">
                    <c:v>Kenya</c:v>
                  </c:pt>
                  <c:pt idx="31">
                    <c:v>Luxembourg</c:v>
                  </c:pt>
                  <c:pt idx="32">
                    <c:v>Moldova</c:v>
                  </c:pt>
                  <c:pt idx="33">
                    <c:v>Malta</c:v>
                  </c:pt>
                  <c:pt idx="34">
                    <c:v>Mexico</c:v>
                  </c:pt>
                  <c:pt idx="35">
                    <c:v>Malaysia</c:v>
                  </c:pt>
                  <c:pt idx="36">
                    <c:v>Nigeria</c:v>
                  </c:pt>
                  <c:pt idx="37">
                    <c:v>Netherlands</c:v>
                  </c:pt>
                  <c:pt idx="38">
                    <c:v>New Zealand</c:v>
                  </c:pt>
                  <c:pt idx="39">
                    <c:v>Pakistan</c:v>
                  </c:pt>
                  <c:pt idx="40">
                    <c:v>Poland</c:v>
                  </c:pt>
                  <c:pt idx="41">
                    <c:v>Part-time </c:v>
                  </c:pt>
                  <c:pt idx="42">
                    <c:v>Romania</c:v>
                  </c:pt>
                  <c:pt idx="43">
                    <c:v>Russian Federation</c:v>
                  </c:pt>
                  <c:pt idx="44">
                    <c:v>Singapore</c:v>
                  </c:pt>
                  <c:pt idx="45">
                    <c:v>Slovenia</c:v>
                  </c:pt>
                  <c:pt idx="46">
                    <c:v>Turkey</c:v>
                  </c:pt>
                  <c:pt idx="47">
                    <c:v>Ukraine</c:v>
                  </c:pt>
                  <c:pt idx="48">
                    <c:v>United States of America</c:v>
                  </c:pt>
                  <c:pt idx="49">
                    <c:v>Viet Nam</c:v>
                  </c:pt>
                </c:lvl>
                <c:lvl>
                  <c:pt idx="0">
                    <c:v>ARE</c:v>
                  </c:pt>
                  <c:pt idx="1">
                    <c:v>ASM</c:v>
                  </c:pt>
                  <c:pt idx="2">
                    <c:v>AUT</c:v>
                  </c:pt>
                  <c:pt idx="3">
                    <c:v>AUS</c:v>
                  </c:pt>
                  <c:pt idx="4">
                    <c:v>BEL</c:v>
                  </c:pt>
                  <c:pt idx="5">
                    <c:v>BRA</c:v>
                  </c:pt>
                  <c:pt idx="6">
                    <c:v>CAN</c:v>
                  </c:pt>
                  <c:pt idx="7">
                    <c:v>CHE</c:v>
                  </c:pt>
                  <c:pt idx="8">
                    <c:v>CHL</c:v>
                  </c:pt>
                  <c:pt idx="9">
                    <c:v>CHN</c:v>
                  </c:pt>
                  <c:pt idx="10">
                    <c:v>COL</c:v>
                  </c:pt>
                  <c:pt idx="11">
                    <c:v>CZE</c:v>
                  </c:pt>
                  <c:pt idx="12">
                    <c:v>DEU</c:v>
                  </c:pt>
                  <c:pt idx="13">
                    <c:v>DNK</c:v>
                  </c:pt>
                  <c:pt idx="14">
                    <c:v>DZA</c:v>
                  </c:pt>
                  <c:pt idx="15">
                    <c:v>EST</c:v>
                  </c:pt>
                  <c:pt idx="16">
                    <c:v>ESP</c:v>
                  </c:pt>
                  <c:pt idx="17">
                    <c:v>FRA</c:v>
                  </c:pt>
                  <c:pt idx="18">
                    <c:v>GBR</c:v>
                  </c:pt>
                  <c:pt idx="19">
                    <c:v>GRC</c:v>
                  </c:pt>
                  <c:pt idx="20">
                    <c:v>HND</c:v>
                  </c:pt>
                  <c:pt idx="21">
                    <c:v>HRV</c:v>
                  </c:pt>
                  <c:pt idx="22">
                    <c:v>HUN</c:v>
                  </c:pt>
                  <c:pt idx="23">
                    <c:v>IRL</c:v>
                  </c:pt>
                  <c:pt idx="24">
                    <c:v>ISR</c:v>
                  </c:pt>
                  <c:pt idx="25">
                    <c:v>IND</c:v>
                  </c:pt>
                  <c:pt idx="26">
                    <c:v>IRQ</c:v>
                  </c:pt>
                  <c:pt idx="27">
                    <c:v>IRN</c:v>
                  </c:pt>
                  <c:pt idx="28">
                    <c:v>ITA</c:v>
                  </c:pt>
                  <c:pt idx="29">
                    <c:v>JPN</c:v>
                  </c:pt>
                  <c:pt idx="30">
                    <c:v>KEN</c:v>
                  </c:pt>
                  <c:pt idx="31">
                    <c:v>LUX</c:v>
                  </c:pt>
                  <c:pt idx="32">
                    <c:v>MDA</c:v>
                  </c:pt>
                  <c:pt idx="33">
                    <c:v>MLT</c:v>
                  </c:pt>
                  <c:pt idx="34">
                    <c:v>MEX</c:v>
                  </c:pt>
                  <c:pt idx="35">
                    <c:v>MYS</c:v>
                  </c:pt>
                  <c:pt idx="36">
                    <c:v>NGA</c:v>
                  </c:pt>
                  <c:pt idx="37">
                    <c:v>NLD</c:v>
                  </c:pt>
                  <c:pt idx="38">
                    <c:v>NZL</c:v>
                  </c:pt>
                  <c:pt idx="39">
                    <c:v>PAK</c:v>
                  </c:pt>
                  <c:pt idx="40">
                    <c:v>POL</c:v>
                  </c:pt>
                  <c:pt idx="41">
                    <c:v>0</c:v>
                  </c:pt>
                  <c:pt idx="42">
                    <c:v>ROU</c:v>
                  </c:pt>
                  <c:pt idx="43">
                    <c:v>RUS</c:v>
                  </c:pt>
                  <c:pt idx="44">
                    <c:v>SGP</c:v>
                  </c:pt>
                  <c:pt idx="45">
                    <c:v>SVN</c:v>
                  </c:pt>
                  <c:pt idx="46">
                    <c:v>TUR</c:v>
                  </c:pt>
                  <c:pt idx="47">
                    <c:v>UKR</c:v>
                  </c:pt>
                  <c:pt idx="48">
                    <c:v>USA</c:v>
                  </c:pt>
                  <c:pt idx="49">
                    <c:v>VNM</c:v>
                  </c:pt>
                </c:lvl>
                <c:lvl>
                  <c:pt idx="0">
                    <c:v>AE</c:v>
                  </c:pt>
                  <c:pt idx="1">
                    <c:v>AS</c:v>
                  </c:pt>
                  <c:pt idx="2">
                    <c:v>AT</c:v>
                  </c:pt>
                  <c:pt idx="3">
                    <c:v>AU</c:v>
                  </c:pt>
                  <c:pt idx="4">
                    <c:v>BE</c:v>
                  </c:pt>
                  <c:pt idx="5">
                    <c:v>BR</c:v>
                  </c:pt>
                  <c:pt idx="6">
                    <c:v>CA</c:v>
                  </c:pt>
                  <c:pt idx="7">
                    <c:v>CH</c:v>
                  </c:pt>
                  <c:pt idx="8">
                    <c:v>CL</c:v>
                  </c:pt>
                  <c:pt idx="9">
                    <c:v>CN</c:v>
                  </c:pt>
                  <c:pt idx="10">
                    <c:v>CO</c:v>
                  </c:pt>
                  <c:pt idx="11">
                    <c:v>CZ</c:v>
                  </c:pt>
                  <c:pt idx="12">
                    <c:v>DE</c:v>
                  </c:pt>
                  <c:pt idx="13">
                    <c:v>DK</c:v>
                  </c:pt>
                  <c:pt idx="14">
                    <c:v>DZ</c:v>
                  </c:pt>
                  <c:pt idx="15">
                    <c:v>EE</c:v>
                  </c:pt>
                  <c:pt idx="16">
                    <c:v>ES</c:v>
                  </c:pt>
                  <c:pt idx="17">
                    <c:v>FR</c:v>
                  </c:pt>
                  <c:pt idx="18">
                    <c:v>GB</c:v>
                  </c:pt>
                  <c:pt idx="19">
                    <c:v>GR</c:v>
                  </c:pt>
                  <c:pt idx="20">
                    <c:v>HN</c:v>
                  </c:pt>
                  <c:pt idx="21">
                    <c:v>HR</c:v>
                  </c:pt>
                  <c:pt idx="22">
                    <c:v>HU</c:v>
                  </c:pt>
                  <c:pt idx="23">
                    <c:v>IE</c:v>
                  </c:pt>
                  <c:pt idx="24">
                    <c:v>IL</c:v>
                  </c:pt>
                  <c:pt idx="25">
                    <c:v>IN</c:v>
                  </c:pt>
                  <c:pt idx="26">
                    <c:v>IQ</c:v>
                  </c:pt>
                  <c:pt idx="27">
                    <c:v>IR</c:v>
                  </c:pt>
                  <c:pt idx="28">
                    <c:v>IT</c:v>
                  </c:pt>
                  <c:pt idx="29">
                    <c:v>JP</c:v>
                  </c:pt>
                  <c:pt idx="30">
                    <c:v>KE</c:v>
                  </c:pt>
                  <c:pt idx="31">
                    <c:v>LU</c:v>
                  </c:pt>
                  <c:pt idx="32">
                    <c:v>MD</c:v>
                  </c:pt>
                  <c:pt idx="33">
                    <c:v>MT</c:v>
                  </c:pt>
                  <c:pt idx="34">
                    <c:v>MX</c:v>
                  </c:pt>
                  <c:pt idx="35">
                    <c:v>MY</c:v>
                  </c:pt>
                  <c:pt idx="36">
                    <c:v>NG</c:v>
                  </c:pt>
                  <c:pt idx="37">
                    <c:v>NL</c:v>
                  </c:pt>
                  <c:pt idx="38">
                    <c:v>NZ</c:v>
                  </c:pt>
                  <c:pt idx="39">
                    <c:v>PK</c:v>
                  </c:pt>
                  <c:pt idx="40">
                    <c:v>PL</c:v>
                  </c:pt>
                  <c:pt idx="41">
                    <c:v>PT</c:v>
                  </c:pt>
                  <c:pt idx="42">
                    <c:v>RO</c:v>
                  </c:pt>
                  <c:pt idx="43">
                    <c:v>RU</c:v>
                  </c:pt>
                  <c:pt idx="44">
                    <c:v>SG</c:v>
                  </c:pt>
                  <c:pt idx="45">
                    <c:v>SI</c:v>
                  </c:pt>
                  <c:pt idx="46">
                    <c:v>TR</c:v>
                  </c:pt>
                  <c:pt idx="47">
                    <c:v>UA</c:v>
                  </c:pt>
                  <c:pt idx="48">
                    <c:v>US</c:v>
                  </c:pt>
                  <c:pt idx="49">
                    <c:v>VN</c:v>
                  </c:pt>
                </c:lvl>
              </c:multiLvlStrCache>
            </c:multiLvlStrRef>
          </c:cat>
          <c:val>
            <c:numRef>
              <c:f>Location!$E$11:$E$60</c:f>
              <c:numCache>
                <c:formatCode>"$"#,##0</c:formatCode>
                <c:ptCount val="50"/>
                <c:pt idx="0">
                  <c:v>115000</c:v>
                </c:pt>
                <c:pt idx="2">
                  <c:v>82683.5</c:v>
                </c:pt>
                <c:pt idx="6">
                  <c:v>117104</c:v>
                </c:pt>
                <c:pt idx="9">
                  <c:v>43331</c:v>
                </c:pt>
                <c:pt idx="12">
                  <c:v>67157</c:v>
                </c:pt>
                <c:pt idx="13">
                  <c:v>45896</c:v>
                </c:pt>
                <c:pt idx="16">
                  <c:v>59304.5</c:v>
                </c:pt>
                <c:pt idx="17">
                  <c:v>50066.400000000001</c:v>
                </c:pt>
                <c:pt idx="18">
                  <c:v>103225.25</c:v>
                </c:pt>
                <c:pt idx="19">
                  <c:v>47899</c:v>
                </c:pt>
                <c:pt idx="20">
                  <c:v>20000</c:v>
                </c:pt>
                <c:pt idx="21">
                  <c:v>45618</c:v>
                </c:pt>
                <c:pt idx="22">
                  <c:v>35735</c:v>
                </c:pt>
                <c:pt idx="25">
                  <c:v>14583</c:v>
                </c:pt>
                <c:pt idx="28">
                  <c:v>21669</c:v>
                </c:pt>
                <c:pt idx="29">
                  <c:v>150844.5</c:v>
                </c:pt>
                <c:pt idx="31">
                  <c:v>62726</c:v>
                </c:pt>
                <c:pt idx="34">
                  <c:v>33511</c:v>
                </c:pt>
                <c:pt idx="36">
                  <c:v>10000</c:v>
                </c:pt>
                <c:pt idx="37">
                  <c:v>42000</c:v>
                </c:pt>
                <c:pt idx="38">
                  <c:v>125000</c:v>
                </c:pt>
                <c:pt idx="39">
                  <c:v>8000</c:v>
                </c:pt>
                <c:pt idx="41">
                  <c:v>50180</c:v>
                </c:pt>
                <c:pt idx="48">
                  <c:v>143251.26666666666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8-49B7-BF23-1D7915E963C2}"/>
            </c:ext>
          </c:extLst>
        </c:ser>
        <c:ser>
          <c:idx val="1"/>
          <c:order val="1"/>
          <c:tx>
            <c:strRef>
              <c:f>Location!$F$9:$F$10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multiLvlStrRef>
              <c:f>Location!$B$11:$D$60</c:f>
              <c:multiLvlStrCache>
                <c:ptCount val="50"/>
                <c:lvl>
                  <c:pt idx="0">
                    <c:v>United Arab Emirates</c:v>
                  </c:pt>
                  <c:pt idx="1">
                    <c:v>American Samoa</c:v>
                  </c:pt>
                  <c:pt idx="2">
                    <c:v>Austria</c:v>
                  </c:pt>
                  <c:pt idx="3">
                    <c:v>Australia</c:v>
                  </c:pt>
                  <c:pt idx="4">
                    <c:v>Belgium</c:v>
                  </c:pt>
                  <c:pt idx="5">
                    <c:v>Brazil</c:v>
                  </c:pt>
                  <c:pt idx="6">
                    <c:v>Canada</c:v>
                  </c:pt>
                  <c:pt idx="7">
                    <c:v>Switzerland</c:v>
                  </c:pt>
                  <c:pt idx="8">
                    <c:v>Chile</c:v>
                  </c:pt>
                  <c:pt idx="9">
                    <c:v>China</c:v>
                  </c:pt>
                  <c:pt idx="10">
                    <c:v>Colombia</c:v>
                  </c:pt>
                  <c:pt idx="11">
                    <c:v>Czechia</c:v>
                  </c:pt>
                  <c:pt idx="12">
                    <c:v>Germany</c:v>
                  </c:pt>
                  <c:pt idx="13">
                    <c:v>Denmark</c:v>
                  </c:pt>
                  <c:pt idx="14">
                    <c:v>Algeria</c:v>
                  </c:pt>
                  <c:pt idx="15">
                    <c:v>Estonia</c:v>
                  </c:pt>
                  <c:pt idx="16">
                    <c:v>Spain</c:v>
                  </c:pt>
                  <c:pt idx="17">
                    <c:v>France</c:v>
                  </c:pt>
                  <c:pt idx="18">
                    <c:v>United Kingdom</c:v>
                  </c:pt>
                  <c:pt idx="19">
                    <c:v>Greece</c:v>
                  </c:pt>
                  <c:pt idx="20">
                    <c:v>Honduras</c:v>
                  </c:pt>
                  <c:pt idx="21">
                    <c:v>Croatia</c:v>
                  </c:pt>
                  <c:pt idx="22">
                    <c:v>Hungary</c:v>
                  </c:pt>
                  <c:pt idx="23">
                    <c:v>Ireland</c:v>
                  </c:pt>
                  <c:pt idx="24">
                    <c:v>Israel</c:v>
                  </c:pt>
                  <c:pt idx="25">
                    <c:v>India</c:v>
                  </c:pt>
                  <c:pt idx="26">
                    <c:v>Iraq</c:v>
                  </c:pt>
                  <c:pt idx="27">
                    <c:v>Iran (Islamic Republic of)</c:v>
                  </c:pt>
                  <c:pt idx="28">
                    <c:v>Italy</c:v>
                  </c:pt>
                  <c:pt idx="29">
                    <c:v>Japan</c:v>
                  </c:pt>
                  <c:pt idx="30">
                    <c:v>Kenya</c:v>
                  </c:pt>
                  <c:pt idx="31">
                    <c:v>Luxembourg</c:v>
                  </c:pt>
                  <c:pt idx="32">
                    <c:v>Moldova</c:v>
                  </c:pt>
                  <c:pt idx="33">
                    <c:v>Malta</c:v>
                  </c:pt>
                  <c:pt idx="34">
                    <c:v>Mexico</c:v>
                  </c:pt>
                  <c:pt idx="35">
                    <c:v>Malaysia</c:v>
                  </c:pt>
                  <c:pt idx="36">
                    <c:v>Nigeria</c:v>
                  </c:pt>
                  <c:pt idx="37">
                    <c:v>Netherlands</c:v>
                  </c:pt>
                  <c:pt idx="38">
                    <c:v>New Zealand</c:v>
                  </c:pt>
                  <c:pt idx="39">
                    <c:v>Pakistan</c:v>
                  </c:pt>
                  <c:pt idx="40">
                    <c:v>Poland</c:v>
                  </c:pt>
                  <c:pt idx="41">
                    <c:v>Part-time </c:v>
                  </c:pt>
                  <c:pt idx="42">
                    <c:v>Romania</c:v>
                  </c:pt>
                  <c:pt idx="43">
                    <c:v>Russian Federation</c:v>
                  </c:pt>
                  <c:pt idx="44">
                    <c:v>Singapore</c:v>
                  </c:pt>
                  <c:pt idx="45">
                    <c:v>Slovenia</c:v>
                  </c:pt>
                  <c:pt idx="46">
                    <c:v>Turkey</c:v>
                  </c:pt>
                  <c:pt idx="47">
                    <c:v>Ukraine</c:v>
                  </c:pt>
                  <c:pt idx="48">
                    <c:v>United States of America</c:v>
                  </c:pt>
                  <c:pt idx="49">
                    <c:v>Viet Nam</c:v>
                  </c:pt>
                </c:lvl>
                <c:lvl>
                  <c:pt idx="0">
                    <c:v>ARE</c:v>
                  </c:pt>
                  <c:pt idx="1">
                    <c:v>ASM</c:v>
                  </c:pt>
                  <c:pt idx="2">
                    <c:v>AUT</c:v>
                  </c:pt>
                  <c:pt idx="3">
                    <c:v>AUS</c:v>
                  </c:pt>
                  <c:pt idx="4">
                    <c:v>BEL</c:v>
                  </c:pt>
                  <c:pt idx="5">
                    <c:v>BRA</c:v>
                  </c:pt>
                  <c:pt idx="6">
                    <c:v>CAN</c:v>
                  </c:pt>
                  <c:pt idx="7">
                    <c:v>CHE</c:v>
                  </c:pt>
                  <c:pt idx="8">
                    <c:v>CHL</c:v>
                  </c:pt>
                  <c:pt idx="9">
                    <c:v>CHN</c:v>
                  </c:pt>
                  <c:pt idx="10">
                    <c:v>COL</c:v>
                  </c:pt>
                  <c:pt idx="11">
                    <c:v>CZE</c:v>
                  </c:pt>
                  <c:pt idx="12">
                    <c:v>DEU</c:v>
                  </c:pt>
                  <c:pt idx="13">
                    <c:v>DNK</c:v>
                  </c:pt>
                  <c:pt idx="14">
                    <c:v>DZA</c:v>
                  </c:pt>
                  <c:pt idx="15">
                    <c:v>EST</c:v>
                  </c:pt>
                  <c:pt idx="16">
                    <c:v>ESP</c:v>
                  </c:pt>
                  <c:pt idx="17">
                    <c:v>FRA</c:v>
                  </c:pt>
                  <c:pt idx="18">
                    <c:v>GBR</c:v>
                  </c:pt>
                  <c:pt idx="19">
                    <c:v>GRC</c:v>
                  </c:pt>
                  <c:pt idx="20">
                    <c:v>HND</c:v>
                  </c:pt>
                  <c:pt idx="21">
                    <c:v>HRV</c:v>
                  </c:pt>
                  <c:pt idx="22">
                    <c:v>HUN</c:v>
                  </c:pt>
                  <c:pt idx="23">
                    <c:v>IRL</c:v>
                  </c:pt>
                  <c:pt idx="24">
                    <c:v>ISR</c:v>
                  </c:pt>
                  <c:pt idx="25">
                    <c:v>IND</c:v>
                  </c:pt>
                  <c:pt idx="26">
                    <c:v>IRQ</c:v>
                  </c:pt>
                  <c:pt idx="27">
                    <c:v>IRN</c:v>
                  </c:pt>
                  <c:pt idx="28">
                    <c:v>ITA</c:v>
                  </c:pt>
                  <c:pt idx="29">
                    <c:v>JPN</c:v>
                  </c:pt>
                  <c:pt idx="30">
                    <c:v>KEN</c:v>
                  </c:pt>
                  <c:pt idx="31">
                    <c:v>LUX</c:v>
                  </c:pt>
                  <c:pt idx="32">
                    <c:v>MDA</c:v>
                  </c:pt>
                  <c:pt idx="33">
                    <c:v>MLT</c:v>
                  </c:pt>
                  <c:pt idx="34">
                    <c:v>MEX</c:v>
                  </c:pt>
                  <c:pt idx="35">
                    <c:v>MYS</c:v>
                  </c:pt>
                  <c:pt idx="36">
                    <c:v>NGA</c:v>
                  </c:pt>
                  <c:pt idx="37">
                    <c:v>NLD</c:v>
                  </c:pt>
                  <c:pt idx="38">
                    <c:v>NZL</c:v>
                  </c:pt>
                  <c:pt idx="39">
                    <c:v>PAK</c:v>
                  </c:pt>
                  <c:pt idx="40">
                    <c:v>POL</c:v>
                  </c:pt>
                  <c:pt idx="41">
                    <c:v>0</c:v>
                  </c:pt>
                  <c:pt idx="42">
                    <c:v>ROU</c:v>
                  </c:pt>
                  <c:pt idx="43">
                    <c:v>RUS</c:v>
                  </c:pt>
                  <c:pt idx="44">
                    <c:v>SGP</c:v>
                  </c:pt>
                  <c:pt idx="45">
                    <c:v>SVN</c:v>
                  </c:pt>
                  <c:pt idx="46">
                    <c:v>TUR</c:v>
                  </c:pt>
                  <c:pt idx="47">
                    <c:v>UKR</c:v>
                  </c:pt>
                  <c:pt idx="48">
                    <c:v>USA</c:v>
                  </c:pt>
                  <c:pt idx="49">
                    <c:v>VNM</c:v>
                  </c:pt>
                </c:lvl>
                <c:lvl>
                  <c:pt idx="0">
                    <c:v>AE</c:v>
                  </c:pt>
                  <c:pt idx="1">
                    <c:v>AS</c:v>
                  </c:pt>
                  <c:pt idx="2">
                    <c:v>AT</c:v>
                  </c:pt>
                  <c:pt idx="3">
                    <c:v>AU</c:v>
                  </c:pt>
                  <c:pt idx="4">
                    <c:v>BE</c:v>
                  </c:pt>
                  <c:pt idx="5">
                    <c:v>BR</c:v>
                  </c:pt>
                  <c:pt idx="6">
                    <c:v>CA</c:v>
                  </c:pt>
                  <c:pt idx="7">
                    <c:v>CH</c:v>
                  </c:pt>
                  <c:pt idx="8">
                    <c:v>CL</c:v>
                  </c:pt>
                  <c:pt idx="9">
                    <c:v>CN</c:v>
                  </c:pt>
                  <c:pt idx="10">
                    <c:v>CO</c:v>
                  </c:pt>
                  <c:pt idx="11">
                    <c:v>CZ</c:v>
                  </c:pt>
                  <c:pt idx="12">
                    <c:v>DE</c:v>
                  </c:pt>
                  <c:pt idx="13">
                    <c:v>DK</c:v>
                  </c:pt>
                  <c:pt idx="14">
                    <c:v>DZ</c:v>
                  </c:pt>
                  <c:pt idx="15">
                    <c:v>EE</c:v>
                  </c:pt>
                  <c:pt idx="16">
                    <c:v>ES</c:v>
                  </c:pt>
                  <c:pt idx="17">
                    <c:v>FR</c:v>
                  </c:pt>
                  <c:pt idx="18">
                    <c:v>GB</c:v>
                  </c:pt>
                  <c:pt idx="19">
                    <c:v>GR</c:v>
                  </c:pt>
                  <c:pt idx="20">
                    <c:v>HN</c:v>
                  </c:pt>
                  <c:pt idx="21">
                    <c:v>HR</c:v>
                  </c:pt>
                  <c:pt idx="22">
                    <c:v>HU</c:v>
                  </c:pt>
                  <c:pt idx="23">
                    <c:v>IE</c:v>
                  </c:pt>
                  <c:pt idx="24">
                    <c:v>IL</c:v>
                  </c:pt>
                  <c:pt idx="25">
                    <c:v>IN</c:v>
                  </c:pt>
                  <c:pt idx="26">
                    <c:v>IQ</c:v>
                  </c:pt>
                  <c:pt idx="27">
                    <c:v>IR</c:v>
                  </c:pt>
                  <c:pt idx="28">
                    <c:v>IT</c:v>
                  </c:pt>
                  <c:pt idx="29">
                    <c:v>JP</c:v>
                  </c:pt>
                  <c:pt idx="30">
                    <c:v>KE</c:v>
                  </c:pt>
                  <c:pt idx="31">
                    <c:v>LU</c:v>
                  </c:pt>
                  <c:pt idx="32">
                    <c:v>MD</c:v>
                  </c:pt>
                  <c:pt idx="33">
                    <c:v>MT</c:v>
                  </c:pt>
                  <c:pt idx="34">
                    <c:v>MX</c:v>
                  </c:pt>
                  <c:pt idx="35">
                    <c:v>MY</c:v>
                  </c:pt>
                  <c:pt idx="36">
                    <c:v>NG</c:v>
                  </c:pt>
                  <c:pt idx="37">
                    <c:v>NL</c:v>
                  </c:pt>
                  <c:pt idx="38">
                    <c:v>NZ</c:v>
                  </c:pt>
                  <c:pt idx="39">
                    <c:v>PK</c:v>
                  </c:pt>
                  <c:pt idx="40">
                    <c:v>PL</c:v>
                  </c:pt>
                  <c:pt idx="41">
                    <c:v>PT</c:v>
                  </c:pt>
                  <c:pt idx="42">
                    <c:v>RO</c:v>
                  </c:pt>
                  <c:pt idx="43">
                    <c:v>RU</c:v>
                  </c:pt>
                  <c:pt idx="44">
                    <c:v>SG</c:v>
                  </c:pt>
                  <c:pt idx="45">
                    <c:v>SI</c:v>
                  </c:pt>
                  <c:pt idx="46">
                    <c:v>TR</c:v>
                  </c:pt>
                  <c:pt idx="47">
                    <c:v>UA</c:v>
                  </c:pt>
                  <c:pt idx="48">
                    <c:v>US</c:v>
                  </c:pt>
                  <c:pt idx="49">
                    <c:v>VN</c:v>
                  </c:pt>
                </c:lvl>
              </c:multiLvlStrCache>
            </c:multiLvlStrRef>
          </c:cat>
          <c:val>
            <c:numRef>
              <c:f>Location!$F$11:$F$60</c:f>
              <c:numCache>
                <c:formatCode>"$"#,##0</c:formatCode>
                <c:ptCount val="50"/>
                <c:pt idx="1">
                  <c:v>18053</c:v>
                </c:pt>
                <c:pt idx="2">
                  <c:v>61467</c:v>
                </c:pt>
                <c:pt idx="4">
                  <c:v>85699</c:v>
                </c:pt>
                <c:pt idx="5">
                  <c:v>18602.666666666668</c:v>
                </c:pt>
                <c:pt idx="6">
                  <c:v>108410.54545454546</c:v>
                </c:pt>
                <c:pt idx="7">
                  <c:v>5882</c:v>
                </c:pt>
                <c:pt idx="8">
                  <c:v>40038</c:v>
                </c:pt>
                <c:pt idx="9">
                  <c:v>100000</c:v>
                </c:pt>
                <c:pt idx="10">
                  <c:v>21844</c:v>
                </c:pt>
                <c:pt idx="11">
                  <c:v>69999</c:v>
                </c:pt>
                <c:pt idx="12">
                  <c:v>85700.8125</c:v>
                </c:pt>
                <c:pt idx="13">
                  <c:v>58631.5</c:v>
                </c:pt>
                <c:pt idx="16">
                  <c:v>44501.833333333336</c:v>
                </c:pt>
                <c:pt idx="17">
                  <c:v>68456.75</c:v>
                </c:pt>
                <c:pt idx="18">
                  <c:v>81404.5</c:v>
                </c:pt>
                <c:pt idx="19">
                  <c:v>40189</c:v>
                </c:pt>
                <c:pt idx="24">
                  <c:v>119059</c:v>
                </c:pt>
                <c:pt idx="25">
                  <c:v>30005.75</c:v>
                </c:pt>
                <c:pt idx="26">
                  <c:v>100000</c:v>
                </c:pt>
                <c:pt idx="27">
                  <c:v>4000</c:v>
                </c:pt>
                <c:pt idx="28">
                  <c:v>51064</c:v>
                </c:pt>
                <c:pt idx="29">
                  <c:v>95768.75</c:v>
                </c:pt>
                <c:pt idx="30">
                  <c:v>9272</c:v>
                </c:pt>
                <c:pt idx="31">
                  <c:v>59102</c:v>
                </c:pt>
                <c:pt idx="32">
                  <c:v>18000</c:v>
                </c:pt>
                <c:pt idx="33">
                  <c:v>28369</c:v>
                </c:pt>
                <c:pt idx="34">
                  <c:v>2859</c:v>
                </c:pt>
                <c:pt idx="36">
                  <c:v>50000</c:v>
                </c:pt>
                <c:pt idx="37">
                  <c:v>57566</c:v>
                </c:pt>
                <c:pt idx="39">
                  <c:v>12000</c:v>
                </c:pt>
                <c:pt idx="40">
                  <c:v>76246.666666666672</c:v>
                </c:pt>
                <c:pt idx="41">
                  <c:v>60757</c:v>
                </c:pt>
                <c:pt idx="42">
                  <c:v>60000</c:v>
                </c:pt>
                <c:pt idx="43">
                  <c:v>157500</c:v>
                </c:pt>
                <c:pt idx="44">
                  <c:v>89294</c:v>
                </c:pt>
                <c:pt idx="45">
                  <c:v>63831</c:v>
                </c:pt>
                <c:pt idx="46">
                  <c:v>20096.666666666668</c:v>
                </c:pt>
                <c:pt idx="47">
                  <c:v>13400</c:v>
                </c:pt>
                <c:pt idx="48">
                  <c:v>141990.98989898991</c:v>
                </c:pt>
                <c:pt idx="49">
                  <c:v>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0-4D4B-8041-126867B595D8}"/>
            </c:ext>
          </c:extLst>
        </c:ser>
        <c:ser>
          <c:idx val="2"/>
          <c:order val="2"/>
          <c:tx>
            <c:strRef>
              <c:f>Location!$G$9:$G$10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multiLvlStrRef>
              <c:f>Location!$B$11:$D$60</c:f>
              <c:multiLvlStrCache>
                <c:ptCount val="50"/>
                <c:lvl>
                  <c:pt idx="0">
                    <c:v>United Arab Emirates</c:v>
                  </c:pt>
                  <c:pt idx="1">
                    <c:v>American Samoa</c:v>
                  </c:pt>
                  <c:pt idx="2">
                    <c:v>Austria</c:v>
                  </c:pt>
                  <c:pt idx="3">
                    <c:v>Australia</c:v>
                  </c:pt>
                  <c:pt idx="4">
                    <c:v>Belgium</c:v>
                  </c:pt>
                  <c:pt idx="5">
                    <c:v>Brazil</c:v>
                  </c:pt>
                  <c:pt idx="6">
                    <c:v>Canada</c:v>
                  </c:pt>
                  <c:pt idx="7">
                    <c:v>Switzerland</c:v>
                  </c:pt>
                  <c:pt idx="8">
                    <c:v>Chile</c:v>
                  </c:pt>
                  <c:pt idx="9">
                    <c:v>China</c:v>
                  </c:pt>
                  <c:pt idx="10">
                    <c:v>Colombia</c:v>
                  </c:pt>
                  <c:pt idx="11">
                    <c:v>Czechia</c:v>
                  </c:pt>
                  <c:pt idx="12">
                    <c:v>Germany</c:v>
                  </c:pt>
                  <c:pt idx="13">
                    <c:v>Denmark</c:v>
                  </c:pt>
                  <c:pt idx="14">
                    <c:v>Algeria</c:v>
                  </c:pt>
                  <c:pt idx="15">
                    <c:v>Estonia</c:v>
                  </c:pt>
                  <c:pt idx="16">
                    <c:v>Spain</c:v>
                  </c:pt>
                  <c:pt idx="17">
                    <c:v>France</c:v>
                  </c:pt>
                  <c:pt idx="18">
                    <c:v>United Kingdom</c:v>
                  </c:pt>
                  <c:pt idx="19">
                    <c:v>Greece</c:v>
                  </c:pt>
                  <c:pt idx="20">
                    <c:v>Honduras</c:v>
                  </c:pt>
                  <c:pt idx="21">
                    <c:v>Croatia</c:v>
                  </c:pt>
                  <c:pt idx="22">
                    <c:v>Hungary</c:v>
                  </c:pt>
                  <c:pt idx="23">
                    <c:v>Ireland</c:v>
                  </c:pt>
                  <c:pt idx="24">
                    <c:v>Israel</c:v>
                  </c:pt>
                  <c:pt idx="25">
                    <c:v>India</c:v>
                  </c:pt>
                  <c:pt idx="26">
                    <c:v>Iraq</c:v>
                  </c:pt>
                  <c:pt idx="27">
                    <c:v>Iran (Islamic Republic of)</c:v>
                  </c:pt>
                  <c:pt idx="28">
                    <c:v>Italy</c:v>
                  </c:pt>
                  <c:pt idx="29">
                    <c:v>Japan</c:v>
                  </c:pt>
                  <c:pt idx="30">
                    <c:v>Kenya</c:v>
                  </c:pt>
                  <c:pt idx="31">
                    <c:v>Luxembourg</c:v>
                  </c:pt>
                  <c:pt idx="32">
                    <c:v>Moldova</c:v>
                  </c:pt>
                  <c:pt idx="33">
                    <c:v>Malta</c:v>
                  </c:pt>
                  <c:pt idx="34">
                    <c:v>Mexico</c:v>
                  </c:pt>
                  <c:pt idx="35">
                    <c:v>Malaysia</c:v>
                  </c:pt>
                  <c:pt idx="36">
                    <c:v>Nigeria</c:v>
                  </c:pt>
                  <c:pt idx="37">
                    <c:v>Netherlands</c:v>
                  </c:pt>
                  <c:pt idx="38">
                    <c:v>New Zealand</c:v>
                  </c:pt>
                  <c:pt idx="39">
                    <c:v>Pakistan</c:v>
                  </c:pt>
                  <c:pt idx="40">
                    <c:v>Poland</c:v>
                  </c:pt>
                  <c:pt idx="41">
                    <c:v>Part-time </c:v>
                  </c:pt>
                  <c:pt idx="42">
                    <c:v>Romania</c:v>
                  </c:pt>
                  <c:pt idx="43">
                    <c:v>Russian Federation</c:v>
                  </c:pt>
                  <c:pt idx="44">
                    <c:v>Singapore</c:v>
                  </c:pt>
                  <c:pt idx="45">
                    <c:v>Slovenia</c:v>
                  </c:pt>
                  <c:pt idx="46">
                    <c:v>Turkey</c:v>
                  </c:pt>
                  <c:pt idx="47">
                    <c:v>Ukraine</c:v>
                  </c:pt>
                  <c:pt idx="48">
                    <c:v>United States of America</c:v>
                  </c:pt>
                  <c:pt idx="49">
                    <c:v>Viet Nam</c:v>
                  </c:pt>
                </c:lvl>
                <c:lvl>
                  <c:pt idx="0">
                    <c:v>ARE</c:v>
                  </c:pt>
                  <c:pt idx="1">
                    <c:v>ASM</c:v>
                  </c:pt>
                  <c:pt idx="2">
                    <c:v>AUT</c:v>
                  </c:pt>
                  <c:pt idx="3">
                    <c:v>AUS</c:v>
                  </c:pt>
                  <c:pt idx="4">
                    <c:v>BEL</c:v>
                  </c:pt>
                  <c:pt idx="5">
                    <c:v>BRA</c:v>
                  </c:pt>
                  <c:pt idx="6">
                    <c:v>CAN</c:v>
                  </c:pt>
                  <c:pt idx="7">
                    <c:v>CHE</c:v>
                  </c:pt>
                  <c:pt idx="8">
                    <c:v>CHL</c:v>
                  </c:pt>
                  <c:pt idx="9">
                    <c:v>CHN</c:v>
                  </c:pt>
                  <c:pt idx="10">
                    <c:v>COL</c:v>
                  </c:pt>
                  <c:pt idx="11">
                    <c:v>CZE</c:v>
                  </c:pt>
                  <c:pt idx="12">
                    <c:v>DEU</c:v>
                  </c:pt>
                  <c:pt idx="13">
                    <c:v>DNK</c:v>
                  </c:pt>
                  <c:pt idx="14">
                    <c:v>DZA</c:v>
                  </c:pt>
                  <c:pt idx="15">
                    <c:v>EST</c:v>
                  </c:pt>
                  <c:pt idx="16">
                    <c:v>ESP</c:v>
                  </c:pt>
                  <c:pt idx="17">
                    <c:v>FRA</c:v>
                  </c:pt>
                  <c:pt idx="18">
                    <c:v>GBR</c:v>
                  </c:pt>
                  <c:pt idx="19">
                    <c:v>GRC</c:v>
                  </c:pt>
                  <c:pt idx="20">
                    <c:v>HND</c:v>
                  </c:pt>
                  <c:pt idx="21">
                    <c:v>HRV</c:v>
                  </c:pt>
                  <c:pt idx="22">
                    <c:v>HUN</c:v>
                  </c:pt>
                  <c:pt idx="23">
                    <c:v>IRL</c:v>
                  </c:pt>
                  <c:pt idx="24">
                    <c:v>ISR</c:v>
                  </c:pt>
                  <c:pt idx="25">
                    <c:v>IND</c:v>
                  </c:pt>
                  <c:pt idx="26">
                    <c:v>IRQ</c:v>
                  </c:pt>
                  <c:pt idx="27">
                    <c:v>IRN</c:v>
                  </c:pt>
                  <c:pt idx="28">
                    <c:v>ITA</c:v>
                  </c:pt>
                  <c:pt idx="29">
                    <c:v>JPN</c:v>
                  </c:pt>
                  <c:pt idx="30">
                    <c:v>KEN</c:v>
                  </c:pt>
                  <c:pt idx="31">
                    <c:v>LUX</c:v>
                  </c:pt>
                  <c:pt idx="32">
                    <c:v>MDA</c:v>
                  </c:pt>
                  <c:pt idx="33">
                    <c:v>MLT</c:v>
                  </c:pt>
                  <c:pt idx="34">
                    <c:v>MEX</c:v>
                  </c:pt>
                  <c:pt idx="35">
                    <c:v>MYS</c:v>
                  </c:pt>
                  <c:pt idx="36">
                    <c:v>NGA</c:v>
                  </c:pt>
                  <c:pt idx="37">
                    <c:v>NLD</c:v>
                  </c:pt>
                  <c:pt idx="38">
                    <c:v>NZL</c:v>
                  </c:pt>
                  <c:pt idx="39">
                    <c:v>PAK</c:v>
                  </c:pt>
                  <c:pt idx="40">
                    <c:v>POL</c:v>
                  </c:pt>
                  <c:pt idx="41">
                    <c:v>0</c:v>
                  </c:pt>
                  <c:pt idx="42">
                    <c:v>ROU</c:v>
                  </c:pt>
                  <c:pt idx="43">
                    <c:v>RUS</c:v>
                  </c:pt>
                  <c:pt idx="44">
                    <c:v>SGP</c:v>
                  </c:pt>
                  <c:pt idx="45">
                    <c:v>SVN</c:v>
                  </c:pt>
                  <c:pt idx="46">
                    <c:v>TUR</c:v>
                  </c:pt>
                  <c:pt idx="47">
                    <c:v>UKR</c:v>
                  </c:pt>
                  <c:pt idx="48">
                    <c:v>USA</c:v>
                  </c:pt>
                  <c:pt idx="49">
                    <c:v>VNM</c:v>
                  </c:pt>
                </c:lvl>
                <c:lvl>
                  <c:pt idx="0">
                    <c:v>AE</c:v>
                  </c:pt>
                  <c:pt idx="1">
                    <c:v>AS</c:v>
                  </c:pt>
                  <c:pt idx="2">
                    <c:v>AT</c:v>
                  </c:pt>
                  <c:pt idx="3">
                    <c:v>AU</c:v>
                  </c:pt>
                  <c:pt idx="4">
                    <c:v>BE</c:v>
                  </c:pt>
                  <c:pt idx="5">
                    <c:v>BR</c:v>
                  </c:pt>
                  <c:pt idx="6">
                    <c:v>CA</c:v>
                  </c:pt>
                  <c:pt idx="7">
                    <c:v>CH</c:v>
                  </c:pt>
                  <c:pt idx="8">
                    <c:v>CL</c:v>
                  </c:pt>
                  <c:pt idx="9">
                    <c:v>CN</c:v>
                  </c:pt>
                  <c:pt idx="10">
                    <c:v>CO</c:v>
                  </c:pt>
                  <c:pt idx="11">
                    <c:v>CZ</c:v>
                  </c:pt>
                  <c:pt idx="12">
                    <c:v>DE</c:v>
                  </c:pt>
                  <c:pt idx="13">
                    <c:v>DK</c:v>
                  </c:pt>
                  <c:pt idx="14">
                    <c:v>DZ</c:v>
                  </c:pt>
                  <c:pt idx="15">
                    <c:v>EE</c:v>
                  </c:pt>
                  <c:pt idx="16">
                    <c:v>ES</c:v>
                  </c:pt>
                  <c:pt idx="17">
                    <c:v>FR</c:v>
                  </c:pt>
                  <c:pt idx="18">
                    <c:v>GB</c:v>
                  </c:pt>
                  <c:pt idx="19">
                    <c:v>GR</c:v>
                  </c:pt>
                  <c:pt idx="20">
                    <c:v>HN</c:v>
                  </c:pt>
                  <c:pt idx="21">
                    <c:v>HR</c:v>
                  </c:pt>
                  <c:pt idx="22">
                    <c:v>HU</c:v>
                  </c:pt>
                  <c:pt idx="23">
                    <c:v>IE</c:v>
                  </c:pt>
                  <c:pt idx="24">
                    <c:v>IL</c:v>
                  </c:pt>
                  <c:pt idx="25">
                    <c:v>IN</c:v>
                  </c:pt>
                  <c:pt idx="26">
                    <c:v>IQ</c:v>
                  </c:pt>
                  <c:pt idx="27">
                    <c:v>IR</c:v>
                  </c:pt>
                  <c:pt idx="28">
                    <c:v>IT</c:v>
                  </c:pt>
                  <c:pt idx="29">
                    <c:v>JP</c:v>
                  </c:pt>
                  <c:pt idx="30">
                    <c:v>KE</c:v>
                  </c:pt>
                  <c:pt idx="31">
                    <c:v>LU</c:v>
                  </c:pt>
                  <c:pt idx="32">
                    <c:v>MD</c:v>
                  </c:pt>
                  <c:pt idx="33">
                    <c:v>MT</c:v>
                  </c:pt>
                  <c:pt idx="34">
                    <c:v>MX</c:v>
                  </c:pt>
                  <c:pt idx="35">
                    <c:v>MY</c:v>
                  </c:pt>
                  <c:pt idx="36">
                    <c:v>NG</c:v>
                  </c:pt>
                  <c:pt idx="37">
                    <c:v>NL</c:v>
                  </c:pt>
                  <c:pt idx="38">
                    <c:v>NZ</c:v>
                  </c:pt>
                  <c:pt idx="39">
                    <c:v>PK</c:v>
                  </c:pt>
                  <c:pt idx="40">
                    <c:v>PL</c:v>
                  </c:pt>
                  <c:pt idx="41">
                    <c:v>PT</c:v>
                  </c:pt>
                  <c:pt idx="42">
                    <c:v>RO</c:v>
                  </c:pt>
                  <c:pt idx="43">
                    <c:v>RU</c:v>
                  </c:pt>
                  <c:pt idx="44">
                    <c:v>SG</c:v>
                  </c:pt>
                  <c:pt idx="45">
                    <c:v>SI</c:v>
                  </c:pt>
                  <c:pt idx="46">
                    <c:v>TR</c:v>
                  </c:pt>
                  <c:pt idx="47">
                    <c:v>UA</c:v>
                  </c:pt>
                  <c:pt idx="48">
                    <c:v>US</c:v>
                  </c:pt>
                  <c:pt idx="49">
                    <c:v>VN</c:v>
                  </c:pt>
                </c:lvl>
              </c:multiLvlStrCache>
            </c:multiLvlStrRef>
          </c:cat>
          <c:val>
            <c:numRef>
              <c:f>Location!$G$11:$G$60</c:f>
              <c:numCache>
                <c:formatCode>"$"#,##0</c:formatCode>
                <c:ptCount val="50"/>
                <c:pt idx="0">
                  <c:v>92500</c:v>
                </c:pt>
                <c:pt idx="2">
                  <c:v>64849</c:v>
                </c:pt>
                <c:pt idx="3">
                  <c:v>108042.66666666667</c:v>
                </c:pt>
                <c:pt idx="6">
                  <c:v>93616.222222222219</c:v>
                </c:pt>
                <c:pt idx="7">
                  <c:v>122346</c:v>
                </c:pt>
                <c:pt idx="11">
                  <c:v>31875</c:v>
                </c:pt>
                <c:pt idx="12">
                  <c:v>90306</c:v>
                </c:pt>
                <c:pt idx="14">
                  <c:v>100000</c:v>
                </c:pt>
                <c:pt idx="15">
                  <c:v>32974</c:v>
                </c:pt>
                <c:pt idx="16">
                  <c:v>59537</c:v>
                </c:pt>
                <c:pt idx="17">
                  <c:v>80787</c:v>
                </c:pt>
                <c:pt idx="18">
                  <c:v>78684.103448275855</c:v>
                </c:pt>
                <c:pt idx="19">
                  <c:v>54126.222222222219</c:v>
                </c:pt>
                <c:pt idx="23">
                  <c:v>71444</c:v>
                </c:pt>
                <c:pt idx="25">
                  <c:v>36884.5</c:v>
                </c:pt>
                <c:pt idx="31">
                  <c:v>10000</c:v>
                </c:pt>
                <c:pt idx="34">
                  <c:v>60000</c:v>
                </c:pt>
                <c:pt idx="35">
                  <c:v>40000</c:v>
                </c:pt>
                <c:pt idx="37">
                  <c:v>62651</c:v>
                </c:pt>
                <c:pt idx="39">
                  <c:v>20000</c:v>
                </c:pt>
                <c:pt idx="40">
                  <c:v>35590</c:v>
                </c:pt>
                <c:pt idx="41">
                  <c:v>40119</c:v>
                </c:pt>
                <c:pt idx="48">
                  <c:v>145066.24778761063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B0-4D4B-8041-126867B59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Avg Salary</a:t>
            </a:r>
            <a:r>
              <a:rPr lang="en-US" sz="1800" b="1" baseline="0"/>
              <a:t> by </a:t>
            </a:r>
            <a:r>
              <a:rPr lang="en-US" sz="1800" b="1"/>
              <a:t>Company Size 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Size'!$C$9:$C$10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Size'!$C$11:$C$13</c:f>
              <c:numCache>
                <c:formatCode>"$"#,##0</c:formatCode>
                <c:ptCount val="3"/>
                <c:pt idx="0">
                  <c:v>143190.44444444444</c:v>
                </c:pt>
                <c:pt idx="1">
                  <c:v>168764.28571428571</c:v>
                </c:pt>
                <c:pt idx="2">
                  <c:v>107752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CD-48D9-AF19-FCCD1F608997}"/>
            </c:ext>
          </c:extLst>
        </c:ser>
        <c:ser>
          <c:idx val="1"/>
          <c:order val="1"/>
          <c:tx>
            <c:strRef>
              <c:f>'Variations by Company Size'!$D$9:$D$10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Size'!$D$11:$D$13</c:f>
              <c:numCache>
                <c:formatCode>"$"#,##0</c:formatCode>
                <c:ptCount val="3"/>
                <c:pt idx="0">
                  <c:v>163099.28813559323</c:v>
                </c:pt>
                <c:pt idx="1">
                  <c:v>109490.78947368421</c:v>
                </c:pt>
                <c:pt idx="2">
                  <c:v>112091.66666666667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CD-48D9-AF19-FCCD1F608997}"/>
            </c:ext>
          </c:extLst>
        </c:ser>
        <c:ser>
          <c:idx val="2"/>
          <c:order val="2"/>
          <c:tx>
            <c:strRef>
              <c:f>'Variations by Company Size'!$E$9:$E$10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Size'!$E$11:$E$13</c:f>
              <c:numCache>
                <c:formatCode>"$"#,##0</c:formatCode>
                <c:ptCount val="3"/>
                <c:pt idx="0">
                  <c:v>167663.31034482759</c:v>
                </c:pt>
                <c:pt idx="1">
                  <c:v>143613.20833333334</c:v>
                </c:pt>
                <c:pt idx="2">
                  <c:v>69800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CD-48D9-AF19-FCCD1F608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Expeience Level by Company Size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272732727200512E-2"/>
          <c:y val="3.270565170985943E-2"/>
          <c:w val="0.92660248582624394"/>
          <c:h val="0.865614654379455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Size'!$C$38:$C$39</c:f>
              <c:strCache>
                <c:ptCount val="1"/>
                <c:pt idx="0">
                  <c:v>Entry-level Junior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Size'!$C$40:$C$42</c:f>
              <c:numCache>
                <c:formatCode>"$"#,##0</c:formatCode>
                <c:ptCount val="3"/>
                <c:pt idx="0">
                  <c:v>11</c:v>
                </c:pt>
                <c:pt idx="1">
                  <c:v>8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A-4912-B8B7-8C1076E590F4}"/>
            </c:ext>
          </c:extLst>
        </c:ser>
        <c:ser>
          <c:idx val="1"/>
          <c:order val="1"/>
          <c:tx>
            <c:strRef>
              <c:f>'Variations by Company Size'!$D$38:$D$39</c:f>
              <c:strCache>
                <c:ptCount val="1"/>
                <c:pt idx="0">
                  <c:v>Executive-level Director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Size'!$D$40:$D$42</c:f>
              <c:numCache>
                <c:formatCode>"$"#,##0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6A-4912-B8B7-8C1076E590F4}"/>
            </c:ext>
          </c:extLst>
        </c:ser>
        <c:ser>
          <c:idx val="2"/>
          <c:order val="2"/>
          <c:tx>
            <c:strRef>
              <c:f>'Variations by Company Size'!$E$38:$E$39</c:f>
              <c:strCache>
                <c:ptCount val="1"/>
                <c:pt idx="0">
                  <c:v>Mid-level Intermediate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Size'!$E$40:$E$42</c:f>
              <c:numCache>
                <c:formatCode>"$"#,##0</c:formatCode>
                <c:ptCount val="3"/>
                <c:pt idx="0">
                  <c:v>43</c:v>
                </c:pt>
                <c:pt idx="1">
                  <c:v>38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6A-4912-B8B7-8C1076E590F4}"/>
            </c:ext>
          </c:extLst>
        </c:ser>
        <c:ser>
          <c:idx val="3"/>
          <c:order val="3"/>
          <c:tx>
            <c:strRef>
              <c:f>'Variations by Company Size'!$F$38:$F$39</c:f>
              <c:strCache>
                <c:ptCount val="1"/>
                <c:pt idx="0">
                  <c:v>Senior-level Expert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Size'!$F$40:$F$42</c:f>
              <c:numCache>
                <c:formatCode>"$"#,##0</c:formatCode>
                <c:ptCount val="3"/>
                <c:pt idx="0">
                  <c:v>47</c:v>
                </c:pt>
                <c:pt idx="1">
                  <c:v>162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6A-4912-B8B7-8C1076E59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863551"/>
        <c:axId val="796876863"/>
      </c:barChart>
      <c:catAx>
        <c:axId val="7968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76863"/>
        <c:crosses val="autoZero"/>
        <c:auto val="1"/>
        <c:lblAlgn val="ctr"/>
        <c:lblOffset val="100"/>
        <c:noMultiLvlLbl val="0"/>
      </c:catAx>
      <c:valAx>
        <c:axId val="79687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175076837010903"/>
          <c:y val="2.7997161608293984E-2"/>
          <c:w val="0.15720696167762691"/>
          <c:h val="0.248457336794384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Size'!$L$9:$L$10</c:f>
              <c:strCache>
                <c:ptCount val="1"/>
                <c:pt idx="0">
                  <c:v>Analysis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Size'!$L$11:$L$13</c:f>
              <c:numCache>
                <c:formatCode>0.00%</c:formatCode>
                <c:ptCount val="3"/>
                <c:pt idx="0">
                  <c:v>6.5217391304347824E-2</c:v>
                </c:pt>
                <c:pt idx="1">
                  <c:v>0.28957528957528955</c:v>
                </c:pt>
                <c:pt idx="2">
                  <c:v>0.30769230769230771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A-4BE5-AFCB-1A77FE1C308A}"/>
            </c:ext>
          </c:extLst>
        </c:ser>
        <c:ser>
          <c:idx val="1"/>
          <c:order val="1"/>
          <c:tx>
            <c:strRef>
              <c:f>'Variations by Company Size'!$M$9:$M$10</c:f>
              <c:strCache>
                <c:ptCount val="1"/>
                <c:pt idx="0">
                  <c:v>Engineer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Size'!$M$11:$M$13</c:f>
              <c:numCache>
                <c:formatCode>0.00%</c:formatCode>
                <c:ptCount val="3"/>
                <c:pt idx="0">
                  <c:v>0.34782608695652173</c:v>
                </c:pt>
                <c:pt idx="1">
                  <c:v>0.3783783783783784</c:v>
                </c:pt>
                <c:pt idx="2">
                  <c:v>0.53846153846153844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EA-4BE5-AFCB-1A77FE1C308A}"/>
            </c:ext>
          </c:extLst>
        </c:ser>
        <c:ser>
          <c:idx val="2"/>
          <c:order val="2"/>
          <c:tx>
            <c:strRef>
              <c:f>'Variations by Company Size'!$N$9:$N$10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Size'!$N$11:$N$13</c:f>
              <c:numCache>
                <c:formatCode>0.00%</c:formatCode>
                <c:ptCount val="3"/>
                <c:pt idx="0">
                  <c:v>2.1739130434782608E-2</c:v>
                </c:pt>
                <c:pt idx="1">
                  <c:v>5.019305019305019E-2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EA-4BE5-AFCB-1A77FE1C308A}"/>
            </c:ext>
          </c:extLst>
        </c:ser>
        <c:ser>
          <c:idx val="3"/>
          <c:order val="3"/>
          <c:tx>
            <c:strRef>
              <c:f>'Variations by Company Size'!$O$9:$O$10</c:f>
              <c:strCache>
                <c:ptCount val="1"/>
                <c:pt idx="0">
                  <c:v>Scientist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Size'!$O$11:$O$13</c:f>
              <c:numCache>
                <c:formatCode>0.00%</c:formatCode>
                <c:ptCount val="3"/>
                <c:pt idx="0">
                  <c:v>0.56521739130434778</c:v>
                </c:pt>
                <c:pt idx="1">
                  <c:v>0.28185328185328185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EA-4BE5-AFCB-1A77FE1C3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157343"/>
        <c:axId val="360164415"/>
      </c:barChart>
      <c:catAx>
        <c:axId val="36015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64415"/>
        <c:crosses val="autoZero"/>
        <c:auto val="1"/>
        <c:lblAlgn val="ctr"/>
        <c:lblOffset val="100"/>
        <c:noMultiLvlLbl val="0"/>
      </c:catAx>
      <c:valAx>
        <c:axId val="3601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5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Salaries.xlsx]Experience Impact!PivotTable1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Averge Salary by Experience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'Experience Impact'!$C$10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'Experience Impact'!$B$11:$B$15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'Experience Impact'!$C$11:$C$15</c:f>
              <c:numCache>
                <c:formatCode>"$"#,##0</c:formatCode>
                <c:ptCount val="4"/>
                <c:pt idx="0">
                  <c:v>61643.318181818184</c:v>
                </c:pt>
                <c:pt idx="1">
                  <c:v>199392.03846153847</c:v>
                </c:pt>
                <c:pt idx="2">
                  <c:v>87996.056338028167</c:v>
                </c:pt>
                <c:pt idx="3">
                  <c:v>138617.29285714286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ECD-47DE-9577-8B82D5758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Salaries.xlsx]Postion Impact!PivotTable1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Salary</a:t>
            </a:r>
            <a:r>
              <a:rPr lang="en-US" baseline="0"/>
              <a:t> by </a:t>
            </a:r>
            <a:r>
              <a:rPr lang="en-US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Impact'!$C$10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'Postion Impact'!$B$11:$B$15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'Postion Impact'!$C$11:$C$15</c:f>
              <c:numCache>
                <c:formatCode>"$"#,##0</c:formatCode>
                <c:ptCount val="4"/>
                <c:pt idx="0">
                  <c:v>12385785</c:v>
                </c:pt>
                <c:pt idx="1">
                  <c:v>25500327</c:v>
                </c:pt>
                <c:pt idx="2">
                  <c:v>3591177</c:v>
                </c:pt>
                <c:pt idx="3">
                  <c:v>26687518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F-43F9-8117-52A73FBCF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Salaries.xlsx]Postion Impact!PivotTable16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Top 10 Avg. Salaries by Job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Impact'!$K$10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'Postion Impact'!$J$11:$J$21</c:f>
              <c:strCache>
                <c:ptCount val="10"/>
                <c:pt idx="0">
                  <c:v>Data Analytics Lead</c:v>
                </c:pt>
                <c:pt idx="1">
                  <c:v>Principal Data Engineer</c:v>
                </c:pt>
                <c:pt idx="2">
                  <c:v>Financial Data Analyst</c:v>
                </c:pt>
                <c:pt idx="3">
                  <c:v>Principal Data Scientist</c:v>
                </c:pt>
                <c:pt idx="4">
                  <c:v>Director of Data Science</c:v>
                </c:pt>
                <c:pt idx="5">
                  <c:v>Data Architect</c:v>
                </c:pt>
                <c:pt idx="6">
                  <c:v>Applied Data Scientist</c:v>
                </c:pt>
                <c:pt idx="7">
                  <c:v>Analytics Engineer</c:v>
                </c:pt>
                <c:pt idx="8">
                  <c:v>Data Specialist</c:v>
                </c:pt>
                <c:pt idx="9">
                  <c:v>Head of Data</c:v>
                </c:pt>
              </c:strCache>
            </c:strRef>
          </c:cat>
          <c:val>
            <c:numRef>
              <c:f>'Postion Impact'!$K$11:$K$21</c:f>
              <c:numCache>
                <c:formatCode>"$"#,##0</c:formatCode>
                <c:ptCount val="10"/>
                <c:pt idx="0">
                  <c:v>405000</c:v>
                </c:pt>
                <c:pt idx="1">
                  <c:v>328333.33333333331</c:v>
                </c:pt>
                <c:pt idx="2">
                  <c:v>275000</c:v>
                </c:pt>
                <c:pt idx="3">
                  <c:v>215242.42857142858</c:v>
                </c:pt>
                <c:pt idx="4">
                  <c:v>195074</c:v>
                </c:pt>
                <c:pt idx="5">
                  <c:v>177873.90909090909</c:v>
                </c:pt>
                <c:pt idx="6">
                  <c:v>175655</c:v>
                </c:pt>
                <c:pt idx="7">
                  <c:v>175000</c:v>
                </c:pt>
                <c:pt idx="8">
                  <c:v>165000</c:v>
                </c:pt>
                <c:pt idx="9">
                  <c:v>160162.6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7-4276-AAFD-7BF92B6B4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4651903"/>
        <c:axId val="1224638591"/>
      </c:barChart>
      <c:catAx>
        <c:axId val="122465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38591"/>
        <c:crosses val="autoZero"/>
        <c:auto val="1"/>
        <c:lblAlgn val="ctr"/>
        <c:lblOffset val="100"/>
        <c:noMultiLvlLbl val="0"/>
      </c:catAx>
      <c:valAx>
        <c:axId val="122463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5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Salaries.xlsx]SalaryTrends!PivotTable1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Salery by Year </a:t>
            </a:r>
            <a:r>
              <a:rPr lang="en-US" baseline="0"/>
              <a:t>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SalaryTrends!$C$11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SalaryTrends!$B$12:$B$15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SalaryTrends!$C$12:$C$15</c:f>
              <c:numCache>
                <c:formatCode>"$"#,##0</c:formatCode>
                <c:ptCount val="3"/>
                <c:pt idx="0">
                  <c:v>95813</c:v>
                </c:pt>
                <c:pt idx="1">
                  <c:v>99853.792626728115</c:v>
                </c:pt>
                <c:pt idx="2">
                  <c:v>124522.00628930818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4-443D-A5D8-53FDF0BF5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Salaries.xlsx]MachLearning!PivotTable26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MachLearning!$C$11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MachLearning!$B$12:$B$15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MachLearning!$C$12:$C$15</c:f>
              <c:numCache>
                <c:formatCode>"$"#,##0</c:formatCode>
                <c:ptCount val="4"/>
                <c:pt idx="0">
                  <c:v>61643.318181818184</c:v>
                </c:pt>
                <c:pt idx="1">
                  <c:v>199392.03846153847</c:v>
                </c:pt>
                <c:pt idx="2">
                  <c:v>87996.056338028167</c:v>
                </c:pt>
                <c:pt idx="3">
                  <c:v>138617.29285714286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D-4BF8-B744-EE15B6BA0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673727"/>
        <c:axId val="832692863"/>
      </c:lineChart>
      <c:catAx>
        <c:axId val="83267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92863"/>
        <c:crosses val="autoZero"/>
        <c:auto val="1"/>
        <c:lblAlgn val="ctr"/>
        <c:lblOffset val="100"/>
        <c:noMultiLvlLbl val="0"/>
      </c:catAx>
      <c:valAx>
        <c:axId val="8326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7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Salaries.xlsx]MachLearning!PivotTable27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MachLearning!$G$11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MachLearning!$F$12:$F$15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MachLearning!$G$12:$G$15</c:f>
              <c:numCache>
                <c:formatCode>0.0%</c:formatCode>
                <c:ptCount val="4"/>
                <c:pt idx="0">
                  <c:v>0.14497528830313014</c:v>
                </c:pt>
                <c:pt idx="1">
                  <c:v>4.2833607907743002E-2</c:v>
                </c:pt>
                <c:pt idx="2">
                  <c:v>0.35090609555189456</c:v>
                </c:pt>
                <c:pt idx="3">
                  <c:v>0.46128500823723229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A-41E2-AD7F-1757B63C9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3594383"/>
        <c:axId val="793593551"/>
      </c:barChart>
      <c:catAx>
        <c:axId val="79359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3551"/>
        <c:crosses val="autoZero"/>
        <c:auto val="1"/>
        <c:lblAlgn val="ctr"/>
        <c:lblOffset val="100"/>
        <c:noMultiLvlLbl val="0"/>
      </c:catAx>
      <c:valAx>
        <c:axId val="79359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Salaries.xlsx]MachLearning!PivotTable28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MachLearning!$K$11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MachLearning!$J$12:$J$14</c:f>
              <c:strCache>
                <c:ptCount val="3"/>
                <c:pt idx="0">
                  <c:v>Small_Less_than_50_Emp</c:v>
                </c:pt>
                <c:pt idx="1">
                  <c:v>Medium_Between_50_and_250_Emp</c:v>
                </c:pt>
                <c:pt idx="2">
                  <c:v>Large_Greater_than_250_Emp</c:v>
                </c:pt>
              </c:strCache>
            </c:strRef>
          </c:cat>
          <c:val>
            <c:numRef>
              <c:f>MachLearning!$K$12:$K$14</c:f>
              <c:numCache>
                <c:formatCode>0.0%</c:formatCode>
                <c:ptCount val="3"/>
                <c:pt idx="0">
                  <c:v>0.13673805601317957</c:v>
                </c:pt>
                <c:pt idx="1">
                  <c:v>0.53706754530477763</c:v>
                </c:pt>
                <c:pt idx="2">
                  <c:v>0.32619439868204281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1-4353-A776-D1E6A505B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542191"/>
        <c:axId val="365533871"/>
      </c:barChart>
      <c:catAx>
        <c:axId val="36554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33871"/>
        <c:crosses val="autoZero"/>
        <c:auto val="1"/>
        <c:lblAlgn val="ctr"/>
        <c:lblOffset val="100"/>
        <c:noMultiLvlLbl val="0"/>
      </c:catAx>
      <c:valAx>
        <c:axId val="36553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4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Salaries.xlsx]MachLearning!PivotTable29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MachLearning!$C$73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MachLearning!$B$74:$B$123</c:f>
              <c:strCache>
                <c:ptCount val="50"/>
                <c:pt idx="0">
                  <c:v>3D Computer Vision Researcher</c:v>
                </c:pt>
                <c:pt idx="1">
                  <c:v>AI Scientist</c:v>
                </c:pt>
                <c:pt idx="2">
                  <c:v>Analytics Engineer</c:v>
                </c:pt>
                <c:pt idx="3">
                  <c:v>Applied Data Scientist</c:v>
                </c:pt>
                <c:pt idx="4">
                  <c:v>Applied Machine Learning Scientist</c:v>
                </c:pt>
                <c:pt idx="5">
                  <c:v>BI Data Analyst</c:v>
                </c:pt>
                <c:pt idx="6">
                  <c:v>Big Data Architect</c:v>
                </c:pt>
                <c:pt idx="7">
                  <c:v>Big Data Engineer</c:v>
                </c:pt>
                <c:pt idx="8">
                  <c:v>Business Data Analyst</c:v>
                </c:pt>
                <c:pt idx="9">
                  <c:v>Cloud Data Engineer</c:v>
                </c:pt>
                <c:pt idx="10">
                  <c:v>Computer Vision Engineer</c:v>
                </c:pt>
                <c:pt idx="11">
                  <c:v>Computer Vision Software Engineer</c:v>
                </c:pt>
                <c:pt idx="12">
                  <c:v>Data Analyst</c:v>
                </c:pt>
                <c:pt idx="13">
                  <c:v>Data Analytics Engineer</c:v>
                </c:pt>
                <c:pt idx="14">
                  <c:v>Data Analytics Lead</c:v>
                </c:pt>
                <c:pt idx="15">
                  <c:v>Data Analytics Manager</c:v>
                </c:pt>
                <c:pt idx="16">
                  <c:v>Data Architect</c:v>
                </c:pt>
                <c:pt idx="17">
                  <c:v>Data Engineer</c:v>
                </c:pt>
                <c:pt idx="18">
                  <c:v>Data Engineering Manager</c:v>
                </c:pt>
                <c:pt idx="19">
                  <c:v>Data Science Consultant</c:v>
                </c:pt>
                <c:pt idx="20">
                  <c:v>Data Science Engineer</c:v>
                </c:pt>
                <c:pt idx="21">
                  <c:v>Data Science Manager</c:v>
                </c:pt>
                <c:pt idx="22">
                  <c:v>Data Scientist</c:v>
                </c:pt>
                <c:pt idx="23">
                  <c:v>Data Specialist</c:v>
                </c:pt>
                <c:pt idx="24">
                  <c:v>Director of Data Engineering</c:v>
                </c:pt>
                <c:pt idx="25">
                  <c:v>Director of Data Science</c:v>
                </c:pt>
                <c:pt idx="26">
                  <c:v>ETL Developer</c:v>
                </c:pt>
                <c:pt idx="27">
                  <c:v>Finance Data Analyst</c:v>
                </c:pt>
                <c:pt idx="28">
                  <c:v>Financial Data Analyst</c:v>
                </c:pt>
                <c:pt idx="29">
                  <c:v>Head of Data</c:v>
                </c:pt>
                <c:pt idx="30">
                  <c:v>Head of Data Science</c:v>
                </c:pt>
                <c:pt idx="31">
                  <c:v>Head of Machine Learning</c:v>
                </c:pt>
                <c:pt idx="32">
                  <c:v>Lead Data Analyst</c:v>
                </c:pt>
                <c:pt idx="33">
                  <c:v>Lead Data Engineer</c:v>
                </c:pt>
                <c:pt idx="34">
                  <c:v>Lead Data Scientist</c:v>
                </c:pt>
                <c:pt idx="35">
                  <c:v>Lead Machine Learning Engineer</c:v>
                </c:pt>
                <c:pt idx="36">
                  <c:v>Machine Learning Developer</c:v>
                </c:pt>
                <c:pt idx="37">
                  <c:v>Machine Learning Engineer</c:v>
                </c:pt>
                <c:pt idx="38">
                  <c:v>Machine Learning Infrastructure Engineer</c:v>
                </c:pt>
                <c:pt idx="39">
                  <c:v>Machine Learning Manager</c:v>
                </c:pt>
                <c:pt idx="40">
                  <c:v>Machine Learning Scientist</c:v>
                </c:pt>
                <c:pt idx="41">
                  <c:v>Marketing Data Analyst</c:v>
                </c:pt>
                <c:pt idx="42">
                  <c:v>ML Engineer</c:v>
                </c:pt>
                <c:pt idx="43">
                  <c:v>NLP Engineer</c:v>
                </c:pt>
                <c:pt idx="44">
                  <c:v>Principal Data Analyst</c:v>
                </c:pt>
                <c:pt idx="45">
                  <c:v>Principal Data Engineer</c:v>
                </c:pt>
                <c:pt idx="46">
                  <c:v>Principal Data Scientist</c:v>
                </c:pt>
                <c:pt idx="47">
                  <c:v>Product Data Analyst</c:v>
                </c:pt>
                <c:pt idx="48">
                  <c:v>Research Scientist</c:v>
                </c:pt>
                <c:pt idx="49">
                  <c:v>Staff Data Scientist</c:v>
                </c:pt>
              </c:strCache>
            </c:strRef>
          </c:cat>
          <c:val>
            <c:numRef>
              <c:f>MachLearning!$C$74:$C$123</c:f>
              <c:numCache>
                <c:formatCode>"$"#,##0</c:formatCode>
                <c:ptCount val="50"/>
                <c:pt idx="0">
                  <c:v>5409</c:v>
                </c:pt>
                <c:pt idx="1">
                  <c:v>66135.571428571435</c:v>
                </c:pt>
                <c:pt idx="2">
                  <c:v>175000</c:v>
                </c:pt>
                <c:pt idx="3">
                  <c:v>175655</c:v>
                </c:pt>
                <c:pt idx="4">
                  <c:v>142068.75</c:v>
                </c:pt>
                <c:pt idx="5">
                  <c:v>74755.166666666672</c:v>
                </c:pt>
                <c:pt idx="6">
                  <c:v>99703</c:v>
                </c:pt>
                <c:pt idx="7">
                  <c:v>51974</c:v>
                </c:pt>
                <c:pt idx="8">
                  <c:v>76691.199999999997</c:v>
                </c:pt>
                <c:pt idx="9">
                  <c:v>124647</c:v>
                </c:pt>
                <c:pt idx="10">
                  <c:v>44419.333333333336</c:v>
                </c:pt>
                <c:pt idx="11">
                  <c:v>105248.66666666667</c:v>
                </c:pt>
                <c:pt idx="12">
                  <c:v>92893.061855670108</c:v>
                </c:pt>
                <c:pt idx="13">
                  <c:v>64799.25</c:v>
                </c:pt>
                <c:pt idx="14">
                  <c:v>405000</c:v>
                </c:pt>
                <c:pt idx="15">
                  <c:v>127134.28571428571</c:v>
                </c:pt>
                <c:pt idx="16">
                  <c:v>177873.90909090909</c:v>
                </c:pt>
                <c:pt idx="17">
                  <c:v>112725</c:v>
                </c:pt>
                <c:pt idx="18">
                  <c:v>123227.2</c:v>
                </c:pt>
                <c:pt idx="19">
                  <c:v>69420.71428571429</c:v>
                </c:pt>
                <c:pt idx="20">
                  <c:v>75803.333333333328</c:v>
                </c:pt>
                <c:pt idx="21">
                  <c:v>158328.5</c:v>
                </c:pt>
                <c:pt idx="22">
                  <c:v>108187.83216783217</c:v>
                </c:pt>
                <c:pt idx="23">
                  <c:v>165000</c:v>
                </c:pt>
                <c:pt idx="24">
                  <c:v>156738</c:v>
                </c:pt>
                <c:pt idx="25">
                  <c:v>195074</c:v>
                </c:pt>
                <c:pt idx="26">
                  <c:v>54957</c:v>
                </c:pt>
                <c:pt idx="27">
                  <c:v>61896</c:v>
                </c:pt>
                <c:pt idx="28">
                  <c:v>275000</c:v>
                </c:pt>
                <c:pt idx="29">
                  <c:v>160162.6</c:v>
                </c:pt>
                <c:pt idx="30">
                  <c:v>146718.75</c:v>
                </c:pt>
                <c:pt idx="31">
                  <c:v>79039</c:v>
                </c:pt>
                <c:pt idx="32">
                  <c:v>92203</c:v>
                </c:pt>
                <c:pt idx="33">
                  <c:v>139724.5</c:v>
                </c:pt>
                <c:pt idx="34">
                  <c:v>115190</c:v>
                </c:pt>
                <c:pt idx="35">
                  <c:v>87932</c:v>
                </c:pt>
                <c:pt idx="36">
                  <c:v>85860.666666666672</c:v>
                </c:pt>
                <c:pt idx="37">
                  <c:v>104880.14634146342</c:v>
                </c:pt>
                <c:pt idx="38">
                  <c:v>101145</c:v>
                </c:pt>
                <c:pt idx="39">
                  <c:v>117104</c:v>
                </c:pt>
                <c:pt idx="40">
                  <c:v>158412.5</c:v>
                </c:pt>
                <c:pt idx="41">
                  <c:v>88654</c:v>
                </c:pt>
                <c:pt idx="42">
                  <c:v>117504</c:v>
                </c:pt>
                <c:pt idx="43">
                  <c:v>37236</c:v>
                </c:pt>
                <c:pt idx="44">
                  <c:v>122500</c:v>
                </c:pt>
                <c:pt idx="45">
                  <c:v>328333.33333333331</c:v>
                </c:pt>
                <c:pt idx="46">
                  <c:v>215242.42857142858</c:v>
                </c:pt>
                <c:pt idx="47">
                  <c:v>13036</c:v>
                </c:pt>
                <c:pt idx="48">
                  <c:v>109019.5</c:v>
                </c:pt>
                <c:pt idx="49">
                  <c:v>105000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A-4B04-AA0D-E618CE7B3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454063"/>
        <c:axId val="633451151"/>
      </c:barChart>
      <c:catAx>
        <c:axId val="63345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1151"/>
        <c:crosses val="autoZero"/>
        <c:auto val="1"/>
        <c:lblAlgn val="ctr"/>
        <c:lblOffset val="100"/>
        <c:noMultiLvlLbl val="0"/>
      </c:catAx>
      <c:valAx>
        <c:axId val="63345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Salaries.xlsx]MachLearning!PivotTable30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ML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6597287209322398E-2"/>
              <c:y val="7.5011687352468399E-3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4.4398191472881599E-2"/>
              <c:y val="1.8752921838117099E-2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6649321802330599E-2"/>
              <c:y val="-5.6258765514351335E-2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4.717307843993669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MachLearning!$J$73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E47-4140-ADC0-34AD2CE870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E47-4140-ADC0-34AD2CE870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E47-4140-ADC0-34AD2CE870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E47-4140-ADC0-34AD2CE870AA}"/>
              </c:ext>
            </c:extLst>
          </c:dPt>
          <c:dLbls>
            <c:dLbl>
              <c:idx val="0"/>
              <c:layout>
                <c:manualLayout>
                  <c:x val="4.7173078439936698E-2"/>
                  <c:y val="0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7E47-4140-ADC0-34AD2CE870AA}"/>
                </c:ext>
              </c:extLst>
            </c:dLbl>
            <c:dLbl>
              <c:idx val="1"/>
              <c:layout>
                <c:manualLayout>
                  <c:x val="6.6597287209322398E-2"/>
                  <c:y val="7.5011687352468399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7E47-4140-ADC0-34AD2CE870AA}"/>
                </c:ext>
              </c:extLst>
            </c:dLbl>
            <c:dLbl>
              <c:idx val="2"/>
              <c:layout>
                <c:manualLayout>
                  <c:x val="-4.4398191472881599E-2"/>
                  <c:y val="1.875292183811709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7E47-4140-ADC0-34AD2CE870AA}"/>
                </c:ext>
              </c:extLst>
            </c:dLbl>
            <c:dLbl>
              <c:idx val="3"/>
              <c:layout>
                <c:manualLayout>
                  <c:x val="-1.6649321802330599E-2"/>
                  <c:y val="-5.625876551435133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E47-4140-ADC0-34AD2CE870A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4472C4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MachLearning!$I$74:$I$77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MachLearning!$J$74:$J$77</c:f>
              <c:numCache>
                <c:formatCode>0.0%</c:formatCode>
                <c:ptCount val="4"/>
                <c:pt idx="0">
                  <c:v>0.20922570016474465</c:v>
                </c:pt>
                <c:pt idx="1">
                  <c:v>0.37891268533772654</c:v>
                </c:pt>
                <c:pt idx="2">
                  <c:v>4.2833607907743002E-2</c:v>
                </c:pt>
                <c:pt idx="3">
                  <c:v>0.36902800658978585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7-4140-ADC0-34AD2CE870AA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Salaries.xlsx]Maybe!PivotTable1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79185354995184"/>
          <c:y val="0.13734328558211131"/>
          <c:w val="0.58901209342503069"/>
          <c:h val="0.67682857109588557"/>
        </c:manualLayout>
      </c:layout>
      <c:radarChart>
        <c:radarStyle val="marker"/>
        <c:varyColors val="0"/>
        <c:ser>
          <c:idx val="0"/>
          <c:order val="0"/>
          <c:tx>
            <c:strRef>
              <c:f>Maybe!$C$11:$C$12</c:f>
              <c:strCache>
                <c:ptCount val="1"/>
                <c:pt idx="0">
                  <c:v>Entry-level Junior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Maybe!$C$13:$C$16</c:f>
              <c:numCache>
                <c:formatCode>"$"#,##0</c:formatCode>
                <c:ptCount val="4"/>
                <c:pt idx="0">
                  <c:v>57111.882352941175</c:v>
                </c:pt>
                <c:pt idx="1">
                  <c:v>63244.90625</c:v>
                </c:pt>
                <c:pt idx="2">
                  <c:v>100000</c:v>
                </c:pt>
                <c:pt idx="3">
                  <c:v>61312.447368421053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3-45E8-97C6-7A748D7DDBC5}"/>
            </c:ext>
          </c:extLst>
        </c:ser>
        <c:ser>
          <c:idx val="1"/>
          <c:order val="1"/>
          <c:tx>
            <c:strRef>
              <c:f>Maybe!$D$11:$D$12</c:f>
              <c:strCache>
                <c:ptCount val="1"/>
                <c:pt idx="0">
                  <c:v>Executive-level Director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Maybe!$D$13:$D$16</c:f>
              <c:numCache>
                <c:formatCode>"$"#,##0</c:formatCode>
                <c:ptCount val="4"/>
                <c:pt idx="0">
                  <c:v>130000</c:v>
                </c:pt>
                <c:pt idx="1">
                  <c:v>232224.44444444444</c:v>
                </c:pt>
                <c:pt idx="2">
                  <c:v>181346.33333333334</c:v>
                </c:pt>
                <c:pt idx="3">
                  <c:v>196375.81818181818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3-45E8-97C6-7A748D7DDBC5}"/>
            </c:ext>
          </c:extLst>
        </c:ser>
        <c:ser>
          <c:idx val="2"/>
          <c:order val="2"/>
          <c:tx>
            <c:strRef>
              <c:f>Maybe!$E$11:$E$12</c:f>
              <c:strCache>
                <c:ptCount val="1"/>
                <c:pt idx="0">
                  <c:v>Mid-level Intermediate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Maybe!$E$13:$E$16</c:f>
              <c:numCache>
                <c:formatCode>"$"#,##0</c:formatCode>
                <c:ptCount val="4"/>
                <c:pt idx="0">
                  <c:v>77940.756097560981</c:v>
                </c:pt>
                <c:pt idx="1">
                  <c:v>81984.100000000006</c:v>
                </c:pt>
                <c:pt idx="2">
                  <c:v>90886</c:v>
                </c:pt>
                <c:pt idx="3">
                  <c:v>98354.440476190473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83-45E8-97C6-7A748D7DDBC5}"/>
            </c:ext>
          </c:extLst>
        </c:ser>
        <c:ser>
          <c:idx val="3"/>
          <c:order val="3"/>
          <c:tx>
            <c:strRef>
              <c:f>Maybe!$F$11:$F$12</c:f>
              <c:strCache>
                <c:ptCount val="1"/>
                <c:pt idx="0">
                  <c:v>Senior-level Expert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Maybe!$F$13:$F$16</c:f>
              <c:numCache>
                <c:formatCode>"$"#,##0</c:formatCode>
                <c:ptCount val="4"/>
                <c:pt idx="0">
                  <c:v>118625.93939393939</c:v>
                </c:pt>
                <c:pt idx="1">
                  <c:v>136034.33027522935</c:v>
                </c:pt>
                <c:pt idx="2">
                  <c:v>158575</c:v>
                </c:pt>
                <c:pt idx="3">
                  <c:v>153139.97802197802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83-45E8-97C6-7A748D7DD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886015"/>
        <c:axId val="796882687"/>
      </c:radarChart>
      <c:catAx>
        <c:axId val="79688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2687"/>
        <c:crosses val="autoZero"/>
        <c:auto val="1"/>
        <c:lblAlgn val="ctr"/>
        <c:lblOffset val="100"/>
        <c:noMultiLvlLbl val="0"/>
      </c:catAx>
      <c:valAx>
        <c:axId val="79688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  <cx:nf>_xlchart.v5.1</cx:nf>
      </cx:strDim>
      <cx:numDim type="colorVal">
        <cx:f>_xlchart.v5.2</cx:f>
      </cx:numDim>
    </cx:data>
  </cx:chartData>
  <cx:chart>
    <cx:title pos="t" align="ctr" overlay="0">
      <cx:tx>
        <cx:txData>
          <cx:v>Average Salary by Country [USD]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Salary by Country [USD]</a:t>
          </a:r>
        </a:p>
      </cx:txPr>
    </cx:title>
    <cx:plotArea>
      <cx:plotAreaRegion>
        <cx:series layoutId="regionMap" uniqueId="{9DF6BB7B-DA81-4457-BF93-5D28CB8208CF}">
          <cx:tx>
            <cx:txData>
              <cx:f>_xlchart.v5.3</cx:f>
              <cx:v>Average Salry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7H1pk9o49+9XSeX1dY+12fJTz9yqsQ00NPRCd08meeMiaeLd8r59tv+7/xe7xw10g8P0NlQxVRfP
hAQJgfTT0dl0dPTfH/V/fgTLRfqpDoMo+8+P+vfPTp7H//ntt+yHswwX2Vno/khFJn7mZz9E+Jv4
+dP9sfztIV1UbmT/hmVEf/vhLNJ8WX/+v/+Fb7OXYip+LHJXRDfFMm3my6wI8uyFur1Vn36IIsq7
5jZ80++fb8efPy2j3M2buyZe/v55p/rzp9/6X/LLD34KoE958QBtqXKGkEZVhSDt8VE/fwpEZK+r
ET3jGMsyIcrmNy8XIbS7DUS5jNzFpnRfTx77sXh4SJdZ9mn993bLnX5vV7iZMFZDNkTXyW7AMKrf
diH9pQDG2fvIFup9UF6r6oP+x/1LQ30f6BJmZyrmSCYK3YWb0DOqyYhzRX580OZHV6j/UWR5ugg+
AvtW0x7uWzV94LtBHxv48wMCT9UzpDDMN8Su8V34tTOKMOKwHlaLQduF/7yI7EXabArfTvNPDXvQ
P5X3ge8GfWzggcXFi6ixgjULe2nYezr72gJbMcO9y7K/9uZXr/32Lmd4keGxM040VVEp28fwMD3T
OGUKU8nmN1dLby7CxYf43VPD3tw/lffnvhvtsef+j8Fm9PuIvOve2xEHSIGXYVhTa8RhVW2JGEbO
YCIoBzG0emBNrqTbCvj7yM2XD5/+SBffPw1CN13ky2zziX2d2y919n9Lb0r2f6g/Px02x56f2d1L
ELxvfgisCA7wc5WuhA5Q/tb8gApAqdxxxd6KmC2C/APyf92sB/26tI91N85jY/3H7eGwlgBNrKkI
Ew1E+xbKElLlMxURxGCpbH5vLfTDZer+WESfbheh+ADgf/Ta95DvV/enoBv+sadAn28g2bfi30fu
EpLPyOPTAb09BcCJQNWFR11rX72J0NNF6wYv9WQ/79m06wG/Ke4D3g326IAfkP8z+UyhssYUvtaq
dk0MeqYoCHPG+Yr7yD02oy8D2y3CD8C+adjHfVP+C/D/Asb+xwEZO2i7jKuyKtNdxIEHIZgQzgkw
m+7ZZ2V82MboGvYQf7QwuvI+4t1oj03qxh8vkdb7eIuCz5hKMUJoxUg6ZLc5jKacKbKqIRmtOUyP
1o1FtHgAnP7eut/PYTbterhvivuwd0M+Nuzjy5eG+T7YMT4jDDMkU7aDt6qdEYUonCloRehQva1a
jqOHj5D5ulkP7HVpH+tunMfG2jjfjPufi09wGHG501/kNaZAwlskzs8wkTXlCfG+MnNbuXm7TINF
9PBSn/aT+U7jHvw7df1J6AA49iRcujbocS8u7vdRvQa8BDxzTFFXxC33iL8zq0DVBAmweugG8JVa
+Yb+7J+Fp4a9GXgq76N/OTo++sZ0M/p/vgQkgs5UBRGi4mc/0dYakFR0RgB3UOd7XlPDcYPlSx3Z
j/i6WQ/vdWkf7W6kx6Z144DMnShnjGlEBS/12kGww3DAiXqmMkJo3zwFeKIXV9vfYt01+xXrrvQX
rP8FzP3y20sE9T6WIlF01umE4CFbKzC7JhJSMXjPKEVI6dlGl8vq07fl4mN8fadxD/mduj7+3diP
TevzIssOydYVBAaRKmPwU+8Quqadgc7OFNq5CLoHbeZ97aB8tR/7CX7T/x7um+I+5PP740NuHNIf
DKhqGlI69rHDw/GZJoNbjNC1Xdpn5SIQ4feXJ34/4MZTyx7kzxV90LsBH5vOzQPyGcw7lzDQuLJm
6bsuYYAeHk7kreptvf2P4FVVaj/0Tw17yD+V94HvBn1s4I0DAk+1MxV4O+Hw+vj0NsAYuMaQCtsj
u7zFaJc/nA/R+qZhD/CnL+wD3g322IA/uSv+3gzv+vj2HZCTI6YH1uPeYF/HMgcbovvnKjpDwNaR
Bur5WkPv0Tm4gLnMkUrXRmxPlo6WKez2fWCj96lhj96fyvv03g362PR+C/bZoUgdLB9QUShA3zF4
eADZLbHaaesAPEUcg09ym6ffQgjNIhbpB8yjraY92Ldq+sB3gz428ObFBoMDULxyJoOugrBG9gEP
njCkyYpM8Irvaz393VxG4SL1X+rPfpH61LAH/VN5H/hu0McGfnBIVsPPFE4UBYNL/fEBwt6ieAj1
4UQFkbpx+fZYzSDLxYfiCp4a9oB/Ku8D3w362MB3rqBDsZqT/+sdITSD28MBT0F6du5fZStiY4vi
JQIOGworAq2Fa99SvY0XbvRSd/ZzmnWzHrmvS38hdhjvsYn9WqR5YS9e3DHuOvl2RZIAzXMMwpXt
MhlJPdOgAjZY12q9BvXb0vUtXdmP+nPLHvDPFX3sr/8Fu3rD+QaAfy5aYcsDuDuXtU5n2SJ0fEYZ
8HYqb9YBWLHboA/TRfTjA/rMpl0P8E1xH+5uqMcm9ZG+Gfo/h7sLCCOwbQ0xeCtNBlSVLdQl2GNF
sAW12dP7xRG2juK6AIXyQXwgbqDfvjcN/er+dHRQHH06gCQOJWYJh2gBDhHgEDPw+Ow6yjDMFkTU
Utr3CI/S5fIj1L9p14N9U/wL3DDUY8O92Wc/FOSnMILunERfMO51GuxsDxwK/9M2yM6BlTdNxPjm
gCyHgPeGMTggwXZYP4XAJZWCd/JvApfG6SJ5qRf7NZxVqx67WRX2mU03yGMzm/MD7q2ujveAxwb3
ZCyHTVdwnUF4Afzpnp4+eS6ihyJdZO9H+7llD/Hnij7q3YiPjvoBJSplXfwdxuADW4ELLoEtBQcp
ZxQOBxHSt5uMVMC5rcX7MX9q2IP8qfwXxP8FQnVa1MvwuyhS+6UBd4Txdvup2/5QwVCim1iCXbcw
uNBgb6QLz1vNS38C3tal/Vxmu21vGrar+jMxvT8+7d//cdAZ6NCFgA7YYtoiegipIRpswnICnGjb
iLr3U/AWfMCKemrYQ/upvA91N8xjs5nxYDP6g9hRSFU5Afa+IuddxV161Ou5ysBxuXp6m37jdPmx
cI6nhj3kn8r7yHejPjryBwwQI/IZOOIpBuBXLuFdNgOHPDmDM4abgPd+xPs4SxfLF71G+1nMpl0f
9vXX/YL6vyBQ7B7cdIfS2sE5xrpwSGWzt73rrZG6ABoEQQUYNgYfnx69rw372/wfnTDbNO9NQu/L
+3PR4XDsFbA5j3Ko+TgdtNlVTPbar+MD6pUEw0Eb4OdP5yx3o2oYPYOtWTCd0PMO4bakBZPnA175
Vaseta8K+0TejfXYRD77ekCGAwHYmLJNDDDwlB2VBoF1BWdv4Dy/0uM0cNhx0bwSNLifxT+37CH+
XNFHvRvx0VE3D4c6BNNgMJ7gvOSKi/dQh9AyqkCEJJzxXmk1YFxtU/lMBA+i/IAR9dSwj/zmC38B
HgZ9bODHsBVzKH5OYV8PM8YgfOMJ2S0NHuEz1B3w5nztMugBP84XQfNSb/ZT/LpZD/R1aR/ybrjH
hrwLkD0U5KdY4F9y6PSjxtaK1ZvTA3T0sSuXX8oWccpd8Gv+oj5+ryX66M/Y5PpwCwQOhygMIuKZ
uolr2hXBBDbGYSNRwWzzm6tg+ckCUptsivaZ2vuZ0bpZjxmtS/vMqBvnsZnRxQH9CQjyQCBNeU7j
savuwD4hJQicOJvkOT2X8cUyaj4gdtfNepCvS/uQd8M9NuTXBwzqwxC2ByJVpXzveWKFg58Bzj6B
s/hJIm/rOtcL383yjxD6c8se8M8Vfey7cR8b+85beijZe/IV9/LW7eX7feY+++twM9CFFoD3UgOn
zUrV33WjgX8BQkHgsHH33+ZXV+x9tqzdH2JT9nb+vmnXI/pNcZ/ku8Eem+QvD+i3ZPgM7FmFgHG1
I0YZxD8pMA3dhuDjQzfQro8SL3Nndab7AxuCl9uNe8Dv1PXR70Z+dPS3O38oznOahveqlNeHXQTg
u1fgvPEmlnJnLSDIESjLFCu8x3Ouxcd2SzbteqS/Ke5TfTfUY1P9G1LydH18u5l1ShH0jlDuLrz2
UKzmFFD81kCzu0M66jkkmdRkiHJd+453xS0k5KOEYMLAx/n4wMbttlp/97//k/pus9yUvl2/eW7Z
4zbPFX1+04372Pymn6LuUNR/ysbXz03dZ9p796y2EgYfbCZOGZEfc4O/Cf/nPAGHgh8ytIKFdUqC
8Kq3eSfL1MHQP6XU+iVJ/psWwuZMwKEm4nTU4dUFsE46dSjET6m0+ndE9B1qr6axep+ldcqmtXsl
xy9wbxKWHIrCTxlXdt0AezXKXnTcobA/RQTuwf49noY37B+9j/2cNrSergF6m4bzeiKa903AKTHO
O+j/KYfJoRgSOyVpebuZuznvfijwT8f4X9Xun/LgHQrzU6K/d7Cb5xjeQ8FPThHKbzxH/moq+PeJ
2VNG+pfNrKckVYeidHbKwvV2yfpqAqb3EfspH9TbclWsrdw3JKZ5H/6nhDn78X+H6H1OPnAohnRK
rfDWnfWnLASHgv6UX6EXerPX5/Z09+jBYD9drvp2Efzqaaj3iYDT2aw3udOeMhAciuZB9J5yLLw5
WderR0DeR/SnAylvI/pX00m8D/ZTdou3ajarJGKH4jXklBXtOVytv2/7WvKCd5L4KZPCq77i55DR
gxH4KSw2bd5htL56iPWdRH86SzvdPu3cZzFPCSAORe+nTBbvIPbbQJTLVy5KeB+9w34ggksFIZvo
Oh/UbhT+yoEDiUT6lzi+pSePitni4SFdZtmn9d+/f35u2Qu/f67oh9/fjo8ffr85/ngouj+d69wT
lvMLt1kE+YvH5d9H7HCmhMNtdnCGc28WbyB2CilJEe/fogl7ki93Yz+lr5v1yHxd2qfx2b8ga8vm
uN2haBzOcJ5OEb68B/iUiPNQmEOo5Sm36N+bSHMBd5q9nD74fTwF/OxwMl9VVNrlfYJnV4BC7hyN
w3FypvbOr72hI/u5ylPDHl95Ku9zlvm/4N7MrTvIDkXo/59dsvbbHnG50hyfUjeZi3wxiHI3b7aO
jr9cu/Gd9Zq+dLR2NX/jh98/c8iA8HTCufuGnQOau5Frm88vF1n++2dIUgr3WFNIkwOLBvLDEkhq
US27GgnSghOVYw0SwzKVdxeMf/4UwR1Czu+fu7BNSBfLNJkhBteKq/jzp0wUXRVc2UwYh6zWFBRZ
Auqs8nkzNBBqjS2iJxzW7z9FRXgt3CjPfv+M2OdP8epjXT8ZVSmFG+MJJHygMrzj0L34x2IOl6l0
n/4/fsKs1IojWQ/CqjkvSa0MrBwJPS2xM63c3JkGLCVDUajlreCDuoq+Ea+SXJ3nLNLVtm0u6yau
pqKNbX0LxDf1Da6VwogwjFVFBhSB32z3TQ6lOM9EVupRGBPdLorIZFZ+nTiNfCOCUBdugxPdq4g3
inCrTrWklM6jNJUMreGFWco5N/OC+VPbI8h8uXPdvO0Cx+A2IETh6iut+79jetudEwlzhSX7ha7F
ba3TjDBDbsv00oo4GzRfq1x2Lj2ihQM/rhvTjiV660vMjNh9GZfiErLtx0FNhxIP0TRlEwvydNwL
yxWmipJkTBKPmFaW2eM6TpGRVU4xaIOKm24jZ6OA2oYqVcqE1E46krg0LtuID5QyFLKOYm1KUOVc
Pb5omq0NXSITXYK5fgWELk9IDwQNbCq42ZdRSlRITLQLAhGFYuU2SfXVT8u2PCbCrKtWfHFUoV6m
lasHAb3Dmk3uuYcuUJjwsVwF7fhxNGEmu7Pc0tIb37OcIXPQ6njyikPsoaHuEu3dHsJVTrBMEGRn
hhPYqgILeXua3EJRPSeVhN6UTBJG5RbayLbFzI5pOxM4pcNY5WYi8xygdcRlGKBgUDJUGwHzq2Ed
NEhPAiwuvTYJzTYjuVnXRXMR+Q27ddzwu5YqVwGtr2nqpuNUa9QZk4Jr4gdorhFnZFdhc+F4XqT7
rZ1dVVbNDI0FppcFsuHgyJ5mXutfxq5H7mUUTdpYjfW2yPHYpm06RbVt2CRA3xOnvc+cqLzK3WQA
1/e4Q4vg1ow15s01X3POqR2keuxhMyNFeEeKtl0Jy7+H8heKh7RqGiCpQHoqDbhVB/UWq6A1FWGl
CKE7TvpQykE+z5ibDzLX1kXboEkTs2srQtF1mjpEp76wr2I/+yknVnVVKNl54Oci0UPNi0ZWqs1j
WaSzUNG+QVtlVDRNOvNV57too2yG6owM2jJJDbvyFV1wKs2EsM3n6agIQKR5QTQIktq5rXEeD5W0
mFIqXQVWNSWOy67tdBC0TFyymuoqt+6ikiRfW7UhRpE1qd7Wlj+sYpwPOU/coR+NZSJlc1VJb8qy
jq7SMLx1W1nTldqNL50setCC+j7gNZrYrLBXmTv+Hl+N7xKrimXIxSNjuApLRZzBddjyLsIhdxWt
Zoqvo8przaZWiJ7m2mVd45vEJ1SXUJvpYcPwSPDMtLCjDaT20vJJqNv51BVUNiSkkGkTo2881Axm
leEsZj9SlbozywmxQYWq6k3VDjxXU2dBhqleIAmbZYy+pzZ2DFY31FQc/NPpFnKLra91FQxUtS0u
WoQk3WH+yI+qVFflJjOjWEunSoJ14rSNYXlxosOnpoKk+KIIijtHwrqaypLRCjbnHr8vPVnHvvQt
kVvlPBaYm3Xq3ae5PLLjZEKKgR8qzoAxTPSIhZdFPGBVM0gdj+iuk85V2Z+5Do9NRNULmmHfkIje
0mzuhNVNrLWB0bTJFCtZYFKLDIjPvweeB1MW3PqO/UWyahO5uiMFsc41FOupje4zP71V0W0bB5Gh
aKplBAjpTlsUBsPeTaiUC9HMszAfFS2w3cxH9VXo/Cwrl/6JaKCrIdJlkBMXrYauuSR5Y012NSMu
IzKu3NbRS8HyWRrl9dAJiG94IotuomiGZe7NmX9Vcylvr62Sq2YICVdjPSyVeIAi6ARwAWRKkqsa
qcKtVmcNHiC7EtdYtkcxlxZVKGvDLG2ufL/BV14crV8YllPAT70SMRbnahm2f2EtnqhJ4Zg1xXRC
WzswNZva88zxqkGhOfGV2tjeiCSITZHItPMoia4Z3Mw2qgrmjlgRW9ecE8lAapB9QU770wk4f6g0
z0DBkIUKvswk5Fw9vmi5RUd1Ayjblm0QVFrTMrRsoisRVQbwBaERxpYNMHcsVziVHtc+XVL/Syxs
x9FxGI/9urEfYiv46mmF+OayrNKlQNA/rdCtDbBDqlteWiaOXGVa0Ci7lOXAqCMU3mWphHQ71vBU
tSYooOqdI5dfaRHXl6hU8H3IuB605ELV6vI6l/Lizi39AVYS+sVP4qFr5+0wcUkySiQ7u5dU7c+s
qdQRTdt0ECeOc92CvNe0nN2kLG+vylzTc7sWl0kRUSNnRDOV1B8A++RjrWy5EXLWGIEraqPlxBkW
TYxv07xxDAdo6J5a9qJWsfhmJfhGNMi7hhRpmWFLpTYRUYEGNE9/Pr7LPB6zVUUS6lZU0UkrO1Kk
i4xIk9ULli4TYocO8A5GTadb44kbu5NAjW4K4V5jP4yubFwk04TKpZ5EjvZFsy6D2tcGcpxbA1tr
J4Jp+VWeKYohLFEZtI6aIclwCYRd27HhllVqgNuJT1cvTOGGQ4zEM4pSqEaeFPns+SXDln9eCifT
tQQmp8yskY396i8rk5VzD7piuJGDJ1KZWFOfOmSoBbS8UDGa+o4j33gyDBDbcTHGQWGNVY3+6aIb
yc2Xaminw9r1b6KqSa/UMFEumE8lHTtoihKEF0o5FLVTfncTbuk4b1k2pLAARimR/WkcUzahXqY/
voucwjJj2tTXBWFDySuzG05cNPVKNhPw9Td5Qi8yN8/Hri87huc39tBnbWKmhcDnSPN+ZiHGnYIj
DJ6wL8J1buNGro2I0uavuJWRga2GGYGlgIImy0U2CtM8n5TIzyeIl825HIZmJGVeqLO2mmdezU07
p/KoLkwp0OKvcl4tUZp9d3GVXTkEtBXEItAesRxMEg6EZ8UhvrGzaBLXaT73XSUZKelIq3E29yVT
znJtHtjxPCI0GbiayK9LW86v08YBeC1snXtapE3c3LOHsc0HKvXQBLkiMtom/CFACE9rz8JjXFkD
WUzkBoXC0IpSD0rX/YsxLzIkpTJqqoaWrla281dQas23YUry6I6VuTxoiZAGeffWD31Q3VuuzrXG
XZYFzF7YtiMU1vaYO/RWLuPm4vGlUFU8QiIJ/iS51ppRWIhpnQa5kRZpZtqqloyo1kRmWRNQLCpa
5obnOtqIcmshcyJmrZSDpqe4FLhoRAdKFcnnMMu20aS0nGO1EZOU5rFO27CcS54dTm0t+FIypZgL
qSjmagiqu0tlX5dKydNL6iTj1pLZReNHtp54YQCsn9CLKi3rUeOAuNaKyLtwJZoJXer++fj+8V88
igqdI39Qi8K+DirXNR+HZmV+ME3pl5Qk5QJ5WT7gvBpmMKWVneIpi2loxq5fD0NQXkwLLiI5Jwno
m7A6tJHjo8hIUS0NY9KCtgrCaBh6VqZbQVNN08ZPR7bSsJXu2Qa2zgPc6LCOByVu8Qw0nXTUFuGf
iRWpN1LdqjdawFkn6R4exynb8bjweHitgiAx1CyVDc1V05u29EOTJs4I4TwaJFVM7h0RgxEZFQNi
BdmVVk0wYsnQDYJKT1QeTcsmB6bflhMpCcUUyxEw2KYK9SpxojsrSVoDuaVn2LljDW3V1gzJsYUe
KiS5tWuzwQTNJRZxsxmEwNt1L0tdWNrOXZuKKYi0cu61bT4KuZbqnsdv4tpydE+uorGTRKDCt6QY
VVp7mcZyfJNz+yJTimLqhsqg9ez4a1j6E1YOCC7vmyjmE1rzdJhzFg6FSEAScxJcqq3K9FiKo6GT
N7camAszWI1ibkfLPEbKF5+2kYnrOrhOcRybbShntxJzXDOq7QeZVenw8eNhit2JrXTaR1Z9L1Dr
TpMEJ7euj76Jxi2nWu6mt0VoDwnXmAnmjRgWXNzIoJKaReUteSsLo6BXntfWV0mu6K4CJjJIlbgJ
sx+thx9IJZw7wqpy4FBq2EnBJllTXqZlmugqivlMDXwxTX0QXWCABLaTDO1K/ep6ea7HuPL1PCqv
I/BmXLSxjPRWRKOApHMKgnQCKkp1iTPh6HnpT2UtRjrjnu7ELtZrnxjYvfWo4Tn0G609e1xhDr/p
gooYt7k7LPkVqQrNECqYWnWkmV4YujNZA9U0SGeV4/n3TV7OslLcZEiCxVJlLTALMqwtWZgi8f/0
kM2mGVjXeu76ts4yfKt45E8CVH8B2JVtMFRqixlekF8ktHEncWXr3lAtY3lkNc2MeLkYcIZCvW7L
7xp8j22XAy3kemE7AcyaFA7qQhrmSWmUWK9iS5o1ijSAG7JrQy3Ccqqkqjdw87oZtHFzpXBQmGkr
mZHsKee0oMNCzaPzjPm6XyXWsM7YhGiSA6xBqy8Le+4WyBpiTQIlNpJATcPSRUx4PRLiSg5knceZ
fROoYWWwhGWg76UDUtzWdimAtn5KnkyGZTCxZGeKCMoMAcqd2fiyqbUJSAG/lHS5ab7JvuzNSTiS
skCnYg5OAHWCZYINLKArhVPdJG02rGMSX+R+PMyxxSeK2+ls8khzClV3qugKTBGQhimuzfQiceVy
4DIzBXPejHAZGW5t3SqRpJ1LLRraschNRSu+sUhTDRYGy6KxL6ki3MsaFLO0LqIhpnaia5Hpxikz
3Fxuz+vgodViU7IdeRqR9s6xmThPBC/NugQeltf1udsE06LxjSwEslQboHbu1IpuedUdKjIxYNpX
FWSLnroxNhzIrHxuIfHFC5zKKDXJNXwH1Bg/VfUq/ZYSrYIxWB7Iw69gWQOXrCS9dLNw2AbNUmv8
2qgq2Qhl9CcL1crwPDe9cKR4Vsj8BleyZGJixeeBF85sX5tZKbpXc2KblWDWKMm8Kw+pbOBi5WcB
TGTg4LKB3wVtrUFfI4JzHST8X24jUZgTVgybuJ0QLllDatWBGdF2kih51dmm5bQJquvM/1Ep6aWr
BeFV43+XZI+PQK+rb8NI/ibfF0D351pVB4bTRkakZWQoOzZQbNJOZ1aJzdpKuFmomavTSLkqWC2m
vIkjnXrtd86b80xJrAFKMm4qrs0mNYoGTRw04LEBE8rPjSBm/rB0knrg5GSOGjDQfCfXm4B0+nvE
gF3m48pBvhHFqWqoQSRfej6fZSi+Y1qZDJWEXLK4SCYBOAyLEsiZpHUGtlEzCCIEnsaoubDtvJ6q
wOplJdExrQK9apql5/ojbLN6THNqGXIcghDR0ouMJERPQJn0iCTG4OW7d0N63dRxOywLIpuR0JZe
U+lFk7ChnIX2KLpTcUAMJ8ffbCHHepI4iml5wE7tBvwsWaZnDeKTuGkNvyzVc7mtNB0rtmLaYGIG
bXxn+zBaK7CNmGR8qoV+CTaul5ol8zJQ9SdhWBajMPbuI8nSbrXS1RVPzuaSb1dGo+TagIffqzai
emZzYigOuO3qxtdlzS/GnU3kSYnQK1mFyfdgkfiSAU5haVhxx9fbFkhYA3akE2TFOgLhrdjW3Cvd
9kJJEktncX2elsD/nUIWI1WTFpEdBUaktrrGkvAiyIgNLpeqNcB7+tMF34IZy0xc5LVkqD6fCilo
QRqQC8um1k0UKzegVMlYEgtO+U0NFhwWwZdWqDdeptg6qZltMjWNRg0HbYSTyGw9Gs2yAByxYRYk
RlSBMdWydtQmHJyBOZo6ZfJDaBWIRjCogCYbHRWFMCIrjXW1Fp7hqoU/UzReDUANIkLLTR4WMSjL
QX3u5PWPRKYKMIRk7Kt2ZrZxSM2MXzIvpLpdRg8yYnO7EUyPWlCxFWJTk4sQ/ELQc4MhUO5kZNYk
aQygkMzINYDVsbCBBOxnZi2wiMj3TO6F47LzR1iKk5p+HuiucOCbFLXS6yiZIc+Sz1vfv/BLn46b
CuaMpQ06JzJLdPBX6DS1ownJ2VdwCggdt98yVPujQAqKYW5L4wCroZEwbWxnVmhUtC0GURuex8zy
55FQBnHxxVds2wgrkQ15y264BWqyDXqcUeOImRxbYN8yF0zlBAFvRMzwK7vQGydrdHDaBTquUWxE
MmAQZiE4vpHrDXDo6RBok+mRQ0sjUN1BJFWNUfH6HJVuMHJCMNHBfDZT3qRGIacwB437VyrrTlnG
33MrgnUr4aFSosQgjtCGMWjodd2GY4lkY65VX0vJ9G22bNwwMVhhCM/RFR6MRUqFYSm3auuACVN5
tYFKNKYkbMxY4cPEqfC4YF8C7LsGEyGMhmcjTwb9tXBao0rcUueNZg0Vj44wOBbmatzc2F4OKqyP
fDNUgCXgyGNmawEvq9yBU3gzmya14fhWrvMKXOwsAVHEZTGwvbo1ckGIYWcguxUpH/sZ2CyxoCDH
qJwBYRe+iWJlIEcpN5TGcs6xxcYIvICK4oAHErYbXJ5YE6+09Zg5wX2F1GGatanBAxKPZCfxzcoR
hdnmOpKreJZmI4xQNqxCQL0ONROMguwCXEPKDNzCaQmM1MVYDJkP3mAqx5OcO+5ARfWXRgMBH0eA
XZE6OuFgornCNZtYdU0utyBSsDJtqVeZMinyQYpAM/IL3AwYqLUVglXBYz5EQcqAn4oYBFxZmkFH
lUoU1gNOy284LC8oDr5FcJ/AUEQS9IAJIJWEzhwqzLCEPQeu3OYNokO4LL6ABWekreUYOGsHDusY
GjjNKc7MivDSSMM8M7wvCnO+y5JamK6b34WNepsXyZ9OVFh6VEbxAIwkkzUww6xV0bktDEnCNogG
a0ZBPgy5VZ/zvFLPaVSCxGSRGHhM/g6ZmS0zSZE9yJROrZPBzW1T/zYvrSEop4ruKZo083OwHVrQ
g/Qo4ESPuT9Iq7w1mMtLvXYbkwJ3AOZvg61V1+A65a2eqcg28zpK9TBKptzD9/+PqDPbjhRntvAT
sRaDEHArhpyc6aFcHuqGZVeXERKTJASCpz87/5tz0+2usjsHUMSOvb9Ie7xOWDftHqRbMlx7P8o3
O4RF4NkRDSjxzgtHjUtJgDO02YtxXOa06UK8wMTL6wg9tW+bMhVG5rhP/Ur6+Blv+R1lYj7zBucq
3oNyDYwsTI9RVy0MepbmCX7+aFpoebkOuMBiOY+1adgOWf1g+vFm/BkSMo4WhDl49H309jJ2e9n7
zQ1KH3YgQWlfkxqu4djmPQrfuqMTzvFximDgTJOb4OsaPMJMMcrygkzbp0rXJ3+Cu9LA04UTEz+b
zT3yVJ7b2LcYdkJVQm9utXfoQp6wSZIrre0FIUGMkibNIW0nw2LSOkaRTFUB3ckNNn6JcfYVHzG/
w09DL8GtpJR3QJimC5XAJcG8Z85eNGK40GJC+WnoeejomM+yIbnR6XAJpn24xEntIMxRAPWaHZud
6ONqZw0JY4ugTjCKhbUrxZimhfR1VnWNY74W3ZnM6lPh+lxdZE8y5qfaG8ZD6/Hw6uSeL1svztpM
RROoz9np7RzMnmQT7XHo/b5hXnDGGLm9RZrERTIFUR5jvKwtCrBZGu8J42V7lPHIK2K6lC1JmXhN
cAsHeRqzbWGa7pYhS3py9EnuLmbWzD8NdZbNlN/isClsvH57sb5hOCj8qYTsveFThOeCL+OX8QNb
6jS6QWgwt41VNl+5JR9GTV+J5BtzFV3rmO2mFDz56zb8UdT1x5Rup9SuJ7uhUtPx1ar4L9TYi8Ts
ica+dPRfbY4cycDnhBvcRKRMm+XNxLXP4iZ5UL2aoRTwIpUbXhHxBCwxCaPrpnLn7wGacvIpNpkw
HWA+jsU/24uXTYUPgchpPdymOi6XrYOtnAkkmQtbJniT9O+0km+zBIgtGzGyoB7h1w4v29/E4Tz1
nXsP+o3mkAyvs8HYEm+ncOuCHFP8VoS0LwR0GaM9XqbMgv84cfATg1dYYLjvUMeXXpXNWg/56vG+
5BRPUmy8WA2a0KxosW02yJdkqguYJkr6v+fRwd/37wejfSRPyzhM57oeDVu6emGR6F7nZH70+mdR
T1C2q9ZszkRciXSJT7Xyf3VyeOsSD1aym25a1ibXabtD+mGssJ6OmE8MKZp6/ivV/Ja0Pezffrk3
P4K6svyqB6mvcegdeWBpFSVxhEayIEMJIlNZrwvzJR7Pq+ENRrzgJ2tpcDdcduYnRbKaSiJQM9r5
iL8k8mGSWLjfDUrH0pRzRmPWOvINreMqzb8RJ5XRmpLH5K+J704LncmJw5YvtlaWQBL8vNHQpV5y
76/iZqFiT2JFBjeguzCX1aj2HaR5l7n61vbjv3mvT9SZq+e7Sqzx2wz/HM9n0qyLVsqkrFOU6lrn
PJ5z14/NrebhWPooYM+TquOCP23+aK9dY+ODws/OW1jh1fYPwxgUfqv+rLVXbGtqHn0TNsyR7t/q
w07w5VeN8RTi3H1MmE9ZaihcDOT0ZW1If1zhlRdZ2+dibt1VwwvPG4qhfIx2xPLhdulN7b3XkayS
yECD1V57jun6TtblkiXbxLyRtxWXsIBVNL9sYTtVXjA3uYhty2ZEsA9m+Y1e3hzNmFZzy2Qyf8+m
/U0dkS/+gPmqaeSbMut62MO3IRX+o8+3DlpVo0kavCcddxxTjmurBBQIqoR94wrja71sj3Cz28PO
v4iGn2q1lPnGNYuQQiSDwkxUr22BwBg3WWjUQ0Sjoo/7Ml1K2s7rty/CPIIFwromo8Wg+a86xMEx
k1gY3u/0V5J0/5kULIHq9g/R1Rcq9xSO7SUdzyFsRebPyYMLxYfbItjB+tfcxX4RBrIaW+U9kb0d
mbGQ4WSrX0xol4seh5cxRACQmXTIpWYapzTfln49c+cOJJgx/psIFsE49pU3jRuE+opJUNoz6BFR
qBg3VpSQPsdbf85oD9cvWG9L4p+p/Z2M41oFco8ZoSmKZ5PBWUghlpa5mHWTMFQsUSlYKqkFdYHI
uFAov6Sevu45Y00+omZqj/g9KDXbGlPtxHtXiauZDLu7TAwLcDs/M8/GY795v8MhuXV2aS4I3Vc2
DBgRhi561N41svasrF81S8rU5PzC6KSc6rQa+oFNyPwYTTB69EnzWtv6o0v4XTHXPw1smTVEn1/m
lWkPlSWGUvWD536JP0ayoxdJ4nIz68Kz8QQBIKDUYZ/VWVxtgQZp81yPWViKAEUIF/dlG2E+Q8d+
0gTaH884y5d6wBvxMsqoYyB6PoiBb0mvQUtmRpWEVxbBxdqHY6qmtVi3NYYlsVbhnL5Lf/7bKf0m
0wk4gTEHA+sod2loDms7PQ2dKFw790VbC0wWC9SJW+VlWcQrrc0LNGleO29myo/rakZeVy1TOdzn
p0hSXoXhAhUXIelb17AcxDBAjqQ9yzTwhzBKliIUAzJPYsdyzLqBxTOJkd4BJrIyWh+baYA7JnZc
rm1EgAZPZkDRdbuQD5ERt3FQbe5vSe6SJWLOTapA2MskrFVWu2nMR0bWesmbZOmqzlfFlr1znjwn
dRYcR1gSsCWsgDE7QmQKurJsrS86CH8BgGjOvYekknTNa4ZhrIhjCmZg02VGEPIFMw/zdhSntosW
1gDEwfkl+eKbpMDL7AofZf4awNjzOGxcaeA0runonqbBHBpXv+zJhDdJ9ZWYJCgZ2NVZ0O7vXtUb
kCbw/ALDkxzjyIvxkj80nH9QGpIcRbLLF1haLOuDjw6+ch7PgyyFuAQJcmUXsKgNYSX5r1sSHLgH
K4BuRFZpZz+7fXmIO1U/rhvrxZY9wAgd0Kr2uhjRrohkbV3v5/Y7nLrgMMXjD11CgYbm16VyzbNF
STQd8tUs6Qib5/voQv0TT6FekYgywGzpgcoWdbM/B95+7OL2p4nQhf0WFlwdrPkqUJ1ajGKOz/S4
T8ZhcsXhV/3S5dE+WUwdyFLqpzWsvxeNvCwZYaMNFEhA1+zboTHrH+EPpV2R9qWxms/dLi9m6/qS
4nY4O+vO407CsyBtfRC1ZONGD0nSQKRsDrN/+GU9i4Pmd281rYMcjt/ajAVdzEkNeCbb/BcE3AJf
Ioth+9rfHCcjDqDyknALr2HUPfBilPGfDsn0G+/VkzK9ZWvgk4OAcVkq4bLCRgvoFZ8epGsRESYo
NDIJb80Y3LXxZxx5w2l5qmcpDhs8LuZm/QrFT9Co6YKrQXVOCXiqiSQRAiaH/9ng3Ro/e5SxM4do
f0gwS5ZNnwG54j8jkiUTZrAMIo8ZPZNfA1GXJBHojfi32xVUjOGF1vrdUx0mMTLNbEZ85C39fI43
TQ/Z0P2KuXiWsk8gmZCOImUp13QKyiCbvWq/7LDk0z5FKDYKsBYCUboFlqMzaTAHjTSf61aeTf8O
BTVc7Lqce+K7giJExeEV1b56p1HtX/G4rKzxIdp3hhCHNT3pP6RBDizDGyZ6tWTXDsNjQJu/fDLo
gZ4rawr8oEXfK6wO2gopds0ynoKEmgjuyB5ChfzDyF2YAA4+rJDRe1b0QzQBBTcIymO2e/zomu5A
Cd50v62rTMcwzegv3sMQosk0lneOL5sHc/QtOvkGHMSk3utc112ZZuNSbunKc0yoQzF1+t/UKVhp
yrK2QaqYwZHGt38EczqWgfT2g00Xr5xGQBCiXYsUee9Jv06ST9dwyk6y07robNAx3E0oJl9LNzyl
jqz5sKwYtjRmeUlx2mBhllmMkyINB60xOHqIubqCC/Me1vRDGdU8hFLD+6ibLpfKPnYrOI6M/teb
ITkn2nw12S8+GsGAlabnTlP/Gvv9265xX7ZxuoLP4MuNZM0z13A4jG/9DxH2b14cHrtpGg/ZjMR3
eiLQXfk6rjuDWv5PDgVX9N14QFJmKA+Sxudw2i++jMWDxZzO7XcTNxByNQC4luMrU7f/9VsuMi1Y
Q+mEwXy5oP88dAOdC1+iVrdG5/FGfjRP+Yl3e1Mi9chVNuVe3C63IY6PTo1d2dj1Sfu1YAnt9ypx
XnDMdH2Z7KpPZHCIMkEARPHjMG/e1yZhkaUN9JTs4+bZZYc2RblHQOyfpW6XM9dNXUbOlXZOLmGS
nXsbsHEJAUYQ804HeMf7OOfePt8AwVVTP0bVYNuoSBvlw5MeaL4McISDFEOvTxYOR8sfngMgOiyg
A2URXWc4Tl6lPYwdsot4SXh2nROU8shr9qLte2ZMopgdvPY0pJ8KEeNl3pITfnWMyKeQu2IUY0l3
76cT7VOw8cOKG7vylTmKHTnbuCqcjb0rYZ9FbHYBZ3sYqxPy+nxfd4c3MQURNzbVrC+TdH9QrtJ8
6cLnIVPoA1LKqhvjqJAqDa/GyJvsZjzVubKxOK5x22GuhQyIfNi9tEZrF9C0Zu54vjn5IPrQVXAS
6sL83gR93bLuewsaw6iNrxGcvAKYE2gpeMT5cndlPWl2mPvMJel84vH22x+rTSOak00LXzzNWJ2W
ZgBy2AnvewgEzydOkcRipOMqgyrYUgM/6uxkCyKiSyYcdPfMvfkJuXF4CJX4avf0MYPtBIumgVsb
Inu248tI7NVY2RaRrwCfdHBOqf/tnHjaRs8vVkx8AIsxDvrRxLjY2qL27XUn0KFNpm++5198Yc8J
J4ivsrB/8OL6BlLqJeLNYZQUsovuHxYXeuS+z7KP5D7L6tIqzzLiRcl1oEtbANrQRXAfVWcj3+Z5
v6lOFeMITypc9W9vPxvL31AmDEt1WM6IEM+DaSVkkiWl81GsWpvmq74Skp07h9jWCI02tl3nYPps
veih7fqpROD3ui9iOBOlL3YT2YnK5D9FBHi4AEK3h1fOlj7xcwAiBmSYfafhhklVof+KNuX5qB2Q
vBp8TRMtp8GHLd5Kb2WcZgeglcCLPfISxw9dUjds22uYv5M9jqY/+nJCTQK2dcT8m9dgzRh3kSlX
CrTH33rNkJIoRtrxKfa7Y6qzL4izna10ypCS9ICNILpYo9AHgt2fqp4kiPW8yiM+LfSw7cyS8F9H
W+/YavCFOvtc1Z09uzunIL+HkmB6soDyBnAwaEYDEuneok8l3pOmwYE6YJB8z6Ab0ceAEJwj2Eiw
G72LIfq9aTLctFkDmZqkp22nsE/AwbTx1gEFqk9tsxbA6VvMF9BnfTZzsJbxMeLHtAOq2Cvv78gT
x8ZwOjgRX2Du1JgE0NEUqHq2ruNjANuzbocst2M8VQLmwKVN2zdc/AHul8/LcCEva0xZMDg/h0tO
8hjoA8aPoq5RecXYCRa4jh8QjtYFwvBcOJUhPm9xSEl/6ddrbIED0P1f3wZX1OOtUIAzcQb+SJO8
z/Ge12kTnbjFbDkHomyMUlDtPRQg/5WSZirSafib9vFTOxFSLAahk9oAIsnopjzxvMz7VGVri9iR
wIXsvF0eYPH0vvdTm4E+wZENVHLoEZd2HoT0DEc4WEakU/lu6viW+n3MeomsuUfnmPncM0/U+rAN
BgIRPFRYLzjwSfgg4lUUM20qTHCvQZ9+7bb7hwhGsNkbLAiSrgDFfcYcRfJxjZLcb4b/lKaviZuQ
IUe4ARF6Hjj/yghQhNb6SPK7dEYZauxR0KhMA9hyez89wgZftlgddNeD7YlqgK7SzeU/G4VVMhhy
mGmAtCK1JLepkCyEi4jsB2ZE5mu0mmwoxf24EqVw2WCp0XoqgZ+jhy51Pid4zqQ1v2mz6jLhqN4K
6bq31s8iDEBb3cUpSb915B74fVzNQFCXid2Po68vcu9+WhUllVnnap8vhtc3PgGZBuLy32DHA/LM
TwgzIErrWixkGKAgDdw09eyE+G7uXgHaUcc2EE1FrRWSl+wWtphbgf0g95F7X2auFXD+p3cJm9Gv
yVDFGvZ409jSRtmWDzMBoxCO/ZEs77Vu6xK89sjkuKIHZcOxi8aLayFLewRIc+IvRd2omfU2fJB0
fRn9xJbTrDc2WvW5ZYijps1zLMrmBw+7E8aD7+lFED4LfVMIyRGRfUj+E86uOa4rWvrCvzezj7lM
sFwRJfVfHMT4ULcZDMJOe2wC6cK8Tf6oKfEKPtJDT5bHMfUKYLcXr/P7ysX2BS0DhU7eLxcJCjpF
f7eEg2pJcaAXEOiOONAeJ2+5Z892/93P3DKuVs5izj82QqZ80jNUWVAipX+eQ/7Pcu+yY4cFJEry
MyQs1rgR7GwBGJMRrEKIcd6hORSIfTNG7iayP/wlw7N+68k/wEy/9eo/0BUehxtigMZp84VIb804
OFph/2xzBqnqOqD2SraA3zNTLKtEoiFqxrNIFiKiYGrlBRZU2dQpDo2OvzIOqYl1pKPYKM9Tr732
d0N8HkRQrbPVuEruRy4cVFwtP9Kuoccq2fGEY6czDEopGzP1nRL/0+jGOwyRg7yYslI4IGsjpd8S
4VG10P19V+AEHFwurwcBq50YoZCCL+vmxxooYqATfYonUFewgSa4YPyttroKQD4VHs6nqRG/2M29
2QUxGlZLTPkCxPljCOqMdXEiK+XA7iUOtuvmkzO8+PbWCu8ldG0R40CzPbP1+//ycONtv4LZ/els
n7BAJF3pW/0P6f8b3rWumMHf5BQCGn8nBIv9scZaQx/kuXubouwxE8GNJzKphgz23TDFpzEKQoSC
uAGj0e8OO8VAi4h3KlB2z16DkAu6NYSYGREH+Chs+8JPoRRvg8QdwbNpKdqUWOZDmRwMng/EIc+7
jX5knSdzh+o3Lv7roMf/FjTwomnSZx1iTLfZ+nYvtWy7ppG8hxExuiKynSiZ30My8TJI5ydfMJOO
L+EMf832w6c3WiDDi/1v1xi69rAbDwql5jqq8bLvicdWj7hiiiwa6x6yerSOLfYm0uaHNvobbuHL
av0d5x5ssY72mnl95B3V1Y/E3RquZbHF1CHwFWXigCXJ2UcbGcl3HLyuI0XnTswzEi2b93Z9adND
TGjzkKa0qjGTA8XGeCcHzup1+J0k7ik0MT+kc51r3V5WC+J6kBxHxe+KLtlL6b33w/ArHYMErvOO
uWfD6a/VRewbGJmoJAlegepRVpV6GJrmDlt2HPPTfNSNvGQaoniKwmM4qRVYGWZKk6mMZeGQAyV4
8jegNYifzz7e+72nZ5+6psqGFi57AM83Uuq30dE3KDCUVp6h9+sB+WuP1Igii6gz1LVW9AWiIFin
XuiYM6OX9616WEDLzUtrT1623iMiRDA6eHZS8jzruTj4mEMC0dpDA/mf24a+8MHBt6gxQ4w0eRrA
3hMSioJkPqaKTP2GAQ/PdMexXui3mhXmCaeB5angFZsCUBlCFFqKF6xkvbS4i6DfNVzE/bUOo3KZ
4gYNFu4JtpSuKzJkttTQF/sIq0HJ5kPtnFar22/tJN5GWSIf7U7Y5znsSN0uOg3PfgDLjWJPAVoF
zZWm6tLPoti8vWfCBeK+QNXmxu5TESadvmCFcYSntDxOwPorQOMof97ZKKin2N9eQ1wXP3GAeZ0K
8rEZmtudhx4TkK9aZY976kHEoA8umKA2DqAfbduQyLJAIg4KMVBmg/0Oop0e1lQOuduAxS9QoWjt
nQ/uemv8HHuRf1Rj21x4A2xvOca5lwAHEIE9pfCZzjT2r6QpYFgju1dZX6yCf9MIeMt0H6x0OD/N
AYauFPEkq/dwKHqD1GqeHpLIfYaJW48We25LM2+nIVYfqu5vtMuacrcDdHMFsZdswXUii61ST2CR
UASl2DqZAxVxWFLRf6Y72Q/GN7e8IYzGZqpGYXOe2qLLtjLc++28D28kGtZqEXijsWrwRDVdDjJZ
TBEN/xls92B9qf8dp/svsyoAgCkeePd1PmGIA9CYnJZtPWKCfp1J+GvfdZPvEkJnnOf3ecsOrtWP
rcI+B1pCWa/BG4+X90UpxHa+x1zjTSdFkS8tS1MkPHlLwv6Hk/0THjnPWznfunF9TGuRo1L0FVaI
6jzFDck8h4ugQL7HQZDXEG25v0LIKn2utX2Pk3i5gorI8n2G75EmSx6Q8Tj2e1SGGVlBRpk256Z9
WcAO4++3Mu186FTsiKaQEGwjtqCo9GyCOoAkc+9QUlgYQyObGnTTxQe8LbA4dxjcBkwy+EHwhjLV
SoBa5N0Fmnk0EoCk1peghdkJu2h46KPsuGY3TyPjohbbd/4374ZnKkkDnxku46Ik05vecg+RYVmP
o8d0571TbDdVJBm/Mw55HaXiylN1UmNEHjKYKcfYIfrfCWcOzRgWUtbnicog8sl1rYHZz9oCEuxp
TjMKpUFxA01QsYkI2GIwqtoYB2wZSQuflAZwsrAaOAMlglzdp+MAkKDxVqRPYExyYDB/ozm9CYtb
mpK7y3iBtcgZEEuAaEBPi0RBKI+moYfu3rWxVShzQKHwINIV6n0FAhFJeO67ye7w8RPSm5bV8O7y
NMuqzAtDtgQ9vFf712GHtRq86TvqFzT5H3y6gMx9E/Bc15xgebb1SpFwC18f0ukun3sPs5LnkGRY
0Z7TKUMO1m3wfclfrLF4196464b5/Qhe/zeCGwRLSTnPEnBi98RXc+NzDBXo51PvblhO6Z7l3j5v
gyDnaBK/Fu/mMveS2G3EBNReuNz6YhvqA2aG5DSN7ccKuOXkpC57La+b3HGbau5X4C2Siz+K+rAR
47HxjvR40bsM+XCA3DxMw1xiwfBhQ6bcGYy8U3zrADaWseS/Fyoz1FV4MvFbjK2wQ9ehXmdtk6fN
2mBzzj22QDtRjKbvBYTm3OA40r3QNcDKmIpj2wRLQbCmyEivcNDb/qXnMbJggVU2nvwRXXQkst9g
BAH32tL96tZoya1z38l0qGm6XJquOa8w0+/3/gtpm/YZThDOX3oa3ENL7aFLhK7qDIaNFW9ub02Z
rkyEJM0bmz5EDnBVl46nZQFmg9Cy5HyxD2lvDp7oxSHBJhtA0yRPTYsvgq751YAn3+hW+DUvUlj9
MN95f97G3+1uPUR9tEgHrh42QICB5VHh6f8tbD9OdTAcSIzXOvsX8D1DSamY4fPJsjU1FOgOO9ZN
/YmT4YjvwRApFs3GJIJPc6eLlVOk6gI0e5GmVwW1fsdiyHm6xwLTYp8lBzGLMPWelirWogawxcOi
RGTydsMuDuCKENo1iJi19Z8B/E9OPPqJpZcM0LjLfpK4j95mxGuRSAq1bvGhs8AH2n27erZ96n0C
d0e3PsMxfHQ2Zi7qRb6ks19lSfOr7yQ9RRP0zRjht3KlsBsC36sCQhSQo/bUY1e0FKoM3TwWB401
g3IdVIZzZxXzMGNIv+obcfbm9qnbsxbdUdzzSlywlOKNxjpYcBunL3+N/+siLC0LWKReTboLnhPY
yjgcjhQOPoZ8LKSkMAKcfzThtFxAnhyGbPirsK1+cjoqGxL8z8H8i82JlxkKrzJorbkPgR179mtK
in25Z+s6McCaXVAumQd22EEgB/BI2Na/IkfDnv49y1Sb/tb9CBg0A1sSKaiTqO/KuRVTHmzfaYih
q8VuFFOgEpAmbJ/xpAdAXVrBwJPn2k4ATWL/GKNpjzM2O0aY4KWJM52LHTmjGCHP4q6tLz2UJlby
gQBzrxiDGRNYBgcWMGF0GNagwgcONCwzE9DBgPiVN+7VbtAZpllhXcl0C2IzKvMxwYNFkFQheNPQ
H7/waKQR0CW7xDDrjn5msKGzrZgW8WgsiNordlu6CUxjKMP/vEaNuanPA4oO7rX94EdPI9w++Eu2
LcBQrNVk+W+r6Q+X6gkAhu8EIHlv0bed49MDUBW8FYBp5i5qxQzRaiwikZIbxBqUSx+5znz1Tfg5
Lbh5fHzbLuxDUNuHzQv1Y+f5BAY0pJic9UcwplGps/YKSzkBN2U39HSQje41gNbLgfNz5qXqJUTc
cKhJAvJCklds5/0TEeEngr0pzMLhYQthrsNMxfbhuqaPQkaXDPb/ERsPnx7QMeBEaShuEjZInm6B
Kn3J5a0JENk6yZ8Cr4nJ0Ruw2qLvW6M7SSnLKFwVaTR/HChajWyyQ7yMuK6ZHJ7XBbsi8+J/Lxg0
YR7xM2iTKSe2BsBL1PNapynUk3weyXyt3aYuUz2bCQ1me7VEeUj34Y8gqj2jxaqjV3vYKQEntAXz
pev4eM4GDwlSE+4DNvTmrMHA2sf4DBLxr5dJe4qz3d0nSnmMYuAFw7y8YOrRwALWIcfWfPtHyXVm
+0rcI8Vy+k3O0R+CWHzoHnAvd6dU6r/gApvTFruHuM68J2QY3xN1WKm5/9cSL/kWh9lllJN/NW3W
VAuc7RrBynHGQrtyK6DJeAKapWHjcAC3JRwQEIpSbOWye8N5HkcTguRsuiOQ+KxCirHlgVTjLbr/
439fLYHfnPVSX///z7VH+gMW8bujuGLKMr8UxYrPDoI/twBfAkA4L8SBJJK+O5iFgOWfw+YAP9ng
owCy+tTNmh9UBvUACh0rqvhIiKIPQvsEoDDF6iu+D5tHSFyk+DJZHJaQ/EHpwSRlWLdJsaXY1kd/
huZ2qTvhExIKnOf+G9Q/ah0AOOkN9HX7P8LOa8ltZduyP9SIQCKBBPBK7115vSCkrRK89/j6HqDi
9r6nO+L2C6JYKkkskshca645R6YTfnk599+1bb0amfujCsO5/jGmd5kwMNBFHF7MrJjeM1a3Pkyb
R9jb6s1wtk8rH+PN8C7Bcjz/Su4I59SPboMuC6YTpsHWKKzsYFu4EEWVybf/9pBt76KV9nvVGt09
rfbSF9nDmi8YOvI9Zp9fOkYJObbmxdOd/CjHftv5AzY14R5bTfmXNm3sSyclUIzB22S4MI9e5pr7
2NBf03iSahGkzqEPMrz4k52c3cZchqWwjmLyrCN3PC/swLobJrZ9/PcydLFz7CIHU5cdTmsyE2iU
jtnsCeWZjyxu1UXYaueWqbHM0qrfhSpL3grS7bE3yMfQ68kbQJWLGffy6jpJcFFG916OvPFKb8Wu
arThYUFiuWfeRzxOw6MerWRppkO9GY3IPmtGTqSXMEfdOY/CSr2CSt/7Lbh7HTNJDyZ4mX08xdbC
Lp1kMym7WSvL8XbWbGWy8Y2sG6qTXZTE5VcRsRE6VfpBwOyQd661jQl6rNIgFF8hYfFFnqWsUsRM
F6MrXPx1NbOrsL4n0vnnydDAoDfHfN/COCeoCqTAJkiM9D+6WC5jw8p2ZSCiXduY+ul5afgQ/f3q
+VAwAliEYbETiGE7rXddrFA4kd20e3PHwD87LtMuC+vDqjVrC/ueHm+IRuiYaVT/bpRViCe6LffK
bNZBW7THVFrl+d+L7fGhzsr59832wpECj8h/XfzZntq7+rnCN7zPnhF5nLE1rRE0A2XKYEmQaqQV
IGKZ9E1zwrO0brGWXOKwnX/d4qh8Ro4LPSdIZLk4xrFGJcFJpfWOSLq/M2VpHbQ6EM76+WUXZsuU
PO2ydgFGiD6PRxZBNggLHEtd1PcxwX6XFWN66GdOi6a8X1CEiq0wHXF0+kkcI+3TKCAnrN2u997Y
2LUF93Jzp2HDxxLNsCAsVcXJGo+jl2UrXUOc1QdDX+ZWFl9tiXY2MXMQ7DbPSUIZNoeUtPJGT4oT
xvr225DW2U5Ndc/16TM3xmKJpKM/HNY37OnOOh0mbWtYF5v80Du/XEskY+hPFlpuGpkfIm51MqsJ
cQmtxXdcopw6mftz6IPwaBEbZ7gwMir0jE2XheO+I0JA2RDQxqRFPqdY9qB+sNsNwrwWRebsjJRK
PCXWt7SzFP/d/Do8L76OBacth01t6pQfc1i4M9QZR72xN+cMuO+h0YYh8TwhpnqZkFfZxM3X38Ui
IT0wDTEbfJS8M4FBJ5gpMCWOgpU+Fd3y+c7rU90uuihUvIUSgz9RovLI7Kqqd0Yl3mOSSQy/ZHpj
0GiuM25JKiJVruJBkhGPs3OkRcHaGYLhqJO7Wfaz4loznsVq4h7x+npHYZB6naJsWEWGTkQ4bh8Y
yANMZpb/wDG3HwafDdyd0nMeaGLpanZ41HBV9K0dLvxqW6iLqkR1/3vp8+Ia2jn24azHAlDeejSQ
W1RNOnp26G7rafpShZK7xvKyrUHph1Jm39LaxtKrtz2O4ak4TX2Us5IN+6iQyTtvVHDwDS3YkAlI
d0kpDr2U+vvKTBvr6IfltHByLzoNeVViVzS/4qJHIFSyZ+6kXivld2+FXUUrNVFXNqb8EGFFVpAt
1cysbgtSIH8RFmMjJgtho7Xvdozc23cpnpck/ZSDVKu6LpK91UTvoZxAQIzGSyX68JLwIfLhvfya
EvMWIdfufcF0x4n7+MOkxlprY51tsMkt/WlKjnJyEhpRh1gvhB2c5jx0SqfcTX2zMwe5zIGt7PuJ
Hgi7O6t2TkamzTpCVKOxim3buuWliSbc1xXibVltW5zglwST54UQCc+l1X+DsJrWxBAwutAirBiZ
p6cqKPAl2bWxeOKY4sTxb8h6JEoRuraTNVqvVTiopeMQ20rHND6VWupuq9CmVEqHowmAa83tyFAr
asZL7LwTXuzPmW5py6THJprGmjhxF9Zu8N7ouXamEO1epdbSVBf3bnSMNYIRtYkKLEI9Yx/vhrYW
y+fHXiRTy3Ct+WlpjfViRr/7luLXQpguMF1A9yErZ2CEZJ0IiMmlEY1uHp3LGfBADtU4/l18YvAL
7YwrQjh8RXRFSvT6GjdOkF9Nges8l/oCB9j4Q2H5MKSbrKu5lRhaOFETpd2Bj2bi8SOtYB7T74M0
1m+Z1vwWCbaswpfiVIW5TsVYWS9GGZ8DktcYs8A2mERX7dIi7eEO8QFsQHaboiBZazhscPoTNLBE
88cuJF4sfsvzqGfpuYUYsatS+egMYkd1lZEXyjvvGPRyH6rkGUNGyOuAmShHhw6TW5TxmUuIVoXr
PiT6n+MxWRAhM1bPN9ZzuofUe3LwZTodPTXKLeHJlCrNlmsWbI8AkUsLHLTaKZBjNi8OyKB6PZ4G
kwosUh6Wibr4pzbY5H2agOcK1bIWbqiA/xgidFdB5IArmWyyBo3j7UWQaUsSRxNFcU8AYqwJYgfh
lw/h4iX3EbAp/uy9TX+y1DspYD5w0dJoHgmzQkePDlPS1aldGi6WPs2VCUlxYa1EkuiHIUEhL6Cq
DQHgCoEk+Fz8x2CKl1bNfeAkWC18txXH52UwRvpvN80QYVzK5FiEzOkrzdoGZv+Jh4NwWBWwhrgW
dKSgwcvsGOIQMEpcj2qYTv18GRqnPjRInZYHnYE+2h4P0SzpxTK6KLQ7pVET+UyGrmz09WLQVXUo
ovQzgVF2Jl2SHTK8PotaKp2bNEjR6sqOTRYHhUXab5vU9XQZ87mM7v0bsB93m/vC/Nv71BDg3jLg
F3Oo8R24gXXuhKrv2bSrFNXfc8kZgvpgtU25zkRy9Uav2VuyRxgMquGi9xF+YpaibdM4zlbD96ov
ZvUYOYxRjJfGqzYW4671i1OJH+CBBVxbFvzU1pf40KssU9usVIskoPiou6g5uYPq6cWSl5SFZ0Wg
qX+noCk3STUFqFMKlk43ngi7aNvCq60NARD70TksEFM89/RWSLOpgpVSRrg1ErVqvG5nVl3wyDzq
h5p0cR7Zy6kMq1NdmcFGzvSLv898CPsfw7wCYt+9TZZBjTnS4ICOCADtzCWehj24jAi5ZVUxrPT5
lhEEOXbJ/FAmXbAdtbBcYjXxjnxR4lmPV1WZRWAvcDULq26p+HLYZbWHd7NBFAx1A5uGP21Vgemb
5HN8YuwZ7f0y+8hNhMohcOQhSlV04l+k/S0L86Lbibeyk2YgDJS+OyTldqQFE1p/MDjOiHO+8Cb/
HEHwclVy6vqvfmrtq5WjX+golT5BvevznrONQqwiu7HPXm9mh0A33qrIOPTaoH/0GKo2TWu+EKKt
riZKtaEUmC+q0gVPbbipJE1WZZnPLl6yIikOZJH6P9JphOHkJtPO0UvuVG5YBMFoOD2/qoPToH7N
WaBJ+eGV1Je6CcrSm4px9ZXZcUg8gc3nv76NPQ4wE9i1ZEhp4wdrHcVVemiTLl700spXo65t9VDJ
i2oYjNEpyF3UufIm6nIz0pydUdG2dRkVp2hm5hFB8I521e5Mu6LkgW2xyroqBq/nx2cNjyDL2WqS
o3rV8845EvpRyxAd+2vs7BV73Tp1M3V3UKW3bUNYoFJFwbwy9E6j1ZZHY6q6mxPl6d6hll+Izu9u
z0sp5NnX0289me5majPzprh0xXBLvMk7dmMNh8rCaeOOxTFUzTGPrOxYRa17t1S/eW4G/VSWq7+f
1TY3P2GbXQ2Nj4No4vi1tGzeDN9wVniBzS38z3gvXctaDQCg8DWP0ImqdukUvXU02gSyzsBdPZF9
OuaFYGTu1hR/0POwSxrZI8on7Qv1k5mFpfytyqZo6aWEqcoqmpNUlX95XpQU/qXxzfFQxdWeoau+
yosKukvUw/0M5YBZw4i0O3cetUTsPVyBRU+0eH1zeyoZGJKZjkoxrTTf1dZaF8YPab4mAONweCv2
Q2hBDVPSrZE7iClFGVNCx6Y4toKRTyTYqytEpzEKcm8TjJra2Czai2D+TJOBBdwAAmOtKDsqv6oP
Uzgkp2G+qDb5YlEY2HLC+FjYeblxi4lwNz6M15GqobVaRqSDU2+KvnV3xG7uqhbesTXoAE2s14ea
7OkinP8nOZvwSrv8kQGaO1qyDV5C0ubL0kiDXdd1gGwwT22xDOHM1W1y7EhNGxsEENZXmdx6ZV46
P7HWVuCOm8qrk5sr1OUJgoq7od2EnT4ewxbTVh6a9raJmQmopIaxVmXvZVv2/t6yCgdfRZcv0ybJ
j5jE/FXnTv1So3daFG3TbQqU0yw30kuaWt2d2FOxndEwWIeMsxdadySe+kVOaBlhlHxT+vZfMdmk
XksSgHguOys0JU2M9F5GUh5E7/6JRlmdmqC0SVwwt2K+O+0zD6dZWolgJUanvJm1bm918pmHSgXA
LkZforxrSy3K0mvmWc5KiwyAXZXjLJ5PvUXQRqZMgtXzIQEbVrQsQOdtsFZgQIpXVkZj2CpiTTyn
M5lj5HbDXeW9ZR5jYefkpyVWWKXhnfYk3FTbkxeWXdAPJbDFLiVmGw1afesaiGLSJ+lRNO67NCkr
Grq9lZgc3Amzo34pjUqdKNfUyZJeuB+C9EWV+S723PA2ZcJ/lX3ABlRH2lYkWAZzMVVHPWjKTRBY
zOMdtWp1I/zERQqYAoPmZRy0n5GqtXVqWdmtt4Ptc0HVwE7GQvUIEPfC9/Wjsqf4pAXqjNV91lPn
3zIkdGKxp6w0gTFkamX9+qQrlcm+dwfzAinJPOEFgzNhm/7ZNEJm+y7TYlypTTneTBXLa+x8eZZG
9VL1S9vQ1C4J24sQKYpVw/9BgJChC90LkoqUh7E+FmmkQEfqLSGLu952TEFnVYuuZYFiol1E27y4
hRezYFqftRqnvRWQOuZf7BiU7+lrvdXfRsvIquWEUED6xfW3lZPMnk037XeCueVxMBw2NdZpxGRw
jXL6MU5gNZ4YqNZwb4XU/WPqWcFBJZTqfq32hp98l2238q0InzQI2XptJXHHwDZ3r4YXRmc31AFw
0PpWRgeYwZx2tYsrB2N8vuppXQ5PbpuS9lc5VUwKSWOv69JpThBH3wMCkJdovqhaXQezyg4lPBHp
91tpJ9aVG6AHMTQLmeT40kNZKyTHUv2ujRzcQtwHL+OvljjHJsn4SU1vp6NQ7dru2GMKOJxjI7T3
UqKRwXzymYOKd69J/RuQpPBjKdGbj2VlJBsD08EmjUBnPaPI2ZgF55Z1Lcl+2tA9GoG3clmL0Ln+
+zAtze5ggmb6Sz6L9c7dFoxxSfIk3jZQy6xtijdh4L21NG1ct0BaeEPNemnqjbM1XDbfOsaWnM8F
RReXPiiCiNRrWLzp/nTQgghXWPIyO1YvBPzD2/MSjxQEKi7kkUyy9oY5aJHqN62xg18AWxnB+vW3
EZNN7LTY2ol8QGYzt0Hvox/BuIIiQOxv5WVkM5Xmlutc6zzelwLBfRrb7uB9l33eHaqyaT6ZUHOv
Op92TfC0SLz0xXWKk9ID+vAqmzZe7Jo4v8tqZ+lddU+y1WCLuU8Z9a9cl7xfbvhwUob8dt29xnG3
yyYNmF2JJcAJrPrQOqXPvmONZ9ouf+Ob4OE81XoHTOGEcWyohlKrPiu/7fYe/qprSHO8TBIXetpg
Tsc49P6gVOEZd11IayyaLMb4z0QXOHiH2uyiDQer10uwLICWNS1hNkQ1rC000ziZGkyPVKifmV1O
DyuUFzCr5lXg7BdQcf8+SgjISpHkGx06weeUPZBQ7a/M0hFTh6TfyKG2v1q0IdiT1ht6GjFV8wMM
XrfOR1u+pBFUQ43x+RGKARhYZp5tmHxJbSz3FSGeVcb6nkH5edHIQa2eX4URg8LnVz2SH/ncfm02
2JQjKzTuz4sZVjgGbVxM87fawUku81y2Ug5DyrI5Uiymjyad9FvIjt1GNUBTdnCq5WoEONDp+MTm
y+QCGECLbpbUFPdepfrGjJn/w7HLsegQyXfwDJywGNmLyATRoPrA3afBJEjS0BE0vWT+q/Xn3BlO
YsLQaRqUQ0O7pzmNjuZcTZQ9bY9bxa8K4tEXDJIPcsYaxQCIilAkzTkeqb575vO7BOz0xipxsEso
KUQh7O+SiM2to5Qu/N9Ij+H9eWFsa+6C+QnZmXRv+p/BJvIZan53tySZxADF/o5rme5yrsriAb5K
LoZF5EfpPzFeWDT2Or6WhAlW9LX/9LkqXjutXeOWAz6deC70MKU2ZBtvFs4zO+laTM35atLd76FO
s5O0/eJjZbYUUxhWnYdqeBGLAaRDPt8keVzeaa/8X11HPVbBgcKfUG9tq0jfyojJPY4DgY06xFQI
rkKfmvUwaIQWatsR6IwmBJjJ4nPqgy9oRuwfSQdusMM5uIa8ap2GAv95bJefMem2pQy+K9zMx4oK
waqre6aT/33WwV1eX6Ah0wBorWti3ioUGyUNl+78JLaMbdfGdYr25q27QY+O5eBGuOltjMY9q3RX
pEdqjiMjoQ2MWHcfzGqZmIJ899w46hCLi0flvU60/NAl/fhp6lmzrFOXcQfFRaxBaq4nfWTvx6c3
mS7Gc4LlByJYBv//t14CCukHt3q1cEtCNkmPhkg1WNxrVfr9ItHxA4xjLl5twknrqKnF5vmwMzIY
apV4AcMFD9Fhmm4Fg/OrLLprKLv8va+LaltrDjbsqoleA2f8KWthXerYShfkz8xLOpJuyvDU7PIJ
y96qzYdkHY/6mVkwyZBZFy3zur7PIBn6Rr6nWX59HwyVHGATASYLbX7Eb7Rdl/J2plp7MtxhBCyI
FpomjfVTj8Zf1Kflo8HV7E71leWu2AHwTLESF/W1tllgtCkstqmBNo4QRWJ5hoybNQ0ZMGRSiCPK
cz8575Emz+2k0n9qqFm+aWxAAukP6nbxwEyBzV/HeW26TBRsGAP3Kp9tkKUb/xR5u+1KikZdMn1w
qng6daZN6Gh+WVN7OHYOkCGJhQ47bGtsCln+IhZCMjD39yw9ziFgzLvyJ7t70dFtKkK8HwxxMbAI
IvJ+HRlHJJZ0PZHGvQ3Ft8MIbAknpP+gCIBNbduluXUG3uAwz9tNa+ThGcBReHa8nEnpv49lG71U
iBa757f+/f7zqzxomKloYJXc1Os3wGws0k36dPn3YteAtm3l/Y40v9k9vx+obmBIIL51o4m13YgI
fRxwLx9HVRt7rzXFAwZp99b+rAwcgiQISGpWzXjjlWZa5+jJglWtunoZyCS3ccPPDjzSyg/MeC9m
Xn7V1DtCXzt9oLSAiGI9PM87szmMnx2DUOoMAXwsd1/yCCuPIX/nklyFr7fmmxGxwYd9vVMC9Nez
X8WSb+7bwd7kzG253XDN1S6S4VOUKHW4HyOZmEcpteYee1vxDp+6/acYRbc0ItQEofLkiJWCj4OC
C9mh1T0vvT7A2cBgywv+hiywd/PWPdvzRev0Ql8NtfGHz6UJdt/I9dXfPyEhva17nSD4//lpcF8T
uICJMqSri9tgT78RPIz989HzUoKM3rEdFuw0uSiIQ+HlqtRwVKLKV6YkddmR/MU+UMkDsvm9jj3z
+vzW85LkgeDmB7fzf/2B7TVvQpXXqgC97TRBcNYm6UNcST6cqWwPnd6Za17diULL+NNHY/lFegn1
f/LVvrTS9GtcJfP8MjeV2NtVcaNYRRm2DfNRy47uexLmO44ZPmGaXryFdvaYKmeTt8X4o1duvSaq
zWAbXt8eNt1mJNH7MvU5e7Q3ys2zuo6yIy7pZR768tAkJX7HJtEWyVh5gqQoSzpa1W/TCejAjKzZ
+SM2CThyf+BYzcG7KoduI6sPXdf3mg88qxb5C0SWeikLHoEcZegNqIkR+kRkbBFV5i2O/GWpyz+D
+kD6pzU17GibNKQAqS+xJpuRxDDfRQdpYJ3W9Opgz+ljRlouPsJkXlPxqNrICFXwRVuhE8m3kIPN
1sYVIHGCeKsUHhpB0KnaaNEvySR4J0MH0B2TcUwrq8CGpKoi0ucu5aaDZ47hNoGOApgiaJb8qMv6
5vUNlqY6KJb5iLe64QbJe28mBmIJtjS5GEt3WDBElkvckjGchTmehkqH7b25K69kGD7/xQzkJxJF
vHY1559sVj/NFlM+I/5lKyq4HTSG67KmZgsCeuTe/z2gf1vUmUvywUxpgBRXXVZeSFzBNEbe89zr
KLUIIKbj7HUV70MTZAkD0OKQWHLrwFRZOlUJomQ4oWF215TwWh6Z5aIspoZgqm3gI0yD9WTRWrfY
0VxRA8Qk8KIiCih2sp++h2zjo8dihZijn+b45WF/W2S6KM5jgVXZN5tu1xBHTnpioQiQh6E20/vU
sFyEzHMLEylsjsC7ZrTvvPRUt9mp9Ot+2VCnLyYpoWCE7JHob6ux/a48Thyhpgawm/u3VpPuSeeA
kcJpAap0dPlhQVKbagbFUh8WYUuMN7Cxnbf5PhL6Nh84+MR0am2TWzpYn3AoWfAJdVnQ6JdNWv7Q
dQASSVcCejEKb+2ZBT+BtKmJS2jHxTLw8bAqXNKDkuYPTe+WnltHy3qKgAeLep/i5NjlIQnNTt4C
ZrdvTqDIXYwtWhvWdWljWrQa74ZXGPF7JopOnjZbr9jRaII2ety7+7IzrmgwyZZh5EIDyb/38jDc
d6W2quhpVg7nDBD0Ar82JUBARs/5Cqp02ZiyWfeTae/CYhUE3x658YcH4bJvi3A/tbACTIdfuSEe
eMgaMgp+JBbJbPsmK2M1xKeA0K66zI5PPUTGym+QSwkdlWML7sW3B8CtjJ/HRZUPFe6J+AHdgMlV
2v0GY/cDCMcIQlE2m6IcrkNBSI6AaDJzLAXOrNVoD1+OGUBGjG1ndjkfHCt+w7BnriGesRZ1FK69
9U0TtTYM67fCE7Fy1URJM2zMKRYb2dXNPCSNV4omeGG0hUmULN3osvMOXolpMgEYx6QP3CIIQkZ9
E0WcTN9ijdFxJv0vEqpIjfk357GYG7s32qvER2qb0BKnovkmcW69FyyUuSu30+R9RClh0WpkUGkR
xDwMofGl2cTocmXd/FCkhOYIYGuB+R3aNq90oP1wEUo32dDu7KC7F1CFKYuTTVyRszgI242vLh1S
MbknQdv/QwbNNmoiey1Ye0FF8Xkzy+/a6b69mCkkZ4a0y87nTIxiLLegBX4GdvZrsJIZBDKDkaCu
LwPcXOd8vhUcXYq1BU8W00tX7YEBf0xsyx2HTKxb+7VAP7jKCAK/b4BagGK/MYLcPIWhh3G6GgCo
cGINGwBLlVFAtpHwvkp82mokEaF3SbKoc86M6E1OMuiWtSp+cTTMJZSquEFWRzOOAByhagCKrOLf
9Qz2UcwRUXFFuRKVjQXb2je61h7aXl3HzDwVAhs8M6KbY8ApN90p3DeGCmd795xXpuQACorToDu3
nE21iCOs33qXPjhBh8y7V/zoSnwYY0kI1Ju6chUYxnqqMvMA/RDTc3TMQI/Pbp7LYGc3t23CdaH8
Y1yKPxrSzzrri13cJ9qhGh3voLj1EHWmaUWAv0fZqSg78h7jd4sbGfD6Hw34I+gv91g2TognXf/g
k/RRhnAL8c5tHAUHxayFza3WZ+BZecVqUa1yAxefmeNI0yx4Im36G+YarMJwmZU+YWphgNt9rwuA
sknavsSl5h4a71pWJK3JiRRLXKW4kCwmGG4McnDo7WtSQqQZ/R4PHOvORt60mr0Djcl/VC5eSYOB
PPWesZe1luwJGZLiD6qTnmTuhQOfwrXncFiD+Wh9ToCArH6eDO41UY3RWRu0P0PSXAvSZ9tC5/iI
sRd/iiz7QHnBF+XFf4q2e8uq6bOajIsMyLIT0SlM7M9UhDPpVMK9cWmyY0jGVfk1NKBpWr3/LEdl
H0RNNq3n+wRr4domVIyT4N4J8vFwd6ecQXyjZ7vU5v6wmx0T9rXdh+LIrfUC0IcuI6lpskYCBRDi
MM9vo1HrDxGWMCfK1B789EnZ/UXh/j/gU4AL7oWH1B04ocInadJoZXZow7DdpBmfpZg06jDSZ3hl
eol7tSHI8Hvy9VvTFVfh58bZqeNDWfk7FWbiw5ntIdh0EuzS4Q/XDXlSobaK+LOX3vMzRCuWdTxz
BhLuItfCaDNIT78Y49soRsylwcmydcyJOWuwIYkoGSZ+Efjpmv4gh0d2nTT0bgizXy4cn0hr7bXV
pEtdN1CbjbzZOgaVR6n1+tIbffxljbVuSTefzYL+PQMHpSoDuwiWkS5Pv5EIu0vX4G01OUMBAWvp
znF8TJYr+Kz3SXH8xWRH944QmDecpuZXVnCIRKrMTZ3q2yLxf3h68TuzBtxMYBGQ3uFCiOiS6Wa8
Y6CwiLWtprUIvJqfrA3yF1smLfdOM96h1EVO/suIih/h0P1TDBbOGiI5G8TaHjPzeO4rELF2Uvwh
kfcnktmdNBRJBGYCO2egIuwal/G+GxYHMVTFgZqJEfK5JP+yKFwIP7LifAGMiNbGYVbxWgzGh4Au
TJQ7q1aoy4kHeDuLc4/I8/TAXEuCOs52cQiYNOice5RginZzFyQTMIq14fSYwCwcZJbZLpti2Kcd
6qwtOB/GoxB8VCazA6HDsxxWcUSsnNHVPRTgEFrk06Vl+cemqs19r3VbVdtLVTnTqUpj3FWVq65W
gXo7XQNMsr+7XrsTAF/3HEfz1rByVTOA0lCvfKzrS4nNfkqg/KrO2fR/Gl80a8ME6tDgIslxCjed
W+wLg7CKOQSnqM65lP7WJh47kdc6uxRXiybuON+iUJvKSgE0avpPxy/EtUg9/Qq+u3E0f+fCkDyI
LN7gpqL0Gaf3YIIwWpnxDyI/2osp6mbvY3ZZDJ76aBjbrWJPPBAQFGY0K9nhNLF2Y+2AU+BIHJu7
ZMegFrpxAZnEk0N/TUm1pmkjD7TL/yvoGQyZ8YxQabINWMt+X5JFjXxO9Rl1VDAYcyGhdg1BxOox
qnNMTOoXF6J+8lXlxbGzoWENcoW7x5DYeQdxHbIg2mWhvaeX3uSJy3CFUebOjzlFIZ8eKvZo5E00
x3HzP5/IJxSnY+XPEw/nowzRhxxpKEhKrrANC/Ld/Of/7XwyjFc2+D0C2tXESTNOCzgniE177XCi
DtMvfCU2OyKmQT9b17zUuJtxCGSt82KM1i+/XjpGKBma4TyJw+HyPz874/8528uRls5/ICRxSMUI
9j+fHagYep+x4dn57BtxNEDr9xPv3lobwoW8lLUdbqxUX6exOT6EbHA2hB+WCM5sO9qmLqDqob6d
iA4I0CysJJmBspxqO47/0D8mcjxkkYv/z6FkppgPyPuPV9V1dOUYNuem67qNjPafz7uqFeifpAW9
9xyYwKGNL+S98Z+5ozrh00ofLE4/iZJmu4kK668nBl4OfDDN5OQg0nMMrq0eHa4aN9pYqUPvuPWh
Gro1bqT41TTiV98d042Pb5ihVbthFW/xO6b6g4ij/mgJdmk1DLqJsDanWEBG0EsHSGPy3ulWd2qz
qCdLXBuwH6xgZTUgQQkrAYM0Oc4gz8ELeE54wvCdHv18GlYlKQoKJbluvTK/Na2oX3gBTMBdnACh
FYC+6qhgFi5QKBM9C48h3MMl/jmL6GQfsmQPMGmaKGRVhNa2q8FywZAj+1QWjsO7a0FlK4mh02s1
xy6DTBSHYh7wwt3M3XYNgo21wYjdg08gEOIsSFv+DYOck6Fto1zW50nlwdYMRn8ZJGazwU9fHqxC
g8E/X54Pwai/R/gYN/9+KwmyYIN29g6rgblYEyOjsUlwHtX8t55///lX7UBxjgHnxpjeFFzVfCkz
IsCG0Z6mqiCCkdOaCjDdK2fMGG8yZmINMP4p+9q5YfhflLOYWPm984I6xOEeAti5QfcTd80IJJ1L
UsOdaK3/Td2ZLceNZNn2X/odeQF3x2TWdh8iAjEHZ4mkXmAURWGeZ3z9XaCquiVmVqrL7lObVcnI
FKmYHI7j5+y9Nsp8DGxX762v0pDTweiRkgQ0MrxRy1NK8I4okkjQVSjw5r7/YRnWJ/TIaodXKvZw
8xSQVip77zbaaxP3GT5kSB+EXhbH929VEl1PjGOcRh+Pc5bdda1Z7enV0kfVruaWXKxZikvvIgWF
IPZkUAseplBCbDfKmEQDMPtjM1m3oi6RbjgkPYCd8M/vf+RVCqTCbsCaqlA7Z3pBTay3JMdQZ93W
Qyk/RQAVXS2e7+c8FwgKZ7EJqKWMMLC/BK4Y8G2BQJEBGT1iZNTUVsPaikiuSel4M+NE4T/xWbiz
uhHlJXFc57oVhbpppis7UdrW7Fr36IwICoa6BVwrrZEjtSmPpNFAeS/r6XwzsirPeJRrVM5mAD+g
qdstIxC/W812pM4t5zJtGZZi9UqP7zpMbrZ0YObTqAX5FYFiFePD+g3oKFmmdtbiySjXohqM4yhd
vKRi0u7oljAWpRu6pkUZ06gmTiGvjHGdLNdJu1wduecGVronya947Ms8WQWMt2SdlXcKrCCcjJko
hQUkwETJPZsYILyB7ZxErQoyPhljgHX1J8cAfKF6gT0LjvVNGuAWKPLC3oTWcoaJUmh9jY2Qbc6a
tW2P9VFgt12RvNBkDXTZ2sFIHaOvYBwbHScn+NZwh0CdMp3nWaHkhVUvREVQhlUcWieuD8ItKc3p
fu21KWquIr/BS1qgJPMrl4nJ8t9i9hvyy7Ce1I3DUYUSGgWoU1V8rpo82Zp7RdBcwrMtwzMailff
TEaG2ReKBnX2lYl8Nc2fmcObJ9sfAmhHNYbApMm8WmGJnDh7+ksirCwVxxM9b7yIFK7dmOUIMDTj
DTXF9BQuuHS3yBRswYEBDozgxhyxGqMGz5BSofN03PA7rl2xZ25ZHjIokpuB7WbdTBpMz0Evb2I5
B3sssyc7dZtrGdUmxWqZfOpCLhGtPRYqS8+IC+Nt3zj6lWbT5nBqNz1KGxWvKoaLxAWOJVUS6lLE
kG2mY+LE8XO3AJynpLOJMTDoaqB3wI6OlkP43dd3HxCBr/Mq1h6JGxhhVB2dCVEQ/Fiz+4za90TD
zd272WjvIr393od9dhulY3WVG7q9aqXsrlAwKm9qZXQ2h2Ta96J/Lno6H/2AWXi0x02GMXPyreax
yZ8ihWQ3kJwx6iEtqE8gYKb9VWt2y3RFK3bYNfprx3KPfmhcIiJUrn1faYcpd2oCRcKV7ktqB6hZ
V9RSTORmTh3GkGv43+p+mxXd8oYuo0qJMU0jTIH+v/WthC10jgeoUW0QDMd6+UPRQVt3vTA9aCbc
Qe3K2DNsyx5m6Nx7mwMH2UCUitIHzZQKGEOgMQ8R+RgbjXbBV63fg9jJT/Rqql1m+vM6mFAr0eNH
aZ1lF8W78JgNPkBT3x+PDGrFj8Tf//NLSumPAOnXopzqiMbhh2//70OR8b//XH7nv37mPYL6v7+7
RK910RTf27/9qd1bcfWSvTUff+iXf5lH/8ezW3K3f/nmTwng/wzC/pDxfffWdGn7L/7yfxYALgjD
/dcB4Ks32p//8Y9/aSlGlx//kf8t/3CUci3XdWDquMISRCj/yP/W/6Cmsvgb29XdJUza5Zf+kf9t
iD+U7hr8HSR9Syc8/D/+mf9t/SEkRaTrKLTdxAnZzr+V/73EVP9U3kl9QYvbtqSRpzvCXZ74z0Wz
zFRVlPSO6w2RocHe2GfrVwit85qJhhdsnfVP78vNj3/4l7zxJcL2w+NZpmk6lmFKJQ3jQzlpYLjz
RwuI0iHYm/v+lByIFjhCw1/95oH+4oX98kB/yucOEHHzQPptfpg3CET3FPzb/ru+Yca2MX+XhP3h
8LG8j7883IecabSIdG6Z73DoqM+0Q5O9eCvcdboJtwDItmH7ynGTB/7t6/w1gtv+0wMvAe8/nXom
9mTh0OhTlxAB10oc5cY45dtsh2L+FgdnvMoO8V6c7MP/5xv84UBDaSjnXC6fZH2woica6h5dlK0R
PYlV6P3+lZrmh6MIL9Xh9KQvGdS6cKXx4aWCpvMnSCn0JHIJKUyRAguCRMZ4UvBdmwkllOOAKHNj
fUlJ0SNUvtNA9ZUG2D4+E1GXwqmare47ZsdpBy5Zu1L9KJudEJgHMad3bOGM6WgNYGS3kORnzfSZ
SEn1yShLvAFhXxAokTOcAAdc1lfOmHfIwbQBDDZ5O3TSJyDrWqOG69LUg2sgRzB6COohmbhMnUqc
kAVbwAgiTrD7rMtI5yQLSEEH6myCGZOK6J2pMSmSpZ1N4PkkMTWhCzCkVyQokqvQdq8tT3o8xfkc
XsVuCn4XoS3m2qHYteFcYBXoTLCDxVKUEjM2gZfNuZf4lh4fwI8pz8aR/RBzIj3GuYwablA4iDtE
DjQwXWqk3pQI9c1YLzfNEIsbjXvcuJqED9uZieXjWFjzSbkwlP2oAcoUtEcpB+bB5dAfIjPO3kyH
sUqoQZ5M6zZ5yKyUgGVd0k82SEWhK9fi3cUv06d0/+hWUB7190U39DudNtNF18zuUKbc7izMM9+N
UDe+VJM7XmYyRy4lcAYKwA7OxtQzX9Z0eLIjTfrK6KoMImXu7gu7sDFMqWWO3GR3HFrryxz347Wf
JvYnrC/YTazMPqArdry5d0CXhYyiKsxOx6BnWuFnALvIPQlfDAWdBNIL8Vpk330uoixncdt1j6Jj
im9V2WhLDlcxvEAZA6EUIwyFo8002wDVa1qPyizN7zImHXLVO10ggZPFaYWeL1OFVwrBWo3pbVXn
WWumJ8JeRojb7KB3OiO+O15s3HH8t6uvxqDR/u8Dvf7amX1BFygFa8vPzkm2K/uejqcK8I551VyF
NzmMKNKHS4NaqJHNID2dSeabVZsOoELs1HJDRTiQAx0OWP+NJoIOJDVFrhEpD3R8/Th9CIid2UWc
kA/A6UR6mkNVyesJkRzLZmhyhrOVkwVHVNJhv5fM7m51XOgPWWUnaBJM0Ai5r4Mjg40MLTHTtG0/
O+Ux7kIbLoid6tIbVZ7scqfzv/N+j2Ini8Q4MLzLTomoKhvfHp3st7AzCGYudeD9nwo7QJxJHBie
t1YQWrvumoKScEnePhiRWAiPaAOJt4mtQwl21IsS0e9Uact8q2ujeugJMQ5WCL77aF22GZN9v+3j
A66sziWpQTeudZSzntVaBHD13NxPLVyIp1zvqhN9D7VPylLDOhgaUYlatmXHsObKxT00MvlK9dD5
2lmaBCllWwrfBAqalYsQ3l6HeTvbj3Gk55+VGsLPGan1IBLaTVOCcimt9lG2DaxEQ09vYqfLXsw8
0znKEInFeGWIzmPftlcD6eVLpAJDgCpMmGMNUfV5mdYWzGSL+mtOSjayULKLr1LLJqnKItnIpL95
hrlBD6o0mYjkuta/wfvQcC5J+zNcFwyVQ5m+gE4Iz8pJMUxVUIOzBhwQGnvEoypoPIuuH0G0PuJu
p0hOdougf2jSZI+0LQJh1JM+1lSZ5iUqsy8W1iz445O9DwJ+WqXMhGJELgykC2jDAQfxsk2drRP3
3QU/Zn2lzWZCwq4tz4NrF4dhsYMOdS52PnHVeMFGtl/+qY5VnKb1VdZXMUf8MKDNxGD8DJ0uIkqk
ApAX2GofdWXBYHmw3nAuzpuhLupXVbfBAd2y2HF9Lk+2nL26dUf8/TrSHKLjN6y/pTeB6Ix+gJuP
Rx3xN80Y0zKhEnSCw8UakRHG+TSqLybo8INA6MQZaoCLByrlMe40DZEGpNhRt5OHZJLJVVoqbdNz
Hva6OS4v+lSQp62B6mogyO98v84Og4Fck+UdYCoLmMenyIOhy7XxpRN9tutQJIOL6sjN8B21N3Q4
sOaisjLMVO4MdLA7t7JCD0VfRLbijGqjsPFcT47CdGrq94Q/DEydRXyd0Rv4Srg0WLw5f5ti3rsY
wYM3YXrf+w06czfL3HPdZOZCYSXPx6dXIuvEOndOzh2hBK7EWZm8PIZnqJ0SX75hdSiOXZEZm2SZ
r2dBmz3GsWldBIfjr3MCKa5XRvkqsCt7sIu506ajSTRDWm7ZzAQnVDEdxqmzvFwY40vvukioh2Te
CKuVAEj08dzGVfJljkLjpUXez5xvisyXwuzbrUqR73e4rr3Mt8OzU3bdQ9YTWq75GTnR8QCKpWXY
H9UDkz/Adl/HsKxOQQMQcVyUBi0l663EjXpBSmK/FTRFoaG72nQ7WahyRydJN0bQwzgQUf9kIoX3
oDmRvlo59jZk5HexO8M+IXUmYl0SJRSAhD1Xc4IUIJg67u4BwSAUTeAur/OIoTZHtvE6LkJ6qfjg
oFHwnDcxdxXou8wmNqET+PbaqLVwB0EP3V5CpcMFZ/PSUrPny6ob9OAesHRUH4A2hcz0Q/ybK24c
PiNjX4xXTgt+CL4NOxn+4iQnvYfTrfCvmwKh78pEAxqumOVN1XYIm/qrGQPPWhkOwASv9UNk5hY7
LAf2QMktznkWPxi4PoaOZ+JEdAtRkFlgGn2yz5yGddnYIxSCDJ+S9DJCGsKN67cR23WXFsnoRY5T
gwULJKmmYz8WK5Rd1qchqwRnay0YLPWaoexYgATjOJ37OOnoqFWB1R0iurj9q3CCSd67EqN0hxph
IymcSqg9jX6NV9hc2EDReBSBXpHWoYobzRJD4Ml2wOVlhf2rZs3zNcez4eJKohRigo2IYRiqs9NW
1rHU+vYYqZok0GR8Mxnt3KDHLh/sMabH7BO9NlsIkCRsnyuhkeSNqgqVEUkju2TI+2+gU9oX0URt
sprewydIGIOW0ZfMdx0ms5HZ7ydFYoOJ4majAp+YtLLn7trAtHAbo9o2OCGZuJnRmn7/tKHf3e8G
NVonMRCUVCFNPdUDSdkAchtUtnmwS/IYLphajNFOiroi7DCX1jI0IKvlEyowchhJR7c/lyQBbqyy
aL9x82qAk8wAHqY+qy5JykejUNh6bamCdVRjpJsAks9XxajTEqRK278fIv6tdsL/rFdwXb7l9239
9tZeXsr/BQ0Dl8PLv24Y7N7q7CWffm4ZLL/wo2VgmH/onO9tGgOO42Aa+2fHwPwDY6jFLsCpT1eG
qfMr/2gYmPwOZD9+3uAkbzqm+18NA2X/IZY2gS1NGgf8vvnvNAzEh4MuGm4SF+GQ8bxsHkcuh7Sf
zpuz7We41bEAdkwlXJ9YQGC/tkKShyKqmelywH9pNilmoAsA3nkXpw4V0OJ8DwwSYTO5rWKuja2b
koRZ+dFewfU/G5pRIS8phff+rR35ya6rh2/v2scZuMGmHazWQ5f5m3Os/DCYW16QzWjF0WlLWGwq
HzoS9tAkiHqpYfLSftFm5Z9ow/sns3Q3jts9OWxtCJptShKhgcbHnnxGzDWc/RkMXm/HveekEcpr
un1M5fCgFtM11m8cdjls7RRyZmmY0aade3stihCQXlA7Z0vpzrl6zco9gcTFlqCT4ZJFRbX2RbYL
+3y++Wl9/UXjxf7zy6THA/9CCJgGyrGXxsxPnxvyaI6NdQHBrsS5UJWVVrNxZN9qfCu7KGoJnYLM
WAeNdooyqXZmBWXlXYfc+XZ9jQzuLIkPvbQjDcfSna4ipYf3QZfBY5+vnVIY+y7TxpvYzmq2lwWY
EI55xtgfs6zp++66qupD5xDrptNk/Vqau1wdLOEH131manuEASalNaGlZA68lX1gPLfMAjey7IE5
YYw0rTy/ogXPoHJNo7fAhK4B8gG2SrHT9icczadyqBNsn8RFqk5ZpxG/Hw13mOFNj+sC8yXho8u3
Y86pGJ2ceRVGuQO5Bf/OApughNMOibQeOyh5YiVaXx64HK9o/s9rDcEtOg8FXIIQ4B9/REaz+/sP
6r3j9lOHjPXIGFuZUrrCtlxdfvigMJGUTWmB3Rw5Tm3ffW5pmfLwUU86goYmBY8HwENxqS2G9RCr
CVzROOQlNCD24TS+ZBONctbtAiTp6OH1k36nI8u79I110WKNMIllDUSa5q6DtIgOueg4XDh4HZ2o
MU52IslTIUdr85uXZrDGPrw01rVCvGuZSlrvM/Kf1mA5lMPcQ5rhgCRrUERQUVFwZldDZGNtW2BX
zHHs3QjfyYdeMTmbIFvqkFCSTdgwjCpxyUPujYg2KNxiMwouFobXT+9wN30wJeodJEfUa7+Zgxt/
8dRtweBe6Hw0liM/9El7vUirCqcTnQDEhtVoYUqM089DURCLMTinsp3QQJsGeIWpDE4mcUDodpPf
tE/Zq//0Dtps8IzhlW5I0/6w+zbjMLYd9EcORJW7azHvUP2mGLMG9Ylw5PzsL2Ek4fIVKJFqxwn9
MYwYXoLIvXdNolF691g4hIW8fzWaof/jq8AitxcuDhR6ravPsBqBOVh8Pl0zzLssb+vfvZS/ekeX
5jZHFJrgaDB+3ZCa3LInWAbJutPKyWvHpD+RMt+kkXF8/6ZbLur3r2ZOtHvmDdP+HYj233+gDGVw
GoOTqqLI+aGTT2vygob6lCvm+HmT/GYf/auFwBXPfc+wFc/b/LAQMGVLZ0og2+NV2aCzalZk7Sac
LcbEC4BPbNIg/oaTGjubr6mdpb7rWvKbe5ax7AEfLiSqA7Fs5KwB9XEzH2e9s1LJuHQkcHU7V8Er
TR1jI3LU5ezz+tkNSOhpIsEpoIpuOHL0v/n4jOV1/voUlK6bKPuBtLs65opfP74e/mAHJBfObZqa
p9BowbdyjLpgQ6c5qvskSjZfLXSou8nVglPEeaaXw62qcnL6ovIendB4sUyfAXMAdfQdPJa5XXL5
+z3nL94qpdvS1k2qeWFa9rIMf9pz6FBzzi/HdB1qHKwMDdd/bZCPJ5pljXQc02zQkgpqxhmXeF0Y
4fHvn8H7O/HrO8U64aFpaOuUaB83dFszkrwSmIDnem+oIIJYg4Jd6Z+pt6tn0h849FZDRQQGsUlW
iAgEcCdsgA4SJ6Ngu0nybeJAsfYXxA9DBq55KUIPjWDhueyyKyx6HClbOoYNoZTKxjxB663dmuYW
sknxZPdWt/KnciTHLZCfaIjZZC8VjwL78kpfIptFTQhANDaJ974Nj1bbnP7+bRB/XrM2xYejC4M7
HOicD1sXaVjwU3xSHJ34CHyAmAHdHfSrsLH1K2m3qOTC/mB2dIT7BhG6pT+8UxgNYzrNaZ0e7R6f
g0BCuX1Hpeho2JBp2Ye2JUoyokn/mxsxFfOHBW6j0uYujOfTtX8Io35aODOZEiFhcf8omNpKj3bW
IIJzLfGLOLH7NLQW3DMMvWndf//7N+vDUIc9kcdexhwO+7ySSzX/86K1Ml/F9GKwjEadu/uBsZo5
bq4b2WUPPGUuJiwKv7um/+IlM5aTlmsYLFT9fQDz00tufQOjaU4yOwIsuW5e8g6BKFkwSNTdaEFr
1Pq5zrMFp+Z6aScnPPpWDI1SJ55qyTvNmuyYwLfG9CX3y3nkvjn1xFf95m4s/nzvsA0uacVpgrux
Mj/cO8jnC9qx5P15t40OtKUC6ESV6KxPsQwzfCXhHebc5jbWkMsMUieeGRloR6twwtsJ619kZrtN
o/lrST4qxL46u+4SsN4NeUp4EceZbJb0N+/vX3yqOL4UXRvLdv68FVW446zctzLeJz3dBlGPgj1K
L01bEW++YEfeWV1/v5L+XDFYOtW+S83Fdi348telBLV9ZuRFqCpSezZr47mrOlRWYrx1QzSzDqLs
zC4MDI/OmrSXZKOi7Og7IF8kVP0Vsv2bVo/vpyb4ik6l5fYSAu7yn2QSwCyrtN1C4K0h/KwSP9SR
1Zu/uQ4tFv3HS9EShu5KikZTsXvYHy6HmI+ndYkDRMZO3Ugr87Yek3LnRNqWPir3eyf0MXRBVZcR
Ki+NuZ/S4Idt1QiDLpgrsWmVp8uMKDCSYTaWhtR49sli6MuQ/JIJpVeILTA0aJJFeXpTtqD/aQ1X
m8Hp860R1LcznRsaZe6W0HoXH0Jw6I08BfOo0SDCrGNEnmZpS25Gckrc9i4XpnPXKESZjsCp7Zj9
Jj8UsXYEPGYeGtoxKzKvURKnfgtd43OtZV6Vk+MEy580Db0Jd9w46DHFVxljtpPRPfWWzzMulPAi
GnmboZzlukKENah2hshV0qgc8AIoCLBl+NZgYyoatEA5NfdGD+zKa7Xuu0XUy86O82sk3aohRcJ1
tdNQaue8+uQgebq/5ShXesVQ5h5XPa33BiiXE5DKPc7ZQYoFLMfJnASKlwB4wYpyw9r0umUedT/B
PD/QPM81+NaD9SSiFFx2y+rDWZMZcX5Iedg6CcaTmo2bUVPlfb5OL4AbYzJ5Y3sdSNlATGoepd4z
1sFL6yW1tg3HbNsViDZjHHFIKZcMeUhVGgyPXWOUR+T14zrubhtrYFhn0GhMEb4xMTDEahBMcvK4
J7aqLDtugchs7Lb3NHfEVzTRAh5JYcs6f6MhJOWjZZe1X+pJevWYCm9MzHwz9fORODlIpqMpt0CJ
FuSmQFY4pvCBgn6BGgBkmED1eFOuvSbDePYJmb8OjJRBBEaKupq+NjloF40Ja5im9spmNt+RwYQ5
BZU8nv0NzLGSJKaX1qdwIz7F35RZ54307g7NGF13KHVXDiCGDTUhzRbKmlWzCNHK7kCwDxOxCrUd
jP1ThK9+bddEZeEcajT3W2dV2WIFy1ZMzhPyLhK6gU5erjuBNMk4dn7iLKFRb27q3GUEN67A0566
k9MSn4XG6raoe+MSIAXGJjneipbEmaCvvobIQs3RH46z/maZE9xysUiAgX1vg5ElnqWYcoLcXNWd
v+SmurjcWAWDaZLDuRnxtmx0yAJbc4YpAyR3Oaw2e5PhcKB6kMiSo3yWl69BzHvvciUvMx+4l45l
rWK4p1uDd/sYmUgqu6D2VMc/E6WkusHrGQAm56/ZVO3dAHJmaWRiZ5LiXQquciwhMN9n8me1tJ93
fjurdUW04rqqE+W1UPuZHN0OpA81DfuJOxmZ13kYFMW+atpdNRvzrrST+w4YBkEImdwsLhTaVFpS
WrtuzA41SXGbSTj9nqFysdGh6G2AZEVeMLhMgjuoTw1W1tkYvmU2BkBghRCxPIPDPwQ22+sTVtoo
iH/sfBTJVlFvqPOyI5s92hydHjd2HLWkVHbrmpjZ2jLo47r6vQS/SYEClXXGpAI8mShnLRseQvXq
t261qq1v9Aphtjr6Q8WOhGLbYQaUJZDoEqAiyJ7JBOWT8YsaB5SMd2jU9IMzP+vGaG1RJHy1eGmC
HvHSwEZttyQQ1v60dlTjQ8mxHsKc5NIkJmwxwqGB8DLx/GnJKfbPsQa1i1YOgQhy2g46VCxcN6UX
KRzp2ZIU4RvtN5cORJnBpW1yB0N4flO7CVKB9EEUB3JknzMJQSzv7YJlRgp0TowaiYoFuPdNGKkU
cJHdAG2GuRrhGsSSSdZzgmU4LOVTDWyTC41QLrc/664T7YtiiXxmpyi4POegPSQjWQXaiFeYKsT0
oql8mcq4x9g6dGfVWl/Mpsu24TB/CcPvIdLkdZJEE5QfC8x+1kc3U6PdQNsmKl6v8nXlgoYhoPbZ
QebnFKW6scquIhiOG4hw9QkOq8BAMsdHDvcjRIu4474Q3TUANfzccT2G9k9tPNnXfL7sg0jYx5C2
pG0mT1AgjW08PKdtY92WaZFuJLxr4gzUqh4jrJgO/jigLI+zmGy8HMQ2qJ6wRxMnf5reaVZISDb5
x6tZS+7RofdryARfsgjMtEM7swqvwweq0TeyL5vbsTHPrV/vGzMytnZfCQ8wHfoSHBdrNyVlI8iK
bE18aQ3qhrNoNJKxkJLcBGQ3EKSkE6/ttITTNCp97M1bydglI4h4o1KMOqHdHOoCtHEHc0O5xN1G
iUPlZib3Y5FaaxuUJK7vRHhZRy60rMnv7ZmbFvYXyFigf5qeLuE560goRMleH5lu+Zhrr3UzR4oD
DFV16TfllvKW/h5NRSz80xQx7mZpVN0SWoOpyoRh/4zBeFUx4zugWzgTV1RvpRlccas81L5alS3j
EXMInkIDfnBagBTOVXhtqvySWQPBy7bzwnEFRHiX1BvI/SQuN9a5MfUrtikME4s7nQmsXpdISQWC
sUx7DB3/gcP2oaQnzo/ZW+nKTQsKaZ+Mi38A2XStsGQng7aRkiFmGVHzFr3a5yW+YjqGFwO/FJ45
GNuJZp0TbO47o6aHOhc29Cv9Na+Jv3Op10bsrqsMF88qLOJHvHvaunb47+wVQD30a2G4oxf2hGQS
DoaN8yVXU39oC61bMw7CR7oa6pJQETI8k6YZPN8guQ9rEVDxOYoZV9lbwx6b6wD9NMt8EjsiGHpP
WeKVISjZrqMr1tlk23tBq5gLWXwys77fKy4lEmsLd2Uva1SfxL7oihdB4HFLUnHWNNyYpl568O2c
zVinDb1f544C9TIbpLnggl+rcYansTzLtDOzW42JNgb2MhLymTteikM9poyoekJ+Y64F4mkCSsFN
WwCU6tBUkShSeaUcjgEOwC2nD/v0MMRZ/rXui/uc08xKdzqHAYdNl7nCIx0cizJ9yqVxnyRoiIoC
0gUcKdDOcl/31sEUMWNxsTdT7SVoPjFKCxgV76dyYnubHBDlLs7rNAAFyK69EiSsRv6mDWuTe0Bm
biraxF4YsM3rycnS4ab3ccF2N67NwPbvDB0IjsLEMFntvhpZwVPuhjdwiB/ymPVfGTn2WnPYteRK
4cEarwmhgjRtCKaCtaqpeoPXVloGrPYMkUZ1nadoQbHhnqnTvsRDJj2rKS/g0577ujPoLQGtqasO
ZQG1aW0CQOv5TJt22EL1pO5sN1k1P3Zq2mNf11fG2H7v1AxHLLQpUbWTOchwNbxAm0120NYSFEB4
7xpG/p0cACtr6qwRZDiWNh5tPeNKC+9RZuydJcIt1rEsYGRZQXEH2W3rD9gSVkk3ylMprWAz6aS+
QfC10+fMDamucjR92hBfJNKiTLe7i934z+ZySaTCuGIzzXdJpM0rcvAE56L2pgew6DW1dZe7gXMH
lfuTikR1yKk7hNBvhnh2NuizNvViEtTLmTppVdUU2kMZ7dlkNa9IJBYuQatiivRhMxU3TMXdQ4xH
bjMr0z/iNdJc/D2xgaF/ku29NuZrYpOaPURJ8LIqdj0Za89JMurXhbG3ukynypxx06LkWSVsJhld
yHWsZ9+hVK/xZ3J1gBuCPdGk/Ybh/LTiCA3AvMl3BZBCjN00leF8aIFH5sl24P+jXpP1pc0Pg1Jf
x3dLermCpYKneonaqJx1MxDKa7LNYzz8HsDJ1eM3JF1Kb67yZAFQUQ8KhF1pjd9E6OfEGPacSm6U
g5SpejAR+qws0MxpE2Ga98ktxcGSGV/oiS0V2otrqG6VfJaAlqaE2qfPD0LQzunakgpeancTkGZp
Mc3Q6xQoeTmvQTVeleSk7Ny8x5qeJAeCEW+pdKLbirqq03Mon377yKEkwQu91ThKrdKgo+AYfCAE
7nzqiWnM3ZjzmpssBT0WgLD5UscVcIxusreJJAGEKmYwoXSk0pOphQ0VWORDkw8nIMasKt8ROAxm
UtZ5pgWY3oPLNd2LcDN0ZPI4ps/z9YvHqPa31iTuQmGcc3y9OXlNSoBsYbpWtPq3sJC3RWPgHXYw
rIC/Cfa5YWw6Onbco58ZtqIl7jDN9mb4aehRwUQoX4OSJNAKoL6m3vTE/KrrY038EBBpI5ZQEbRx
5bv5hZNPvnIqcHx5G91mZnSOdQKhSdtpVk3+mCb+J64MhGCW/hzZzlfVmZtEiCfFO5tRiYUEN5ET
EhNQTLo5WVOeHt00lP70v4t9mKthZ01EMTxytpzq6ks3T89RWd62yOZWXV1vnFZVuEKCFiMFN9OE
hPs5mj+nrnrMEnGpIOSsckFkhqrMwFPyaNfVkk4NfgHwOr44DsBll6wznTNxbiwBfeI6imxufing
f6uM6t0MpwoSGnq2THQrCgX9qAkCDDXDoFuhfW6YxJjbiGDDQ9frDz76swKi39rCgrTSRfg9j/xp
Q/zT50m4/cohygyh/F25uFgMfFROWJ4RozhH7rlbJRpxJXLsQ5YW4Hyi6LMKwrB6UKsuyrmq0Z4J
bIm9rFVvcLUAv7F22Of8Qj0mbvhqE3uz4X59NdkVhW+XMiUNOHr4C9UGg046wvRFOUYH1I12mcSY
KJo9R/B7mYDZg/e0tkI0SZ3ko7GDaCSIixwkFD1ekDX6IYyiu6lpX6L+wq3b6lE8Kd8PCLYbv4jY
oA0Ux9U6LNxjXmsAXPPNrIVfNC2r9qEgvbXHe8KBr+0Y/NSHQll3JMdwjKPUL/eush3cZiNvXjLs
7eDkhw1DuSDcFlMLo9s2DNiWsBkTGkqBsO8nZsp49Zk+TDbpGxVZ2Gu0RUQJJAQGYk58VIrsoKxK
STuiFeNZPpRRM50vTqdw1k8Jdn4hdU5KBJSD7oX86+ymmIQ2ckG48Pz+NkHas0dOZq8HXBoUfjP3
Igc84WRypk1z0i8Aj3On1/ob1e9DE7nWmEVg8HHWqOYIs4RRSe/ZktsjUmux1kR/AA961GgvMy8m
2km0b35NtaQwa3cDUIs6fETJTRUHe2PFhAQYs0IQaaZoxpLK0+5murq70ifgu6Kr0TkmfnEZAbvB
Vd26ZbtyiOJDwEsUHVhMcqm7XdUidoRQk5gEzijLSE96ldXwf1hGWh5YZCFJf4/E8XsKI+QYEp8X
OBwXpia0vTFUzypmCjwTfkIg7+eKFvwS76lI5C7IJksvyO7QqgYYlKjh9i2uE8gEAFecvLWPPngd
OwN6A87/knTN6zjIdVzGFqcIY+B9F9auipob5Y+rQLMNTHGLylkT/4+r81puXImW7BchAq5QwCu9
FSnK6wUh1/DeFICvvws8M3En5oUhqvuclkiwUJU7c+UbxnN9q5WxterUbBT7BWiUYhcF1d4kM5QW
Svy+zrTNqGHJY6T4rg21t6Igj0p52kTcynafK6J3vmColtXfI9VhgLYoBfRJ2K6bJl95veTmNgwc
Z2ozAnOwp61sOALPOYdZhp7h4gYVqCwKqpYV9ydKpzbklW9Nrq8qVvZDShaYa5O7gFf/egFiXyf9
T8sKt31qNpx3nd+8mUsecn6tLg4eoSm+poMbLXV7XswGblSZTPR1M3Sfmt+xEBn70Rm306CxDPgk
9dszvSBbt5dUeKEq0eG4jMrktcyrIwlq3h3ADJoVvrkGk8lQVCf1yUCZ46/IC9zgeMFh02Bfh8mV
ViX1gyxS0qMrD3bjPnbLbzSDfUD12ZL5+LDCZ8JNVPModai1ZF1XLkg4wQviK+DTgglB2rns91gU
Cb8T1SyQyfE8cNAru4zdKXaaNHlpaHm3Ek7Cosz3YzWfHWokUjMqN+ASJST16TCQm4eaSSdqMjXY
zzhzeACic4MFKySdvg5taHsAZyF31StYl9xWxYzPGC2iwexIex9U/hRw7SeCCO6EeVS3tLUE1AF0
NThEppMzPe3qJU46ppr99Api+V/r2G/oI9tWmJ+eSVsySStsdz0fn97QlgxHPe4n2W8a9FvXQbiT
uFuXqoJl3SjkUDP8KTr7jzW1QkrkTcOtY150TqzpqHsLS9CamlWvnSoe85x5LZcHSDwSM8B62DiK
mxnxm4RNAx+731ahfYty/08bVUGr61zpbgabWoM4EZrtIR8pX0wDdjk6ukVq0S9bQ5NFiJTBOiS9
zocdPYBeWq2RDljO7qYIWG89o3q2tCg/cNQLwMrTPlKSE6WCyF/SYnsEvExVBpH1pUF9Hd1U2gXM
UIRTkneY7qHYp/Ojy0sGgBgTxcgGRo3S41LjwsSjvwfFOyxUkxHyQubRvNuQT6tqLG6aK0sSEMRR
w/AUkDV1WhLAA9znFLc3K8l4oL/lzUvenOq5G3E7pZP9KA2FyKIvpkIU+0wNbxh88qVfj1Sdz2Ss
gZISK+U7Qf3OmZK6RopWmBTUL1B0FpEK2a2H7Rne1rfVAEasKQ+e2rksSc1NI41P8D6gRCQfqF2Q
cFSacIcmDhLNal8qTmOlUM1BFj3t2n0/Q0RY8Ewd/YT8gte/efRiH+BvevjNV6VE+Ys7fZ+1HodK
z9+mOlht08bPQCnxmXEM/RKE5pepNB/w+L9ZdfhrCnNmYGuCq8Ny9lEqVgDGoxP9brwq4YOWNU8F
qHvNw98UTy+UGpw9M+XthzbzMBX494NiCDeKmkkXHmgjjWFtZT6pV2h/CyFxLECG/cnHEbjKItlI
vLrU+qZ0L1BAUAFLB8g4Q0vzUzew1dPRdXMDbkQKDXbK+wjD9NRsDfpXHfNjsCt9ORpTS0/mNEOr
p0ubz4qkp/3M5ahVhiFvygpY7V1KBLqfN0xV7i1SL+VeXPXv+tlPfW68AWOULEEV0IlQJOXQLdnL
HLU6ubRTColAsRBxKGfAD9eDSAt25qa7aQlSj6iwy1M1BkMz1xgiMRtNaG4GekeJVZgOi9QGVOR6
YF1rMW51HTZTP2U/Wsg/VeXto3Zv1TWBERYZVCE6lSnyAKOHUGaOyOtcv66CcO04cba2G8NbRt+k
WH4L3gGiP+O4qFyU2siOvIUthr05qS3dys+yAF8S9i31WxSEpD1XhQlydjXRQFPDcgYY6MfbQv8y
/XxCEzR8Pk7xERmTPVLODbg0ILePOdMIUtmLoexvQTludMjGuz4hPjQWXokCC8DRDxUf2SbdJilq
olRTuo2dNlxqTNwx4DRnZAtiRLr6pgIt2EYkKgjVsz5LmjuHwtbWhuP+crBitbatc53Cp4+94Zcx
dfY0BgI4KPcqgiLcAmyWpjoR5qszu3fNpWpT2qQo9Vuj5rr70ShvXYUBuU7TA7ybJ9HKH24iKAl9
OB6lGfx6qn7pXVfsIxPsFiMVtDSab8s/By+76RVvtsu+OPRfmzr+bTTtk1LDBie9X2yc5jiCRt4G
/Bq8kLie7FZMG7zqCHcx79gMoqQAAOGvEBY8WwOhC57NEjxY3DNkpDM92RQgUEUPmBfu73Iwh7mp
o/vKK04JZnAeHK44Gp+WMLLsZ2v0+fyO2UNnYANy4T0q++ZwFlnO+YW+fZ7iHng/RA1Wta0Whf8A
ct3Sap6h5xwDXd+kNsVt/moNfIofYHTX4DZU7aGa9FOZ8wZRkwKoARuUH06/KeSFmqSHkQIUnjID
J7+erQOnfOODxH4g/QvmA9tgVuwLCF3xkaHtwHBnT84mFWW77CUji5qw0Mqo7ZeWUjjOXKxI3Kpb
+jfp2P2jgKBd+p3zO6JGEK6YxVDrTNsa0Py63Fihts3Jc3GoQ3TEy10v2kKcymHY4MT3Tnafg5+r
+NHz4a1vKwaIxGCWZoc/LOOjsrS6ZqP3cl2P7W+qla80we0SLw6enSE4WBfd3A/er6xKfg//GWnn
iYF/saHk/Qa+9r3zWZnnDk7URsgEWyl4v2Dn64s4pwNnVNaDPnxKWVhLx9DshfL8Vd+vvRQGWjh8
5QyKjVpfWpBBUVfbbWSMP/bYch5Guy9d+7Wlsc/0J+fAIGMPSWJaxgVGxyTeDTIOTlGdAQKet6r1
xIvs0OALbeWShOqfS98SQC8DqJFqb8Jap3MzAiXQb23N59vBGKPCEDQzBLCRx2Vu0KBHVQoiDX0U
uozpeZ5YFalbnyGGdHkzKqX9LasDDPiAqx2kTje8eOBiYbdVMVMJtTFskKu6aOxVFbtPpVMjtHhq
HVJOQ69Jmq4iUBG0aEl9pQLrpo+teVLcz8qQ+yW8cn1NoPTN35pN+NkYmtraEb33ZtKrDdb8kZrg
7AlK+bSykbuWirOeASN16Yjy1QITQDUQMMW00MpFpUm1SL7NGsSpXbLYEMOplmlHQWvqgFasMurl
Y4b5OJ+4PmHqCI9qZh/tig1Nfc3NJl+3lk4BtZO9objaW1PCDMuFTNYGB/ClX/wCcqUUGtF4oTig
LUzQ4BOprQW9WmaEJB4XXHqt1hOk0CRYScTLDNMzxwadyz83vyRbOur4am64HtsVFrcKMYTcjGLN
7+dePV2Lf4liGEtRKrVooIKjBbFVrAnRSQ7HU8C0lLHc3mnNY5kxp4I/y4+ienKQZPFsbDSMGxNY
Mp4bro0KFKjlAvYO3Z+xSfc4uQGxxRyFSEyFARwHAZxTpCCvigmxuFVYL9L8yjSaUvsMepDf2P+U
DQMspVFw2Tk7s/DgJkOIq+eiw3g1NhxnO860ZK0zpfLl2Cv+M4KUNucHYWtyURYNA5xm3FCifQh8
mCvMw1ZjGh9cAzFLWgmV4PQxeoJseDHRPy+5KhusAbLDiGEXu5iuaUGFKmDfN7tpfwRqMyKBNzHi
1N4DjiUQZV87zb+4ud/hgaIOHCADtBDGZbUJqa0aAoomwH9sOg+3QyHbU8jtNtLKYse58hjlNg2N
XCseO/wlr+nklPEqGrsfKPtTjoalxl+jZRWpTQ4OwyAYuHG0rWnrZJZ9NiGyLBTQ6yVp0/di6l79
2Dq6dfQv9sw3OY5ocWbx6niUVlckOpeg/qjuANVZTQI839w4FPqc2iKoSUW413vNWzCNZI9CLNf3
zoMNos509AMfOmIwhLe2dpE2UKKaNyToR6s2LwPa+EJXr74dDCufxXip1xSYVtS0bTPfWyODUkNL
xXYwFD+OiA8YAvioS3mC9LREeBq3nds+9Ww8c5Jw+DAgnCF8fHzprkYR+wBzOMmgypDOWYx6/BwV
Pkmw6iuqc/aVfk5zATkO3EcAsuh+eGR0R99P6HJuygdSSADIQMBO72LMOCoV7k+fcxgXQb8feu+3
6tuVMJq3uvENKEf2e8kqsjZb1iS/gjrpmyTBQoi2jwQd3VXPQTw2Co6HRG2Zv0fpm99k5cEt/tWc
/elIe9ZBfuxFnL/oUGrp9RYn3XCeDU97xyZ3KHtAzbVgYc4bBPZ+cNh+ZsPjWDRns9adXdIh1fXp
cKbFYNFXz33K7oQZL975hLACL+eyQE5P7EdELufgBxkY2qAJFm5PJNQcQyQb+gzc7q8dFVaG2LuZ
VMDZVprtjW7u/8ra7RTwCVda9hSbNUT3QF8xIVjXkjqRHNGBDFe1yRIutwK5F78b1CenphVDOAiS
Mbdoc1p40/RI1xtXbZ44a1N9gRHK1rpWHI105rhTPL4gwfdRJO1jDxeI0tG832i+vVOFmxIyvB9t
gpVVUGzZoLFKq7bnURymgbF+MvRblaSfIq93bZO/NFmy4tRhsRz7xxHn9NKDkbV2I/Ye0PDZ9zOT
WhD88+a08atkJoBUlNELkUPRijkODJSxLGK3p28rj55hxG71bMQGmT/6DSMnw6i+iGShbucY1ISg
0Suy6nVeGHAMzOnHDH97Rh27hDFnkNnLsCufYqdflzE2D8C5mGHYLBu32pe7GK2XnQZVAvXAuNDV
Tz3HPAH4B10x+k1yswfYQzYFxwni4Jhep+axHDgBOfIs8uyKD25u+OaoCjiNM8A27OTWC4nSda2z
m3RmJSMbrtyP3mNiilsT3cqzU/Q3KfN1au2pHvnsDM5ntTF9CbnJfKrPPZSq0mjjFXm2E/aYAeYl
mxUjRs9OtfElqEedhnGJuuCdOr8F8j57Xm0NEuggj1ZQPMUN83wP0WHR+slZIJfsbAecqB1xXCgB
nRZMbWOrxAxVb2OLH63oezojwIxr/HtlHhztnqScjb4mmuq1j5x6HQLMXOigILlBCBkvqH+Th6b8
jexxVbDDYnYhXtkVhutcAhoIR7EfOpiXTam72On4mRMQ29TW0v3ASrOK+h4nR1NvyU7am8KnAtce
dHpbzY2GDZ8XmdAl2XOHBPy6Kb7GNqbXPWUdS+PwpXN67cA9mBJCwjEGQhodoAsiuNZ51PicCZQR
QBL4+t1nM/qBBXijsxn0cNFyyZnIn8VgbZke/4WhHy81R723Oe81TWXrhvPkxsnjr1uWuWzVpHUr
Ryo6fQu0ed6893r3QsUuNohX/KVF5nGI6MnbADqa0mhdNDmx5ZLjcOefTB/NzGJ6VBP2TL2RPQ7I
76hq5II+DGcdeTonzu4zs0rA2ExnFlXbfgcKOxK2MC7XX9kjCdWttB8mjjtRE5+cUB3YiOvcv+Co
hmn0msT6V+Al2UKAvlKJznBemcNycoN/rUZmm30xUwMPyGXG7TQeR38jh+J9NOI/nYbzGtzeglpG
PIpp/Q+tx+nTW6XHh2Rg/2e73Mc93dkUECFptsoRWJh+LvQu/+hk/mgb/cahZXnd0YoRJSkfR2HT
ZmK80F0E9sDqjk6ZQpHFUUEFD+MaEwtex0ndzBTorNr80/2xfU+mpTOuG99uEE7tp2hk/YkKctmi
e+3i9L2ib2rF3OC5TCYNDxIO6YEYHHoMii3bi9CRwVbEH5akpNF1kk85YCmJUPTQGF51t2Tow+K9
MiXLZkZdZxPnxTIXBlzxHFmhYBLPZot+ttJMd7UV/Yj8+lfg3uxiAF6twAoHZuStt9LxCpqw7oej
31Jq41Hhsuq96q2GPs96BjhYc6gjyTESmJk124+sVckxav6I/Cuj8t0A1UBrdHcNelR6SWlVUvVP
AwS51WD1/QofUQObtuF9bB71gcR3Ni9gGqFqt+gApUvmjxh69o1rgTxvWCGxkq3McfzwJv2op/Lk
8sOchygjDhxTkGSZ9OGVIzRdsTWGX7ewxRGX0Xc12d0292gk1SfrIcgsd616STK6YV/f17CGidQv
2/HHI+6Dps4bRw57MbgWe2uC5JI9/HIIK3upSh9sNBBMqtfBEyO4fxuhP088xi+lO85ywl5JHY23
4b4JiMRkf0XcZa3FTX8dexrL63Zt+dJfkML4MdqKHojvyBkoXnD6jhVvxMKgaN8wmEtlBR47mBVI
2VinqAaK5gkeQlx0NCTtsCRysGFX1nYUvKmxmNFwcJLXnkXDtGd+axRLHhrdna45BM5rb4WPhWG8
urobnsZU5U8wSJ+7TKSMwHQb1yaM3abW9oZHNiFU8cXwRIMSjEMniBnzZFkDbhnFdvCtSxeqp0Sn
v5C2rQ/K8h6LNKQjeipX1pQw6SLt5IuwepiS+gTfRjGy9D5cn25XPSqx5XGo2UAT3ut1FaKMWxvK
xLu9if6ErouzmKKX1eCKjslUX20pUs+RwDOHAjeLzkbj0dDQRm26CBm0V80r/M4HYofNaaKeD79y
8tgUwYaB9RGyln0MvaamuBEESj29aRWSGXWQsHpHLFq+gy7rD9OfZFs+xNpTWCSnvg3Zr7uoum5k
HXQRY+qR8pxT5EfrBhYMqJ43Go88OsKxR3So+T0Q6/0kmxLT3AT6EmgLN+8eocoGvC/Hz7QzzoNJ
YLGLp7dGeeTLGeUvVQCJJzK/azmtyto3d46rHYsKhdWK6ZEgwvQldGJyEmPbEq7zrUMUrjW15sLH
DpgDFKAQigU0pArrp+9Z4OH2XgCN2azB9BmyFWtXNYKvecX56a8RCPeTBfm+vgxsiQ+GG7XQQPue
kmP3QtRg1lwjaxULNE7Bb0iPglT+xdBifOD06qGDhLAR0w4aLc1afojfxaYfTVJPHI4FhvucKB+5
/6Q/626eXLqp2gklH1twiMwTreSg1/UGhMul1mr9GFE2s5Ao8uwr/UNWDhRDRczVy2oNRxrNmLoZ
XsrMe4p9QLhJe8h2WV3v9Sh4hhp5s7glkfGnsI1q8mXdTbtqCnALjOIKG+pYmu3ewH81xuPFtXua
jRt430NQ7T0N3axNxFuG+L9InALPHQD6HQxexg7c+zKXtq4ysl4Mk4ILJfPwX1JubKd7R7bMFimR
hKMa2Kr1KvtHeX2w0mOCkya+k4WdaeGCysZrPVTmzoDSSIeDvY5UhS+FrRVcQk58IRptqQkgQlTb
r0Fw/gzTdOgg+V0L6of5WITOrhu3klf2z62Nm1vbi8ifGqjAWnPrrDbmAjOtw/0pfRYwDzOs4sIv
tCPIA8zeRcBbnZAOnfHSV1s6zbnUwy3NVca1mx/++74lr6XsxmNNdQ7mzV4wdC67U1zEu2AqKASt
hvBJVF74REc4mVOHiuZKSrFjB0V/hJyb28uCo48Rjt5GzE/loAcbrUf9YwGCYuhzwhxcLzmzblsP
94dWIha5doDszSDoVHYvOcjCkUNUcxmiaMAraJU3POilrchKDG5w1CB+vxJF+yrM3H+4PwOzvqKr
JHhUlAi2cywm8dWFG7j9EM1IRVdR8stY1dne/zCyg3wfi7OZ25T5DbV4ap2peOpsBhY8CUpuzVmV
PCQxFXnkSm8WZJGbXqZHO6DKWDegzPsNjRNh1tjbHH8GZlUxXOunrGYaSun6ImwlO+sxzD+QwZ97
VclVV/reptOYWzJtDZewQKo9933k7XvKHbtavJnESI10VQ7HZp5p3h8SNTLdrEqxj6Ea3xOZurJr
Wlp4uD+9P2SdfdYlfbFcSGiDoMJoGPcOXkuWeXEPj1WVxhha+j8lKKBH88NxRPLY+V79CI/Q28aK
2Jf5MZowyFukVPz879C5IeXF1B6pMIneI52do0t7BpIRWFV2jmt+72bjCJUehcW80ArLb5XbyQMN
EOZLY0Cnmp/JcfJWg+P1S3tSnJolrCPmCse+cH3s5C7FJrgF+ZP7Q9U09jFNuzfcub86LrbnsUOk
MVzHeq3SKF+1jP6uaamardPoL/5MVOtd7Haki4qNjSgwixavBcyfRUOIbjkMfUVDCkUsk3fJERQu
qAf2xb5Ig5JRwnLtmkNQjpahW0fSXdbRCWvrODjdrxtaSMgC4UKa1XMEFP7BkDXFjV28zL3OO2b1
vm0AebUjdNg7VPz+0CTFAVg3GrWetreh8Un1uBEomlaQ4dLsjzSnPN0cPwkJahuouf/n2wn7O4lj
TGj6Y22k5jWiTMH1BrDwPY5osNd8pvBntUursrlgCGJQdSLrFxe0z5I+zva1TELMC7DtuRUvcY8H
J3DOyTvNeC5Jsr1eVOlrXOb1vic4c6MX7khIUCFsawxU5FDu6VSDQy7imyZ9SDadNTAiLNk9MiTl
noCVBk+oWiZh82aI3PuHTlsrAkxKz7gFGLI/ztsC0P4ZJVmJoy5J5fwhVtiUCjV0RBi5hpOATxr7
LfGEeJLaRvck46y8FOWwYf9sHDXsQNXi/uX9wZprHtn1EnqIE287+G+AbcwnTvnhCz0exLx1/1IU
BrTDVvXr1CW9rFQNJSi/hKH6tSszOLp0Ma8l9PADyJMfXWfWkzTsDsEMWOZphA/kUe1KRoWtvKQA
2KzpvrCViE/m0G4zaV9pItevyeBYW/5/zc7uVPeEMxDKjrlJbS843x+Sudz1/hXo7N9CJ3bgNNRO
yKSKvslm4Stlbb1lVmwc+nZo2JzTaZeiIDId/1L4Z351j+oVA1nnycGWuHUMvd+SiI1393XYlG52
CEiNLWo9tTdACImwRMFDUPfiRtozuOLg/xswrzyosPXWgRduNAx8R9mwQtPc4nCekFt2qtlWGzm/
0QOB47WgcfS+OKh5VZgUbyKj942BI0foCOz33kcp6mTZD1DbwQXgL43rVzMXmJg8NvQFpUjvvh5G
myqs1FZz+uhdRu6HSKkEEo3J8a0cm2OQlc3Rmr8Kq2jjkwm4Bhz3mVWX9PiF7Ra7vb3xJN7DZoQi
krjMEbtW6fgVrex2f7Ck/QZvBxFm/hY5Ij7OQQjxMM7/+wukGKatCyTct5ikctd+0MqtamVzsf20
uTiR5u78xP4r6R0Ba/iTlWHH2DqKXtpwmBkI/a3WgmFh8p8cNSL4MI/jgd0BwpAqdesbMBfjutT4
FQEG+jxKMLFX9nC1k3J66EcmM7pXfIpwrFdeOhPuY/tfanpwQHsGiksx4O7w25SdLmVaS7Jg4bku
fRR2hnabhvs7Wq71UOq9fs7nBzNBq1rcn9sKtjsRPZq25j/xsi7fMNeELzm3L9MtFDLSztNDL+bQ
lSxvhNJiPDiVv9UsTrdAoHHszNSOgSTGk4kReuFaHuO3OZTcjybo7vmv9J1MT5GDS4XLoXDe0E7f
Ctdsvgu3eC6MY8wQ4OzMhemWDcAYHnS69KTvLCyMRjSVoercVzk8E/gpajra8TGX4c2kemZnYafZ
RbXnP+jUfS9kc1VhOh4RylWLbKKa039fKgqGE2OwyESG+M+6xHjN5GjsprAZVkbBntzwDW2dZ3iK
y1QYr6nmstKybiYWW6xcT7ZeI28MJmJSYMwOIeKlb40nmRWljI7BVK7Z7zlPIzLNA+6/s+fX5Zb1
2l4GZtJdxRAflM4doW/VLu1FsU4KLVxb+oce193DteWD8eBwz6Fco/6OW7j92tTQH++63SlUZOaE
0Cmw44gjIctZdJrsEipO1oaZvmAI0ZR2jbWRnrZ8nJBiO9x+HDjXVk5M2+Pjd+0641VrBPpuywR7
lB0WmSaE/c9IXxlsiQtl/tmEl9chmLIjbnj9mDLuaAw7e+i1gRK/iZ1JMqPNB/x2juYY2yLootP9
wdTyYx9G9NqwxDDc8ZvN2MfvRlpzl8MLh3qL7s/+EZxsibCuM6ukYGudEn1asjT91SRrtgDfL7FI
uIEIcZmsiumzqR3LXncXTZr661rHnW5CJHkc3Xxr6erMfnXYWo5ax3iTz4m0eetY5yzcuaoz4pc6
aXcKW/xHGtCioOkSHx5jXjngRVRR69NA0pdnMgL6vhhKsXOnko6WXtE9Dg7zOVSzlJbSx5p3+Gw1
bXjLkUa+wWH+98X8Ha1ABI0CohoE+6hkxwNIyVHiPafhcOuIn2FWxyvZTioFjkIyT/YuHLjMNF88
h9+hSvwnTPKb8b0WZfle0jh0bDhNL52yHN8HW99DubRDXEgToU5XnetYvnUB0gCnADCmVjlsp6ju
FpDsAEUY84e4TcXTYAzcIY2DLRrtljTy1SY2xglSPsFOpUgoZhaRGVV5Jab30cRon1EfPLeO2V7K
lhwcV+HT/YG0yqNKNPsIr8nFXxhgyP7/No/3HeT9e1gmJYaDv6o3ykfSnKQRo4Q+497dOQndZG2t
2o01cG51RPQazs5iz+BV5ibin6LWkNYmNIFOOPMBoGe5eEj09ts0Ct7WGVlwf/BH5uwwXJdWb6nL
MNbOJrY5BHljJa4aBJ41FLmjYcjwWI+y31FbQyMmuh7zpazd3SsxDS3vzqx/ggDDIdTbk+p6ziHM
0R7CAHi7h0cHMOX4GU/NLqx5W9bMXJpd2uTjKsKA/lkZxt5JE+8la2I6jbvoOxfF2Yy5C+t9b1xM
V2N4TTtXFLfjAxlYbzsOtHENOS0FqdPR9OhG3AFlFYCXZWdZauFwiYEe8GFT/MMdGqCDP/4K5KF9
cNXcbmmwE8ywHe1bHanV7MaWgxAhn7Eu2YLNMKSE6683QnsHj96g200vzm1dFWdRVRvdrsbD/ZmR
dAdPT5PzWD0h0chrDIfyUZPa04B524w8yQwAXmcjYuNaZ7ACvaRzVtX89P49r+eWofo5lDzOvK20
rIxjF7d8yXHlqzTHfGsz0DrdHwrHKQ6KnyAM3erUtBctrOYG1MI+jl1r4HoSBl5Wdzh6tPiuK9hZ
K9fvrD2eIa790h8aatPH/I2Xh3l4MX5GMXhGkaY5reuKYajDMFnR8bXiXxKYYFv5HDvqdK9F5eBj
4qfo0VZSrEKAvwLg/EmsFveCVgmBLGtU9JHXpCt0I8esqWfb1lDurjad5qnUwdoRczVXosQgpBVu
dopK+zCQuWMm6Z7ayUnkAnkw3ETNQJgmV9llao4+yclXqyLanfbjZwPZeB2UzrgPxWA/OqX3EhFb
hTwweYSZO+fhLfM8TBMzf3oxCYiCaMYPYxsRV+8cRQ+GL/9wJOabzgrMI4G2d4xIWDbSPt5gYuO4
2keIX3RZQxD0q33TERWvIUuSobNMZ5OJB68Lpj87Be+dDkH0wKvSMh6v9B0R2Gsu7eBsVH6+mXwj
Xxf4Mjahk8pjRcIEqYauBTxP46fVMq336DG8UN5XXWQf32zVdV9F6T8YY1J+CqPnRg5B+zZAad0k
6Tiech9pgn46cwu9EiJlW+rbAG7JplBed7l/BZ2nv1BB/UwMTR3oumvX0olhAszrXjOZ6pTV736U
2A8VEuBOOP2/IObZXQu4f79XutiGIVxspsYVMznsTHrBXJpraArOuHzyhqDe//0jTfXeWgeZQrJd
mgcbI96djKLNK8z9Kyuy+i0khteGuo/j/z5Mffn/Pm0SwSGyg97z31+JcEeVXjUXSKFV3H+0+0/q
zGOSMMRsc/8DOJtqaRhjfFSVf6Tspf80LNaphIAVwx661+mzDY8+Xc+nzqkZ8ZPmwQE1Pk6pPzxm
U7Uqqi68QBwuo+X0VVRt9UjP6fg4WIKXUsuW978oQiW4gk04LtJMDi4QOgrZrxWD+lMxP0Q5JS2L
/32e4QD0nPSiEYb/MlxJdqGqm8fWQ90c+gYmOF140xSCr0zyX92wn8OI+G3PbXQTmWpPk8EHPhnC
+jbeFJc6qGVsE4234g2XM6u0J+AAmxE9Va631xzrKR4eRRA8dsCfnxtt+IwYUbTUw+7jahNwQztL
4b0zbte24QBUUtpnz4mDLVAjd2mbq45x9bK0ac/OqLR4Hs2e3BsD5CqzccYNqbNRJfU4PYN7ReH5
wYZcujcUrzwlwJ8qH+BGce7YBW2LodypjcUQtN+Fn6pbHndiSbZlr5upu15mGoZqnDsROR6tO+oF
u0XPxQytR5NP20rpnzyaXHrM5JD/eIaRakfg9tWXWE3gh4iViti4KlXSyhtcy4aoON262spE9wur
bjqWBOsyPdp0FaZKfYDCUMuwWdule6mcCdoNBS2enN5cwThQ0IlixvUBme2fpTPQttN2WIg2eC2z
1GDNH1Zj2+GhlG2ysoKhYvBfDxwpnE1rDx4BHGmtQCjRJATAg+CruUzx4tCirA1zaRzZco2Bdpwe
aIuDCz+HucK8uHZGdgwbVMrMzJp1aVa7PEi+ZddcadFpKV65BFb1FpEQftSb7Nx6/dkVlVz2DpoV
tzDyEFqxrxAfAAngVer8RT2S2MeW3uPa0tVLN49Q7AYbkMk+atWkqjzFkzgwPZ0WAQbB+bC+1KtR
PXNwvAaQ9Wb1DEVdV092wRylhqmdLjRPb6lenDkCJxHjYiKC6lLExR1LaEhpddqup5reQdWl1jmJ
3uoie60mF12CfkZ6q8W6iah3c4LgBkWc8lqmN8hJR3ToS+eTFygMKgbdjNs5KRnojqO9Zumer05r
4UMGX/lOm+04xejrqjD+KrF1BFayoWnpQ85olahyRtrwrtZSL68NvNuJcvgz5OSfoom+NOKNNFCq
fCdCYXMAD1wMywMtkzXY4ZimUtXX9bofVU3+LDZXSbTBAVxxsMl+gsk70haMox9fJG5In1hDiC0g
S7gaJ9Pdue4/px//uMEjGZjir/yqMvd9QCUjC4X2TjfROdXpTEp8bFSEX7kb2dP/MHZeyxFjV5b9
FUW9Q33hgY5WP2QCaZmG3rwgaOGBC2++fhZYmpmWFKGZCIlVFI1IJnBxzN5rY9YClq1Ii59SvIYh
9AycAteOhQna+fwN9OeEwnPwR3WmyA/rcY2gKNgjWPGVqvuqOiFvWZ7yDafpiPJjTZnkYAao2BNV
c3NYrqBCITCxqu19l6HeLHrzWHP7o7YNTXALw5T3q9KJ8G53rEvUCpJmqk5oxhGFLE7lR2fQbkfi
pLZTXL32xZSsdRXoiNEGnYdGt/SCblNojnOGncjusbPwdGnkr0nx6baMNFgN01+R9bNR036H9T7f
zGHqd7V6jnghfSUnZdoBKoLbAp5CZzbv5C7sDGTsaF7mZ+IUtk2+eB+f+oJQRXSGZN0OEr58V9yb
g9ns8yQ8p30FUaWXo9eQ0CXslFUg81RPZgbnYn+vagH898HyymB8Mdru6ILvHupy3zckOxRtrqIB
6evVmGBMDdAQJC7qL+EMEzwCRbkN90Yb5dtYSTh0+3EGlhb9kOoWHZBMFV7XYBgm29bvI6HvU4G8
g6bNZ0Cnb8KBhDViRT/bTH+IxllhP2pttJL47ijSwNqPPeZXQZMfmxtpuKe+V7bWSCSXaIeYwVBw
raQaLK4fE9kbGxO61fPkPCgBVfE9pA0c626D8899moYuX4UFXq8FLW253ZsraM8a92hYBjn0DQbg
kh04dzYPcZKl0IlahGGE80ENoz0J6LGvqnAnRpvyY6wLATCAFPtiQuFtuubRCYZ3RDMp6l3jVupy
HQ7ky2OvwYWgsbPDVRJA73cuWa3EfpY3dK7YAjrkV9OoIZPSq2SXaXqG84wDEZUXAkB8ywmyAY4x
TgyqSysGWZtzQdj0JNwkxMG7U9ge29Y8TUBcT1rXb5JJ9UOte+pdnXmgwm9rSDARVXkOSPHwCOsZ
N1qhFfCdYhyPy0i/L9kNZQ3ppM3AJtfKWjpkFndrjgs8HtQTaCvxynUolKwwPUS9rG5Y3r20EJ6n
IlA2SivfHXYxVbFkrPJM9FJG3ApuU/bYROgyEqd5fs3T5DaN8KF1s6NQE3y0hsUCRzqlZ8vuIxhQ
XudTcWRrvp2G5l534oOhhMSMm0a1mVoCL7DwkGhB9IBbuUe37h7S3H4ppwiUaP8gmypC6mKiJMps
1kStvHXmmYxnhW1Un8ufLCA4NFECP1V7jYPOq8DN8xtitGAktMsLiAMsi6nppmU5QptTxvalHewe
92QlNpDV0VEk8POZNKtXE3ksIaazN8dkO1rJuLFNDReDkWzdUsUHy7FMc6/wVMLpGYY0A0Xla1WQ
HdX4a9JR4ig4OvpCce7IC2UDj+2jnAXvWdeck9eLB1U/ulCMkYhg6seXuZnMCSEcBXPh0uPUiFrz
lpWqgaIeeX6t+9IKn7MIDW3oPAJvb7yR2Rm3STDui5AXhXKsGdmWlmQo1xnlZOLiDDZSuPgmc6ez
jMbglBwpda21iCLE31BvefzdNVVNRxvjmchNH3gYIjBYrYKBDIsA9OaEpFQIgqPOj9Vqn5ZDyL2o
MhjPQPgow3NpVvVzoxUPWWfcR53COrsH8FsoOp7R8BLl6syTbDp2BQpmM2GHTuTEqTByeaIeNfEx
us1ewU6lYFtEq7ssSz/0IaHkgLADuKMjzHUoP6SY5W2lYtBrkx7mR0hszpK8nmakR/ZLf6wHLXwF
C4Y4+Pi1qY0fbqzepWRW9GajEsQ2vpEaeepSVyeZXX2z7mG5W1d7dFE9WLCM6El58qi3M3Jzz67M
WyXVVmM+m6xlQVTEN5qcCYEOuaaaOvZ1RmfrLDAXRz32yqgTV9gsO/neWrVy4WGM+9KEBRDNKzZ6
tAWytraozlG+XUG6ah6yZU6K4Em2w3GqbOMAJ7pa52rzya301acvqdPWfqYAOA4HAAowr88ZIk6s
cusk6DtuBrLchMawNy9rttapP7s2MQFom4nH68Dgy9HEtVawnHB/tEJ5zhu8/7XRTOvRCBbsE+ug
3mREi9fR9Tqtw07TNDdxF3debXWkTer9T89pQDYeche9ByAg2L4PIXp2pUFh1RHo22rbuSDgweSY
soLAWWBAth9jisfPT72mOzXeG3Wtp8jKUGbrWwVhnmuNKJIhjKFIKzbkahpHaSTvqsLjE2zPTDT6
bIiXVgNzkRiXIImecEQnG3OB8wjC36Mm3XH0IySzWAoZmNUUE6PXtIEkD06ydA4MMVWMgcPayMJ6
E0/EAIVKdJhcnqstxog1ze+nnB2kFzUb5tjR3pELqqu+6C5iimwMWLAOLQjg2eA7CbtIRaANHvu7
IePOtPJJXVEdObALYvfRNdc8qSTFMaLA6L3PTKTMSf80BNmuIFxnn5X9m9O06xqab8hKZ017RQRR
i+Y8yI090p98xSgW4nQWvMruFaTlYpzkd7bngIlIrx2LBj5RrUmEaYg7wabNnMOlvs17khX6eL5H
/4LoLnZfEkf5aYu53CSxA34G6nWQIPiQifM6WSktV35nBQQ6T2GM+SvN9rWeXXq3+WG4+xhxemJG
DIJNdaxlqdxUpJV0mXwFlr3rzXnnkmi6ZsRMprOk8hDjXS/nlrTw8pDF+YTpMd7CklY3WADIqoU3
tErRA9mR9R6jMvSyIGLw0T92M3hSGeo1mgRmG10YmaRkct/LGgtMncE4nsr3TMfAOWD3H2CgyAiC
9uOMLL+YECZOxDgWe6Vy1K1hlxo+kfJ5stXbCs9Ij7aSaND0BfaeSufBItOd5nqlVSYvpVrikcM7
x5SekI+3GXIfz0JEyQ4p3kD/Tk1fXCrFwspiyUdqmE2gtGzebIfbllfOL8ZHyFnDwut7/00GN+L+
I1Rw8AobGWWsc4BzQu6z3qoBJgSNJ5aaWDOlfmsXzqvT5CgTm0uct4zv8zbYlorNDiMTb9b4RawE
8zPrOVGxv+qu81GX0gO7+8u2ehiqbtHKhg+OOrR73IYsDwYsYbO13AqN35A91Cq5vnfEdA9AYQXs
9hrwrF0ni+pwaPV1bIX3Jg5i5FyABNUUETWdimyRKE5BnniDPpibkqI5s6GeGCE617qvt13GDThP
+B2QnuIpTHCSEP/11ZMoTHKE/UMY0GHqsvtOalhZGvPcoS5QmSpigQ7BxAH5Brxj3VhH/l6bjm3T
KuEhBwKD7lAxqfFdlL5a2WGdL41Nr9LEdGlZ+aEpfbzk94qDww57Gdt3FH01s1kqNwGfQEXCpOlQ
S8oYCRazQ4tMUs/Jkfxj+M1dqCNKgJV1GI9YVzxe/dfYhT9Dqs270lXbIIQuaGNIY7HwyFLQt3Ma
uj5GQS3nDzrcdhUEM19fk2PLoLfzQl6QNdlHgiguYcbvQ4vvJI0PUVO/tRX9iq00iFKz9BPCj7OS
EOdkFZ3d9oabe2t35atGdBjnUHuNnezdzVR6xRa1bEdoSo3InV3FRz5WhzDtbhqjawls609QMKiR
tep+VgzfUEq042r/HOJGWU1J8BPP4y6NOJscjYsFnzF08ZVty+fBNU6BRsEeqaS8TuNN1xvhxhia
5Wz+tKPY7yVhYPeiZlSkaQVFPaLyMb2Tg3uT6cFh7oF1ml350Jj2U94g9pnJe2EriQ4sax8tgAg5
46T4k/G4hTRJg/qklE9ypK2pjEela/EcloxLNDFsVbcny2vut6BDWBmFbYkAZtWO7D8crbiLiNAj
+Sc+QA73K2PvUieFvLoecezKbmrnJzWvSdXiOYl3T89vJ/Z13Pm+rPp8NS0HCGSYhFLBWOm1KGD3
oWGQOOth2sFgExnWusJ8VCKcn4zQVm6rwfPmxL7pwFrqBIlvbEGVNlVMJvPFE5Zh7TwZStuuKG3r
dRtKBs+2vI4uWtSq6t5lpDwzFag2AcEl7Fz1L8t+QLEPcKDjVcJ4ofrLaVHAHgMdHhLKindusVEV
qHQjo9kxTr2gJ/pa9DYhRIlNoZug8RQkjnYf+tQbGuIJjIz1aD3NXfeAvgNgml082Gp+k0XBJax4
HtniQ49+7JDwpK5meB7l0TllDQyE5IXt9bDOk/NA5DYci0ddKKt5GK21ZnM7YTha5jPup1Jj4kxq
/G417mK4tRoLSgf6HDs5W7W47NX4VscDxGxh2DqT+DCs9mHE7TDTmyTMjBWjvItC2ClpFKHaLSBs
iDr/cJTG3Q2FqXESqh9KzGomZa/smRO/qTsYX4xhSPjTcREFSb3qchpHmz0Nl5LLn6EceN5QgRbK
XVTwEESjU/o67cBKVecJuBhmxH6dt0qMRjh40QQOhbDGMCNt0w+QW1+oGw9Z0Z/6ytgpOakXmbt3
bGbncnjNa3EhsYeEtS4/g7O46t3kMVl6IHYQ2jMcEdrlwpdmj9XRUqgNVTiAmpNz9oEOWTcWS0qr
QKrV6trmS4PF6Ds6VJgqQ7ncTWa1pcwkXV6iB6rPsQVSzA673ZRRvVNDTniZJfFD09uCmNEtZtPW
iJKR4vFhDosvjCoMR5Me81mmUuCw328BdBmwvijGsm9zNt/VrH2gqYPFMCQe3NKboG4wGCs4eSya
P7y6NYQQrnqFMe0qz7nNBLilqQnMc0ZTVLK/ALAmVZ2/vq0wM7O3uPNcvB3XTCg/pGqnECzJBUJc
7Awx89SWLk8qyW2ChGByWoYEVr+qzMnwmkK/2rL4ZFkgPbOP7kPkiyFgcg6h2G8Jllq5TqjvGzgr
SWM/18QpS/R7EwtNL7e1kzqxbO5Q2QynGMvuMAASgq/k+jUxp6AkA0+M6IFj7Ngg5iBCTjKg4oke
GsJv16LgRix7m2rGutM0M/LrDkpD5MRPBBqnx7Y05caN4YOKgaS4trrELulZxIRPfjpzQWbEeQwB
jo4JAElRKZ9sQCXffqdE5q5w2+hUmTkvScDzOA4GYrMCNjZTtiaUyR9n7jkKhv3shuyTFIedYdo9
i7wMb1BTgbCieoE0qC68H3PUjFXFqry2lauF8uCAzHpBUzac4l3srnX3KWYi5YMzIb5r4fVU7mtU
I7ulcWCUPZrfqPjnlc3T1eNu36AwWotZyI0iZUNOIMPO2cVY3rNNAjih8qm1+24I1BFxeYW9TpC9
jWIauC1ES+x7Pmc8vBxEp1mQx3DQeNbjw9ppar+rcCGtydfGZC1uZke7K4AmrELL3UZoKvix7QFN
kd4vcQSrAjoDBAmKZsQ+HH2WY5zMZnjOdQr5LkfzjhkEU3bKLGCKGW1VjvuF6AksTFUf6UaLQ15O
Dwz+JDNR7Qb07qssJtbb9V6qU38ta+UwqKeKeydrHHPdzgK23XK7Np1LiF6n+6ba8bzpoqdQHAKj
fRxGrv46q5ar9xxp+ZMZgUlrG0IGE1PArkxj54THp1+pOJN8iq+nsh0EHNppY1rzS2gQxTVbwabv
zDtbDdH2kX7R56BAHdEfZkUcFac+F0pvrlzB/jiZaLkEU+p4wJIxUWJPWJsJ6ImuuSU+gp6emuPq
wC2AFtToTmpX3mlCK2/yPtzRm5MxOjsXtUreTb1iM6a0CxbnFnuCXH7alkHnIUWq4LduKLhYbY94
t+wM/zjC3Kx81AW1DSlbiJFcHrjkeNYqYCxYpub0ONhOu8ePEKBSWyfQYLxGo8jrspCD2koMz+zM
k4W7ALhmyRzZeqgflaRY/DzOCLw6vxEdSiCl67nUwtGvXZPt7gjyPCS/FNNXtkuydrP8t27Sc1I5
2inFpO/NaYr2GJkK5nbtFnGYg9B9fCMmwWT/uAEB5heRMVJKcm9rJovKkaElIxPO09TM/KGtGbko
kLuqhuYkSDf0blv0tFdzVn6KpPRLDaQnD5sE/529LBGiY+68toUS7+sG5Bcon5WmhNBBbRT2euSe
UMNHLJZ5pRmJbjQLn4SwCiyfueAv54jidjb6aC0cZ6aCxc8tI4YRdljRdHfo2TFU6JuefKVgbs8T
PimzEBK0WPNcwpb3g3iRFimHtrWP2jj6Yc0vKQQWhERV5kPV6OhLta1jt+GtQ/LwuoopsRKe9e+G
qV/GsKPJ7W/BUdf7SHeOylL1AkafNz0W85XSDld3jDNy6YwdXqTuHHNpJRWT9b6F5B2KaK8a6s80
I69RzX5NlG3LU1XeELvKkMiCJuwyadDadVqGX1ZjBTDwQKYY3O9e2dYfyEEYziUssAjkNRzz0GGl
dsLiqrr68wKUJuDJUHnq6IY9rttzRMTU2uTNdm7VXd+kT40TihcqwBAPRnCtLa0708YPN4VLZZ7V
6RNLXXFKndE5uAtAyBjudVO+EzJvHcb6C1KNiTSgucAQZtshwF4SKR/eGN2LlqnKjRFVJ4DR1jZp
IrYKUnJ4a6kvUo5glxjZlT1jGUtjpDPkbV6nl7JneRM1xDMlKHs9VbJlL/TyVJDh26b7Iu29lp0O
nS3YIVSz83actNIXBHVxrqyjkOCdZgTKAMXzWGb1t170BbaSIVpYSjgmIfr5jnAfYlgnTZXzDDKU
eidIAI5RlfjuQGXXG8a9jI1tbNjuphrjLTF9WzmV5iWD1HHPvQU4tnmpFZTM2ZLV6msoJd3ye+TY
1wSjC1NV2QQO9AcduYwbNkWcrwFr5Co02YSCGgC5+5F21ZPs3ZPef9hSnBvMzuFU5S8W6DbasYH+
1Sh79tzV/K6HTBaMeANSaVprbT8yDukPGgzhY2o+EXWeHMywtNYV2JV1i79sTJiIgHfNcIgC8phg
RE1YY1pGTY5U/bip/XHiGBFTaHtqFN2aSXIPhtza1hZCzxFDRNYy0LRDvNVVXT9bQxN5/DmpO1N5
VEgbXP7ZJJFxP4RwERZnjSESn5CzH4VazqKp87X5pmE7tC01+1LW7nkIGQir/aQf496Y9wBNmA+D
toG6EIIqa+uHsTWoP9s02Q4Xd9aLfV+Wr0MmfFUdtDMWZs0Tv6hLk9quB8+CUcnjuAIFi6dpKxuc
JWFeXVO3K5+gVL6FnqoDzqQNQgDLkDmUM0+G7jGyXWyGXFH02R9WCHeqXZrriKMyIqbas7TopAI4
X7f2sNYO5GHRXEwgwixMHC07flR48SU2KRzMWg3XPLy/U8t+C6rkmqplsZlYRsBRrR5UJm+IHLI1
3IN9KNixUQPQ9ugaeBfXV6jYmcuMBxYkVv1gBwtUYMKmAAEAukyDJH/yzHYycK0DtlC0dDMa9YOV
fTvVYFyYq3XILOM54zmIAPA0COeKcPbG1GOSJIsvKVxz03SLlIajJKfMw8jHaWaWxM+GmWQOHFyT
oX0bQ/WRRFxGkLS+BGXfKPjRQoCmVcO+dAwZVVMPgYhkR8HZ6JnNG5IVHOKo8b1h6L86YD6+lmdP
CG1HsD/cXlqfPpJ/TBfMeC3D5TnKbFeVQ4+XlYo5nLJd22WXxHKEX8tFaoWsBMRzl3Kg6A1/oRjd
CtWx3Igi2Q/gpXKzCXDHWA9y6Dz2+280Ip9hRwk7N1a7Edq0rZsK9M0Ib0Jnb2G35nlsYnAS47Ox
6Bubyv0MrPLbWMQWtgG9tmYGImrRM9qBTUH981PO9X1PUm9tM16RGfxpeDgxhMAfdPpYBTtnXqk8
HW2hbEo2jpZhkLzplaKKt6ZBie7Itxxt1RqSk+SmmXL5jk7+E8nqpp5AkQp+WVGrzkojp5kHn/Mw
Gupr3itfamUcYtdsT/24LWR4Z9vjjs++KHQd5GknMNC0ePTR6Z4k/HeuGlOBG8HiIlSVB5Az7npW
xo1TY1IZerLcpNhg0blBg4LRmQUXGvecURhEZrLet3pb/OTDMvZpkQo4+k/Q61+9eKzhzfUsPzZW
Ddo7alzDKwbM3rWifrkpAlrhoM2v9Hn0slkM+wQxgPud5Hf4Et5SPWsY7xzLgSWtk00JqciezhQJ
FNhIc2BQ443COgG+7RG7VvV8gGQhWPOQw1GkL0FmMWriyF4ByPkZFSS8OjnAayTtD3YsXgxWLwge
jIuVJTy82ZInEShTbCkR+RHTuAUJsyrDNfqZS6Sn60r+lPYOLna8Uev0k7xGVspVh5Ritmvfbc2K
BSANtgNFn+F4tJ4aHSh6Sg/cAQpRLAN9RTE9ilQcezTMM4P5beRiSdOAsoTIuxHVxV8svY7YQ7HI
K0JZD4rzWZFPBUATn1nY8r9QaoJ9uVfhdMgR+lDdLSNdw94k+UB9Gj3XlnNHPMRmnpxor7XyUqAw
6fm8tR2wJQ0BFlhlxR2YRG8890cuwhl5CD06NMCBwyABjOa4T0CEm5sg4gRXazXYBK5xVSuKDK3u
j5pLCIMTV5cZq8gmHhDCuVjrLUV6oo84fkmk0TP7XZi3qFoPuT0+TzFyvhLrxSpmtcLevKpBZKP9
2EZ25YUhIfV00Rjh2MSMUQrpb1mEdfbijSMtUXOSI5bjtkh+OE571sG+2XINJN2gbyOSfvMiBq7V
ZDT2Ou7nLpo9kyxdP6ARgsa/6OD6jwZwbYFDhsd48JYWeCxsNMIaUUiHPvRo/12/bfkRrR4rTKD/
ZCIkC6CanpSOP2KFdBzA0KOrjvhby7pgB1TyDZ1p1w7p1c4oG3sUJyMZu54VsrRF0e2F2FJupjHb
2d1Oqm7KbkBfkYgOXinthE+nR5C8pr6iIcVCGLetl2YkJkVE8RzLwLhaKIXiAVdQq+tfgWTChZ/3
pKuBshtm/Ge6nQvPnorhljFWW5dHBw2hlWhfKXvcLgx3TG3Glc0Ecj/pkAvZ7xzcUDXXuh2Z9AUl
v5N6HyTZuZMoZiU/e6FOiIk6/U03qtupGzS/wFN6nYn9g5mxjwp9PmSzKXxjgjqH+7pVxYMMwo5y
PRo201i9kxKf72LkhVbFdU5Z/aEH5BSIRavfFBdWttVhjst3F5Ax7vRi60TuN7b5lxncaZLon5PQ
p509wVJSuQ6GPnVYAcyeak23tdaDDmNEUFYkvTdmvg/OjcicW22Yj0NthicTa5eP0TXzapl1RynN
O/jQzZ2xQH4mu+ZxOPeMyQdraZkRF1B03pSmC+tHNYyNoxaaL1RRHOuSrDUF42BRcJLgPci3pWmY
25EyRebKeg7RsMzg4DYyWrzyFE/bscLx7TrD7A1Nb3pSU1z66eZoaoW97XEx+wqX+0pXlorJOCxI
O3IdtCMgX2ATmB3XbYwmvxVyC1TfXSE8Ls5Dgw+wOfB3c9eKovFxZmFrijok9nq/y3PznlOfDTw7
DtOoxb5AvbxyLBV6HjivNGBPVRbxodJpwQSCr5UBA7SLtLeaH9LvBUNcRY3Vo6qgs9Lm1DxLtMwB
udLeTN3Ia3KO0iY4WnH6lDTjIclTBk45SFjADkRrxA+Zw+JwTPIPSGabse+36ZTfxUjWnUjZuRmz
iM4cy4tTQVdyo/VgcWvDmMJJ7Q7TBsgaWOCRGXZhwHexxp8mM05JDWe7RzZYB0VMwH12O5Qg7AT3
gUew/bcaypvBiHSY1Nne1Mv3Ejz42mFSjTuP5beN+kFr1U870AaQWSnjkHYTq9JGGt5r/tjZ4Btl
+OOkxX02syWrl6W6Tqljju6TG8UfgUkUjq6irnNH7opCJOT7dER2E0fOyUh8L0A0+pqEdYzD0Zgq
KgZKehUFfQ1Gwh2BBcCm+sTkoBCnRudoo9gG6VILhtIWoU44MG+GcLofjBiXUPTuhmh25zSHqRn5
EYFJW5sCnpQ0ywtQ3baWihh/cqwDsfbojNTxJMrqCCkRdQ761I6V8b8PATP+JdiNiEbbdix9CSIk
BGwJdf4fwW5MZXrld1FeUE09uFzHk+HO7xNK6xW2+GNJ0tFZJJZ7ZFdV++psvVMmEFLOzX9LG3Lf
SrV8aRWUSqnmsJReZFYk3xwN+DI8TTCjKC3je0UK7vL43qwVcQeW1uJMrsuTLgyAVESJYPYvkJHm
jI2n1LgWIfPaooQYBL3lyUz0kk0O0myJgHEVFeNFMbpiXQq12rHRai7S9v/Mho1bTFGhRjj2ypjS
2yFAEVe5k30K8Eb6//6Pp/9LbJstqHltEN+6Zlj6PwdE61zYqHEUtHNGZS3BOrYflJ17aByW9aB+
wP0LiDlz7U2yQfIgdXdTIKWlwJwOdQqiRGehhxYu3KRKRCdGqN9aq+JdXacEZoQQjURs7BNJOEcy
MjTVG4Rq666U0qsAJt2aXYVhWh23bm4YR73MCAEebPaqeeg+OJPioel1bqturDYOgOz/R/6a6v5L
5LfNAEUIXdOWIEvL+KerB80iiBYdqS5pXjhqSku9lkF0TFolejZZezMvDNnr5ezkJZaZlzqLvodm
RBwU066LLK4YXRW0SQpgZB819cTZVEznFHQLLqAQV1Vnok1ldvgbIT3DF0OpeoiInNlhlG9uI4s3
WgP+zShBjKSk29xQWbzrdfHR1MMLUOYFDNho3lgPFd5dNjmdljwOroqmryXHLW8tzxVNt52nUn1o
FdXaLPJEP0TDvjJ0Hq661Mr7LAnv6dpp/hjy3OiRACjF0beKbRkeYFtl9DDA+BWIimdrWNkVIR3q
8oXdAMtMJpnYI/rHQicx8ci0gXkHniZvgRxNQSsuzJPn/dibFCNlMawr+uQlmrln+wA5cO5CZtSS
4i93tA+4v+7FRObqkolwCqLpkBP+sKtUsptNfXRRAodvpRH9aH3vbEYHWlaTIbILF8J7oZFf/hvI
mqVGCnG5B/WiKCq2O1U914JarIbQBF9l8SvtfnMmKx1A6mQTQRB0XQzw37mOATAfkAflOTJZ4ABz
/ZiIBJs21sKgj2Dg4DdQb37fjIWl3uSuuJsyO3rlhwNR3nGq6sNj0EjLGzJYQL8B61XZB8eyfSeS
56yhgNoR+hVvWeO478BWKckn5KqyRo4wNxtNcnP6oa2Jjw50ydqo7JNOTOuZLRB6eK25sCF3vCEy
D8jpzKMqZxTZVlNco15D49MZH3Y52BT27GKmZaHHWP1Ln0Z12/Zi9HroZLdz/Qkx9YbrMye0oJhP
mhZK360QC4ATBPVWVtFt3ovnuIxT2C7gjaJFtFAvpTP7PeiWkDJPjoXuTYwsMBu9fkjnaoFOyoY5
JPRxsCHVq+AISZPxXC1e6HlCCp0qhCgycllpkdAerQbm/ITm2psjmIumPjd7iGbFtemBRkscxV5t
J4ImtzdR7mMYDIyB1Uo4pPgBqnTze/j9x+f4n+F3ef0zprb57//i/c9STjV1UvtP7/73Q5nzn/9a
vub/fM4/fsV/n+LPGrzgT/tvP2v7XZ7f8+/mnz/pH74z/+9//+m89/b9H95ZUira6bb7rqe776bL
2t+fgt9j+cz/3w/+5fv3uzxM8vtvf3yWXdEu3y2My+KPv39o//W3PzSVp8B//M/v//cPLr/A3/64
l+/xv37+93vT/u0P46+6phKm4miay96LkOg//jJ8Lx9RVOevqk2imGA6bDBAVck15RnVRnyV/lfb
5kFjkyfEP4RNnnJTdsuHNPuvlsB259D6qkI3VeuP//2D/cML+H9f0L8UXX4lqbVt+Maao/9DnKZp
2ToHmm0YtqphGhfa8vH/UQ3IicdVmvU/ccWWWNUIAIsHtOX9Qi0o3PduCId7hMET5LBHbcLIY9S3
TdyaXqmz1JDKOJ9TE2Im2sz8k6H0hM4EPXxnquAxFlpCJMQlKVjzu3R3G+aDuqPqh0qcUAjGKx6E
NIb1aFPmx9WjqhZrM1P0505hAW/rIwMma3SQw2cwmVNrxQFfvGa9omwajl52gwQzLqQJQ0WIQl2W
bvvaqdjSWHCu4OAsMWPpw6RQc8zG57g8TAIUaJewPP8+Xvo2fwJ70xzoR9xLBbF9OZoGT0u0+JBV
xV2tixRcUpDe5LJOkYgcnJJ5fTPY6RUyqe63cAu8PysRSHX6oe1eIXintz2amlMwmkHtl2Hw1S/f
31pwE1E8fIrOHvZN41KDxn17zKsh3gmDfMfWtZN9YQ+t1zeCkT/y1l2U9MnWMMWC1uXrnaL8CiIJ
6PPXc5jQNUX1uFNax9kJPZf7TrbpWaRMwtH0X+SsTOcoCbWdOzEzAOrp7okKAYOcSMgHtW0rh9xF
svX7b3J5l6Un8ne9aQOWhA7AeZoUGmZF+L+P6t+Hdkvy+VnQ/B/HMF8bjYKwqOquaWttkCpOL8Mc
A7zOZ33bwbq9w5amtzlzbDFP+jUMXPN+iruFo1W1O3Pxj+fKAGrSdK8Zc7Jt00muKQPXwe73KfH7
Bmc/GJ/AIMDhVhRIGkycZM8O08otgfCKrzkPCPwt5gsa83ppvmAJNAIPvFdOpN+Idun3x9Td7gb9
CLQMYZU3gvziTZSiHjUDOpnCrawt0DhKjBhBhRnTnlGZEsStxM7691XU3cK5/PnbOG6ObH05ktva
Hn0L28OaHl8sPKNg51adguVvDo6/b2Riqps/fwRjplWvwIAckpHkr6nqu7vB2Bdsp+gnETeBZqVu
VNSPUUv3pRkytxqNU4oZiz2pBfzRZN+GvAyl2vLGBmRD+h4rBsdAyzDGi0Eqh2KogRRaUV2oV7M6
ZVNkfLFdo2kB6zZUZPlUA4krTaN7A1DTKJnzT6PYSh5RTCNZyeENK66urYJcIUGDP7hB1jjZevyC
UA+Ybt6EOgyrurG6w59/EZRffv9Ljygre1NbERoIPX0dzMx5UvqQcql3GHtK5/znewbEQ9rr/0XV
eS23DWxZ9ItQhdhovDJnUskKLyjJlpCBRg5fPwtUzcy9LyxRtmWRBLpPn7P32j5u1QJUvC+Cc160
7tKNjBfyIdCn3EPIoUBMhELE+AnniCDdmRC39uzktvv7xJu/3elGtNKy1jghYZWlZzwbhfOMqW9E
dwSxhqVavctWfAxNXjzIKP2RA+CDbn5GQMy8mZNl8/tSgSv8uZeS9wdPuTdaDU+G5eqHPCZlyk/b
f/hJSExWdr7zIrd6SBXT+onUT43A6/l0U9SxvZ4IbltpnH23w1RAGZz/pqb5zioKgnFlJlgGOl+s
RWoTjOM23zL/CQOHIVxih9T+Xf8x9hNtamH4RE5w34p0sE69oV75iNKt5xNWixqy+GJpcfLuK2Vo
gVY6v5PqOP5XufWiQRTBVlSuIyZXjFyE+dKm/j+B23yl7HG4Mco6mprtXaLSwP9EpOg681BKMjq4
+H14I7uzON8d6SiVfsZ5UN1TajJVQ/XRGZN7xQYoadUxZ5yrJRS3nGRVjyn4fuE0nRedavYHvPtV
uO/pRjPxzG9uX11416YjC+UfjcP3E1FKe60YjENV69h70ilEcFoJMhbSNwDdENPDUTuPuYQ70YbE
KOhKZkzZxS72iIxgRk8PuR/f2qmBfR3FHpYr6sJJTWTH5/pRNUF1SJPmR59v8sqRrHe2y53T5zPQ
ZRh3dp8BPsWm+xzFAWm1yTWDh7EdEdBuQO2rV68jQ8TACLijwbkySlmd7g8mudlbT38lZ6a1xQUp
LJNGtGLxoegsStpob6eqvuIDqK8VcJaFWzjVphXtcE6Qsy/KhObI3TNPhgfxVaMPyr8OBFgpGkFZ
0x3UgGjWbTBm3H/7AMcjgu4RWwJ4JoOUtL7cu8P0QHeC3LGC+GSZVyHWPRPNuV1c7xefzNdTwZJs
BDVTx/YV3bM62B4JF9NcEedTVXNbzwYE/AxeqjWPVq8fZVJZrIwsjYukKLIPho1ngRj0p2XW74m/
mQsKdzBRNqvaHTcKeBFXsAvvUA7apuyV9aJkxQuSRLrFUXVraHuScggjobDHZz9CKEZKDZk1fYRW
0ugKzL/Os+2aIFixrl4dKxn32DveBwVI0Wgv93p/6GYTgy+qbe67vAMEAz3ENvlSugulifZgcUFy
kJ5Ga9w2U2P9GcLok2NB+abb3VG5DHgsDbxHolzjmAzIq+SQYE+bSno4oX5JUCfTzY/H6p9uHvSw
0OEbEB6MXxjjECmt9ch5zeLwK4v4SFDasGQSDBCoq7sTjgx/5fa4G0gWzHc+ws/3oe3MU9DLvwWn
hM//+iJgusqna1ZbjwxTEqQJ1q38buOFBKnG8zofzg8dl8jJIG4Ghw696dBnom6F7akayF1qBgDI
ofhoi+IY9IV48wambx0jOujL/M0o7eO9VXWMb2aPFYUrKkRUkVzmnEjomjILYrKlE/21L6MY9F1a
qcWA533UKnNr6jJG/8LD/K2YgeZeU9WDh88Q6a94Q1N5UwXyDYveUpt13TNwr6vl+d7FJ6x1WaGL
OdB3O7qN1jzZ6dRcBzBIJPdU0QEoJm7QUE03SP+sylHzaOb2J/eWJ2Z3LPE1Zm7sqE89ah5bB7/U
EDpKSbGp/Z5RfeZD2O4BNXoMlI+9o54DBtCr+3oXzmEAIXit+8pszMsz2pq6PRN4m79qekK+yWhO
D56JTh5bgS2JEww9032JmvpoY4/49NucNGRLN0+TT5vPN+v1EBT1jqKpWg2TNd0iXfuYuhB5veaL
fxVQWd2CtmH1Q3ZOnFycMWaQRdQqRfJT/E4D2STR0jI2QzyW7/EADFEq5yiyRK1gJH2Xbme9Rpx0
t0YPFtwUpf1qWAbiLRjzdMuddSEqudYBXjxqsjYekYojEpfJzYqCbhu1M9Ny7KmWSwqOO+9n6lvj
HGrJvo3VxU1i548sbKbZLSIVq/KbR5SShA8mZvJJ7shehYTj1m79OdBRsgKbwWpvVhsbLeHQgD7q
+HaBtJi+W5wv/KlKDtg0mZoOWf1ABIK/bQLcMJhqLTjAGISKI6jK8Wz7Sm544ty/C+j4vp24LeTu
GIkeqb4uDG5alLPvwDmVqE2xMREhGedIWIYMrehQ45NiEmBth4K3sJTDe+oa844AqeSQB7jF561C
6wQJmSZOH3TWVE5t013ZFsoVRul8RffW3KceZLqJcckuoxUKK9YbboNXujC1gBPYY2tfXIjEzO0d
gOeZ4eyAUrXnxul58fUUP7jsCKt0aIsXnJY4qIKqPTYc4ZGD2MAsiLW4F833B3omtAnGisxNBwll
A9i67dHTu1BsNk4Dit9zLLVpDMnCA5pXYeEEbMpu8G/+AmF8jShEe6ps648fxoIsG2hWVhwXy6jS
65Wb5rihuzg5NRy0EjDb/yYSOxMYJM+CvW1hI6lZxNkgzpK5xzb9v6/mD7afZHi8f////4YxHO1K
SuwoRvuI7At8GWg7JCotGjcdLReLJSKVMcPvR3CHZent7r4/meZMfYp509wcHV+B6hoRzKgKSgZm
dEZPNlIdAZkNi8NvnVCCp/igzqCtV45/a492/f3Y4EyesyJ6GXlbx649n0LjIZ99DRhVQ4tKwa2R
58QTHe1R655NnVghAT5vZuE3wtRo9PBR5jIG/pujJmDdR5UXnu4PTWeGoAV4+I/vNULtQN+8hYo0
H5tL8dBr1d5l0nG+NyUjW5w6xhCndPTwDQ18oHfozf1B4kJZ631L1h5egvv+9buJzbVIlM2qi5hN
jFk5tF+bBJa4963ZiG2d4bkyK5mfhtxgSCuR5ZieufWUTX0SesFz5Ht/8zBy94L/dRNV4UdhcMqt
FEj22IM5AY4oe/WI0CyD0vjSJbIqs/c/AQNG+IkkVpQQ42YLBp9Uxni6OmaFDOPSNpHxrKVMerIg
3/wWjvMzN5ltOaG7LVTj4DVom1sLe+RUZUwBx5rZfFqY6zFU+yrt1DHuAG1hSN0VSA0fEr+LdlBD
wmVr0sxOBodp3Fx5zZ9hXjW/37p3E7KMkGpNJOLYBCkRxEBSHoMg++iG5oMPrj9hmqmefMtrdoBi
5nTntnqaDFE9yYbQFSLhwR5GxaOuKyQmdaltBuD/wEz5NRoXbwrZW8/KbQ2OBDpxLyRmdYJ/JIa+
3pYkPD+GcRYwOSctY/IG9Q4oe7yW9QR7IrBw27mY7rDebUBjlu+ZZe19zRRPHSlXPn3vIrhpRYrz
FZUUao6pqy6pZSz1xnT++imZJ17iNi95nrO2ayRjeOMbFvNta3r0RaJw2ENsg2SsB8fWaLms6wb3
jtcRLhBGWf6GqeRiQ8/JLYQfdg4A5F5BW2lkEXVPIs295g5LMqCCFqc1sIJyO2noyEZT+x6DIN3q
TocSyag5NLdMKFwgzzEd8UM1QJ3LJ3Nc4WUDwDjMROq458BXhx66hL5Mt61VthukH1iU6gcjIelF
i5nyZAgTM6K21PiYi+5TmPFDhAcCzySFKiS4JdhU4tiNJ6kVTzWaIhQ5atFQRi8czBDDKg6D19CO
n6B/vyjH/wokBl2BiH6aylPp0WWPMo77dv2IaQSCYLI0yX2LQxTfUk/YvavHOoythehHrDLrWEsu
TTQhM+n0cG2361CVh7rRt2MVv6Aak6vIqsQum+RH3JEdEcsXvXAeZYVCgwRLzETVc9FFJpjZ6eQj
A6Cti5PVZWxRKK+iATTiGfNqEKtDvNVmp0HOO4OhPwEAUPjvqWBTyacfThL2qkCMvqyM8cuHl7vK
atTkCWimM2jFddBYLnIS8KRW0EXnFCB4lGVnHevhaI8fLgKfk0AqjmHx1IZYPCd18czQWzM9WaUj
GB7fmKAqJRZxS4P5YA0u3gWTwLaUDFsFFyGjHZUzQtWsAfmcQhLrQdJaSRHlu6IpLyJGDiyA/OzM
EulV1CqBdsR4pK3C1eGL1xBgCPLFutm7ea891XbyEU1hQmNv+kPuDKsKyV2+qwWHVmrBDkNPCSPu
irDeuHaa/sk4v997ivFKgtTAH3t2iSJuzzLQoMGTvoD39eSxoZwgyRyG0lD7nhtQ5RVpTIm+CGmO
re2/KcCmTVxH/LLsds1YXyzxXM+J2y3ZPIWr5y+DqNdT6z14We39q4trCrrSbUdxRWEFDbmS00kz
mReY7XbQYhsdKY2Uihl9bBDZGFvDQxqj8YgboiF6Q18Q64SlzXyUiCFxxhXYJ9Wwtx1OlxSBJECD
CwGHnzP983C2w/JbRJ18SElPWoC8zndj5mycaHossGcCzvNjZJN7xw2rlamlUG0G89VjSvacyMnZ
2BXt/dLD1F+FxEmUBMScwUB5kToEJeCtSVnG2iPYm1diENNiE06ZWPmDNg4/nDF+4hhe5UQOydJU
0Aqk3cuFzxpkkP7paaU6hkFwhD4JocRfW0AQFhZaY5Q9qIv7EVBz7hw6dKBx6nOmVTAi9SR6SMHH
k0y213WoDjWthyWoFzJIEgYyZdPb2woBJvJSAGWjcdI7Po8yUxO5RrwjU2tgUiBkIHV7IFwO32pn
3omnEYuHIXTf4XjRpfsDCKslwcCIty6SzbU5hG9KNj/miz8VtyrSi0cJ9SN1MgDFhEMUCe2OmEaf
a/1p+ypYq6ogsqxrD4NTrQUQRnCXtPpM3drVBhjhvjmic12lUGbwo1Plsy7QT8Z8OETayvei+ik3
ow8wE+neq2HouvzZKzQFomaSgxkU5hm15FUP9JvrmlhAnY1WZpdxHtdYCcNccgEfuyhq0XQAEp0C
OAxEZQOtQBF6SCHyuFaGSdvtL1CQTonlO3tEKPiIzB7tDtT8GF4U4Iq/bFE1Xi/zClL5SfboN/IY
d2XoNrvc/YganRPkRK4tOozxAIRa+8h6eHYuIoQhxFpn1jrdilG4yAn7Nzr26SqV+bumuyU5mWRJ
eunGmmO0S5vwDw6HCT/8UE/mpaimNw+zoJ9EP/N7sPLc5HU0x59Sh4iGOD/ZjmlzDUbtx8okSZnQ
ABaKxta5C8wHh6MHfRAmadA70ty7kElYnZIkX9HsTPd0Y/cWKDA+extXugXCPmhk8GjfGPSRpkFw
zlY15DF4o3OVCUKPvpDa1lYklEoDVaqYRmc5TFfMBt5hCOunSinyBb0/oWFCDuOckLkwGQz3OWmz
f/iwFlYRI+UyuQwqENSrFIQQN2y+pTngoj/k0nTriHKxYIoZmq/hNL5WjYTsmHvHwMrjRRVnP1Nr
S8SRdKWbEoGujdEQIWo70VuDDV+P0qcPnWqQN9Vuyvx2Daj7pxABlvkceqyb3witv8Sjb2yHoQdT
RWI6RQ/5tuZamxjBTiUOrR5Q9tr01QeZQzUn1ewxjWuauagYWFY4nfZYWQvyAN5mVk5oQ8Yhtj4i
rC8gBy+sbqgJCR7O7VPXi2ura+3BcPZmhRbGbI2Ssrgi1RIqLXPq5B/9ekyVsZVssNhTMllC3aK8
u1DrfmWoqKjQ7EXtXZO5loqA7S3LuguOutMPEOU6YginfMW2XiwmPaXfXSHEDJm/jyjlaItgsTYQ
83ptqV079xnOSLq2UvOFH/cKX7vag7iltB9In1NoDBaRIr02o3JGxN4TquWkqLfd/Isl5bMcyy1V
V7GSYOoAW08t+UXd92SX38zHFybYWihrscs13GzN2iw+ysk7+RzaTNdLrhBgiDggnH1Oq8JZHjQQ
1xg1ZBWpYb38YMo2p2bZ3wGj6mUYkUWmhHMLJFj3MQKOziZGb6cmTS9Anqll8jUuPLDP6qVUhfNH
V823RW9sU2FEsxCCga7O7Q3v2XeJDtMt/Dem696em+SF7J7ioCbiby1R1oguc+TPzLcSkfmHEjCy
1ao5daphxps7BPV1EAmcKTE2XrPxBdJg1yAFyDKdf5JUXdsyv4Vj/G1NlFEDrZx1MkYvvrAgQ2Jo
JuIIN1fdvYeFosoNkmxp9tV55PhXljOXzGo2oFHQnmDrY2n6J90AQpBIHkHaV2vUqqoEQh+4A9Lk
1kKa1U4vdQCTWYmHnhCDU5ppdFxFUyz8Log22TKMDQIYiMVrZSoPjgRRxp5BBxNs1V4LSAlEu/sY
hd+xWnFykLtQ4MGMKuB2vnzvQjoHaqDhx7KcUsTNMrXSX/m5CPcT6qF9ztbfNV265Yx2NZIeb2hk
ImkO2y1dhQA4BNBUT41ku4nGv9luvbWBBGwZdq28EBxF5Ou4x60bhK72kCsn34WoPJqJaIs6HJCW
ue1yRO7zgShwAAZr/Y3xMyxVol+ijBBMgi/tOgY3y0xxYegNoZ9Z+SEoPJeTgaPTjXjJytF7AkNq
baOGwd6QB7W122IfhS7mrZamt41UvMny68iwapl1Dbopr2jXzHnpF1neaT5BOIgLFrUvtf3Uficu
lKYiLAA7tc4pnJUQokPWGyVqDk8/DVm6F/MoidP0ORb+lxXTwEyDJnvQo/QAJAw+NAr4Psi6nahp
yzA9UWffYb4T4aydpiZdF4YCe4P6FQVL8OnGLkvJVHCB1umpM6yF7hD3kaosJA7IpYMHVOKgYruk
K++9D7iVr3yaJ68qlx7rIRMzZyunrDyIwQdZWGR7T4drSyLkbBS++UGX4ogqrpYzlBfb1VeaT8xJ
I72RyEpsb3n8T8KkvEWACFUySloFFayzORwdf1m4hOr/6COlNgMdjldOiw09OeO2Ehqb1jxAhaeX
mYkC52pFdF7l4VBzHHydDobwyiUjEwsydXc/vs21UlbPotC+URwTy1sugwIa/oh5AmQtL91Axkjw
X4n5wjNpyincM9SpkEE4U1cdvLMg+QrFRER1AN51JF4si6yLbjPC0gjYoTqATdQKIpsmN5k97euB
I2Jmga3Ce6EtfE2vDjZRfAP5RwczDDi5mGmIi4Tg9Amz/HbKEiaE4rXS0TDHiNgr+9alBfZ8Hxln
BLYdsoKt8A43HUBx4ZTkpFAq6il8xEq9ahRI4G5wC+6Fof2E44ARo+5YC8nlxYJX/zPGsl5HGb5+
vbLXlqePJ+bING0G3zwS1jScelMjRGLeGKf/Te7Ix6A/Bl6wm+yEtG8tm6OhrMuACHSfTN1LNJOx
8CdBrPQlZ5Ccue/9ewUpA0oQjxk6FAya3jhHzEEIWecIezN2z8z6qVemkHMrz8gqAfc165buCqb7
w5S07zquva0emGpbSFwVQWvrj5mw64MoyT+/P3XNYboh91wRy3ebUmm+iolUOvoXdLB0v6Dqcrt1
IuEipLAt9k0eMX3Gp6OoMiGdcs7OFAFQg8aKY8fID1Ikqcdpmr1coU4WSTZPeDo1JKdpjt5UpLKz
R08g0eCE8FRu2tgmCtgJ62XfwIKcpsLC8W77qJHRPSm8Ir8/zmtQFSRDVMELGToyMxdNQF7RDAJG
1yCzG7zL2W5vmUvZy+BsEE23rCJYiJH/DaAIhdM8T7Pt6QPCNhJ+z0Fe53G4GPxSvdPu1mbzXH+2
6mydB3bwnoOaSjKvO5Y9+Tr3vAfamw+iqqyTO6XJo5wQyiLQt5Oz3cWop6r2Xc1SJW8Ky0fT/57l
GaJx0RjMgSKBthOxMDbs6XNgkCrfoUHCcXLRd4f3wU87UdpZ9Q6XXnCjqF6HhoowF2veUdiQFxXn
tftD2MpjgF+jnntEgSmCg265zbKAhRboQfbVk5+ip6b94jftGnyEP2s48MDm9v63bZoTMTyoGvSf
27jneH6QWpcey0DtykHh8JxInJOJYz9ps1ajj2DoaG31G6oCnmKZYuldxn1Uru5X4f1HEHOKd6bj
DHRHwfag0/n05LDsMaKtHa8CWuSjOtNlB7B3dGQP3h8i3cb0SuNQ1AEuxPkBUyhOErpX6QqSmklj
mlbAyqZFfRqsOQzWSIiLNpAy0HVhgF4k8OkyZpSXvBn8y1iagtOkYuWbtQVg2vyjRlSJFWn9RtKe
aHIzPaWub10MMcEUnqOkRxbx0Bk4StRYnmMXReD9J94fNNqeK7LNKLRKI/UZGnqQuoFWcsnEx2Fc
xZnpnO3GbDeFyCwYyJibQmlUT3HUTMvfn97McCmwXnCjfOMp8LHybwiksVHCch0J5fkQ6fl9Pd2H
1HXvLqU2kbH3912fJ4/I4keotKGtjoVeU5vPupCJvqNw9QFoKCISDjpsXalPVEReXlUd48SC20Nr
OuF1mypagwCIwJQ8lblxUF5fXn2PwO6YeIhNM2K9XNQdCZ5Z3//1YqbcRDVxt+JqP4JSDRctQYC4
WVIsZJXaOTPEfMjmdnE5is09/qL1kUQC/D/XIDgWvy89jUDOhJz7j0oXb/e7IWkcUApM05fBHGdi
zfEl96/Avo2bFhc1+XMuTGb77/1/sTlRnwN3n88qo3IWHXGoSU5FVz3+rpaNrp+yMUv4ZZH33R+C
mTReGPHxTjsGMUqpEmBhH9qgONfQfc6/X8WBdcAfhtqWz+B+udw/iALNBDxiMcJvSTjHkfGyyJP5
chR0prwOfKrII5Io5ruwcch0V0wTzGsVZj+iVPZFzg9dSRElIHExMbMekG3CmxFJe2Q6RnfbtF5l
j2ZysFqbIFn729QdiP+WHu0A2LsM9BLtTL2OmNeisTRFgpT7WT+UV/kJqEz61NVSrFRcCHQPhGSm
eLYJYQFROV8cdPOY7h9iji8EKYlr2tAIbJjo8B6hymyIsTVUOWzyONuyUuWfOTJizpIVhRS93sVI
SsAGaVtxkJq2+23cUo6esAC5i/uyy4EuOfz+gayGb0Tb2RbcWbNKZ0b/OCNivMK+1Ww0Dl3trpvU
DlEcyAM/SZdBkbUnZQhrgdpG3xkZXhRsILRe3Iws+I7LVyF323dmFO7LRuYzmKm4RHnrQW7Xlk1T
q61mR/IF2cUj8ogMNlox4/SYDXV++dYbNscwSx/29V1n8buZ1HYZHIwSiktnmzZbTWsuPAe1WYVE
7V/sP4W13+zIjag3hm4URAJxwm46IPHdvfMMml+9DyS1rKQtiA3clwJYgjaO1ckro/FXx3bXQqlu
sFcdoYBdj1pMwJA+3UUEyiVOvE9YnplGfgP6015/b3k5wOGP4393Bjz+feZuPseU3ymPZwbdDM1i
nDXPtDoLtmbYnXQ+0DhNtFfzPgsSYf5Pc9XGcfX00fQC5C08C8jYWsRYGHcotekeQZcLBSYgQ8eS
WDfD2SHzYpPmuTwiTlx1dme+9MLFhsBuiYwFpi7/TGXxsNVn8w4RPsP5vmMStTKcSxwOyHPBS+QD
JF17sMwPT7jriXTK3ze9t6j07kvE/YYxelRHElDuItVDmwKf3eX+MAXoiruWbUNEHdlcJd6gyQiN
l8HMHoNEdX8JGXsMBjpx5pQzG7OXLVGOoJI9/nOnJpjHyzTOnKQdGHWfbMkIR3w8F19jTRO8ScS4
5U38smumGjrSKiONnX1b2dUf0ny2UcKwcO7tm1V8w13OPk464gQN8In25e9LDgPR78x2/Pxdywxn
3LNZEnR7XwrSttm1UP1jG4+kL1X6XkTdw4S57C/H5o1lt8PLXVWEu12qwz1AoopQFUiCcUB36N24
Zynz9n09G6cL/8cI0uaP42oUKhlDZwdPLF1XTgESHAHbcBeu0aeg4Ww0CnivzhCdy24k9W42CZda
9BxZ/bbh4IzD7JAzsD61KLcXflo9AWtErjbqvF1Rx9rb2Dnpd9M5ZlOKtdkQbFUHzSDRhEAefcvi
zwLsEG9JftzGmC+vaEBKFLve3iA7dInS3Ts0dl9s/QRFTBlM2jqwHFSUjgQU1WtY0DJ/2shS17c1
wSRNWXzdx0n4AroVWUHrATIOs0MfuDTtNLWTXeI+VVb8VWtV+ZSgjd8MlbXp5wQQp1efSSSsk2V0
T2YaMSPWu+oBNBxp0uAKNpnWvJVN2u9yetdzaFvWNwOlVZPs8vlpGvZPI92X8/13SIR4S6ANHnMp
3u+DbtuQ6myBnj51RfRZ2Pb4prf5sE5i//M+qRPU6KtOkQZk0Ue69RVgY0/QZIhKt2SkikOOWQXz
hoCglQ6pAWIdSc98YbgoIZzCqa93DZ3BIJJWlgngafziJG6hQWubvWXBSsN0dJbd1KEi1L3NPToh
HtovAQEE1wf9rqoktlVZNjGGgIDClR8Q3HwvCYC0DRs7xg7clGGNMARejetdfhfLcLh1ffpMR4Iu
2lylFjlxIPf1DXxVuOlVB7H3i9/aOIx12F3vikesfKicmPRs4zmUyYszhHpgXWbMT3AVhf3XoPPx
Ss/E3lc96fCh9A6tJqx9ZOp/ehuwLJjDf1oWvChfpH/gbLUbV4Jc0Q3ylCzT2+kxOKff+xBmTXXT
x1e/j6M3hzmRMWsCTcMkfWs09y6mBBpgvb25j0xZTbyVi1lv3feGhpgivdwHf/eHaH4f+fGHyo/8
lVGkN9G0wH0bnzU/Gl/CKZs+dbQ3oCh0G9ycR8iZr/JH0fbPpE6od0OllzqmsJc93XhjFg8ObcLM
PAEBF0bRk+0T8opzINjSi5yOsRT1UrquulX9+/2ogfi5veWmrd9kMIHHQZtySowSO4im/+3vUjsv
w1s+BvKMHM49m43pnkuXQlK0prsc27Y7DC4xp+1wzfEP0bZnwE6lPNB1mXWRQdwtamlcfRfD/uj/
BAGwOluTBJz6sAf0LFhURcNkBOmNr2fmArrMn9o2zB3Ha3rCXvtgzeMqlxk9ibcwsNPumzG7ppc5
mTVwnDsfQ6xW7i04OTcneBSGR2OW2Y4v+5sBCfBpSDeOhqvcanB0uJp7rWfgFSKaTU/DDsxRQS+D
9kscFfW2HklVkowye9vhkM20HKlnGq2wtcM08r1PlNFQBDxxzLKUoB1GohokhpC2QOPuR6836Wcl
5zwCKyWGN+oPosald+ZKs7aBC/wuQyK8QF/HaiiKnZ3Tf/HCWxrFJBdLBFycUT+bAGZMaJvYKaqf
smi9rR77JyApKw2l3TIkQ2vB5OBLTNq261x3R2oxPdpQvreUr3v4+0cTUiPsfXq4LOW73OrWYeDS
kWwUaboKltMk0HkwOFtFfvRUpuGB6vkKmfPQoUXUp2igofdZZ9Fslc22EDjqrT9T/xo6zwsDm2RK
aYb475v0E4lCfpohJqpbl2te27c0THgehnHDsH9xe87+jk1eVB950RLLd2WX5/rJNk24rmnxXjpg
y+2uivdS9fu2c7RHpQWzPpvAVxxdjjJ2Xt4EV6TPWlxNcDYYdPrtZzbQau+InaXS7Kt9hdqeVrec
l2m6IGr6DlK4K3j9YWvl8Y7ZS7WqSnrXity7MdGNPYEsyziznsYdC3oHPrT295pV/626ONjFFSYy
yK8Fp/vkUsxWcWue6SukW72lb1B7UhVgU9gMpKOu0RGlG6TW3NdiGTjcBWMP3q0jJ4XMlkVHv+ZI
XvXnhCeLwF+C33pqXH+GDulyxAVr2OtY8gFjKrQXrKN0G3HIxbzvi4Fo9LVvqVs3VSkfDWYIfb5o
J94i+PhLMy5PY+g9idzGRtZqa05FaJbC6aMR2XnojXZpIEUyNbG1KHwHt7yN+pY+1qj7C9UwaAzI
xWHi0MsLZw4wzeQ802x86TE/gOnm/yokaJ/CYqQgG3F+Ux0XUJy0UHkRD0Bs5iRSOStdE3Kf++GB
tBVZ+jtHRUzQ7OyBY/razgnN6EAArEOPlnSfbpIeu50u0L5PkfMnGrHw+LNagTFrU9f/0kCcGFT4
KM8TWtVN2R+iNLt5JCUOcfCWzIxKZPI/KKIfmpzBYRC0DLs11gI2Nqqg+Kt0yrfj1In3mD8BXVcs
LJdoFzOPxmNbP9jOuqnFuFPgMGMw2mMnUBHDHKz79qWbdLLIkWIYE+udV5KEUGHBIJTB+e6pmDDE
pI+O6wTb3jVn1Hf72jj2SxuX3GXztpFkSG0DUe5QmS7TkrNbK4NliXOSBpOF7NkRnzIuV7R3mLYY
QN8sqIxhH4htV3z2FVnsKZ1dCaEX+F1K7pwc19wByc43xhWfP5ltsLBdmhgyrbZBoC3tHItchSsT
8tH3BATTLJgrs+hMgInXpEmQJ+REFk5tLj7M+s8evcE1tsc/LRfSukQr7jqpteKK/mNjj0O4B6IP
0iz3g+1uEY5dkiYp15rjg3cPEdJXurO6P0OOfS1LJuxmUaOTwmRe2iRIuE67o9TYgxz+1HVmffnk
U0xb+FoWxWg9T/WzCBhg5aXc0JkGXtQANh4nsR+E7W2qdJl8QSCCvsq53RDN2eurR5BT+eGhSafo
xhj7SYU+NVUZnihnsBdP/pcO8yY2IC2PPVZwZA0t4F6ak5W0T1bOCRqK87DuhfknHJ1VO8HhxM3F
bKDt2DWvWp18MJrmYs/6clUBZvGy9APhK0sneX6gktunaKog75reza6Mb1WRjex50Y3rO1m7qngL
iUa2kGodJHCFdsYavPfEs5dR9sO1My4bYPNz2h9wuHZYTYRAcr/eCiMTm6m8FmndrSMOZAumohNT
poaoVaDqUmMExSiLb9qnqRqTBfuB2MsWblcUI1jgeLOUQ0AMPb28sfC1NQO/d15WBjmaSU7h5U+j
rxeI4BzyMrBpZjEgFpr32lHkf5Bouusy47Y0YwByBISt8rhxwcgdO35O3SLghEpldcnjoCJtaZk0
coDYb5RPVgKSHzwNPtOt5hKjnoWmytZUgqHgwdlBb4AxEnYCoJoPMDYkNlFQSc430gtKhJhSKHhM
2ZfYIwliLFgiBNkMRVnjuzUmbenSVCdVcKE82nWIwNolDlqV19oKCh5jKpU+uEH6OXT6p9VXxsq3
T04ZaNCnfGYBHtg4fQ1zollrUqeZSqgv7R3krlFZACjG88skOUIZN74zGVwYiAK3dfc/1J3ZcuTI
ll1/pR6lB1wBcMABPHaMiIkRnJN8gTHJJOZ5xkf0T+nHtBCs7spMqevafZFJZmVhDDKLQwTgfvyc
vddmF7bDTTGU3aGye6akn43JLHSY0Q1RZ6NEn+GMQ7znkAmxNZw+cB7H5zqv2EpBM2qEohwaJ8RB
593kgKdjE9MnSMcbVXcb1fyse0Bro9GvnXxK0YLp9zhHj7OgzU05VkYkNjPoA0hVdGOBzkisRMWk
w84574h4WFo2upFiohQyLlPXZesmYurq5VB97QZLg0cWJbWq4DJpZ12WwUImtJrADbo02iWIswab
j7rJ6mqXGUO2q/vu3fC9dGsYayPVN0KPfsS2Tn49/fMla/+NxUuUgRafYI7BKUNgm4WYo6sm2nEM
ILyETv2quRsD7cFT++cmxR2ocgevDPQKi6bnXxggvYzoISP3YZeSSRu3+j3zHuCJNfUgOrSF7Fvk
QND0lDH9hhnuI51RERbisFZBsEU7CScBp5Rl7UVoLp4TLeeEPGu9UsFMR7Psbdp6+6aIrY0Ca2vB
BE+DaT906b5Bl9G0ASz8KONmBOm58KsphN2sveVm+lRlaNZHRF5V5BAvNFi7tJ15O2A8VULeF4io
azHu0DaTQVGe5GC6vM8ISOYgqimfqGG1y1TbzLHCDipJNn14mLRQgD7GUrBI18c8Au0jcrznDcqi
hSxB/iizvjt7qj30ZlH87ANLsr3UXNFFd6UwH2EVAaSzjdcOViahUC+abd5agVCWhUmsRBusuiRp
uFnCjn2YX8O2sD3aSugmDiK7yUeyTfkUROobC3tFF+jREQ7mgKG/kznnQK4aYEUxhsCe0eNCS1Nx
xxglHpVbbfAYJ3u3lrUGFpQutLJJ10JLmPgMj7Ws/Qs0i3Nbu81gBk/YapaJ0O2lGtroepj6b0ZQ
rVGdf7T6sY+0ib4rXw7Ltl9lXTKSOa6cMMORCRuZGxal8KD6oOh0fZOqKmGF0fBmEQ5TWbbk/4Ja
KfP47IwviWOcE90hsVonpSVFFri1wvKV1Y6pqNInAB3UVyYX7Qp+9jLyS7ohIxFWeUBMelY+phhh
bbNrjsAFFGg8FQHYnJd4NWnK2Km8TTrnODCj1lXjRaiFvfVJ2JOliegOyT2LUtDA7KwlTCH83nl9
8mz0GVLp3/Q0ONCShtpdwFJDCLqGq9HtMDSeha+M+3jsZlaHukJfTSlKe2PhzUtRaijlGvhWq5aX
ItH5QTFUBPi9jC58WJRDqZ/CmLPjqAGAzRXjpsjS/lgx8WVTmsDPrAYr/1Bs3u8sAZ0e+zSd41ru
066N1igESeStLdJpivzNMEmWTtFFoOEXd4MavHtkFi3UuJncUDEIOs53hYGkbjJD3lPstiRYCGZz
Xf7qaGWLRSU2l2ppblmy8NwauAyNVHFt3a8WoVEw5Z910ZNyk3GkAVCC+lN/HghfIyeIxJjaIUCi
FSMwr1BfExXN3NRxA687hlP57MWRtrY6a9P6BjX13ONhcncRJIsZGiywUBFneyDpgWwtRKjW5+B0
wHh50fBJyXAZzBTwKNA23YTcOVNhNsQOKCvdjHrXua1LcCo5/2ceCW4QAluTIWakgapJx4G+KRl3
+gG3v8GBzRlkcFDmh546aaanmPEu/AinhnGlNlSka8gDchFjMzpEsCBqnGDOIBGson4rUS7MCElU
RfaK2pLScyxBQrLylS3ORwPBR9iU7NAAD4t2ldCeQzS047wGFZyRcd0a2WKY9r1qVztHb1kS2R1I
WDkGWf+uOdG86OyjJiOwYWJSjhP0aGPyk5wFOgJ1Fp02JCsBG9ArDR9fo/M5DM66H7hT7ZG0Dkc8
qkIfiLELH8wxf/BgcdNidJMaDyX571Pm78CvHQai1hGrTP1GYfoPrQ8sL/R0WJJD5b9OnJjbIj2V
Af8gzGejS4lyySNvnOZPUlQ0G5RiT878cpBedxkbsL5o6RD2sAVyPW9pXQHl023pVk8tZxw7U1RG
Q563gj2OeBVZ8jrzNFYj+pyMfQlMrbv+e9Qy7NenUS5E4a31WUDvZQI2uHJvafiIxyEgQFq5wAKl
ANdgGcuGyrqpKx/ZARe71KhnrTeN49kCU7o8tO3eFjmLfSS/VY5G67HEmo1KgekM6DinAO2JFZ6T
g7+OgJytCILfpdKH/2o3r1nTPFpEFNPf66tNJ7pvXtEQsw45ElsKgNcOArTyRqI1iJOMgZm1LIGz
raJRZwXvcH0X9CY3GWS7BRlX9sYj2lwFVIFw8lOncKAfDtZ7XosPQxpQYhb3UDDTY4MRvdT96aIR
PnXsVcXVx1Y9tIhYvx6KQT8gOEJWkeo6CSpvXo23k9PjIZMEWHoY6dddkNluPMkLXo/vvpD2kiSY
cwWzA0B1ItcBO0BcDduuom+n2XeOMZ1otwY7s4GxryUGDl17jJdjl44napo10MCAXbLrYmc1ghtb
5RkRYlZASlEIRVgJaDASv075WdmUCDWaropEnS6v350YrUBJe29R652Lbv+9m2vpSim+eU6hHELI
kgvfobtktPD2zaxhXuOvupkKxrxzqdV1S3tq9NaNrlAA1tOpsxnlEjO2NvManvnkLx2yMUfjto6y
R2sk2CaFlGDFurmZxuGxizB+do06rgwzrZcFxxKtkS3uiwBcbZiuaYn1N6gVbhlVQePOHfqkljgx
eBlpBEwzMr19qAELJX5WnzNnIEA4sbZ2PgPuyu6duehg2yTOtiGMNw2ioq/lKHzCdOfjWCIGcSp3
QfihKUAYg1DdpmlurSUB5ewM67xGVyOUOD4F0SocaW2MTnIbdgjAVKNE6V491E1pnx0xsAtxonGq
bo2z805jgI6oYDPHjMZjQ4+Q+4yWAKLxRh8O5gyYm7grsP2HKA1CJI+awXm5eIiHinkr+cq8VcYP
h6yLhScH/5ygoqSEqzDhxsmPVp8AyUYEN3dmt5GNcXSK8L4qhnBVFtpD0Gyypr9VohuG5aSIKOWd
EyePUX0pMFNeipb3lKtkrWjgJU2F1pJhUV2nODEcUo6ygByIIEzKde6xtrB1a0zP8wHCVP+sjPW0
MVN4mx22JyY8ZDmEmVgTi+pvglF+msF9E55UJf1h6OYKUWqJj8I26etVj5OfqPNdyhYcyWRJMbih
2m52Xm1/w5LNjoI0FH7nptX6ah+p2yZSAMc2WovSKHsTEzgzbXTaUzEnEyL2WfgQ/31vam85p4Sl
hJhd8m0yjfLPM7PPKcHBTeDQUe/yb6AvEKD6CipB/vFEM9RpDddpclxzBEg9FRxcN94I978xYHum
3qsiJm7QmN5lRu/cu+/6TN/3gtG3WJbmOLoDYb1LWbJeOu2dRxbLtjKzbK1FZblhR8Cd9COUpHNq
GLGVGZMkgEG1BnKvDq99Hwz5ut0l+7GQF6I+nyxhlm7sZK8J1EcSyPB7xn5I2gTY8YwmgtpyeqA9
/z0MWhc1fLbKJ8auHqO4MS1xurLeAeEKDCQj8cdU+YhAe5y7esv9wES0usMH6i8507rTAMIzBdq/
aNXhE0qtBtva6DaKZ5P35OcG9Q5HuCHqnRVplZqrxc7bwGyO0oSOqgrkKRlDrL46ARXJ3iPS4LaD
yUniPC0UYIwv7fBDAf4U9JyuVKUmm8Z6CYf2vRavOaPfLuxXQ0qbn0102xfOS0N49jJ47DV73A8N
vvPUOQ9sjIuwNhAuPAHIZLytuQPDN439y5rGmykTbwkUk2Yqk2XNkMsWZE8NeOzywbmApzkxCl1I
JL8tnFa3mOgOjCmqRAKIKhpCiCG/D9m9VuveBe3h3PBF6lFkYhWGqknImNgxxA7OhW4fPNP45Hos
H4K8abZwp+xVJAij3CS5Q8yCZb5VJkTBaln107AWmUjcnkjUhN8GU0ObuUXfWAiE9IrOKr1DteJM
yUv7xOFNw2pdLcoSHbBRI4yLDWoXpsuXRscrpAuxlxmJv+3gwHXF7mcXgBqIzKytLUmkD9OQ3LEG
w6MuZbBxhK8eGDN+DghGdQu5QMUIXNFZawNIlYu+VuQ6EiGn58w/tgZa4NSbN/Sp24Ln9UtqWUj/
BX11+LqeH+yNTjly+N3qUid7gJ0vLydzWYTEEzmm1WyDkT+HonbXGNQwiaOuU31Y155uPeIF8BBR
rgIPp3XLFzzu2lkMeqPjntv4l0BxnJ1eSAElOo824G930VDb+FjIGnK+1zWnYHsGE1aecLMyZ29J
LS6KTt+UBna/qobGONrL2sQKYSZ14qoEG7iWHOsFc6CRdg1vp1Imz0g2txxflEUYoWs1iA8hfa2H
Iw0oV3VoBDqi2aoKPUZlLG6J4DgRXwPcK3lUR/7ubrovo25rTBs4qOwL6fCojyQSYkjHyg/gpifb
nM45VyLiXQw57TMq/lm5XL6GjD7wflrGzpTlfak8wGb4RgLXE2gInCBEfuR5fE8KH1S5kgCL1MEs
jMsRHgAML9Q+t4anECqk1BBl7BtdpBqyDljTgK5IAjBnM3tps++XYlsX4VvHa6VYNSro5BJk3lor
gxtoXih0venV2hW9fS4SAiaDhJvZzn2aWtLY9pCKlwqAWjJXsm1JIQV2sntrfeKHzLzHUiNyYoZF
8OjH42uPyJhrlM/AcVzUiv3Z/KhSzvaDcL4xB33BJZ0Kav9skq9ohNe2QwuCENUPN4tvFJ9XBXEe
udPlh3Sgvph58YCZ9olpEK0LWrZclIQseP3Wq0kkLqF4ottFLnG1h1o0ocDCGburY5RtSKEb1g6B
G0fWU02rgDagF8Vu0Mu91lj1wa+8dP+FJFLYg9M8iNcpbmGcGeASr8zEsmIa4WBrc9kSOJ33ozyU
Zqs80T4/scpHt8jiOBmgGEdLomIXDhGMz5QFETjmfsSHoHBqvDfNiO1iiG+EKUw2jV4lEdIjWKen
f5r3lBd+YMS7piOL+so6uz6dkez0RWLl3gex2epkuKq1kp60XB0OdWrEc/Cnz5rNpVSh994xkeTW
Q1WeisJ4zSfRrsDvdidmwP6W/JeDM+n13dSwlsusoIVke/rKxBFO58VCb+kZ0Txk2mRVO95CBf+O
rC68tBFceidLrePgqUzs7aUCOGxvg3Q4f42OjSK68aihDqFgW4mmfnxt9eamFtkmthztLjBwm8zr
VnkdVjcmPzEuQrQ81YizcZbX+GH3BJYJmfcUnEWATYX1iCSVVoUH45eLMIPTjo6vTLoRsh88YBFG
zOHDCOTHlPJUxJ/09tKHa22aF7UOxCogCwyws6uOZC/KdIJ/O9I2kum77jEOUH3GfE52Klvb3M0v
Eld3tbsCkoK9BgaWwCLs5ZkHxTk3cNvPHyn5dLSGmmZvGr7gWO33jJwQDMfT2bO98dVD4LWS/acp
U/NookLdBe2Q7srBt06WZeB0rOlU6SWa1smOWJNyrW53X9AV6lkVviLDIC1wwnM5G7C6iJPtpHj5
3TjnvFUI0d7gpbZwWe3xMvn7bp600yw3u4hAFlthyjfLTVuNS9kqkPN8fW+F0yS9xGOo6a9tN8qL
o3ZyT5q3RmeXP+An6NufbLWfWWr6r2TML5IauGDTlIaqa5ac0aE/kdTK3IBBIZwfmmOwQo5ynwfk
HyqZeegjQ+66KXmJgHUVeiAeIiQ7axM5FXARn7LkS3VzVRuleOGxHg7HyGZ8ZtUi2pVlHtxyp5PT
ZiDJ8m7xO/RrW2bWKmwhJv+TPwTwXPEF/5tpd/MfIm1HF9J0NKlaoBB//UPgFrI55xNauVICJKjU
LajWu6BR1gXIOhC5QD9mub6a+w82VOoZA/Y5mJTN4xyJQkHIIRPBQ2ZSHnsdRT6EArY1qZ+VUDkM
AQERf/8rW8bvv7K0DGGqZHVA0oaZ9xvFrsfO7AclkGQzmaW3Rmqk27hMs22d0M+PsQC9VI2+g48q
cJTH/i6btPiU9/WcoF7oeGxp12xzWQxIJhNv71v0OzJTu6+taA9odfyG5A81pK0fnFl9fX0oimAl
PR+eqO15e7a+7gbXAF1RjSif2KInAFuCbOFpkivbiu8DlYxkx5CwQWclihExe1EdUEONoZKbwsP1
I9mIVwHkAvaOQdMJdNiJVjSg4iYftqMH3CqjcJ7oT1+YqOKKsC1j65sT+gXDsr9lLUlGihKcS0up
nuc1KKiL/L6plYOXhOg1ZYSpSE0gjGIEv4mDfnCHYQaWFujB0NhyJ+pPdLWVA4Kd6K6TenPJKYNi
AQ3479+332iyXGq2ZQsuNgOeLlJC47d7hooxoOulwBRhiw/zctcUk38/Etd7CovxjNFioQcKoG4S
EgF8VhxxCpUh2xUgBybCvPdtj362QexGOBXbfqY2NXN6LnLZYXd92koikIZihjmozV3ZJvFOCRSM
MfRD7wjxiZeRpdtbw67YGgytX3cOfV9SLhacJ4L7upru5WjFpyo0UbYSEA7QJL9JB8zKwmGIR6iu
eZSSWDCs7Ofrcj1aQ7eSk5YciATqFkwqw4NpGP569Bw6vnadHhBluHGiWk825Dy3shMu27TDFxTM
XF10XoML44Q8o+tzsxTHqGyZCGB7u69kWLpTZz8PqXN71aFeH5AX34JfQ7VjeGCJU0pNbwzax1xB
6y6kOjw2lXbxSsGxfUhRbRg6PZnRA49vZgw7YtwURz+azFWQmcUr05xVkTnmuz2r9LoWBtmM0l91
UmFLwJmOaSJxTlOYfaekjt0/P5f78vT3V4n83xYkgMsM+BzbppQ24Vb8uiApgeRApAGpwZvqbGo0
1hAZyYBVTLq8nRGoLll3gGIslTZDXzsnBxr/vRhZjEauMLFA4gaisStw39oI/qxQW2mKeOzasLlt
lTE4T+Y3S5r1XRnRlPO9kOqr4tgTabdq3aSAc5Tks+iTT6eYTigzlYM5k32HiolIMfXKrogEaWQB
GusrjGWqUXL2mpjzSgjD8pPxbGMlCis7v78+5G0LMgT104NeULOMw2CjIlXh+IMuWzfzWjCICt3U
FKW73tR+hElYvxC4gEI7b559AH8wGAgIzCI1eQILCbt/JPDm7194Q/99WXVY/h3VBBXOlsZr/+sL
L8TYmjirkoVlO7hNZFHEYIny1LXEWk3710iNJ1h6gUpgUy6PXuGB0Mjqt8qIK7jCKLoiBHYIuHLG
Nmgt6HFa/omg0osP9/YuioC4GynnWqPC7DlTA1lcrb3lDS9X8fX1wWtpqoea/90edVxDsnP0R0hA
4HsrdQnFeVh60CFpZKQVaiTEZr3RT8SbYMaKLPoxMEh9oaarv39tNDGvTT9vk4iNuBRNNkrdVA1d
VX99caA5TokTEC2DB83YXgGVV5Yxqjvo2EVtMxOw+kNutjSmjbzJ3uLOePfz4LUzzeqWhj3MubiB
UZVOzko0qN249YdtVantYWg6a0+sSOAWDZJxrTFue0n4Z16V/jEoRUoPfdbDtnbOXOTl+hmL+/Rg
pvCErk/HMKrOSu6p3524JYsuKja1UfTHcNC0vW2G2laMZj3vPnTSNWyxtiQoMCK6uA2C7L3u5Z1R
WDesudPhyoLpVIuVKXLg6JU9edNeB3xVgaUXk7JBd2PPGKH4Hhq0KgL6IE94WfNFqE5nlPLe0eic
hy8ng4LqDAR1BEpAQwTlYCsHo5bF46qnSblXszK7V6X2PWit4PsEdyUkwYWRz/iNZnu2FrVG0sNo
r5LaYnYWqERaJHxhGbQNsUrqCCJvqEkpJeyXsQBcKgY7in3ztcaGOXq80tLKs4PWbzZW9Wh6lmMJ
MONKV7vewH3d1gdK3hm8MVzoNBMMATx6c33apcpwYdR+K+z0eNVqkqKe36irHMrbSWTElLV4WNwy
dJozcM1xhSkxf3JMjVkMrEW8oJzMZK2srweHGgr0mCgj4KJk1UUDr6gOYL5hoX6OaEuuUJZ5W3iH
XPxtpNZbJijTcqr76SVJhrMUvfEJNWmpsUr9k7pKU39fAWDxmgzRbJOr3ZCOPRdePxW1NfjFwitj
QDBWEGyV0VddaEucKYPCvWLVbEyxkr4S/WxrTtQTjyxgdUxh9VWEF1q59Bgw3aci7NHhmNVhagfv
KKz+2ZQ+E0Q4Z9rhisFsG/mDLoEGmrfe66lWPyqZ2uzB4DNvtfxdVHvjWotzATGlTzc5el1GJOE3
7H0BODO9XdFHT096bzMkMvL0FLYezfyJoY8zkrZVB5nPpMdO1wpF+BOHa2cFVms1kBlz6hLR0Phx
5C3DdSRjLBuUCvrRLvvF19VK0jI5NIikV9cLJTFBsOKHwZtAoOEyLjTa+51GxjCVsIBRdw4n6AVx
UvYbbX56/ZzNcNNVyhCOKd4iv4wAHpNcuW4bh9thML4DkV7TkiHwddDMNeNVH1nOoBG1Iongzuyg
348RvQ+zkcYDWPQblhpQsa31iuDqk0Co4lZVOLrnMXr3K4lXgfKAZINZj5wu2IXju8IxozsEvh8Q
SMPD9Zlf/POwAGNeAn9dIg2LvdlQHYtaVZq/lXeTP2ipVRKiRBsihjVYEsDDT3saAHkuPGv0P4DW
YHBuLX9hgYpkll7j1dbLW11q50HXosd2PDdA/M6FGrnZFAAhYUhL69mXYhvn6DQa2AvAoIGQMNBF
HGlCZ2ViMQVrK1H1QxOR1DiRacAPgIwfhSGVJsOKSK/NS2da7WNBAGc9E/kSzTFPTc+iJVAHRdlD
wWj2zhq0r/W0CYbm8nVaqBxl6Yc9jmlVGPu2FMG9JOMPZ2211/qmaxYyjNJj9mI1QXC6Plw5nGZD
lcSCrNI1w8tAbmWQtcXzSE99k1qsQIblF89xIx8ksSOnwFCD+w5hxkIJCR3uegbOV5MQvxfBvYLw
iatS/vrQ+6ZFCRQTn2JKrGTaECOVR3pnwq/bM7VJVmopnFONZBWVjh3v6UIEi6uZwCGfddFUHRwe
MqKRezGgavCZj1ln3SjhyLwIfBjz2Nuv9gTprqdUeRsMc3RN8htR9OveuUqltUzsMoCAgR4i17Rk
a4OohHMQzcBTRKdWdh+2vQp+SeTbnmqbWpaBRj2PvLlWqz3FunEHpIRMn0Z/1IXl31QSAVxcfTk/
kc59s4chORAfo63VUX0JQcnddLPeMxw1qKdZ77Qu2c+czSQ3M3pqZntEPLeePmlbneZ9h8Idjd0N
gnDF/fuqQIfM/tMVb+mq1JlJSmMuDAgyUX9bL4NeG0cjJsgHfNQm0U3XilEd5NNdwO1YgGp1C3rD
dDexyA42iZ955Db+RQimn17wFKCcjuCpjVp2sPpWPHhJduP49vprFdHQW2k1dIYBiymYAvB4BTVn
Sw93J5vsi/f/C+7/546G8ysbnj+Gu1aaVDfCkSYv1vzH/rT4T0xVaSPVZDiHCpJRtCfPRsFg7GoD
0Qs2W3+GgYWinCBVtFujLzG0zIcmtSgRNdb9XmPki8OAE7afOmgSrsY1fLrhbgJui8RwfO4s2AlJ
gOlayA/cCkyfo/L161/KrlEY8CkFIMV2k2heBYGk1CEbdtP66jYYB+4ckoRJBUPuFIbaUZQJkrCr
rdFC7XioTG1rqk50rEMIvIWHiksPYUj6TDsf6KhY62aIjaM93Ccjw5wo48pRGvMeO0t/0q5Q7TL5
xLWJn6tPczADJQ4MbnVW1XHao6LJb5R+2wWEWPU57ArNX9W6E5/GGm0A581mnfWmvg4M2uKN9xHE
HoPhou9cxTF3U9nxHaNCPDug6JaoubN9n2bL69IdPfqm17uDzWT1CkkvE/Ud7JpzwDwUQjmNL1ej
XKXTMY8q33SvTwv4af/kwrZ/7W5ZeKSE0GxbY0As0EGJuVD46VowA0IxPdl85DMbc5xmB7x+fW0K
MZOmWV4Wheorl4gjFiI7/WRhs74zkBkvo66jfphvf4VEo3SmrmXWgAy8xagxCMVb4vqMTyIApt23
zbakH7iJSBfcYVLwlklUdWjijZF08rq7jO0sUmUqpVGa79gJwet4rdjnMZrC6yWBeOwvG16VJf6W
iNEO5YRRvMxCPZM1Tu/Vfs0NNu11h8g+kJ6oZiyArqolEUroejmbkI6IqTOO+mKVkUK1TYa0vo0m
YMrXNI8vw7QszpLRMvzSEih02APaiUgK6ZNbbxyXuSdUgjjp1aDVH4+hnj70uF/2Spcz85w/8ntp
rGRLrPRks+VkR13WNngnH/KLPx0ab1raIayPRPsMatKIpyqiGY/Ky/GIkaoe/n4BE7+lQ83vs61y
pLEAK2smUT+/vs+g1qzEzJOPQX/qhdV9FXkcvslrZDjmhklQndOJmquNgydLD1yQj+Or1sFVaKLL
1yXRh3hLoqbj5DHSljIkr0MnypfSo02QkrmJe9sqXpBGwpa/rVIreUN/8z5JO75Xki7eF4Mp1jAy
iKkm6cX3+2EZC4pGTnbFkghfZRL+6fpgzxss0PG/fxWoTX9bx2ltgcbXBMJiDWae9VsPlJZfyNGY
/mVfEZqYapw7ok6f3swEGrvnv2aZOm3SKHkeK94bzGDGxtJxwMKJLlzUkjnsAkoXVaAKC5mFv5XZ
FhTfSdh19WIG7E5JYgAlDYpvRcCGPKbheLk+2ChB90YwAebyvmlpjimQD9Sa01sj/W/zk+k/PstZ
ocYy/dxnVYyuBswV7knSouaCJJzrE2koDwzn8htQJSkTugnRFv3CDVF3W+4oYgtnDnKGnBK1DzCt
IGpRLEIVzt/GFIEJHsjq5EtnYcxjnKYLv7WDGWP8KN77MmvPllDuGNbHx2zwvnUTsSAJ7+/JCJV2
mzTs7JhG68W1OxWmTn6oY/Eh9AnIicS4jZqSXnyUu9hvjefSI2MzlTiWKsKwNtJrzccuMAD/RVDR
cZi6unym4fBRzSbUQjQFe0iGszqsYCqhLtx3AnMIN7lTLK99sq4RxvZ62xtjo7vJ3LJj8P/1j0z8
4Hu/nU1hUXZpxj/xyMRLIFyC2+lqA+KRofd+DE3q1gmO1IpktAWu6Pog5gcOLvUBB47Zq/GB1qvu
fp1vdS+3tmkmx8dQpisv6jZfPj+/ivu7q6dzGsyzM4gbL4yzU1f53okUEfqQCUPqr+8RD9ZZTaMK
Jv5zgdb9Gb3MCbmgskFgWqyhaATfIV4UTk2TmejLhqBvCrD2Qadf+5gGAdb61nYLA6+yQ07zpcjl
CMQtMfaFlO1ON3rmLJx+c3VKtlkb+Eulsh6yfMxvhSAPPmc+76a5fp+OOeGGjYXYqGxO84wK+m/s
7BWhMrkZRHOTE1iJ76Rt1qBIyaQf4bNC+SFJsmottN9hvidYhoJQWj6MTQy8iqmopyIr1SfwFL1r
dlbyLjMk5NfJmKe+t8A1YSTGjZuWk6sLczx50+jd+D38T8P0xTarjWlvqMpi8rv8vWHZwpgwPhnU
xzc1bDMXucs280fMR6UjnhNY5iQXl8w1JQiEkVOFRo7p6FUQFqk/RKdEIAnpQJWi+swIWMTcBxzE
F6StZfkGfel3f4puwOA2x9pUm22MZ3fjtX7v1mbUuN2oovsp650v4+HUh7BpGi25ExD+wHNZd5Vh
9asrsDUy03H/RTs2bJWFwe5Pmafe+VHo/Ek71s1kiZ00f8g9eJNxn6z93pmeajr7tKPhGmocmHC0
eMkAMwwA4b3aGc3tdRH8vxb39P9gkpNt0MPgPxObraPR1hCUvP91stP//Pfkxx8fP/5I3v64eeve
6vrHH//jz4/e/tjVyVv28cd/W4V10TY/Pv54q368/fF4/2+K+2+7h91//zlB6v/4c78SohTL/Ach
8M5cVEl2X0dQZfdfEVHzl3SHcaLmWBZNWJVdKMuvEVGkRxna3JZVqdJNDqb8IX9GRPEl4fCNqNqF
Kvm//6WIKEwav2yFX7+6Lk2ThCo4+9eX7OfKj5pr8m3CR9aOdR4gdbWIclfdqmCLdxZJvUZCdJk1
5ltGKtWq3cub8ElJljPRzs2XOHlc7WiRPAFAC3HOivZkTE8LgNzNsAoPw7t+O93TPXf8LfaKdeg2
qwm7H2ckza0cmAEg4LvmOWOWXO80cu8H+jFibyqPg/IgjEcZ7NX4ImPO3Paxzt8s7zZea7nrkyfS
gVKLnkLnTu80rB3EGgxI+JzPKXwgs5Dh+Bi8V+0GHkywyUaX01lZvsaVC4OGGRoQ3f6jzx7T6NCb
y3gLO7IBFUf5Oq46dYkHrEQBNNO93HqOrVpjZp2sW7Y0vkpOOZAltjl6BC4UzAiUXXyohp2/sT4q
G0c0x8FFcue/S22tneaPl9jjs1tSzFdI7bqN3m2KV+9ObuJNry70u0k/lJsKl8oiX0XrHsraDfEU
8bK+V1WGZ5v8rLx05rN9VzyW50o/9Nli3FX4Yi3yVDYJA6nwZTS3Zn8q7tKV1JbOCl8eOsRdutLT
k7KCTlSsGhRmSAjvM+Upj85UsYykOHWajxjdkmHROw9p45IR+L06IastTjkjxk2MpPElJTAZ8eC6
eVQuw4uFeR3t7Ufxw+bn5ESpL9IHc5nsSQk8yNO4ND0X0mf/kRb7vNoKUqZ4Decw+qMhzjnwEP5U
ph23zgvReuZHfvjXV7dz8SO7b6ofP5rTW/H/QxDdPNf+r5eru7auw7ef1x2chDx9+8qbk84/OMVT
1VrEl0pL+88oOo0vGFR1Kkc8jvlC/LXM2No/bFOSjmyQa8SuMv9Pfy4zhvYPGh2qaasG3Q7BWO5f
SaLTfm00w+AwUJobLHO/njdau6K8q43oaDDE9711jr2wNgCtktZN0TPoCg2RAO086MWQ+YflVOTM
1JNRs+FBcxHJd38we3msCyMZ3n96/S5fncqfOyC/Ln1//VLz53867A4UQDK3OIslsopfTLXSH5Mh
v/z9N5//sr+ao399c96in7+5rPRg0PMeqztFBQmd/v/i7MyWI8exLftFNONM8NUnDe5ShOQxKPIF
FjkE53nm19/l0d3XlEjRae1WL1VhZQ4BBA6Ag33WRnB+0f8Yu7ix5eF6I0s9UK7rBR40ZjOZ2SnM
DG7ZFeoNDC+GSjJ//neGfTBCl3vQR524PNm+GyFSLnk+5ZQEUIiW7cM0mO8if36p7HR64SK8MlRL
rSiX0R53S55IMsyTAzN5BZvwogdcgQ0SSFvAHV+u92Xhg1w8Gt/3JS+A0s3kwU5xHHXwKHmSxbGA
etdgEzoN1i7Xm1nojJpNqzE64d0shMxmTrlxxlRNz7Ak4RqOFHt0qXL1ShdXiM315pZWlqpHAh9V
50FYSEAzgWvXcA9mikBb6XbapzgEoUU1WmOIIrubrAYbO/7fbso1VpPT+ARzxW6nnU7tExT7rqsd
b+1V/+OZ416G593MMWrfs5FMgjbLmudcr1F+DSga4V5NW5HD5r7e/YUF4CpxJZ3xtQwggMBGC79D
4jaxbaet23780ui7PvByUQS23ScnM7TxcRsoj0A8e+PadZUAkY6NScVmKI6Uk/AOyPNkTDWqYf9x
/Y9fmu5KaNA9GfaFF1sUQHpO9ZcVcveNQdEYSbSPfR6z2xtHSYkRbelHejZV8YlCIhjlrQyzEveK
Uq9WpvjSN1bCA3xv7NBK7BE8L02xg/BKQO869QUrHVhYsY4aGHJpS8OAFuk3xIWsiBye6bW3wPTl
U+gNP276Ho6SZc/MKOnyYfAokSqLnT1V1U4i8t1FKRDI6038O6v1v1uO+g5XyjauIwpqT35aO1Cc
+i8+yZm3JKBCtigLWA4j1/rrbS18FEdZ39h34UzgjOmp1PLmzi+S4C0P+uDx+q8vfRJlWZemVYJc
0NNTjsJ/ryHZ3aLNwAoFTh8y9Ck7XG9nYZE4ygrvDezGLgUdR9MG3mY7DZg1jzpOj1Le0/UmlgZK
WeYtz6Wpphv5yc+H+DzYSPa6Pjnf9uPKIh892cSg+sdjYETjNzubveLeENIRD9d/31gaIGVxm07b
oLDzw1NblhokChOHe/eghbM/fAHaEregQMxKoxJrsALcp/pG6D8QpXtg79K2M891ZdkClicmrOIH
ZvIYm993Yz2TE3advMvvrv+hS3+nEiMcGZkpFD79iD3ar1Evg7PW2m9eG8+3NWArQcJPkv7iAmQc
x0QzTr2ZDndxYhivSaoFt80UW4kQVPyG0ou50k2Z1TzUmlP9IRJcAq+P0MI8VDWYMym13Bjy9mTp
0DPDatLenBmayEo8uPyRH5wUbSUeVC4gp9aGeqZpveHIrZTIZdvNFIIdAqKMS9FPhC/J+LfpUMJO
GVqcVlC/r/dtIVzYl1nxbqP2a1fD8jftTkMLkYKMaPBPWfovVuMFr9QJxfe3NaNEC6spuFQhuDxR
JS9RSRrZRrgz71fojrW6lSv70dKXUiIGl5Ig1PWsP+IHS6K+8vSSSiIyN2bu3NiEEje0ua5GN63l
kZsirzbCrYE0wCFYmQxLPVCiBqr3GmYEvGcMa3p3P1BhzdveINP/c7tffLpe+t7Kaqe+OejaJGYu
kxBvv6EfhsoWkhMX3t4ZcpH/LIbWHIyV774QXH4/pr2bXoPbyWIcqErM4qb8MmvOdKpkZLwAk/JX
AvlCjy7ZwfczWGjt6FY6RdS238Fyc8weUCtF/HlUvkxOHK4EgaWeeP9uJoQyqVM5GZGIyr5qnf1F
SCgzfaDfePu55Bje94Ny4ymjYCB+wirnu0jdneWUlFRF3OSGuhGH6wtxYX5ZynqXRauFvCqHp3h0
m5NRm8WjV+vUeF//+ctofBDLLGWdByGh3sKQ4jWZx68iz/LdEMq/cUbTqHfDm9yah931lozLjP2o
KWWt85pM4V1exE8QP7/Z0Ig7lF4eVho2ZUgbK/O+GQmvaCOEW4p54pUOLs02Zfln8QwAOkjDU5Fi
3tDFSBqkDyNpKikSiMz5xs+khIGq1OaK6mfzVc/G9HOTleF3z4/1lVW5NAmUIJAOPFpalOidIMJp
KeCdhMIrbzTbtVFaaMBUtvzACiqrBXZ2LDQKlc0+Z4TqQDNXLgQLH+G3xuhdVOHtLsQaKAwRn8L5
NRJIVzhSYEqLHyJGqsVtkcVUljxvXfpMfXX4lPWAaaax/ASFJaOwlnJKbE7SlZm8NFiXXr7rTeyH
LQVHRfIkwialmt2Kvk+crFfi1tJYKQs+hJ9UUwKC+0kMMhv7mGNh+NphcIMfOMh6K7viUiuXvr3r
Qx0KLfcjqzilfedBeg2hGtyNU0rDB9uiUjXczNyf7XrllrM0Zsrix7YCgjf+3E/9wKOJNQjjmJKh
PVyPLUu/rixy4RkA4UNTf+2CevypA5cztmHikV29/vtLo6WsbmGbmXSNkm/CqWhLmfx3M4ndY15m
by0GESvfZGHHMpVVjv+j53MOCp441IX4JOjGPggboGYG2srrHTEv4/1BEL5kv99/9zGNEmtOR+gl
2PxZJFC7xGzmfTo4FMzeAxUvKBdBRQKucgyavLm3sVlJp8e8aSC1oTyONZ5pXMR7EYYcoqZcZQ4z
galELNLJ2ncz0PKf+gC2+5NXobx6hAaYpN/TeNC7R48Mnu8BcWhRKkJihC35N6zeTjxf796lFx/1
TjlaJLYlQMT06VPVF99MkJMJzPYJiM2jnbZvqaXfebzDUwLarB3/Fr6ZoYScwYo9F3fx4KnQta9R
M8FstcILAbMsVz7ZUguXOflupSZuk7vp4GunTk64jXRavJNaE98Bt+xWQs7SsF2afteE3TX2mJVT
+tS0xi83v3halvCUB3TiduBYsMmAdrgDcB8N2Mr1T7WwZA0lAA08Dfd4TMBirNv0Ffg8lha91/3f
R7H/32OzocYbfFAiH4/Ip8kNwJpr3udEK0lDZQXsj0sPr/di6eMogWcI53qWRhidhrKoszc/tJL+
2Y8DsBOIKgMJP/96Q5cZ/NHMViMQ352EfoDnOue0LoAUHQCaSIzupRn9b2PP5da//Mv11i6z96PW
lEhUlUM2pLOjnfC3xhCnwiM5c/j+eiwoUOJau63L6ef1thZiq65EJAN2Vz1hyngaemiFrVE+6QHs
rdoqYNlEwr9ti9CV0NB0FMQHTlK+Nh1FtYX0xrM3GMG3651YmM26EgYqo8F2M9WLV9Pui5OIc8h8
Bla913994eNfRBPv16fE46XvNVscQz/OgxyIpN84UObzIfmVDdQD4myRBl6B8aaTe9OF6wOfYKXx
pa5dpv674JDEs+VZ8Vy+CqcJXzp6SpJD6uP99b5dfuaDqabKyxPNMwqrrMpXycX5weTdJt9ignPh
o8lbl+nlDflffRgspwjJpR+9yUrhwPUYfN3pGWbAF29B+FrX+7I0VGo0kM3sgHliqJLiIiqjhumh
yZ3ofNvPKzHANJsEtHFZv1IxLh5cYbfJtuxMOMXXf39h1avlf4FjFwalZuOxn02xQ3EGeQGdGnDH
LtpknQ15wE1WtpyPP7vrK6vextqvCianes38XDtcYnO4scYgBqLQe39d789SG8qSh8td1C5I/xP8
KRl9MXwpkssbhCk4tOCv2D9cb+fjz+76yuKXludHTNz6FbftaY/QB8FqielasL3++0v9UJY/tqxt
l5rJzJltcnj49tttgpUIRaJWsjJzl5q4/Pu7RW461MzXMLhe0Q+ax8yT8o+knazHOmQTXZleS8N0
+fd3bURwXJzaM5rXTMwTDgO9diyTTFuJ7x9PXjQf//51vE81/Begdo6QDKjpZgoPFQpQ14cG2rRU
HTx4EcXuDT5jrl78c/3TfHxycn1lxeONGo5jNDsvszaCCDkYw5SiN0pjD9Asd1xNAsI1NeJnd9+M
ETWqVFfPKGEdzltudlM2nR79u+/ZkAiofCnHXjBaZDc77154TrAyNy7T7L8R2vWVw0DhjnM7IWR/
ihjjw2R6B9GHEyA3ue374ev1gVz4fEKJB5FbS02OBV3IcOAOoBffFbwdQeCDeEWTOZT1lR1n4ZsJ
JSxgrtaWFLWkHNkh10rUWl3BTlMknG0uTZlT+mMeQ6hPcv51vXcLU18oEaKwKpQ+VNUfpeCV9aEw
epwbrcqz85UQtLB+f9e6vFtbObXcrT1NDn5MQ7+9FI70h0ROsN7KzuqNlRW89JGUKNH0OIRTGR6e
HGy1ET3rtaia7FG0voMrex87+j/DPIlwPNjBgB/JSrPGZR5/MAPVkl2Onk6QABY7BX5eeO0uKSoq
XuBUW0Lg8pkgngwR1hgX49kAHNPzXBdxF5NgrKL0zaEIxtkZY5MH/soUWhpuNdgY0PQN2ZWn0Ihx
yI2plLrLasDWm3iEeXx90vym03zUbSW4IHIhNUbx37HOevIn9+htq+6chHjUvRV+h1sxXt+znXJ9
t1vKDDdtGlMZiWMARykE8RPM2PNU9iOUjwmDhhrWCryDtxHuPga5rl4bYj9PhWj124KwUAIR918J
UTifPxEMk8J+bJO6t4DSpyglkseAmnU8G6uei4y9rRsbQ4yVLXJpTSsxCv7Oxfo1C05tNepjfghj
wZQk+HoGlLgw13/ZXiwAbZZwjjp2H3zX5F1aCUGlwW2fy1NCWI7ZBJwWv4Og1cX9G5r4pkfnWZp8
xoMlgXTjuFq2c3Ma0sCkZq8JoxhMQNfX5VffjUm/QsXsIxh5F+Xgr6jphvFvy7UyPCAR3FPoFcFo
WV3NC0HJU+LgMFkYNFKm+Zo00wTyrAZcucFfzr1tV/KUoBdoVleVtZ+cG3PGCRpNVLrPC3z6VvYl
c6kDlw3rXdCLEk8W0WzgTkqZZj7srGEIQOGDGsuDx8nWW3lCDYZv3BFiaBtXwKxdSKz78uJyjnoK
Z0kx7E1D5jPAygmHUAMq3WDo2VbiFj9vGzfOcTQVRD3/a935bhfwPFLG4O/wz5VEQNPUYueOSkCf
QmhwcF6eQf1usljbJomtRz+uz62lniqBt8IBekzN+SIkjiZzl2ADg4du3w6fr//+Qjz7DaN6N5Jd
NVp+BBz2HESBA70Pucs3FC6wOWsd48vrjSzsHp4SNIc0pxxQJNGp051oV2AYQC1VS2V7gYWdKapn
Ul3jSjz4nc/8IHZ6Sux0TKAtBRnO05zlVDYf4BW17WcJP9q8mDBRPKbthUliq70DqFMiW4wg/f3d
tlVmPrUjlZ5/DpgwpRgke1qi52AsdB8UnZ4JoLJjPAygrXEBiBFvThTOa8kzNWfWP0UbdaFzU9Ic
gfO/JzisZ7+bWys+dxI7311X9bAmvIt388rOunC085SwiYO5gRlBFJ0ubNh94TXf85FvMwO3KNhD
Vz7GwuxV1agIgprUyICha8JO7uqS0uCtFzfGmjByoReqDDXwBbxhsn2nlkrorYftgpht4yEQyYNl
YOJ+ffr+zkx+MKVU9Wlg1XMaAM09mrhODeMBqENOXrTQPP+P3O6j3N0NIzXBxqHOyjn/6mNLDEa/
isKZNKDhDX76NePWC4oUgw4cCDezB0Jwm7U6FYLX/8iloVZCYtwFTZN4+XSKDcc66BizphuKPodv
139+YQmrEtQk9DiHGJD8ME71P6GTOoNq/6c2aipHZ8A3nrX24rn0TS8dfBeRojIz/cbPw5Nb4x6+
KcasS++cFBdpDOo4Dln3s5FjPLyyEBYCoCpQHcOiMyItq4+1RmneFoYHELUkSAQlG+BLbzxAu0pU
IrGZTDIPPTRs4Qjhyco4fv09RY3Ho4TvxwX8T3R6w0tvzLjv3TgplDDiVtImaTeFr5Ev9fo7xaV1
+GrXxXjbRu8qUSTrRMtpSvrHPAzrsyOt8WudBl+uT7mFL6MqVrMKWFdT6RyCPW26c6PmAe1Vce6K
sF4Znst554N1rapVp8kFiDaVGY7jeSGfrKLzyp9hAwV93MS+Ae2aOOyHPQioQNjf85Aq7+G2eafK
WENhj+PUWMZxSG2DyOK6ob9pBC5I55hqzP5wfRAXVpOqYG193JtSCINHu/L7LUeYr7hbf5ljxtDU
1wSaS40ohxTH4MENt5f2OInedr+Zg5VFIOyGbM5/xGHuW3t7SKx4LR7/1tl89N2UEDGGoHXQY8eP
uYuJ/D+lkN2MSQBQlPNoIJLbVL3uYuWheUHt99gPhnEfbduxHOyfmd2aXgpMuMIPr8+Mof82h1QP
k4nUca8D0zyNA0VpLH03ecATbdJxpSsCYL6zCMX0Ms1WaH+q6yEyc3KjjUakDzGWwe1BRk0aPBt9
bph/Dk7S9/vZrUct/wGXryudv4pJhlS0ywaNaV6i4wLdF/BY8GbGble8zV0ZxMM2Mty6f0zq3O1X
lulC+YR7KbB8H1MTxDfQ75LqqOlSgKexzbKYP9l1YM1IyWB/4qzCUIw/wfUIQDpACl37GbxvE2Hc
zHX36yQiDTpu7IR2u78+NRd2LEcNiV7KPRA34BesGIKnaIJkSPF2Z6QrU3/p99Xgl5gFOQrDfTE1
ns8OQJ2GO6Q0ZrW7/vcvzXol+GkOb2JTy84hozp1MbKhBME+WJMp/AS00WRc6DK65WS3HdVVca4H
8LgAR92eoBpXaE+TynkLZArR0OgxtLjeqYVBU+W5U4mNYxSU9VGEVb8vuTT9pZvW2m3DuozNBytX
1ed2Eiu0AZO205w7iQOwvBNR9OwKBHVPCZkcaGOm5yfWCSaQZ5k7bbB0KjU1TZQd73ciy9+aES7Z
8IayE9T9FqiazJlBhR515DX83N4z/h0uX5VDsQ/IYbgqXQLsBKz8mI1PRdZqrHKUaOM56z19xjdZ
wlV/auy6BlBuYvNo4783xiYeY1rDOt/PUUsWcjOZoKbmldm/sLupUmK7yXHCpRj7lKdh9NUjU7G1
ewn5E8RiedsK+I9i2EW7PTlmfWTfHLW/C5Or3k+3bKu/r0+WhUPh72rrd0e13tLjsQ4B4fBMMYgn
bNny5jPlmaF0MR9sHGwEKQKDJZv1BiYr1xtdmqFKLGu5l/dZ7lANWCSk/XEZMvvmhCF0UJ1va0EJ
TC5QWDwfkuY0+ZVxbmHYRFRzJc5ft/28EpdiUSJWqYb65NTG9xZfxufZQeV7248rQQnvMMN2wlk8
Rp42f5chdYabuY9d+7Zji6oSNkJv0ktMJPBSmoL8s9P7lcA+BwQqvCN0nunPm/qhSoX1qRjlKOMC
efiQuFsWZe1+nn0R1iulewvr7zcR9d3c5V24LrMCwwy3rEC4ZB68rW2mGRFvG77hrWl4FmarKhW2
BTXBmuzkaxcncUOJup3m9xaAyrXSyIVdSFUJA1SAqBRp8Snv4rexNPX9nLq4Okikfc443/bKoIqF
XW63Pj2Qr1Xmpzg59BGunZnAnGaeV2bWwmH8QrN4f0axAW7BRW3aYxhUXWLsKi0wxF+Zk+HFQC7V
9/v7zp3yiRypK/JvnV0I3veuz7alyaCs+Eob4iDEUe41mWYgBIHm39sVWhetSKq725pQVr0EbpG4
mvBfKzn3j7rjQVy7DF5o9GvZlqVeKGs/yLScAbQ9bnsNjAefUks3vXhlX/7b9V4sTGdVLexmo43b
mZOcOOd3n2P48u1W64ZsTZS+0AVVLhxpWtPEo/BeJWStbTBLREf26G5afXWUFuaZKhXOQoyukJwV
R69ofDBQnR/9pWPcrR+0ttWCX/Yow/mvuXYKpH059VsrQ7fUtcsC/lfA6esKo3PzkaJ/7xHbc/Ol
9KfwARsX7bY8q3lp+l0TeOrV+ti3+aOBMdUFeImjqJnugC9OF8rsIXFurId1f2fm3zWV6LPUAuba
i2m32j8F5jNfzZ7Ty/VptjRWSixwR+5OsdNmp9rx4/gcJ1lufY8yqTf309yG6dp0/i3W/OA8aioL
n10r44UWmEkLhz7/p4dPJI4B5xd5kC162c+ONoQm5jxzCfZpY+Su1n/Dut0uPjkyj+oZVxm3ij+L
NgrchzFuk+FXNcUBwJi4TIvuKcZEbpY70sl65d6WHDaVUNJMpV62rWe/6nZvyoekIcG9CQrdy1eO
WEvDrwQSHdeGNiM5+drZwzR+mfQq9+8CxGhiHyeF8+36R16IJaoguQq7ALv2ynmJuHCfJnzIX3Io
8redfQ3ljcvFH7sScxkgyQvr7Hs3xXhm6mZUDzc2cDkUv1sBuoEJMQ5D5mtG+j/ewxvw3QPK6bVH
tKWHjP9Yl2g8MOG/5R3bOe7tlzbsdNjK2NMKC5cZZza2gz0OIwYlhovNq4ZNLi6CyAHwwSrg6V7U
zn2AZEjUs/szyicrDzBAlsSIbxX6fopby8KTkISMtNVRzId6pnuf+xCTVWMlIi3MpN8Vt+8GaWrS
rkdTFJyzxNeebOFHzwHUwLfUDqeV4/TCJUSVE5cjXq11EITH3oNsnsgwwKR+xNcHgP3eH7t6O3BD
2F6fs0v9UQITVjj8p4+MRxtU1cPYzoa1gf8w4quiy7Vc8VIjSlDirV8fslpLzhV2YHjM4/vsbRrH
CjEcdObVk+PS+lPCyDiZYRvbufZoaDGYeT3Oum7f+Dqm89cH67KzfRBcf5eDvfv4hR6nopMxDPga
48wS5wd4ytVj7UsyTFmx9pS19Dyj6ohdvS9rZ2r1Y9D6BYZ1IZQ/G8vPzjNOphnN/n2iAyyBMlck
CaaCktQbkx5LPNPF/UOLPfwx+1LGGAf7gBi2ZWG4U7JzSAlY6fn6YCx8VFWF7DoI6oKoTc8yC6MI
m53eu9fTYmp3cYLk6Xojv5VMHwy5qkYuoekFOI2Vjx7oAl/whGk7xmvjFj6+DVC13ejPog2i6eBh
Y46vq44uwd0YttnAaDcDfFHeTMQhw2GegVQGu8A0GswQtcQQWJlrWMDuR8wPp/aUccgc242uR0P5
eS5F1KX3th02sXzEq8zNfzlVJLFwTikx/MmB3Zz7/STsPHQPQSTK7MCtawi+pnaXGV9TbFdTead5
vOa/wNrXsALy+9bBKpBie8e8a/sMvFYx2qYUz4YAKvzCMdrs673bJEb0TzTDpTN3wCHQ4tsaHBB3
P5ZNGP4ZU5Whg3XWqvhvyzP9+IGkjo2rr1eUlfl56FtPy3flxI2MpzMEBHeiJWmMMXRWBNozQFMf
e+0+EtYWUxevSiDYF3Z4n0c+IPxNGhWO+QgwUvrPXE9Le6JQw+pG686quqh3jgWe5eUfOApIcYcn
s2F/90ZL5u1uaKbaeIgZAKxnL54P1vdQC2T7qOtxLPWdryHpObZFaYtnnsIseWgrvW2+N4mIi2pf
x1174TdLanZ3jZVoJh9YjwKM9ryx1S6Z5VSbn5LMjEN3l2V92b5wr4lynjYQoVg+JvaaG6cbHcZ8
vDL/FsQ4qlzdBqM5x22og4TMCZKxj+XeW5mIMHvo5t6IBUxZPAGi7dBOnO9wAOAQlWKu2ab55+tL
YCGq6Zf19y7oGCT8SpN3+6OL18O2EQPJfiw7b+S0uKpqHf+eRPflgDlJ10tvK5GBJLvJkMnKDrP0
9ys7DNBR08aBSHuxO3cYDlx424whRBx/f9sAKbuLjT4rqlI7PiaE/flu8t0Qy2WfSXj995cCnbKt
6HXmlHg8DI/tEI0WjrVuEvsWgGwETl/JspjOSgZnaaTUU6qvNVDcy+ko3Mht9p7OEtpR39+tfImP
ty9HFaoHfQ2KOzfKMxj3YOsmMD0yIbDnFHF/Dw9oDSrx8YARRP49Y1s0eaAKZP8I47N0Dxhv+f5b
PtjxsLfnOF2ri/p4uBxVq16UkVuk2VC+VrmVkCDKEZdtoiDS/rz+3RXS/v8D8zi//dHerTzZNHi2
eln26mMb3ouHLEmbxPyjcAEv42wq9HzgCjXoOADWGxDAAkOdAC9Zc+MnTZXczVlYM1GmRIzxLxaX
EI8tsaP4PJDWN3YNJwk4k4ERW08kH/APy6Rvyzc4YzV2qmk3X2o8OAVUaATMnYicfjxH+HKYX3Xg
1+OTzA1e1jeRmZRA0+EAwvyNAD9n47Zw+sD8A/v3uiOx1HfVbqg9t30MtCwu67tu9tsa8AwdOtsZ
abU3CSwrQybQoiTC07RHIvLAKdqNj5bPW6i9n4pp4KWsCbPJwOoQb+AZ26LOa4N94+Joh73x1Lbl
RvpukN0hnKQ+HQ8yva12FSeS4YBX4qw/RiKoUfVyl6m/BsiagpZgNo/WK+x+PbgrqdHJd8LPTR47
AqE7xZ7sQsRZPsgmfXq0vRJg8oMUWZaMGx1VYnGo0hIF60MtWkN7NtPaJGVoZ26bNfuQ7A5G8XhB
SN4IxdSgCEMJ5yWvVGjl6T/cR3L/c9JnrgCZPeley2jCpu22xMmKd9cgscg9NqUc8uIuqvys/Opx
PDYoTBKJlzh7mULAo7TUa8p4C33axTA7FH3XbGa8ShJx6tseJ5TPRlvHMt1wgvP6ldPox3uT4ysb
gxlrIZD9pHiNYpYzXpH+NjF9qupCD85WR1EFIvct6ELwrnKNFPG76vC/B7ILWPJf25EZTPgw2oPz
2ESycD4Njj644Osya9TvEgnVTm4av4t4VtLtjFEB0FxOwLcFxj/wuZ1qLPdTZORwbMAe2ndeAnuy
f11Zsh8e0B21cmIkURw0FoSE0O+bZ3wCshpMutYFHp8/cmy8UDTTltGuHsqG1JHpzubokiX3wVLc
lMxw1DoKX+sKs4jy+AQOCBx1nEWj3Mf4A0776538+H6ID+i/v4AfR6OfEUKOcS0m95+0NZzoRxk0
Mv9WN44bY0Ia9V5FhEdWlP+83uhSsFX2plbrATcU5JJmGDHhpuuon8WZXcqbnnkctWiigauHk7TR
nLlGiV1nhIG71Qx3WKPz/E7ofjBv1VIJwpeTmyGP80XbpLrz1IVea3g7yJJTUOwnjtBOeI+DaaNZ
26AvC4FfyAgaXM+qASu/xHIq/smNeG6N7joDjtq0ywF59clGs4JyuiM/03t/pr0zlj0eG7LHIjvO
a/1tJPTi5Zw7YYB6kygoM3NjNlmLH6Kv+TDqZ3v0BTd9rzEe7NyMo31oj7H+WOhpajynUzN788oZ
4ONksaOWb5hdV3p5HpsvbiLYqEDk1KMOD0nHA2ojzBmLN1dPNNt80BoyWEeo01G+Vn+5cABRSzuk
h71XUA7N2fW0djv0cfsweVmwN1yS4aXZrdX8LkxWoURGd6LKt+xFfU6akb0gLP2T5pfmSmX+Ui+U
CCggWuQxnk/PblBqB7N2v8iWqJfUES4rZv7t+oJbakU5NqPaHuOo1t3nyhqLrXQo6wFvoO/11nkg
E5uvzIelZpTDM1e1SdRx5T5zrWjxD8TPMBiiFkfS4atfYlp1vTdL006JWUOJa0w5N9W5aZMUsICR
etURyzG9yTYNrif1m53gDocJQFSKcTM7Xtvsrje9NBmUyIUGEi39iJrPNHL/F7rsydvlKRfFlRFc
+H21VqKhE8itTPESpJSyJpjifJprLtc3/fX/qWzAMgyhYF6dOf0FD0MTVnepOzYrU3nhpK7WNQx1
O5ALF+GrrjnWJxM/VIwaMMXe5b6I/7reg6U2LjPv3Sla5GmvtU0Uv6IIa/+Y/BmMnOsY069WtwOx
Mr+WGlFWvJmYrZdrxYgPZ1FejLepYDnUcRGUuzTyy9vgLI5aXOCWs156FH++mrntPMsymfSNxfH7
y/WhWuA2OmpdgcCZ3Q+RK32S7QX3h2TAmPSHyqxQzrMdpXF5As3UfCkmnLKijWkUGNx7WZcjKer0
GNdwjluznt6lNfaG0OcMK/X07TyLrMCwrm1J7F7/UxcWtFqUIBxNxrHWBK9d4eFsFwXf3RFmg+3j
FY2RULKpCzybTBj819tbOPSo9QMDzhHawEJ+Rf7TPDc4r8ETsuO9NCgdM1PKWPrUvQ3o4ai1BG5H
TdkYsywixA1iF6Qd71Eue8pahndh9NQygiZzwpJbq/4yWVFqj4cJ0Uzo75EbuVOEOLcYPHEg21BF
JukGSj04SYRmclvS31GrDLoO59J46owX2YXp+DwNwezhIGVZ9n2eOlG6orFY2FvUKgOcZrx6yKvy
rE+R9iOLnInsTDQI7xFrtlrHLBlK023zQwVXm0ngNWbh2C+u9JkVtqY/TGXzZxEP5osY+q9tu0pg
WEjPO2rpQAdBws2y3HvBbDko3vSxaYqtbtmp2wAYSM2+34mMat8XsyvsNsVIz0py+45RbuOdLdw8
ecs0p28OVCoBrMN6k+rBR8ccw2Alk7QQDt3LXvUu5rqFCMumgGOeeBxGq3ie9oNfj+TF3TWQx1IT
1r+biOywz3gFKc7cgLWHKUsu8Qo4wn3NweXGbiiHE4aV51M8U8+RGTQ7vSTQliNX2djQbisocH67
m78bKVFjQ9Wbvnmm6HR+6Zw4f4tBIx+uR62lQVLOHpdyhTYenOks6jTaR2OBpNrlwMsr/RpEdWnP
UKsKCjMwZtGXyWvWJNlGDtScZxbiAnl5HSbXcvkfQusPEobVRrCv77LQwveD/9JJtvpL8Ts28Wt6
uoVFr5YgFKlOMib0p7PsmmEjhu4tc5oL6sH2Nr5z6/RTqw2KKI1FVbnmWc9aipB4KDvplebu+qpJ
V66kCx9PrTSQDrvs4HjZWeCFtUsQOdr3lg61n2r6KVoj8C2N16X1dxOwSH1vHgJDnisB6X/nTr5m
bpom5DEhwaSz2/d5FTovN81HFZxtT3NVOG4uz247PIP9q/dSY/9s81VLyoV9WhXmZz7Cxqrr5Bk5
W3TIUq/bB3mr7zEqeZ2r2t7P3uTeduhT9fbI5UZ3TgJ5Ftr0s7JneeeTD9xS/Jrur4/XwtneUa4t
WemTaG0beZaTZhvkIPsw3PqJj6XY9QaW5pgSIKiOcF1P8kHQuuSAqbhHwl/UtnMdrJ01FppQVfbC
n/XMN3Ofd9pKOzThKHfYHRfHNjLWwEcLc1jV2HeiJ30mGucFOV3+pieJwFhxAMbuB1t8lEv9B+90
dl7sbho0VXPv1khdLyYVGLD1VK5ewgvSlXqrBYO+8uEXCK+OqmY3M6wuJ3CYX4KqLr/Iohrru6jT
tXjbWH2hUe5GnOnSVD/BiPA41/QXwUlfGultM0OVust+JivCm/UX3C7TY1AWn0VTVvdoclYuGwtz
W9W6Z5S/zL5hRl9EndQX+nb4GONFuPLnL/26cjywtYaNyLfHV/BI5d9VZ7ffiafhmhfo0s8rJ4OO
HOgknWh6LZpp/ENERbmv7Sa8cWiUZc9r/NyZpZl9kV7yP5x9yZKcOtftExEhOiGmZFd9ObOy3E0I
H/t8QvQghBBP/6/0vYOyjkkicppRgUrdlrT3amBvOcBtQCZNMxQrq2tpS1q7XnF/MDGJC7jNQlBy
w/WM44RWcw8z894FwOf6PlkYJBvazubGQEmni0+kEDB1Q1Xl7sL7v+1yZgPa4TmHu1il/JNKlfMP
KDzyoMuib6AbAq2w6z3wfoeQv6RtbVQ7uH7CgV8jPRnXlflTE+i6PggBYEG5G2HKOH3PidsVryIN
pvK+oEMkwEdL4WO5AwHL93YpSjj5gThBEG+RVA1NwkQAaKOYMgJXCgh3tc8870LnFQ/aOOY7OBTm
Gs52s6mGe7dD9Y4mKADBAw/OutkehyaqXCbynPQpbYfo2+j203DHwEh4N34hvScd5nCbQTYIyesO
rpbtucuzgj1KnRPTJ0IBiJk0fjl29ybQpP2JBBgcbClsk+OEuy2N8C9Osb83vJgecZUffpo0qtJ7
Hs7lN+bDK2RHLmyUPcSfRARY7Ny4T4xm6dHLPDYdmrYl7BGX5OhfZ+CB/kfNoi2+KB8UnQMpQfCG
nMjU0VetIB7/TxVDb6dLNIUx6Ubmg+og+Ff71Qa8QbzVoCpHN3SYClxORNT8rPpqah86x8ODikV9
/0ShTvYsMeLTm6wr3Xc7L4UK3pmLssxfAZianS185APzDaLSTXloCq/yxl0VDulgNhIFS3AVVdC3
d2kG3a4ECXnpbbxq4uZ7E9Vj+InCw/xIm2aO97zq+vzAfeFNOxOH4bwvCjwsE6jJ5fyOZFHlboPY
k17Cprl3HiAnBQtjwHoy04n9HLeoEVOQocr7IZ/Ms8bbKNhXI5DTbaLibu5gdZ/D1XHeglQJBqTK
wXc7MKhKQ4WoAt9KgeQ+hR3KurIZg6cpUP2062Z48kbTNNK77gI3Smpw6WjiBbgpHLK6yKtXwwx7
L9wcmqcTbFr/x8gwY01gvr84/exDTwne2/MPMHaFum9KXxdniVopJFg4dM2xIgbzZczU/EtBmyVI
UmdS6XbM5polmgXONx70on2F8XPXbmjrwFAVvD1dPanB5fCDHIaSJGIKYSJIu9CLNw0IEP4hi8T0
GJAYRuC9B2e3zERT/ITSqDBbH+xPIJ0805l9MMm2eMCh1EFYqoPI1M8W0J1hw2WP5cqNzouDPztC
/gRvrfsV+8rbOFUoqjuv5ZF51e4AudVg7iM8fnK8Fu+10U667RW0LB+r9jJmfUyrHrIx8KLfgNI9
bvKK0m7cGh+A1314gTJvQjkiJWIc2n6TcL3LExjblp9mIH7qr7x1B3IX1v0Ey+5uHp2EqMtRXWfF
XMJg6qI14Ui8EnZNC5D01pC+/Z+L0P6ZlURnD3EmZrFFpj34VXCNH6CBCEWZSNR90qLI6T22qVuQ
TTBE4E/VhUHzvAMYYFNn+PutYEHrV4kPcckHkOyy4qWrGMxfJxHD3rGD4OBjXw51vhsh81Tco45v
yH5CWveZdc4s7gLl+7B+FFU5P7UFDG7hZK6g+/G1hxf2mBQVatlPc2m6N2d2pbfDkq+zrR87Bg5U
FSm/dBWf4LMDXdj5EGdqiO5bDe/gZ7ishAC78RaSfoUc8c/7anaDfQftzc+l6FEBTTtPxXDApUSi
7KbB4EVi2B0+u8orv2gBcVFHzDIGyl9Aii5rAP4+G/cCE9ZxbR6mXHpfIhdaUrhIgE/x6Dg6pSuH
wMJpaTOO0lBBgn7q2CkIC6l31HNif1vkuoVQV+RWbHv9rFk6LS/Nf3iIVQXp8yDI/ZMUbgXTzUL4
8Qa+x2+3ff7S7IfPw1yRZUE2xCCChHpTIOfzEjrumm7j0hhZ1y2ZMyrjvs7e6IXJJFPARWH9lycT
rKt3t3XAunJJX7n+qPPsLe21eyCXF3cLI++V0V/qgHXlIpGCJknQ+KfJC8o3XynnMMT+WG9UNqw5
9Sy1YV27aCa9lhS1fxpDr20P2FNuVFSfnGqe1yjUC4vIphOBq4JifDmzk+8N+kE5A+SUh1StPHgX
EB82maigwKYW7cROZm7HrSeOUiLKwZcPxjwjqo+a5Lvah9FszNag20tNXt75H5Ytk64HCKtioGbo
I8XEG/gcbKCyTRKEOLNBaNkOIcq3mdbmtrXgXZ6ZH9oUdXeB9LrRqQoLoQCI1fWQNIzjLBihsL6W
qVqaq8sy+dAMgT/zWOegZkmReTIhkYj8O/hLVmsScksNXH7/0ADETt10YE10ghc9sD9S+k4Db2I5
/7ppR/4Wxv/w/SBMc1qYEtyyCJTJDSPzqPdZRCDndL2BhWSOZ235lLAoCjhXZz3CQFkAevsd9Jnm
CBU0dahQ1+u2YxiJm6gVcLT+c7gg8pA2aarQWgjmgcrGERuIV0nEVzmLC3UX25ZAmaKLo9FXZ8bT
X3IMgxZ22b08BEMFTZR5MtsJVjuvLuXTbZ2yOUHETH1eC6HOBro8oHZjk6gB9Nzs0uz1WVrIvtjE
ICjwmaAMG3SqCsqdGvrninXRHTSdnkvQnbbXW1kInrY7gKcrQcORDWdgt1TCQl/C6XV8mbFdVlpY
CDU2PejibwrTPeWePJwwQAWwdkM6k4gLOESTekxYoI7M1AeIX668YZeatEJAA4ti1Xbi/zdJ/PmH
gd8rHxBVf7cIQZE+qdw+mbDOVzbVZff/5UVr03t4WNZpH08o4lLhmQdTCCF31YiywEoDSzNl3QWM
J9mky3w887GARSnPw4k/zDAIIgcHVavbyLmQxPlzu1ZwJOU5q4czyRj/3EF57puZmfNQz3W8UmRe
GiorIrh4J1EHwK1jrP2Zv3gQ/nQ2AM0i4399US/EA5vQo+t2gknTOJ/JgPs31DUPFAKl20LHn/2a
PtVtpLdDW64JOy+ov4Y2sQdeIv0sVdidpdG9PjFQvXAZ7B1GzH3FZ0m34BOR6E1DEJH9YMz3wtfC
1AACJTyqXZZEcNZ2Xq93fiG62wQeVQF2I1KFEko2+/fVKJ8DPG0Bk3XFY8miT7ixrmyzhWG2STwd
sgFuPlQe0uiSbTzePfEGI+uF3r+8TjfIeD33ZDxe79bC8rcpG82U91OJMtiZkSI9qqGLvqVxbJ4d
7YUrd/mlJi6/fzh42TR5bhQpfYYBQ/5ClAQ8gLiFucdFqVlD0S+loG1ihhhxVY2YIec56j7PbE4T
gGidZ6+Glwku+OcgTpNhwnKN8zl8gYnsymwtnCe2wwCkGZ0O9s/hseg96NWJMS7mLQ2oi+K1cCEI
70APl366PltLS8OKIh2AwOkcleQNsng1cJ/eBuQKF6PpABjmoUbp6PA0kXgNv7wQ8YkVUliFxEKA
RNwbAd8pKSBuSh18/HeNEhDuegM5qV3mwSAEbqirfnGX0PuXmG/bEUgvHWVfx9MZdf+iJhtk2sCC
SUQNfLVM4kHhfQ4JV+LHW1Qa3PkJIvwN/4asmOc8lk3cZOMWAl+5iXaG+kwcoT6Ku97KFPx9wgOb
F8K6aq4KkDROauRCnplPnfJZyziLnmcZItOA7EflfkcutouqrW7FOKc/ihHaQeJhzOG8e1cAV0rB
B7hYeiSRS2IMa1g1P+DVLvQX0caAJ29q3RXip6R9XSiIAsUcCCZAipH0eAB8/FKqLruwcO4FxHXg
6Ez7ViDblhYEiRM+ZE4TJtDUGINyG/SlGd+nGXhzDFs6d2fowpRy2xDVlAAxFhA+SDq3c6ZfhVMG
DiBJIV4OgPPT3IvfeBjClSoBLszhW1VDS7lBrbVq/Hu8ar3uh4bYJAwjo8G0EAWZvaBPPEYi8uYZ
zNROQawXBlNQ1cm8fQFyhSt3RU4oeDopjMHrYlvl1NNHL4KtnUhIGATyvYJ6LyqIaQMs1pkG0FY9
AxTsO19AR+B5salqPkFyS3WlN6gkJ2PYHgEzhZfVBi6To/84RUVJvwoJYjNLqq7I6J0TDVlB76hx
UJHcihEEd/ynqQNSKtJTsO6567su7w1kqnXFX5HU5V6w1YxX0N2VwRBWe5fC4eGAs9yDxYMPSY/6
vsmHaZQJZImg7e+lcesGQC4w3dNdNk4k/ff6qltadJeA8CGGUtIGOiK0fjOs2Bv4pm5JPThAqKi3
FrqFK2v77zeIwOYIkYqa3HNF9EZCgrR94JVDdUCtsIhXLq1L3bj8/qEb3diHYiIGKQtg4Oa70jjt
pwbiX08NBLemu5w1a0CPpa5Yh05hTF3oGnCEYEJGe8eLqHMextaHU+v1GVlq4PL7h64wXOd4FIrm
TfqR+wPU3rw/RS0kPm7CUwQ2OcOD2QcJ4Il7DEoC4lM3tmP+EpdllV7UY/EUu96NpRmxTpSKohCB
XFh21rUcN4xCJLnI02yTMVzhBz6IlZn/+8kV2DSMDgKoOVMzP0N4ERw6MGMvT6+C5PXWiyl8TSJs
2orRlZX894MriK3kFawPtO7gyPnGoM6XkEa2O6RILgi35icPwLXqXNN+SyFhdu+Va3jXhUZtVgao
DumYCVe/majuN5edCo3HTwpei6BJxBv4Q29a1jxkxdrdY6lBKypwX0WE91K/aQU8xKXBpmw+qYuL
Ft65fUIjdxPh+Rc25Zoh4mX//Pdsht/Qn8u+gUtHX+eROKeCR/uKp+QB6S21gx+ac399SS7srP/w
HgTYyn3l6beKDfmdNuH4gmv+Gh9oacyswKBTWF3Knuk3IpqfTOnfc0QnPJXIUP7sgnwPGsinCNmi
lZW/sMNsDwspQEHqNKvODE7X90Hms/u07fl9GeJmmker7SzsMGY9ZAmcL7Sv2+EN0GLnH16bC1Vd
yKTy1IzM/Og96Izc1T523PV5+vuLKGBW6PCMk9XpHNTnRnv+1gB4jxsHvk66IN70FBi5GCqMm+uN
La076yba5EhFyVlNrymbyy3JJrInQfqtZOVaunipO1bISL2qVEy35rXqeFb/w8noB4e4C1MIT2sJ
Diou3KAhma2UjAVrHjsLi93mQ1T5OMkcgghn7cKTRvO+Oc4GS+T6qC193QoQpHO91q0yJAmzoX3x
0lzsS0mDNZ2mhSGzCRFAYQ01g1Lom3EhaqZnTHk3h/VBSrgxTFS9xXi9rhxUS12xrg5FV8BMCVWn
N3iIxp+rGXpBUOrDBXJlNS9s08iKC2bM6twH+fSc0ikidxV0aiSH5mfVgzSM8mvQ1oCbTKpZyScs
LGibHKFFnaoOtYJzYRoAovHScv4RflD8qomOTrdNvxUSUhGKuIaI9pv24WKwUZHk4T8ZoM3T+XoD
SwvACgGKZtSAI1eeIT91uZUrg7I/siKX7GTiN0W9dbPVK8TSiFkhgMEvxelVGZ8MGRxYyyDPzWUI
eZKMeCvXhqVFZsWAIiDV7Nd+eRazoseqitR4iEQXrgm0LHzfZjIQnlLHhTDFuZiCEjiJIYYzCq8h
9HB9PhaGyKYqmJnrskLR/CxL0N23Tc9kClcgFrL9VMM6bSUYL0y7TVWAgEwrI3j5HFk3l08VyMqb
FOrEkNjt6QN0zz7XdRCsdGlhX9pUBeIIUC96nR09mekw0ZmQ6UNomog/miKMnW02ei67uz5+S/Nj
BQGU/pHMbGj0CT4P4XNwgRx4hsmV3bI0O5dWPzwZ9CAknTOen4FaoQfCWrJtJhrfiRLetNc7sDRa
1o5nsQ/CORRWzsaJGCxr6FN3yQIHIdQsfQ40zfVmlsbJ3vcCZnG+SrMzdLA8cwer3bF49hlyUSuz
vtSAtdeDIm6CCrCQs4LfIWx2wH0Nh8msnCVLE2Ftc0U7CV9vwc/EYyjNeqOCza2vw2zXtyjU3zRG
NtOggM+lDobJecM9ZewSaCvBPxUwNr67/v2FqbapA4x4nSohy/5GRlriyA3ce4gHJKDTbzpd/HO9
kYWdbhMHWAe2hAx5f5bhkEf1Ts5xp/ZUjjXtNgFwV+YV2kNs/FcxZ9ZreqwLs29zCUxdD8r0KTvx
rlH1hntDlhR0rtagngvzH15+/7gRVeZWuTbZuYOzHYHad+MHG9CSY/ow11O+csIv9eLy+4dW6Kwh
eMeAxKnGDkI4SBxmQ2IcPOCvz83S9629rnXdmyyao1NTMf+16CceAM7Uw0/1+vcX6i+BzRiACGfq
EOr6n5Qsc/fQxikE2gHTazsHutt1F8dPHiQix68uQG/qS0DE6EMShLaDKhIBde70nMdOsAZIWeqv
FRMUZKzboiz9N29CXYQBo/jg4s29vd7bpa9bMaGAsExVD4H/FuSV2UATlDy14a1vWptWkCJnGErN
/Tc81KFnzAqwvry2qL9e/+cXFrRNKRABYHjG7bw3NjqzfKYOnq+bStQoRTBZ/bzeyELAsYkEDXzB
G9DDfUCaAoBappY8gWv73Ec9FGf99sYjzOYSUNjHxS00hD6JsgM1RcKx2f3i5fHg30UwYcqex1Lx
7qaaaWDzBuBVKVvQEv23IufxV9ZI2E+AmzDfZssU2LSBgQLSMhvF/wfBIy99jSCr8hX4H+Z8vj4n
C6s2sGKAqXjhyLwU4N7ivAdp9Ltm2dqTaGlVeX8GMA4xvcxr/ezNTEjEQIIO0EdBc1/uBhdip7f1
wNrVjCM1q6tRnSkwLPU+zfrhe9C7bX4TpAT3kT87Qce094hy4zc1z+JJpKn7nRpZ78JmLt5v6oLN
HGgqPw7hV+88wVKt2wrcjHauu6ZssWB2CG+APztg3AYVPyd3PxWuL/MHBZ0VAjnQUhTfeMWj/Jln
I3gEGW5M4TalA6zqOKvjXTPCfex+LuaeHqISb0pV+UV7nw54R7/Spm+dLVc9noVMSWUA5IZQYYua
5RgVB5F2PnJVvJ8A/PMZVKmmAdov3wGA79eEQRaWrs1VKKASV2R5yk8yVNMTBL26hzasv12fkoV7
i42C7VivZOFwjjs8Xj1eSbcA4nw2I257ElqD7tCt5UAWNoktwC+Bjo4zaDideTvNGuVtH1ztLnCB
gx8acxvvEdzJPxeBUqHvemPKn7Wp+f4Cu6lS+ExLt+5geO2sjNpSX6xoAhd44bblFH5Kmeofgxiy
AXzw9etE27Vb61ITVkyhg5g5eI7hJ829/JnMEfD3Xc02XSPESkRZOKd8K6IEsMRuW97y59/bkY/q
a8Dx/OmYHyUZ9Nm215fY0vq1AgsbwXbJQ885GkYrcw8qQbXX2UjFyvthYQnb4NiOhqgzR7I7B740
9yKLP/EUrIBCcvUo23F/e3LVRsqavPU08cPhTDMRqTsz1EGBe56vESbDLl+TW18YMVt6X0aB43WQ
iDhJ2O88UjaycxZCB/f6fCyYCwU2ELYY68lHRSQ+wqm8gqCJg5rscIfsqhMnhAclg8RZURkQWnxa
PRaIjOEdH52s5RvttuFnEQcZTBmhA5duVO03ErViczEsbtoyrUAELylcp4Oag3SxrychHuAKZui5
4DBafsQDSPUPPJ6axyzL5JyEdCxj3JOHEIqFKCUT0m51M0CCT0AIKzuYKq5CyGEPIEZcH4GFhW/r
/0sUGMJwyuSp66bwuUnLMzWMfG6C/DzXsDW/3srCDv6P9H/JYRfsmPRIKihUPXBZ8O+cFm380rfy
NmfBwAbrygLyR+WQ9ae0iYqHKnLCHzWk4m67E/wHqTvkhEyFX5w4cEJbjlcFcAdTeQcdcbG5PkpL
a90KQiCKowAZqPHEqYhfqJbyJcz6cCX2LMUGK/bwWvhCdZyfdKYuDDiA6Ef/S8NnoD7U3PveqzFD
xr5NAYXc5srEL3TJBudqHJw6pn2BRmtQhNIappxJqTtnzdhvqQHrpqO9iVCThfERclM8fChAykE6
cVDuv9fnZGF//AeUC5aQjjSPjy7N3lEQc55AwoFhX+CXwOE02aqfzOUf/kuR1MbmspQ5sF9yyhNl
4XjftRLURXDVdZnxveeX34Jh3Oc98uS39euyUz8kGsgA4zADEBo0LaC63Im8Sjwg+e7lhBpw5uPO
c72dhZ1vY3FZ2fPOF5ADTb265kkDAuewoXB75HBKm42+bev81tL80J207kdAHlpxQgawLe5kkLn6
4DjOjW8yG4prnBLgCnCgT5ClCIBqUx0eM2VPwhurCL/zKR86AERgBN9xrz4Bhu1lzwYqsfoI9Stq
bhwha/s3kF3sfWXiY8AAZ4eQTA/kYS1gW3p9ohc2ig28NaGeIQ8/NeCLi+xOwzpGdshTSw9lvTyS
awmmhf1uQ2ohBUA9sDOrk4qJB3cn0H+cPjxd78PSxy+h88MkgDU80dHBLHOID20VBDaAFh69lcvG
0tcvI/fh65dkJ3dkDTfdNBWPBDf9+ybOz7f969Z+hi15CbeZqP9fETbVL0XYlB3chuHycdv3L536
8M9DLQu0aFSizgqurWJbxHQMHiFciXvP9QYWAoWNiRWCmzrOe/4ugdrbMrgsJmRi9X2kVrWClibA
+7MPFOrJOcRD3SPMI6WbYIxaQEMr/8v1Hix93jq+iUNEG0Kn+b1zNX1qLpwapfy1QLr0dWv/Fog7
pqy5c2YevB9Y07sQQKbpan777/vXtyGqTdvXOGbm7pRKw9yNgctDtml8SKV+DoHBU8mAfGG/stH+
Ptm+rV9uMhApHRWxY9eDv4vz+3sR+uJtJubH9blYasDaySDIdjWWv3dUkdvdd3UfbthIgj1yIvNK
wPv7ge3b2uVUZFkclZ1z0gq60MFc7LCepqeGtXBtgK5Q0jMe71ut14Rl/45CQn7oz+VbQCQfb+zc
PxfF9A5Jboihp5BmeS60/zC3zkXjttj48QxaPPjMa0p9S920Nj4MTGHkAa3XMyTz6yQV7SPAu78U
6pIJEokA0qrgYXBxU7k+cX9f5r4NYQzCecpEKcczdcNmy8Np2JZx9uu2j1sBAJIz4BCMlX8MCmfK
99Q0tDqULCw+3/Z9KwL0Bob38JDJ38cWQg7PyqnTDqR5JxqrlSi5NBtWFJCur4RO+XgmXfjIoadc
FM2I16lTJ0zhpHVqSDROl5TVTT2y4YmG9ylt+yo8QqO5edK8815gNb0G0FqYbFsx2oNnmu8hgXeC
fr/f4nYYR46Kd3UXKvAEbuuBFQkEpD8Qkx1cqSDxv6dg8e3nsjlc//gCg8S3cYd8boNpRCb3GYiW
BxO0T8Gstw1vPnGHPVcXCKXx5tcwrr6hFsFXurQQ3Gzx5Wqi0HmEqsZRlXW1D+AGAfUPSEhEXr52
W7yMzn9fI74NQNSyYX4Va+dEul7um+BCgm6QDigmJneQlfiWo263Ajhb6o7/Z1xrKAPEPxp6SOS6
6SsoIsX/NPxA3hzieM7KOl6cKGvr82KuUkkCdfa0+wrriPDuNyKIh+aHUVXzhJoColvdAvcQBw9O
epu3DFxa/+wcnQNJuMndI/ehFwnftdkdT2EZtmsKjkt7yIoIWuST5DDIOXqzEP2eNtkc74hi3kp+
d+H7NthQO33l8Fp5R4hwwkCDz3SOD7PD1f+ub6GF2bfll7sgiFBtyeNjAw9i2GpAdqh+YIU71Js+
9Au2osO81A0rDDQQKiqgABscmRq9F+TakUekwDxf78TC5Sm6/P7hdtw1bVQGEVSLK1SCIW8joUKZ
Rd+xxLITlF76lVW81AnrBhDARxk1mA5ptCFS856DuCOe+j5t25uSXL4NMITRhMogrNOcOpbqg+Tx
rzQANnPWZGW2l3pg7XXAF10QsxRkeaHeGt8xQiD5OOigW7skLS0na5+bssu55+FI4XAZ/xF4iFLF
0MMAL+oq8vX6bC91wtrTKJHryYHn4buIYkhtp5C1CZMxXBVHXgi+tjiyKchQNHAy+CkAX+yrvRPV
wikhwNQp9hCHJkq/upLhWnTfiTima6XbhUVsAw1lICBf3UJ0F3IXwxQkUMV0y5+RGxD/mw48oAJD
BfmrlSr6wkTZsENSF9Qj7dS8Q6+83EJvjD9ygZLLzKY1UuxSE9aepy6HxUM9TUdE4er/IfNkatIf
Uxrpw01LwUYaCrdvqK8R3tWkveZLFcDd/Mjjxl8p6Cx14fL7h8DiURKNYZWTI3yQzHAnglhmnwmb
/X7XzikzK/t+aeovK/1DM83EaKglK97hv+c9wuDxc+Pg5g0scAfbPyCpro/WUjPW7g/EAImp0veO
wJjP0N/mPAWTMWEwFmq2UCGQo5/0I3wZt9fbW9io1AoG3hgEuojc8l3DGzraQDk6bB6hgTAWK9O/
8CSztY2BZ3FrL4VlERsL0Gl1JM2b6KjKn1NYUz1kWuWnXIqwlrg+Bb1zpwdYHl3v3NLSsA7+riEh
jQqRHpu8OqOSyO+z3n2dIc16d72BhdmywYge7KYlqFDukbGq2OOSkW61wlrgPBBvo6dWounCk8bG
JApZVZ3b6vpkADi/M5B4kxKOQgHuzVmeUxx2BaSwX0xWKZHkztSG5coILiwPG6iIDok54rx/p6MC
DsLwWf2KRpTmbrvY2pDEVOTw2Kp9gMKRtXwK5FCHGxJH8V3mj4rd2AkrQhAK+qgrBh/KsNg6u65S
OZweVWNW4vTS9FihAcpNY9kUGd5PJRD0vIUeLKwJEtkXHFSuAsJ3Fd2WOCRW+rOwrG1547SfcxlD
nBeIfTVH8JTi+T2D6GMD5xd6mxKZb6MUVTg3eLYV89EjLhQsKQn9YN44Ob145VzfPb9LA395QoXW
LYEO1AuZK1M8nYHlPbEBIsEQyRO4k5SJgWhg9YDivBf/20MEL9t40HjKtmAeMnEvnSpQ27BK2+wL
KtHxsL/+Py0teCtkMDr1oUqx4FVwMcCbGqVhIMeKtRLjwvdtxCL3O9LHbR8fO9l3DvRQOTCsxcTJ
sPLyXWrgskg/nFPA8MXwBer6dw9+sQ/KQOwcetvTP9eHZ2Hp2WBFGVStgnETnlI8gD4mDwdgpGCv
h4pVyCBYdNsKt8GKkCVRDdy3wqOceR09pU3r/Ksr100fwymQa2+Fpc5cfv8wVLxDNcOUDVrxsukV
no1kY+IoPAydexNW2bdxil4999BK4cER3inQPeRtWkErOvPdlelYOH8C67agUp9HkPPs3wlcCO9k
JtpEh7AlIDrk2z4b11TolxaV9+dIpchF11nmoh8O3ED2QpiR3ufTpV59fV0t3OcDKxJ0vQ8RdT8a
3j0t+0foUczNBZ8eQn3SmeP5CGGIRh9aGgB6e1uL1kYHvyLK0/DiHeO4wVfY8bVJkcKemhO33oq0
RdGMrMqfL4yfDWXEGZoS7ZLgqEs3MtuUFdAsTCMoAF/vzMJKtsGMeOjEsU8AXKBV028wZOaumUq+
GXF+rzSx1AX7paCqmEK1Y3gH3NGFVoZxnv3B9287Qm1gYdHkvobdXP2EnBpYgq3X3Vdl1iRV0Ho7
FtFLwId1yNCvZggXcE2+jTCkDgjRUBdqcbXpnQugKTfZu1KT2yW0a1nKE2gKP4DEIl4GGOw9z4O4
9zISdzsnn50hAUaN7xi01jcBzFR23jA2Zy9mUECkmjTbiwYxhePEEHcAjo903gMpOwD05eTQwRaA
HWaJoyPoluiI+tnL1LBieCZjHjTfWgX3OJ5keUbkodWeSO+ur5OlSbz8/iHiQa2hA9JUjO/aceIj
MCY6u3d6Z/JuUu3xfSseNfUYlTlsU4+FV5KT0QOUdDLJns0MMybkA9Yi90Lc8614JPySp7Gsx3cS
gFRoYByhGtCx/Rl5SVToPl0fraVdZQWlAhCjasDN++jhtT/uBfx0zUZxXFoTd3bClQfSUl+sQAQP
yxmuv115Eo5TveqS+ocCjk8b6V10zN0CZhI3dcdGPhIBkZzSCO/YyB5K4wQyXlFSQM2hPQSQVllz
k1hYYzbqUQ7Ih6XzWD/ptjQbQKnVbpBrELOlj1tRCGDqaaKl8o+NCtRBtGbodxNpBn93fYyWvn+Z
pA8bxPMYBNDccXxP54Lem9QB1McpwtVS4cKSsrGEXl8NHEry7btuZt/sPRr3GhhXNjWfZ5938nhb
N6x9rsaubXLO4mMbkeqx97X4UgarWo8Lh7WNIqRBCcBnBbMfoNqnpJn1/oJW3HM1DtDPSTe+L8hK
wFoaL2ujw6QAktBmGN+baYACENC62sHrHSamX24bKWuPo34SeBPy6qeAR/S7x6imm3ias9scqnxb
7NOkvA4Ey4pTEZZQXwXrZp8CS5oMGeywrndhYYxsAKHX4novK5QfTNRUL2YGpTAhaRM/9YPXfL/e
xkKQsuU9TTvUUd8o3M+o+yqgTQ2tfVFvSh/kUbfxndvODxtKSOLRCyeJ6Q4y3aBWC6m59ouEBoc5
QCJFmM0oYhKuFdKXBs7e7MxlZdvm85HDH6DcBVHWJsR4nGw5iLi3Rd3fjlkfIoppgWAmZMaDLx3x
jPb1iyn78r6dV6kSS3NjbXaeexBEn9L8raGN96yLNBZJm7vlo0Ah/3mG6/htBE/fhhCipaGHpnt+
kgNUNRrIxTfIotw7M1vT7ViaEmu/y1Dk4I0B9SLzPpt2NIIohehD1znMYp7VjXNibXo8/Eq4HIf+
kYRhCLAGDR+LKZreuMyK/fUNs3CQ/C6yfph2KtqpAACWI67UBZg/DvH5tImrEu4bK71YCMM2nJCW
kcsa7rk/hHF6F3yjiop9rtwm3IwdhZKdDEmaAX1S8RuzxTa0sPCh6eso4j9WSIB/BxR7Hj5nbs7/
j7Mra44T59q/iCohQIhbevOabjv2JJMbyk4mLEIIEGL79d/TeW8SxTRf9c3UlCuFWsvRcs6ziJUb
18Ko2RqdYhwzaL1x7z7xR7ccYkKjxHugJBrDlR1mYYHZwpzDwITI6mF+ImGh/G3aDvTToNKcbYXw
r6ykknPjv00+V2TMZAXBPT0TWKippIEPAWROs2531eqyVTl5mUUZqU36wIuwhIoZB0x5M4JIujIP
C1uKjTQ0PYRn8rBN7hsI4YPTMWynkbtbgZzM3gnWmK8LpQFiBbscPbeE/4p5pm2bQ+XCHzZNEPx3
FttiHBYpjQrb7RSYGxAivl8euKWOWZHfTOEU1Xk1Pg/NWW49iTo5bJku4SujczaNsO/KnDX429Jq
tm72tB5kxzWyP2qsi6+E4Oznfbj2IP94JVMbjVioLiH+XI9PvVPqjaRVuzM6J8fcMSuDtdSClUps
2tapzrLhT2kxwyaeQwxNtGX70PPkn8vT8fEI0b+UEbMsaPyqqF81wt1sRTmzLwoGFXV8+fsfrzAo
3v0ZiAJ49IT0ijz5hYFHkBcOcDBWZnT+4z31Ge72KBcKPIKiXmSxDqs0/9JFqoGu3eUfsNTB89D+
thNQ35jWAQT7yczYr2OedOEXuJ/wlaLkr5P37ww6vMz+/H7TjlU/eonzRKhXGPAhSqJ/+lmgzQ0M
vUTwTcKYCXrsczAhxLw6dMITihQO3wZtkbm4vPkNHXYJ0vC+E4d9nfUrPV+AE4EP+udPg1OyKgjt
h2fYJnsbGUG6k0TBTkE4r4m8/5SA1xsvfLapiflcJu4az+HjEIdr6p/tMhH6fNJT9wRzOfAoeFTC
Frcnu4ZTEo/eGlByqRlrJ5GVcJpm0ihrq9o0T7T2y/yQpqwlu0GAKPw4O7jirczz0jKydhJOaycY
Up+/dcxp4+Dcp7BP1q6oH18kqI1gJJ7KPI864RvUZ5NDWqJMFsuJZs8glGbPoVbTl8Zx2dvlkFjY
VWxEI4AbcxTJgTyJzCX7NMCuOBR5ui+cYc3z4hfj7IOwsOUU4dqVuBIGJE/cKbLpn4RlfeHGnkGR
TiNDPjXirg4rE/zLMIxinyP/kd8SRzfmU1LmMMyNdSIdAaxVMY8wUIM1rYRLA1JZ44ED7uNCCbIt
A2jcmDb3/mk8geIod+spe6eO66HOzUN4m417Z3KvFFXAU/TPha0L1kC9p5qe4ZMERRqSw3huW6sp
YiuP7YVVZoMmnSAatIRS8A/YlFVAAEOsNqexAtigWyO7LS01a78Soh8HpcPxGfjVz7pkEfjDRbs7
G7i4ERSVqmS1Nr+0zv7af+Y0oa4O31ph5gM0lFCZhSdg1NUrwJOF8iW1lRpFBCovhw7Fs/bcnwPJ
b+BVAsfvCbppOioLiMv6jwnIfND3f5n9ZnwIIhghtaW/kjRf2IJs4GSTMe45XI/3FGeAFjuohraQ
YOCob6eviYE729tMzRrOZqk1aw8yTiO1E7Y+RLeR18Ptc1M6SbTLi/bUDNF1xhTUxlIKvP+6zkOZ
IS3xNFO5M9/0pl8zq1lYEzaSchggRMUr138jkHbZTWW/S2CxCXfj/KqCH8S1/4xRUkR09r0qeBug
SJVs+Nx09WfAg3yysugWZsGGUbYVVIrdecZefT7ddNiUcVYmTZw5qC+W/EpfImrrNiqIj/Ny7qKn
pIj4yzSlo4orVMlWsKZLE2HtA/Duw2dx439rEh3g5eL8mNLQ26XGKzeXj5mFzSy0wh/W3B5Ug2X+
BExz8T71yFFpJzPXHcihdcnIOdzoAMKZnn2XMjghDMaYLYDL5RqmZOnnW9cLn0qkWHXJ30QNd8tu
4uam0Sr95/LgLK0iO5ZNBv34rtT3g0mDOqYhnO3zKZcg9IdwJPAqZMIut7RwA7cRkxAYDorI484p
AbRjM5Fpiv0q2FGFxiYXCtXMSXU81nQT+nDXudzowuDZwMnITDwqcNV+GzN4NL+0NQdejhAYVx4u
N7BwjNlKjUh4iHFgo3iL/BIadPXwKUxEEVc90mJasZOrxPPllpbG7zyDvz0g4KmnynJ0k1MjBTBf
QuxgefUpofOw4R4qojOIqqNsH2ec3SuRsxCb7Pz335ps0hL2YK1Ak2lAXqHQm0GLY1InFOLXwn9p
gs5//60JsBbnfBrS4km1bf0Cu5LsBb5XYqUDS1+3Qp9AfhopHZo+QSIw93ZNn8O8oeuCQGwvT8pC
+NigyVJlbcFH339jeRdsC97227KBeJqunUdmRnplP6w9gAm495o0hwePGKEHKjV7+H/o3C1Ns7UH
+Ab6Q1U2dvcUTPrujkMS8M5vE0R+4ppwzW1oYS5shKQKXS8VkTD3NCQZ/C70MMH7FBglf17J6C1M
hg2OPAs1DGcPiucmRQqkmdi3nAGaJBM89+BS83R5ypf6YR3sWvaiGeGs8ZyC/HlLo7Z4j1qzJkqz
MBc2DFL5I0tg5pM8QcbH78lGuQS4pxjWViV3bzO/iNaC+5y7+eBlZGs0pimFvSqwvk+Yfb1Po+jR
8JMmqMz/2pIJzBE2fSderhu182j+Fuc64hIWwaZ8ooWChzn8knFAepBuqVYmf2ngrFBn2TQmLjPD
PXriYeuNblIGg3qwMa5L4sEN6s8uCNcNwadPyyc4crOD9Ht6anNx5UFiIyBpGRnYAFPxJJQBbBjT
odLhaWAQA9A0+gcMitN1M2FFO+gjPuekM0++e87lZSDEhQQCLZe/vrCqbFSjKsyoxtSpgOuPHlmf
40wc3UNT6Hc+4ZBS8MuDJfLKnC+Eoq3KmMD5poYvn3kdeqKKGCYDaXAP15koXHlXLfXGinXuq9br
yqR7UrnLYn/ETQW+n/HkmWqnwkLvz3IKMBuuVzq0lCqz4Y6NnzdwkW/1fd4iSzb5YHsYk+ibnMJm
Goz/HWzDkx28B8odDTrYnParxhOLbVunfd5mOQPQKX9iLj+dFdASRxXQoIWoMZNFuzH+fBwlQCgg
ucEIq6n7ldNtaZStvUGa1pfJxLMnSE49iDZzN6zkL4ogrZW7aojHKQGoFJedy0t0saPWVqGrDkQR
6uujKCYCwF8JC8QDjKNr8dYARt3fS9gT+rs6oLBAopIwPRyoES2UjLKQNGt+CIu/w9pQgJzsCuqM
Gks2nw5Qvi+2gro/E8fspjA8+T5gZZMugBL0ASMLyzWbyYU7qw2xpKDcRWSesic1tBFcBV4kDDkg
vdX976hMHLm9PNILB7ItDdmEUcd9gSJ+B9T2KWNtc5hKXPdxfFY/xjRrdpfbWdj7bVBlMhkFJ4a2
f2sCkAklbDr36RA89BWs2y63sLDT2LDKpCt4N6dNfdRBR8ptN/DkS8ek837d5619htUFKxkpmnuR
KpiO7ZhDIVgAFzhUVPeXm1gIMhtX6QNNORrHJCdV136cImmjU3h8wMC02TrKbGahTr0r1yRQlqbE
3kzO7tYQtGzvSZCB8U08p/JueTQF3ZfWcBiIXe7VwqPIlm1s0pa4YJHLJ+a1t4kA5FX133HFuDfF
kMa/dg+XmF17vtZcbnFhTdvAxlzzSvK5rY5UAoxAbgU4GAISQWBDg/LdCJmH920aDGKNbrbURWuX
SJCd7ie8xF4T5n2h0Fj8l9ceUlZG5THi6A6CI5/HIEAeuBqvvevYEo8kSv2UAU731Jiq9Q+kLjXc
2WCJ/vXyKC5sQb+guL9dB30fsnxu04hXOAXVG+0is+6Q8SYJcDfsyF1QrRpVLUSujXWcphFG0VVe
PoH/UL4ktGBPUIj+cbkbSx8/B9tv3cjbCp7djBZHAfIhLmpNSsP9TKHmu73cwEIY/aXoKKFJi2dk
+ZQ4SQYRi0aWxVG1SPcCFBylhF3n0kv/0nbUPNTExTCZIuRik2PFkXgKy/Y+cNw1jtdSnvwv0COj
HbDvnbofhrqHggXEAXOAoTc5GT4BclPhnXP2jZcEhUi/Kw6qe+lU++j0a0CDpQk7//23CXMmh8K9
ow2/edBejedcZIcaVcKVvWFptuyLRdBycJUq+Zr6I1hfzextTdMGj66fqpWa2cJuYCsrsirQSDcI
58SiCeOWdO+6GLcSV2qatrdDG7qAYUokoFZNqZeGzMo9yIJnU0ABiWRJ5utbmEXCplJMchj+uW6N
Ww8SCsvNQIkhOUmo4/pIQdbzE/R+cd0CG3Rt214YNxsaaWbl9T5kLU7pCAEiiE+dpkwDaqJxHRmC
+adP0yPt0h/l7P93VbdsoGQE6Zd8rFPx3rjdsJs9BnSOprjKh4OzcnFe6pR1bUgJuPQj9Z0TVPoV
yAZ8D9gaDALE+eyj7GRqcnA78dyfX5GXe7UUwrb0IkhMsNt12+mHTJr0mEO/dSNJpg6pA6S6rGEX
AMkd0BrqITk4g6QbuDy1caKjf0NgtFe2xYU1aUMpE9EQDyqM0xvpAvWanO1EqR9Wh8t9XAhjW4Yx
1VFdGCazd9AJzB4J92rni7yLK4qAvq4Ja6cIYF1bFdGQvcNy5yF3++TQhfCD1GNSr6yNpU5Y14aJ
VQOB5Wd14rlqDsTI6U6C0Rh3XV/tLndi4UppyzDq1At7iPuGJ9Uj23K2cTsjwEFmwgtZQWRJBz7M
l9ZeLUtzbm0TQ6A94mQ0e9dg8O5I2dSfCgrZuMt9Wfi6DaEcQN53wdBrT37SgctGitLVeOhmyZWJ
ERswaZqkjpDdDk/aYw/DnDxyWoDaeh4nPge3Y0CO/48wXZh9Gz7JwlmVfjPUJ+ICLS/PRzgD1yN2
2Ko74dKInS/Ivx2l8AoT/TQ63Uk1pbo1SIyROKiS6eflCVnqwfnvv31+yioH5tSpPgmNRDRy7P0j
VcELLOr7lTvowvK1oZMJoJnpXBF+ouOI/dKEL4zodwlf2M0EsMavF9F4Tvdc7tDSeFkhD3RmB6iQ
mt86h3BxT8p+RMUoVVOYrdwNlobMCnkqkULsklr+726Am/tWZsO06xr2cl0XrKuADqHRlQYKQukZ
HHMVQMC3szuQ3eWvL/18O8BhECWhbSNPkpUyP0inRoAY7MTVc+CV0BW/3MzH8+DaaEkchVXIvGo6
TaH3JclgrQYu1HUFJ9fWauSkGYuU6ekEUfcfhsG3HXCMtS3k46ena2Mk+eww0TrTdILFanMHc0i4
B0Az/TSlRm08s/rEXRohO7L10JlARONJu+os7T5G3k+hq+t8KVxbmpELAVv1oRfvoz++FYK223pc
dRn6+GHp2jBIOOVmLMdd76ShtwpnPgFbe/BVHlLFyabCOdXypF/J1n68YF0b15hEohnG2u9OxoM7
pz9TYG28Udw5KRleLy/WpSaskBYd1lKg2wFNVHqOoWCiZCwG14yf67P47kpgLzVjBXYyB3UqoxxS
AQ5mAtbbNI07KkAioE71frkrS6vKCu+kTkBrBNXtRKNePahh1G9dw6/TFnJt5CKoT61ykcc6qRny
ew1npzFHaF/+6QuBZwMVG1UUEOMq+1NDzoVFCv6cPJ+mWQYBs2JO1yASC9NggxXPjxSfCm5OTRL8
N0zI5vh99xXJnTVM1VJHrMjOAB6FJsmUvo8lwgGQCL0Ja++ZFDS/V164gkxamGkbPSihVJUDotqc
5NzfEBfc+QC+SZenYunb57//di3w69YduNPj2xAAR3Yc5Q8QdtbSvB9fCVzb4lnMGRweDJXfz78c
VlJ3haQHR/gPvxqaef+1qcgaC3epK1ZsJ4NbuoMUDa6ccDWCMWYKFkL573XjZEU0kxAiC+FZcN+4
znAg8xB8jtpo7YW09NOtWKbAjZs2ks0Jyspzimrr6EJlQpXXgarcv7B/Y521xvD6G8deep+2zvzs
davUso+fza6N/SPYGIqsGupvqhND68ZR0zG33UXuONVsb2gVdvec9FO3T+D8GAzIlifQD4s9HnbJ
yvws/Qbr6e4NiWCeacX3OnWB4hmhTarZixzN52KABAnMmyDyRWAzOjbXRaWNFzSFVBAI4eI7AGVe
3EB8YI8H1VqicmFF2ChBYYIig099eKRZ7/gbZPWCMfahMnBzeT0vnOu22KKapCKZU4dHqJHDCygt
n39d3ZC/SXZy7j5fXed3bbwgRFn6rhvYfE/q6KYJga+KqlXxy6VxsoKescDBM6BmkG71EvFoXNcE
KOoSj8WXB2qpATvwYQCU54UpT0qn3S4B+vEdO2a99opZOEFsuUWTE0hGdrP5DsZsEzcwq9iI8wFY
wL4+7j2orV/VDRstSDJI38mpz49GE5E9KsPg5DwmfV7sLjew0BEbGTjMbDBlO4sTME+gF55PKeNB
ImkKUeX2QnJ7uZmF6bDxgcp3stHRZYlHDZvDxxQJHrOnsiyv88FxbVFFqVOmRJ/nxyR1EXgwMovI
dnbJJFcGaqkH58vKbyeu1MYnCSflKU8Vu4ULbvpPkBXhGkz6vC7/hiG57Nzsb58nKPW4XofsK1zZ
c/df1ZfS/JfDF0/fZEEJcZxhNmFyM3v+4DzmdeF8GxWCZi8hUvslHXrwEGGG3fQ18u0u8bZDnrrz
3QTKDf5fMD/fTX0HYtOMZKmzgZKiMo/gMZT1IclkXm8onbxo0zusrB5hMuj7RVwLrrMjRQaV74mv
evdRBmHBvvrer7oLj6oI/wqZgSY6AjjX4hUseF3fQL6uEvtGF4l+QjgMfEtn1xf/KQwhDncdNTLA
679Pk3enkC4XKyG/tJStzIJfdjyaVSROVGbuS9Oe4aG1ePFHrV6HsH+9vJIX4AqujXVsuV+GhZs7
37u6dHdE02Tbjt3noAERKcODegO4pd6MzhRtoqjaUtDnVjp4XmofrRFrTxumHjrxKTqoKmhR/4pV
qBv1YO6sZmeWxtC60ciMdxClDLP3NGDPblfyDeRWkx0pVLTPa75WIVpoxgZBRrqo/GrAGIZOWyBH
D1SPC3MAljOYyadyrTCw1Mz5fvtbULHRtH1G1Xjf9qbYRJl6CIWPktqY7qTvr7yKFo5kWxGy5Egx
Q5st+T5HyU3kOE3cDd6mbLtPYHXhWh5VKyishem3MZEDkNuTj2zdkSLi+A56ELU48iYfxFPdVDBa
WVlmCzudjYjUXZYO0IUcQHPm46ZO0nFrCPlyOXyWPm7tc6OroTjp5OJ9npQnN7Qv5Cfo6/Mf133e
3gPq0ZdhQvPXCZLR9R2PBuruTO0U1727AvrnivIz2MbWXUPfIFmTxGmVsG1XZGu3iqXBsQI8d5Q3
Mp4HxwlyCRJyBQ6qf7Vusc1eNzxWeGfc15NXNu5bUU+EnEgxeA/zjNzKyua40AEb9hh0gE/Rcvbe
XK2SY806Ix86z8hq5fq7ENA20jGdStipJ4l8EyqKztT0alMpCNUhBXXXYPNfCemFSLNFHROCfBMk
0IKjgLHIJseKjVWXNrD9ICv3uqWOnP/+286UhqMPMb2qegvbku1G//x6ZDiAi9r9JmoId18137bt
dJoT8G+7LDiSmoHWTYBr7+KCZMHKfCwNlBXNfKbZoMO8eksT9txB6GoP8/R9bbS7Mk5LDVjxbCa3
6pRb+kd/Ys8DCWGv2vnFzg1rs/IePJ8FHxyqvhXRWRTBsITr6q3KiuG5IOIHRBimHrJmrDqk7eTv
dNhO21TJceWut3Bg2LhDOeIWCYcf+c5b9gyJ5J+Th8eVEPwxR/UIqf7wOtMP6On+ucqknJ1pLDp6
HDjKX0MGcLAIPbbx6nEl4Bf6YkMO2yk3BaB68h1u8zDfqlB2H5tcxBVHLkdDiCH2RjgMXbWabfQh
HfMqH7wwuNMOIHVgr4aTs5l9eItdFy62VfQwRmlrRpO9u1H1PDI4nYdwyrjy11shT13HHUxTpe+g
mDjxOBfe0anTfOVysLDz2uKN0MeTLQGSEQCAWvc7WYCb/Vp0SdVfF+o2xDCVU95koXHegpJSHKnI
KrvQ+MZlZw2QvBDrNqQQ8rwKIDIaHhVBDmpLMB0evElSB4SuKtPj9rpVZAW8KWVfZZC1PAJMWMk7
4PJbF9HuzOK6t64NGmSjN4Vjb6Yj64ZPtDiXD8J22F/+9UuDZIW0HnvS007S/x1N0vQ3eWcqgDLc
Cci7q9qwsYIaN5q8rif/iAdvulVl8m9D3C9BMhQru/rCYrUVEdOgQN60FeTIZGnaG7xaodbjywzS
0tf14Lxd/Xa8CjeFnGfR+kcxAOULo6MhblCN2szVaqbvF9Lng4PDhgrmxA1qH/I1R1XJMD3qsRyH
f0wYVMNp5N4IYN8EwWGUcbXm9SPMIWX1ZagzFvANS+Hmvpk0d8OvkYYwwzvBW2Wstj1gwvkXyek8
k9jleqJrbspLQ35eT7+NSD4yB58+H6QEZHVFQUDr89bfXR7vpa+f//7b16MW3KmkJ/LN9c3DL+gA
SmfdymQufdy6A0hKxhIJvOlIqItkhux1voHhTH/lrdvGEpL8rLEnXP94pq0CCE4fAxQhVoqjSz/e
utI7k4Zn59TKtyzP5aaeauLFUdKRa1e6tR8M0vGQoYnIMZ3GiD74uaHlHqW5c9m3drSRK5OwkKi3
gYM5VEsLPUp6BxgKKEZEP/IweBDIcsdSVfdqDB5C/KHVay+5hY3Oxg3yOfJSPU3DMWl7pAdCcpB5
69y6xkwrW+nC1NjaimrgfSBqMhx9j5A9mwN3C0+Tl8sRsfTzrdO+6XLG/aHBzXtQgKAB0eu52sS6
0jBm94hqVu2XzjP9wT5kgwCrgmBvmabpO3zWBNC8Liy7szyWeVIU0X3Golw8Dx5YgfW2dURkjpOC
PCbc5ueGuSe4t8t+2EaGFvRmbmedvJhMkz56DFNlpnHn135eH6Kch+5TX3iO/7nFGUSPEIxImijO
53risChA+vU4OV4zO1sj8CYY4jrIqnKKoeVavFcVjNXTrh2PkkFueQ99HULi2WVT/gzBmVB+G6GV
D8FivB312WPYRCo6BF4/hZ/7hqT6sZ4rjxSbICpk/eTwTrqf8iRvyj0cZmnzk0euKd64R2W1S5Ig
0D8G+ByVYJAUcx79mwawpoF3TMIq3ztEQvosuiXCa2i38oxYio/zIvttB1RQuZjrNJu/l4B0bLIw
epEgJLQdcQ8hQNaxWxU/UuCUY9Y1a6o+C08XW31SZ5wxjwczEkKU+LeC8ra99euefWvGbg76bRAy
FbU7zlxSITXFkAu+vLqXQof+2dtB1zJlTcrucqhpPQ4DHLPoEFwnEevagEoknLOBSPRLlQG/lX02
f/I77QEceFYfvtyDBQCv+yu9+9uETbWeQhrk9I4U+Q1VKH78Ag4n/ZPPglsNqH3K+I3w+teJuZsz
wbFMob9+uXX6i8/6QdTaQEt1RiaC5OR8y8nMk7tsQrr6JRyTzCl3HFJhwaHRulR7JgfW3Cfw3/bj
MhAVz+N+TKZTUDV++xCJFkrMTp/AaAssvWnaslR2ejOMMEt/pTqcp7u0TaP2xEwV5veSROj261BA
OrY4TDCiElvVaT6/5pMsxoPswOSHHkU+iu9ROtLqrs10haGBUxVeWQkopc6emDDt0xjJFyy3ZPAK
vhGG4nfMYxUM3q6AG478ScCYKfIziXqMbugYRtVTIkC4fR6gdzU8CtbjGQG5tmF6h3EfiA9zh2LF
Kxemnb82qBhMj7zUdfWfzil2nU3a8SEI4rLNKggLFFldOcephR7u54wGgf/sNSwFXaIrBLSwASjw
N23V0c+ydyBxN0+dSDeMSOq+ZMOY5/9kjtDuQzRAOPK1hmEhCKbQCqKbBPpVySFg0wz7YshxdPyW
4b/NAeIpHtvW4G7xXdUCl38IUgeo7whXnnZTmdIUn0JC4WljUAoAF0G7zm2qnUn8x2o61zFTiTZH
2taR96Ao6fmelsprDlXuBykkBHUG4RHhUd+9GamKnBg9CfQ7aq5+LeIR6SG967G38duiAdXqMe1D
aIpX8xnbBRXdLjkYrYT6Oddhz/OdXwx9eyhdlAvaKorEgwHeUsWpxo2bbLpQg3AAoX5ZJe9VM5EA
/oDDjPoo5L4KvvdK6KHEneSJr3d1MvpqjocKRkcvoR94wVMwAGzOgSQrpv7UZ0GIPJlf5BzjyOY8
qb43vcSrJFGhn8fQrI3C/yZg9NOnISgC725Ko+Id68gA8G3SEJjfJGdzt8fq7D39r8pM5X8pMlnM
B+jKhMNmSnQHPnitonrEYaqoD0ZM5CZbDxjAcgsYdCJ2cCag5MAH4PVuczi4njMQEeqayEt07cMM
jqnrxmVZdkJsKjdzmrt2oslxhFt4v0mytG/uCgbx/30Czdhk0xIxffaCqedfPVCMui0bU+7sM6B7
2Q2Smog5qZxZfYFQNm22lZPKdMtT+A7tKg+aTTeDrkq9Z55qlYJqWO3vUg11n33jOSnbCBbWxe1Q
Kg2Dvs7r5q0uosrc1znQPQemap/uAnfizX3Z5vULSyNwgio3Fd81DuvhCYlDyPnAzxvigQ8KLmns
bkxFaO5CDjG5MQ4IwRI2dAbcJZQ1qx8VKm/pACW2hmb5lo5O0EDPdG4A/UTWgD4nk6eGp9BlHgzW
/CoyyFNAo1WbTZb55JW3QEQ6MdiTfTKCn9JHDoakpsnerRz2ViZ9Xz6GAU3qVxHUQbQtGhOZT0qW
XfkZsuI40aUPusKxrHtFP+FeP0efGzJWxaFAzaH9Bl29WvRxD9uu4Scs38rsRaphmu9QE3UDABh5
GRyCJk2dXYoBptuszLziUKopZVsYAyqUrTw/CHYIKZbfkaSAgJoOvJQfUlQekxvhVqy6DWbIiGz8
Bkj3n5GoO+cOhMEQqP06d8Isbst6yO7mBFzNkwn9orupVFHV+R654Kz9lzkaahAO78GEKFvKX5PS
67/Osg2TPIaUpk62/VQZvcWRk41f8TUoXsZ+lyPBt0eZFq+wbZTM5VoKduEotgH1Q5jAozjN2qOc
B5QiQTgVCuzPTPy8fFQtfd96SjdAalSyI86LMFPb3cvSxdqlYxMm12WubAHi1GWFHiCmewRpeULx
TMJO6c5B9ThaeZwuaIK6tvow4KlliJuEvCfgvMX0zNVJ8/RLTrBqIvUAi9obkMxljG3VxGoIf+Se
ucnAnnUCfl32zAbZ+4kgDQ768ei7SEggi+PEMPhNN50Zr0yq2BLFjaG5dlg2H02eRq/Y13m5xenj
rmVfzy+Xj24s1p0Ph35Utqboj2xEYhTKkVAILvmwlcQ0t6PoP19ebwsXaWI9mAl4loWf5vKeu2UX
+9H4yiF/3Ojsx/k+Bj4uMpzmU0VXYd4LLzVivaBVaiJWILN5BptxCKxjz6Ad+ALgVa3xtD4eOmJj
7XM6V3SE+/VxnoE3DWWwzbvS7AvPbCPirGX7P87FExt0D18WMGEzNb74FawlYyj4MxBGCD8Mok2f
0jL8MUJO4fIsfbwrwIDwzweAz2FPmDXCHHnfqYbFLPDpOXg58dZ0IT5eCMSWKoagOve8oSV3hOTH
M1Efbpj3vjgDlDJ1d7bV6Axgr+0qKfbjhQDp3T/7pLo56rUh/bFpk2IHiRYfxHIQsYtxjbu1gB0h
f8PyBfz5urC8ZxIPDlPUyW6CHCqIHs0+zYIHGphp20ygtJcZP5W4wK4UH5YG08qhCU86Uxmx/hOu
b5HcexBHbHicOFXt32ilfJQ68dif8YZM/eh2TKByHtc+VPT5yg9YWjDW7jEEpXISiGXfwz1xEIfE
m5Ls1stCKHVfXpGLY2ttHHDRhslyOLp3vgaUMB8+mZCfjEs3Aw8efr3nzMjiEYIu8LxfK7Aujau1
eSBr2M+OIuV9ikUKMHyxUQH0WmiEdcNk8OLP/LGI0BxE435c7uhCmNsQ/7yOCtNN55EMXbzhehdv
YokTJYhZEbjfPLhQwJayh0rHysguTJ0N+1dp4rhNyl2USgTJN2lG4LzrVnB/WnkNLzVgbSZ56PQl
MhTmxSCL7EBtrWZIO7l0zfV26ftWLk5QlSI3Pc0IbPzmpIVwP15wa2D5hSVgw/wb5vudSNh0BPAk
C3ncUGTXodEasiiLQW/zx1voUxRREBPIrQZf86oue7jSGi7WUMELOxc/d/y3XAYvyglKG2F/HPRM
IJdUQ3u5rfqNG1G1vbzqlpqwNpCBeEAO8nlAnhluLXiOF0DVIHkQzG3/I4ygQLVy31xa3tZGIbnr
+saV5piMnL8SpysfuATqvMtGtUGOorx3w75fuXsuNWbtGXTu+zGVrrw3NcQ4zTx8gtzufdNIqOJP
1alXa8rES8Nn7RNpU3oVqXG28KIGfA8yz8lw1q0C0GTlhrm0//1FFoBbpAveObnzzy/lFCSNs3gV
Y+SI/MJN2mc3zdDm21lEj25SrQjPLISWzSHwE4nMVTo2xwQAjQkYaEd4m2yCQ+VKAx/nOImtHwzY
rZMp7or7X0Q2Ak3+8wxNeE+hzoSCWcYeak+Z/eVVvtQda6eQ9dwTv4dKPaplLN0IJaAoHvRt+O/l
75+/8/cdmtj0gKFhRR82eXcEB2HGGz36P9K+rMdtXen2FwmgqIl6td3uKYkzdMedvAjJSUJR1ERJ
lET9+m+pDy7Qmzu0DnxfNrA7gGgOVSxWrVpLZwkA41RHSCxAOzsT47FmkHjd6kdwngrLNcgeXUKi
ruVjM3TjXSbC3zpNPqJ79VYudbFrVrwiwkMIP/D5uZu3qjeuhbTcRUy8Nk8TjepNyBcqdjG4CqLm
sHR4OP++vJauIWxHIaOKkVBjr9TQ3/IESkVzQbLb675ueYYQLS7ID9Q42CWIWfiITFTEN3WjXL/d
cgeiRYZbzTw+TcTkT+AP19+SHM+dq3673TQACDRQB8OIrzNFdmiA6m6WHKTJ1319tdQ3lw2vKxxh
zsvHKgXT6I56Hm0fkcAi/Lqlt3sFJt0vbQg6qUehkdTdoZkYB1dGRhwuT8Dhi+1WAUlkImO/H09g
RWZPPBdKPRpY5o3Xh2m84UkcN4vNGawXXopyDvNniWhUqvCR+IgC164KMJydFnElrIjYjQOa9R56
Ykc4yIx4jzIK2veTKcnGWrmmYdkxAWswxOKX/LmK2UeehI+qRRcmeLFOIMz8NjTA81+3KZY1Q6Qt
irs0RYEQrIo3NJqWfTN3+a5OQfJ13RCWSce6U36hovlE+/adiNXPvqw/4ijE18XJsW3UE3Df6Oke
TyGdEgXhvJnw+4Ai4b0xAcftYaPmCbR5ONd0gN5g6x1lmn3N5sEcJ7OSsmzPw2EfNn+wWEY1onqq
T4KCt9Qs/U+KHPbHFJoon6/aCRsyv1ZFUOMLi8ewExO6S03Jf0bNHCzf2sULivvLo7juPhsw3wQG
9Fq0w+FF3npPc5Xteg+ik4x7XycPXEAV4pX3E01+rfQsadH/vDyww7vbAHqVF3iL9q14BPOIUqDU
iFAHT1DY2XowOYKiaB34jQtmGSonRGf8uQrRnCG98WVCpLryNymf/lZTXkEq+TqFWRJZLiDjnhgS
KesnGYWPDHt1k6RQD7q8VK6zZpm9JhkXhZmQVOTt1x61vR0lxec62yRqcu2FZfRNhrqaX4X8WWuI
V8tyCg7ov99CVbl+vmXyuuNt6vdqPEHeZNipDM8tU4KwDZWmaCMAdkzAhtSHCHnBNhstz71OUvTK
cBJ9MOPMni9vgOvz1m0ej33i1/U8nFjD2jPhZKl2KNxeKZtBbCg9gHCF5uPIn0Vczo8G8mPommDp
3eVf7/CINk9w2AfjWJeFBlIRpGJf6TxBMd2nYCWlaIljR/wTqAmuG2s9A2+MjqemD4rALM8MCZ8D
LYpmR33QRABxxQ5DcGUTCAkt49bekGDTwwnRG/nTSJDYBUCrbNxRjgMbWsbMAHmo4opNp7nJ5ztv
HIOdwGPqnIa41i+vk2sIy6SnHD5i9sTyrOLFINEd0kdcU198SINtBIiuESyb7ktoPZZxND9B1wCQ
UQm2YHNXhW3ybchoTjdyAw6ECLHR8xx1VdK32jwbdDzyvQYgzdzEc6+znTRQyTlWKIjK29abxXwb
dtVCHpoZzECH0Gub6Q4wCJTTo4zH+c3llXXYqg22hyJd7qOsr08IwvhelCjseugi2dg3x6Vio+uz
NMejGgXqJxo06sh49CAJUuBTtvyZWvQ5gYQyVyLYGM2xhzbUvo/Q5VpXHuZiluRODQR98job2HM7
awBYLi+Ya0qr23hjspmexyAKMCWhkN6RZftRiE+vEWwvi3pvJOp9aCJKDpeHc81p/fvb4bq2zoCy
6E4QmqpvhAGDltRefx+gd3fj6Dscno3Cz6qggT7MwB9lAr0myI9+Jx1GQIHG3xUtqAcvz8R10iw3
EQeeBisRyjtg9yW7vgfyoF0vt+u+bnmIHvJjqMTn8wOcdgRFOVl+jEDs+v3y111LZHkHk9RqVAzh
a691fgtV7nRH82yAhMRMP4HIbqvd2LVG1t1v1KxA7NiMJzmiqgw1bnIYg80dcMzCxuCDmTPWPiPe
A4lrKMmjvYqhx/qWG4iA/w/FT4eF2Eh85WWmYWqcH6YRdemVtzBM2R2DM92vThtAyp+eND8u74zD
PmwW37imOk8jg9u6B2cXnkvkJqzW1FO7bPWuOt6rNii/ATPiGPi5Pk1pkRwgd/MrbRIwJpQi2CMH
JXcpQZ/x5em4tsgyd2MGM4Ql8ggyFCt/SgUmmxxE+SNEY/YdOgHaGnrNMog/Xh7PceDo+vc37sVo
7YHjAHLzaE8MbnWry/MAFtUNz+L6umXyghfeCCIqZIvX9HEPeRIAYpY/l3+6a6lsi186Hzj1DCmX
tO72WTVE0AKEP1mD/QQw9ZvLw7gOmGX6GeTZqsV0PrAwo3evqvjAGvC6Tz4Kf5dHcE3EMnruM4+W
JvOB4wBps5Fk2b++JFk9R4/prLbKpa7gw8bbQ9/CgH+nNg8mjr4LLBY65MHCCpUCAchK1pFbRQZ6
R+sAaWovfOcBmXV1JzKx0fdK1qWsDSWowpSfq0aoY8f9cmObHBUzG3iPGlVXLMwHNFU1t9C4YIcp
aW5FHyQ7k3IQEfvZN+Qvj9svclcq4LWJ563tJCrDkAzLyf3bV02W0D+Job+XafQu7lHvWcn4Qz1+
Anhrq9vacVhsZL5Gb+fYAtDyYApUZ6sR6WP0HHiPQ1JpwPNEvJHocBx7m6jXJFMIaghCTrpJkh10
AA50XUt0lR6uOvU20FzGczz5DQbIaK2RxERyTkKu8Jjw+j9LVvXHy8M4nPerLbzZJJbiyuF8+X8u
aIAKigjDJ1IiVku8/M6bA2+jEOPwdjbEXI60pkGnyQnJ5eBdHJv8c9sj1Lk8Ebq6g7/UeV6P4ZuZ
TKD1B69RlzwBkOsvzUEPcmwPBYAWEGMoa/VdQaVL30EpmTcvuhtC9TmLCJTADrXRJSnvAzKkMbtB
M1ngfYF0Lgk/sNjQCiRcIAEhf0Y84mq02RYs7rp92lM+0h2Ua5qcAEEXQPz8ukjQxqkDWBgUZazQ
qrfUM99JgIQFarHTFnmyYyNs+CLJgIya65aeqjbqzDGcxp4/laxp+Ea5wmEcNgWwroO88LMMTRJ+
+Zmv/X9TMX6ah00qK9cAq/W/2WvexmQJii57AMiAHIF6htRarPkuYcNWQ6Zrkdah3wyBZy5DppQs
p36gaA9gk/etjli+lXt3fX79+5vPq9TLhPbr6DRl4FyD3gX7408z3cjROLy9jUuEovmqICSjUy+j
xxWTg+sk2FUdsMvAZXtgVngKcKIHDVjGZfNz7YgVbcg5nf/b0FdFwAzQRX/RJMk/pl4Xbxyq13vj
LwZuoxQz5ilg3YH5aRCWVbdxQSEqLz3gZA+MZrn8QNpCPLSAjZs9pNdqdlcAVe19AB4v/h4O3Guf
Gs9U8kVlk9Jf+zqtpxeB2od6H1TTElz5zLbBjWYBVdg0hNmHgIDf4Lx0JkaLfuMBKf+fdqED2+Ls
/OsZClIb4giaAVLmLckeIMhi/iPQgCR30zIWG22Uf91SfH59v7w5olDbjThBR++JBqL9PLXtxwqs
MUeZm3LjmLomsF5Kb0YQUCxHXA3uFeKN80+Vpx7d5RUSo1ecSUzA8hLZgnaMpgzak2GSP5IOGT2h
WvEuWcBpcd0QlpeIp2TpQjDA/jcMULp5hJpJePf/MYLlKNg8irZrqAKdiHnOkJs8SmGC2xYgk6fr
5mC/QtjYepT77SnOYLroKf4kIYpyg+7ArdYr10mynQMdVpFy0pyQLKY31QCfEOKhvQefX7CROfxr
3Ie9tp4hzdJVYQk21hMf03bfGHy4EnG0C/34S94Q+Xx5rVwn1nqLEJZxgIh6/5Rlht8zPeNmLiHQ
sLEVjlnYOEN0UsTARRt6CpOO3bCkMPuQa3JMWE0O9aqXeHkaf436gtSGF4rR9+IEgvFow10kOtfw
YY2CHXC31fJjHFpzP4ybl5Fj921qYRWO1dQGKXa/Xsp74uvgXjBc1iOIMjaCP8e2MMvSpQyIllnZ
nSb0kQTokPESVAqSvt/Y9r+mbLBe69TeOCrjiawzZQkGiBrqOpXUyTf0Z32Phyg+pqr5OhdT/JB7
6GW7vD+u+ax/fztexqNA+AaeazHiHSid8JZJUF05X/d5y+Iro6HWY7L21MTihGcvZPFQcb78bdcR
tmxdyKHPzIiXHpelPBJJCsBJxvAzHtbsJqnkZlrAdawsi5/mIuV1z/2TYmPZHNBnWCY3fSd8BpG/
lZ7juvlYFh+mXolQStCTIRpwX7BRqQQk3P1AwmM0LtGGMqRjx20kYUjScgYU3j81WaX/THwO0EFJ
BNm4aR2LZWMG+2hEEjMAZYEp8ITRaRX/GBLseyvjfiNccPgUGzUY6oQ0UwvfxSIEmB3Si2I1iPVF
nKz/10rk5i/viWs2lrlnyQSmMPR34OziVc/WNHCEjVmWjG+sl2s7LIMPw7prCYpcrxxYLNfZKTD4
z+Wf7/q4Zd1hVRV6rkARxUXQmRuSV/xXkaq82lge1/ct8w6hFlyqDpsNIr7xEzQU6DdQMm5lklyL
bxl4uGRBX3tVcBKgEb/NRl8EXwtapMnBawMx3l63RpZ1gyeaGhOl6YPISfFTlp1BGylT3UaF33VY
Lasm04Dzk0d4Ate4x5XvgwzHNDw5ZtNS0ANYYcu7YvT67njVdGx4YFXXSxcj2gEWuSYvGe/meB+B
+36rRuXYcptSGERzYaUCirgkH6oPZOrm4pg3MtzC9Ti8uo0PpArCeCVtg/+WEdAc/cTYPD2vj8gF
veLXBXE2SrAZsgm90nlwQk8OMASyq2f6AGFG/3fKDb2LZFFOT9dtiGXgk2ErfcRQnMEnCYK7VW44
S/KtMoXDRmyAIPUMGIWbBt5chP2P3qPVb1OG+iYvZXdzeQKOExzbRu4ppAOzvgYNsBe3j2ARCPRN
lqDH57dAW1GNTiORB/Qw96Di30pKuo6ZZfssGBew0hL/JJu2OVYtLfpd5DH25/KcXMtmGT3t4omr
CSRtrzlPqFE0jyMXd2i5VlfaoWX3WT2YRnJfnDOWJwBooyIe7HVeeGrD9zqmYOMF9VgPWcVG3IID
ODIn6fE7OnjtblCq2LibHLZoYwWnukQnc+nj9kOZYpqg1p425j5Msm8tOPSu8782XLAHyD8fybSc
GCqI6JwIvACFvKY23eHyXjvOrw0UpJomNRigxPk1IpmKPni3htRhhWKrH6FYBZK7rZYT16asf38T
TjdNPJQeQTPSK5uVAeHQa35bl+E19e8gtcGB4J3IVY22/xMLuvE1+2X8iR5bVMNAeJdthKIO67NR
gVUulyKXHs5Wos19lsdLtisbnm5BN1zft6wbMnEZb+TKAZPm6QdhGv0FAl5sY8NdX7eMu/F8lnVa
FmeTZtOtFGhfOoJCAnwSlw+U6/uWaasmz0twMMA30aLWz7qFZEa/L+OB65erRrBhgTQVY5Mgcjhz
5PQeVLVA+LiVpPnP5c877Nom2gVZTJnQPF1OARiJbxY1/5jIACULvJpvI3T+XneKbHRgX6B61HWl
fzKVMvGxCeOxew+hAMCtLs/DsRE2QLCvfTDMe+1wBnUce4xj2n0qwusAPwEwcv+0ZQElaKT6o/7c
V9X8NQyRTaBzE+3Lod2IQhzewgYDClVB2wthJxRGwTete/Zxgv76bZLEW92drhGsu5uOZcipVuyh
afv2Rqn6G+jzu5uAbZ1U1wCWJYNKiDGZZN05Kz3/kDV0z2eoL6IYdt31YPPpTnmXZYy1+owKAvQk
GjGmGrxDJP14+Qy5JmAZs9EiKcaAdGdNfXqHpME7VjflO5Cx/748AMNx+VcxIUhtXN/ECjXRsccA
SBbdhw2N8g/TWEb5E8QTwGJTRYYkz2yWXn2bd2QrkfRa7PzbuOvveXMVgWtq7Mo6kD9ouNRQ+YkB
/zupXMixvyUp3oMKve+TB+3PtiviPjgOia/DHyysphmA9p4Q9hhBgGLYavl3rLQNCqTtNEOKx9dn
cOLE0w7M3uVnEAJl39tFXdXih8VePd6bSTOQL0PuyCcnKNYrNOiKuND7mvr+j8ub6fA4NhHvNJed
AjPTeA6Xpv8I/rUZqqaZMv1GcsYRq9gIQDNWft4pIr6DBEjkD005mjZ+ADNa1Pe7nFY9fednEQ3N
MQPLF0j/rpuW5Sb0mA80FKE+9xDAQFNZBu5QHsRDuHETuLbe8hJxXONHg8L4JJH1lVPdH72M/MHh
5NdF2zYrr/A9aIGlofrBK11+Hjqvfoaa1RY43PXzLR8h0hbUZuk8nOOQCXY0fgI+qrj2yNe23xTR
cWy9jQkMtQHLU5dVZ7XiS0dkHI8aDPgGSf9j06FHWjRQwLy8344J2cDAPktZymSaPJAglwc1oWQ7
CeAw5mwzc+awFBsOSOMZfd1J1pxE14/RTZ83XfEAtYNrM9c2GJCBwGooIlKdSZ/2D0Zk5YfB33y+
OUIkuq7cG0diPAa9TlBwncGFwoI7CZ1I+SGsKxa9j4Unf80Uaggbh9e1G+sSvhmrAWvWSEoxnLN5
LkFIh4oFJ/28C6CDcF2kQW0Db/xBtYvuzyoDiIihF+cWZyrfzxplvstnynV+LRtnSYJmUblepINY
qvdUoZ74BMYyMKKSrq36r+jQkzlya2iiw3Pi8qCuU2aF+mwEfWQBVsRzERfZfdkG0OxR7Ovlj7vO
gGX2Pa6lxoC95dzzJbhXRH+ZVqsUC6hMk3xTqc8xjA0GFNEARgSRV2c+ULCjkgD0W/swZHdDUX+L
TK6uOwP/Qv1NOcg9OG3OKlzVn6Xm91E3L6B/u7YAZ2P/VF8Ofhn49X9zXeBXI7vXPs+oRPrm8qY4
jMXG+qF+789iEPVZIp6IdyGSnc8syFKx68NVsPnyKK49scx/8mQdS19359fIHCI8Ryk9ca94O+1S
MVzV6xKATPKflo8LHIpM2VCfQ9HwY0/wdoHkeL1Lt9FqDgux0X2hMsgPykydDY3MN97MEKLw5FaW
y7UbltGT0UyljuoarqsTeED6y64JoVYWQc5y465yTcAycUIHdJP0sj1LiApBtL42IF8PQnJlQttG
88Ut8fFiIc3ZzFP8jjRZehfH1YYLcayPDbAzNEnbKqBY/R4gX28tGS4USLv/QTDbNYQd588mABeY
wAusQxsMHNR0lGDfP0DZayuD5tgCG2UnZlNHUNtqz6HH6CcZgv+jCSXdKOe5vr7a4JvrL4vaSgxL
X59JFeMhoDIvuo2hUTXfXLZl1/fXhXvz/VAEsV8jtDpTD7XzuAr8n528tsJtc/9xXwo6+GFznuLS
r3fZAHjobkg78DRe/vkOV2Qj7GSJy7pKTXGuMmSzjAesjE5Vckcn9X5JpyuTWsSyZIh95FOKpPgp
bMB15afdIb06x2sD6sA53iS9XOQZGer+bsqHjuyAlUFW67o1sm5qMuQxPLZUJ5U2j5NXDLueTT+6
ovk4r+LJlwf5e4DDbBAcjcMpbfqmOsu8yO6qNU/WD217k0nUWxIWfe5KKY+Xx/r7piMY/+eZlXUk
5oTNxflV0KHn6S+ic/NQDOL0+jK4PMrfXQezef6ErpDKBP0xUu+gejSeB1pbNNKPaEQGkGILBOwa
xbLvmECkCGUqHOAI3M6TSqZDgyt818ZAml+eyN9NnNnkfkwiCoAIZXEWPFD+cfKYDwQFEuVXaQcF
zKb240Ofl7O/KHQDoQkM9OXvurEdN369a7ODf242qYLFl1Usz6YBiQHF5f9erJ0fgpd6h5pa9OXy
Kv0Vq4tJWCYOkezFAy93/KUSc1fuqx7cN5UH4h7uIShok6zY6yLo75oiP+Vd/HR5VJfZWPc3irez
kSnB08PU4ihQVXicBgAkX985pvXMJ6Tflg0bdR0EyxHQGLxr5SyqH3oZkzsyVu3N3DTlxlQcX7dB
cxXEsJq5IcUZqJkw2oMFAi1hGSUsuu7n22g5ZsC/I5kqzyaQqj6Bm49k9+kYghz8qs2wEXIkgk5V
FlfVmeEGvJVwJ/CPEnLgUJhO5vRXuXJVXh7KtViW2esGBNDgekXd2wvm7+hv6PdhSq7MyTAbKIdi
Ok6ypt1DljVfRaFARh+iEDa0Y7nReOOawPr3N3GDmHVS+yDIfsj69nHiaGWMkIzZ2GmHVTDb5qms
QYJM/TMApMtO8qJL3xGBjuwAjEILq9OHgo7ZVT1EAVQa/zkVs0xq9GReIobIpxFUFmP4Ahl29gjR
hfz3dftt2TmATDyp0kKcGzzwQVE4UgP94KWfNyqfjmuE2aatmipBTnSEbUBHPlbjh76A8npiQCty
1QxsZBykk2ZMQHYP3PPLb3HehND8HWR1VW6X2cg4FC6Q+JbNdNZSNLfGxE8NgXoeOKK7fSUh8js2
ctg4u47FsiFyoKlv5zEbq7Mos2X5QXSXVPeM9ZH4Mhf9UP68bsUsG4+DrmTGj9UDpH1Pwp8MWOE3
Nbhcc1j//sb+KhogMTkaclYKADam8ttSlp87gRTMdb/eMvB+8aZ5mhJ+JobVCzoaQupnjwRMTNPd
5RFcU7CsnPkV1TxLx7MYTPINym7jwSgFKv8RaMLrhrBMOzZIsuKZuXwBpum9BjXRca5Rv6mhwbwx
gsMPJpZhowl17jhQyev7TBd3ITamWpUQ9LfLM3C4wsQybEC2e7CpcfmjSdJf+RS9Yyv9d+X7v3w6
fvFXFpbLAzkmYkPjmtxwk3SDPIc5REw/N5WkgAcUpa7+XB7Asd02Ng6sTdAop/3yZfKmT6gTlfve
r6fjgCTVRmuSawrrGr6xiYxWJkQ3YH7uUXR6UDqKx31Lk+Q6eDsUhqzvizJOWDaPZ1WIElMI5Ff0
Hl97adu8eZNeTB41g/lSKcgY0RrhE8Qgi9uU6C0EjmuF1r+/WSGVGwJJn9h84WyRdB8SYfyHoPLH
eMOmXQNYNq30TCBPjAFEU4JvWBMQX5rraOYCZuvPZ0Hr+UM9zOcsaHK1J12Sdjs896/DxkAb6p/L
0wcclLhzyM9VCZZp9OBosdzm+ZhcV0pkNk8eUR4pUnADfYnR8PahWnj4C3FO9fsqC7NBbyYsk6bS
nfkCDcVlz6D7dah6HuwCiof45SEc+2uD3hpiGtp2OT831GuLvYpbfaTzcK07tfFuSIQQCCpO+kNW
wU9XXg/WXrKpFOtwQTbYDcrDPgG2QH/o8+x9XCb6RqjkiFjT7C8vj+MRadPfVQleVjpOhg9CgW4b
hAnsHiyOvdq1bK5umlR/inqI+DUyPUEymouNYVcH9G80A/sX7k0b6LR43D/HoCva0daUB9W03WOT
Fk9RmZGNGolr8y3jhkiYX8AuEBKsRcW+4UjpAR8eb8RLrt2xLutsqhVk7Uz+wlWgbxs+fWJi7Pes
z75e3h3X77fMG1TkWYsEaoxnxRrRsHZMknsok+jleN0A1mWteBMRsBxkZ5m0cfheo4WL/0hVx5oN
9+pYIhv6ZiaazzzA+XqVojSo5+9e46YRuk4bc3ANYSXXdDeCeLw15sxVDJz/FOjOu4EORUOrXaf4
JvLHcWZt/FtVBqFft8lynpA4uFV5+03IpfkIgM0ziCq3evgd4ZMNgtNzWfgmnPKXeIyqes9j4e85
eOa+hV0f3oBHRN1LBCXXGYgNimMsTlIUdzLcT4P8LqJyzHfjKJfbq46XjYjTaKT1yjzE9dcOUKcw
aPYYDkUNnYXL33dtvWXfWd16Xq7a/KViwRlFV6Rw00Z9KYYq2rBA1wiWifsQFpnYEOkPS9ap6BC2
Os5+TlnvpXuCR3736/JEHIZuw+IYIX4Ianv+Qkgbqy+CJqr4Vk6Q5dwwEtcAlqHTZpgnZIHzF5rw
/sD9ghx8vQVOc1iGjYlTXVIXuFL52cT1N9Xqn02N0meYliGAZ5t0iI4p2Jx3YukGUXad97XnfRHc
NKjgjvvERxvi4fImrA7jL5eSjWgLCRzIorPsS9j7fwSUtI5ICb5bS/fAuN5Bsrs6+mG3cXRds1nX
8k1ga4qsHCpSBGfmgcJJ8/D37G0SNLs+vp7mNx+XvvKT3K+DMx/95Rd0fvoH6WVbABfX19e/v/k6
yVCKVH4zfKiqhD0D2zwE+7rIoN133T5YVt2gqwoFXJmDdQEcLFJED5XX7fiMzJDGi+amBr3MWEKV
6/JwDhMPLBOPfR6lKNvTc99Xww5bMoHpDCR6BQQMr3OzNp6tL1squ2bIn8AUJx8gPePddwakXddN
wLJtWTW8HNER8SK6srmjGcQFgwya5GwRW2kJh4XbaDYuo6SOAuN95cXYvWuCbDpk6TTfmW7KbhO2
xfTj2AobyAYCRl0qPoRn4YH7FNzPFXremiGud14QsZfLy+W4YW0oWyYqtFgsOdBMTSluCMiMd9FE
o+MyjI+z4rf+mG1F165ls4xc6nCexgk7A/1diAwWY7EXUAG+9SJR7P12095d62bZe9gDDlxmjYAW
ax8djMn0DaQmzUOahr8uL5prBMvmob8ITim6KkT2eAQwL5lO4wxZniUsl4/XDWGZfdUQr0N7aHSm
BSrAtxOUSfTeqHpu90W5bLWwu7bEsnYI4mSAZfn5S6eq8ibAaTis0isRpMr3CSo2G5GPa72syB1w
OaBW8168QFBU3ACfzR6hE/wZb7kttpi/06QF7JXP6o0bpmXaKnDm4D7sxxdKkUBv+fSepagENdDp
3CntRfc19//4nFbvhx5d25c3yuH/bYQbeInTiJRy/AA9YXoUGXrCk5Rtici4vm6F86roFg6dveJF
TQDwQDV0PBTFoA6Xf/vfyYACZmPaKh1PIp1I/fDa4QAaFvBadjL4tnQkOKFFTjyE0A8poSZn1H2m
wbTMwHz6g+Rg1ONRiWazviif/Cl+6pcanXop967D5TAbCzelvq+X3I/PFA+LdodbAi33A940W17c
tbSWmxDDEJdoYB0+QIJ4ZdYL/HHnJ4CLX3kw1nHfnMgqynkzpp14qTBQsuuXYNmppIVm7eXNcwRo
NvgtLtG6louAnnkJ9i4e5P4ejGrjQZXg8QLj6i/tJ8MeT6R8w4pdC2Y5C1/wIWBjUby0VRGh/BXo
Wh5ZhV7WjRk57qJ/UdsRhucrD5F+gdzTLov0F17U/UcJbsPaJPywpBCou7x4rrlYUQJJVAk1ZL94
ISXOfMJztFII4GG3/JHj+zY2TiMtOLE58b6yqrkNw2j8sHhZ+umqH28zz/U92rpT0eoPoecHt2Oi
X16X57qPr5vz5tiGRdEbzmZ6RgEX1HaAg9Z9c2VVylbMlWUzeZWBTZDRg6Y7Sz7qtvE26oKuNbcM
WvKqgd4ADKIH7c6OT9ANKma+1bvvuMNsLJxAOhZUTmn0ns9l3fzhaSSZD9lv4UtznGWH0Ok6x2GD
4gYmRdWmWfCDrFrLUZ4j4uu9DpTs1+2wZccZHFPX9CU9S1CXf1fF6lL92au2fr8jqPgXII6BjK9J
8d5qGLQl7yDcPQQ3sb8sw/3gJbI45BPj85WTsQxZgLMOacbae4ZOOAULSNnOy11KW0kPl1fLEVkk
NjROF31El3g27/vYH/4jpkYF1a4HvZRB6nxJm3GvRAqvzgYWcAQaLdB13kEih1hM+7Euki33+PcT
iCDin5aZpUY1YJn0z1UH5YgD+nT0w1wO0bRPs5huUHr8ffMgf/jPQfQUVoPAmqJT0I93XEy5fzOh
hAluzjCCjL0hfXfV1iU2sVxPqjlOTeqfRVqFybuwQO3jxszjspVX/7tDQO7un3MJWVDmVVF6X+lQ
9/Mh8wCbKlSbkePlo+HakHXcN66S81aATjSUL8SHgFVPu/ph6BIPraj0uh7XJLWeAWFMOqR0IPaF
ahd7T4I65qcxG2a96xajo40z7looyyOUGghiGiXyJdNhf1y1QW68IN+SZ3B93Yr+CURHUHfqwBhJ
K5LtimQB9C9R6XXQliS1XAAVaJVE3RLnyA/Z9BiPZVDc8kl7WyKljgnY0DhGGxpmYdA8hP4UvBNN
2Hz+H56rf4/jEhsXByRUG/eCIRQJ6+YYteh/TKqhvslWmvFGlfM74DLDXUq3mnYdx9bGyfEiSmU8
ztkz0UMnICBaRWJnAqjPf/LQarYFK3UNs3qYN9bRZKXI8qBvUGlKmu/QhWHvOQh+33HuZz+uMkAb
J1cshmMz5uLF4yFoSXVS3vJXHaCiKzZYphz+8F8CtQq0MMoX5YuYgfA0FbLq0ABQBwU/XOboMLpu
JpadG6JEF4aqfOkXvO66sqoPgpXf9OJfO4Jl4xDZlaxSbfFSDsbbZ4v8HFAW75dJPl03BcvMWRix
gSdj8eILFuqHBXStzT720HRyE0NUZ95wuq4NsawdgoRp6Q9x8wC4yPTI22q+iSGH+JihYHCj4i15
WMfptfFyuN7bXsRp8UIJqe8rXZCbEYLBd9wftoJhx0xszJxXGF+GvidfWBR4e9XKbF+MIzj4xuBP
2nVbxP+umVg3OqVLMufjUr6wQtAR7hfucQ9y9/KxJaX3+fLmO1xkss7xjbGrRQky0wx5Cgr9AhPr
Lz1l+VUJ48TWnqUhRVOC1yXvuGm7od1BwRlYPwjiLf6Ws3L9/vXvb35/hVZ9zb0Bd1TaD8GuHLqo
3YGXsN/CxDq8fGIZOBJR6BimS/XhlStUs4+rGHAz5XdNmX17pesJfC/f8Cau2Vi2LkOACea2rz7Q
cmCAcnN+ClS4VSZ1HSjL0OfB80OQBVQv6VIOd6LU4h3V/pn57c/Lh8k1gGXitbcsE6iMqxef5Oe2
WqAPsYZVDZm22rL+nmmAnvk/t5uOEB7P6rB6AYDqttPAgLF2uC/I04RAtMs36c9d41gh+zBVddrW
TfWCt8H8A1QKbA/NoHFfzoaeGw5+YNnn3XW7brPLMeLzBhj36qUroYO5Cwrf+y1k4W04Xseu2PC5
npokCFOsWehNz2AgLQ8zkZ87UAccLm+7a7HWgd/YIDE6mNOwC36wDkVAoMXegTm+2Ze+6vcpfwKl
2Rbq0/Wms5nlVFJQosMw+6oCNCwCQdygCbasAkiSgglqh4Ra8n+cfdmO5CrT7RNZ8gS2b52ZNXVV
9Zzt7htr9+QRMMYTfvp/uT4dqTa7SB/lRd9US5AGIggiVqz1q69rolOCDAIIfQEx99IOGtSXP9Vi
oCbtnHbIyPO1GJ+1H4+neZiC9x5Zm6+XR7ftlGH+gpKaFYXDsjVkPI3aoUqh7aXTkXjJzlmzTWH4
AJUDHR31+fhMx3A+aAI5iiIq7ngc73Up25bIcAJsBZ1CT2ueCZQKPwqoUs7hVJwvr5BlcBNqF7aJ
Ay6zonn2tVvgncvG2QsgheVR9FpfN4Vh+lFVuyUvY5aNKJX/KWtGHwCM2eNSeak1/rc8H5lIuzzu
1rmNpPsPILmBODp+n6wqTaZ4jXUaL3EosgGiGgrFaNFw4addWY30VDNSTMcRNfC+vKE9OPyje3B+
yWZ+RJYvJH9Z0odI7rbe3JffKt8PCGTnXFp9jJzel5uwDeQda8V1CimAuiC3E4K7dr3FOV7dNq1c
N2ga0LWhK0Me/JwD3pkKEng+/9TyAY2Fvwoay7Dc8Rm2jTTiDqaVs8xlwjI9IPtDqNInNu6J/W6D
vLXG2+F/5ZAqZwIEuVz5WYCk6QCWRg+UJYgT0hZyAbedSnZTZhZzMhGAecvIkKDt+KwD+gXBSJQW
crpxCrlX6bH4VpP0TseQFxO1ar8XBdMHWjLnZvaarkJCZwWfv0fVr06ANOHy2bctnOGAQt0lRefW
4iwn8geo6B/51KriMAT9E4QmQGV9eRrb5htOSBAVcU1lc2Z+XJ/AmkzTpUNv4XWjGw7IXSOSqJG1
51nD9zeJWH44wCl8vTy6ZUNMKKDbugFF9U2cwxcudFf9zKvE+wl5ufC0Wewx6kL/1+W5LOtkUuJR
dCs5Q7KyrFjmMULOcGIbhFnpK7NUJhjQh6dJci+oz2EMimo3QCCbo7E7TfTukbJYiIkErOrBq+qA
J48vtSHUiZ7jquRHB+pKO/ttm2H7+ytrD9vYl+HisoxEeryJauLfhYJPh0nssu7ZNmL7+6spxmiI
1mSqksemyO/8CQ/WlqIZ/fIu205U8O/BQ1y9SLQU3dnfCPcaST65vsOWNG+Ec1gpQNLriO7062wv
NExcNn5UgvXcfaLEzd1PPqCy+hQ7ziROlz/H4kNMEKBmHUgn+7E7V473HjX2VqTV3OYpl/PHdiJX
FhDA2vLvZSvQ3RU7eRA/ilKtH2YViyqN3HzaQbZZTpWJBqwG4g8gWBJnHy/604xmGXD5I7nD9khT
LWfKBAJST+hA+31zBk4AdMXzSH2JTrV8L8dmG387bq/OrC/7NZ+XqjlLtPZ90LKtokPdg0Fv59ja
Fsi4wdGtGbRdmPAzHaAeRmfQ9zCFR0sLl3j5JNm+wDTsriy9wS2TxxmSqu9cDg2qgE/Bzl1nG337
+6v1UUXjsD7YIpAoyLs0QmPAkPpkmXfswDa+YdZCVC6Z8r4+x2GC56NcwNxzQDOnu5PgtI1vGHLU
+kqsjseyQMtf1A0S9D20O12hFhs2kX55C9FXcDyJMzo25V1BnHt0tYiTtwbPNN6DJdgOkGHAceg0
M3EZP8s5Zp/Hcm0+hmG/Ibfj31cdIBPvF04UdNdlwVHnkfEprNvueZobeXt5dEtmyIT5xWOHzKzX
hk8VKSsn9YshTh7wt5Ufc91ADuXG80B6c6Jk7ufvPqDp7nXkDJEJ/gsTqLMV3SKygiHhPPjJDbTV
pyPEpKaDE++CLSw7ZLLZUaV6Bsrz8MlN/PY7FKTuY7l2v/t5N89iOcQmo10OskoNqYbyHCK7kkC7
Wi3LYxCy/DqNrchUsB1ZMlQBmcIzKB/G8NQ0ZRIfRNzvlZhsS2RYuYbUuh8PkcgqB+/pWeO2lgF3
7td8V7zEYoy+YehVUzhol5blGWQ17klOwFv6xFVPkRQfeFjvNaDYtsIIysFNs7UNBuW5oIo/yIC4
DwlHZHvZWGzrZBi7Ruumw2caPKFZDjIQ0zzfxG6i25S3/NflKSxxlAnoU95KKrFMIpsJNAVl5Mt7
d+7knciV+OG4zRfSg/rt8lwW2zdp62K/kTqup+TRj8W7LSiUnXg3aukcAF8p08UZP0deI24uz2bZ
GhPtN9dLk3PhVWcJUIK+k8hNzv9A/iBpdjp4t/TpGw9mE7PnF5wwRal3bpLkt199FBF5FD2f7ka8
PPsGndv4Q0R3j7Ttg7ZT8uruDcNm6AdShGcWD/XdS3gYN+se34rFYEwCO73WDUO1WWQi6tAqR8Pw
jzfL9TbxYv/RD8edS9JypP+D45PQiwMVCs8UCfzl1AGdc3I2Vu5c8rg5XN562ySG8UM7A5BeWZOz
YoKBrKRU3nKEL5vKU9A6Ibu7PI1tQwzjbyKQog7EI2fcZQpIxM67rdc1OF4e3WaZhvH7iWRYLC3O
Yp74w4gOng9UducZ1YLvVeypJ2+9TiI9iEwAX0GjAMLLU/kAmuX5FPdJ9wQM1vrBX/L6B8un+Ovl
b7KsmInlK0aNnjCmxBkFR0h7FS5t1YGC76DYWTSLTZr8dgWDtyzHxDvnTnQTQgYxZRB5orx/EjW/
jX24mU31qe7C66p1JsZPepPkiqzBWawh0uphjGT3xxWYleG6Q+YaVq892VSLP5JzrBc3wzVZTyk4
f7W/45QttmIi/YomXkIkQclZzzkDn9eqkzrVQyKXU61nvdcOYZvGuPJ9tFACfl935xwdm9BIb+XN
pvAWjFdyb0Um7V1DXM1EA3vRoQY5IG9Q5pqi5XPuQjV8WXZVay2O0gT8QRGtWrq+7f6HkRip+I7e
lfWOi3KEdkvz/bKl2GYxrD9unZ74bUyQjW2aX6yGg5nrqP47Vr1/qMc9GMPb9kJNuB+GnFfe+t6Z
FfTHpuwXT8lTA+tgQEwKN3g3FO0ndOrvXJlvnwJqgvqoh2aOjiTI1ucLOdShq1PVRL8d4v69vGxv
OxhqAvoENIUJ5JO8s4ICzSPlM/tcEuns5YFsv3/brVdXMBtVX0+D6DJVlcWTX4XLPe969h6dPXvl
f9sU299fTaGIk/dCN/SsHdX8oFNBb5nTQtkKfR17JFJvHy5qcuBVCSjKdbnwrADdxbekdsMvL7zk
dG7mnwFc6M5jz3a6DKPPoRiCFonRPQuv+FG53Uszn4ZDu6l6IPYRJsU8fhpyAFqu237j4pdVEIUB
QZ7ZJyRpj37deuzBqZGz2IksbOfLuPLnSCi3SjTPKLIg+p1AiwOIJSrCmm/XfYFh90AO6U4mLT1T
DQ7YvACDaj1e2UdLTWwfyEBFr2JQVCiCK7dapL5pt9bpy7/dcqxMbJ/LBCRaXdZlopr95yp22fvW
pxAhABFDyhf+8fI03rab/w28qQnpozygEcrXXeYm/BcUBT/MC7ufmyU/xq344Er9z9yCNhddZbcS
YJA4KX9ENf738vS2rzR8gA5IMUIxW2TaXfRNVXWPlMjpAYkNSO5eWRCmJthvnnpUacuuetj6qvNR
3RcQT9nZJ8shNlF+JI7WSlRxl9VB+Hcaq+Hk+LuFBdvghs2H0HmEOlcszmOhoiKNmYbxeQvf60a0
jW+YuJrAsRmTnpxnEJPcxKujb6F2kl3eW9vghnlrJI3aPozbc1i6OfQOwH6/QPnrusEN0wbZlqaC
Ol32goxJwBsI8ut4DxdsuTdMCB9dI18tsuSZHALcFk7Jg3SjCISkqp/siXLbTM9E8TGUIsIIDMPn
2es5JSfaoRTyOE9gN7qbW0K7NQUUgKg6RUd130VpXnMnPwErp+rHolfc/TS1Zel8nvXU7AX9b7+U
qEmRh6o1YItOx7M4aPLgFmyxpL9R4J1Qx2X0k0cHsknO0aWI0i7vpAVRQ00AYLEWOWMtfIAqwfkI
snf6DeLYEOCJ8lC/aDK9JFEkxCJvGeX0MR/UHrOobaONAKHM5xgwjrLLIogZ3LY6Cm94k6fg6Lzu
jos243gVgciWLN7CfJHFpQ8FVeAZvrgd1Gx2hrf9fsNBkJX0HOk5nvUh7Z7FxNvvIi/eQ3y2vrm8
PRYPHRkuwudk0CQY2ZlGk3/yvfYTk6s+NQM86NLs6hfEb19DJpseK3WMaLaUGV1J8yCamqe+F6E0
76hshATPSbH8UPJpJ3NiO+WG+wjl1CTFojo02TXRkbaAcrFGxgd3AhRp7ZI7Pjp75LIWP/gfxCBI
rZyICHYeoRSKxh8tfq0gULryAjLZ9Uo6jwIIcJEFJILyeqmdpzBu4usOmIkMbLoVcc4S8ww9yqCn
0KWb0I/gSyYukgET6KQvnzLbGhlxAAh9m5DHo38e56k6VgWAoZO8kj2Omvx6IfEhhS5Gfp5rRGoz
PsV5h4YZxq7KW1ATE9gACV+0wMhnc5z8BqNHDeRh8+nyyljsz8T7+Usv0WcfeOcRz/wHHcRq/ITT
WwYPeejF6rxWZbJj6rZNMEw9bCtFZN665zFqlnfuVp08dDkYpnY22fYpRkDg1gtpS88F1qOn5F0+
jA3MoQqm7vvS+rn6CErq+FqrMAwc7biBz5e6g2PM8/cAaPIzoudxxypeBILeiJpNFOA4NxXn3ew+
gixzeM8c5N3vvNpJgvclbeLw78jpQtbbhSkNib65oAG58/1Q/aRYAXAejQPT7d88jxa0rMUS6tFf
/cTDTUvrstQnx/Fn8ZGiIAXNq1FO+ehhP3QlPoOeeO6+BF4RhFNarUHXP/hLmUc7H2Y5AibLXwwS
wVCPyFjKYPZPqvOKs+ey4qqCMTWRh1UDvr12kN4ZCKbgdlSypRle46u3E3Fansj/YfmLdDMJdNo+
Kg+ouzncBICTEjT+LvrnRTMdmzW+Cyi5H1y2k1qyLZgRQChkLSCyUMtMJFK+B8MBedLT3B4vG7/l
ejfBfUWumiCERtxZx0EdPlMKfW7Qt0toJveay51tsc1iBBHg+1V4hRfRGdkk56bwZhc61st0X0Dt
e8e12KYwXEshuhigHNo9TaBTuZl4+YfN4NFAWLtXBrXc6MR0LglAvyHTSPWQOgBlz+hmKs6LG9Cf
j/c5cbqHISLX0YUCp/TvqI6Urg6FiyDZW1CJvoPST0Q/10p214mz0P9g/IhbNHMQdE+xRCdD2jBw
HjmCSb5zsCyWYuL6PN6qWUQj3GNOh0Mzhe8qN5pOIQ2HO78SuGe6d52GcPI6+O3t5cNsMRUT6jfG
LOfeEnlnyd+hv/ub5svPyyNbTpeJ8CMB0ysL8IKQMgm/x068QNxSiHSVc/D78hS2H79N/SqOVy2a
LxRHHOS7Xlz/FeCoHT/KQfV7V4ptgu3vryYABV8dudAhQ1+B9vMjNC1xMzisrHciXtv4hpFXFNrx
w8K7DLH85B8jLyLssxPkVxbwqAnro3kDsJeY1v9FD7qM6c3c7lZUbVtsmDetZx6xjiAOFfNcHpcI
z4+kWSHaW+J63QlQbE9RE9HXyCCgYBhTT5oh1SYJyh6Vj4uwCcBLqjyg78K8X1K1MPFRe943vs+y
b7FIE+23Uja4w9R32Sy95kvOE/a0JXlxu3zgS5+nc06Sg3bGSaUzR1/TVcfahADODctDyPnRsxhQ
7Ts1ITgpTv3Sxzs2bwn5TCrAsU78CERB0Vn2INGb3b8iCcIbxsVjhKTpTgbBcjZMddtcssQdKnjj
Ge+4A5oykoM/JN1DV4R732GRDUa49m/zLFwoTzal1OfGVWjhha587vnzQWwHAFLqXqp9/8/sBg9B
5ZyHFk9Jnqvyyl0yfEMFMLELrR1kSArQxx2qoPWcUylRyr5yAsM5hH0PyawQpSQZA1CZ4vDXcBEu
22uasxmWyQ2oFwC56hmnO9Cje2yZI1KWoO0icci7BdzJ6eQK/Xn28u+ICh/+P1K/trNh+A1/ltM0
oZkk09ph710xgS2wG+MwSmcmyyvD5sCIB/D088akRhJ9bBT6ccFSd18n3bJT6LO4bhNEyMTIurBQ
6okWSPOkI3NB6ML7iuzYjyX3YsIIJZj7ooaP6kmgWJk2bfeh8Nz8OEJnU4iyuZlXMh+7ce9Fa/uc
LYJ7ddO5vivzgeGwJRxiPn1cdr9q4FVOlz2a7WM2T/RqdCAuVe2OvnpS1XwTQkb+bvbHbKvAVog7
tOqr49LtpZEsp8sED1Zx6eQixK2kY+G+HxXQXXHH3HcsUHutjbbVMmy/XiAHjatBZD7pvDZd3fG+
LPP17+XVso1uGP6ADF6xgqAzg7pHfFBj7twFnt777Rbvb+IGkXERDXpr1BPYIuoD8CK/ZS0eCn/I
kmK3UGbbA8PCdaNWwO0m+TRyaHYB+9alfo0MutOgFea6VTLMW+c04U4N/1t1arwZWzSwbq7qqsFN
0KCcZN+Eg8+ex6D6HWp0wchxD6FtMQYTJIjHvFxDGelHFQ1LSnuq7oqZ/RJFgXJJCwxtwiFyO22h
xeWPsU1o2LYfxpip00hGzvGndWpAJC3RFRvrpDx0C/2CVqLpSNa917dtOsPYR8AsSy9Cdp361W8t
VCri8j3F8Hg8PeQOO/bLHpJ7+4I3Mj7edvxe+RUmSCmjxGPPW1SWJ0BYgwdjA3eMpf9tHwJlCQNN
5KCnW8qiAM4xrL320OoG4RjIe50kBiE0aQ+zn8Q3fscOfhHvQUktTsCEEQonqXg+DP3Ti7scZ7zQ
Uda8uXwibOvm/3vdgOUYOr/l6gndMUlaLaVItYpu8k0yGJIexxrpmMsz2Q6D4Qg2GkPJkMl41D1Q
UaKF1owqf7ui/ZUvw2eOk9GGe60ztrkMjyAH0U8VgUeoV/FI8mU+9Cw+h9S/FWH9fl4HFGtRKb/8
YZYlNAGFboBUuNS5emIdCGlZS/8oArJdd4TO15C4KFvt6q9ZjoKJKRzHftEQKIGnA+9/GkZMP3ST
UreXP8SyaiagMG+mSKFbVT/KcCQ4C6DF2VIPm8GKPKAHtws/bWf78my2bzGcQ6XjzlsKhDUvF4Mc
+XGW4x5wwTa44Q5EPXAAPkDKoRs/v0U/75SWJco7l3/69hPfcDYmjjCi5ULCnCKuqCJ58mghDwOo
BuDOBsVSVs/e+bqJjPsfUm5OAX1b9eSqGNqTsPr/d0tXbv3p8hyWC9rEEoIVIW6U3JaK6yKlDZ+O
NIGad+fvSljZpjBMP/fyuR8mp39ioqNQewabNnL+6PmXulh32vFe3OFbm2LYvAZX+1ysbv+Ut5M/
3rii5OyBQVkG7zzo6XryKxrqQUef0sqZc9BIqiKsf7mycIez03a5zI8uCHT6ExM6cg51viCrf80S
ExN5CJVfostwZs+zHrqTBNlEEfDudC3rBDGxhkA0o2TjJECa4yGKxlawf/3hC5m/Xv79b5938h+k
ocuRg4ZOdOaUgZuiGPRrLF33y7Tidb103bjzkHrb/xCTNjB3GzUPYCDIoNWSLcjfHpJ1aapD09G8
u9lqdiAei9WhLbu12zHltx0FMZkEwW6ELW8QYZPBVQ+xzvM1RUgm93IDlqc1MfGHTaQj7jR4IGwA
Li51Vtb0HYjG/KdxnjVSx3hrR5p8Ip633EUgprrKvRKTX7BJWumMw8SeY+Re0tBDgAl+hh1js62a
ETVANLxI2i7gGeqFycchzGMnJQEoJY+XD5xtfMNhENkVQxk0PJtaTo5VU4o7KOTu0VO+HcQRk1aw
d8LG5YMPSCgX48Hp1gIpw/j3ds9taaKyTw4vIYII3etiOGKCEaHz7Cd90POs8cvq4M8AW7URcOGX
l8vyQSYYUQ4+qVdWJI8xtAhV6/4dl0L/ArN3dQz52t7WEPC80Wotnko4ih1rteyRiUxE6y1Z3IE2
2VTl/Q8R9cOQipIEd5e/6e07g8SbL3oV0KsknkPgtcvnuWy/bNGiAIb20Sl8suOUbb9/m/jVBHHb
83jKK5wxhQaTwGm9n8C27HVk2X7+Nuur0X0XvDM5JE+eUVP9Cj6G7iS6eriHTu6evoNtBiM2iGY6
xLkAA5UTeEH1TYbo+/sJEtdiecxHlYcfrtsHw9R1NXMOxh48rCYopwEIBk5hSQQ5erzp/l6ew7YV
hrmzKHfi0h2bbA3y5gFqZvk9XV206183vBEZsIEVcRRx3CuNGyb3S8er9iuNBbmOZZWYeESo4bHW
i2JsNkEbMfMgS53gNX3511uM24QhKk5ygQqDfNgyZkWVP820SG5CZGpvkbz/MKDX5LD9F0TarsvY
ExNkCND6nIgqYhlaMeq0cro2BZYF6WDa7oXQltP7H1Qh0fmAn99kSpXN0XPq/g9SywRE9/Nw3aky
yQUjEeKGQuSXTf1Miq+xO4GL88BaUkQfL2+N7SMMI1dx2ywDCOeyfHsw+WP/hKiFPaEnZ+/RvHm7
/wa1QIj9240IVrsSTO3N/5RVqlWI/IA+svpnHJUqc+Xq7gmyWWzQBBI2YGiDeNbCMlBwBIfZW7Hz
RRfT79ctlWHi4CyM/HiibeYuMi5SDYGdtIta59ALZ09m0/YJhp1HtBj7luuNDaf4BDjqehvA8neu
C8tOmDDBSg7jUIJbLGsG+qlp0PqoURG+57iZuigQO97W8gkmWlDIZaQFAzfaUk+/mzBPo91WAsth
NaGCHaLBop3Be7pQsOAA1ivu3VwD0Yu44LqY0yQS5JWgg4pK+I0OIsi4JhSEfhvN9tinbJ+w/f3V
pepCyahZw6gFlpKoE/H74Hu3osNm6STPLp9T2wZsf381RdiwklVui3PKlq89JOEP0CyrdxIsljIl
MdGC1Qr6Yt4XqBTCYcdU3MYAN6fD2svbhTL/tG5vhDA8TuOiDgPB+SpB2n68/Gm21TNu8jXkgeeh
TJpNARmOpZdH6E1SLIIGgQdw5OVJbOtn2LmPm7zjQ95kTTTLz02JlvADb8pdZnbLG9EU6nXWHlyH
PReZp5xfauOIAigu2zJT2/tQrFWTlkF3HbwWfVT/Pg0+GIR4XbptNodecFzncaap0FBpA7K72/GM
lhUzMX3KA+qNtCGgKwESo6nvD+23qOuEvm7bTVSfcMMxCqjYnh5Q8E2V6Ls7ERPvjob5vPfMtZwt
E9qno5mrlYXlsztCoSP3waKXu+58iMJd3XvbFIbxi9hd0REMB+xP6BZrSfQ4DKG+9dauOF11dk04
X13VtApQzc1aZCJuOR7lqlJ7WEHbNhs3eUGdMBxG5FCqkX+PZwiLJU2fnK/75YZpCzA5JUHA4Rid
+s4hkTgSCRHly4PbFt4wabeJWA1db9CnLchQNH57rLvmVIMkcueEWiJcE67H4jFGnhldEvFC78Nq
Oc5bYkks+TmHDKwm410BAQa4Zb3zILDc5SZ8jxEAX5BRxS3L4z/z2jdp17nFEY0uLahU+x1XaEv9
mCi+3GuaBpwmsDyEDOMCQGUsIMhdAcN0hiTx49ogdkANBJDe/jEamuLmqg0zkXwC++UpTJKpQU6H
ufbcc+vWdXyYQrTw76zh21UPYoL6IMoyVLINWKaAtXsxx6Cd1IMXxDLty/CDrJf67rrvMSy/cHRQ
Dfj3rJK1Oaglmo9z0tGfdVP4V2LLiKnhK9A5/D/73JoEoqH+tGxVonx12icnUewf4kRALArIcZay
dM9zopqr2hNIaHgG4pStNyG/mkWhl6ODdIxpf8QjMvx0efksnsdE/rmDQ2DAYKNv6krcr2iz/h6S
gPxzeXSL8ZpsfsopVjEXSKZt9XFoFKeFjn8P/ayB4q5+1eqXrprfraz2+rltX2ME+fMYAA/hIF5h
ILqP0q6hXX4Duk1n2TnYlglMpJ8A0C4ENwzL4qFfHiFFgLJuKYeo2/F2tvG3yOZVhBmICaXJENmI
zpX0lhSVvIv8dicpZ7FKE9AH8Q9B6NqhmJMv3i26NpR3AtglAGWWUlHKmKqOkDTasxpLNGZC+5IO
ckxxvnBkz9vf/ob0rPSa304wIVd/m+pEQo+A7l1Eto8z/EAYeJQrpZvnAuVWZwSwT/vND8bR8ihu
/Hn2vPxpwUPW7Q6omXlDuHMB2ubddvLVjjWuLOVIZQtiUpJM97rpnJswWhq8xLXwHkGL9TEAm9vO
bLbzYbgDvlbo5kQdMePMm7J4bViQapG0171jTahfNSY9VNyd5lmvof4ONCY0Q2hVsuTQFat6hrKg
Gna+xHYBmiyBLAqrIQmi4kkJ3BFzgu7rjVBcx5Kkol7+gfJpe4TG1ztvaD55wB9ddkm2FTRdhILm
H1TMkfhpIyJPxTom7Z10uIy+XJ7AcuxNxF8DShrX8dziyQX07jSvX7av8qn8OQ/Q82GTvPf4dRyX
xET/tQVde3D4scyvoeDEpE8/TPmVoH9i8gRqZNmnSSNw7HvdfZdx5Ia3ruvW6nh5pTbTfCN/ZRIE
xhNnegoGKEpopCp51H5AQ6d770J/ZWcG2yEzQX6uA87zPil5xkC3dSjRL1Hz5S/yZtA150n11Mb9
vWrnY5JXyz8RHouXv8z2ljeJA71Rh5SMPu4J6f3tAZwLyZd8ay4sekCqgAppDhvEyYvEA6ub390M
bazLU1vO90vX2yt/VHU5TjQp2qwEAcUpX6LyA3Dh4vby6Jbg2EQFQq91zhOnBr09kuYQlSlacDBJ
eQvSwnNXduNOkGr7CONVkfMczCzeFvSzpEOP3VamGtsrs5mmaHBe5tLBzc0yCilTJK+T6FbMHt35
7Rb7NzGB6PpvQoQJiH3L/OklhbMFPawsfkPmIh1py9LrFZCJCRN0SMvXXrQ845hBDOLXHJd9mgNG
ME2qOwHccnSK5eu6ON/nwL0urjMpBXlV8RpkXBA4KcijbMS7OhDOt2jp2uPqlne96OebcgCnb5h4
7s6FYTkTJsugUCppRzEn93m5zJ9itJ89enL4eflc2wbfXNQrq9EN6KbnJEjumbfQj03jB3+XCTX3
60bfZn01ugctPBEMC5arckHD5/ty7L6PjQftveus3oQBdrnOO4hEwuoDH1oW0Ajkc1rJcrpy8f1/
fwHNwZKtJniVjpfET1XO++mj8oKpvb+8RJa74MWRvloivEBkr6qKoWzReZ+hXaW/auZiPzTvdp5S
Ft/1cke8mkLlUQ9OaL/NAICpqkOrfPYJnY3j17LqQudIQj/+ctXHmKA/yjrXj7hXPOlSt2UK+UP3
YaYrBLigBVLspdUsjsbE+7EC7/WOIyMF5ho/dZAzaENQqUBR5htN5M/Qq0+etweatBiICf+jbYzG
hQ7qT0C29QdJxukhaHephGyjb1v2amsaAL/HZYrIE+WV9yAV+Peqlu3FGbbRDeN2wR8fVU5QPFWO
Ikc1QV5DehDBuLzZtm3YZn3122MyxfEgSfHUVPnveBmB1Sb0ZlR4GYbd9HHK56/RfjuR5RCbKsFq
1uUwEygGvlQVEUEPB6h6sPdA9LRps1TXqSoTE/g3th1d64RDG3SrXrrI4R73eREsxm4yB2rf6T05
1k2m+fwcxBEF9UU/vIfmbvft8qbYttyI8l3QBJdxomrQs0fTBxkhqVaHu7Iqb//+0ITsSQ/hScLX
OnshOG8br0g5QMV3jAV/rvn9oYnZqwckgSuNcoyHoP+5VnRAdtWjjJ4uj2/7gu01++rQSqBnyDCK
8qmuwyC4ARk4rT9OQ+d0N2gmWvdq4G9vQ2iC9lQglqFBZTGL+6ZPdQxKt7TzVHBdsBuaAD3Fi6kA
HSDPwnAuP2LgFtQm66x/XV4l2883TFt4LE/aQOT3Pkp/aTUpfqq3p/11oxtv+YazhuFs1RkrY4ce
68Tz4g8FBwv4TiT6tq8IE+PSzitdLHEFGAVAq1Avcgf/xvPZ+ryVpRGJtFfZGiK6f58lV/Zz1w+w
tZmREILcSdT96bSHMt/ldbJ9hmHLFRIrpeRNldEBtZ0Kh+q4gCwJogLtfN/4HSQbr5rIxOFJt0PY
Uc5Vli+yPuRVTw6yL+XD2qKdw+cs/Hp5HsuxMhF5uh1XwKnr/F51U3xbNGv+T5Tz8uPl0S3LZULv
Qgf0KUsYVMCUen/Z5CROKmT4qcZldPAQsamd1bJ9xTb/KxfSh3wOoMOE46t4KQ+CDLy5SfIZ2I3L
H/J28jg0mf9AzCNqBnKezFundkbn7DR+AG+LfF9DwPRHFyn/W+Txzj1GGlzNLlzMdWZv0gLqZmWt
TlSZiaUNvivHLc5RXzTHy59lWzfD7FHJp6XgDS4Pf2kfob+ceykdxB7OxeLZY8Pou3xua+xFmxG+
iGckRNmDX0ZQLQAZ0I7jsk1hGLwaadexcU3uXySHGCc/qgXaZYBd/Ly8RLYjbFi8N1WT9oe8yiJA
ov04d/x0E16etFPdS19cJwcYmsg8ypxkCianzFw9Qweyi28nIvRVDxpwAf7bPETbDasT1XUmoMF8
5HCKN/1IPy0TiXbsw7INJhDPLUgxUzKVoKcL2xMdtH/MJ9oc1xCA0qs2wgTixbMqvGBU1UsuQydu
/NXtt7IakA9Hd0Ab83U2YaLxNlCTRntvcu+u+W/VlRCtWlDlvfwRFoMzafzCgrmVs+ZlJpGW+aiW
mXpHdPm31Y452MY3DBrN/WDKDJBR9sIyOYrR6wswPjTJ5+t+vmHQI3QewShDyox2y/C+LZs4m5E6
2INlWVKV4X/Y+xDhjIvupycow1WPW6GucCHEOpb84KK7PJ0DcMW7grePIWM1JEXRT4669HUfZ1o6
X71iaNsqI0lBP+RuJ9hBlr6z40gsW2Pi8vz/4+zLluTUmW5f6BABQghxS1UP1YNnu7v6hnD3/jaI
SYhJwNOfhfdNW7aKP/BlOwKVhkylMleuRVmV9Cky2EHRN9FNvQxt/9BAKkvv23sTksfcwI1Eib2f
u2C6TaNWottr8eYtMMIaj/+ZIqcmLm9OQeglAOl8rnRQfK/x3njo5/oLm3P0C4F583sU7eOTpSY+
b6gymvtLBl1yWUc1xCF5qq+iQW7thSUXj/z37x6xYn7iND3yFWSQPxowXa78KJNXBMdwRW+sLMXI
xDx4aGKMd58wk9/P9wPPL1WAuyQPypPjqeZbOwZDueFcLFeVCdqroiBkczDhDnHb6G7O1l55NsqD
5LW+diFPsTGOxdkz0wvISPsUEq2o9Kg7ka5PKMaXj9EclFsCCLazZlzr0whFWGfUGGLWNJZ1dZ/N
lc9i0jvwAszrDiEY//ZlLKmJ1fMTsYRj0mfPYNak1XXpSG868bYK9qXH6B/wvGxB5xvA8Q9y0VWc
juUcyzCEnPDXNEWjPs3FcF/3al8dmJpIPcF1lqYRrsremRyQP/Voy1w5wFraHCSpP+Uodm0kMm0u
20TtLb1TRAqU/s8hEuLxUpCfUTR8zkj1LZAJiVkDVbRu7dKU5SdQOd/pxtnnr00oX1rTvuDo1n4m
De0+yGxkCRKO87DxecsRDAwXQWffVbTExIC2yWJc2lXMCIHO8bT8BGd0EQ9eUh13XT0moA+5gzaA
shvwyGgDn0opjshRbJ0Gy8Xzh/DugoQEz0eUmJQ8dx2AQU0N2tXLv/zvGUcwoP7uSFW1BNIJ5ghS
LskjGrOvhFQilqN/Hy3yPkzZQ9lvUQBYz5rhFVAlBc07rdWdnoG/G/UUz2z4OlRKQxwFZ4yF3mEJ
s4/eCvDI+fxzrWlenqdtEY3gwK1omkBcAKh6EpVLLMukmuK8oFsai5YHpon0m6toKvMmQXYKRdqV
GgLaVaSi/9P18DyEEHxWYG+Yhp3SwtSE/IUgrg87x/9vPG9a+BFSrVt9i7br1QT2EWQh87kayuey
bx9qXKZuXfQxuhn/bRxQCkOf6WNDgYdvuLxr/XxLCcRyAZpQv0EsnTumhJ+SBlGPSKA2VCDRShx4
pl/tR5fPguX+o4Zn6IKuriaRtx9Ahdd96tq2IB9zUTtL7LCWOreXR7GcOBPnlzTZmBdKRo+6gnW1
4KmrfRDHXf64baWMd4ICT4fvOJKfAI0c+ZHpMb0Fy1l3JUZEc6R3o0+XB7LNwvAPSVe3FVFoBlMD
dx4Bf9Nf8kiIq31fNxxC5YR0zHpgTtoydb60EBuarns/mPZB0qnJ4wdlEc/VYuInrbIXOgJITGZI
/SCC33ptWs6SCeJLFoh8h2OZPKLFJR8PKueIcsQ4jZ8gk7dPOpKa7Hws8phfE6dEmifxlkMZsupR
rTHPxsvDNon1Cn2XfpNN0QwjUfwkZfokXKg6ddH4HWCGLWFp2wDrMX43AC0GbyjnJDwVSTseKIke
aR1Gt/+Hh7nFIP7g5Uum0UdmN3ws+hD+A02R8wT2NR4k51zOPy8fV9sgq5G8m4ZEa2eSgbMEdaYp
j1FhSmOwMD+riPlXXoT2yMvDWGzON4x7ngPOl84bPlRz/1olvL4Jd3sOE5bnZo1HdRCEJ3es82dR
eeUTOP/UV1VVoBFc5mKTW9Z2i5ioPDcRad4Ajf7sOPPntlDd5y5ZCTka0DCHK1lAgdry13ac88ek
Kv4RbAsQb1tA47KngJQMkwS7m+yS6LPbo/ISh04z70PW4rj+fg6QKps6l7TskUYo0VZ1J/Cwyarr
XdtvAvHkwkW3jEn3iscMONdd9OmcRbkT1EVNJB6YlkmXQinkw8wgdQjubcQlbJMhwLL0Jg5v6Hyl
3ZKNH9Dq1RzAVZ/nMXg+xo36jSWoNzF46A2uloWl+oMewFODUK49yAEgxU4EJ7yTIES427WbuDvh
Z3Sux7r7QOr8Hz6ja0K0Ywpo/mankW2xTEOP2JAAtKg/AN512xWQkFoG7ezC31ITXpfiTVLVYnIf
5wVSCi7PvINw3fkqGYfuw3Z+3TYH8wrPEgirkaX9QFSUPIFrPxMgFZ6iLbkzy9VhAuw06xTNBuo9
Jop3r26Nvhbgv6uvY1bMG/7W9i4xYXasZPlKGO89dtwV4wjKoNlP7j3R4N6KvSUaeR+LAXWEWw1q
8d6/BrpokKD2cp2RizsaFV3JwM0WQE/isg+wzNpE4iXLxHtnbr1Hwvkn3gGuOIAt5GvLdLdxl1n2
zYTdSW9uQblWeo9u7fXHKkJncRZAbuPy77d93bjwyxRy9l2LBCBEy9Qp1Qm6yUW99T6xfX1dtXf3
8DBp3sqxmj/oZnLuS2gkHAKw/x33/fZ11Hdfp8U067QVxTN1AHrsuPJPzvrq3vd1w+ZV66IPHRz4
r1NRTYd88cPbrFJ047fb7txfGlPvfrxXRWWSjBXAdUiKuiT4AsWw6EfQMw5ZeLDd1mX0WEGN9Nqd
g+Zu0dPrvmkZbqBjcyIqJnBg69ZB27rrf5y193T54zZrMO5z2bQCqhfwMQI0qM9FMX1Pk3C5Hxik
HHaNYKLsNHVh/xNjp4GNX92oUDeiqZK4FmTLj1kSBCbCrqToKS3zyPmZAWp3naMXQUzefVuAE8jD
lXZAUvEfJyzvXbfZtyUmzI7QAJn9sCGPgK3P/CoJJEvvM6LAq3J50SzhsCnTKxZPRF5L3MdfUb3Q
7Bvtlhbtxek/yzhvcYJZNt/U6tUoVaF+kMM5l838NR0S/Q38+EEftxVKJBtXgG0Qw+YJcxB0e737
CJ6eIibrE0gUvnsqE2/c95I20Xayq7so5b77SB39fRiR0iinnR3F1ITYuW3eA9TO+0feMWBqeYRs
UBwSJ9pIZthOr2Heo9Bjkvq6eE5bTuLJL2U85OKfRHavc5b6ceo4FTiJg3uH5Vu8jbY9MaxeRU7R
BwLHS67aXL/2hLY1vfL8zru5fILX7f2zJOab4DuZBHU6e4P7CGX27ItixAH3db0FOvn7BHwTeIem
LZX7Q9I/wk/RfwQPok8qYyAbn7Km/LZvBsbTnfVZ2NY9ZqDCekBHAMi7mVQbXtG2PMYtXul5kgPg
j48iqsgL63Q43teguJ43lv/vDsQ3IXciLKIITH/sREKh4jlCdtR1lHNfR8tw46wyC/sWaZ3fu0tR
duj3YH3joowylg9A/8vPIR+6rWKXbZmMK51XtGp87bJTogINQl5AdusevBr7fjz5/ce7aVmPQVTj
62PiPM7Kdx6Rlg++7vv674Z9+Ru2c24YKpmdwA/BKAihoJU3nnrl1ZB46aFcpX0uD2GJa3wTT4fW
x3yekkm8agfytCt7sHaK5htZc1S1QtOf70Rt3CikDsfEC+5BArzF32Y5pSbEjo8DOO98JzhV/apd
MX3/lUjEU+rfKai2aKosZ8hE2qVdqYYwzNipo2n6wuZFvkUZyb5cXj7b1w1DVrVb1dmykP/8HMp4
0AZE1LGxOX+/HHwTXAclw9IZ9ExPK61C4Sz/ul715nLtXq807z2XD7nXq1sf/7NvOoY9z03koXjs
BqeE5fIW1WXyAViWakMhx3KcuWnOk6zcfHHFK5hjgeyvZQK2lBz0+9+WsdqE+tu2xDBrsRCB7opM
vDLBuu8oRJG3EjjEjfvaNoffzfr/QVAONAZQmzxJnugjMopuTEvKDlGX7EPu+dyweh7pBgK0XnBC
PFPfSdmDlnFABe8YgO5wI91jM3sTVqdSr0GWdV0lF0kMj5A5bvv6sLZHzHWr4wGHSxf9MyJR/VCM
5Y/LB8yyfCbgLh0QxoBsgJ1Y2fz4Rf7DvOpHO26SptoGMK5tcIJMXjmBvU0m8F2E1T8St8oPvosU
1uUpWM6XCbcDxgdclm6XvSI7AxY3h81l3ARhtUsrzjdRdiShI+CCS4AHU8d/TcBVeX3IO9BM7ZuA
YeS0VBI9lT6WqOqmKGZVUffxNKKD5PL316X+S+xnMt71oXJXuZbilXWEuEeHTukUjySNnp0o6274
VIThwZHz98vD2XbcsPeCFxoc+ER+QCwyxC4YWVzfLa+8tetm3wiGzc99zqKkWOQHyodnpfVyiKpp
jnNvM6C1nSnD5F1o9kD6qAJAiSC5ixxYeur5Zt7FskImwC7yc1l4yB8+j9D2ivssaeK89NhnlB+r
p8tLZJmACbGr0AajlyQtXisSZF/6pnkL2yTYlfPyTXwdd/OSyEDLDy5pcihQIHx1EtD37fvpxhVO
AmAiBLTIn4tWuuBvnoCTZ17pbr2AbUuz7sq7GBkN+USqMAcCmE3qlg8iBASjSuSXyz9//Zl/sTYT
Oid7MroD0txPsp6+u5CI+6ZYfe84AEo3TkeuLo9im4RxdTuC5LP0GX8KZyoeirJ3QLOURd/3fd0w
4bmEfug4RtFTStAk4OiCfNJkk3PQ9tsN8+UsS1u3pNHTCmWckZU9MDZuNcHbbMuwXF74UTnJNHka
ZmhioKb/qWyhkuOscjCXF8eywSZETqjZJXQcwydRhN+08BfkBHD4aYURpjpjG09GyyqZ0DimW+JD
xks9Vi2B9rHom1Je8Qapro152AYwbuahTBgUcdzoqVJDcAxk772qSs37oIq+CXobmwhYwbKJnmQa
lLdRR/s3nTn+BsrJEombmLdq7KvZ76BnLepmPNJ0+qz9xwJhBh/0d+nk7jEDd6yzZPvCTBP3NkRu
FaaVCJ9px7s72YniyFFe/tFG0T6wqv8H+i0EX37myvAZSun0tlmi8tpTTgWu/nqr6/ZXcvwvzskE
wTHwuGS65+UdUewohuB/PG8+DfwTAfxMj/q7mwdg9qg/yZrfkgDtbyBwv2w1Frs01WpHPaghQr/W
azAiEDhmycqzkQOnIoLecY6XB7EdacP4Xel2g9dF7DmtGHmTmuiPfogKyr64w4S+qUSJlhV++FQX
7VtG0uwIHMZruJT7SPp9E+uGfknm50vOn5I8HZ6Gxr1poVD3bdfimFC3oa8lJ4QXLznn/smbhqaK
R5klW4fLsvgmpk0sg8vCeShf5gp47nQY+2OJHrd93sqEsnkgESyWei5f6rGkV8TLurjQ7RZ8ylIY
BSj896BAZJyHgxMVL25XQs8krQ/tqG/9HKoV/jJ9d8bqJmnD6zFjD6t+U6/qjQeY7eFnctX1UAke
hkmVL+hMeum67pa79GMGdka8Zvp4TPW19vWxdau3lbLx8lGw+QGTwI51+LjnlKD6ouPt7CNOD361
qRDoH0P8+dBl089sZafHIa/iFZxaJsM1I3rrTWLx3ybHXc6SiaoGXGMQyntMm+EwlAzNcGn5gyKV
FgDneVjXea75xjpbbm0TIDd4UzOUvqKPKXV+yFJ+YllPrhLSf20p2cLGWkzAxMi5aZMKkJXUd0pB
TZclgPvqAGokl3fN9nX++xl1vMSneEwXLyKSbZy2Dv+UoU748/LXf+m6/eVuMInuCrUgsCma4mVu
ABxcj0PdTNe1Hq9/2USdQ4K9gT2gr14fymW8DfvqYaLhmWUQmpK4pAJnqwnbcluYLHheGJHGcSv2
ir65rDg0tYabAv+c91NLGe67000kXcfnmnCt/MeuX1MTIh0OYkEpLKy2iJ9sO2Z4lQSdGZTKiDzy
JntRqg8+lBUKF5c3zLZGxhNAegkJkfOKXrEfOrubeRpeZ05GCQSiSbGV8rRNgfx+6NwyGFW4JPRE
vPKL2wLQBvaiLUy+7ePGS8CNqJcuCh//pcPK2fyzSPCS2bc+RjCABDmZnJTj4xxv+C53fmgG3HAN
kNO+EUx0nM45iCFzjED8JokTJ/wErub+2FaAkF+ew2raf7FJEyGnimIovYrRk3LaE6N3BKVnGdIr
CcxDydyPY0M3cDiWJJEJloMiNh2aOaAnF/6xq/Cu77zkAH6O7wkj/xu4txFDWfzwH7A5P0cfWViR
n8xnIBt10qqJvTylB5r19HtSzlv0UbaBVrN598zPWuX3g5iKl6kdquthgWLgyCWUVghChwXkYpd3
yGKFJnau79AztDQzhgnS+ZaJ8hqYyeYR1FJbkY9tIoadu2PVhz0j7muZpUEUt+Wg467mLoQ9QP/C
+LAVBNmmYpi69qdZpWANeClG0LIofwhviSiKOOzAvnd5tSwGTwyDj0IeQWMe134joVXnFq1zH+hx
p68yEXQC2rsdZKbcV6SE+xPD4b1bjeTyT7esjgmdE4GUbkLr8iWqRPllamdxYi3oivaPYNzvqUCJ
u2ud/KWaQBMo8H6dAe0+NdEmCsBi5CYUboxUpnNADF/VVFxPM10OweAdIhWewMrcQF1CbwQTln02
aedI0BdDD4XwVyFG70YpB6IqtVKLs+FFLH7R1KZFO51ICt+PXvvUIde5l0IevHb4HffbCR1wc3Kc
i3FZNcfI9b7tX2f6zp0UBVV8Cif6k0eMPTUz2Jg5lPOuOKhfN4zDdsIMQ0+mOfIymMSrM7H6ZkKd
96r16xpsqKDNvjwL274YJl5lc6eGxeNPo5MWH9FF3rnxgn8734C/nlfvVmkude/0AEG+YrO9m47V
4RfmDVv1StuvN2702VWj9JyCPnCUlL5xBUrp2PE3ccSW9TehcU6hU9+BoMgLOGg/uisfRKZH50SC
ln7btfwmNI50WguALr3XYelfl5HrQ4+LfeOEWozbRMFBWW9MQ57TB3AZAq9EDm63tgEVAC2NXfoS
uWrL+iz7YMLhNDQdMVibnEtvEPV1RdFRdlx8TjdmYtuI9e/vThHY9iFl1abOaxehPTwJEdgq36vS
eMyyrZvINsY6t3djRCOofXKlndcGqnUff3Gyer7TAYYcbCX0bMtk2DObac2F7pJXPo7lFz4F/B8n
A4z38lmyhAUmEE6LOvScZXFe1QiJ9qxRp7bHw0w7iEB79KJseAzbMMaNnUNgSnR557xmqJsc0CUH
LsAIOvOi+8+/7qPs913DtqXb0L7svOkMPrvWPQxJnnSfncnPt4B9f99wYiLgNFT20IpTOK9BMaIi
OeWPU+a0xxniABuX0t/3G7Lkvx8phX6+oZGanvS8dD8b7vL73Z1lxFSMzb0lrND9mryKDmTpgae7
H8OEFr+uIe5GWsg2gfUMvLMJXg8kokFCc5AxJvrGHSr9vwyLtqtsSEwQ3DCjR2mesvStzUG0BYE6
dtMD5vjPZXuw7e86qXc/Xk/F4qEqGeQQm408/6CcAtmlGXInHXOyq8uD2FbINOmRdsAWjySPZ0Rr
yAk6uskfHTAKLFuPyr+HNsTknytS4PtlW4QYolnI06gAyJdd8JDmeXKrdQ2+4jqP7gJRb2Tm/56K
IyYT3UwHNbMmnM/IJbGHpvFygu7OZXgYII4uHkCUXuUQN4vqHrpac9KyY1nkvb/hX2zbZti9UFPX
8GWYzwo8itd1l3xy0pLfZ6PYGsGyZyagrhOgk4asCvYsrUGX/wuuhRzWxqG2bJeJmRt6dGBq0cNm
hrCky7FYZYGhmFDe6tLXV0EixsOUjHVwDRDR6GycQ8uemSA6iBfUg9uL5Zzm+trhy03QnkvanCLE
9QmgaH7wTZFm101DTN1YJdyg082YvqU8j67dKLhydTQ+VjW4c5tpS83JchBMbF00JUIVwZK8jh6g
VRA2aObj1IfFl1nX1T72L2KS1EVD0YEOdJrPNXgKY4cinQnNVTRaQZl940DbjpvhImZ3KeqFeg5S
lw6kgQiw5D+Yiynt8kAmUx0bGYcIUpS8qsRZiusF0jlgDMiCLc5q2zYY9321pGnukdTPY1JrcqUD
QHeGClmAca7eLk/BNoRh8mnluC3Y/Z3XHHq733+JAkH7o3lMM7rvIvsDTFckHWO0R6lcAK9c9Ydk
gP7HASp9jr8FGbeYoImcK6bCzYsmIA8V458kKb4lPcroIoXfomvlRrb1eBChOi3VlD3tWjmTvK5D
LrafJY9eee4459kLv3VlIr8phQ6eyyP8Pdwjf4Dp8pTpuWn5aZjqY9EFVwoayLGf6euVruTyGJb9
NxF1nENMy+/d5ClE/v2YVlIeWhfSMrUS4T4rMdnrpJJhL/2EnAoX3de4TutjGKZb3HW2RTJMHJgw
ryuSoIQQE3iSR4gBHnNNX6qVVzeOAAnZ2AzbQpHfQxofwgQDugT4a1tred2AaSymaZges4x9u7wV
Fmdl0ti5eT8F8+yTB3TNFseZ+MNVTzbfDravG4bOCwUpq3FgwIgVbnHQLq5GzrcKVpbVMVF0qg87
Fi0keV3toKjxXE+r4KEXKOtdXhzbAEY8P+DF42Y6Iqc0JcD3oJkJEgTzEYppXy4PYFkfE0dHKkgp
5/PsvAqNcugxkUHenPIBOsEbM7ANYAT0w+zn/6Xhihoduz/5VHbTfYqYWN3sm8G6dO+CbumOhQ/Z
h+bcTr6+WYqS3Dr5lnLv3xMaxETSMYCua1aP5EHU3WMxoqiiJUqNLOmv1iaFtgv9w75pGAZNEG5H
mXTEMxH5kF3LdAm7OEoGTTeiRNtGGJYMmbgZumFdcy6mUL6EYC/uj1zUeqtGYDuq5q0tEo/ktQOu
i7AQV4lfJzEvQy/eTk7bNsOw5WKWwo1Q7DppnqRHZO9JLMGRc11o1LehFQcuGOLuWy0TYVdwMqQ1
idI35MscCLN3TpA9LI4C7czl/baALogJrhOOA2kzAlahNX4mILFCG89HAR7FCiXseVCnivZfx7aK
wWZ0e3lMy0PBpJ9TGsQFfdSlbzM0r0Esxf241hBgrJfuS5W09dWSi9uxdiBEcnlAy5kzAXhoneRj
Jyp+oosHPsIGHBhNUe2D9xETgKccOghvUeS81oWzhPYHQcut/bH99PXv79yKUq7wQ7DkvYqSV18R
TdfohfTTz5cXxmIsfwDtalHVkLeK8rjwlp+AuiRHOvDHJd2E8tl+v2HubO78SUAc56wIONEHMbI7
yCxv0eTZfr9h7HIBmDKn1D+BqD46MIjTokUVWd4li/7Zt0KGsc8TeGwDGMiZAOJKu6KEOjMrr1Tl
zde7RjChdEhTC4bELlK8IvziOnN5sx5/J8l33kx/QOnQ/O216IfM46R12/+lUylodIhKF8j44+U5
WMJAE1CnoGnpDUyTs+zB9YQwNolnCrZnv11+5go0lpeHsWy3iatLPcoKqBKIN1q5LEZWmR+bOq/i
eiVq2TfEOvQ7e4tcKnvRVuRcgsv2ppqL9ipsJb+qGr2Fy7aYhAmwq2SYAe7VZW8Ak6uvtC1lHqP9
YR9xODFRdHoodOXKxD+tJ7Zz3X9BbZodogBO7/IS2TbbMGk90Q668S05t4P/gjbk9EADQPrLnspj
2W62ttiGMWxbTLXwlU/Fs0rqc1Xr/HZoyROnc3kL+l2xsd+2zTDsu4B4Oe9UxPPY5UHHX6oiqIon
yFVthc6Wy84Ews28hlZ93QK34obfVMDdEzTpokORwwk6I1gtiB8dHCHk6+XdsUzI5I0DTHpuI1CZ
vEVFo46BT9sj+JjkxtVt2RQTGadpObOwquiJ4oV0hFgg/zcRYPH0IhDlZBAt2rB0S4xlot6WQOgM
xTt5bgoI15TqNRUjwp9iuh4Txg5ofN9XByYm9E25bPQnSeR5aCegvL0OkJKl3aIDsM1j3aV37iSL
CIPu+yjeVNMUAi1gkPRs/CA7hCqPPngidK66Pk2uLu+9xT+aJHJF5bQRwFTwj0UR3JKUD9AnLbrr
xkfv9L4hDOMvQCS1ELzrzwDzTfl1VwXlTQg1bnY/E7KTnJCYLHI68/Kk0Hl4Ij06VuRYDveJu1Zv
Rbnl6G12Yhi+Cpwg8FTln+eCh+hbYeL0f+ARs3zdxMNxxK7EFwk9B0B9DD99l4zBXeAMobOVnrLs
tYmHc32e1VmYoDiSDnVGY7ch/yX5utts2aQltKDBsYW/H+CCD8HQFkV9bkvviYIU6zpfkuhrD/35
Q5gC2aU9/94v8SL1fDl8layer5Os+OfyabMt4+qG3pkPHunok9B9dZ5rmR1zru6CiMwb1mL7+Lqy
7z5eFXqGFGTITlXa/FAt0Ycx2mRwsG3POui7jysHEkBBk7MTQF5VTMYquVrRgyU6Qvdldk2h1iFD
sajxBTsrdEgcUC/276Jqp4IqMZnkulZOtBR1fU7cvr0vnEF93d3CQEzwWwkV47pGre0MYOoMCOK4
QG0yrVK64aVsW2sYN+e8noPFzd8Sr0ZCGPLa4LnsoIi28Wq27K6JgNNK+BWSX+GZlsktMvbFIfDb
k+dCoHfXwTe54KZGSKDls+rMBw/FRsd3WBZrxenNvu8bZl05MwjPcvgnwn2/uiZAUOc3oePS5Wnf
AIblBn6NZ19U5Oh0U9NtBuXvrwh5+42zv/7MP8HAxAS9DWFRJCOoZN58R7tJLEIfVUceyjHuRtja
wYFU54eRsM0DZdtww5yjbuasqGTxNkJMIx7baYn9kixxov30eHnFLKGVKcGa9mkIBmwWnF3mNI9l
m4b0EXrqMz3ScRizQwnFdrWxfrbpGLc4IINjWHiYzppZjEfN/pkFheQ8FE0vT8ZigCb6zQ14mE3o
4HpTSFypA+AZyXT0hUx3xiG/0lnv/GvTOJCNywg7+5jMFaHDVx2l6oaP7ZYPsayRiYGj0MNFeOYX
b2ih/aeS8KzM8V/GFOHnrjX6AwKXFOVSs0K8pfUQyBtZBjS7DZui2xnamjA4n6tiYeASegNPtXvn
ABT8mS8y36BMsZxXE/qWqgb6GOlcvkkczM9zrmCH0GF6blia3agu39KQshwlkwsuwPMPZEMlPVcN
uqWPXTp48gSeZ1nsc1WuYdvES1OQWmT5G2jy0quayuaLO8/JlsKL7Rz5v0cCgazbiVctOyd+x7+o
viR1nE1cv4BcFPwcl8+SpQRrQuCYp/yw7CL3pLPy26q0sLYsuIX8pHT4aeiHD7x7rFO9kTa0bYnx
NHfqNqwKMmdvASQwalCfl2MWQ8EkOF6eje1oGdc3dNX6YPRo+UZmApUQzQAZzOdDtXTda+6M+xTB
PRMHl0MRp4BX9c+/SqPtHE13Q5+OG0/lvy+S9wcGrtOgzAPJ7BsPxbIcuqlbpjgVZbTLh3smCi51
QwBoy8I/+yPuQQnagDKrhjgsN9Xb/n7Leqb6ajUESVpWmX+Sy/IznYIvKalvEkBs1h4YUN9tLNTf
d9v7AwzXVuOA51GGYA0p7oAvTjyn7IczoXMBvYq7KileZFg5hch9JbMuOKddh1byREPc62bqIQq/
cWht+23YuQIflkrQlHhu0SVyWnMKb1GSZVv8t393I54JhuPgcwLlVt0izsFuyKbuPtXozgMMUpwu
W93fM1WeiX7jCcnKsHTyNzaOiX+EZnD22fFw/2WoBnAuvVMAUOGMat0WOMV2wAw7X1WWtU49cAEi
VZmKLD/N8wBlKs2S80jxSyDBtJU7tmyPiX3zJCulQ3EZqjlzIUXFgwZwoXrgG9eh7fvrqr4LSCLe
om1XFdUbWrjUR6jqgLSaDVKdL2+O7fPrEr77PINMBssgOvjmNaU3HssI+N3rGqr3G0gU2/dX43z3
/dGZs2LIccsWWY5tyFjxb0OU2kjnWQ6viWjroFwzVlQUb0EZeOMVmlbGFumDjtIvZJy2tsDiSExI
G8M7LCSgIzv7WvIU3Txg1NNFjI0GTdWxyBaPOpB3btw02jAZ26oZNl97Pup+Woq3PEnmMJbRiidg
IQTdj/u23QjUZddLztoecbRWSxO7Qa+vhxTFoY0Y1LYxxk3ehlEdLlRW50lQ5wRd+EYdaFo3PwBO
2dI4/Hts4pmkcYOoAB8pp+JMe/QwrN6LkuGgesmuJBqXfnXYC3AjO9rZZywm6A1KxVPnIa97mlv5
oys5noERCN23hLcti/YH3q1FbmEFN775ffCtXSPdBOTa/4eXgeUgm+C20POCPgcl4Rs0uZ1DWwdP
YdQ2T2UBRem6Gdj15cNlm4dh87jJJ6iF0+oMkcMnOHlyX/WaHYRetsheLQ7exLcpgHDDtsWlG+FV
Xl/1wdzdsj4Bv1stGRLtBDAoSJJAEfbyjCz2aILdKvBsowFuSt+IXwsHMrP9afTVUG9Yi+3zhrkT
XE71IDt2BvlA/jGVffbNgbDiPlsPDVun4PlfZIDCneCEf++6Orrrk3LZAvzafrxh6rxUk0SHxH/p
TtKBdzdMd/YQeaFxk1O/RrQIJXXATLEJdxAqC7MCDeYQupiONQLVrWYlyyxMqFu6DAOYbcCHoROn
u2OlOzWHEkUpvrEJFpsw2eIisD4hfAM2xe1ceVuip/GTBNj737Kftw6pbQjjKh9bcGXO3pK95a7q
1OcBzd/DbZJysAvESMP5W8ZnG8cw766f3TxSon5DEfinSFT0A9WobwCwbmFwLW7KFGRtXScbBolS
Y5ZX/IayvI4Tl/WHgcnupgOafJ9Vm+g3jTeIbrOen1njsTuWuAG8Bo0gHXnZa9jmYZh1K2s0dGUJ
O5NwaO+hgQekRDqnx2poa8BZ237joWPbEMPAO6csaSmj4LxUJLvpxuLb6JL8se5Annx5JjbrMGw8
Qd8FRxulJ2KQzUvE1BDVa4591gRqqzXXs41hmHoCatymd2R5nhUE+wD1QG822hITSEfStQ6E19X4
604HSc+nlUBkoPmXeoxuc+H8oMBR75qqiYxzgzRMhByCE/Nm+UAWDabQNumXnbrW3h/AuGasfV4h
lSK0XB5p00ONSWZajUedO4V/yIT2VPz/OfuW5Th1NtonokqAEGIKdLfdbSeOEydxJlRuW4AQNyGE
ePqzOucM8rN3u0/1zOUBNJK+q9a3lkBaNqfhGEBg0qGFu8eUGBApNVfBcuVLLxzPLVxOBhPn+D7/
0VarzLit1wPAPG22quSX15vitgpgC5LTYbmOfi3Z66KgpJX6zHg/xpHUV0qAC8dmi5LzIgsPRKf2
pzXBeUQsWSpmvmlwLvfX2kYX7OtfzHSejFdgZ9ufbR+fWh24vG05li1mN460+FvAnJ5IH5O+kK+D
P0S5mOpPUY0/bjvSG/8wMIedrhworkk7AhcAsBnrq2sSY5eO0cY3BE6r0nRYHUb998heh8Ng9TDs
edwewTRq+OHtr7i0Cxv/AI0mDx2WsP25OK/PFPPne9OSLheu8m8jOva3mDmB6561plH02rdmtrkv
a1AQUyS0z29/w4XDuoXMQXi5LkU98ldb9AT0hmUFSebOYZby7edfKIm2eDmmIFVH5xWNj5rqF2Xb
ZfxuZozPZZFblM15DAKqDFP9Hm5HV1w3ve/rNjZXptgufd35hPxV65MOMqKOIgs3YSxf2Ay1zEM9
Q0Zo//bXXcj6twR1Bp6xsi2o2gUd5sxQMX0aGvWskSDkddLpvVd4ybXO94VjvUXTWQjFEMx+n5cS
0J0zcLkSAO051T14DYRk3/6kS0u2SRF0ZaDek5zTzth9V6jvM18s9RWLufQJG7tvVI3ZbnAgvIZ1
RHZ/WP1K+ODUSjvlevDNlUByaV82HoAXc6Oo13Q/NeSwCwVIAuhb9XGaVZw7r1CP4QQ5urcX7IIX
2JLMcfQUtMcooonuy0NDhvD/AQSDq1eAF/Zki6zrUQuo2bbRq2tCNHaacjxr6Zn2miTnhU/YIum0
RyWLMRf2apP1o6A++BaDbFrJjQXZFks3jGAeqaIEIIgExK2GgABbR/y2cLsF0GmrxghD8vRVA427
Z8S61EyzS9/e3UtLf16yvzzI4nWE0xp3Wph+VeEeKOxCPRVDIeWVxtqFXnR4fvFfLyjPrDmdi9ir
X6tfjM/xnZ3rXTF1R23mHfOgUk/r6dbP2Vh3u2jTLp7f/WwTH3AC29PQe1I+Rnp+3bZeGwuXkNJ2
QdP/30Z317W4gOhRDLAbt2Nr2F6E6QZm2GsEkbkJDU/hdfloPXrrAm1iumkjMULluPuJwZcZ6hi2
+QU29fi2dt0WLKcasbZSoTPxh57OFZB3Sa6PZ1zwrlug3DwRFbSFgddTAGzMyURTGtr5Q9Gdq1Rd
qK837fEWKQfwY22AfoMaylwl6bAswd0C+oX87adf+orz//8yiAFSXL6NIO5xHtGR7TjkoAr4IBh/
TIYpuJKWXHrJxqypUd6iEx3fDxQsfqTGrW6hy1/FQGzm99G3tz/lgl/d8sQRNhadv/jxva7dyx9x
z2IZHpNyusaoesE7bZFxBWCdUvVzfI823T8uKcO0hNjG2z/+0rM3ltxVxbi0SoNUfcVlZTWUoH8Y
zY3Cd/4WGAfwkymjwBZfFl6WHyxfyB4MYlOTojWxfrjtEzbGrMCL2XWexcRXD2L+tCjZIna+pvLK
El3Y3y04jq4VZBwCQB+rmn75s79KiV+1uaogf+GYbsFxkGi1oHfCtaES59aZmkWTnEKFFdozcFpG
wFVDzvFKWXzpa87J1N+GxzD2iqtoyCgN0CsLFvaNsbU4lMlVq7twpLYMcVSHQVUJzu8xg6WzAM4K
NMPzbdeS/0LKhUCUoVkjvpZB1GA8w4U0azAFeM1lXFqe80f9tTyUjnVPOh6dtCFkz4ZAHvnARI6b
5Gt52KX12UTnoKTVAP224BE6ndiBCRyAc+xdQwFf+oCNQWserXQqXPCIDwDSkhTt+mTsaOtsWXz+
8rbJXXrJJkB3IJIQLlnjewiUw6eqpD2svq3Sicdr/vYrLq3Sxqq7dYrqpLLeF1v7xfu+KslDz8dh
f9PTt2A4bbgskqrwviDh9u7XLgYev7027HFhdbZAOCEBT3Mri++B24XETDdUKaDzn0b/RmEkf4uE
60ZPzkoj/6pG/30RgCMR10I31oZbIBwDeLqEWiXkAmqJ4d9ubp3NbkcubAFwrawVVGSN92WcK3Uw
VT3sQUPz8e2N/eMI/g2l9bfot8rgvkZVNHxAZEPATB67lphDweInW6tuXwTqNVhanrGC7ZeYHCaL
WZKyRmKzCgxjLP7c7no1Xsn7Lx2Fja0TkEkYPZfqVyK9IEXMWA6xPU9KVVdhl5de8S+DD2m/9In8
5erap+kwze9YTAfQl/oYH317VS9EKLKxdwg5xLwahfplRlXL1IbFZ0Qmnhd0DZ/9q5wVl16zsXk1
RVZyyIveO8kgjhKC0QkUWaIvXlcPN6u3fAvZouQKFY/RWLb9Tx0XfioZ6z47aYhNPQ/jwuU4rddE
Jf7bhZF/IeaSpl6mdaangCAXVABvpGCMIVdc2B8g9b9POtkC5ooAYVD3JLynRRzX0DclUSAwSsan
Cg4nsSX7HBAxVN1pFG4YTyJpC1eCsCMGfiRvOFXzDzYkqnEpGS3kYnaFjGZ2xRAvffx5j/8KpGXc
RIaHqvhV1xIqWNY05jVea3HFsC49/mwNfz3exJr2nTT0BLEYN+amXEYfU0+BvqnfA7ry/33+0AFB
RPyGnnjs8bZN5WjW7hNEWK2M01VC5/XKNl76kI2H0CSOVBi09DSoaAGzWGzzCnMSb5/1Sw/f+AbA
lECmi4nyE1ubZ4y4zve45LyGr7v08I1TMHpkk9JJDyyPF/sZxYFqD6XifvX89q//76YJSTbugK6c
Qi1iPo+BobP0dL6a0xUp3rtZPndJiCngbq2aNO5vFLYnW1CdYcGwjk76vyMMkOzHoI7ubp4SIltC
udBf23BMMDXltBH2XSIkiE9X04/yyoXshR3Zcsd1dZu0TgXBT1PSAcQQvAPZSet3t40QkC1dnIGO
pSOgEfwZQYg1JQ3UfUbPD/PI2uaKXf93NMOM8v/aHdrsuFuZuP9zwtA3+iZ9HERZ7436GHjVNZGU
P52Y/3CdW2Rd3EVziOyb1OkCRnTxCe2Uvthh94euT2XC/O5VzwrKfV/AoLTYaAcIS0fqQ9DO84iC
oBt7coeWfFdkFBKev9VCO5kLOcXrS+DPXngSfj35SCznenwOqBsB0YMaQofH4woW7SeoFvSNspkY
ISi34lJkHMXJCFozoOk762OAIgqK0c17zWnD9lb31tufmTXDK4flv4Mt2UrE2gJMhmdBxxPBJQO6
j15W9eZjJf0vrX+bthb5F6Udn+oOmBAM03bUZny1e20x1eKfU+K3fcSlI79xQhWkTaolKgD1ahJD
v+uJYtJdlSJurzihSy/YOCEWVRBEYdP0E0V/3O1AMNK6u3mxy5Xu0YXnb7F9Us3g/YMIwEmvBkMH
1rr8/yNxu/T0s2v9K0zWsTG24K77ulbzyzz5LB05GOzeXvsLJ2gL6wPP4rjOoGI7Ff7KjqBNjUC7
wstjR+udN1xFil96zfn/f33DhGE41vbe9DvqhzbZraNnk9StMpzrDOeLJ080UP3nt7/p0oJt/I8s
OawhJuEpKCLfHWQidZX1ymvNlYuMCwJNZIvpI8wZRCwwgaVdbDs5gHKzHhDGnBpCHuZhuELlDPSs
1qvuZNKYJdgTiHkJes+iaWTmxHH7waoc5lvWEuQkZcX3t338JhcJQA5TFE2Hym9lz8UESF0EuZDs
tocH/7uNcRWFdlBKQmfP/TARIlND8IbbHr5xAzowtGMdUcehgUKZhpBYCvjHlS27dCY2LgAXWdKj
/Zjc2xWesvBB04Ju+DU48YWnbxGAriFjwxljp06Dfgt5+JpaS694rwvhdAv/k9S0LKFsOJ7VAIuF
BPuzvNM4XBWBvvTrN+1ET/m0aKwf/NZiBp+ba6souE9YPK+3TUYStjF/unbJHKFhcx8M0w8INVY7
XtBnsJpco0y5tEYbkw9C5Xvo+2G0nYJDq6vsV6mQhUeR/vH24bz0gvPa/eXAOtUmS9sEzZGVWuyI
Lz8Z1UXAlF1T+Lm0CRu7FX5VThMGI4/Oen5Oxh6cRcm1WYdLD9/YbVDUgXJgnT9CFANMJYwsd5ON
r93hX1qbjeFWk6amk3Xwu3NgWtJ19MSjxPs8Wv8aUOvSGzbWy4yYu3WIy6NegG9G0Y96YiRzYtKR
2htfskXvBUYmCkP5BXpmM5gwEQ/RtlgQbVFIpm+fogv7sMXvsb5ITB9TebSJHnINoYZsxaG97eEb
My4UmsO+Xbpjhxx/RxW6U5j3+/72wy/swBaJ54hdPa2cOJoA13BcAAdGgQGCpC7IEt5+xaXFOb/6
bxPjUzswTD8eWQ+xwc53//R9dBuGmmxxeODYAX8t2AuOf+5zA4hYp0bFUzbX5J+3f/6lFdoYMAlH
b2Vg/jpCBuVz4LNPATMODCRX+VovvWBjxA46PXU7meHo6lamYErDcLyEWlbd4aS+/Q2XtmBjyUrT
uK6auj8OCrgS2eAVpgCV0m1P31hxxQYgf11cHSFM/vRn9ReKi6WbHr6F3ynwUCwziZojcXbP6Irb
4XK4ph1xYem32DtTrr0hrlVHQ6suNRJZclGDddv35hsbjVv4HZQOtQ/emuaoR1wxKL6+7+er9GgX
9pVu4q9alTIYx+2PEK4AoD80Tb6y2wjDyRZapwvpyUZgcaypR8ReRPcz1W94dkBv7+2l5T9/1l+e
QSe1jcUwKbj/+auwlO7PoXEhV3vjl16wsV3t1BqFzVIeeYmkGRMJhNoin8BktHv7Cy5twMZ2RRf0
vbAdmEx9ofMqBr54bJaXtx9+6ddvrJYjo41Ds2B5HNwy58JlqwbqHXTk1xrul37/xnRZNYyq86Q6
Sg7wvIDMTCNuzR+2oDmBQUzrcWxvUJsfDFMCmY3nl/EcHd9eoAu/fouaQ9Mcik7lMBxZC4lBo8AC
OYIX/uvbT7+w/P/CzFUasmCTVx7NwvfB2ekAW3Worx//Sz9/Y72cG1zTFuf9bXHVkQ2wMPgfrdht
h3NLNwfNuXVEiYHn2+4nNO2CrHdXq7pLq3P+qL9st1LJ2Hre1B6Fm79SSf6B+saUt+FVdsxLq7Ox
3QD0eFC2bRB35QCuBFzxj6S8jamehBu7NYEFTelM6yMNgzVMBW2H+UsILufgNqZesqWVK2bZamPg
mkPbe1nMYvFhmdDEu+1sbuxWQK+G8zpWRxWtTc4s3/+xLxQEzze9YIuTI0knAlyk9EfmIy/scJCO
tOePYG++djrPp/w/+rxbrJxN/GUZfICAwYUhUmeBceHAVe/Pg2ONGfXhtg/ZZM9gFiAeWVBiYE7b
5lZOX+k078PrzB7nB/3Xd2ysuALVwwTXo44Q+XswFqAUco5kjgBaWMsVfMd+p+b87a+5YBTB2Rr/
srqu5hMKeI5tEfPHwbcr6oyrt5YXTHoLlusqM4W1F+BLzqXqWSKcne9FC9beNAxAtmA5bcIpGCxr
j9YDccifYJDcqAJOtixyA8TcI54k8kjRwktxa4zOPcr529Z9E4pNHNWowobmyAkLjyRuk4eZ36ho
TLYKqgWuIKLWFBAwD+fqz8ILGrIsNNfILy4cmy1MzhQJtaWT3dE45ImdmYa7qSnG2w7lFiOnQCyF
qzMujwVoZ4WDPkDZQUn+7ZW/cCi34qnDWkTgChctuOLdmkFi5AnsnF16XbXm0gs29guG+CKRZYIK
UgIvpXrMvWOmqEv9QN2GaCJbYBxx5ZpI5ChYfpDQ//HUMT7k7QW6tLfn///lEtxcVdKBiRxNftdl
f3wC4tjn2x6+CcKi79e5LZr26Jp592drfXY1eb608psgTMIYTMtlMBwDf6xSVS0ud+H0cZJXpVwu
xJgtNZwCFSYH7SNOpojK5wAMQ3soc3pnVciHaZiqGw1gE42LKIIG8nxOU2oM0xXjKl/i9updvh/9
QaX8R4zZQuK4LWekWigzyMK7b8AgDP1Hg7j52Zw1r3YB+CZ+YZC8bvcBGLPv9IQZoiJd2cohk6vs
CDWpmUMije2CpW/KFGiAflcZrE1aVy26tYFNZJDrqqz8HZqVgXrvr93SHzs79PKOCyO5Qus7cFTs
Kvxirr6A+7kFGaWOwVufyhY/cW8xFBvkXbiUZRYQWpV7Gov6HTQsJkiiRtPa77tBBY9DQNVjMHbD
UWOC2J4s8ux7TCBVS6ZKr94lcdS/ovycv5KuLNedKFb/OxlM+SEOSPh+WAo/d0kQPruyW6EqWVQf
xdySOxMqhbcFJsksBHCeTFt7JPX6qv5KaQOWYu4puVOQjNpbJVeCNi+wf76z8R1vZ7ufu0j9Zkqy
e+jQ8vkAkrOzKp9O+D9ybIC0Y6DtxQaDuvWdgZ42VqwsMDynCugp6o4CIL+ipQACkHFo77toXb4x
IcwXFELsgwHp1R5S72aHi2zsAWMKs2oO6rcpb0fI5wh2LoBxy/wBOHJxoufrfHCtKgywAgU8ZU3S
sjDVdWE/ibIV+yAI1wmXbX5zKgvcrBZce0s+QDkSaU4VzKkIse80bKrdOrDqFIy4rU5J2MYUE0Cj
2ZNh0HEKhZ3ug+gJBjjImvR7TC64byOmbBiAQbJCAggoLBoME7yj7iGngi7hsDyQZMWQsimW6X3X
O37PApRgakrCIJexHMxBL5y+gGiiMblg0pwIbWIKhBOYf+6GpKNfu9ZhkFnMi0/3hafMlwSr4N+h
OAdUbiZOfydT00cp90qfn5Rm+kWaxHtFXSlyPhZ9d2rZMuY2tOWr0pP/W/j+Io5DJdc2b7qBRnnY
gWHmATgR3HgSjZnNOvISshdNG90tzJO/5DCYV7Mq8R66MwqDS/3S7pqu8fbgfhD3JaD3Lx3mpcDZ
7vvIK6yNmjtvmnFUTb1ynq5cOv+oRcgftSM0/EBWXHw/VXJm4z1Qi767G0RR/O48/3z7nUyguwoG
rjtw98BZVEsChAwfavsYJ+gTZWNX8HcDmfBbPNCkdGntgCPL3RgPLgskrlwytyblk1bUBwXpFEwY
wiFz/LNd/8yFD6WmOYgXBpIWk5P9PamAAgGwfCoeWbNSCbCbWIM0KOU07YYeF545dRb4Ju3LJt7V
UcHbR49CYXMvRAXb5rr03dGUjLw0mLbUu0DCHWSTdPi7ahYAE3xuAvyMAcb7TPRQqg+1E6rARJVp
oQk6QsI9Q5Ow03eKQZ76mS44QZEFiTOUXwBaTOYCjdsKqSHIpWXN2x/Wg9lmHFXrKLOpgmj6nR/3
RfkIcQTfIPWdRp3rIgrFM4kYSLYwiCnK1Ix+JHOFOldlqp8mbFuhQQgCzjcb7+Jkidtdgrvd8cCC
CWvBoxGEMEURE3Hga+k3BwgljB1QZLQ5hPWggxQTYcHdCmbIfu8NUTwCUdP25IAfOw06hXCfonNW
UFYE7yqlqjgDibFwaRyGsn1xTa8mlRlTR2vKmimiOxOufptJzFomJiekmtp3NlIVytygYEeaGNN/
rEI0xlKr7DLdNcT2/sPilj4qU2+OamC548lBepIbESy5UYEX/BSDqBegOJwxY8qkaJOvLOla1CDE
A63TVwmnNz8ISOQaAFxrxu+XEpgkt4viOWJzugb+4n1DsxWxGGbOrH3ofB867qJaF3oCvW5Hlp2d
QbswpwGWf957KzQ+vkvcH8y/pGjK4Yj+ft0FqfVq2+jUAb9tEDWMYB9JCIWwnXJkLO+q1TUQUJGj
XO+pvzq1C1StTVbGSe/vZ9/XPFPaaZaD8tGyV+i46HfSrsn6Qc4DwJIouKROZR+vJlOzNyy7CA7W
ZjqomiEHvErMT6yMVZvpyhXs3p9juj4SsPlnnaCB2FO/Xw9ljGPwHWqvZr63iRvMHhVPAVZLUtZA
t06YdTqpdgl1PjVTGPcpRjJH8uSDktx9rsdGmUNCE1ktu0QVvX6KBR/AJ2fGcEZs9fqCnABFGpN/
yshT4VNRiIT9Qxj3/O8VFLXV3hYJwmK8JtV8AAMTs/deqfx2hR3JdfztRBKLF3SbpN0DziEcJmjr
yqbcidp80jQoP+Fqy5GXKVFz7aeJqQPdooYGnrDKWGWSKK0iyeQJtcQQY9pbNJPNlPSV/VT4VrV3
lca4yZLbBnBVwECXATw6k2JJ+V0kCgEktkVFMuBQg/hFLrZodmDPhtEXTnj9gczRSNIKbrHPXTc1
n4A34RFmV2TJ7uoRTPG5SeolPAg4Fvdoh7obH2I/Ar8wTmxzLzt/6Hv0Nbmp70C0gjKTUHi+DJCL
oc0D7rTIcEqG4L6vKB12zvizfWSGQBkXPCqeewaise7vNV/87wHTEQNT8tQ048ta11afAtAarLk3
z/glkQxXCEt1GJN7aCQXdsdGjowpI9VcQOABBxZS7uki6rMLC3tNeSq0neQCDwKG9X1j5mQ9RdzV
P0qoKEYHBWyW3vnL3CCGLuU87Fi1rPqVTX6cPELWoUl+0KRPfJurGrJKJ1NDsnA/hrpo7mbaKrLn
DByH3wfmr8nOTKuOaQYNj96NO8k6ZY+NDRP7T0em8GGOW+M/FjjU4p4BR/+KJVyq8FAV4RQu+4EC
5hemqGOihR9kN67xhwpMaMOXIG4b+UESKtznovZQh+SUC8+857Zp2xxDlkGPumryhuS9hA5C9wAi
klE+D0CzJbug5ZEpYKxtvRyI8ovOZAySxCvGAZUc8Xv7dWx+Q2RrAFS5K3tXvVK0doYnVzZ0TI3H
JvuNO4bsgkWJ8gV+I43ng6tYKD8KlNPDO8ZaQU96CVgA7TRl+uEHRmOmn5EAyvRJCVUCZuODEdnu
On8Ct9dQNhFUGcEtQNxdwXqT5Ho9O9KhMjS4X+YRXAZDKJbkrqG4ZdgPy9Ql70wFld0ilUtL3D2T
wF9DcKyLUVE2i3VfCz8eLchsgdtWIL5c5vjH1KwTgkTZd2IC21QSQc6U1MrwfVcW0Ynylnp3tG4W
nrum0/5OrSBPyYPCLxEHGFiQMfIGxp+sCjAe0yDCYD5wnqXYcUJb+pGcaULfDWG32CQXY9f9AK4x
Ke9DRZtnXcxl96BwH86g4xLa6GTs0rgj1FAU79Axq3Arjz5gMf5qALwaMhVob3zve2FYfOs1wenU
rBztzucSJAJB0jeflmiOHoVXdnOXdj1yn9NUOgTdxauD5J2nRXSyYU/VnQHQLdgHCTrTZV5YVScq
dbggg6ORspHSpIuTlE/gVgmXcF8R4+gMbTqQ4Ze56GtFX+lgW/9lnUsP2DmMq9RPVIBL9DRg0aLP
ms1Qo03DtS3KTPYB8iTbBvF6gCd2JI07iXlBUusEvy6IPcHuwGfre9+tN2h+jDHGdlzcgMu7tBmh
YJpBGE0iNJlgGQqeDW0BkQ1MERGarmRcohdUmmGxn+o1ILsYHNjfFB978Z2DpwQ0pw5pQO64a9sx
hULg8glSXNXwpNRYzr9VFY78H9szVX3wmzlSKSjtef2Q6JI1WRdNYtlVIKgq98httXplFY3KHQY3
G/I7oID55YiBq3gMmlCj16yLsHwnauxQypd2HO+dDoC4Clq1xh8DP+TjD16G9bgLC9PQe0p7N+15
07klox1UJB+DqGT2txyw2Hk8DmbYNe0yz4ehs6p60TwOxX6ADIjOCXS+9RfeI/jceX6JRIhF84ji
A+RFdNwPvEImeqB0Wr6NI2LwDzE3oWDpXHJW7ZHmT+KTNQntn8NYTespaUaNOZxmQkaCTyroxwgJ
P4HzWjykJcQVpjhYP64+FivSxvdVwGBStAEb+1cjJj5wjMd2YbVrXcV/C+sDLRgMmAbK3Ny40aQB
Rf20Bzl5ZD5VA4JNJuqp5w8J1n0Vad2ioEBvz5aH0JW9fgjlOrS7cg5J5nsR4mM6JG5cdxQue02D
YrbhwSaJUJmcWtSmJBqtycZFlxVi7jqrnOkaqZZBsuLnOgoGcYq6GkR4XSktuY8Ajv2lfH4WpqST
J3eeHZ2fWtcixRuR0a+7NUr6L2qFOv3BoDA+kd4iSQTsfoXNwQmRe4npD/+hIIa/uLqHVwQFQDNl
vFG9OjEU4XvRUigJoCjSP0AFQ+md9HUyyhQRkH6eQS04v1sm1nxJSNyXX8oyCp/jmY8dapDOPNTl
EhQn3x/Zup9iOsuDEgIewqo4yWh5BtUoqL6Nezr359bZnHS4bcJTs8GdOe0c7oiAjhkJqg0MoyQk
J8bGz5wzIXdFM8T0CUkDLJrQEoGZLjoGVKqp8TcYCQHQyjhlfP3gOr+ScOBjlCeiiKc8Wcqk/QR2
sOhzF04oVLqWIhBQP5i9vYiD+R1fQ+Zy/Mbqo4wH/d35tHsyM+nZe3T9ZPOuA1j1C+Kn0V8tN5jJ
jKHK9lG2A+0OyI/F+EF5UIl61619jIHNuQLLUNmCHOIMYRzhkdsiRJ2E69n1EfJEtb0jvoAs+OzY
6uWDhgEPtLHo+RWVnxU4hl0ul7Vtd7JC6Ps69axr33cFQ0vDoLTi76CxRXbEk25MFcbkS8g0O+BQ
aczZl2AEmuMHjC7RmaV9+CD7sH70kmDhO4igB94OVgbrXFvghP5Ec74bvcX+LtQ5ShTTALo5hvgM
GQNvKau8Ax+IlxuqQdQDoLP5VVRnkVT0iaF5zMXo81QJ0o/4LV3TqZ2YoeW+4z4qKNOFBvTZNuh8
lQofWgLPGtUbz9ZwbcL9ApbSr2Q+t3dC6mBVgaebe9Kel4E4od1pSshwb8hcz2nRSqS2RRjOeg8V
+mnYAe5bvkqQS/xGmJVDjsFcXEqjOEHh1bRwv9+gmTHJXRzPFoYeJTINkVzddyhGqgzdFzruMFUy
8b32Jhwn3S+IVJA40dFeArN89pN++WmNnGfQvpBeg1SDrGB16jjotbOqWkq+dzBHWOOiYZPAHxe/
wQK6WA3iUo0jV474rCg+ExtZT6GqG3FW8XfcI41u+zF8KJAEnZJKYyBDWoi9JUYMOEW+p95jDm2N
M+mm+j1rorg4Fl4wDTlVEcwJeTE0iUQ4sh9dRGqDVr1am3RsYrjNRK3+fGdBR+kfBgSWHcRGfdQo
sxo85LkNDiVdjMYPgYB8kLoEHTsBdhmVTT7RY9oAJ6UORe/PX20Z4pwEY7+oT90CCrBccArJA8FI
gQ7SwJf40Tq0aT4NbGQPoG0Y62NVNhjqMtWM5BfCKwhX1YT2kgoc2n0tB/YniB07Sl3UubLdWeqK
Y/qSo+a694rGUFSZGo0hYBv8Nj2f5c8OqWQeKILCAkQ7+mjmmh0SoJRez1ZyAlFd8C4J0eFJgXYB
zW7D7djknResXkaBn/1BgOdbdlyVVXvqwKEkMkzD6HeUjKDUAkElRuhlIXAmkBYG+p6WfThkEEVH
aOkM9HSUxWosWq2PSOqDIm+lLb+IYBafZT00T8gOz5Ek0fJFQmLvDvqQ89PK0IIdPDpHyApKj5wk
6t5+x1AsHdlSxeOpRZhF2CrCuQHHi9ciae5GROYHgMzDRzBXmU+DWts+LV3V/GpiN/6GqcT1Q+lm
EO9pVw7nXUBSJ5aFlChJnfhs+qn+MRSz+SjFAAFxNnn2+9DCZ6ZTydV77Q3rjLEZKjLuY/wE1zFB
AIZqrtanILExZj1K3H6COkF9ZBqdWFWOyWeC3sdxTkrsCOSpijuBLh36JtJ3u5aAAjWHMunyrdFe
jeSna+I1q0QBgl0oyZyDnKnJezbHpZe2FdHPDHc2D2A+X3pEx7B6R6GhUuWrPJ9KhuHuXQIejvYY
ogRDG4Xb7+XSg62SF+gIz/7U5Tgw7PfUF+ucC8r1rqZQWAadVNhnRanhK4BlQ3uFYczy/3B2Hkty
G80WfiJEFDywbT/d5Aw55NBtEKSmBe89nv5+4H8XoxLRUPSGIXaIAMpkZVbmyXNOheCocGqdZw+B
VSADFBFGu95YTluhxeS8ptHtY7yAEmx7V5AUjOmE+KsPne5RUOc+5B02rWattuX0NK3tkPr50VFN
84J99i9J4aN3F6vWlG5MUqFfkLWvn/XAqs+h2xHAZ4lodmOTxj+cZkiv4xhOf1dDH/0UpOwI1Dio
trGnYVIe4Kx3v//3aRyGH44bD7/SPiSzPxr9sZh6/4GJt0+dXbb9xqoi5RdM/PlzrrnRru85lXaj
FZIzMEZCtV2OEHC2b4c4fawdPfBpK6izs2M0ZFHrzO2vRREoP+AcaC8+V+oM9B/NZ8YgjBd06fge
bLurN33QVt+sYCjFls6DiM6ktLSfzbLrzlxMrK+kCuJzq9jiC4Mwj2FkD39pRZU+CrrYgo2AEfvz
SJ5SO8W16/00uBYnmzCpks+xkeUfDU9U37w+59QgxpndoK7F+S4cHT3elP5gu+/8JImmYUu2DGOc
gkKJdrnKlXFTckI3iL1qSb4ZBI2lp6mbyFfWYzu9cj55x0q3NWNLhaK9hDYNEwX7JXgSqdM479Mu
zgliROJ0VN7IcWdunjwnWmFVl7K1qmsrLH+bFybMopaHtuRGo9LyjVQLm1+1Pa7xMwPgB2SMyvgF
YiXrI8d090G3jXR2zxohJST/5EwVt6Tt3DWci2uL9pW0e/OlKEI9IDtp2sdk6gVJsFxlMjuyfluv
I7Aq+jFIj1Ad+M7RoTf+gY7d2tulFsTuG6cIxEWpwtDaCYfOR7LJsAohuMp02HO3lhdP3EL7So+O
Y+M6yiFJAQpsNLIx40Eny/TJVkJd2XQDTmbXVAPVu8nFn/GzeFYympa3tDIw4b0Ru48RUKp6B/3I
8Ik9HR/wBs3DCB0ArNaOR54tQ2KO4zrn9uSYythtDeEXXGS86IdNlUBn7zj+i4WQx0MWQ8EG2Xdc
woFgs0jcydL3eOCiAR2nuh9KZ+Y5SbvG3AYcvUQAChR0mtb3z53Iu1MI0/YRP20c1NClQaa0HDhR
tYlTL7GC5jM0HWBZB71QngX42RPJRRK8nKj63+TWm++iawkHB0cl71p3/nQsoKgowIf1HIVVUY6c
AYOV6vCcxk5PbiDt35OBLQ/q6Dr0aw9zvhgC/vI0dApRv58Y4acsR8pzC9wjeqrJfW4bhxsvbO/V
do4QHlDH7EwSY4r5E+P62ylrrEArHCfdJyYO/eiMSrCviIiVY9a6TGmq2M6L50Wstg/Hp79Bvjrx
+DeF/yR8G2gHDQPiVER1hGa2S94vCgTpPdt1PtP8hGC7a7THQFXjF2EIw93lokyeGfP0NxQXik//
p0+2Wm0xJKpm+lNblQQABo6GvWBp49+52dfPoD6yBzPFH3iB5vzdWn7yamVJ/zxHJCdWAdyVrbgn
KwmUZwVVp+Kdb6QErL7iFtWzrVl5Ba5sGPeTg+w5eWbi6AyUxNYccuVglB4njyVEUW7g7AaqWik+
k4awlvlp1CiNVCVVt3bM00PSZ9bPLDG1j+xl0g+JElLe4tOf3TIleRrqLu1+kUJ0OtYdjfvNkJj9
TvSdtyuSAVesmyVLnPuu/8UKLGpKDiWYJyfUw0vQpsarZ4fKDy1t/CdHq8mf2AI1kJdBRHp3MusG
nXbNIwfswez6gVp0cMWEaGnTiS2rzlK9Bz8nK/QxVUndQBGteWJjoiGsfTCUvL2kJGabnaLOG6Uu
p6g6pmZGtJX3qHiXuR1xempaHFE4MjlixrIWTy580N0hV6v6kFVmfbaTDJ1Tgo3GfuCuS0ZDKGrx
NQ+VLtiDXrKJA7vyU9MN9inRYi4U6lCLd25lqc6pSCEyHhU2pihEZG1Em7bu3LgUxz+qznAeXCfk
QhWXQiDsElnG57Ydi+9DVFn0wLr0b6sVl9ttnBblp8wBDeqWsK0PG3R33W7nWZY4ZwodkCMEW79i
kCq/fNNopt1Qa8HzRBq5OMYwOewNlwrfp4kL+xPVD++I9+VIcNCSrC+QBdrNGc/cPwV1n+098vk5
fQGO4u18lCzdjQEextogL1Ul27Ax1GiLcpJT7IWljq9d71YfaUjW9k5t5T/yOg+6fUpktRfccJ/B
hjuPFuHOeyMPc0jzRWvuMu44Ofcxjas98rvp09SFgb6LSmW62FOMFysqj0pZaSIRWfrkOl21KYdt
penaR60Iq70GQfineiiQNKvT+WKO5ec0nZpc1DQliH90w+z2krAmXUjSy/oZ50b4OFEd13d4sdjf
Wagq/uVHxKsKGhXV3g3M+AvVF24XfhcR+w428g4hd8F+D2InPlhBrvxK8rZu9q7QjWlT+CYohrzv
9HeTQ/J0Y/r6YB1UP7COuZ5Mr5Vgv58U2B6iTalCi4lup6FuFBsFnIODc38s4b+L99rYECThU0hF
pFkanZw4ir5pipX/hUBjWm3RgPEPXqWXYjd6ud1e2mEqvsctfydmCh9/V0kJtILPOW1rOFGwsgqR
f/doh1bxVfPJVwSuU5+Q6kKrsjes5MRW47I35+lpUooz7VflIoe7G+zOrg/JEMbhPrDpIN2EXGto
jzacb4rj6cap6/Q8PqWmyQ1AgSt3Vk32YBIrskALnxXP0KjLUG+ir7KAEmJTjmrAsZaKZyNF6XAD
VDV57iY+TlfIPG4a06L80Knx9IqkWdI/aZMnnkWkpl8Fd9VPpm3XXwqlcNpNYDuBAu40UqZNOPsf
St/JvuY8SXaiHtojRZv6pRdZeazMguoCCmz8p0K0nRTD+N3oNDV4n/uUvDZ12IwPKWCOHxqL/Kwn
IxVfw9fzSzfg7XfhgBAOESXFfTLoLGNpdo8FAXAJyO93ISAe8kn/4Uec2FD5Ru3fBE+l/zMfQv/Q
WEJTjnEEefmghONf/VQ2xj6P1c6LNrXlGKemK+2JeM1Vsl+1Hfzw1DZzj37HBxd5qjxz1Z+4ko4p
CYiyT+LZE3l77mLFV39KQxys21KYLu0u/TSGZn1S6yj4Tnq6/MRx4v8oLJWKKHW24AoRD/eC2o4S
fRtSLnzKm0zsWi7axndK9uOZUnuubGxV75Bb12u0mJQEmE6y8QYrfnF8UZ5SryZZZ/VK35/qSIV1
IODWsqk7Gu5P+ajh+qAhKHf+UJfFqS5gjNkNLaSCJLXdEFru2gK84vpieOogVY7fp+hkRZ+VwFT7
I4XQ5NkI/NL5FIwKBcO0VZOvcZSwIQmKYQjqG6URFw2KNnNHmUh7n4SBET3YU+e133iE2pz00fYn
6jICqIYwvcT5YjfZ8JrZcbZVCivy917eU2VyA+G5j2RitGzrNq32NZsmkXzPSR3lJ7eIpnCnjBO1
Y0w674/cm8jHkCEP/UfXSDhPuHVS+neDEe72TTGxGz8AtGi/myguABMkSWu0K7D0BbyXzGClicwa
i7b1/9fxNMsAnSZl0u+DMsnsVU5c5Zaqe/k5JlF+KKf5FApsjtqV5y9gvmQCK81LCm+mV/gf6jfU
S3Nbas0ndTTE5i7Imkxh1aZm35Ukc865DsjuMgJ6EKQxgBNld67AvDJvEHc5ntThApafR4WOsHkI
cPysyf0uLa+EuAuNclBSgwkyovAJx1Zv/gNSc6YW+BOOTELcEf2FLvcdcGQmDHpaGWQNPmxQj1qg
5ylNc0NANGdzB8n00LDuQyjKDFUiHAj5BycFNwvnWp9bxdZO1vQhlzaUjL1Ta8BhUe6fcQzWFgTa
d86cDw2CpPcAUDVX5qSyuOJpGh1zZ9pFrY8wmI17GIn1vxXPXRMT++MYeMW8XG82FPWBTqeUSBsv
ZPAbAv3vllaZ/4UO4o+7ijdIKHg0ceZym41RGFx0Xyyli4yPqjLlKz2qfwRa8nwJRKuVKRLhla1e
BMKj+klQdU1VwF4jd6QMyY4RjZtxAox428aXJmz+/c2EkSfnAmsDtSd2ehrnfrF2ip7/Q2Pd0gsk
Exe90pqGpSgPxgjzR28EGTFk+Quq4PbOIUh2DhWYn1hmApKfQkeOkkmYbTu/dd8NUZ58vj1NS6su
mbtBTO7HuZ+cNXewzk6dEEYPVmu3K6axtOoSKt6PqfdZjUFGy1Q2Bsu7Fb0PUKYkIY4XuaeDg70l
WXhOQFyOA+D1Ui1As+gW8MoPY08uzt5NNTeTNRz7wqLLDFN+m6KCMKT5WXBMEltl32GswAxXG/oW
1kMmmcob3RwC1ce5ehPH79xLk6b69fZiL329ZOLUmQO1VDLOKVD43GohVR6Gn1G12iv4W+/6X95D
c2WKqdKI9dLwsg7v4f/wzfDJMD/7qfgbGMEncJ7f/TI4IfL2c0K69b4xzWN9Y+dW56vwi9N2Ebp5
t5s7gFNwiaeO02bFDJeWZP79zRviVgUg2qQdPXgeIYhmx6StA19op9sjWHq+ZObCSywKkOrMM9ju
W6X+lWvZiltdWnDJuqmweGpZRfplrB3tA1qHVXcRFHlIEjcmGaXbA1iwcUeycUcLsmCIdO0SB6o4
AHryTSpfWl8NH5uyyOH6t0VerPXlLY1JsnXk9MxMgyrwMuq0BMR+Hnz0CA+rxuvuIYyhLdr954KX
Xgh5SFOxiTVP345Y4yZIml+3J2t+yB8sRFZrtLjWKoUZNufWraCbGHa15rz6iv7cu/7JQCWQFM85
uVOWYu7x/udgwKuM9Wjkzbl3k4Q6qFFslWSN+GBh69qSTwdF6U1uPTbn2qH9uCS5tkvi1db7pdNE
1mtsgzbqLTtszxSdyJPn0Sul3k/zZLVB3JEVTb+AjDzZTnbMqrsuT0yYZO5G1eog1TSSW07S0I0P
YQowgzXZo3na/7T8krGTU3IzxRsY0tQ/ei1Ean5G5FDa5XtupWhErvZ//jGQZxyS7adD0Sa+yThm
7qCWHmjIC9p92pUPsyjewL3HHpXvtzf10j6QTgCLarZQCrU5G+H4UtJbsmvG+wjJGYhk8BSHQ1sP
s/bsDLCxaG31K9HpK7j95QuniUzf5AvLUwBxt+fYRg4OPNHWq1V/O3ir/ZhLb5Aid99oXFdpyvGd
IeaQIYKRa2zhD7Ijsim3B7FwAFuSjYua86rMIE8tXagJHTulMJoyVUb7aKf3MYRorszkZEVKgtKv
zVswRAfE2U41yGTeHsLCDpLFG0FBiRx4Z31ODeuzpUbVlpr1XSQAfPn80rceHNyclRh6fe6DkCYP
x/2ir8c8S+srWXTee1GnKw7eL0G0jLZrD2xBHm6SeLiLLZfvl0y5hBS6LcuxPvtJbO9yj1L3HEjd
N/OS7Ya1klEESpqzH6CzR+b9u7LeRL80OZLtOgh+WoaLNGpLBqHUE28/i9QhTF6uhH8L+0ZmbuoD
5/9nv3XC15yzYhvoqxewpYfLpjvjcbws4Ah1h+QdNEjf69g1VuZ9YWr+paNIOrNNJmphno5fC3rK
eT5H251crJor8zaVdpYV3sjG9Kfkcy2K8cEr0i+qatf3xUmyhqIAkVv3TlKfxTQLq1lgGot5ie/a
lzJtE9xDCi01MbFF6/+wuAdvKS/UK8f+0spKRltZrh0pVhJeka4B3hGIpzr3yju/XDJX4PTWNKeI
L3nO5ocTEAL2DVA/4/PtmVnaOZLFCgf+ScMa9Usa5NU2nXnixxGqpmEMXu97g2S2BsUYu8pK/SKm
2oi2kMb35TY2YSkAoITQ6vb2axZWQSZuGpPRh8Cq1y5tDNQJsNH3/9DYu/RwyXgdIDUio3zrUw0W
yQPIJhpVqHbSynD763+3CP8hlpN5myrLKbum0yhQx0HwPBRlvIng352VC6Y6SEgoh6ckTZwt/Wwl
9Sf8fdn1K8fH0vCk0NuMB8eOUdH0gUvXTX+ZnCgKaT8jrX29Pb6FUFUmd3I6pVLqwGYCTdVOHhJT
ea304osZTtaW3rpvqa6tsLUvxC/GPMY3/rlL0KrKQSCCnmgdsQ2aLNk0lHUeRGq+EwAqVuZswXAM
yep9UcVWq6otqIoZTVhmyTlx1BdkYMfD7TlbWhXJ9I3O69RBS3gDnqLYtvBO7wCI38V0prmGZPnw
gzfjQIOLv6l8OplCUCZ7Ual31UV4vGT2NB+C2G8Mvt6vhpcyaMddE7Vrc7Mw+zLXE3BIWCEHk6e7
afs+CGhxEfn4OJC/2d81+zLZU4R2VO+7UEFs0DDSq31JX3DzTOcRzewrjmNpEFKonSqUJsIIANMm
NqwHU6U+iLZKsh80TbnPrcpaiU3dOLZaNrzCg9juFE2i/FQm9N3dnqSlEcy/vzG2zKABWlCdCCAJ
6wxEfxR4+TXFvE4q8KXb71gwA1kvMXGUyaEhyA42jdp8G+JaeR/4oITue7pkxm3eVY1iVDydVM1r
GynmUfcz5875kUw4B/ALaszh6eDo7U0WECDUaQwEwecSod45Q5Ilez1VNrpt6A0wh2R4p7SW+UGf
EKO9b4okS679FGyPXTgMQgVO5oDw26SBCS7jrufL3E9O61ROn+sam6jurH0wOuVmbo1dcQgL+0cm
fhoznS4SOomBfgVwE4g+/kza8i5Zeo3O1H9agFuXNL0Km4/XM+0n8JR0hw7WGtHrgn1pkmOOTTqn
06rg240ShUdfwF8V+tXD7NBWIo+l6ZFMeKAQWIBfZvMU1QR0XUUQyZtAI963uPNr35wQZKdEWOrz
AWRPhJWh58BKDCXNytcvTZBsvqLKlcZXvdcgTmm4oEFvk7QKMOIAIMHtESy9QrbhtkbwTze912SE
cc5Wvehgj3l0NADS32dhsjSiXgKDbluBhWl18qHQdZNOjiFaiVSWVliy3zIcYdzVKjaRLpx3adLS
UzUp7sr0LER2MteTDmUkHTUtT5/j1dSs3/u1cWkVshb9lB1TSz3eXoeFYci0T34ztW7j/z6poRYH
FzUER6sGFn/78QvL/C/ipzBJRCxGXJkGZ9g7ESX0qNhBfjDrNfL4pVdI1uxojaLGWdtDeIYzaD3j
h6ARZzPVzV3i8cAz5ze/sTbbiDrHmRs+N1bORgVGGNOV6RXF8+1JWloDyZr93kYo3hDeK8QTn/uI
hheafdN79Bz5eMmWs7ibzBCQJH5AIcYSPnC6jUZ//VpIOs/zH+5Yv2UY3swOxL5Nl2eFAbN1eMqD
cZO22ReBxkFSal9vT9DSKyRX7Ph2D41hwBhAz5e71nc/wPbV/AS5qu37UjHvobZjriSbNurOgf1l
5D1CD+Id2ROxBzWwpjy/sM4yARQUBGpvlPORUVdAREbFavfFzPRze5aWHi9dp8u56m1SYztrwLPH
LUJ8wXe6Intv5Uxaer7klLURkHpdJHx+EmFgWdEn+7gFKnD78xfsWAaVgSasAcyMBrmqyvoAUDB+
SeOi0fcAYcfwvuNOxpWFHjEuvRP9uR+N+mcMr1K9repsXNmoS2OYp+6NLcQBHE1OTUdPCE3Xu75u
v2l9qBwU8y4KQw04svSCqKGAMKUaHVy0BYOCHbcKnDwrAKClz5ecMmKKVpCQqvhNTOnkVL08s33U
BxjC7ltj2ZDdYugybuBn0iIgdSf0PkBbQ1IfWcH46fY7lrapZMQspufSwdGdU0Ch0BzZdPfDFHfP
w2Gi/Of853GjW1U2dmffs56hAhDkdta05P48+44MIHPagNpHNHiHutBh3ioS5xiK6NmMIDS//fV/
PkcdGUA20gsatKrGG8L+gHzhu5J0s2aSqwjMFV82Hzb/9gaOjCHLrW5S9JoWK0Di4anS4ifLL95l
abefaSHKyj5U0311EcedJ/KNtZmQv5WKFvIuNY/2VeN8poHmcHuq/ryLHFme0E6hlkJ2DzlHnzal
nZtA81XGw4pTXlpqyYzpniaVCsMYjdBWmG3omD5ZRC0bU1/TRZ0P5T+tg2zKbVNPDTINAf3SNNIY
3UkRyaGM42eI4B6i2tzfnqelkUgWXZtFpDV5z0iUgaqsGUGwF5eGtYUI4y7hA82RsWNZmnWF0efK
6+jM7eUFKguNUq4BgRdGIAPGyrTQcqOaZuHOdBJ7L+vrY9DVynMP3c/tSVrYTDJkDAying60vLMY
hSn2pttRHgxSbWU3LdicIznmNKmzQGgDjy9V8AMavL9h+NEXwYlGVRPqRJq74Ym4byzz2fLG6Nqy
SmK/0XiZr1nGC2iF8UDP7hqh9MK+deZVevN43GUIxVWnvBrDoGygbmwP4KPKY+/3LyKotA8qd7nb
I1l6leSsTcRNTTG5LDz9MeLlNz9/4wfDjtZWbdt1ZQ55Sl+sGMrS2yST1y10ccZk1oedxuhkjP6P
wIphnImeBw2mMlHclZt0ZEXAwO+avs/L2N+IXFyRRupAhN+ZNnRkIJkY0yHgD57eQIO7dSev2KrG
2lVuwT85kuu2Es+wG1MJkHu0ICVrUmB8RoCoEIWAEk2GmN6l22u/YJEygAzqA8OAlNO/+i36vkHM
aQVblEIV8L7nS7F4ONROGdeGeo6D6KnUIOBGP2dNknHhxJIBYzCr6HUV+cGVLJx3LNo0orzlWAe3
7O37rFyGjYWC9h/YQ7tz3zv12XOC6bHoqQDenp2lAcy/vzFyTzEU2jqG4AplU7eF7cXcjQWKLZW5
JnuycCTakm3DQNfq+shJRYnP/JpF+tbLu8dJ7366pf25MbMvampcb49maS9Jlj3Z2pyosfwrFDLl
Aydu+CnXs2AloFp6uuTIYWArPNpPseCyCEXpwxHjT4W7mTzFte5K11O7+Od6wFZrQS3TiTPd2Ze+
gWZ1oOXyTlOQjJrwrKsLfxxRDpymrZE05IIskpZ3Tb6MDiu70oHjmLQ2VYH22Ntu+Enxaee+/fSF
jSqr+zmJrcAypUF4R7E6eQcnGCjH3NZpYFatmXDmvtdIDryN4NQMjCy61oifbsM+PnimSwvwoN6X
UEft8J8rLCK39/Osya7/00iCRWtPJ222u/39C3tUhoYJqEYJNdvoWlYoU9EzTjG/pnP+vqfPb31z
WjiqgABTF9kVNoqEPlZ9/AjSLVsJ9JeWWLLeOoBkS4ty9ZwKX9vNuSsPVeKhb9fSMgtOTYaGabHe
V43vxNdm8pxNRZLmUlnGxfLU7oMLSfFalnJpIJIRWxAiFUYZq2e/ZhPRrIqO4wQFftWvYUiX3iBZ
sqGWPdkxRZxbbcz2tLhPJ1/Xz6YL1cbtpV54g4wVU/IOPgw7Sa555L1vXLheIWr7G2mRdH/7BQs7
Vdb4Gy2oZ6DPzK9cWvKfaTPq5dEeabBfef7SACRLhkLJMX20ka+phwhEmGNn9C96EI+U6X0Bngwa
gxcbIsuhhq8zz4/TUHn7/1DV0Odt/4d7o4wYi9Wk0ibLGM45gOf8oOcU6KNNohu0T238mP6BM3y6
/fRM0wJ0Mpu+m9ksdQjLKwhz1RA2473qN3VsQkrkFCn/KAx9dH86yOzLn10bF9OjSf2cajmt4AA+
rVR88+E9oK08SU292KmulirfwwlOK61NlOdIlFn8De63RqWrh3AwOGoxHLbgamBaMx2okFXXFJsU
PaDi80xx07qbtGqgDG0q11ZXkmNLW0c6hsZ2HBJ3qtRzmCbP1gBau876l/u2pXQIwXg8uPlYx9da
cWGsMDoDCrIoCqxgJW+1tC+lKKINoxoemDy7hklrbkNX1T7AVj5umrw2V/bl0iuk8wcKcoTIlUxF
wqK19qNuzjxVqlG8Z3PcWfh0TOkIMhs40P1RdNfJMT1I470vkFCGK6fPwgr/C+yWZZ2VmxCLtW0P
zyx4xmygHe72Ei9Mj6xSONPpi6xL1d9lklKns8uCmS+yo7Urx+/a4B9MVwa76XDkiRRuGhg22UQf
y9D9IIJBHKKkeV/6IfhPjGWnl/B4dGYBz185+Q+QI0zQwQVPWcp4RadAjQuxiJpYO70zn+ukG8+q
iSDzfbMgxSGQsk4OG7G7DkjlbIoBnmMt6HyUAoJwBZmwNNHz72/CBc/Sqy5X2vRq0C8A94W1iQSq
0rZOOvu+QUgnwaCOQ1WgsHdN9NSHL56zR5kC69zV9torFoIGGQfnpGgOKEmeX9suGS6mn11MRXMu
NuxZCFUAh7g9kqUdLx0LDlg7O/eJnkkZfPDmaypc13dmimQoHJwuBfopXXeFoIL+GTNFTV67T3BV
c2QknFE1Rte5or3CaFNsjYZGxijKoBt07jvPZDAc9BulIhyvvRZ6r4NQGB4TZEC3Y9beeY+XwXBe
akBOXmoEtjQSvyiZrX1104DzXzESwEy3l3gh7yQLIDoxLduIxuTX2KN0ankIQwZjap2paUMbZjWf
3AEqtdvvWthOMi7OUJxW+GqZXgejci4F2DuxJcRCtOG+58um3fmmqSEycq1GVDphSwyGv6ao0Fd6
pBZODhkTJypXj9Bfya6Dql+CwEsOWea+Bhp+8vb3L71AcvOGlmdAgJPsGofeq+EibmZ1kHDfnYqQ
FRHDThgoWNfpNXLM7GjCD/Hgd+hh3P78peWVPLyKKkmMgFd6hYzIhqizy/YDqii720+fS2h/cF+6
5NprDyUHmB7HsyN6nFcBdh58ZVpB+RY9wx740E2f4YteudkvjEWGx40B7cdt1lTXEGLtTRGGP7Ja
/3x7JEvPlpJ/tbBjmBpYZjPLnm09fnUs+/X2oxd2kAyMCx0dqXiI9K42gh2/gaFWWqvHpFttf1x6
g+ShyWpQIqzC6poiXwD3OCXsrgqhKB9/3h7CgmvT5he/8c9+XlYjAWF1FV34FLTGs9k3jzCIflXM
u5TyNEfWQHScHFWeUCuvuo2KuAY5EXcN806/pklWTAEVWYdhaq+aqmlfrdgdP07+WH66PT1L8y+5
5IF+UMP1zfIadn24g13vCw2wiFZ5/hoMZcHQZFwcWCk1K/AGVyVQTvi4b0lSn4hd3rd1e5rM/HXQ
m/+Az1qyBsmup6korNFDkyu2o+FpKoRrbsqwL4KVwHrh+TJUzoLraMjHtrzmbl3sa/znNlYVZ+XI
Xnq6ZMvw/haTU/k55wQMhQb7NIbinZaYO79eShigHQCvmxdl1xxXo0FTtjFzOMFu76Wlj5dsuUS9
FBGLZjyHyay1Eypfygqq0dsPX9ioMioOIrApohCYXSdIglFgUejd6ZO/SLobK29Y+vz59zcnRVNn
eYzYVXkd4iY/eVP8XKHVcJ8DkHFx/iwHkJcdN+KBboTWdbOjEqE2dHtylj5d++enc4EcBORj5RW9
uOzXEGVustFbEuv3PV7yxH1kRSKqquyKwMVLGyTtpVYj5b5Eh4yCG1FLsnVtaK70dGsbu43zo9tU
yn0zI4Pg0P1s/DGwy+uomte+MVB6WwPQLIS6MqlaqZSjjaBieYVZ+ntrFOe5BF6L7qOdFx9iJVzZ
OUuvkUxWQPvf4IfLK7TJ/tYKjK9x0nwTVgWePO4+Iu61v2uVZURcObXm0KHrFG6g531FXxEKy6Lr
YXe87/mSJ3YCMpUKtMiHWIcW1TEbcdBDGADve7pkvVpata492sWVVLS4VHWSvs8DQ93d93T9nwY2
hKXozdZMrkTRRb3prBb9JxE19wHtHCEbcGwjq4CMx9WpIUR8n4reqi9or8Qf7/t+yYK9CWnKIvfs
AwSp9d7Kg/a4TvqxtEMll9tbUzfU6qhdrAwWoTA5eHBwhHH1y7LVbdGL4z1jsGUwXKQmOVpASn1N
Qhvu9t6lT3qbjzM57n0vkJyvYyArlmclakmjcY0b+5XM8lpZcoG6xJbBcLnddZNm8vVml/9oNFP8
iiMbRbGGXkDHNKdLhFjL0VJ+dn0eH/TI/3HfoCSnrCYDMi4mAZ5rK9rBQ0bpoa3al9sP/3NwbcuQ
uNxE78JNrfga5oAfB2iGN5DowcTjiyfVjdY4Uv7s+20ZHTeLkHaxHeLe0txA+c+4lihq7OCl11aW
fukNkn0rCM0ODUqB1xSVzWhrQ+t5didVaTZ2VLQrde+F/mDblaw8Gicz032DFt0OwUflWGRV7bwM
rZNb38CqFvGha7koTl+LMkHfbENWztMS4pyigkvZL2ySxM+DAq36GtXU0rilc0Eb/Bj5ESoByKZZ
qAu574XT1lulWzvYlnaIdDbAoA8/PlIw1xiKFufFrgHIelsbFoLwm+9TQ/fiMes/396OC6P5F7ZO
6Q1wafl49mqYoHzouZHmg6vJyr7cfsGf4yxkJP7pBpAWtXTEVLjpiUTdRmHn71Uo324/fGGq/oWr
g1diVhCrKcvr6szjDMnmDmz9EO/iMlfFrnF97dftdy0NZP6GN7GuQ5omcweOulIAfSqjgO2V31de
smVQXYYES+3qXXNVqqaG6QNNqPSALkSt7O/7+nlUb76+TMtIG9WMdS7Adfde/2JBf7xyFPzZm9mO
dBRQA3SGxEK/tB+th1FNt7na4Tatz2VgfxiQWVp5z9JmlQ4DILmqWcB5eZhlEw4wpzZbYQwWVYrg
9fY0Lb1BMm4aQHTPz033kOb9Y6lCkVTX0edsiNau9ku7SDLuEaxB55adCrl6/qWe6NK4+zZpy5g5
2ks4BG2+3i8a55iqdf1opqv5/IVPl1nXYmDJYz444wXGteodUXX+THGyXglVFkxZhszFihX1zTC5
h7jICuQ7Qp3I3QjAdA8pCNN27chY2Ksybi7NXS43ZjNCGdN4aH5pffPUu0bwtbZcq9yM+oioQqBF
41+3d9TSuOad9sbwLM8ZS6+FstVHSuGSWgFCUUWkeD9E2unQ71vFytZdWp759zcvKnMBgYmvqxeN
q4hn9dM2a9AtuD2KpYdLFl5bqgHhQGNcnFpRN4TyX7zK/nDfsyWrtvoBidNR9Q6jULUTTOHREamS
n7cfvmDQMnAu9kMRBqlVnI0uayk+6ZNy6bMKnS09sdPr7ZcszY5s1AhSDy51rUM8qci5h1S50Dpa
m/uFIcgAurHuW7UAQYf6bIpKqmpeRgK7A/ztz3d9voyh85Bj6L268ELY7QiyyMRGXfR1KM22XuMK
WrACmV0tDUOjyLpWXNKyR6/CjMI9pdhuVq7yNvqACvh9Q5GdtJ16etJozsGpoA4pp6Q9mIG7dqVd
Won59zcmBgW/auuVN17ySPs79KH2EJaxTwbAM7c/f+kFkg0j/Nh4dhkhA0/GdIuk2nPvEVveHY1Z
kh2Hil4QSKbGxauU/qh1dKX7/8fZlyxJijPdPhFmYpCALRGREWRU1tQ1dPVG1v11t5iFACHg6f9D
3k2WugiusQuLhYQGl1zux8/p9iC9W19vGXI7QExeF34E4fRwQqlDA5nOqgEpFxsP5sNDZl3QTg+e
0qqFeksCtvCPoylR7AvWvp3539qmliFzCPKBDECJa22ij2IEkhSOTBQUF4ipPT1e4o2zwgbQoVC8
g8LP4DxFOarRIV3aQTYr9iG6dqx9y98O8NaBqmSn3ykIXp2hK/0ZwOc9B2zj8rT51rhw8hZxU/0O
ountC5PAm3vVupFQYCBA+gg10PAgnWFow+iIl/M4y2YUv2UV/KQJYC4gyLq/js2TZcuEDiXkilq0
DmR+lPpgvDlNWuxxdm/Ygs28FoEBCNIcNRTt8ml+gmAwdNK8gb4HG0R/OTYCy5a9qi38oQv8O/N6
HN0TtGKaZe9BsvX9li2znOuhqAl/gvDCUL6wQOnuEpmmct+TyUBN8vEYtrqxzDngMyUhhKSeVaYg
kAQAkIlE0gbtTvzg15m00EajMc4zAXUTrLJRLTRTXGDbg2H+UxfdX8YEn9cJa0EMAXTQTuzZW2fo
v1ny0MaoAacDXY9WLHePQ60X6MqiGwdI03FITjo8hwx3JHwo3UG0Z/5f3S8Qnuv1DN51SSmE3qBn
VpHftIvK4n98HlJ6Gathmj+Q2F3k3/AzIB9W6tVFlu0AooB6iRsOSnulpnNVmax6GTs2HiOfCG1M
XO0oxF7KjOPFhR3MoOx+htHsMXRsrL6Nh5OQRvS9JcyvmiiJ+KQOA5Rln0EP71bAFYNZ5t/H22zj
0A0st4BDPRDSQI7zpGX4pRcsXcVQHje9cSTaDG/A5FE3gurPNYL4zKWHOA7iuKE8mwLAxLrDI8mX
y1519tY41v/fOCDCx/OBQdPuSQ0Vu0IiTH6JK2U+Px7KVuvWgZK7PKKTiJ2nWUJVsI5xbTi7pPxb
a20dKEE85J42FPfeCLUnL5Q/Xvl1Vb+XW9r6eusoMd3SQjUIa1znAz2rAu/HQAQ79aFbq2w5BlBV
G7JhCZ2ntX4T8b93wgQoX69+cKc+T8W4c3hsTJKNaFMZZCwnF84BAWb7FOTsHVtzzSv10aEltgFt
uTNF0EvOmjvcjvlc1uB65YjRPG586+vXyXuzO8uuJzhbjfPUD/xv08QulB39P6BrezDbYKPXIkYg
TjuGUMjsIbDNDbxXoLV2roqtr1//f/P1pptF64raeeIlAvPlOH0SzoJswyR3EN4bG9QGrxkI9KLU
JK7vfOXxCRzI8Na63Hs6bLVuGW/U0xFUPqq+RxJY2kiAS17MxZfHK7vhF/8HtVY6TuVDbevJ+NPX
NTRGnAgMzfS8al887mLr+y3zzUMB/moRllftg+s1KRmN868tLU1wcPotEzZRBjI0Y+o7gWphQvom
SNYqn0Nfb4PVytAjALmM9R06NvJK8oFcMhSJHWvccuk1kvyRIi2E53KUcP0lOgrJXOEcy3bZgLUo
61wfQq31PeiK4j00ip2UohD6fOzbrZtX0ajv6xCqvCoGz25QV907dx7FIQRwaCPVUJZXLJHv13eG
araTdhGTn1EceXHJbhZy41iwkWpBz81MJ7+59i62TR1CyMJAMXaAqHHyeIo2fFQbrWZo3+aocVsv
LvkNZEDiBnRHBHF2SBkAgRwmbhb2N1+z+OR23V4xyMaN9uq+vjnuoHZOh36cJJ667pXgNoOa5tMq
AuLAPXIAyXg8uA2ztqFsslq4KeQiryhTZqeaLPMF5+BO+merccukuRSkCV0UWUFv8zfdeubUsWkv
FrDRuI1ag/Q18nCTCwX0GaG8yA3/hvDsMXhQaJO6EYHjbfaW+l7LWZ5mKK1ffDf6+/Gcb2xZm9LN
kyJ3HAOLznkuE81w/3qhHyYUFbLnY11YZt0baCB5YSTBF4MYgCjbFvKP+jcQHe8ViWzsTxu8xpqs
qtgcyysDMwoJYAoQHV3xj0Fpzpk5mJ5019V/YwYgywDfRy2X53qAQ8QznBuEz/8+nqWtLWTdybWC
EIfyyuW5D9hn2eRD4vBdNq6txi2HukQUacHDtr0azV8gGSwTfzhI6BK+puPfTEvtZTQb4EhcWQat
jVXtIVt2o5xbX26Zba87MH6D+jE1Mepg9QxihKpkewVM6xb8xfvbhq+xeoCAahTnKY/adwpvez02
38o2urmhOkaaCG3sn3dN1DRT6bqmvUJD9puZ4OnKBZqtYX5MFCi09UFL2rikFgEWtyo+kDUj3x3e
OTZqDeLDHLDQWN29ttdPJWkhPavGnffw1vRbbnQNOe58LsLu2WgixZXnPbw5nvW1adKuEbrvUoe2
g95h1tnYS2T9/81GZfG4yAFwjGddTrN3w1kXIQxWlr57OWTDNp8bgIRwfqewRQSn0QlhkJkFqvDL
scYtG55Bj8jzxcM+WsClUy44HI5i7ENbDxRqvpFiqu7uZoII00zKz/Vay3Lsyy0bDuIQTqJD1F3G
UfAkhCu+dd5Y7Vzsv95EUBq0VtV4UdU6S3eXBg7KTPDgQzlmTOpTvL7rjwyB2WxugYAY9dRB57yE
036tJ4gt1fWwV2f+6/sLWhg/D6GMSo4y5DZP1yNi5Tnv2Ze86tJZ+P90ZC9++uvtjwz1z70In6LU
oeu6ez9jA0G6WXxoh10K6V87Euw/WLVFFnTssg6vGtTKl6jgq9caVERRf3+8BFsdWNYbjAN2KdJn
92BwPPjupWBX0mXi7yybqvRYH9YlHAxg/8U9k6fBwsVZRtmHlT5CseLz4/a3Ftqy4SioGh3nEzyI
sX8xAMUlhvjPoEK6jHX8Moi92NDWUlsP5DkIPYGUVHfngWIXEwz8w1AB2L9j0FtLYRm014UgRIp1
dyeB/AieySHpp/jbmCGO8HieNr7fRprloRfxPG66u4rgrDeoieriYrkea9y6kKWWfThxH2fdCCho
yQEDBpFH4e4hnLY+3rJmpMJpN/pFfy8Lp20S5mX507AogB2Pfb9lxxAW0qbkennOJdJFKqw+R3M+
79Rbb5ymNrisDiF25Q6wMjLRz9yEIJekaVj9D1n4vTfsxu6JLENWOS/zeXC7u7fIbxIp2nc5xcvV
N7vZrg0zszFmUeu6IvZod9dAKqBWWf+2pk6ele9BVKeJ3yFAcsy7YzZBW9nnExBtIyy6JwXwxV1S
OsjCH30XMJujjanKZWbs1ZXJrhiuTS6CfycQYu3FArcW3LLlEvQyGtLfy/NMgRgh/vi77rzvcolf
WZ8P7Vgbawa0PfRIBz9L+Suj0OCN6Vh3e/r1G/ZmY80gGTYAcL9kqanC6iqCwJz9YQ/fvbGVbKiZ
KdupjI2XpfXsf68hkJXAJb719fC71ti0SxnvhKe2OrKsWgxygGFkxQsyWt9EGNzniVzNNH4F/+3h
+j0A/H52AkB5C4qtqFVXby0iqxn5sL9Vt4ZgGTYPfdnNtOufS+Yxk4CeNnJOZiqGi9exXLyXYPC/
h97i7kmcb5wkoXVd905petypeSpzJ19Os1F+cdGL27+XM9HeobAUs4U9uVN2EfWHHkzcIEoCAq3/
2BJyjAAIJRs/LwjKLIY+bI2briWDr073/4dm+pZpWMbdozK0oxAsggRphZAwZ047n7IiH3biwRsL
YMPNAjfq5hi0EynobtTZ60OSsIzIcySjPeGWjU1lA86IGUmXk95N+VD8ndMeohL9Ui0gOW77E20M
BOzdsOguj0+qrQGtX/H2iShjp3DG3kvNtPr5KxxMG3CiFgEIuB53sbEmNnlbXUPBrzSDm0aZE4jP
EIFq4mte9gdRQ1Dq+3kMteepIVJgSoqYk985iiCudOHH6qWZre2pGA1AK55nKVujkYGEvnHs7GUF
Ny4jG3LGau5WvOHsntNFvOAdB0kvgUBk7TTs3dAhZH9sDbyfp4gMsgJdVZXhoeV25EWymf1TzlBW
/nqsfcuoo2JYCuA822fTxS9cgSslBrvV+VjjllE7ZdFMZFqCtOtRRXueFSCRSdwN4Z+P23/Vevhv
VAzR5Z9np4b/RPSEJQ5aQFQhnuCCpUb05/VlKgGCyUPo35QQfDnhRP8S0G5KIuLfRxL6O8/tjX1g
E7v1evGKpYvnZxNqKH8RfjKow2SZ/w/FjfV4mBt2aOPTWOGBAUwqP40GOn4CoxKdbk7pdc4xT9qG
pM0MktmNT4e71zUIa/VAX6HsduaOCsDiHE2+Hi+FiZf64LvAJnvDCbwUBEWaz3kHSAbzlXcKPf7t
2Gyts/j2YFRTZ4K+p3ct3A9lhiAjlcihHGvcusdnmXmNAVnX3R+9f8ZIl0kpq9+OtW2ZumZlE3dz
R1MIdICFOEYdiB8jMPe49a2Nahk6JJOdEcRbIgUbVwfRGh7FF2SZ2pfCjJlKj+9Wy+hnqAiUcebR
lPW1vM1T5pW3ZiAkvj4eyIY12Eg01ymV63MIhCYIJ4/vs7oZoMdWHKvPZ//BhpFO8GnNFlaGtN1X
ZB9q+Wl0fNeRx/aQjQ9jUAMtieD0rhw3kokHytXoVMAvOSYCxv6DC4OGSaFr37nVRYHaDwhoJmMR
/31s+q07u9fFTJgLaszk9aTlAcDofnksQ8ACy3hV7w1tJTx91615X8q8+D1Dhd33Y59uGS9wn0YU
MUQOE2Hy8qxD0SfucixtywLLfMEJ6KNeL6ap0I448xIhxYrUe4/frV1vma+Zol7VoNi/EfAXDAlv
afOnNwAce2xqLKNdVENdNnSYmqXsUK200gMukhxD+DEbAUZaR/WVm6P5TpLgMiF9fqXVUSfJxn/J
WFclV9K5zU2zvAcPbZAgvhHeDs2NzWRWThIzbzoBnUTEQoM1nZFV0I553PpqN79wYWz0F5lNNHYc
307iRgbnqPNncuJloZ6yXabwrT4sm82jifaGVwZ8I21hfl/yEJiCqHFeYiWP3bo2DMyLS+OohYNS
US6gw3mFtUOm5lhmnr3Sxr651CWv3YhnPprvczh5fJF3KE0SCAHIHazTxuvNBoMpsMWF8IXZva7d
K8STTrOkBJzb0csi4NkVg97JDmx1ZFly6Q8OjSpFb0TR++owRqujOjZ3d2jO+27Qxn1v05rpWZZQ
NYjVs4ihCOWNTyuwbQ6XD0Vw0NOy4WGzz/p5bqcYAYEJACK8UzKROE5vnh6bxsaZZ2t9IjyiVD+U
5o6ocZsYDbMusr0Suo1lsAFisgDFCUptzV2V0ROyWH0BWGrJvgRt9NJNACkdG8O6PG827kyzmcWD
31/B+TOhxBCFYYddLRsoNodGDhRCCdegNkWczDniTJdhKfeqPLcWwLqN5wBlpVT09FZWRZfMQE78
SxHAPHYd2wgx4XYC4jShepYDWu9NcCc+vPXH8761vNZtXCroVYu8gR524MU3aMh9Fhy00as+YNgH
z0Pc5js9bRyuNhZMdyOESZzC3APSfmTgDjmXBqiJrJzVTq5vaxmsy9mbx96Hos5wVUP7bq7gWCyd
OhiTtgFhdelA4nlxw1T18UdPDypdnFLvHKobc2MDwlb9Dpe1GUkjDp8IxR6FyZOmH3L5zqdB2x67
oW1oGC9qKousxQRR+k9ZUnHO8Mcx18i1LDjK5ardrjggWmxuzx6HhPXN82vDvz7eqhvLa2PCynrm
Y1gN9JbnzhidAif8RCPHObrAlhFLEN8VlRfQm5gX5A/bzKtfKheJymNfbznVc02p6Jjonr2lrKHN
hBAL9eBpPG59awNZZsx1lddzy8I8eVXxQPXGJBPWBd69HcjU7izxxl1p48LyQSHw4aGeiVAUtQQU
haSMLTwpIohJuMtB5ByzGc7AiwfFMlWUz8zRFBXV+Ye5bA7uUxshxnXdEMrB2lyWytQn0rUs/uqP
tePtJdM3Nup/8GGRcoDPE6hSZaD0SaLRfHql8X681Futryf5m5vS9KiRbwfBbgza5/za8D67QmCF
7Sl8bWwlGx+WV9iajp+zm6Dw53SAA4J19bdwQbXIsRGsPb8ZQb7qxS2uxjZCbrLUi38Gl/OeNvbG
hWZDwhTLtBjzgr26jeCbG6HuzQboraqq+wtMD0t4cmay7KW+X9Pov3iX2AgxEyPKGMUuu5lm7upE
oYqtSqZpZFBHiE3WnIG1Xj4VbRtFySwUDYbEFIG5OC02+NVvotl8Crsp+LdR1FNnfCVgxnSZ5h/K
bUj5nqOC9IeAQ+SDKHVRcJBmj/6W10MtL2VbxPyGIpjidy9nUfOZtD77S4L+snkKwJ31A4GT/D1X
TTYlbu76GkqG3qA/OmDp/8HMEI6nRfK5SHSGt2gCoAzpX8Ylk+JiJAAzUcJYwyhLBG08cVZsKHM8
Gdusg6JIBZQx0PC5A2DlDWMJsg/zEOvSR0m20WBaZyhGDtUlKqa6+RIsWsVfGIkQwzG1CvNTHSxR
f/KgfaawwaAue9J9jjgP/uBVAp678SMo+/B3XRL/81JCeuQjShzhuTWqLPQX5Y5+9D4ofUCHXKb5
9GFeUF32I2ycMD8DlAwefa+ZBv8URs30l8xBcWqaXH3Pskhkz6ZmBhLCtOmqk8cdcKKNoN6vT7Uz
an1eoizPNdSqWfm1CkE5dtJRlHmXimRudAqDOhh2ClO2zM0+ucsFdCAhYzcOiv2PHFw2fJjK55bu
ibZtdWC9oyA1pzsS9eyWY6ynHj4MO0egax6mwmTnYxZteV4BRBk7tzPstooaRGoczu1KQXKkcWrD
AaULlsJAVvpaAoVzMgwhF8P8Q54XtWGAPPB1WUyU3UpdfjEhE0ES0pqc/bDr9nzsX5/Y1AYDzoMD
0p8oZLeAiO95DhQmdYI9ee9fLy+1MYBlILMFl42+5g6rvud14Lx4QOD+oLEiO1v019c+tYGAXpUV
TbmY8GZYfOPDeph6MQ3cJAM/Iu0r5RzyT6lNW8fHogE/KAlvZQmemcgJl3vDdlFiWzNleWCykuMU
LTS8RRTFKH0HkFsuc34ZPKgAPd6q0S+DVNTmq4MqXwySdHQRBNPXyPHMpTfzQP4gHS65lSN9Qh3M
U1b6BfnrcY9be8uy7kjxKmTwv/7flK3F7UG2xwKw1bZl1YgDx8b3BYVWMCH+2QtAiZEZtRd+31gP
GxIoxyCiPRfimRhTqiRgfff7zAN9iSk0oR9Pz1Yf60K9cTUUFJWl6DMMgTGAoaTkYKrA+xZwq0MQ
dGqT0KlFDYUau+g294ipMmR1vA8O2OKyHRTRxiJE1rNKEJ3pYpjiW9/J/5EZZaOhQcXB4+nZanyd
tjfTMzuS0aknePjHrjRZkita0nPZTdPw6VgPa89vetC1yP08RGX/qxtssuCzwxCfOta4ZdGEs9UP
WqIbyK2r/KQYauVOBQBwOwnfrd1j3c3AGwYddQg+XnLnm7cGs1cYHShCj0W1qY0FRCFGHwcQ/b6+
Ro60QCgV4JghORz0p7Zoq9YkrkCkYlDvAY1scJuqRHro4tAS2EDACEWYzLieuc9t/6JjRHVwhA/n
x41vzL+NA+QK0mx945p7XbE/5NSOp1ngavO7Uuyp8m3cbTYaEAS2pEXmIk7zdXZIaT6ZWPIPs2jO
RbYLX92wM5t2jmnonIUQeUxrPBcSBjW2kwNOgYNrYFkxAmiNp12przpcCa8FWg8r+fHYGlgG3OPJ
74zgMkkRu/MTrqGSWzfMPVegJ935/q1ltsxYikKVWRu54NHOAmVOmiHFVlyLSHtB8dQ5wbinF7q1
DpZBEy0VdL2x/ZMcDNUJpDrkuwZJhp0Yz9ZArMs496sJEcdZPkMsvgd4rlZPAlUO5yJEheTj5dga
gXUnm8VtVbwEUQqtdXZ5Lb2MPfblUOM2+C+K5YBiGCd7QQU4fSkXHn9qi2U4BM+hNu7PA8wsyOIK
p6keIIHuocjjHDp7zDsbE2NzzHkSIRe8WYP0lSRX+kzcxozteMBbjVuX8Fqry+Mp9vNkZvSfACqM
lwqMdudj027Zb45Kkajv+iDVcCFeehmBiXLowUx5rPl1UG+u4GjyCFghXj/e87+jxF+dmtr0x4zX
BviRuJ0Nz+IWcXFQCM9VrZM57L1Lq/T8dGwAltX2qPIfAZZpcXqiC8gs1wnCdd8eN75hszalHPxn
rwOHT5t6tH2G7rj7rYxmfR3ZCkk91oVls0LmXgmSoDYFGzs5I/gQJ8wU3Wmq4JI+7mLjGrMBfkYQ
MJYPQZv2LqhjNOHdGfJo/I+BdvQ0ZLXz+XE/G4Zgw/hqL5x7FOK1aanaj4aDw7Hwd73RjaWw8Xul
hL6s8Io2lSuJiVR4c5QS3G9dfFAJmdoQPjNUqgynQkDlEZp3es1uDWY89hSw4XrS9WdQFmbiuayc
5sSovCHAefCStynlWKzDLvQ82BmIND9EpY4hTLbkx1KYlFp3MCndWQwlbCzwQNA0M/3b3O2W1Gzt
GsuAa5AMOZ0csDtjwr4HsTf8O9ZmKI6dn9S6dkleLFleugRnw6qpWYGAdfB2AyxbH29ZL+n9ygt7
jdZlg6gErxx6bUdoqx2yKBumx2RNAUr35zwhgfuvACrk8+jWbMd72zgXbJReELoMOtBOla5ojRJc
GRybR3TRyz7fxMb82DA9UQuEVRrVpfVEDUAaeKFmpdPtrO1GRMXG6KlK5qA6MPlLjiLOJzX27JLD
X0yCmLUnYAWGM3B79GWMdgGgW+OxbmOIYTomX4IqLSv5Pw+I30s8ojj48Wpvrcfa6Zu7mPuLNkPd
YjPVaqCnSON8EA1q/ep4+M3XeOE87mdrEJY5QyKAOcsCi9NBA82q3uM0THS3TDuRul9nWagN4gOF
bxRWHslfoCVP06AP1+P6Iw+y37QUzucxP6guj6jizzMmlrGSBPSNKdyA4kXySX6FzIR3DHdCbZlS
7rAWVVp+BU5APwKass3fdWaPWnnjQrPhfIYPbQ3ioyqV0+Knpu7Yxzym/RfPk3vE6RsLbUP6UAlk
gjYnVRo5+Qcl8eJoK9d7OrSLbESfdBbts8atUtSnynfQzCqfR3EMtURtQN9csQWhUqNvhiBgoDT9
AuT8nku9cWz4lhHXNC5yQtR4ZSjyg7h2Wo7BvXT1Jwgwp87gJFW5V5m9tci2SRc+Eo6V1rd50d53
BXBitToW2Q/UZzv/PF6IrT4sc+aqxwk7dhrYBPPE22z4MjTRx7DavSe2tpF1Q0cCKkpQyypTQSZ1
YxVoFhRHkcvjz99q3bJhpPHGZTDOmLIh6881xE+v40oQeKx164KWYNkElXWo01wi/BGMqr14gPQd
a90G78mYTaqjMyoSEQKsffAx7mMpN+blP8C92G/FMJgcbw/QKOcV5mUV9X48LRtXjQ3ci9q2NeM0
5Om8BDW/GxpXFQdCbQJ+4KQ7p5TkJJZq18nbuBK89TveXG0oIeoH0CWa6+pqSMHerSyBfVh/7KCN
Mwz6t8fD2pozy7LzPOAu+Db0zXOKZniSPoAi19gQLX5/3MHWvK0dvxkHSNjdNioJFpyFwdfXNBGD
jvhlnihJF5ShH9xYlk1rFhWkhWcDThAoV8LPUOcYwPuDrXs/jwLecB+QheubnrQTACgNzlWE0rJ5
Zxk2TiQbzWfypkcqfhpTVbSAq3NnnC+g2Z1uLgEl2OOV2OrDMmyAWXnmsWJOX32/UiFgCijD373s
Dz6qbFAfQqWZ7v1pvAbF4CD3P1VLc6Yg01HHlsEG9vUj8+qxqcbbXLI/1MqF2h3k1KU2mk+2XIwk
CgfE0wrvw6vjrTz1Unic7CzAhq3ZkD4NckDRFcuY4u1WJGYAByEQzPnB1i1LllkXAQ5D8f1GZH/0
Hei/16Pi8d7Z+nTLipFyKiKf0il9hafPIAc+hWr0DyFNqS1OioLcIsoiV9+Y60JiWKpgSYAPFd+O
fbxlvIQvjQmWrL5FwfKnbuLhlOns6Ja0LmOzlK1fxf2UlqX53WPSJEjE71SPb5ydNnBPLE3dVwgg
3HpnBUK7BXeSgMzVxW/Bh02HUbEdw9o4G2wUnwLHBS3zErD9kOd3IeL8fZT1U+KrgxSQ1IbxQZmm
d2roM6T5BLpq4N2vwwCSsUNLbFO8zTqcIuW3U6qmNSME6dlL4SCc9rj1jXWwMXw6LkWP0N+Y6qr6
rDwWJgLgpiuf1AuFvvcOdmbDxohlwJwiFdHkzpIykEGeBapYLnHR7oTcN9wJG8fHgykLKJQfbmpE
lWfp6dM8kg+gurhGXHyYQKXxeKq2BuH/fFHqLIeQYF9NKI1GrRsRAc44tZc822rcMmRRtVW45MK9
kxzAg3BmCaSq9xZ5q3HLkBWyoK6fOfpWr+g1cGKTEx37v45Ni3X39mAWU5oEYyoaVLpdIUnO3TsV
AEXv5NZ//fWBjerKkZPOQkNNGrX1spwEKTQ9I7TZ7bhxW+2vL8M3bhyKYAZ3rGYD60WmT9TTV90e
fBSA7u7nxj1QyNCRa9wuAvotoi37J+rsPl5/bb2IZP3cOmkgW5H1nklJJtVV9nP0AkIcsH65vDhn
/q4Aw9YUWfYLLvW8V2Q0qEAGJF17WiQh2yvf+vUBHdhYLqmb0G/AB5/2gSB3b9T5Oz3gRdktB0ND
QWyZrqcy7XoOweO+gNyTCQtybsz85xEDQEz650UoB5f7KExEulujCGCBcj2EhjzyQolx2z1liq2V
tk140ZBzGAeTouD2A8uij2uNm1c33xyyJ8u0tciWIYPqBGXmQYmtOq76ahpxQBLSPVqH1Zr+i34O
bAwXgeJI0YL7BCFAegERCrQHcVBP4RPCUV8Wj5+WsDl0UENa+OcFMX1n2lkZnUblVL0rJeIHxsz+
wdZti1aZrHuTTaluQYKCbF35BE6UPZT4hjHYIC7i533n+NOQyiiKTyuVIrgLhhPNwy+Pd+tWB5Yp
9wMgvqif61PUyVYfRVVCrqWrGPQLhj0mxY29apO8Gaeb5GyIeJGO+EOUqDrACyS+tTo01yFX+unx
SLa6sYy6BxWkdmEGKQElVyoLl33rmY7OeQHseytRBbTjI63cJ7/aupaB14HPaUZxAZXA+4Z3pYvl
PWnHKU4QxyiqkwTXkpPUUc0vMox18cnhE+Lcj0e5tV6W4Qes7HIplEnrZq0GKqHqztv6W6PqZud1
tdWDZffCz2UIrWwkOEVQfYkmYDlMU7eXseSgMHw8io21ssFfnt96nhlxxhtZN2fO9W8S2sRPvYpe
MrztdkaycYLZKDC4fBy8GHJMUZii34FXaRyTpe3UsSBAYEPAApDMzQEUeFPOoNhV+0qAAX/vHbo1
Rev/b9wQ1CUAu56ZPq07UDvKZcyur34gRC/FywJGxscrsbHaNgkcHl2T7xGK1Y4QsYSuXNldSicq
zhSV0ztH5FYf6/q8GYrM5kzTZenTPB7lOy+LP84uNM32lS62OrBMv8wZymFiDxiPXos/OIubKx2j
6jQyAPIfz9PWclhGH4BvxZHgGUuhZZZfeDTop7oFWALcmP7JeNMx5CLSrD/PlSqIjKe878EiMzin
vu6jix77Ku1akDE/HsrG1RtaBl46VIWq1UNaR6N3UsNSnXmA251NejmFPUsz1YlLvP71uMMNO7TR
YbILnSaIqz4NfFT/eaH33cvHvSKPjYWxwWEaGYihJI1JxarPIk1dJSzAwojcNRc6KnE5NgjrntfB
YLjXriEtlC+dcwISKiqKPTDU1igsa/eqsXWa2dO3HGGzF6+N+htqnfTFhaj0Rx/PwS+PR7Gx9jYh
XDRNMi9jPd9NPye6kfdVqVKM49dG6ZMry8+oAPv4uKutVV//f2P1c+l42UgHXMWD+I5o4HzyqXMM
uRHY4DFkJpYJtWV9KrqySQREkZMxPggPD5hl7Lks/YrLGTHqRoRPag7pdekOPr8DGzhGCuJXo8px
WpGmqhK1xu7ztUTi2Lxb5m1yXvAcweN0ZkH/nlMXudcpp7dDrdt4sbpt3W4y6+smmrGsChPfrKJR
j1vfOMj/gxILedDXWYGJF4CE1AUyArwFt/o0Z38/7mFjV9pQsZwr4hRiWe4cdNLlQpZkWmlIHje+
9fmWFc9yrMMxmzE5mH8K2aWqu9QVyraqDNzbj/vYGsDa9xuzYtTjrubu9Jot4yuk0XGdH8fatk1W
AilBVDamZQu3LDIdA9VC+L9jjVuXdGT83GlLb0xJiKdMF07LZS7J3gG6NS2WyQq+dGKeFab+tXQa
hc4ZpAj31Bq3WrduZRz8ASlyNacmg1ojhALDZFb+P48nZuPst8VGEaZEBE6u+HjPqOLk5W5xnZve
OSnChu+oQT1W9RL8BzGWe66IIoOOoJ0iQKfZhzd/OogwD2zImOykAMkVtiTONQWNbuV939ds2jAt
GyzWz3UI+qAG3w4yAXaJRh+yUFGG3R828bHIog0ZqwGCQf3VuhBSusPZCzucPAVi4I/XeWsIluV6
bd038BvmVKnwSw1iGbBZxtmp6Xf5ZDdepja5m2wnF4k9BHb7WPzhBUL+ybvG7c+aVxE42SBkcANq
OVxQMD0tqCSJ/T0p+62xWcZNArDxctHNV41M/omYyD/NTjGeR7pb07NhgzZyLGgG7nSllyPrN2Z/
5J6oUS2PSXy8OFutWxYeEdIUQ7XMACC4/AyJ7Wy4+NHgLZfH7W8YuQ0Xk05fRWXjzldwB36I2vy2
MtCzEcyBM9/TCN/ow0aNzZGkre8ozBCPARBHYdKPCH7Lp6AcP40cPx4PZfV4fxH/sJFjygMhb9PH
8zVvwzAJWvLnPPrOiwzq5rkt8OxqYaE7fW34qzaQrIRMWByDH+QKaoYPK+nsms8RCA3KMLismijD
sFfuvtWVdXnr3nVnx2fztVflxXPcDwq6MSvzus7pl7VgeeiO4b0DG2QWmByUADOdrzyCtczFkJ+7
wuxM2YYp+usOf+MgeKov5wz6eSs+lPunnvuD91SLsDtPrmjNzpt+w15svjjhx2MPfSDnXRBV4gmq
bv/AGz+GTQxsqrioWJYlgJ7tO0WRvcZd/jvoUPaIHre2r2XpvAEDNtir/Cwh/8fZlTTXbXPLX8Qq
EABBcHsHSvKVEluxk9gbluMkHEBwnsBf/5r+NgpsXL7iTqUFcQGcATjo0w3iNh58zEdg1sf2aUMo
rku20zzjckbrGE4DNfXNyKBBVOORTergVg/8lo94yfD85HzfFR2D2Bgz2inTeb0HG20h/ZEvn+Z6
vqgmeN53C8dG21AzA4r1JQhq/6Fl4ovIcU0JGQAX93+/w1ZtqFnNfQCy6s5/kLpC5wbJow7EvHh/
Ds6BF2XHsLrcRpiJAMeetAbSMofgI9Xi49rseZvDmmyGOF60olpaNjz2xXLhSn3cHpt59FcZ6c8h
PSaHyW01UXRwNFW9TN2jnvAm2c6g1tkYdO9vguPUYNPEQXbAn3twATwqPccU8rP9Kl6FUnFe4BKQ
Tx+0rG7eOsXHhvvhpK69NO0bCkyWAQBsA/0lNT3XzPtslvXXLdo2iLzh0Qc5G3GmlmHsZFIXj9RH
512SZ3+HtNi7sbrcw3JzEZp5YY2PUNVE7DVJ0vBXDzwmO/7t+LoNMxtHELpzo/UL0JcfqB9Of0bl
xP+8vxHfQUc/SeQ2xiydkl41XaZfWuU/0GBTDF/wWvy9TUJiO3hWfJQ9+iNQiuousxzOy9j/tZiF
Pi7T7mOyIwbYaDRF6eqFOBy9KBWmn2g+0nNS+cDjNhXbgYS4hrBSO5roUpKkifes9DCd23mrcUtw
1g8kLK73F9MRiW2OOQPhDhHVonyBWGp/QgM4ipxNB4kYBPv0soYJ+GGOjbTZypv8noZR1IkwS1/y
evyL9qv5jLqhuVQ6/bLMxuyUAhxxzQaqtX2ADgev0JhPdWnVdB0DvAfIBc0zQ4CCySTSY9It/Lv2
wJsJ8SDIxyyK1HPqr9nHPEEP6LzO7JI1+d/3l8xxtLPp58DTuhTSWzR01mjxIgkIrtAvVbK4Kmfx
JZ3a+kM3sODmhWTaq9O4bM4KDHM6ok7GpXrW2dQ/KK8o0AivgwtEQA+atQ1lSwfRhNVA0xdUKAlw
POBZkzhfnCJ69OnGhrKlHopxmZerF61Q0ALDcX3u0XH/gGJLscNT4vAcG9BGB65mogM8D5eDfEhV
+ISaEyrsXZFcm0p8vG8Cju34AdgWNAlpSILd71UUt2zt/0oz/i4oAC+5P4LDY2xQ27iQMor8pnwh
FNWPPPLGK2DI+RYL/DPAUIxdq6IZ5U4adaQGG+Zmim7xCZjIXjRbgDoWtQIf2eR3Qj7cn49rX6wr
vehTiV8t1EuaGw+3VDzLahHR7NyVdfSOEd/fq925Vs46EfCli9YervICygCMAqh5unzs8doGEkFW
sBefUI8egh5yW91U1kXUpkMCgsKcQg8ADD/sXPrq9f6auazMcvpWq8Ufihy9eSrAebat0Q4j6+Vr
0x0UyGA2/G0pSoEuT6UfQSH/NPX1guNguPei/fPfz2xSM73IEAQmFVZn9uv3VDUpKm38teG72f7n
ZstsAFyeBiVEMQJQBqXoWgWSYTozTfbAvT+3WWYD4FTY+1kJqohH1WVfNsnCOptiNUwQit7r2nJN
YFu6N9mq79JUeTpssMVZ4n8dzeSJSzOE6tjTFrPxb1BXCRMjWfkoJvHF53VzUkX26b59utbH8ul8
WUAaBBKKR0rGKxXToyryX2UlH2sqH+8P8R2y/eOpkv2Af0M+ryny7LOC+h6ImkGWljfPSVCoE879
y6lDE102di8FKMeAn90jMnCZrnWtp2vVsHTYmEdzSDt/3Ah56qYJXyPK/7k/M9fOW84tiwYQmKIt
H005b/cVEPE25TF6f2bj4UDFU+M1MMLPx4G7eMJBK3pcMYdDP92GwAGgGU5e8X1xkjV/hihs8FCR
Y0wYzGYyS/M1Gxdo9YD0VaA3eYRiCUBkkM7IlnbeOfU6Ft8GwkH8FfcP6C1ifVooUX2/IfiwomPr
Yzm1Kv2sgOoavi6GDcWnwC++363nME0bACd1ny2SUISMFDCxEwA967nOp/7czLtKYA7PtnVOie91
uoKEDm7VtHydR5SaiuBjAXBlUe5hhVx7YOVpSOoMs/IyzEOr1ZxwIkTu3AWOu1bJcuBedTSjiHeY
QdPPJ1ki//PtgQSa83uKda4xLBfWkEhZ0bCFMYRQYNlYk7/BMptcxigQ8SFTsqFtbe/leZm2GEKt
YXBDL6x4agCAOXQqYzamDS0ME/raI++BV+XHnNKzDJPfaxU8NQDR3Z+BY5FsWFtf1GUn5xIz6DXw
CXmVTlewqQWXQprkcmyMzYzfZFHeRywYGl5hI9Ik/KYzztoHyGkG8wX8xHO7Uz9xTWX7/5thaC+6
KhQZppIIxL0+Gv+UoP/9JQBqdycwuYbYnOXNEKXf1J1X5iT2s+CRTeO5a6uLn+2BtRw+Z+ualmxO
Rsi+krgV/SPtURjzJAt3dsH1ccuhpeZ47WIKyyM5pIjSHMymRZ4d69NjP2DZCM18TrE0tK5Rxh88
9Omhi+zgj7d8mQ+iVZUyJh7ldFq64aHO1E5F1LGnNmAtKbsg6aG4kp0oUJ9gPST/jmoC6Viadztm
41h6G7bmQXGSAWK5xlXaXlZOzlDb3vn1rk9v16w3FjlqBZQOZNVizVS8LP2TaYfrfbd1ZBlhua1m
QyK7bl1jVi8P3vrc9+V1zKtTNR387ZbDApxGu1ljUwPRx7kfPrThHpmWa1m2/79ZFp4LVdSsXeMi
AXaTfo7EnrLR9zrST468NhptokOWyhabuRRxdAXR+Qnc4e+KU3rxgvO8c7B2GaXlrEECEqGIjGuc
RMNrMHuvAQti5nU7BT/X1lrpN5IJICdet8ZkqR8WMj+A/vtd1uuT6vTO3ds1A8tjm2GhSdbXaywE
4xcPdIrnZgEbdKX4Xm/8z0sJzIantaWOeJtFGKKGpjXPi/wKbc/k2jPZX4FC/uLTMt154XMYlA1W
gzhclukAtjrl5iqmFmD2vejg2AwbpcYnWUNOslnjFuzZ13VJyocmxHMY7bzktKRJvePPrilY/owH
GJL7ZkUMXT8pNl2jWu1YawSv+olL2JRmHJxmkyi3BF+vaXGraT1+zsG4dIYIW/prCsWPeqN7hUT0
r1nJ1A6Cx2FhgeXjdS5CSTIPoxKIJ6KG6P8qAIG5rv6efqLLwKwb9CANWHHDycTolEWlNfUvVdec
KhJeZ81fQQqwc3Jx7Yzl7Uk2pVnCUz9WRdGc+jRdH6YCb3L347jr65azD4qXKQ53yD7L9NkM8x+i
3zk8uizX8nFcyTTobwPsQFDXf7ZeGPsLXq0y9lFneocuzzGGjWNrx0HiNsshxd2l58orYsgfniJu
/qiifOeY7VggG8smo2L2dZutcZ2kD0SyD0MW7Picw0ZtJBvRgxppKmBB6aeSgOOVvAvznQjr+tmW
P9PGoIRabOfdukIHqNCzufp40b1vNT9/RmF8m9GbDEqrQOnJlPRhwy+BT/k1yadH2g2/AcDyKxv5
u6KZL/eHcm3xNsE3Q4WQRaOgoDMxy1VyajU6hVb/ms3RtaTBv/fHcC2W5croGck6fNGgQFjn36Dk
2tGTwdHp2FHGxquBsrNAmbMjMchlv6YB1AjWgc07RuQIQ9xy4Kgrg0Ca0MSgXvShic6LV1P0nweF
m3PuqemEx8fyoFFZLs21hlB1lJE4GTqPnHTtyfzdmpZDt2NXDo+wcWvCS7NSTsqPQf7mv6u3x3nZ
pfnVD5jeCUuOvbYxa+jUY4VYCIlRRPJOELaSD1M97x0AXV/fdumNteZpb2qZrFihqUmudM2Xr6A/
C34/ZKc235mqJtMHhJS4K8/Se5HJUuJQA67u+593rb7l1TmoN6IgwdJoguJd2yTVQxqF/mlKdq3V
NYTlzSbzlgZSLCRWULeAquVHqE7+VrUHq5s2Fg3tPiA5YT3uma2k7wWOYuZcTcNuz6Vre61cPApt
GO4jyGmin+f2XQ9SpOQJ6pnhMboHxix3Fmh8BqM4hQExdGMZcCM+rQLEJ/d32BFMbaXSGfRyeh4n
fB3A4x6pP/6fj7VpdfIn1KfuD+NYJhuMNhd1o6F+i11W5OvGtwTVqfzYddlGoc1URrjiw0gVOizP
tQ+FqTAfl52vO+zThqH1cp71rDW+XgIxmfrqY5rhwNU1BxkHmI1AW1sv06LL/Xht8Gw6laV37SjL
rvdX3vX7t/+/iT+t0h0EpwTubjOyPpVoCuF0u/CY5hgTH7MRaHmvixwAfxLnNCJPvFj6r0FH62zH
RF22w/47g5qxAOyZnrzRyES/13U3tSe/Z9H7+wvk+rzlwQC4DXNTlNGtHyP/K+VjCl2z/c+71t9y
X+LlLZCqRXjj/izGdwMZxiouRkqWePApcKzHZmEl4lGAtygK5vA2koaOMYjZoKbWV4LulAAc0/gB
baYmyikr5E0Z8bpJZp51nbdxx9tm5+TuGmE7Wb4xVDJMUWJUu1UEtxJ/BUqwdsjFE9Pd0SGsXAwk
8ijDIJO3lKQZSOzQqhMwOV7BZXisF5jZ7GZ66ECz1bDm0fho5Ciad7nq/ppWfluKvaO2w2BtONms
ZFYmC5SZtSrob1yEYC4uGwDvDlmSvw37Zh8ESP1IpXN5yztAIjleiIIyFTt3J9cmW75M266AQjxh
cYLXUaMleaLj+MtS5eGxwosNGJsXtNvris+3JIAchCxRlKWwpev9tXFkyx/AYl4+L/7is3jkDXRE
EUtbX1/A4vUyqDo5lnFsvjOCfn70lkpkHAE6eZLo4Pdu6ugvVXGw24vZ6LC+ncshykcWb7LJ39Mx
cMM74dpR3bFhYfnA63Eq5+lmCoDnpQeinnGRMZqi1wfii/xpnnr5MhfTh66Xfx/aFxsnNpemqXHE
oDE0KZpTrkd65c1C4rmrsocgLMJ0Z28cvmdDxcSA6qdXShbPqv6mOISgobizV6B0fXxzmjeeJ+uU
D0OQLTfQ5qrutYfCVZqemAIjxo77uUbY/v9mhDzkLEsytdz4NEI03iSNWM+l6fYkTRzubeuW9kE5
qk7N60Ov6xqdH6DsoVkdN/jj/ka7BrCSNYmUmuYgCW+QV0pjQ3FA5aYGyanX7HHFuIawEjaNeuA9
w5rFJBtbaJgBm1KaEIczbXYqka5dsHM15GpUoghEy6WHrUXlMyK30i+76t8jq0RtHJgh01JEaIOM
R4Ynqj7BbUGqtr5l3a58489XidposJQHvq/R3IBsXUAUelI6Bpz5jwzZ6HpsElayplnIBOlxM0kl
RzWYrhwHMy8NEnHy0XLl7YSrn28GtWFhdRMWK1E42HBRjZ8TjVq9j36Nr8cmsS3fG4cDMnLpCsSM
Wyub5xlv8h9M1wWntfT3aD1dG2G5dB2ioqM7Gd6SQnzpJ4gIJbVSp5UBJ3t/Dj9PetRmROv5KHjX
IZoSPn/YdJYvG3IuLOcP2UL/uD+Gaxcsv87nIkJrQSlvADEkj/Pae7dwlfPOoWAzmR8fHCA7+N9d
8L0BbGUUGZWIpjstDYVEMBH0UvUMz3Cyis4Zzm07duuaiuXdXBCKZya93CDKuhTodx3aCYw5RizH
LNaGgyWTqjpJyvmm8i5ozhKP57ciAVB15/sOi7IBYRyqrFOg0v8d9Wvk7hd/Db5E60GcJ7UxYXVY
+CHR24WX06+pXP1fE4in71znXL9+s+I3HoeHT1z+Q5RLpNHPyeiZq4rYcvVkUx4cYRv5zQhpNHgy
hfJezDoPl+l8mS+oHP6WpHW0k+UcJmSDwlIhEzSqpTweTfBFBxk7FVMld+zTtUDsvz9fiHIw5crD
W0oB8j1DPrgu0f9djPOpG9chODgHy6PbdZHgWVq3yiRC4FnkkPfryoM8z9TWuDTtCHrbNoREJLip
gtNMhza/gPUQ4x2KSLbCJR6+dM51Fzz0U5QPV115tf4WNYSJPdCBI67aaDBoCmTS5AaRuxygj1qJ
Z7OK933uyZNXRIduc6DM/e9uJ8BBR1O3YFnw9F2e+wjVsQzvnju5wWFMNh5MLR6KYWqrP7cNWllN
DxFTnSoEvI3D4P5OuMawPDpFgw5qYgm0RjfATdKa8tKHpnz02l3afNdWbEO/cWkoFJoJom3mwQz+
r3lXvvb1CCEgdpNht2dQrmlszv5mjDFFT44Kk+nWo5ntkg7QAf0umTp5B5nnqQ0Im5vaUzzsyS3V
ovzMW+5PJw+y4McU2UHG9d8p1FMO0J9fgteQgjXoZKphyX9dR9LuvVE6ErWNCiPpOHDSNbgx9uiU
A+8fGM5YVj+2go3XgtHysSFy+vO+XW0u8JNTgc11VqPtq5DdTG6tkOxVNmj/GxmiFEkgsZ2OizjV
UIM4M384VkumNnasTma05JkOtxc19O8JWk8xDroc+qw6qAtPbfAY6PXBkM694DZmoFtAZ3NyGdQU
7oQTxwbZgpjK12E9FJG4kZbXn4C8/k0U+Hi63etNBMaKbDqI2qc2oIw3wdKiXQ1jLSD3+CQqHN4f
k94HUAgBUvbH9FupzXuWU0YVODrFDZ3HxcnMVf8QpOBXu29ljlwuLLc3k5rnQXritok1UNKId53G
C+P9jztiig0uIwvLIP5ei9vMBn7FXbsDqflA4okdbGKmNt/ZnDdNGUwr2JbD7YV3DDQvTiHv9qbg
Wh/rbM6X1V+RBcUtx/0LrXHae+pYevAkJazDOPVWna0+xJ7rKgcv5tIGuvxFDkPd7jyAO3bABpXR
AtQwrBuDOEmC8pYW9fQ4Rzl9CUq6B1xyrJCNJYNkgEhIWoobOt0gddAqYvJL4Ut5qPBObUBZn41g
x9KK3ISaike9LCgz8nwsXqZMir2ipmsSVhIfRR0izObiVps8OqkG8SKcDtJLURtRZgqob2Vocr31
M53/oVDfBOgnicihgg00hf+b95IAjFI69aZbHvUAbdYz0HZmt6jsMiHrQL5Os5mjJkXHMZRcTz3U
i8/UsC8QcVriQ2EisPK2DPxMFOiXvfE5UxdBITaZbBmVaSYPPfBSWy4TYuHgO9aj2vp8+pe+Afdf
UB+kuqY2DdoIGV0Q1vTBLV+kvCRT138yOjPXGSWDnVOmw0Bt4JgJRqjzJgpdGSA8qPuV4c4Omdv7
G+D6uHUK52036JLk860Xg2pP9SiL8Vy0U3no9Q/n4P8aKM5E5ZjrFavf18G71pvXc8AOtpVSbvku
iRYmq4YHt5Z5/UmjvnFlodrTN3etzeYWb8/FnQYv3CSDG0VR78VEQ/4sA/56bOEtz83LjrBFpliY
DZNGTF8+T+G8R73i8FxueW66tvNC62oz+hGtYS1J01uEd/azv1QHA6cNFQOFbYZWYYEjcZ3/TRV4
lFax21/vmoCVfNsuShqUkmjMFVRoU1PWcdIxghJZd7C+apObcRpUUzRs3U5tqD5RWc/FeZ0M2btW
OU6kNkCsz3ndl10GCqUGOthoHnqps7H8bNjwW0eyEMJbhd4Jow5LtYFiddKFoBoj/EaRItD8NK+U
PYV5w/PrIWu1Gc10p6cx0XS9aT7jlAUe9NB7xzy52yHmmoHlya3kbFiSjt8SLwx75Bo/EOcSIqgf
jk3A8mXFe1MWKSGofebRR8hkjn/jEDFGO2HUYa42fZlf5nkAZAm5rX0P0eRUv9btkJxotRzq9aQ2
WqyFxLA0zeDfRh1Nf0K5QZyCJcz3+pBdy2/l4bYquUTqXHHSqsb2kjYAy14aMCHrY0nMxoptshxD
oZvgxoHSMCFYeYb+YIMktaFiORNBWfcJjAcudUIrYIEmwGn64EflMSV4asPE6iyNugGsHygw9Gtz
AoYIrIiTyJh/zMN+wIolA1OhN/k32aM2X6MAfarY0euYjRXj6PoIMlPy2zhtjCiLVz77rC1P/4/r
pMMFbLBYm8qgCksfQ2RJ/T5Z1+SBeHhircK02TEi1xDb/98k5FpSAY5fRWOTg+bHnFBLWehFqTrP
/8xyWuVHN8NKziKrBG+DabnJkg/pL1oAyXpCtquinQrPFtZ+UuGx2ctk7kt0VueohyXplzxoxJXL
efkyNB1q3ZVS/96Peo5CErXcWqJTpmUcD2SSJWcOorTZgNFc8enD94cyCiLptdprtHbtjpWyRenr
SAUhv/W+bM7opUl//95svZYk/XR/Po4wRa1Ls8gGXkAJB0isAfISOsuTawEuiPsfd/x+G0iWkllA
A8kzt9RLh6tqAKGICmMu/uGXY5u7TC+AEhuwWdwA60LnarSoswjBrbjMgK3dn4VjiWxispGnQeqN
4XpL2Vx/MDj9fUPP8jEIArVBZJR7ZQmM5nqbq1A+SRnkt3pKPncSM7n/+127sP3/jY9TCQmENl/8
ODW4EZqhlefv2Jxywd3w/hCuJbK8O8kYTtpzsd5aXfPwGSJFYvwwQOfn4HHMpiEjUKLXpBv9mMM4
ucd4DJxdv3Pld4QOG0eWB8antJTzg+FTfskNMZfWgGc0B9nojenkmM40tRFlusRz4iCJHyfQi0Fv
Q5Obsx+Z7p/7m+DaZ8uVaU20ESrCPifilWwwxwlbf/Z2kVeOXbaRZMLTGVl97DJnkL5QJpx/3YAa
vx/6+TaWrB16HjUlzBQA8j5OSNnGU7p+BVA02Cl+uX6/dXPOq3IVHohvYuywObWhkbepVeuODzgy
gw0XMwB0d6COTW689/81IvhnLqG9Woy/JGDbPfWUvRtysDEfWyzLp0GTBm3FbDW3xl9b/xLNa1aZ
Ew/HNgS+YQzRHnp/IIdv2PRiqah1BEKRzaigqKO0F4sS3JBlOv220F0smWvtrMt1z4E3Bko6udV8
+pOob+CeklfUWy8iEbHfwxcXvats7bhFEiuFt0OadNr084NqoTFLver3rQ1l9hnu8/ocoZft/tI5
/NGmGDOJZmNTiiQ9Ea+iN14E9BqtbH6K6NTtGJ3LpC2fNxUEiWhS0RjHt6eEieQpA7fhTr375x/3
bWgZdKcTvqJYeSOGyhfdllMFpiOZvb+/Pj8Hj/o/wMrKdUxoMGB9WtG8G1HqvpIum066oulJiekC
NkDQ20bTzSN47Lg/6M/tGbTC/02GAlGyz6cETNgtSpcSOL88KPJ4XquHykct4f4oP996/0egWVOE
48RpjLcZU12GcP1nBJf8iYS0CXfSumt3rBAw52lH5nUxQD/7/ac6VOYJ1CPDMUJb36YfM9PaL3lS
mVudBhFuf6H21dWDWO+x+6tvQ83yZEvoJTe3MYBe33mUOehepA6Lb/f3wLU+lpvjuqGncKrY7TtN
F1S8KSBh1R75vcuOrKN5i+pxVWc1u6WiSuNx8cuLTFFCyKHzA34Q/9/7k3AZkuXftOvHkvgo2qVL
VZ0hrPEND+XthZGD8HDfRpil7agoHv7YLRlBI1ugUXgiVR/f//mOPbDhZWOl57bLPP+mE73+MvNc
/VtS0x56h/BtbJkZA6D91wI/fWswAHb+skaQtrj/0x0rbxONmWrl6PHP2K0ukhctehCfQ8nkXLD2
GG2rLy0HRkG29jXKcvE2Qrr98mYKviwSzTz3p+Ba/e3/bw7+wK15PKQ54jeE65+NxnG/LXEWOfZ1
K2erdFkzVhWIpOj2g1qNGk8s3UWuuX675b0tj6SKooje0G8JluY8zP/0aTMeekPxbUQZRQPtkvsL
jUcVoXpDQx2Ss9cqaHfeXxxHbrMRZSlS8ijLJoLhT79oxv4wlUmBMUEnEoQqOOhzTrrsg5OfhDvZ
1GGvNsJMtyhNVFkR3Qx0zIqL7hkk6lZcwE9TEe7dlFyDbOe3NxY1FrmYvU3hBX0XikGCZw4fc+3X
l2DS7U7McI1hZWhDGItYJ8VDW6cAZoGV8tqmAg+YKxjI7+/Oz0+AfrgF9bfTWHllFu3TWOAYy3Of
4UopkNjqDQHm15jUxEBwsOOGrtEsP59pBUFuVB9jga+Lif4hWtDBpoq/ov9jPbNE7l0wHVYXWg4v
S7Gij2uMUAMLghs489BW18O+jSxfFZq7xmHo/xIj+LeKie8cErc1+7Hu5ts4tDYaoARXVhEKMKN4
r9ehVhByBZUMsLJtEmdkIDtO6zIMKyRAYQHqHCAqgx4BZesp9f1KnES1ts/Lmu7xb7qmY+V1U+KU
q4mmcTtVy9cQaeCXRoasu4HIO8pfZq6DQ+8nQEH/1whF3UGoY2EkLngmn9MumZ556P1538Id4dNG
n0FVEL04C0oNau6jd+Bd885JStNjFm3jztQoPdMT2FmeG7BNJ7TM30tQOpETqN7IqyagPTyPHtoL
Lven49h6G4pGZwqvbLEr41yD5h6yF2BAGG4hM/Wn+yO4FswKCWh47boiQ/FEBXhXQcMr839bhijc
03N1fd8KAiCEmOqpbqObDLLmd9mHxb9oDN4TH3etzzbqm4BGF0VNgrgJcS9wIDyknv4mwqF9WqAZ
vLMFrglY6X7UMpykDHHTJFl/mXsOAQDcPnYisuvrlm8ntTcpcJqB6KoJx5cJHU2QN4G+9jFfs6U2
xxmPlT46WGK4MiGXOjfU+2NdvbrfiU2u3285c01FkUSllDdIaXh/CMVRrehkOe4E2e/V4J9EWRt6
JmTUBIOcQSO/6YbRZPhLpuhFhDb0F/CyzJdE0t/MMPxm+HANdf2wQhorkn50KtfUnDbRliwrX/fF
WxzztXFqJhRkSZsVv6dOqQCVLak3RP7Bk6sNU0Mj6TSWyPzo04eOL80ySGnA9XfClyNNBpavy2jy
wyan4U3wSsdinB7r2SChFNBM0MFwHYf6eVo/AoS0B1xwZBUbs8aTNFITDvZxn/Hiq+DZ34nE6W8W
5fLsDbuS7Q4lF98Gr4kkmjOyoOld4NiZjHl/oT0kIdqgexEGCC0R8S+mDD6KCMIqEHEqHiYUKTPw
cgMySeL7odQ1WStSaNlmPWCkLAZAYLy10MsEcdNaf1uXtrmiH6jYY3l3GaEVNPqG9GBLadcHQ9kf
YzDVZxAJ7BWKXB+3DgIo3JKelgmYS74f3aH0bS4eBGQu9xfJEbFtlBtAZ1NfNAYOBHBe/wD2nc+t
KiG60/Ev90dwbIMNcoNi0OrnxYgRZNqhG1t+NhOOAUUE0HbW8p23E8c8bII0D2kfqPYVIsZ4lMxP
HFB+tVTfmGTtzkq55mHdB4TsSo7+IswD0hD1RXdsgrBoAg2XKfkQ+mpnuVwT2YZ/k0JlCBbiptuW
azQKZWCePy4deS7ChOyEHYdF2bRpuiFdJLpty7f4nScA7uGWsffK5/r69v83v7+OVjzNjMO23UMy
X4D29C9bL999Y3J93fJpCsHwvAo3GZM8F5ChWgA8B5t8fSz928C3sQkXNRpAfnBFXtpHnLWhvdns
QfdcFmS5Mi17tHlMDY8Beg5OqNWBTbaeAUyu3uMd93p/hRy3PBv71poqAXG/5vGG/Te6zyG7GLwS
Nn5Qpfd52qUNdEzGxsDVjHrg/NrGaXoIdk1XLuZP7dK+DPMul7Vjt23wmyizmqTzzGOaJMU1acf1
DLWG3+8vlGsClj+PPUmhjmP4dz68Oau+bTfhqQJz4EHWQN9mStNaTiYfVqzRJOMEMPEz6v7PaxM2
50X1f92fh2uRtkDyxuFE0dJxqjmPYV3ppd/e64GY2lkk18e3/7/5+MZDtRZ65HHaDc21juTfsi/3
eGtcH7ecWaOX1RunjscQbGhPeaY/F4drK7Zm5ywGPXqex+OtC75LhjPYG97jpfBjO3V/HWYC8234
27wOY6klzGgkFRRFSvO1wXv9sXhkw9+4RCglWQADQr/biYz81d/vdXIsvw18owQw2S4gaKBKiEJT
8YqyUFAdjNQ26o3PE4jcV8gznESOr48UJSYUyfd46B1hzoa9jRn3dN4LeG8wfwBfnQHDLmjSQLEE
XetzOOzmM0c+tsFvphq9ZGwRtMdaEAhAeOQ8jh2aYcx4rEZiS3amAtJcQCeD/CMqP6oaXQxeWU/H
LMjmSRvR1wRNOUSHnAAtnmzCSYx4Bx8nbLAbnuXShK4tYo/nswtU3D+iCVRcuyHaAce6Vp9a8Ue1
IMmcVha3VePDkoIvZtX1czYv3sP98OkyJCspm3lkeV4JBheT72eEfxAVgYFq+aoAYi19sgNBczmb
dTEXYAWYVohEx3j6+703OMyVHUAM9+fg+LiNb6uLwNRLSxGlKyAJRly4ceRCSL3/dcce2NC2OYCI
DoQwsMmJ1j1SWCFBjaLW0jx106ZLfn8Y1ySsfAyYNeek52B3aYL53BYgFF2z6O/7H3fNYTsEvMlj
wqsgMc8XHsvMRM/Uy9cPc5uCl6M42G/j2xRpuWp7vxkXFguQY5wNKKZPPZE7fuBanO3/b36/ypay
QGEKHGYQDryOrR7jCUeW+4vj+ridhwOWgYphI0jzQFL/nSwGyvBfj33c8mB0zZu87yesvKgfdJ6y
08IPNqr4NpJN6DyJxgXxx0QzvaoRMDPj5d2ORTpCg02KZkTZt2DOYbHqvfQyGpM+1TNu3gSY9A9o
CPtrmnYpaR178AOmrVN8nNBQGydAOv1C5Nq/tg3EB+9vgsP8bUxbVLaNCjYOuWqEBysBnh5NcZqe
g8y/3B/CNQHLfQlewKGXiTiqB7wwiglPSx2Iyncm4Pq65b/5VHVtufQslj4E3KADmJ9J5X0+9tO3
VXvjXD3hJaUdUVuJZf5tzkBDO/QHqWJ9G7lmRMeqhBbQxgjBYgzmT3rK0Ol6LDjb7Gdp4QHiM4Mc
LglR+0jT2rwj2xmUF+shtCK0Lf+7OhTyJIFcE8S1qf4sQSdwDvrdAqvDxWxsGuWlmH1wV8aqFq+5
X74mGUgOiXifDsXHqNkjxHbZv5V98zDqpySH+YwlVuk7Caes9Lei9I6pJBIbo9YXhFY4arE4ncnX
fgWHQ1hAveiIgZIfEGqgh6WQqWBxnc9/zvkqTv+PA+7PXYvYSLQ04lmaLAKopKHhp1RV32Sr98Sh
f77wxAagySljrKsMRVLHJYAINIxAkaw6efNyTJmCRJb3kqVfuhQkfWi3BIzvLAnoF0FR/s+xpd9W
7U1sAH1GMLOmKtNTzxYA52rQwiG27UlSbfHrx/cUYoPPRkCvy6qc/o+za2uSE2eWv4gIIUCIV7qn
e64eezy+vhC7vgghQIAAAb/+JHu+h1mtaSI69sXbYQsoqaRSVVbmWlAcP9IaupSNesmQRan53u72
D3z8T89wHJjogSzQGV8gojppKl6FJ2P2YxhG1fwORRYUhzjKih9zXSTL+7kOcmgCMl3yuHhW2of+
1qFPWghCHsBENCfDTsJ2a9k5cTeUzgtpvA5f3oOqqYqgzAhtsT0EwtbojsOLGD246Oj1Ty3pIFYP
9e4JifOrwm3iQtVkTArCEoDhgJp6Rfm/vMkD3G6vWnAuVC2jE2HhTAEOx22K+hFQfMMynC8PvuGO
LlINhN/JXIUII3ttbdpa8CVVBtyACuyfx8uP2LC8i1cLGceFM+n8E4fMRCCi6MDQZnDdRuhC1XSV
1xpMa6iO1yiwsLCh0LRGA/R1r75+0htfRzN+bodIA2O+Km/OUIC8gXyv3Fk1KzbpD27oKmJqtPFi
ItE6MkDiA8Qp8fhhKLqnGOWi3qRxAgqGy5+xNcmOv/MkAdvtCMzFCpXX6L092kD2adeyvZ7YrTl2
fHe99je6BbchFYj1Zkv1sVh25QG2Rnd81wR162crvsYOQDz6SXecEkhmXTbOxuD/gaeBm4WCahor
yOj3IhjJTeFl8u7y4Bu7uUt8NvRT4UUZSAaFQqPq3KoXA7qqNECDeNkQurOQtj7BibQzVnqoc7V4
CmXhp7Bg8oF303UAEeJi0ubBH6HiDQORarSnf8zfVP3flw209errkn3jYVWPS8JUwkA2982BdDq8
WWbGdhb+1ujr729GFy1dCmN6H2Jr7aNi0L7yq13Wua3Bg38Pbqbcm8cKmwOJgYDmFhz0S4xmmsuG
+XMcDPj9v0fXix+iRX5KThREcCpkd4wTlJPpL07Cl5UK+PJjtj7CcdwKoVhDIUJ/EmjTGAq0JjZT
L4+XB99a/Y7fCvRM0TwZE2TC/efZrw5UDe+04bf7rSwb7+/CyThqTiAibWCmxS4xKow9eObKpLEv
V32CCyhjshLdBJDXSRuEeFU5vqPxcl4zymV5JTsXcUFkyp+zzMtmHAQeMe8Mmv/XzgyUKHYmeWP/
Z+v8vHEDGcQ9qYfVDTjYF1vcPlOZ0V9TFpL0spm2nuC4sWQQTpdjgAZCr+4A7UTa1wdgf5qvwwwg
4Pn3J2i00iLPVeMB4RClImGP2h9PVCInyIM9ZrytxeR4NGk6gE0Usqa4zQWHdpQ/25jt6SJvnPb/
oTArIfHEe4RBYR3dkyi/FVA+PWgNONSgH/oi+l7P+U5ueWs6HK+mYG0a2qBlJxnzxkfPEm1VAMKr
iMr6hPJU0+6kArYe5Hg45ZDI9Aj2QDXNn2Q0sPsEHQ+19PYO0I0pceFlfGj00saYd9XI5CuPdP4F
zUV7WYCt0de5euMYdCyLZKQYfZ6kTlXSjId9ZMKGbVyomFK2tsJrgAoWwCVKJGyPlR+VhzK5so+C
uHixYcgXKDNAlwzwKXvgXuKnFMiN42Wn3rKO49RZ1aNRcLTwua6Q77UpkvtoQN308ugbh4OLCKtI
2JvMQC2BkOiB43LL5fhhrbZf7QaR48+8Wzx8gUCuAdl+EAtB+cmAKqQEXdKOiTaEdYlLaibzxZrB
5tGJQuncJt63YYlPrAFwb92eEv9QRNFLsYT3fQ4QRKPqnQdvzY3j4dnce6rR2NItCO+hpQdUZ97I
n5enZmtwx6uzNvS8sopwHq03cWmhrA4E73XMHsSFf40DBeJ/WdMznKH8NfLKexjrtki9NTS+/AUb
vueCv2TSGD8a0AJUFuTVJF2RZk1919H6uioqcbnObOGZHu3H4KzKy+qQ2XJIIdxb3V5+/Y3gz+U6
0waVbGDLwpP1h4OYwSNoxrVFg773CG5V+8fqxky7yK9sMouWdducFfiTb0mObtZ4Al/V5c/YmoX1
qW+2V0CMbBd5LZxDLa05a4/mr8R0TD6WQ272GKy3vsHx8oFPScWyBeSXYMF4nFnSLZC7rcQeRHZr
fDcSz/moUYXENrjM9c2MkEbJXdTC1uCOH2v0e4M5B/E37QbUCGn83i67XTcbW6yL/JrRFpjRvGzO
Qxh8yfTSP7fI7UIspkpzkuzVeTZm2cV9gXksqHoiAWFP8pdBokhOAdzxIrKnd7RhIxf0ZdgQ111m
UCk30S9Tj1+pGfeSaxsmcsnOZFuYzowigpbScCMa9jgE+hF+lqvrYC9gZv+3E3jI8UxgDvdPERg8
DzaAd4WlvE4fmwTOGc08DSK+HNwUPIDm0MykSUsZ/brsvxvbkMt0JuvO4HwrEXyhSvsD0+sfuI9a
A3QCyTN44aqnDuQ8O1v2Rnzssp5lAgJD/hrhs0WdMnA6/xOT8cWeBh+E9FFeg7l/Twlya806Pl3p
cS4Cicig6sHHVE3g5bFT8q5EW/BO5mfLdo5js4X00F63zRlUWT/UoG5QOL7jqvyxNkIE8jpmfeLi
wUC/xExCkdY2Ic7Std248jux8w0bjufiwfhSB0kLRPYpBGz+VlSW/ojLXVqVrdHd4Dv3mtIja3xs
UYKzIYpj1RzGO8tpa/R1Xt6cPdCtoDqIcvSnR/N0I8KAHYph+XjZMbYGd3xaiAjM4wmKWG3BftkI
XelJBE7My4NvrE0X/aVHDk20CdEX8VR0q0skDmWu7EuST8XOIzZ2PRcDpnPVrQIcAPAMLU0eCNc1
OJ1N26BLMp0gkhHKQ4Mmjuv0k4mLCmN1TXNW4e6LU1mfCc6elI+ApYIW7TqgNnHpzyygVKOpFVB5
4QLu1tJLPvTQIb7SExxvbqSmfZMP9NT0ZExnCeBuNvK9nuytGXfibSb8Hg32SDJV/cLuYao4DX0w
SRXIbxyvWlQuIGxGW+1UEaSYAOZZe+IDfRwmkEeXod27Lm58hYsKi5dCteXM/dOYzB/A0/fMSvuq
g/Db5S/Y8DmX7EzIwWst6jsnUprlPTAx4rnUU31z3eiOR4d1L0iz9uGB/VodMo7i48CvZCQgLhJM
R4D2exlOaaXNiNtCJW6m9ai+7t1Xi73Z6lp/7a3WBTJLedWnw4LF2VCsocujb02rE15DR7H0jEFx
wfood7eIv44hsf2xUbuAmK1HOKexkjz3ZI4mNCzO74aA9ZrMy5J6QbIHd9paPI7/gi26HkB405x1
AXUFpYHZioN+74aw9f6O/+psiVvIM6+hC9IwYW6+iQTMNGsq7PIcbAQTLhas7aJo6EDmf2q7Bm0b
UxTMKbWlqqGBEFa/OGP8fmHLdS1gxAWHQSDGoKSKBZW10ASiBrU2Cb2Y1F+3jctftGGy/2hlZj5E
Hji+qAkz8xjF8a9wEuqk1pV1+QkbU+6ynqleRZooBAAKauWHSoFcMJqg2nN59K33X39/43OK1bOc
DDJv7YwTDfyLEXIY8jlZEwGXn7D1/uvvb54ALYRpCkeER1W7iDvBACpAV8FeyXAjAnBRYsOU9TRj
iLZlLtQNT5j+zAbRpnne++fGgvHquq9wXLtZmyEMAopTaaPkZGL7CeIt4ZWDu17dsazt/DW/Vwx/
67weD1O+24u7ZX/HqWd09U6QK8DNPIjEQRUYPZL1NYcZ+MuSf0+umOY5qnKkVjER5YEOxB5GJA8v
2/yPaxODO4G1GLsI3YLrmy9o9qIxdCTj2QZ3nmjmu8uP+KNx8Agnuq7COfZ6iWuHlQXqCkCT3nSq
a3bm9Y/bHUZ3DmMy5zGZC9w7rZ/crvg/iLtD5bvrH1Ws6WGZ+c/rPmO14BsfU33Qqxn62GdRIBl9
bJkdy6dG14t35QNW+715QGhp1XQgKDu1ZRkAjCnkTUOu43+FnZyjmRJ0Mvkd1+ew1T9sBG3vgEHQ
6zrbOJ5Lps5fcB0AjlQF9rD2Yv2Te7xucMdzZa8EqKIBfamq4W/jg09xGiN+vG5wx3Nt36EDpbEA
HpdFeQDR0Ldyknvh0MbadKFetgZ6HSTOCOXAQY5oSKUVsv1zIgBmXIKHSTY7AIB1ifwHHQQOQseL
GeRwps7DpYC1nn82tBhvYxb8dZWJXNiXbvxpDoAuPNveJzeWs+TWs954TW8CXt3xX5VUEBMEe9uJ
NFOYDgbN3bXX7mFf/3h0YXTHaTMIlnjoTch+y8i+C5fqh2nr96Dc+dxl9fvrzOO4rQXtZhSaPvvN
avnTNv3XftgVEtyaV8dpFdMBp0X+v3NlADfuUzfl8spV43gt41wKH2mVE8pSeRomECdEYujlslm2
LO94LU/oHGYeXp15/D3VQDhazW9LDSLzHmnTyw9Zp/FP697xXsp0vlR0as5tBqFFRhtxIzqrDl0L
ku7Lj9iYAhfylXWZALO10mdeoHU8JUGMK0fcXcefByZPx3XDLNfMJzr5XallTlUH10VfOnJcXNSH
y5+wsQ25kpfVEoFzZewaJFPEdxOxO+Pnz0wXL1aOp2ki58uP2bKU48koH0wMC1afB68wKYfaMm3G
q7CbMJPjyKoqaj+uEjDWR82YWjr/ZX10Wlz35usXvTl5bWmo6IoY2aYkutENL47BtKv0tbFGXWqx
Ko7qoAs7DM7K4Jth3TSkOuoC77mGNkiz427rcvmDJ7gQMCnDpEOZsTmb2p6Ib4+SkLMNosfBY6dp
GN9NKBddZy3Hs8OyC3Iaef+bZ/Q0ZSgRlcL7ft3wjk9rKzTuAX3yWyOOToEjB8f4Eu3EohuT4ULA
WNaX4cjXKgU6vx5lrx/CmqDLe9wlgdh6guPP6CXQXd3AC0Dd36ezj2J7GFj+VJKWfbhsoQ1/diFg
IRCoIQpFzbkaDT8gDK2PIquGb4MP9sqQZzotyjq7ikIGJMCOWzNhskbk6+01wNMqhraybhA7k71l
rfX3N55HoLQczKXPf7eyzVIVSnkzB2D1Gb1r/c9Fgynkxw3pquaMFjl7EiOaa4aVPSYKo6sQbTCR
c0zb3JbVBML3M07+kT0pIwIPBDKA3z82sxnkzja1Xvj+4OMuKkyISuXD0tbnbIamXM6ByNNjY06a
RuYFLSCAG7bj/TBExQ1Y+tudKGFrihx3b6NF/3/phTUBmMFGiNsKCvbeAtrPOx+2cXK4mpciSIAX
QgbsPEceuSP+FJxzq06XvWXj/V1UWItDQ6lcNGfZMXHIkkS/QKMiOCwy1zu7yoZDujxiuE3FFDTg
uFsBrqft8BVRgj2upyswUN3RXxE3lz9mw1IuTiyLrA4WjqhqbgRosRiYYPRC98SMNw4RFyKWDdVQ
RaarzyLxf2tv/suU6nXw27uOhQ957j93oGC7/CFbs+I4fiagoEMIvDIbwWAqp4zcj2pqP3pXwm78
5D+gsX7SSTz29dlWbZQfUZIO+pulj+leGWnrGxy3J2P3vxBX+EF5bkdLT/40voPeg9k51bcWFv33
9shDVU9Bq8lJhPYDD8SXqlMvq5oAB0fLCFaby5Ox9RjHxc2ywPlYos9q7ud7YcN7qD56qW2QqsmJ
nU95oPYaWbaM5hzvDL3Ei56xiQkoAlUUlLgNaE/jBg5z+WM2XMSFjGVgDZkaOpKVzvxMM+9HQPIr
A0UXKoY8E6QTta3PK4XrsyhN+KnJ0V5ynXe7QDGd5SMfogadMRk2qx9S6HJ5FKYv4/Nl22wY38WK
8bmDYvSIiW493MNYzt9LGXfHHDnGnU9Yo4I/nFEuSAwIAFHWMULpFcbAZAm0LDmHfvmjxrZ4+SO2
HrFO/JuYgXlDZCc0I2BDL19oRs6VHm50Gb6sC+m6RzieHSYjV8sSk5PWoMQwvSrTDGv2K2gos2PS
kvKanjGoEzj+LbsFkvctDj6RiOjW0+BQ9LxdSNfWbDtuzYJ+ASAaJQdg0NRRjDivh2iabnPW7rEZ
bzmb481tFvSJBiTgPKMokIHo/1zoUlx3RrhgMZpDflDIqj4r0+i/Zx6z08Btdg60UDubxcZacuFi
YAaQUGeP6nOo9TlbyDNHx0k3hvd5eGWOwkWNsa5BFwiSB2fZQ69n7kEZIsZs+Rr0Jn+9vFw3ZsGF
jeGeBA570COf1diIE9Ft9ozO/iszIC5sTPuJBvGcRHRb6W+ZADNMp/do1LbefP39jS9Xok0qXOQx
NkPloQiAeW50t2f6rdFdN+6yoU9Q9DxX0WDs3QyOlfqgqlhcxUEG8Q/Hf8mop34EA9Nv5jeTTtu6
RbBfTLv0nRsHs0sPFkJ5k0PSsz5XNL7RXVb+f46LrDkuFmcsVe2ysxVteYLjyfNs8iSqkOda8sdS
FkceQJwjmMn3WsZfrlqmLkSMenSsSQ5pWNVLVCmpQPuP1zK9Bxbf+ASXNKxtDDPFuLLfU3RqwF7F
Z52bz9TMBxBv7ZESbATJLneYAk28lKDPOfMGQnTW5CVy4t5DFZfdgYphPg4qfs+Y+HnZaFsftf7+
xkPEIJfIel51jlpZHaYmO6gcvDFI5wCGiOW2ExlsPWY9Q948RgHYGmeKVGcbZocstx95EYJ/dzkv
Yk9HcesRjq8Pamgn4df6zGY+ne0wHdQQkWPZJUPasny8uc5gjtMb7KsmhvbnWQxAwwlQSGe0fcIV
9tnbzflvfYrj97NNzOxB6+sUcvG9DeiBKQVEDSihYqNeL3/HxuZFndN7RrqFgJdLn/UsvmQGkAS/
L/fIibYGd7wdxO0AdlODACdZzGEWIL5u5G4+ZGN0F0BWxQvtOMd5tAqhQaNE3tTIKx2usosLHYPg
RQRyRuRTGQWlHuNI5Wi523CyseO6yDHwgOfLAu5BQHHth7nT43G9z69X+cRk/nEfjLsRnLmKmcu4
TPkIlOxpEfSL7r1v7TSK1KLMvBOJb02C49Fh04LmsMf6WXl6qVkZlQp/r49i6+3Xh77ZLjJAAaGL
Dor2wWvGI+1N/VUKKJAlUDzcOZC23t/xY1uYGHLEYJaZVV5lSGl6BUvbbij46bqF5DixaoIkRv84
bqJVACQOmWMRph0h+ZXFR5dfjGSxh4wmtDE4bosnNgFuooHmR3tw9jkq9xhct6bCcWWmJx4WTQJg
ixh+mRZdOdyMH6IByr6X7bTxABdQthYJFYtAlczFyu1CzJNCoHMsIce6s1S3nuDkzHVIB6VEX50Z
CHoPBIxa3/iqDi0jEe5pTW4sJxdEVnugr7cVrloT6JCiuy5ZGpmWSWGvAhj5iYshg1JFFue2CABz
mUEwLUBUP8XsKmJsjL6a7o3DgU6BCO73AuRo+SSPFTiK0LiEe+nlOd6yjuPPXp1DTKqvfBCXiPCL
D9TsgXr+VYwfeHnHlXWXzIHpfJKDqKTq0px1+hRAXeLmupd3HHk2RU+FWS3vF12LCKYab5ex2o0o
Ns4El2YMjOoyoOPincCAdLYIYNZezZkUpwk0BdF19AqwkuPI1o5+3fnAKgw9/AzaG+NhWZlArjES
aFz+vYA8NQ3MD+LyDAzlsc6qkwqWnQrBnxcPdzFkg64C4ncYGodBSlV9nnbTxFtDr1PyZtnTesmq
muOUFL3/ns2QrotNct3lH7jFfw/O5zLO4hIwSTPoc6fo7QTRpDTzqmNU7EI4/ry3cZdgLGwhzmvD
aDlBukKntoPLMgF8bGDyvXvP1iMc5+VZ3ZPAmuWUx2P7ulSZ/SSS/DNkI70rF4/jwISRHJjlipxk
2f9tJk+n/7QoX7cyHfeNQgCiVYWaxpJTBe2lVV+jJXth0J9DdZ44YfQA7rtSIMo9CdAbHFb8VTaD
tFoX+XOMtuvLn7D1EMd1wwCbWx8inAZZKWqkSHuuER1bN+mJXoev4C6ajPugy5gFJoG0kJMxKssP
cX0d1bPPXQgZl7qNArC7oP/dAMe9oO197OyHy/bZcGMXQpYpIbycI7Et5OwBGgKJ0XrehdRvje74
8QDSnqgtCF69S96rCTyZkZVXkajDLs7Bi9xvW/ZaAhreSHWUUptzHkR7CMGNhcMd152DOYtEGQcn
6Oo+CLHctz66eun46dpjhbvMYWKVBwqVxFUPJkrViCJYAVnynbzBxt7DHedVrKg7sqBCBWJJdWih
dnToY/USo8ywE35uza7jwHSuajYNGVh1ePSic5Tvx/Y64lzMruO4nIfog7HrRX5Ifs4BuCV9tUt9
vfHmLnSMNWpoFgbmLtaiXm860IU2EuQSV/mUCxyrgmIqcrkiotZu3nVjzjzNrzO6CxlTQUjKEnj5
k1j89qNEJ+czAxvnla/uOCwBuKqMJLrkNUqo93OLkvwEYMNONX5jSbpQMSs5gZgCiJe1h9adudf+
ufdBqLGU4Dq7zvau2xLOARXuyGml/NUlsCoIreyOS20tG+ewzSJdTmGHPcGCFv85mNR8CCK1V1TZ
Gt1xWCM7jugGaOqCltNhiYfTMIKz4zq7OL6K+NtA1hCtj60K1X0LveE2xa7TXqUWDqlkx10JUHoq
WpYVrdqx4q+1Gl7FU/nl8ttvLBwXHNaGZYgmCEic/uNRoQey1iEA5ThuL3utTBvWdynCTNOj1Yjg
qCLWK3CJKOoyT3GwhNdBaUCK4sS0VsxR6INcUSnyV6Xi4iZqr+MeQ7e447cDaMbbjq1v3xfZrcoA
NVyGvVLQlvXX39+E+mEwhTnqHWDwn0GdUfGJfFpy66VIJpY7nrUa4b/Fae5CwSiEZY3H0GEhCkAL
2QLCaDTaS5T6WF8/AB+2E+5snOouHmwRiiUmkmiZzunLMlXHWbdPWU5Q5t3rW9iyluPGLIoZUx30
Dvggb1sULpuhPi7eXjJja3jHkcMip7W3Hl3oYUgeZQUeU+A89Wtkd4EgW67g+HJbQWFvSdC5zAZO
P8w2m39Hct7riNiYahf1JZeG5A0uvBBHNk/S8JMWzVFWxcu8dGkw7AnHbXyEi/xSNUNRK/AQvw2g
VtKULOmyXHtnd9FevA5qKE9ApkY1ufeXoEkn0jHE/ejyfrf18o47o15WT2CORe9Lwl45qlo3eTbG
t5cH3/ABVywSFEEzAJZ+eIr95Tkc1Gub1fe8ie5sFHy+/IiNReoCvNBvuuigQuZTNGEIefWgNsV9
CBx3fOyKSjU7TQZbZnLOYxv1dMkG6HDRUP6EHGWV1kh8X/6ELSs5bsxJ50ciR/vRukwJWfkORgBt
2ftg2cNDbVnJcWXt+6Br7ijYp4wo3tFA+p9b3tGbQo3lHmH21mc4vkxbW1RQUAcRf2w/gAPeIKu+
fsWqyXnZUBuT4KK6QsnahQ+QkeFltQDxMyUf8zKLr6Lo8rkL7JJdC0K/LMdmVLSPto5/Rkt93Sp1
QV3A+3dZAbmsE431Nx3Dy7hEkj6ZwPF32TYbM+yiusK20HEicNxkc/PIOv9sVfhgRr7jyVumXx/7
5mBeltYbNeR1Tl2eWLQu4H6djUmxc9PY2KjD9alvRhdjbSorwaMJq5yHvHmkM27XVVI/rrv02HfN
jpU21mjouPGQF4ONZ7ix8L1PWa3ZX1WMuhKa8CA5BYG6m8uTsWUtx6OHjMZDDxXrk4yCL1WT//SK
K7MooePJ4NofQ9pHOJQJeCfCsC7S2Jd72MatiXB8uPcrqeyqhtMm8lsyqWe7vKqEPw1ZMaxg9p3b
2cY0uKAuBjl3OaHV76TK6jyV8a8ATUl9lv/sq72K2MaXuKAuwRBQ0/VLEA89BgmoCWj+c6VCbip2
LK6NkVxgV1VyO44x6MBsx/JD20KknJdMgHkqyK9bTC6wawJZl5YM8kdNOC832SB+VrHKT5dX6sa2
4eK6aAbMJBS/IO5Wx++U5T/pXJySxLxeHn7DEVxCMEvGPucBtg0U0PN0EMC9Td4uEH5rjh1vBieu
TxevxByX5FskzbpaGThUU9bqZ9RW0ssfsWUjx5sbBEVJDM6sU5GXH8HcCKwBQhieky+Xx/eDf5bL
Hy4lLsarVbIKIwMdghSxZPyj8iumwKNhuT2ZYi7fM1J5L5xUcQcBvgEZZaZnsFfbvp+++wMhn/q4
pfh/ztD3QYNpRO8dB5cCsJJJ3aMqXFansAMaMGsgGWdCnlcHGzXDb1In/oiOTy/8PNdGP0rQFtSp
zdFflzUtu2/HDNw86DdJbrSPW0CrmLkNS0j1qRGsfYcYEI+vQdlE7xkPSNp5U6JQHh6GR50o8pVS
qW/XiusdZOXD9qySyH7qkoa+423Y/Kzxxd4RYlK5TQE+L4IPgvIgO+G8zIJjGImx/WGSehC/OK2R
6hZQ/5pRFStkeTSqjw0US0FreiPYOJw7cJC8LEHdvFYUPbLg2wIPQF1PD4Pk/t9M1f2rJqU6CYgi
B2nb18WBQEEE1SoxGoh7xrpvUtM06KixzQzaQzH6AAnSGGkj0sxImYZ5X3wdymH4KGgFkvLQKn5g
JXhWUiWXRabGTzyRcjpmRzWx8R1YAsQCIrcSpHesouHyzLsQ9vWgNmkPKlLTqwClwI9ccVB2qibT
LXChBSTIDHbHz5C9Rn0oqyz7i9fJ8sC8kGbfIeLdqSeah+UDbq1jdCMsTHsQfRjcgygruJckp0ew
sYZfiT/T9gTSLPM6B9B0OJb10vX3FVnKOxl0gCwlSjxo2oTDkfXSjikYdgHEFJXJ1Y1AHaN8wd/L
vJRZVmUPLDLFrVeMc5cSwIU+Q2IBlY05xOGNO+hUhQffm+vocxe0gqZAevWwK0NrWhtW1ZwmNpFw
HtG1H7MSd/vUaL5UKfdjiBB4DYWMvD81T3oe+Fn6JhZpP1noaJg2Sj5UhUbERFSPWapDERYHlfnZ
/CJnbV/mAS82t7FcbinM2D5xjfvegU4SLIBgyhzQbB+jw/OGyFn81GCSuVMxzZ5nDtK9U9nhv0Mj
R/DjDCGJbwn1liCFVdujKfRAj6Sfev+uHg0db9QSFj88CM+IlJoGLwlwrP8XCbPwk4BrdikIx4P7
kiXFdDtxSslHZYIguBmw+NgNGakK7/jSy+AG2WD7LFk5o+AY8PILYJFxcZsMc/gVDD7TrYk68RPN
j6x5obiivQDuZ01qynIgPzQ4d82RgY8VDYaLh+Y5HuCPLWgSDrxpu0fjY3VVS+g95bGvf81GD9+X
rCsfi7zjZ8sCvH8naHCmPQyUdkWvP2Cjy6OHJKywXpemr+/7oAp/8naVj+1C/jDXHJ1MdaOzg2h7
VBiLrnwvxMj+7hWT4t6Xo38eRDUMR9v2ZXAYtcVFOJtLHMRqmeYlTUzCf3tLWw7H0IIk4kNJOsxO
gH/0AG0q+g6bASBElI53ZOL1Xbhoc0JeKDhmPM+zswXLdEq7FUYt/bH6WBkbpZKrrEnDfOjZfaNN
6b+XXd+pJRUNtgF5ROa0k++aEI2LD6LVw++qoB4WEFjz8mMFMhiRBr0Yn33VzxJ9lGpe7sA6bADY
sYntzmKu0BuatUzdS9bDWoEGD/hRK74qDxeyf2lbwuaDjOr+s4j6+CUruPqEBoK4/rvhCmsfoAfB
z6BVaW8nvXBZHPLZb5cDkEbFU2DVcs5pMQtIi1FoKR1mSIj/MugY/puiWe390HrJ+wqO/cLzCFZU
3rr8bDGq35nGFktIkItTJsDnmGZYS68M+j9/D2YuzhO2ydsMMuFHVFUD8XmQNCjOazN4dKxi6mVP
Gfa11yVY10yTdXWQ5nYulrsOeJPpHBbdCvZR0MQ6GsZoe8xBCNdCmoHgduQNNZl+KWmDZztDC+hE
62SOz2Lk4zsuIvuKHBiIAiGc1j8HecYkyKHLYkx5xOv5qAkWB4l8LzlUVNGPDGfRmMqemi6tIXny
mAA7eMcW3X8fiKxOuGHq7phEwtA0s2H5pQYutrmxDQ3aAzIZnvdJJoUZnoPer3mqkRYjB1J13SOa
v/rkCObL3j5lwkRPwJTxTzO67b8NOPfOMfSsDiGLG5OGzVS+t+DvewpZaF68aAQ0VQGz/KpACnlm
VrbfWNGxDzi67JHOvgdhnEVMr9lURDJlcUXGo/KCILydQsgXv7MCHRhFyoeCLK8UTbmsxWaUrY8S
IDL5ETIPp2c8T5QdSJlFeJGZB8+4mXsV2Nm190JZmZE748W2V4Am1G154pCvbcA9F+AkBEWcnz8x
AQq6qiSU3AyFx7GXynh8Un6ATAgdJ21um6Qr9QkZvPyLEVFZD7foF5/lt3AMQflfVqit3Q18bOKX
Jm7CLlUCxXKSoXKe0jxq4TUAtn6qw5a+AxqvfA+xr/DTYGGHm1rm/vT3HCX0wXZ2Lg9JGzeDBWtw
21ffBFaP/6ldC6sp0KzsF9J+3S8vg2cTqD395HTWZRqgUnaD0AXKcQLB1QO6NDtMGR3zY0i98R2j
wRynmhSV/w7Mk37yAKq5iIKvSEFNNhOj9zIXQ9Q+dGpmoDjw5FdgzYfopoFo0k+WzPXXJC/aJDVU
yfkQ45Y2A73D6AP3Ju8bJLfhjhUbou6BNx1entFRP/YtGX42oprpISJNoQ4IpRZyyAi2w5JF1bPW
Xgu9dG+m4InjYY89GMeaf4DdbXYAoXLwYpcJhxHTkYqOWWjYX/Ooh4+xwZpDLR/oNmtFcefhbLuz
OjR/gbwNAYnNwEFQZBXpDw3YG46sqYbkmMcJOzVJW5K0CLK+BjUjSKzRLoHTM0lyHNUC2Ks7cC1V
H0O/qwEikgOD+CiuKh5NRSVAQJphE0EImZmniiXBCyiq9e9ZYLMIJu1NJ9ZPzDwsM0TDZomDKLWB
MCJdYkg0QTGFsu8g/m6bh3AsMW924DMAe/OUxegKoSUj7AB9uDYHjoPgBEunQcLq2EJU/X+cXdlu
3LgW/CIB1EZSr1rabm+xHS+JXwTbSbSvFCVRX39Lc18yHKsF9MsgMDCUmuI5PEudqlu4JMi/+xhX
JyQ0MsMDjbtXwpHfCkA0htBmAp/UZGkx340eTcpowCsu4UJqyr+XZtZdTXM/PgAiu5BwQV9AXFCP
ipdiGZ3Wb+DAIckLpeqocEezCDyvzYNmxHi/WRvxm1ss1d3iZOUN2jtZMFUUQM+cGI7yEzsXWUA7
sOdcKq5446PjPOT+iOJZGhTY1cIvxWxbYc3ruIx6y+usY80cfpyHWf1kZateGzc3aZjksgsTXI5O
6sd50pdhl9bdATuHEQGv8eZrCg9pBHRWCME71C+/WWkGP1kg4iwiWWLG2hkTisstna8taaufsVeX
v1rAze+FmOorCHKQmxkzwFcdCArTAE40v+V9Wd57xmSLyCNLZ4cjIs/7KS5TDHGUAg58dCc1B7Wt
mrcko14aeCDhKoNRzmka1JYNp0l6B5vByryt/Kwzkp/QpWyMCwIspuPzakyeh9RMH2keFw8M3lZC
HmZBCY4gh1mCuHWSMVQmzyOIPrdtIGIev4MCRP4E9Vr5zknT3nWxxBWadASORZTA0x0GZZWvCMaX
9w4TdizITAOBosRFfoXZPhdvQgyQtFOyHiRu9FX3jc9g6PNHt0sfrCLN7nOMK48YhRG4CiClwOvA
sdcicIbcx72sFQNBBfjN0cmrEWS+dXNO3526n57dGFRhRWfM75bjer+qjNMDtZvs0PEUsXG6NM+T
VNQ3mALV7cS9n1nKiocY2QkIgr3pSSQAo+OY8CQYWklJ4BgL9hqrIUBX3gALKar5JStBQNrU4/yB
hMaWyM8KpBSVY8Sv4Ooz362Rzt4ltREBB3GXZ4hqRIvGoCQDJgKd3Mo/05XVrGkHdcyLiSAQbYGG
jtU4XiVuMx0odYZXPjfui2yRBhZiMq4d5G6XZpdXd9xN8u8JYCwq7Hk3BhkC2++The64hPxEqOox
OQJhwQFvGdxblgHLESjg0a9E1QCp2WAqK+vBu0ycKQ6zuV4gQttCOK+H5uIcQhnYfElR/vCROUy3
6WQtWdDbKNM2aLo8tYs5HrkFh7c2xULKB/zvwiYgvURRw7pTGHtUPgep8L0jK3iZibTLRTxZ1hTJ
Wog7jlGR/ID6AfqxECBtA2l7/UPRMRi92y7VLeESm94kJbks6m5+iaucHjuvd0NMyTuPi+GNt10x
NDed1XRXiFqKIBvL5aHnOShQ5654M3sSX8TSwm7HzOqOWew0YSdr+UrW2Cg2kVUllLBHp62LT6qG
ygtAftgdXXOkV03X1Fc9xD1fLXzT26njyzVal/E3SZ08GgTcUN0A/JG0NbjLsAk+yRL500LUNPuZ
bMWMuy5eysghqvyJrrmVhz0UJ60wF2kWNAAgXUHXpr5FwQnHTSriGX5Vwz80LpJasETNL14MwkoM
bZXYv7lYHbQtpIniHbS+qyKnFyaZSubXbQ1zzCgBP6eX3iddzH0UoqsDMBP8qKBBC+GqAjS/CU2Q
4scW5xRpFfhDL9VgjT861slfAP4LhOBJFUdFizPmKFw7ISesvY3RDrvvOH2zmgQqxayMk0vZNBXS
6JnZ32CdoAC0LOQsVVuJh4QO5Q1uZPuGKnc8DjCf76OTwD2jIJ/aYda6QBU5HjAdvV8Zri1C3A8Y
AL5AukQMX3HMJBK/TElmPxWpMjroUuQku6zNjtZvg2PG2UViGKIAC0s7MXZE+otsg0L6aw75nJAf
BWqcRxFDGsenrpV/WETUuNKW0XwczJjMPpCzN4r0nnjOkg4nFXEWZNoltFT4d4JxTgPJcoe70Gmq
Yap8lDIcuIglLl+r2Z7LP3IyCxF2pEF+tyZDuW9JDOVeOn3MxRXmNmFsHulnJ8xTzJigUsbxoboa
rORXcWMiV8FYrRn/jlurcC8kq1Ia8J6y/tJe6rwJjUba9VVSJPElENu4c9O2yqAhOLZrNOki1haC
yPR7gUgUaWlZJ0X23TCHNAM59RRjeBE0vWMagaGxwBkdkHj4Kp0y+8U14ALAj4O7Eeko4AoNi7FN
sUpzel9ZA0IvuF7pXjlwXQIu2nansHAN68FpCkbfIXmLtBkTzQIxl9UgL7pestpI7hFdeIziAjWb
53EsoL5R0JmJK4tazDyKBiM+Pi9q2YQQ/52MWwoxTdSrIH/hXfQW6dnlBCw8u3KypefP0EhafWWa
WAAqgcECQsElrnbIEmMH4hkR8SHGqSjBjM4m7J1ZIfUEX9jEItV6Rf1aZHHT3nq8nx5JvQbnkCNv
rYvV0XWXIh0m48ANVSThpAr1PVtshP3UcmgT0QXaK1jLLrMLBzFLjxYz94yw9nC8fbtOy0c1IMT5
aZWYAb6verd+t7wc5tAgbk/BlCjz9FDRgRGEGXCfd5VTgYh8NusJ5dKBWrcFa8vxFeZUpVElCM0v
YWcIg5WoARrJPDoWF/XU0HvVjkvsI9oYXmIwbSJiIdWab2RNHUcGHcAq5oPpcID+IAQ4kzn2lTtZ
lw5aHyKsqmKc3sC7RcfAAjz/01rSyny3MWroXDuVnQJnGtsWGlnGcRmR4h3F5KCjrnpkqJSbKYHm
YFFZfi0cA0H/wC8ai08h4syZ/JLVwJooqTjcRjwKWgY5CAVnf+hRBQCBycBrjKZjlAuqSNBhCui4
StvJvH1xBoH6FHfhmLnsp+ZRZYQ/xV7LgwwJ9gWJM3KZNQU9FvmEgY5KJqgUxTHtx6gcgVozY6NM
o3yuk18C6jJA/mbzzL2rboH0lawxUIcsAxbIwQCMgE+qIhAj8W5cr4XlrecmPcYD8FewxWIwo2mB
N8TluKDoYIHy+Cnpm+XXRKzkhTngIwZ4Vt7YBHCtgWfmQ04g9Xgl61ncyYS5dzGV/Rio0ZyTkGRe
dcEQldo+t107cGrcbSD+jlESKtyhCEoGpfQ0h0pqBvmjqs+vJULv8oKbBF5UzKgbIk+pbguvmD1w
ebcyi4SLoFTAa2cgiI/Te+S67h0Ak/yYsOYTbgPZgMmNBtlXL/oAI5ImsjFqxGEPNc/Yr1CDRd1R
wvItZ3ZvM5KjxGB2PCIzmd/I6Obv8Yx6KuYG6c0Ceej0kLOYBGJxkUlWZQdZFIs0n+nSkxtzro3l
0kat+pO3HKkTgN03ZTmqg+cwCHn20ilhBZbrlD4xkMxeO0qmF5m0koCauY3aI0g8uNcs906TogAV
jzFqLaLk/Q9SDU7UlSmF1hHIzp7TAUVLVEyZ++wIeFbFR4JmojVeNUaNUi8nnbweFAoAvCtHkC2s
EQjw+OIwo6pxiUu8vRu63INi4DgY1yJNgOiYWYkcLYE/eKpbfGMP1c0I3mh8iOHK6UU6YAgKZEty
3UlcykbLMEIzQJVXcFSf/GlJ7O5CVan3y4oX7573dfnoTA5SWorqY99X+Y94oeabbGsk+CjnI0/G
/aeuUK9Aez5RPQoendshJ8fgxnQwR8HAGA5MYOwMiBOQj7y0tF5qxApxY/gINKZvsPHkm9G07VOG
6a1vkzPHKaaF7GT6MJPEswIb0crzAB2KW8th8StHwzKgU0mg9SgIGgixE2NsFqrfgV1Z5eKLtb5e
ZCD3C+Rgw/1K23B8B7Il/owO5ANzVVFjvrByW9xlCSJte2jAQCZFYcQRpINxpjvPzErfLHPrDQM7
6avkrE8wZYQmmg+GLhU5xZReMLepqrBepMn90ULpOypUTip/RBOmRdVLuKAsRBUzqORSWOECmsEm
clmRq5tqznsj6NEb6EPSGmZ5QBNl/k5JwaCmMqqpeCpg28axU2CsQBWJeC+TW4zVSxb3XvEzM2rj
UJhtj8JZWVR3okzovQFUQziVGfL+wVbDN3Cy8MDo3Wb9TEXxOWcOjqq0VJSqrGzCFAynmCfJioOU
S72OsJn82RomOgUS5TAUmaVnU+TvbfoAX9mAkWheJIniwWrUZYx4bsE13o/wt/aCTLqIWksx98kV
ZtIdccln8lgPWVev1ek5htMYneehLnp1MEBezoPcavGuaPCgEgPKRPj22nPsb4mJgo2IMXMlO8ar
qOcJbKIZ8B9Q1kHcoeqRf8OS1vIRVIK6q2Tpl/yPKBfQsbV8QiaMwpwp3rkcxDvxEnmt7Lz7KawW
l23VKuTLbpvLVzm7AhnPIH9VszN/ZnFc3okFRdx5RsCIgJ0U+AUGCZoFhaTZxFSkobhHvqXEGOwb
lCWzu66xVi9kQMQkqXFhmQT/KppK3PdqwklkJn2LuYm7Pp8y71cKfB1Y0Oz8dsrXkMJ2qmdDIO70
u1Hya5xbSHBwaPAiaLXUn7pEvSFArRXtGNw8zRscPuKazpXlk5HgygmRbRmP4PFD7a6fBHpNbtPJ
GwFJVB4oKVFpaWKAfrvCQKrTFA15lEnePtZTnf+wnd66s1rInAalMMzvKZxH+wRtpHrwBwRu8jLN
B/ZzSAaCij5qC7mIVGmrB+DFUWSuuEuOq474S2y45huaf8vjJD0RVV3SFOGA4MO+rCsUHdNuoiXK
hPUApoZ5sMlw9KB3kblhtyj2E4JquNcg5gn92Sy3xg5xtM2xQ8gAQ6scMgT2mNrqr53EkiAEUmhF
OPOETKrIrHy6VJWNq6GFR/Rl3RZ4VcNZrg2vZ06IypSh/N6FJji4TPI/4IpIXjBKCzqyrBA5EFII
vn72BJdqkDpWd5MwZLGXKq3yy8qBLCQqRu4RjSGnPoK6tfom89GuDqnRZ3lksJqPF2iIIDtqQXG4
JyK51cvVAA7VlEoTVMA20KvoIzRxwy8Gu78tWdntdNQ3Wt7/IbjA7nHOANAgtbXgGgD3W0vOo4Hn
OruFzHJzncukByIVUhEETmbv/D7dht568bXL/hcIZynqZCJm6x5sl3xAbuH3xIS5A/DZ2HZrBYL8
tXZS2DHqDWgjOVJdQB7v1erKxHdxUe306DcQJboGUtH1DJ4UIAneyXfELyiLjndxKe/GlJ6HPtM1
kDpLjpNooPjiACmGOq77VJrnzgDpgkdoyoDULx2cw0DkTUfUYUHW6ldmfijBKnH6A2/AJXTFo9gY
gOJpehdyo8ynDvJ93haBhVKHZ7D7Zdzj5to6SBpEabKyHspKgOk5qmAhPM0QjuzcxTUDFgsoJycX
BlyxBg1yTBgNC6asT+/Q17QuXOesIJ4gSCEgHFguqvMxKHsoUINflVkr12Z+kY8HA2j60w/b2Cad
wwL0ISOkBGww1UwoLaGZbE/qZykZqmmnH7BhEzqNhVNDxBa+2z1gNu4PClnhZIgfjgQB9+6R2voN
ml0jgweKtPDsg4jnZySmbTAOu9OIG+dVF0HqPQjU5LNwD4AQvVWyWCXbkV1IUGQwCu5nlp35JdZf
95d3EmldCtDbuoeqycIiFq9scHaGhDYcn6lBlBSRXTbOnnOoYvijao0REQwO6KLCOe2c2q1naPik
yqVl2Y5w3Oh1y4hOCNuzBRRp3opGO+8oaSbdSOGkTUVsMPkhCKi86ueK7AWI4NqU8vvpZ2ydJc2y
VZbE+dDCsrMFPO6CIIenFdkRON9YXOevGF3XmtBxgHqwR4eg8fr6KutRcz3r1XX9o4oAGGOas3sg
SXYZz8j85npXnWLj8+qkFdhkgeKvTQ8xSol+42ESRhjDjzamyw4cc2tzNCsmGEhkYnDoQYGA1y+m
sQjsOn8+vTcbXkgnrUDVsp8Jx+s3lokqkoMsGSBPTzl+O6TGTnyx9QvWv/9twW3By7oB/iAT8XsX
o7HkluRM1gSduUIYeQ3aY6B5IQL6LMf1687d3rTc1tfVjVd2lUMoJp7W+YsihrAJip4jiKnlnlLd
1gfQbFd5gllJ0///9Tk824oMz2Rz06bNHmnp1q/QbHcSldOqCvfAytHvUw97pCa5BEaJPtU554jp
3BXCbJmbG427AhjuRzWHfV/8coBWRc6zp8v29Y3DdBKLWDBTQC4EEjYCrKK1FXAWv8SYXRmXpxae
fMdhf31amS6GVDic5xnGaw+xMxq/3cKrP606KXeg+l9/C8ABNFtIxxTwtXWjPIV2c32zDp3V7nh/
+jtsvfz62L9MzUKe3ivS4cr3wG3fEVzJ6EN8nLe4ZscxeOAT9P9W4LxXBgWac6G5Xvrnra5dxqJK
ZElzrE7E/JC0mGFgPZRFTy++te3Wv/cl84YUM6nCPnQAmPko9g1Bhxxh7vCP00/YOp2aIU9jvpCk
VO6hp9P1YqNOi3uYeF7AMIpUGuclsMzTbNmmTTJBXxGDixUQgOgjdj6qH3urb2yTTmCR9a0LWLTy
/nGmK+C8YubrAMGHnc+wcTx1CousZOBVpQs/oJzzA2MkJbqIbI8H4mtXyvj6Zf46+wr9gDTJTCxe
Vzcq627oGgm1qMxV5OH0R97aH816syrxFAcW+oAmRxkiOZv8Ira9AD3VvVx5a4s0C3ZGIhn6Mpgt
L9BkVT10RVOn35Fy2toizYLRWsoxF58DF2lzNIUIhtnSyyar7/dTwK+zNND0//srAMGABj/4nTA0
nRj3MW9viFHfp7bzq/XqkCQ5Sup7vGdbe6VZNTwb+iSixw2TmFl6iQ6xOCz0PHpHxjWLTgZVgzWe
cSQeakUTQzezRiPhcPoobb27Zsj5kBtm58x4d7MvxqjtPBaxlOyodmx4I53YwhJAPcmaY6yjqviB
ZfK7PcvntrcjVL/fSntPaeYfprz/zkYwneMis1b1adfAg0bI2IhCQYOsOrSd+fv/D2tvJnsK+ZJ/
s2GIS/XzrN3T2S+qvEPBv3Q5rlHhXckRoA5TFc3OJb3xbZhu5jRulylPMejuAYeBvi4LW9C8hue9
u2bhXKEgawhYeEaGj8kAYMfkZ5aqGFt/0l9OMM5zt01dah/yboTEK5dlwF3nMUltGzfedN7h1RWT
3LqlzeIMDBxx9TPt4AYBHFx2btKt3desmidkmDzDRSWMDC4avMgXxum8CT3GNKOmy5Avg0goBC3Y
U4bByWCZgIQ778tqNt1MLlpmsXQOaCk7foapmPN9t859kaNuWi2TvU5qYTYk66uLoaszoISsK4bG
984NvXFD6PQX6GcxTKzEq/C6/dqtUfVaS+jJFEJO+/WsbdIZMAgwDrEnKyD5gPCMEFBOF3ax+ws2
jo9OgZHb1QjG/kVgn+rhfraX+cbqm3znBt1aXTPeeOg4ALkSq3em/WpB4vp6NADsOW9nNOslisxJ
MzZYnctmOKK3noXSjcnL6eU3bgWq3c1OPhkL8CAoai6rwuXsNqFyoRZVd82H54jJN612L3Xe2ijN
iidAFQCBdfAsqPPZYZ1wL0Ju+3T6l2wdU82MyzIbUoH+NW7Pkv9mwJEGc2FjJIG+UcPeuUQ3Qhld
9GggCWRXqLE+ZCyK6B/93ZnFd0CnJpgmGZrAQufOKYvzLjWdEQOgtabE81qETsBBBplaAHkU5Xkq
AUxnwpjBgl0M9dAB9gzObcc3BtFjxGVO2+fTH2Xjk/+HDGPswKbKKfZrsJAbAqaAsZZ62SkSmqsX
/SLU+I/2UQIutrJfv3nmQk6kk0E18YMwnWuWVvceIs1R3fKWXmO28KzaG3M1a7fMxKsVAdAb6B4Q
UGY5hrpsd09Ne+N86ewY8dgj4eI1Vk8soEJN4wMGE0Ib59pMobUmE+sCaLkf530czfYz1ozMyIv+
F6nk7LspbqkOCJnzHJerWbvTYQKoHMf+Vw1hlmA0mw/0V+3wvFfXjB3wwLQSBe9+iXH6AfU87uce
wIKnF18/5VenSruzURoDWN02jc9sgDxcLivjmrEivkxby7s//Qhz3YUvnqFTY5S96oyO8ARDYZP5
x2Cd668MlJ27lmdWvVUrR0FaOQN0CoYAKliv4D6e4Y2bs/hfMfXw76hwzAtvUpjw+rNeLwEAsACL
5UW2E/ZsXCs6f0YzY5qIuFb2iYnosERFBUfhDi2bp5UfYv9HbD1mvQv+Cm0LOUEzGwDLPzITR2XI
78Tgt5mSl6sXXiCHvnMiNtyYoxm9xJ2FnlCvPmaiEsBwPMQ+PT2PT5LpbBpl4yyZGgrnUyzxwaRO
hEoCZowK6L263p7u2dZP0Iy9JYpmoF5xP0qCOZKprz9BtpDvmOOG29IlkRooHApPWsaHahGfu9IM
jLF69Nwm9YE/ATozHQPhOHuFta3foll/Mnd9WlUJ+YwLjBcZ07vLUBM5bZlba2vGDzWnkhaY0/uk
w3Q3tbMIBoDod8xiY3GdR4OAw8bK3EZ9ErslIV3fmi5Ff+bqmklnXWcaEFGxP9O0Qg1wHZQAt8WO
x9p69dUE/zK1Op+VGhVefUEFmYWYs/E8EL7VIjsLrsF02gxJqcFAHU0+uTLtI2DvIKvDXM55t5Gt
WTBYrezE9YzqD0+9FgEaoLvMPPMitdc9+2tvqtybE+X05BOMDMN7Sc32TqSU350+kVsFFVsz3XlM
HehOxMUfjw+3juXdgu9oDP+BEmPkNPPHNr515/5Wdknnz6n71o3nkcAzXSuJqtqBlCCnH4nIMPyU
A7mRSdBZnP5lW2dKs2MHqjwYRh+dD6PJnYB09RhgenUnONxaXDNkTGgsXDWt84Hu/QiCt9nArFy2
kwdsLP4f0Bh4AjvImSR/VAGQvl+p0nq1yyG9OGtjdNjY4BGl4qX3fhuYJfPH2TUxLpN9nre4Zsl2
Sr0aE7f0I8Ukvx+DaSyounlPZMTDmf8isNGRY0u+cG8d8/wQK+NnzdlvakJHXtnVT0sCSbj09Bgv
CyZeptk6z7h1MFnbgItlpNb82TpuARRWAlravkcGe3rDNm43HUgGlUu7cYhBf681xSyrgw4ElPU0
3eYQwiyH9gqzKTtediOg0WFlHW+lm4tp+GyK9K3HtHBZDxFpnUcPBWHV7cktbUS4OrKM9XayTFM1
fHqgULvqMS11kSwUOB1jBIrj9K5tPUMzbsMlKEixaUY1p/Z7uY4yv1nqvMvC0oybyhTqQbKdIxOc
MQkIJprzkAlMh5QZlE2uAs9bZBbfzP4w5DuFlg2PoaPHrNI2zYRj3d6NQchWDu8TxtF3bv6N2oeO
HFOT5QHnoGaMDF0q6IyNmd/3L810nsfQZY9klfWzZXZzJJP2OC/tR9KxneLZPy7tC3+hg8Yqbqox
c8gcYc7xZoo8fwhF1IcqaHzI/4ZtdEfDNHz6dHwzgDxzOEfQRPIn/2Wvsr+1d+sH++vy7pVaPAtj
1lHRXCdm60v2ktKnTO4FlBt2oCPK+pQvlhdj8/qm+VbK+sogmDmt09fTZrb1+ta/X7+EZjj6zP0c
eRKl3zJOj7iH7kBCGi51JXfO19bh1WwZyHpc+gQfaSZ16ecgIPL77DwcM/unuPPXB+jQcccM94IP
m5j+wIYDtfZYuTf2XkeRGUYtPFrL1Qe1MgT3VfkAYjPrcqKDvZNHb+y/DiVL+7gY0gFbk7ufdXqH
mURMoflOfd7VpoPJPK9IWIZh44jNCmMDyfzbUkkcnj47W9uz/qa/dr6WkgtR4eyY0HagGC218Qy3
86LTy2+cGh1JZsm5kTTB8kb31IyvjvV8et2t4gnRTNbJwS6jGExqeqmfSGReg8qjfHXAcROWt3WQ
7Nz7W+9v/3t7jLFWjoBsccRy4GRlffDGva3Z2nnNase+aOiCrng0V889Kf20+ej5y+nt2XptzVid
BlSKGJOZI6jJjX84gIJ14Ob11O04g6131+5eG0RLBLJocwSCXUBa/rgQxonzbids+PrtqQ4bc12o
lpUuDk3NjhCD9AvyeHpbNtIoqoPFMLY3LC3Hyjmi6Q/39n4OhovvxaEJ5XlU91QHigmSmyWbsTU1
h4ql14SNd56tUh0lBhFrENuoGsY0H7rpmE2tr7p055Nubfr6qf9yBCgzCa9h6+L5QRlv9LzAgXrr
8/5at59cDsZAeK+UXabq0TN2vOJG4R+cN/9eWIDLtm1AXxHZbAgyWT0W5vw0ChecFdanWUhQ3Nvf
TfSfBUYeT5+frx099TSTrR07wVwtfouTv44m+PuKKM8opkc/Tq+/9Q00s12QR2LWs4S3ScGhc93n
O+WDr1MKqsPDmhGK3BjTnSOqst9T5T5OYOovDXXnFDHoo6wd4PzG6+s4MdVS13VmfBFruMnmqzI7
636lOj5MeV0D9uJqjojDIqtlgWSy9zGv8p1n9bTzbbdeXkuJPZO3auqRTuTKe06MrsSZ6uod49o6
rFy/Zq0hRh0FjgeEIf4Qt0B5YA7MANeA0x4Nh18NDPREMwu6dA/cuPHRdQEkw64zTJnjB7GkDCtq
+lV+yFLux/TbxB5OH9iv7wGqyyCZY9pC8w4GMU9gAzXF0aUc87XVTmaw9U00E/e42eYViruRgvoU
KG2uZ2LvuI+tN9dMuZuU3UHLc474cONMD7Q/tvHO5bvhJXSEGF1ZP0qBpe3MipahD0a3DwaIUEGb
YecRWxuj3b8pmKjc1sRx4jXu3j+YkD79PTfW1QFigEgCdDzhEkhYATr7+Dsri50N31qa/9tdz2Dp
MF0bzgHcMiAUHgN7qnasa2tpzXSVM1EuGY5JW4IR6HF2d9zm1rqa0Sa1sGaQiEwRcbuoc+fQAIXE
eRut3bayiuu+wpRFZEIJ3BuLsDT3VDU3jp+O9ZodJaZlwkbXTXoAeY7fiHeHpOCn3eu9bNiOjvPq
nKyybFClRrX9u3XfivKtZWcVdSjTzLIf89psunXLjTgQogtncGic3vKt4E8HedWg9HJiAw5RQuy9
rV8Wsz60NQ1qF34FQuPlleBtuHTXk7fHXb91gjQ7hWw6rwyFz+wapQ9+SX8c9ibINpbWgV+xCd4/
UKbNkQAvcP/Qs+j0Nm2tq9np5Cyp5AvWBXutz8DXhprdeStrZlo2rpzB/TdHrbgs5xv7zLBDh3a5
S8sqkBOu1Zs7S4YZfTzvfTUbLSSYopBGTVEHqpoRh/1wet2N3BUUb/92hRPOl5UnWFhdVXfyIrv9
bT64wZVxD6aincO+4QR0TJclOVkc6DVGdH6b61VjpfMZu56Ze3H6R2wdE81Q7RxICMemU2TaIA9S
GGhI91pC/5Sg/1sPpFQLg0svAb5pAeWFCugFiAjC/NDcpofEj5/Utxv7wg6C1P9+aRu+83idvJ73
gzRTdXs5MsawY6U4sglEjed5NB2+BR3TqvMKeDQX1JNwBVcxP9MF6NCttZRcDk48RcCjhzObQkb3
squN86ODtnqYqnAKMkW8E7e8Yq91HkckmzGjD8700zu+cY3oyC27A7mABPo4wrhb0PHk1ms9YOf2
irobJ1RHaYEhKK1pgWtVuTaocokooilpzhOEozpKC+y+6KDY2KDGu0tAIL+430/vytZrazFvNXW9
ABMjPqoHlhN2uVJmnl559bNfmJWOxpJLxmXbYOV56K9WDnJUKp5nZIKo0n26C/glTz/nn57AVw/S
7NcrW7soS+wNfWgPxVXyxu5G/8J4tq+aQ37FH5vrS/fp9LO2dkuz2rFgdtvXeFRXRW32zdpzbxtn
U8dm1alXg7M0QXkRLF85yL3z9McALaDTb721unbHQmGG5QXH6ov7mBWfXfZIqh/nLa1dsgsVnJgl
lh4xFtx1746dBjI7871Xb/FXLQc6xl5bg602Mpw6GkGynisZQJfivHRPh1gNpl1UIAVBHC/5HbOr
yB7ZzptvnBMdXwUR7LkFfn2KrBnEdYDh9yApO73j/7TvvjjuukCRm8+ZC67KKep/gK7orbgcLo2A
RV6w3N1XN9WNGzyw46/qY+dxX3fXqQ60mkcrr8ma7ZDb6Xd8b4H0+p6AYusADZCPP/FdfdveGsf8
loXxe7HzG9cP/NVP1CxaJkaFoBy+1IPv8POCeH7ptpCWXZMAWc2Xp3/bev6/eoxmza0XT8Ncgj+2
5M9JdwNKxrDpHmLzOZsuQKW282O2/JMOwTK8hjChoEWcZFPgutAN8OILawG/L0QQPG59a2HwnTc+
2Ol8U/P42op5sNRNUNdWRIvl26yM6PQv3thYXfKoMYnkRoxXseRznoQC1K7kvsvOwr9QXekonsFV
UrJuiipSRR6dDkiVdz7V1ouvf//LFQx5mUmZTAgQstILO8MOoQX/MLVX80ohfXpzNtykDtiSgg1G
H8O5Jwa9oaAvB/lTdU3y5Lx6pY7ZcpOeYdgdvpLzgBgXbnJevVIHa7nQ0u3APzdFoMG3sssmeQey
Vp6n3E11PJadETSOymGKQPYXJH37bWqsw1zvaa1u2KCtmTqUKQSPu/UCGQPTRPfixlWgBxDXIA6j
005QvBGK2Jqhj4tVmUu+7nw+3FstpCw656Jv7FvQAoPR0QzPOkA6RKsFqRoD+yN6D5iqZzfZcsjy
HdPaOJs6PKtQiZBzMcPpc7f0KzTADkx1oNqnRXk4/fYbd5alXeUIAhUZR7z9NL8x+3beYz7ZenXN
dFtoF9tijW1m51GBSrG77Ywdi9paev37X17BLp2hrNerUIgbwz6W8X15ZmVIR2DJxhUQD8Jbg0bC
M27Eed11CFL8+5WzGcJUIO5H08J2fBp/Mnpe9VAHWJW8cTsDIiORmxn/I+3bmuPUmWh/EVUgJECv
zDAzviSxkzhO8kLtndjcETeB4NefRb7z4GhbwynOm8sPQtPqbkmt1WsdWTfgCrLzNEO0GK3itJ5G
haHpHJXuJ7vcdwDTIVVT0uQOZKhxAEuqkxM4t0tQn687syHidUwVsmxMLZ6iSEMeIVRj8YsV/PCn
J3BB7tstdHTVICAobk04PNS2+A6G6Y/oBHuV0KS4/gMM0ajjqyiL12jEDyBxfEi9GPj5LZicyTZa
QFZFEQNy3uBiJkDdbqEJa2hJmI3y45S3aADxtp6h1gHfOV/pQCuZ1nlV8wIfyskpK+ez5z05IJuU
W29OJiOt/38T/4L6ICn34Jhe2n8DjBBSbl+vm9+QWXQIVWw7lW912FMd4UNyskgOdgauV+XI8un6
F0zGIX/P3RstGkNMYcKTjWdHVlXKiwVg/tEDi3CUKjSmXv+OyUZa8JI57+u2wMHZIQde3IL+6/q4
ho1bx1BNDpDytMDikupcokiTQduCTaDzBiueSh7GfOMCYvBWHVA1FA3PIB00RX41f2TQokpAfw28
5AN6/i9ZNW58xmAmHVRFXV51rSNRB2n5TyDPIQUSBFu9SabB19/21k9bEvg9QzCDzf2QMhkOy/n6
Khj81NZiOVaZSnzoCEYNuJRz58jHHx2ImK8Pbpr2+tE3025SP4gJxEUjkYJVzC9CFHP2jbx+8c3I
o2TTROia3eq7Xl46tZGUDZdVnYdLVNCRKZtsHbcPy+U+RSkuB8hYQm2nJBAHeiyhKXj9NxgC2CZ/
/wanG1xo3eM3MH864MUrrIqvnN3RLfjNnzT5Tvq0tcgtuwpqTcNq/m//9ofg4fP8cPY/3NvHOfxi
AQ2+8TtMLqQdjhWUG9Dzi8+sygr9t4mAKL3+ft1G73sQ06FVTclE7GYYu7BvEnWbbt3cTeOuSemN
/zjKdVm5YNy++wVm5HDstmjKTCNrocp7SK25foU7bJXD5yE+wMSuTMx0PJWLAu7/Jj3Pn5b6ZtnC
g76/gIxrYTpTe8xsH7EJHVYolIatuPH7YMM7TPZY///G0kMa5xaEpXAp9tPxQdTzFxcSERuHHNPM
tcOwrya3FEhhUdU8FNalSD+X9ed9nqdFJxwCkjwthm7ovWCfY7lzEbWgtPIgruMlQLG5z461jCPA
7I/Xp/x+8mI6bKqTskwhlLOW4nN5GhyLHqA9B80SBr7OU5kQ++jiAfmhaApQGTR8S2rbsAo6jsrJ
LVbQGEscu9UXAS4btAl69EgU3Vjm97dwpgOqLAUl1yAV+EDfuYdZ9D9iNM8fHZout8Mc98cE4os3
141o8FedfyuGugi4Ejm+FXzsh0/Bvv4opiOq7L6FxIHEVRPth2crb87QctlwKZP9tfgtXAjFWrhL
RA599fxolm0oy30JWEdMQUUgxikZ7goN79dWKfW7sp3l3+u2Nk1cC19gG9CSxuA4yr6vyHPPnyBg
u7GTm9ZRi9/MHtt4Jjhedmn26ku+hAMvNsoGprG1GIaYTi36HMUUFUNPJH0onct1g5gcXdtKUTRI
SbCWOsDUCMmpA81+sepO1N/rRETXP/H+qYPpkKmyL4tMTZg7NCWPdLp15h+5fyPJPiYCplNpLR0U
HHOC8SHDdHLzKbRddWznrdYUg+l1yixRtBnUn/DmUlIoujYKoi1sY1UN3qjzZXmBcirox42RCn4X
6W/ioQ1wi5DIsLC+FqJz0UONWyGDDdYHBla50mqO2fzAwRdUVMtGHjDZZv3/m61WWWkqeQn5aLv3
I9FgSbtp2RlPOoiqAdwA6or4BbQp6AMZ+uk8DP609dhrMr4WrgqqWlhJB/cQuhxAR3weU3BJMHfD
60321yIW6j2+JA7K/624G+Ovi1Me+vZDFdyCb/F4PbBMn9Bit/GWhoNGAMCb5rEozwrP4Zyu6gwW
mI436tAGK+kgKgoAWi2YPQIj+1H07FClZyjab/wA0+D6mXhc8mIGm0ckg/TDUhbnogxupqDZCC9D
4tH5svLJI8JL4J08b08KcknQzgwRycekTvft3TqyKq2bxB9drHJm3xY8AavYVjeZyTbr/9+EFuNO
AVUw9CkG7C7of7L5ZxB8ve43a3T+95bGdHSVKHtuV+3qN8MFajD2/Pv6uKYpa5trUxVD1XnwFZnf
DPIlx/vu+Hh9aNOUtWCFbqCKvRJ113w5CajeNdH1cU0uokUpBG2cKVWY8uL/w/P7ev43rV8gEH59
dJNBtADlBDQQpMLOtEzq2EwgjQr8sAK+7/rwBqPowClLsXLOPTyNzrHlPbju4IMzzFG/ro9umLyO
naJpBzXuNfLH7kOCp+WU38fied/Ya0Z749wdNKKE02A5aT2dwLV4hJjRMRi88PrwJsOsq/1meG4p
qL2uuCkHHTUBKHU2Dksmk6z/fzMuKB4am9YY1y/TJxCoRdVY3wuab+Ra07TX/78ZnpSgLvdWZ3S8
5N4HewV0NP/ZZxEtNOcG75UTXzA0jqWExWGi6o0zgMkoWmg2kHNzuybDWibqKJ3+X29Zbriiu54R
GdMiVECNA6LRKKYS+mNw/qnoi4Ru03WrOCaLawFKQY9jL0Ns/Z4rEJZCW+Rb3gQkLH33DurIdlhY
7CbrxY/aDyArPS3ereN4kJmBggO4/x6UEvm+y4MOpwITn99yhZf8pumgJzmGvbWFpjUskE5iZWVL
Po7r2ueQ+yJeCxyCABGzvy/J6SxWavHqmpYjXjRJ/uTPZRDywv8hemeramlYJKpFc+yBiHWkOCX4
9m9/yCDGslUpMllGi+eWWBXol7DHQvsxXGKom9chyx+uO5dha9EBVXxJfK8miGbu8ltIFJ9Ban/O
0vG+nOINGIXJMlpUt06RWu004IwwURzuyTMbgn0bro6hwo1qzgR6liJncI4N944MLyTXDWOyuhbR
1A0mBWwRqDrcW4VmLre9l+rf62ObLKIF9EyhoWPJ9dQUjB96Vv2z8HjjNGkYWsdEocMlDioHm/ns
ncbmSzG+7pqyDnACr4Kl3BHjOvwsi3/naUv3wTRhbZNlgB5agYuB7e7UZZ+k2DjzGhxb56CiCvC6
YEbC96ljhR3FdUD13s+gc8oLtPDKr9ftYnATHduk/HqM5xnTH8i3uLgjiwppu+/8oeOaHFajljkg
cLoRsKyKRRN3PsSbB2zT1LW4zLypQBuHrH7RMe/Cgla/sgJtRsC375y/tudymZTSXUsqvP3gNTVo
adFRuhGe6+XrnduBDm/yWyibFh52ItdRJ0fi0SYgMQSye9AgVeNplNmPMQ+29MJMzqQFLBv9XhCF
CjKUUCAerVjeqrCdBB5fWKlOPJZ7T+M61qmADqA7Of0UpawPGeHnHlx7Ay+j6/5qCDcd7zR3UDpG
/x7Cwi1P4MbE+2Oyr+2Z6UAn0GCmfbmu9xJ8qPtnUjxdn7PBUXUeqjbJU4jXI8sH0rqdFXAVwZgc
xrT+vW/89btvTrSqWvqezIizMcighl1/84Lu4It9ACKmI54EGfggPJhlqkWEuwr0tZzT9ZmbVlML
4c4DMWZnYehC+mHqWxD83QKzmIbWgndAJYKNPU60TjCHbTcdIZa77xSpw56gPFImlYuzmAAyIJrG
meD9JSUbZwJDrOrgJ6jiTVSO6Giakul+8opzkAIgMzrHEfIUG7/A8KKko6CsAawB1gyPrIMPLklO
vfurS287/5uD/qxmurO3tgBDwzn06f72zSkLlo4WKnlJ07Q+QiPs0CdJdpiatA5r4i+XvIBMdiPI
YYyhToYHjy0iUIMD6ECpLq4oQUcGSoPdyas/lzuLUToDVewNTel7GJd6+YE6zUXV5Hg9HAyJQsdF
gdYoFTSGY7ndZeL33fTLCbZuYSZzrP9/kyTwbFJ6CQeOJQCJTzhmTRsWTv/l+sQNrYRMh0XlZbu0
U4LtrJPWLyJc9KnIsJfDP4OnjiyWQKkJKMx7hwH3etoN+UFKb+PuagiYP3N688vmAo+GNcSkIhYn
l8B3H6DDCW6D4lIt/kZJwmQ87TDNZZvHrYeFaavpXBI7ZHLeuB2bhta25sG3F1WmSN6Ze+uhAORC
V+f6ohhG/g9AagyIKmac0q3+Me6/x1t0zQZ764ioIqejC0ZFHBnH5cmK7Ye6PAIPkQf9vnOXTjTV
07KPY6hJRNlyIezB9i/dFiTeEGE6LMpvAp/WQVb94oJ7t2Ltb2unLjtWo7cz7+hUU1NbSAhqwR19
Kz0HeX5Iar5xEzXNXothj7mFm2aIoBH6CIv8GNhdyNnGidS0rO7fCSKNReszgWV18qeB307T1xSA
+3h62eeN2n5cc5JX9tphEou73vrp041pm2yihWbLbavja+ddJvKwT7pDDGXrcqsWaTKKFp22E9tt
u950ufcvt56gPxbWY3lwxT97rEJ1HFRiyz6ZO0T/5HygeNmo0UG1b2Rt42W9suaCYmQkw6atFvQe
dDS6Pvb7Nqc6t1Ta9TjTDrBKUfag/L3U2fOc7ioAUB0MNSY1uKXWnaTpbmh17zk757z+lje7BIAb
6KG3EO/cBbXUp7l9TLeSyvuJlurUUhXI62WSxkMUWwsgZ0P6nUJYcmMd3/dAqtNL8QriSHBB3Kfc
JA89BYmv2PGWsEhYEYINvt74jmlNtfjMSW9D0T6TEe+bi+80N6CwiprZ3rWDUq6FKfjlPFtl/hCB
fQGM2t7B6vdxjVMdHoUn9xx84LAQsXxoU8Rro/WuRgSqI6CKlHqZFycyiqcqDKAdMGb+hr0NTqNj
n1RfuLAI/DyWRRVmNtTIra7pN/Z+w4GM6nCnQbBGkgUnlsyxhnApM3afBqN4qPn8Yaa1cyDp9DQ0
DjuKCdyvYqR2mM82CXu+9PvWXIdG8UJVBfFxu5tnt7lrBuV8byzq7HrHoTqvVBfXTE2ekBFbutDn
6lDKrc5MQywE2j47TZ3VtcN6d5zYj7KfL3mGOsa878hHdRHCoGMMcicY3o8/IQEeElUcrydmk1Np
QVyMI8QVBJyKN8sS1XDdI+8322JNo2sxzJPCafoYKVQ6NyL+4I47/UTfZBUFh1QWDFHaFYcsaw6x
H+wziI6K6hmFmqCs4SRB/OygThLikeb7dWMbvERHREH6CKETWDJa5iS0s4+1c+Fy36MJ1fFQfcyC
NiUpQEt29lP6xXeWVEeXpls0zWt5+r/1RxTs/94OuVV2TmfBB/Hc/xJU83KuZkIPpe+zKCiWr3PP
tkg6DW6jY6SkQ/Ie3LdD1GCLnHx5FjhFXV8C09Dr/99s6oXVLu7C8CsIRVWzKUK61Vdp2HZ1WNTi
tW4qCjZEWfFFLff2rEIfJBJs4yRvmrgWqFYpBqi8Y3gFqPPB4r06KZmm0XWzmCavBWqZgdmnTtCC
1ihxHLLPTgrJnuTI9l1xqK8FbDN4UEBeKU1SULOlLftkeRtXP4NddCCUDz5niU7ZES9LPj82gNaG
0nKG03W7GJxelw8s4IZTITDvvvfOgEaeXSs5D6WCwtFydFHLu/4Z049YP//GK7spqfJl7UxyrE+9
nYDwcF9LBtWBUDlJiAMZahzSLIALxtYO41qdyqb/vW/ma6p7M/NClTin/Zm5c+zzO7FPkZPqWCi/
slWjlkVGqT0CNDo0YTvGxcZZx7Sq2sV1ymVaBCkKcmBNVy3kt9RD2nQHifeHVG3Eq+kbWrw6Wats
lVcyGpsPQQDi/OQ01Ocl7kJKtxSiDfuJTjdFg9blXYC9SoKOZXKDGy/u8co/bSF4TW6pRW2ZiQqF
CWuIfAFyc1VelsB9uO43hqnrGKmKimnqC0w9UE+BfVclH+tx3xFcB0ixhUjST7C8sr7O7jfiPF2f
8vslcKozS6mlz1qSFAgl9bGVn9vgIYVGF+3b0KEf6+o5llvQZpNxtK0Wb1/t7PbwT3u5mekz7b6X
2RYhimns9f9vAraRHmhiV+tUy09eOtgDfzebx+AAg7xzRtC5pZopzXkZY1W7+lPrfI/ZQ+f/6N1X
Jm3oxm8c4w17FdOiN7UaFLMaHOPHxD5bBGyleE5pZXVqO7XvoPYfwqmqa1yaoFwxto9B/BL0l036
BdPstZ02GTKaOOMas178BP2VzyDdDhM2He2G/7juqKYl1sI2jYOxWCp8YgDlTVJ9buabeRObZZi/
DojCtZP1DHDaKKESj9u/hZt+oSM/WeUWxMUwfR0XtfSjP7gFTn6ArH7oZ/k9GKzH2t3iZDYkZh0X
JcpFZGmJAJis8TLT9MT631VgXZYBUPm5Ou9aAx0cNXXuKByKrxDSffBL5zBMzanOnc/XhzdkZp1w
anaLZAwCXKyYkx5pMEYTBFavD21a4PWTbxNE60tm2aWMCudx7FF+SXC+BxQfreun618wLbAWwDlv
LFuNiK5ubE/TMuOZODl4g7UxvCFP6xApOfjeknSwTVmpOyiYoE0aCghpeUiB8JVxEQ75HPpdebz+
a0xLoQV07mQg9whwwrJZzQ+B8sUJYutbfDOGjEq1WJ6kVVVWbRW/cJZoQ7ylT4ei5x+mYvjeMPcG
3InZsfH8jV3ZEBs6lmpJqeC1tIeI8U+tBWAPqnnlcAJ9/MHn+5SUASv728ECiJ8DKIMSWWeDLAKy
gtkh8EGLsGs5dOaobBqzmQcL/BYCnrjsPUzZtG+ldYAVK4upmj1MHAglYGHkMXH3acRTHVTlSwe6
jV2DoVM7giLvTSC38HGGaNMxVVmVlIL0qJV03fAqS/HsOCjTTuNGR6ZpeC2YWRXzxGcwSi++QdXk
6C/nmP7ct5baGTpo/cYeweob5ZKFDGAPpbaqJYao1dFU8SptX6zFVNdfImGrExX79ChQuP/bv+ns
Z1bnrjtkZX104+VD0Q0bR1tDbtahUj72rcYuYeyU3NfZmQBxu76m+ltP/obF1LFSambZ1DY48A+x
Ux39YZGH1pn6Q7fkdnR9TU2fWFPPm+1l5MM89x1qOx0jYBbyyrCcMg4sW7ZhI0MO07FT9oioJP36
LCEeJ37gzA/d/nNKH614C8FpWob1t735DdncJpPtIU0mTnIgDv8eVOlvmZcrRqHZ+BkmO62O++Yb
Ej07ENPDUjcMT7ZVF2bDJa37naugRS13g6rrJSIrXcSxmPNDvNy1mznYNHctbifflW1nw43ajl7K
mD/YgXdLiPx23YUMsaujqfIYvG5Q7BiiSpaHhsujRA/lvqG12IVG7AjqbBxNUIDg9pNl2/PXViir
2ECeGLZzHUbltzGuUQV2J0fJEnSe51G6r4GYT6jcFse5I1Hm8WFjkQ1QKqpDqWgPhEXJcJIeRBq1
za8iJqBFhlAiHh05HidqoPYbIqDFUNxct58hMnQI1UCc3O9m/AJv+lnF82HpykPsnQfxdH18w9Lr
UKpm6Joh90n2QotG3iXJzG56p926GxtSh46mwsooG90k8NuYQunOOQHzdEqa5FACYuMVG5dLkw9o
kU1SVojEw8NmPbnjHYvBoctLdSSzeICYoINHSRuSJIptvQebbKbF+oS+HNcWqxdQ7x8ypqe+tZ/3
LYcW6B3pyUg6B4kw6O68Ifl3CNx99CnU0c7VgxrAbL7W0xlAYEU9Hwtri37ccEPQCacCrxs9PrP6
tz1kF1v+qjt0g8zDRYj6rBYKzgRxJNMWy7/hazqqqix83+stxATr+Ml1P+FxwG0yZJgEeLfIq1XI
t8AnBtfSgVaJ1WR1luNTc3WX0tepfPCSb7L96tJH19sovxjcScdaBcwvh0J61W9BU6hayrmMlsp+
ve5Qph+w5pU3ux5j9ZDmAYVsLJ1viSzCJlhCkKQAA2oj1bNDOmyx7hlSlY66yqpWKjtAka0S8T8E
p8tPSvbO0WGoxyzMyzcylukzWrS7+cgpCPHWDr/uwhbnBs2nnxipTmURbxyTTZ/QArxEz7DL+Vz/
Hhi4qpKu+Nrw8dV2+akjW2QoBqlTqnNUlYraniuA0g/A29zQ32jBgwqyHY7By5iwUI0QbcfLdI1K
8dK4n4V8rJNPgReHKJKe3cA5TtZLnUPkYrajuvtGuiCibRpVbDgGxA2n/NkfachS+zGrtvRZTYbR
UggnXVKSYcZZE+y7PWP3c/3kyQpMyez1ur+avqCdFyq3RMOUwo4BwZTylGd4ophdP76ZauodeM29
b3u+g9X8Oy4C1ylmzhsEtiJHWQ5hstQWDF1ChstW4fWPvB/Zrq4x2ADLB6lRfKQBKewxa9N/42zc
6v19/0zo/gcBNnn1ZKczKCkm+9X1v9Jm+ZwO+yQpXR0DNrR2kLYLRhcrLWdmT85tMiwizN3OO163
jukHrP9/k5qodAo7TdQIzJZ9npryXMX5ZUziXfdoV4eELb2qXRCYjlEPXT5nHm4TuzjYUNzdN3st
Rzi1h8J8CQP1PkdrX5BbwPjx33QZkg37vL/NubrE4GyVvcxHsBeQ7pT64uCq+JMcfrD8JvaTE7Mv
Htt6ajd9SovrRIztUIH7Fs1J1jHo5nPX1g/cHb9KtDjPcfurbP17nrLTPttpQd7YDgUsGsyIhVNE
gC9nh4pwiIyhA+X6BwyBp4PGeNcsjshBiLFI3j6NgfD458Gb2i1phfezlKsjxxaLMzakCUA+FLBO
QcRpUPyyjHjytNz85vqPMMSHjh8r0mVpFYeHjf2tcO8C6+csH64P/afa+d93JVfHhRHHwVMhxdjL
fXnMoiy8+arum6/JXXtOT9UhefrsfrQ/ObcRIEyHVzv88qU7FydI7eDP4niJP17KD6tEkRtuFZnf
vyq4OpZsIYuTyuEPQcWtLCHGyu4gs9TytZtwY1s3ecX6/zcJR/VBliQefnRbOpEHka+5lxuxalor
LRv0Tl0WrMLsbZSs23GOeJYeKprtHF67FlA+usAo4syTej+b8hVMfKr/cd0VTDPXQt9uFKknMqBJ
2fZvwfdJa44H9WQj0k0m1yLdY5WYh3LOfskZEEuSFTIcubUxdcPgOrLMC5rYysi4Jsg4G0KgLVPn
Uom0t7fCBI7xTpTo8LI2iBseZCAUcH17DsXKPFkUv3bZXUeXgUygSXGTRPPDIbsJDltwLMNy6qCy
xFqWvhwz8KdZp2wcQ6c+jtmGOd6/S7g6ikzkncpI0Ke/pt7DeTS7eDE79jgRk6D8IcDcX9MNBLrp
V6wr/iZSA9llZZrGIGOqMgJKXsu1itc2bVsXdJTTZho0fUaLWpnNXj+3HrpNjySiv9qN2Zv8UotW
5aRWD42ZBWw4fnAoh+pTJppsY2szzVmLV4GroS9Qa4p6SqoQNG1WOHkTJGqLfO8ntKB1giXjIkAt
s7M9EIY9Q2z6ILdYAAxbpw4vs+Z5qXuGavKAqwwgDbV4ztuHrHq8Hlam4VfffeM5TdLGKe0wPAgh
Q4VeX/ogvDm096l1ujrV1gQgTDpYGL+u+7MqvEM7b70VGNxGR5YNGUjraQyzDwTlvlUufNxwSIPP
eOv/3xiFEcsCBhwjo1AWgms8SPrDYr1ct7hp2lqsjlbc50WO59qSxqGg5GSr130ja+GZpz5OpQNs
LUhzX0ryMxu2yqqGA6+nhegoXFKAvVKim/DObme8hUHYhH4bwavYneAsaqs3ymQdLVxtFliqamH6
ET3QjZOcxqA9XjePydW1MO2cmRO0+fcRr6D9AOGpcJTNkdb+iVTuvh4mV4eVeZIoUa+raw1QkfLb
Qyv2Rep/UGXWOFQNWSMJ8SnpXV7N8E3cMjec3mAeHV3mtTloXfquB2BEhNAqC4P5YUgem36rXcew
HeqihdxpsiwT+AHW/ODGp3S4q+LfyGWu97DpPobI1ZULO1kuXVfB/MPy3OM1O/F/F/HOC7gOLuu4
Z5cLaDCg/gJoNb1FdQclwY20YJq5FrxeiW7DuPlfhGHyysYiON+ve75pbC16q8nuciIQVD0bb/lU
IuWIY73sg8q6OhNXAtXrNivsOSJs/Bk37iWe3A2nNM1ci9lyYX6bUTzkTXIJqVhCHEEODJWn64Yx
ZBsdS1bPXeqPKYZnICtwJT/0YmNkw/VMx5AJSAAHoA1AD2Ph+lE9+/3dpPrDkHT9LejCklMmtvZB
06fW/7/ZrappcWcOTTHgf/BQPp+SAqLMIgSeI2Tu8z5DrUnjzTek5xe5SKCZ06L0N3vVxa+3WJ9M
01+X/s3QSYupjyt+Y81rWfUs+UuQPTXOGXlh3+S1HXdiuTsNDKu87ikCPGdzsg/s4+oCho4YXKfD
RTxyOnbT9A+tn5/2TVqL2SkBqA6dgetDbQ5ooHMadl4WqLbFxlXJc54iR7YViuNgViBBHMbpzh1Q
B4xZfp7lws2WKIM6eMudLyzoz9dtYtiidHRYNWV4xxJIwFLcAeUb0vQuCCBKWe3LNjowbKpS4uCl
GqtJVMiGl8B9Gat9CiSujguLx4QkqoTZs8E/9GN/wN60zyxacNbMAld5iwiCIXz3Ja8eR8Yw/L7K
rQ4Nq5dYqIIjfIr2YT33YcuGlTbypCHB6+AwnpW223hIXhh8vR7gRFMjQq8bxpDedTXBeFE9J8P6
8Iy7E/c9SMpszdvkilp4prGsUstet9TgGYcZXJviefetTAeHTRSzzhJMfHFenPp7U93BLnvzoY4P
a6qR0LFbMy7uZL7XHDc90ZDLdXiYk01eAimEP1bBZXJNLv+be7qv28rVAWKiGFqL9HDGOmeHRYJ+
cO9hQOfS6l1XCighAJfdvkxNe1Tc3+eH/0WEFTMaRrGcdHmscOtbcZbXPdwQPkTbPJWfVRmfMPII
D7etlx5vcZs3AtPga1i92ZlLVrvzorCaiE27xHuN833vQV3XDqQkzb2scucoT7rpKe4SSJSWVr08
ipFnW71nhvjXdQRlOyvImFszOMrn77Ucb4TfbGxFpqG1TXRxR28cCwAdKNgNnJp9ycBBdX1NTUNr
Z96UdcP/UL4EQ6Oud9rOWoahdfRXnQyi6VoCq/fi+zCljwueKK/P2uAsOtQrq+vEHnNEDy4v7vCC
TYJir7g+tmnaa7p544igkWBTlnHc2qvlxneTp7ru9j0a6XiuIgggdwUl9KiaW5WEQUnkeO87wqoO
jZytraujYbvQgV2z7zBnrpG2hvEO0dSt2DfxslkkNBlo/f8bAyVl7EAfCGlAkfZPVtw+tphmrt1L
VZbPoCDBumKjK9Vz4D6PuIpt7kWm4bV9tM+4DW4HDI/tohzjEOSyIUptHJWTfb6jBWpdFbL2KAJ1
PXalILluWH3cN7QWqGDYBcdGDKtjw6iTDrwV3UZ2MZRKdMSWxz0PkriAzAfZBY+Z4sXOh9DK+5DE
p81CpGGz1rFa6UB47skVq4XbYu08dMODXz+wHPj80y4D6UitvIcopMoy4DlcqdyDA+b1S1sTd4sw
0eA8OjUWcNbCGYKpB4KqvPPKNnKb1zqQX7ytlwnTOmjbK8naQiD1/Cl7TuJuqb9TnHwRuf8fW6Gt
Be/QVePsrSXPmg03Me8+jU12kHGzcfs1lG51HcGunOQYrDWOtnxdchGECOE6fugqemha6yNhDV5J
n68vuGET0DFaSHB+qWacLKFKFK5JDidLf6sGYVptLZJbl0zQe8fg0q1DbDGU/kYaosPL9bkbcqit
RbNqB15X1RoOYCQ5Uk92YQw02K4tjOj4qZr7c9Wv5b31jWgO2P9DDeJ9uxAdNZXSaszUALtw+Rzk
STjhygpZqHBvlYPo0CmnGOx6XDsagKz+k6H3D73+qDc7Vz2XRZD9qWoXDWozeHmqt9Dn7+c3omsJ
OlbNktzHrHEnHsfXdXdBcsPLWbZTaIfomCmwfv3fUgpu3pWDq3H1aJUvuKvZ+1Qnic6l5QQF8UiD
qoHduOrJ64vl325p2Vbb1/sJjuiYqcwqysSmsBF+QIqYTecALanrJsAz/8LT1+ux9X5eIDqV1lTL
apRVj/Kh8wMAhLAMmpX9emdsaZE7VHFLsGXKX01di8eittSzqN1yF9wY0k9/e6hME6AZXDS+NDIN
VNT6Vj+eAqcF0+B147yfeIgOjiptyQMK4GzUre+Y2RxCIOByfWhDavgPJAqTTOpSzhFajp+la38C
RuDsZemlS8Wu2wrRkVF5SrrBhkRtJJV/cOP2XCHOrs/e4DU6xEklVbAA1jtHNdhZORinWNMdi4nu
OhkSnTKrqRkkyVIxQ6NSHfugPsjM3RjaNHPt0NzYS8mhNN+DOm68LZrmCMX5R7LsNQz52yXdPBtj
q1DoW57S9ns75N34pRoHj9+RTKTDruMtCbT9VtqFiqd+FlHSYjcJ/DoPE4t+vr62Js/UYratctpV
kCkCpJEld6RvOXh22W01NM0T8bZwYIYtQEc8zTgu8LGrUQAYnJBmXTgDqlkuB4Im7Mba+CmG+NVR
T6obaJn1eFOeWnY328tRNltNooYGKqKjnqy2VotU2bw+UI2XAYPTwTkHagKA0rkpquQgPNp/mtg3
silQZ/o92pY8yDjjQw606XovWN/cbFTDr6+6IS50RBQBss0is7tEsnPbU6docPBsaMSLXMwboWfY
0fz1V705UATCyhKq6uEXCkmXOG3vgQ75iGLnFDoLe6mcBVps0Ara93u0OB9bkqmudHrc0+ili7tj
xZaTzION32IylxbnRWDnqhncIeIxsD/ZQ2W3B29nVYX4WnwPQP6Bak71UWI7t0tVvXrDso/gkuh0
W+OYjAvkA/ootdL7bFVDKupqq5hiMIsOiVo6OQkpMXg+sGMCauvaK5/Krvl6fVENSUOn3PK8pRS2
hF2yAqVa8YjzUOrWx3zei3IhOioqW2ahuDP2UV1YEVwIoTZvhJghenVUlJUCQeqWMM76nArc2INV
uBu1MtPQ63q8Ca2082d3HMC60nXqS0/tDzzeSKGG3UAn2yKglsQNGCZHGSJJuyPe3mI0OvRbnP6m
mWtx6gwt6fMORvFr9uyDUrGBcO6GwU1z14I0KfMCrcYYG9UxeEsyCbS21uGKs73uj6YPaHHqWVyo
ap08cDPNeOd5Dy2/bfotDIRpeG0nXmLJGkio/h/SvqU7Tp3p+hexlgAhxJRud/sSx45jty8TVpKT
I+4CBAj49e8mIz86UfOt/qY9QC2pqlQq7dpbQXIdMqGZ2AHZop3bKdh6I7f4kwmJ6sSSVsFapcmC
g4PmHsj3rMAlB29xmU42FsmywyY6qquK0PXSAdicPv9atMAyduXj+fW3fXqd1yez75xFyazDp2eZ
xDn+MQm26nyWSGZColJ3YME8NeqqAJirDQ8Ad6bV6/m/bdlXEwqFtGBMIw24WxPd4pa6R20PIcxT
/WWHk4mGCvJA9XMNvFji90+VZDdUFw9pucU7Y1t1w2WZRjEJsUxdabxlcxrFk/922cIYDhuGUFnR
fEUR6OyqGWNnFUdYIPWUb9WcbRZveOyyjEPtuPjvTuqshW3PPeAFMO6At9h8lbdtr+G2Y6s8j0lc
MTLyLRiOa9jBrX0Kvl+0SCYySre1BBMnPo+gUybpTrsHn9C9AOri/AAW0zcBUr7ulOOSCubpqgOv
vjdCH0V/2UllUmw1IXjTaZEiGgDxE0CNwe+2erEs+aXJq0VkpEklhLpS5b/B2q7t3AJwpb1/oMp7
E2xBlmyrs/7+KeYAchEoZ17+jFLNMq6gPbNZjbG4lilAqKOetpzyDvrZdK89EJtndH9+V22fNryW
ZtVc5yTsrhqaXzt6PvTRFszNtiSG25LA8RMEBXUVTP1tRcQDsHQ7SO+9X/bPDZ9tM2h3FkmEKzuW
e2bFXcDnDV+y/XPDVbu6GKVq8c9DmZXXXlShQzma1F6hS+ayKoyJjBph62XQJ+oPpkt74r4pLyzw
mKCoYKbZVOUMz1ukBOuUX3zINN84oyzmYmKi5ixRSx343dU4qiZWFYt2RRNdWOAx6bIUm8UC3Rf6
zmWTg68et5Bg2br62f664aEOWE3ctBnpexmVgOr6FRrvuq1ua9vH198/ub/iAyvHdKDvuUpbtPbp
N5JWvy4ydBMUVXSOaLKype9hEvFY+ROLvaUcd5d93fDSoulShpcU58MJanDcZ7jXNE07HM5/3eJJ
Ji5KyqaH9EjlfPDaZfGQTctuki3aKKZi61yyLb3hrGxpIbbssfkXwEXtNUPT3LOqRP90fgKWr5sA
qSgN3UzVmr47BIIYvBvePFJu3URsH1+PrE9WU4kCnUJdP/9ccVhxHSgd10psxV/b1400OCsgJAFI
VPqhh46F8Ry5ESBBcmk3zmxLQmOCpBIgiwsqoupXvYJ1RnQ+RnP4pReq2E3uFueGxYBMvJQ/lWM0
BUXzEYBH74YvSXSN0nsLBkva7c9vsW2Idf0+7QJv26bsKtJ8SFE+t/4Y/gq8ad4Do51tnCeW9NLE
TilI2RQgIqp+jSXrvug8oodp4W7sjFm+411RpTHP2dX56di2xXDoOe9oRgkGmyR77foagp/BFyUC
6JBfCBn2TD6txWnHfBBT/sNv5vFmoHl2cIvh5fwEbHZrOHSty6gqCyV+9IL1uxlA7XhW/hbpgOXr
JqJKc08xv0O8I7R8njNP71KNOuD5v27JNU1MFWFDGdEg7d5gRt+nrtr5vLlCvRll8vwpn8td5fiX
bbPJm4UINzksDNs3GqkiHmf3S+6gyEzafId8Lj4/nwgu8N/+YM8EW81sAfWj8PFkof3XrnppGVrs
MicWhQOL7d98ym50nl+fH83iJibmqk6HzFmQg755I9u7YX8dZdlH0PtXSifX0di8nR/GZgHr75/8
vemXJiNg/X8D/dS+hERuTHm+Baa3zcH/34+nEQQCgQTy3nyn3OEwetRpcOUV7msLT3SSrbu8zdAM
J0fdxPX6ljVvUcp/Z+gezHp5N8juvmXe7yJPr5XcepW3hEeTVYt1ZMCtXtU/+ggcmMdJt/xFTYMu
9syrhmzD0myjGE4fVnSYAxxR74EPRYDKD4pvLcH1W4dki9DEsu8mRqtzvCpCiK9/dJDdAXW/1DHo
WcKNPMqy8SY4a/SFj+dgUf8gUXQfRC6JBy5QWWyGn0WRQ04b8ssX2a8J0oqq1sEBNfQfkZvIveig
6iSarUPd9oBlQrRQRJjBJp+XP4qePXEyvwghj6tlrVYl5vw5DLJDlmTozQkue7A3ebXwYhyUufaq
HwIEn+jqqsZHnvjORd0QnonWyqaiISRpmg+Qa4Muqio5+JBlFhegm9jY+z++8Jc4aUK2SF0RAD1o
9DHx8sDobdP5/ybgWE49dp0imHlNtWuz4DVL+m9dwDfipc2gjSDQhhmoedZRO5C8xmXe1Pt6rsn+
vJlZ8ghi3K8hxASsTOIt71nQCO83D6f0lYapBJ1Dn7W3lEnibDAZ2YYynL8tFPZmksk7KpJVCPVY
d5Jo/PLKovnSj5JLssvwfLTBqPl3T3VNZBftwtYZZz/5CQx7OeyUSp/SXGb7nMj0pWtLne6Uu1mX
s422RvBPp43Qkaidbuh+pY6+XtMx4YzfWtXe5+R5m4b776bgmoCvonJCp3L76CdQBcGOOmmGVngk
/edNwfb1dd8+zUFPQVspSdE4o4s3HjgkJjmeuM9/3LZA64nw+eMAy7fYJP5TUPZFO/rboMevmRyu
VTt+c/rLXk1cE/k19lFYJHzhr+AJfFWQN4zbqPvmZ47Yt2XyeH4urm2ljOO/4hDya2ji/Jxc6YLd
t2vDziW7lhc51HzpPFW1e1ABH8vvNIE8th9nwHs6cQdF7sh/UeFctwd36McC1EPohgAtUuaTIkK4
4kHmPp//m7Z/aQSOvE16HOWF/ulOHTu2iZscwybTF3mza2LH/J7woaiW+WdJQVoDUvj8GHaBf+Rj
BUwrOo8Pl83CiBrREhRekrHpJ/MYiX1A8XYzLS/DqEED+3/NMgFIwMlA/PDq6cKPWVh2u3qs6o0T
4+/pjmtCyLp8iqpxzJ0Pf87bw8w0UKBZRK+5u2wZvGWTTSgZyZPIHVSpfxLh+Xsa5CDK0VuUnhbt
R9dEkWWT6gO82rmvQ0f1zhP1IaDEjbuC70AH8VJ3y10y1njtr8FOT+neGeZ/kA5vbL3lwHVNpBkf
eFkOZAx+Jk54QPb+6DJ6lUbzA1rnH/iQX4Vg71kvXCUjD1NzmWijayLQZE6JnltXntou7/tdmjps
OVSVhwuSjNJ6Y3a2nTOCCEOeXftVwF7GNA3yXejW3bRDO7TcyLf+fqtzueH+w0LCypva6MWh7E5k
swPYgYM7dnhI2PLQUfakivS6UNP+Ikc1cWkyB+l5QTFey0MSz6kM9o4QWxLkf78KudwIA1Dd8Usv
FfxFg3cn/A0G63l818mAxm5E4sTN4krpYikP0MNb5jcejTraSMDW8++/aZ9rotVoogI2Nw7Iv9wW
hDbVO7hJr0qfHFHEPp5fO9sQRvqQQrqDNFBC/pWO4Z7BmGlRPGeRuysG5zLRLtfErCGLTGqhJ/pC
1FzsmFudeh/h7vwELMZs8nUlPEgn0sz0pSmxKF47zPtxSTYo720fN3KHjrYEkq+Lfhma4EcqIXlV
eRcyw7gmMK2aVKOX1NMvbd3cjRN4FJL50uPF1H4MBsha47FDv6RJwmPoUsldLtotOTDbuhge3k7h
kK/KLy+TO4x7TuhDMIET+/yOWhzOhKFJ3AYgIzfol0713/umO/EGAXYi3nF2hq91AeypCNIteKBt
KqZ7B4AHVowVpzoqerVLHaA7dpGTXaaO7prYNL9xK6ebWPQifJBTp6se3pyNL+eXynLMm8i0sQv6
PlxUte+9cHnuFRj7Q5zJx7799/wAltUxcWnO0rigGc2qfUWXYrdEouxiz03CX5d9fo1Kn3LzflQe
iB8r/H8nvGmaUT7kKHJsHEMWOzJJuwblQ78mb6s9SuHX1SSanUxwj+UJ1NPnMt/73uDft9V4mYoQ
EoL/ncziDmmOynW1b1zaH6TjdXecQcDxsqUyDm2oYyTdXOtqr8fiao7k9dRtZR22TTa8ueYN5RrZ
8z5DVUmQ9pc/8x/n/7XNQI1Lvut4ZR54S/Sim9C/naRO4ygg/k5RtQUhtlSUXGZ4MBdNPnZNFf4E
zlE79ZESJ2zrnVZuyh8DKnOoiOS9IiiQNTKpW7HLagEdTNyawsbPD1O1+CzY2CbLhE1s21KHJYNE
ULUfWyCsuH9wxIEEl5FTuiaoDTfucc6IW+6pNybiKhpp/lh1y/SYdwNx9uf3zGIOJu+XpG3RuNFS
7msRFocpL4LXKWfLxquebYEMl3eVbmWW1OVetBSbRCMal0vy5DX0sozGhLmBngy8wn5aQoRsPFEn
fB6Z+tapVMRivkyj3DWhbkU/SyCCq3JfOX2exkXgALeeQdvrQisynL0qmZ+AhBTfD7Pga5MX457O
fZDGZNAbuaXNbUxFydytQSLtcHHq6MKD/EoU4ALwYxA+R3LXuWUGZr/QcZom2xcpeiSanZDz4u6G
mTqQryuqeuSXmpwRJkgv0mESOX2ham7Aytm0SzjsIqJKcrrMqI0gATEPN811xV+WJuxxhayi77VI
+EZJwuIyJjiu4v7o4b4tTlINU8wCvFU32WXAEtcExumliVo15t0pSVpUL7Wrk3ucm/4WhmL1vL/c
Mkxs3FwqOSkvLH4Rp3CiAyu0JOJ6Tkmrd/4YlLS8roN5ZhvlUZvhmYC5Xme9ACVM+6NWw9epCWKO
u3Qjyqusre9ECCY93LfT6LHptwiLLJmAqU3pecQn4Ltrf1RsbUEmEq9M1R0T/Caty8f1Muq3W2Ra
ttVcTeRTSpPMhHFwJLQ/yDzfsWa55213B5DH9zndakK3WZsRHaJ+CmkAez6FaVbFvSR63xfZVuyx
fd3IBgjv+rSoOfKjLBlTeD3KBbtQ1NWwJXZtOQJMvjGVVmCSn4LkZdTl9FHOTu58VyigzmmchzSf
L7u8mbxjVeiXQ1cKcSIu+XcunQapRyOuzscTyxxMfB2arAAJzFPnhY9+Ix/J0hf8uasbGv7bzB1R
G1Hashkm1s5jTcmh09qfCq/Cu0Hm+qOKQUmyVWezlGpMvB0PeeqnYe+8oIYXfg29nMXVTOW+moN/
2ZQmO29BNWXmyttFarPe/wee9ZeQYwLxBBEoRta93CezHtPkVFGaPKSTwJtZ7FR9GEFcrpGdk+1n
EuQdhP8A5dc/9JQ6WQDD1G7v3g19s3QfAMLO7k891qyPw4TTN1V4qSNiNPyqII8lpAYKH6W6auRf
J/Q7F9W+VPk8FrFGI2D1HnGRk/bK8epMTtd8hPjn97Bo57yMky5n4iPMuY94NC2R7HcOSG8jqJ6i
iBXVx3RmCTjKNg59216vpvYpcjA/jxwAwMLr7hd53OoVsbx+mHRqoutk7egy+5ATu1mFpfS4bxx5
/FPD5OlGTLeZkRGRaK86hyQRe1GZPmTT+J2rFY6X1rt0nAEp7MkhifIDS7auLLZpGUFqzvM8SIWT
nzimlcjmS8319yUsH3mXH4Zq2krnbeMYiYlufQoJ8Xk4Kd/9V0n2JWC4XQfuAzhOH0uxJVlq23oj
O0GlmdVO0mYnkYnXeanaQ5Mxvj8fqiwfNyGGuN1MI7TbyEsZdWns0byIZ8qfz3/cEgf/Q7+WB0x3
kBn+6IR/N4vs9/rpZhy+X/b5dV8++8QCkgCVJfyDtPLoZd/WImjnXnhWmwhDNi15I9MiAkctP9AM
7cBU83+Cij8u6Wb92Lb8hltrwLARYtCQS6og9H4joZqD69DNqy3cicVGvXXgT2vUT54vfXcITjgs
ngQdp3isq0dMrYkdNj9X8Pjzm2EbyPBy5hBFZR0gh+b1lzwdcDlEGpVOWRuDMb6E+NaWHrdtzQz3
5h4eMIvO4y9IFCOgkRFEAifYem622azh1IuHBLSbff4SDfNXtwlvkHDeM9/bAIRYMkDPcOaGiYz2
tNAnTebjUhbsTq9Y/9kDFS8Ng41RLEtk4gwr1vdijDpyAkjK2cmFk10vg4/zO237+JpIfzKpUbhp
ib+qT6ihQLNt7OZY+/4Wn50lHTehhdBKmkixzFigmj1NzL9bD6XSBbowc76OwXwU3ZZvWLbaBBi2
ElxlMhymk7d4DHQsSV9UWcxK3SffI2A0guP5BbNNyXDyaNYpbzxfn0pn3Ms+/MJL+Zg700ONpvPV
AwfVXrjx65592puMEc6Hlk4n0i4QriMJak2bDx62eRgunlQR3tNLZzpxPi7/hI6cfpIgBXs3xyNX
spsS+CSD2BmWck4AMjm/ejZzM9wdRH54qdA6/AhJUcShEzZxXm+CiS3+aAIM25mmYzY29CPiw6EO
pz3wDve8Gt66dksk0hIZ/1x1P+0JbQZWj3M9nUAadUPL5Hrpqj+PnC6BoHG5xU1oSbNMhGHCWe2G
ded/rGnWmpEUOV6NCmcZjnUnj/ngfvhTQA+N2qo9WCZmog55qynrB00gnTuCGYzt24k9+3N1u05M
DMuG+1gMwIQcZtFIaDMSfRIL8DIJlc5uUtNWB7zFAEzIIZ11MlHZRafF8ePQd3Yt6KKnWn/NUm9j
AjbAgIkxTPxkjmqgs0/uNMWrkWmp39xIPIyZf+sJLFwub/sgz8HGVR28pN145LDNzYgGRRryrGgw
rhq7Q0HIXhF6KwL5QbfAh7a9MUKCTlVfZrocT2MWnWQOaeOWhFut4Jb4bPLDqUmHaejw4UQ4YXHn
oWFYFlFMpunHRaHFRBm6nQpDZ5DjqRclwSuWp64ziI1dnf+67e8bR72G5GhJWDae3LKu0FdaPQOI
8LQmkOe///fdBbL3f2O9bnDhlSBpPbVTccDrz9f1qVhVwdOMx9yLrp3EZIujEsi7gobqRGg73KUF
KZ/wfnEZWIuYwMGpw4kRugU/oc3iy+LAcMrZe4K8yjsO/cP5Vfq7hZJoXb1P0TcQXAbFMoQnYOIb
tPWVBUr97c/zH/97BCT/IY2DZHktA1edJtqePBr8Xp2ZBwo3qT74f0iubZMwHBnIsrJOE6Y+sol9
eEyjQYhMyf78JP5up8QkjeOs4N4MGPRJloGT70FT3L01whGvXuRMu/Nj2CZgHOKuC8zWiLvgqW0B
BcA7FQerkv5+2ceNlJ2MQxtRJroTKeYX4gKS7idQzzj/cdvqGF4MRSo+V23VnfS4Kpw2Qt6Muv5V
J0l+2fqbYD8tFqKTlHQnABXL3eCmMi60k+5otElzZFl+E/HHdeb5ZRl0J38aIJKkpfoWEK+4KOkk
Jtiv0zVAGR5UktOiD8p4WMp22c1S6N/nt+DvmQ0x4X6qIP48ZV13gqfFOEJ/AAUcZ7Lec78+hnn4
Zc03VhH0y4ZbLeFTxFDBDGrqyO9xpmWvTSIeXIVhRnFdOfmhkvmTMwR3TbHVTWOJISasL2EkJITC
wNYwjpat41xCtDfgN0vlP0M64aKeb8LNk1pxUY4t809ZMMsdXcgSp1AW3PASm4EZ/i3xbCIDMGOf
CqVm73asVOvuAr9B68H5TbG4oQnja/PSFU7rNieAJu4HV7KrsWkboDvHb+cHsM3A8PO6bBIlJAZA
e6G8AWgQh0WeLNfnv27ZZBOsB5CbmNr1oFjtSY2iiEsgHFeDogNGAsTg5vxAlqTApJeDkrBsKJom
Tut9xgvH71GQPfUtUMSXppXEhOxRMVf+AL2ZE+PdTTmD5KNm2UOPgu7FMd1E7s2yo11XK/fE9Zw/
qEhkVzWnaiNi2VbJcPGB8iFiNCEn9BKBtW7Qe69q74elvutDslH2thiUieBz/WWphjp1T2UyBk2s
+VJeayjSbOSulqBoYvgyvMhT1nnkpBCNssp9kJMcY4m8qffqvdsEH37ef80peBjPW5bFA0PDxTMO
gjlvCMgJ+kv+UzSXcA4Zuu54SMtMbpF02xzFOMvDHCWfdJq8d1RFD2MRHmSrv61luKnxbgdePZ2f
zN9LGYiw/xvjuS7cSQxYvaEtn+ZsFnHlhwc/VPdrXQanMZRO0g3ftyycCfLLdOQMVaK8d480t55m
z/kC+iNcB85PxWLLJsyvmQsHWLXWe9czu0lp9jS47LFsvZ0e+w0Eg2VTTKBfhMf2lCdFfVJV9aWS
+msBBnX0ft1nur2XDbvsiDLJ6KD1yZa+cZaTgub3HZkrfsz7LDqcXyfbJAyfbxrQ74PelpxQQDxw
MZGrvJ2+rducJrgUZEG/cZLY9nsNCJ/yh6TrRlVJupwgX57Hva7cYwIVhJ2DiubG1c8SW5hxmMuq
0Cxo++VEs3F5THrl3DSOP/xzfqVsEzA8PQqcognDejl1gYj2C1HJ1ZCP7WGYvXl/fgjbBAw3h/B4
mcwQq0VlIhF7j5XZoQoCfTz/dZtLGN7dC4j+6JIsJxcX7raDdw+UHFut//GXaqMKblkkE8vXdDlA
Us2wnJJIuFd1wtDVi7bx9QgsN6ZhWSQT0Menoe496cjTNAf9fZ61b6TRxUZUsn18dZNPVqpRd56d
xp1O88r8IenwLRNbpUiLq5lEdUUXuehVyfh739dPBZuPrud96Gg4ELn8G7RbD6O2LVh//zQFAsYP
7gwFf8+Y++Ci/waPEt8W1acbJ57FjEwgX9vOCRe+E76HI7ta7xygqXrgfX1c0JV83lJtK2U4Mu3T
kaYZEafF77/jCRMARQibZFfLAJ6DzQqqbSKGQw9JTaH7CAQaJRmUWjETSHt+Q7vgnxeIy2ZieLSo
ZDt0E8bwZ/rvOgTixo3Ig5v1crZ9mNrM1nDt0K0Ib2UPkFYcyit/q+vJkg+YGD08wDBw3wT+uw6z
B708e7hdrgYrsdvj8txwuZF5Wv6/iddrVQYqxIL574lmexpBQWXTHSy7bEL1eEDxBDBgDjTS+1qH
146CBMwESAyGOb/JtiHW3z95nFsuLCRV5L0vhbyFuc5BB37kaOdusS1aXNoE402hLDOgW5MXNkXA
/LM7l8+3uI1v3I4s7mZy2RVOzxOskvdnifD/10tYMLL7HDcAsONsxA3bHhtOPZQ6L2ot/Pes8B5m
6dSxA1qWjY9b8n5q+DLQik1VFe30nnvsMYrKnU+rI8X9cc0qAYxcqT6qLrzo8Y2YaDzd5NOYtrR6
95oxpbde7ff19zzK3S24n82iDH+uHQne0Sjt3p26gbLHLvfyaTlWLUV3RgzBHi2BoB5Ikv8+b8GW
5TOheSJJhCrbuXvXUbIrEdeBI7uqwac6ZeM+RagaB/y+aQqWuGJC9FjedAHpWPMeIZCsO1XA0iTY
PXU9Hmrknnm0RchgG2q1+U++KcAOm9GJN+8Ss1lnB/te384hhXBYKbFclKbPr6HFi0yAXuI3ekzQ
HvGumf42e+GBoY7hRwCk059p5m1UfGyjGKe7Io6gDVrs3nvV36zcBWDOOdCG34c92RGAPs5PxrZs
qxN/WraoT/28pXPzPrdlvA41Y62KMdn1EYob2XBINmXdbDMy4oLspk4XKJS9R4vcp+LFw9uvyJJd
Xv/K563bps3AjfgAMgbSJyAZfE8yFWtPHpOZxiOKo+i6j9f5cMSMHPO7bPmMYx9QXeoGXSXfVV/F
GYjPq/XmCR8iRRX/f+VKphApKk5gpUfGdKqJdy3C7BBO402Xjvspda+U02xYtyV6m4i4UoEPpPT8
6K0FOOsHREmB4Wwlrbfofi0RzwTFKbdLVSeL/L3AMf3nQdapH3t3/BpVW/m35RQ1tUkHHTpZBj3o
98Trspin8qi86LQ27p7fdAvTBDGxcQSfzVxHOW8eXRZax6MnoGqxgw5ENsh9V0O7uN2hACbZE0JF
U99VXp1H1Q5kboMTxUy2QVtey0EMJQouKtFvNJ2r/gascSPbOOtt+2jEjzoafOWENZi2ooY21510
wR1El8ndIri3uLMJrZNR1+ZuGpC3IcuSCvrSzjRroASnKfePA+g9axSVQJQV7aZQVO3GvdM2LSOI
4MYpmm6OpjdoMfnBF5qjZfp5JMuiLjvyTRnUNhCLqNOxefPSRv4YENA/xIj+7POmY/v7RrxgY1dO
eIlSb7KpS7Ff0tZVx6HPA348P4BtV4yEAuq24CWKVP/mJFUMBrndSs6QwLWCyrur2dazssXFTITd
Qv10CYF9e/MT6FH+8PQUJt+4z0nxgQ4MJr5fNBuT08/jIokAS2/eMl/ercdGltV43aRgTsABv/m6
Yjk0TNBdlaLBc/G4fGuL9E8UFzhfMzV+rbiIE+LuGiQRXXJhqmIC7woAlWbGh+rkJf3PtfC6ZkWq
pVez674K8UK9+bIivMnqF6mcJIn2s7eoVNGzgmb7s2SLfDq/O5ZQ/ic8fsodGiEWhjiTvjlYt30x
Ncuhidxrr6DLXi3NsJGi2GzNcPl25FE2V0UKUWKmlhgL1Tl4YnPAddrNfbrFhGYbxsgcJuEuYFHp
+GsRRvdDXh7SMHyHZNRl8dhE2glJUGlKW/6aK29S7wl4NtO4T2rXuexyauLsBklpMXhZ+Do36l6E
DlJ8cT0tNM6Z3ohelmTRxNiFi8x13dTs1WWpPLTgd4mTtktiinzKGzy+7yHyF7dN5e/PW5glXP4H
YieyhQ1OEryOY6+/pkk1vJZsGrfoiy1bbkLrJM8ptN1T7zUUSndHqkjo3q1SMwtUPqdCHy6bxeo/
n/xEeA6tiAzzK11A2Ey1Oo4AHtzwDosTmuA60aklkDlHj2qvD+tGSPAkjzS87ZJo4/3DNsS6O5/+
/+BNTkRJ0b8mVea8up4UiX+ATNEcLPGI5JfoxyKCqsvGctmGM/xdKmAp6Ujyq6Ib+WOSePUuSTL3
tgU++SBq6v97flts4xgOL1mEN+FqTK8KVT6rFs+HmSdvk6m9X6ZN/IzNgo0D38vKXHipTq+SCbko
GLj4bsXPnJ+B7ePGYc8Amyf5zPIrPs4v2YAbT+n1WxfQvy4P4HXrYflp1yd3bttugtWWI9j3cfgR
Kh7WwiwgVO8X/H8MscaZT0P4mct8GWTlKw4Q9iPXWfra01S5G67x1+XB59cc6dPnEWydhc9D8RoO
AvRXdcmXYVevqrgbA9iWaP390wCD4zbRH54y2YvXdkr/YTk5+gu99Tfvs38NUZjD+vunIYCMBfGV
z/LXQhT6ni4NjfZFHdA5HjO33SJQtU3E8PARb1z9PLHyAEXEb15KHkPqQ2xwuuWj2ApUtt0w3Lpa
ptqVPCgPTeGD/r/lOl7QeryxFbZ1Mpx5yiiYsOukPEyiC35CucAf1m5w+kxpXuaHy+zVcGYF1m1W
odJzWFCC37kym46LnrYgOH9N3bHVhjc3AswJ3MEUEg/3qFpH2TGtaXnDJpHtw1rNKPvoYHfRVEzU
XdiKukCZpDzMXf49QFC9kq7aopmwbLWJtyPUL9sgaLBOOX1I54btpjraAozZPm54dT+0At2oBXZa
t97NMA/yAGH2LTv661UAgF/DpROPhqWfeeIVYnN13AzenwISuH2uhqZb4gWHrF//SoctYJfF80wy
vWrpGROqLg/Sja516QbxAL6JBFebEWqcG85hm5Th3jOSTbfvtHglMrsGtcgeNLktGGtThV5gP3oG
HeocuMfLLMv08yJKwR2fO89MENTdaoD90VaMDoaL6q/YIsPVOfW6Nioj57Te1tab2vpaNS/9laf7
HbLQDWe3RJT/QO6WmXuF4ukV7Yc01ji05YQe0e3T27Yrhr8DFj+QoWbOKS/ru1S7uxIpVJENu6EY
rtyqOiY1KJj6S+oawJqv/+LTQQJXF3kTeeUB1Um4jJCirq/GQE/R9/P7blkvE3pXBwN4C9AafmjD
Zdq5I60OIGb2jzMw6Ffnh7A4i4m8CxRjjT+H5QGyh+ENeEP9oyp7ch0A9RfzqrnwODTRd1HBBc0d
XqBYvAz+rRsuDof0xcB2gibpu2pSQX9eNqV1NT9tC9DaPlgtEc3UwPXHOC391zoKtLPj5eJ9W4QT
bXFKW44XE5AXZuUyLFB2PHSdzu87r3rKWHmVtDQ9Ok2O5p9wC4T5dxYT2JoRAvAS08lorMKTt0qB
ou4KOt6DIOl1sDhHZAHHwR0O7aivwSiwYRq22RlBoatK8CS4aHAPl/yaCHFA+prGYJR7wN3ruOTh
VvHXNpCRA6CDdfTmtslXMMf3cuin3Rz66c5voX+juuyQ9GwLGW8byggQweCw3vEFzLAYfiNZLgBi
ze+SMLl2otqNw7R/Pm+EloFMiB6btOtPfVEcIKDwnevkd+46b2r0jv7s1rHf5f+eH+ev9QP0ohj5
vgPsvIxQCker71LEtb+gq6C8aYLxmsvxBdDpbz1kL8+PZUkTTNBe0uny/zi7siY3ca79i6gChLZb
MHa7O91JnKSz3FBJJoPYNwGCX/89fq/60wRT5blKdU0JazlH0tGz8L6HSJcmMvEPIJXncB0t/XpP
PWLrA9ck9SZyG59SH5PDXqvJj3RffB+L7M75sJJCyaVXp06TH/E098xLJwtHWb3oikCKo8igGFt8
uG+Qrn1704ds0rlrhIO3pLkInKjsRP7cePk87pwytxaWlQi42+l2Hlw8jzbJaaVDgbPtFDdmPa+i
gFdXtqfVsjUZVvhPOArC4GrGh3qSfWdkWr8Pgso0vG+crKBXyezoyfHzo2bD6IXCb3IDqcrRqDtX
qxXqDqlxd0GgHZ05Xw4sWSBMPTZ3/nwbrOekbEqWVCMWUuV+J7ohj4671ntq19dl+R/FGrDArLAe
80wnGXjEx0A7L7SEUiho0UcB3/idZbQxu7bqnrOMjCs8Nx216H/RQhOQoZXeG52NrGTD9RxSuM4A
UekjxdZhCv8FpdQPvlv/qZz0QQ80npZm3enJRkDYAnw+dWa2EJUfhZu8Mwol4EmtryRrjwGBwOR8
7xXMBu9BxsHDkGX5USk+HqqCrEeoInj3QJUx41ZcS8rE6npI5NAgqcHohtzMS6UhjbCzm19z6N9W
lBXOSw2ZiLVCXlpA4j2mJXugbv3Qi6I9QExqp6y5NRdWUMOIJqUcrOMjq1YUF6U+IrGepgAl7LQ1
30D8SHbSx1Z3rOjusrnwF1pg1h3vyaz8Bw2mh6o2RzxV38N1dqWN4JuBHS9g4or57vp3ONVDL9lJ
4cEuY7PwT7ez4Eac/we85/lph5IjLGjqso9F5Xk48jT9Oy278c5uXOfqzYakTdA3rsaylX0dS4Zu
yOIbW8ZHumbn273YSCb/kdirRVGNKTbXAdiGuM6FjoNk/Xpf49bOPRjfE5ObqOOajfx9I/P1octW
fw/9tvXbr39/MzyqryoY/mF42gLY+mGe0sjdRdVvTa8V1AnJcJKfsYSKWsHVaPiSAw9m6nbnLXIj
CGzk3uSUucpmoY6DQ35lhL367uiXYet5TdgFc6fvCzYbs8f0SkYeoBsBn55Vvb6vXI1ueN/0sGeb
EvzvxesvCcrWz6MGHnCV62VfcJcOxJlncs1Ouqn9P5J69FMDrzn/C+uztT80k9c4PR4Z8my6eDLr
56d+cbP06OR58YPV+C8awYwSn0pGM/dxxDU3+cHHRSUHuHfinyktqjQMmiZjB5mk5Mg4cGDpyJf2
0K9zNx2mhY0iqorA8Cv1GlVCBdGx9ASZIJwYAURiXXeqdFV/qyGm1R5FMvEs4j18JA7TWHjekXpp
Mx/aiafkoOt6/QcoCPHdX3KvCqekH76tAZ71os4l5qEUM/tYpD4sHkSzti/QdYHsrpHjLGTkrqXb
H2gN1A2dxKrDeRGLcwahelWf/IIGqKWkcLMOy250STiUcvi4Fl3Q/PKTqXCOHsQog2O6EP27LjS2
mGERHjs04lqj9DnKVRFr+eKH8PyqvJdOJWr4tkyVcC5q8lf61HteMUVBLhIWNiWsX56QCev3K3W6
5ZhBsyMwL4z3SzBGFMKHSyTYSpLj2pqpODlT2omHRPd9gNuWm5XpB972gfnjL33hfRxWktIuwpwT
OP2V47sgZcF4gNTQeCw9APTmrFnlAVMg+Ufadqo+QPmmDp4JqKcBlPbSHLAMpoTOv1erU3gvwBEm
ZbgugGtErG/E/ATQgzKAFRcLLD0aqNNDk0/gLwQPfRg1JXKgy0ueZfwE+Z760YUT2QRzLYg4NP8m
/tXRJpMZUmfl5Q19YRnEoR5EnU7VSQCnpCFPQzrMMiWFh5MaRCZkESdD2xonzN0Wspyhn7bErY5O
vyj23pmYeJWpD7cNxvMBrpDEdxY8/GbL79nrlk/z4gzn3KTDhzWlc4eMlJMm9Hut8xDWSMWlxgEU
b8Mq6OFiJiExfoT+dF9NVyg+yX6qnEzs66LnpPu3nspU/gGDGpr8pnSBFOVLBu+CgGhMJ8etbgqX
ZV6HU9oGw3TOZmd4dVB6qi81pVDgbVg7B+Vhks4wvuuAdmKhaAIsIE18/zcjbKKRm0P1KIRmZJ2G
tcyaX47ssneBWBbzrrvqRocFrOrquCnEkByw0HFc7urlBwSxl981I7R86piBAixqN/l4doEAzE/l
ymv34hpf6bDqoBJ7KjBoaSinNGujvlVi/EJGiIeGK3PWS1kZow6Ny/04mFfxqV7g+fGAfYn9hI0C
feGTntwHzzjcjRgUyL+kg0tf16Wlyed5luUaFrzV7/XC++wRz9feGNd+7U1Qa9WJ9zQXSnjvNI5n
xTfDUV8+OIXpiueKJ2qMA9U3y2e8H+n+xVGtlx7wDu5+61s3gMV8pdos9MGPcT/W47BAddKfBDlR
19Rj2HkORnARQdCHA4QeszDTJVdPgUpa2Gp1w4chaeQ/Cc/hm4I8DF0v5VU9nj/z9pKsS+dEBZ6B
vqTahVnWODgBjXndJP0Hb6ECggt8Kvl4GbN1htzRQo3s2xDRWJMTgzKDwOznUKlSazY4kYaYTx8a
f0IicQaPPg+TaT5mg5LeyfE0S0ORFus/AwZThznIge5BNVqykHW+5KcuSJYPnueT7jAAWzAc2DI4
eURm3OwhtdnIz6Yf9c8JClZwhwBhlhokvDRTUWF0evQDTf7FOOghntKayCNNDRQ4m6pb1yjwGqwd
NbBUjmEvy7L4B8mrhy/l4IohYlOAUj8N2mLNw1Qq0j1M0m2m93NAGbnSo2d3jScPkopFTP1mYO/d
dOwgHlkq/h0bAdYd4KCZeWegAphGvWzm5AMc3ACNGVcFryTdVYuMZQmucpxx2KtFBR/8AG9ItEie
tG/89AT+ExwegQxkXx3wqwCYxaYyHB020mQJ+2Ac/GPDq8wcVDm3n/tVosRaQUzBOeWoXApkyKYY
woBUyQki4lDDCUvYZbt+OLRiGuPKg/jIMUkUcm2Q4316jfrJp/BkMFLpfxGww3Bwy4R9dzhzl9h3
dPl5xG7yFeflpnyRwbC6H2e88dDzbEzTHiovyf1DW4P7e16qoMMO7/T+eAJhfaQxSm+jc5S+bpcL
n5xOP8luzQGzg1LCO1r6S4KKd0nEQ1p0vP0Y6KTzvgaJgYkSkDgQWxfN4oLNLY2Pgn8KZbQkLSC6
XKmG+0dgUDJ9CdIAftFORox/Akq/6c5O368AJM3wzVXYzwh2nhCUXZGdS/DK4EPZTakZ0WAGd45F
Dbw+uALwv8vq0rnFllpPFKo+AqtrkR3/XU95CRBYlbQdwDstzjLxtK74PxMk/+ahhfHWEMO82i+i
KTeqewRRv/1XyRW4GFiKd8UXmlftxdNp9aeHGOwQNYQw8X00Un81yAzdeQEUezqXZUOHKQKLhTXP
ZsbFXUSyVt2nIJdl8hUPp2t9leZzlxnQ8KJIL+BrJexxGkZexXBbw+7cl9kiYnCW+/kR818Nz0JJ
55EoItKYzt7wG9YwqJeGQ99nMmpmLwcrR16LBHnGqDqRtBuhaVaqAF4+HoQUqlh6a/N5DjrZ4gE0
z9PHwC3SbqfSsnHKtRkQeEC/mrfiGMqhq/6UJq4EuqRgH+ehIzuf2Dil26wHCnvgZvRwCaAlrBRr
0hRfSNlWH29fMbY6YF2R4Fnmej7wcMdhVYOKZjy2zbEuFbx0Cz5VewX1rU5cj/FvrhpJTnWZo+wC
rvD41a/T/iCUu/fqudWH69/fNJ75bCpylDKPTuOWD5L4/1aD78R5taQ7c7D1BeumVHmsquuBqKPb
jflDR4oqmlEbPJM026tKXUfiL3cAYt2XlMA7cWEcddQ8cM9wCFCRCmb/xK5sDWXq5XR7wq8T+7fv
WMUQtpQ8FXmWHUe9Pk9Ky7CovGdg6OOEVSgn7FEntmbcqocQ6iM3UvQnozPehh02n92y4jvXso0q
m01fkGnAOvBhFQAHCOiEyfNS9881cQ+9UP2RFDiSQelm57VzY25sFkPhZGu1Th36UjIOoezyxQWw
60BVC6LYXfZarrSpDMrwsjWyUcAfwOiCT0V9ZOs47KzgjemwWQwdql29Wpfs2DSJfiBwAgKiVtT1
1N55U7ZpDGbsYM0rkuwLFebFE/rMveF8xb9hinYu/VudsAIdespeStohA2LGSU45gV+Cgjr1zpra
av369zdpRKAymUCOBYnWa4qfSgGiHWJDondCTXwrwnHl1R3xr0lkDiBLVXUKMu9QqSrvwrdiBVmh
XZiBeY4zq2NCiHpJsY5enExl95Bt0boV0KuaZjKWGHw4b8HaknvdVfZ4BRjkzvG36pqlXHAnJas6
NtIJcPQBxc5wuefqtJHCbY4BJINS01Bcqo0zNJEkuv3ZcijZB3h3K3Z6sJFbbYIBjncwDcgww6ZV
71cVtOHiNA9ZOj7mXLzvoFlzO4dvrNT/MAxIDxGczlXHGufsKHE1RM4GcSdU0yYUTJlaVIvjwBFK
cLAKyC6Gz00I94BjTndfeba6YIXyskhYLMHt8TgrpsIgBwTRYc1OUXZrHqxInoFg5nx102MyzMNT
lSQn0KKe82bRwMi3BWRP2520urEPeVZMg+M6drxCzjBBATna7l2wxo0ofuRZe9btiJv6Hjp360tW
cLeuclpxDe5qkGcpfwwJf+pxMxu4iQnAJVk+3ncktLkFUEQM0tRc+wQQB0wkkatIX1Rx3ohsJ1C2
OmOF+pTA+GpM8d5pmuByJTmSqotM6z2sa3Ysl2c+7CETN2BR/yEZqKRT2TAiJ9YrjuYkMlnxXifi
qIfgpZj8h8mRl5KqT3dFpk0xSHOikr7BScHVCthpp4WWc9g4DqM7ob+xtG2SgZ9hw8iz3IkdR/3M
axkDGnUta/V5lLfDYx7sWctuBKgt5Ws6nBDqvnJiqF/BCqkv9DlJneVye5w2srHNM/AdH2RkH6vZ
tENTnj0HN74IT+yzH5c+zOsOtz+z1QkrEeRpnwYZCO8xIFY8dIXfHmiemp3WN46FrhX8DWrcXm1w
CG3yXp+m1nXfp9mcf1mYVngs48Xpvl5YoQ+0g68HeFHFLVB+nzpf91GaZ/19r6+2bu+oeGA6HHbi
bOJRYPQYkmTa897eGiIr0DPXXaeyDdJj0KnmEUdzx0yhhgVrFi6wQqt0SLKquIfN6QqbY1CMreIM
imfHKsFh67UTXVa9KAL83U7a+vtyEjbDYGVBUBU+rpZl2pQfKbznj/1Q0LsmQtgEg7zRrmMSTESa
OP67dVkScL/n+svtRbQBoxO2dm8BE+8SBU73FRVtkEUTPpbOAAyHdtouVp43eNVxmHDvgN5uDZm9
9MTaKkNAMlQwAxp5lWBqp6t/z2LC5iFo2AfpqmySuLuKoEHQI3jBq7+I06BPotpnJvIneP7d7vnf
16CQVhJgmvSpal0nXgqE/krL5NTn3fw8wkrjgBJ5Et/+ztbqsNKBkn1aTXmXxLUqmuPke4BjaDiQ
3G797xlTSCsJeBSIJA2R51j0s3OeUayOUBQLDvDba6Lbn9gaKOuEz7tSeOQqUAazkYdJB124GhTP
NaCCzkJ+3v7I1ihZGWGAtrkPNbokXlevPrrCW9+DgFLs7L8bXbCJCB70Z9bFYK7HTLCQqi75uArW
Rz6Krqd+mfKdE+ZGL2xOQuI4yeQDbR13ukwipyFwSpZ1emfr17B5cxOF4iiRBk9vcZEwCnFhLs5B
IvYKDRsrySYleO1Q4JxSY5320jmYgOnnlSXFixkCeV+itHkIIGG5LBgwyeCClB8Syb1z1iR7KtJb
g3/9+5vhEXkuNb2mYReoxtgQx4u6JN1D6m+1boWxlD2ns0RugjlH8nWkmT6nRdbu7OVbg2+FMQQe
+jXBu23sF6R+aIJJPfhTPj/kurxzH7GpBkEv1sRnBXQGM4GrgpqKR5aueP+6HcBbIWYFsKLznMME
MYk9bcghGMqHamjOOnP/aM9kO6no78d2YfMLWI5H6twYCbzDGLVsPDqKPBZ98VA0kEi9iqAhnmU2
7STXjTm32QZVNUPKu0afuqn1D8YL8gPAVXs26xu7nU00qBfuiqpC66krz50YP4u8ymM4ZIYG8ILI
9WFkcXtutvpxnbM3kZGua92nLE1i10/rCOa8Dt6O8mZnlLb6cV3Tb1pHPEAqM1VJHJDiJwSjixD6
T98nQk48yH7BhnUPArqxxGxywQw+XD77yFBYBvJrWoriXTuI4ezioht7ykvvKwoJm1rQ5Ekv59qR
cZL1WSSGPn9YaE0iVbnunYNmBXzpCOl5dHFiaHN98AE/wWWt+I4HywfGErzmpd1dDnoAv1vbtxfQ
CtZdXhLPKZ4Wf8h6UeljleO1+1xOCZ7ZYY6Fa7CYgeG5b7lZqaBm6aKHyjgxHzzzu+Je+zERxrnc
1brNI2hdSDMQLWXs5LOMUrR+8PO838EGCiza/76DCJs9QFitVpc0aN0vPgEtkcXtXAEKAx6JdgDM
4CV06utlZ0ffWNE2fwD7FAGeqZM48KrkuCSkPHruPDzM0GGPunTZ0yDY+o6VAFBqp33JfKghVgmi
85w4K0RU4WC0U4Hf2L6YlQL8IpFTUqH91H925nc5DlX0w+3p3mra2tVLvNxDAQhNqxR7Ol7vVUjr
cmelbjVubep6rJqs1wDu8PyLa06m+02yO3+3HeCmGgB3Q9Ms+Oyal7F7cO88LDAron3eQ0hfUhnz
nGko3PkyyqGfALDRfF8pWTArhGEg4jMfFJF4rGZ+YDVfo3Ht+M5pZ2M/sqkCuMMZw6Qn41l2OIBo
vUhgpNb+9faS2VjtNlUA0KRS1N0COBbVMTPlqYFzb7/Wx6wvdgJ3Y+HYZIG2kpOsfYNVSep49KDK
H/jHyp92mt8aICtenXmEAxeBemlf0Uin3yaUX26PzcZmbXMDatFVLR6U2SERLtCeONW4E0o8zTEp
vXByxc5ntsbHilowQFqncNEBok6AkEWyz0Pm7V1V/m725QqbGhDg6ARAz7X5CaC2pyFN46QUn4L0
Xx4cOa3itHIOsJc/BM3eM9TWorLiufAZ4VM/ARzbT0Afro89KaN68J/ydS8bbc26HddjUFVuhk/w
SuAJ7aPhexZTWz/eDudRBq07YLya4ZVOKuIAyTjvcbI93F5VG+3bxIBOQo+VefjlAhWhkXKABQX0
rICHW/e8VTZWlM0LKNYgWyeDT3TL8piS5ICIO+WK3MXTELawr3JpnVY5Rigl3mNdLhFdecS9/rlf
6mPn3RnYNi+gKVzaD9cpNsl6YOZrs/r3RZyt6ksUg5VHMmJ8vOeu/L0EaUia+4oztqRv03UVgJNo
u/eGsEVRQ+3RY7YWjrUB4/QG+XXXFQem0zMi7Jjg8tbQ9D0d9/igWwvHClwhYAyZNPjxQ/GpGn9M
zYuoP95e9ltNWwHbMD1l44CmFYXZtnzl8tNkvt9ueyMZ2OD/IfDG1QMn7TCYL6Bth6a8jy8pbHDa
nOFiDrQHkkH3z7RCta08N82RBwuY6Grnor4xrzY6bRX55Bcw1T6sffOoggfh/+GsPqTe5fbobIw8
uW5vb+6czejwwuXogwcWEnM+muZFNUN8u/GNobe1dyeJMZv6AY0zFS39t275976Gr71586uFV6w0
ETj3ZKRQj2opQX5WffrndutbY3LtzpvW846WM60x5lP1vcyq0NA2CsQOzGOrcStQc9anvK4x4GJp
aAgD2nPPl8ey2VvuW+1bUZq62NOBhGeHln9pxWPt6oMb6J3taatxK059t69xtEEsJS4wZ+X3tYmh
YhffN+zW3rq2ykBcxcVhthx/oQrxT0aHK/Bij6e98eNtlBnPiqtBS49Qco6DR2IOuGdf7hX3N9a6
DS+rWk/4csK4+92Tw4+++XN7VLbatQIUlBW/4hna7Zbho269DwHf421uNX3NOW/WOdF48ChKNF25
8llB+nUge9bOW2N9/fubpvVUjxPIUzhXBq89HlDocBzlHoBmq/Frf940LsdpCUR+nUjyOpY8rMqj
6OqdhLvVuBWfZJQjcEwdw6n3Ka3BrgHHp96rVG6NuBWcGRUzHRYEv/Sq16x2s3BQ887ZYuuHW7E5
EprjnoAfzs0nKbMHkz0n/n0AXWE7wfdwsvbgmIv5ZMWpXF7L4nFNeHx7iW/8chs6NuS6B2uuwano
egecHhKQsma2k283htzGjKkJVsVEoPGqLh8MaO8+3Qv5jb3ZholpLaGdM6LpnLzmNQUvDCxPfhGd
d7g9MBs1NBspNtelGqFegCl13OeSokiHK1NrerBoqkKHtC1+cXdPLnRrFq5/fxNVKUzassYrZMzc
KomSes5DkfHpJItl72FJoqm/1ARtCdpprdtZtRXmoj9yARBuPR6o/F6on0vrhgrqLNl9dTQbN2Zy
ERTVWmC9zt15pjxMc7AjZu7t2WRvXP89K5IH0idkoDk7UP6+EuZM5w8zdKLrn7M37lS2tybECmgW
VDyXkMw+DPmZQnyFXBroyNy3sqy9lhnNA+mg7WZxHoXz2jodyEC/SvhKuDoqiruA3UD4/v81VYI5
Wc4VPjOpn7wR4TW4c1zJq72tYCMEbTwYHvlwvFSMHqoJ7FpXvqzLdFYru3RN9+X2UG0kEBsR1gFJ
oT1HybhKS/PeJKX+MJp1B6ixMcc2Coz1a8cKhQclcLna8dA5PS3ibvGEOXgyF//c7sLWKFmhjUfQ
1vEXJcACWoYTbJnzB7qkfuhWznrEL2g+3P7ORr5yr0P4JoVw2JhxXhMRZx37UazSnHJ/mqIJ/CNv
BA8wcJP5aSDeTnFvIwZtfFi+Tg0PqBGxaaoHuDf9FvP6La2H0xrML7Lw9oo+W5NkxXoBowDwwxoe
Q7+6iTIBxjSvpyZcJhxWb4/c1iKzYn2ESYkByYzH0CDoHwMug3PVlvnOmWardSvaM0jvJWA/sNjl
i/tCk9KMD10J+dK7MhUU6///vEPEZy5BUmYHp9dR7jAgm/0TCHZ3beHchoUxtx88ycsg9lkPWzZQ
PR/b1VF/7hl6bsPCsrIvpJ8LGovSI/Oj25oVJU+SGbWzTP8++twGhjUupFpBSqVx46/6kOJfT7x3
2dfbP//vMcdtqJc/KGWCaqLxUnqnJfmWNc1TxunBXckTgWLTBIHK21/a6sf172+iG6zwxoGmO43T
0QEHOZUDuMDuv/c1bh27PdqaAb4fAdQ9MiOPoh5r84ybcbnn1/n3HMhtfNeICtkMp5QgHnJ+dln1
2+fryYMVLXHWnT5sfcIOYgE9+lw5QQwxJZE8wOq9f7d4pXNZfZ+8h+d7G+wE3NaXrIAec2Zy8HsD
yMBm71lbHItGevAyzy/59R+3p2TjIzbWa2mnog2qJYi7EUQjd/yUzPxD3mTvFQncnW9srCkb55X6
vsHrjB/ElaHThyzomnckNXhBud2FreatyzO0zj0tOJr3y2T4VSRu/432s3y93frWAF3//iYgKg9U
e1TPgpiNsKxOvWCO/b4FJ50RoSMFD+I9atPWl64705svabCF1yrtq0842D4Pmj4mdIYLcN28gwva
z9u9+ftuym1r90EkyTJyU30ShfqRVO0jlPU/oaBxuXoiehSus7e/s9UXK9IF8DNDCXLWJ0gOvoPm
qEZF1jt5evhQ9HsewFvz7v//8XILnNdG1vhxV5HiseuJGzopto3bPbiO+n+vMdwGgAHSm5b+RPVl
hUPP5xWH5jh3yuoZN6jy++1PbHXACvAK4rUdDYS+FHgde1gcP4XPG64xt1vfmGob/TX30JPJde3H
YoHFZuq5P2fsEuM4lQfgCmNj3NPtD22MlI370pCNgO62py9yXNfQmco6Wso5PZOrVsHtT2yMlA3+
gtTIErS8NBclUc+bJuFFk8zH+/Y8W1s2cbt5yOcZHaAGiiYOuO+QOP56+6dvRAK3oroJpEjdVfmx
Oy5fXAiuzvn0Uc79WZX3/v7rqL1JHH7V0z7QTF6aNntYZJ2EEBbeQ3dtDb0VyTpdTdJ6yXRpoV4U
VWPRR0sKQZXbo7O1dqwYTmaRQEuoGy7KH5O4qac64gB3HsmyW8DZ6oC1YWecQVJjHodL4Lwbkz98
7zFuq10renUNPSNVt/ySSu9fl7E6zg2v71uSNmzL5LwwqkgwLh6LZQ2v5WDPjmrjd9uYLZ8FkLEc
XTStnHA0MK5Td+ZMG6A14CDXJYXpL82aPZFpfgXlOwl9sfcWt/XTrzH2ZqEjXQpFR9Ff5Bp45bMn
ITF6IfXcss+3l+NGsNrIrK6rSWV03V9Yyy5OPXybQT+kMFRrnT0KycaKZ9e+velDqkfPTQq3u4DS
/zJDTSt0SnbWCgTB233YGiQrYIe+zKFk5HUXo6suhDGeCQevuG/LYla8Qhzdqeal6S9DCyl8SOL8
GAOydwXfGn0rUtsklyCBzWh86JaT48rmYfGH8bGXrImWIO93gmtrCqzIFQ67ugOK7iLarpyiFWAG
E8217/4Oss4fDrfnYWP/tWFbiri+bIJmvDQOaAEewYXN/1p13dmk/hPx6eW+z1yvjG/XE+qTmdeS
4DL19MC65ns5949twyBXDxEpCpDA7e9sDJqN4SpxBx2GOTcXL5WHVE9hV8EylO6RHbaat0J7gBSQ
0QKCVDg3llDKHH3oNdVTqJwy2+nBxvKywVwU3LBxgILPpeXd0/VyeD1ac/jvYY19uW+QrOBmkCHw
g1yZy+h8YG4b5jUEzzW7L7JtHNcsoNZcscFcilxCpIhCx8jj0w6kZyNtUCuy6Uhqr66RNjzPSdLQ
HwLIf5N82EkcW/NrxXbCWs1GVXeXLm1eQfz7fXViVd6090yz9fOtmK6qxR/1kPiXwkvKQ1IGCq8b
u61v1F9sxFYNr4ys6AW5wB7089WjeQJpnNAsLlrx4Gjso6TaiWeJuP3LvcNGbtFlWZxl8f1L7uLy
V3kn6L9EwJ//GFh9auT4Mcnq1wbxfXvFbn3umr3epA+YUzZtNwXkgnvBZSmnmJPuHdfDiws7x//1
DL4AkGXduStsTJON6OocX+oV/qs4IbTon+JZ83EdaLtXC9hYZjauS4MT3RrPby+64P/MUL3zK3jG
ZFA234nBrQ9YER4MPenq3kOeWgvkKbGetKoBHOn23G42to3A2r61B0Gc1s27i/b0N9cLHvO1OuF6
BV1EUNN5Kndebba+Y8W7w/uWTB1GqlkXKH7xuJqGX7ykj/R/gMS9z2xNuBX3ae0k3Pe79lICVRLq
0W2jfFn3MuLWbFhRnyUTroGws0FcTiY0Q1KHpqghbQNL4/tWrI3/CiaHBGae20te9L+mWuuDmpr7
VKi5DfxaGCVTU9QjfD+mBx+5XM7zJ9TjvpUQYrod4BsTYGO/knKBqjZtmosj1+IxhfDjk1tle3SZ
rdatbTspaQJxXzJe/JH+oYPOio/j2ix7Zggbi5Rc5/1NdoL+cSPabKwvzSQfrgfmsSuOrMQ4ifZd
QHYpXxtHA2JFNSvrCiJuq77AA2w1MCVfPTxtoQIbQr9bfIYirvp833RY4T14uDRCuGi9TEtPQ28p
BRxT1Z2nKGIF9UITJ1nKurkw4OGjjK3uFzeoghDm2M2v2x3YCDliBXRe9QOVdV5fPJKPUWcgvwSF
2wReP7uEsq3ZsKKartXUE9rXl35e38Mv5tf1qQOPIsfrTemuXtgwMbXgdIaNtrrMOA/mTffoVvTd
yKHme1/71qk85+sc1BAWvpC1gqpzPcJeDw+0cdpBcPP2JzZGyRYjSyennbWPUWpT54PuhvSIo9W7
LChgDVmVr/d95PrxNwGYjcwdfChjXlxIXD4ZmbafsW8ncQFZ4QP8ZbM7C8a+FemMpikOt7y8JG7z
SsT4cH2LuJ5DetAYdyZlI1nZ9ugdNJQZ+D/lhRV6Dj0iqkMwOnt8hK35sCI7KKt51UGRXZBw30M0
5azo+vVaaW3zPSDERuzZ2mTQgZbD0AfZBbrWBNavbRZJuTi/AcFtDrcnfOsTVngr4eQD4766UE6e
Zs8UEU7VoSPwj9sf2JoEK7jnIp3mplnVxbjksZbTz7wwX243Df7BxnHWRplR1bNVd84Um2JZs/zg
EEDxP3Wgo3vjYaaC5/RAage8nqimRPbQLAfdKTB4Q4BXmR+iMuCCfNN1TZCqUEJhQ3dR6jBHLbHp
/o+ic+mOE4eC8C/iHEDitYV+2O1H23HieLLhJHaiByAkEELSr5/qzcxiMjN2N0j31q1bXz+z0M6r
HJCFNVEYjQ5wyufsW1mMC76LaQ1l9icE3CVfKZx6CbsqtuvEHoRefflR6nUyv8Is9pm3Qcex/8yH
xq4gXeye7S0nELQuiHOvxd7WSCdjuhP7svq0LYqQHe2cD5fdlODGIy45XcWPPNmUWVqSkIIjaXaj
Pk9bv4WeUWTLVU2PoqjOaohMcuLUvVjBEkUQTO5U/djXZbDvZMsGmIHA6er2JBVfcorz7pFMXI8E
rstJJ9n5hixP0vupRAjIVeJHWuJR97MaPoF0ypEHVBe1i8uzgs2EJF3WrGMyYNRutYhttpXN/ILu
rPdLOzk3FkiqGjKwQRGaWRT4OappUB9+MgkqUQRxi+pjh7nDFa+jJaocsboeyJgBwVNnwbUZwxD8
N7FWLM/aj8jO74ac1iXrcp/F6l05MlDXyTi46m1tlGe/0mKujDqOBJH0vuMjgBb06ARrEDBNYbAz
U5vBcDoNrdg3l/VtsyDvVrc7wpXKMx+GEYK35BJI3LOBkWDIsVUZi/LPzNChTe1NjZwMzsNbPu+F
DMW04M4tKScP3Mbkqak9aJg5aHx9u0S9NN9MdLy4a1aa0n/bbU3/s1nrsIDEiqD2FXiAvHCMdFGZ
LX4ijD0VPzaL7Xf7gNzvvVpbjn+JTe1WOqTkXgZHKLWnkIwMgccgtNRhbINvPsETcAEpzrtF4MBp
LgIH+KKhBE14oC461ko8TekvNYxJM3cjrQv2VaVU7OzICsTLPSfZkI/jQ1oMRfE7SZjNQETaNOl/
aRV5RVpsuQT+1kf8KD90LuN6BaZxnp/Wks4rPy1uYeRvU8JrL7q8jrcdsz2ZwnJ0UN+ya7hliwH6
MWHNbkJM/rwYe6hWJO28VUWcOW+RneXCn8CNW8QjDqKteQxFVfb+sCSVslk7u6qCysmsVsXYVrNI
eDwStkgfH5sZZJQ/G3LyStmpeq7jIwI26+KXLgyLlymNa5OcpN4J/WiyZKhr0BiTMv7bgyq3e5oa
W/kDwoM5Egd2Qur/ks1xRx90mZa8OtC4KHra6qD7p5z2lb4SPFbZfYSd2z2Xq07c2ewFtw9ShsQh
gyENSL6Oe9jFD7PnIXlHoJqplhboBNZiKSHHhEsCnrVfNGA4E0IUsmKl73Oot/WjWoqk37spX1X/
1hSBLH+QR8+Gps3zlcx3c9/kaB21x7YNUhkX4HbbVWluXpambgTr6Eg03gHVc25C2wBOPR2nLcjh
SyYRqkY7m1nZN5VvG8gGoCkPp7Gwm/7tOWAdD0lR4m/whazBX6ZhyMh/RNlGfIMauCaHkTPWAPTn
XCxfXLYL+gPJ0ZO/SJyDBTsMiUzT324YvFB4xne3Krz+tcOcO/cKzv0WqzYeAleSZeatuLUsEnCD
DPQzg9AKS1pPQyZVF/ccbyadU0waP5lk45QdwWhgWNNkiKEwD8Ut4ZohG8KlySfSiqz7sQykL98t
OAT1Ydn7VODHHcQbkHTcnSLXcYa7k2aXxRamoa0QFHHdHd5Glv3w47DnL9uix3loEdfukk9lXGbN
QdKxwRZJPxoifmXjgE3BPjTM8na0iME3HXDjSFc5IGZl4y+IZ+QOC/J5Lpt/ZJIjeWW8SgF9RQjo
jnCvajPz33y04/yzsvjx/lUlIBm/covbKT9OFuH5xwqU6/oYCpzHodOFqOxPR0D8wuYdomJ816/r
ar/5YdDF3NY8AWqkRXqCnV9w3JjhGUofj6/IvCcT75IsKP+PCSvQo9NJMHl2yzLvocUXu8IxCnDs
ZH+XtXPhGvuAw731xBYVHpXARnHIFM/0ZVlBkegBAXC6/FJZysBiKDhf9ysDj2M8w2ScN88G9Mzp
J2xXGX+2qzJrt+ajr10nBNTZN6wpyfhA5mni//U7a+xHBlRGA0blznYs3Ma+XOlpSeJUvuQasUdj
610/3MLz116Ia9SqTulhIFhdblpa0jI91x791tQ2ApfT3DrkL7qhhV5jhGgr4jHMALdi9UbfoQNk
TfOjlyVRw1PAm8Lk48qnufYPERfn7rpcawVrQ9ewQqwXmxigE0+sGPVqWi9gBfqvCUuaPOO0xO/S
paOZk08AgnKHqLBZFQj7IHKZztGh/8i7mgudfeH9JbpsZZ64vI2oW/7L+FTNF3z8DZaS2JIjHB3s
OZBP30GYmJfQ4p6nuHd4wYXvEuTk4+QEvYAeTN5P8lxHXYuDsnQX1QUYAmhunaxsKlJwD4QskKRK
q+TnZjW9zenGgr6GgNr1BLgC8O8gCaR79erXCTu27ZKikI0tkvIjdv6BeitOOOt5+NVMMyddU4pd
uMsomUCjSW2Nk/7QF2PY7xu55/W3nniwAFtL4Kzd2nHhsJ+0U8kqvO2hShRG7quhjTbtShJ4g0Db
adQ4oxry2gLI5k0RW83qfScnfJlhe+EcUskfXhpW1C3hbqT4KuqaHaqhWBcsN1dym85F1Sv9x/vc
UH1cVBqnNhXgu6QnJtL4Xw3s4e8cvygSxnjIvDOHiVRlnp8M/rEsOwWgHf1GgBSapzMHBLA89+Bz
TI+9Hhm/MpwCc4rhpgf+ot02MetHKZCQu3QJGRmoaDXBgQ7YPXOYwiWJBHg5ncP8QTXxIO4025Le
pQUvLxnGmQ12+mtJHWrPTat9bB1Kxwlpm75nWd956cABukfIkQfZtCRmy57ViND2M66Vojmg6PQ9
Obih3/oXQGY8vQ4NCtXh0Hg90M8GIS3ilY19xkPLab2v8WjS6ufuc1G+KWt4/I/EHKVF12hZeXqw
rAccqqvrLUSAKmyp5qeYZVT9ripj9qqdaYIYnrYC7hmdv9t1Zp88S9eLQ8YaXtOJpIUDwBIECQGY
AFtxkcKbXMhcwQtRpeyvW5rCfJ/4ICk42zE3630uq6wOJ2VHimBTKyuZ/GGuuYXQMzqEfm+bxsj+
KUHxoP6uQed6bc0gyOwOeQEqQt41IoEJfc3KRLfpupHMtfik97KETrFNxZNCRWa/KqdQESMh3G1I
qYmumPi/KXK1KlSxWboC9yOnOvrHsfKMHHWNyGx6gKNm9vu5oKxIZTv1a43D3Jblnhb3fhe5eoZP
aE2+5YqL8WeQPgOLQ0WRldhhDsOm6vsSB643j8h05Pw1MWN84OlaIwWaIyY7/+a2WE+PzEpm4NLv
pSbDfV7vlkznlDMn9IWzRus/C83RDh4Q6pJNuMdrVW3LZcFfAFpaFL6Z+W6UcEJGlASlBeET7g2u
y/Mo1LbpI8qZVTt0BVuxDGdgbbPRfatDueQAlJCNDvCRBICJLhjxah47xbKGb+CGhN9JlODf6EFJ
f0B5XbjXWllJLShXfSPGLjgiku2QEfA4aqgelgbRxVshJA4y9um6thZhhnw4xaHegQUeNoHqoLVq
j+AuFRivIEINVdLCv2KxIKm8qzeAU37C3G6m9xwLMyK9Q+1BdncE4tIZZGLsI40ICuZVH5f7emFo
2+6HKpQ6O23FSip9mnEPGvcqU0IihYY4Kuwd4vdxgoIHURAvWwT/rPUDKPOZ4/hWEKf8Uql9LX7G
TGt8nWll9r9csnwMaN8aXZwC1DyE2dMBr+rnavcK6KRyY7xuS2SLErzM2a5r8JdmxIh96nzBfV/z
iBLuUDueFO8Z2+X4Ije+jlfNU0Y+Ng2Q3Ldh3fo8PTXDXqMxA7OsqIdudBgulu1I0hG5LkB+waXU
bhkm19UBuM9hLA5OLevODqp32LwpCzfbqbU+cevzWPpsJHBmzeX0ikQImnBsGTnq5kPucfOpI9JF
NzRTYNlhinIAHmerz32xVvPejn1axabb1BbKD4eTIf43giO7/XSpAsYUW9eTSn9IPjSDOxJwp3C2
I9CC4U4PLmzDA6vGSP+RdKNibiPe/hlRxVNmSoBUqjRVCEe0ea/pCwFVqtnbAVmDYWjnMgebpy39
3Ay6KwWb/RcFPgs2qljhDpzauSnStGrxuysEQWVIspcZ7qp8Y5+gLq3Za2ZvibvtgDP5QEF/wd0j
c9ZjkUsBv7Qcmq1qvGqBqgYV/YjyTcTPPYod53iJVmR+yGwh+uUzbxYuMgwVlQppp7zw6LuCGARV
rYV2YJpnjuHWetEUT1oBp1Qpsu9pFqY1xa9albcdRhR001cyGaC7un5xYSy6ZUixA4K6YF7q7xJX
h9QdyFQcECIcs2t9RggJHisJZkvxX7ovc/4SsxHdAQEJDYCGqnEjAOVULaCkLnHYbavYUsknzkNI
D6EAMES1aIwK/dD4akNby6KAHow6ihD5aaoVT2JbYgwRrtJg1VK1G6NZ8gst0Vw/VIEt23gGCozG
n4OrGUMXr41UBvgcadefOTV621q6sxpN2GjK2zb1nGYy+VVP4Bb96huTzPkzHIJD8pxQIuSCpTOf
GiXayRPg21qHBbdNbFn1NlVa7q7VMur4iqdzx/kuBfxtoMnLGlrCg85Vk1IE+UxTkrT7spd/+2QA
sS+is7GhW1INoFKXQwkiaLdAI1NNR0L0fjylPgvDjvJt0vV2mDh2lx7Gyo4G9J7NbAlOhCUXYPWF
mc+1fJwmV6e43Exv2Xyce3Rl2DYrohWuwxomRB6MZ1O8TC2wYC77KpOkkrbToTLJuZRuDj+GNG4o
cVA4jhtIWUy8TXUxERRUut9QMe9Ah5EvxkJNPgQeFvG3n8Go8Sjczbpc5Yrj5kezw1r5nWUIFR46
vsasephyCjgQWuBsLr+lJt72TAGf4SNa+mxj6KgYmU34WXu8B0+lVSleK0Tqwz0FCCBFsp3XprSP
liWanSvA7sjUrnLrxV3BMOC8jtEkPhx4WuPl7QjWZXnWogGZhmdLwetZuz6QITyqzOb5j3yCDHAm
C7Bh8iCkzMs3ynnsr7Bu6oYfEFa8wK8AEBX+O23MSqvNz5lxFCJdFvB5knO9LKXG1Zl65CexeXbz
tx29Rb9crPUOWu3YI8up3Qof50ss1z0UsLUiSw8gsGzoUaNWcHPcCGMROXenHLh5FB6bToNJ8f7n
VfoxFwTEq3aqFek5QpSASKMdqE4FI1D/Ud29rRVWSG2X9nGe/mSpbkxxkOA2JVjHTGh+i/DFGbNs
rWTYNId8NEKamzt6U4wo4ktXk7/jHVwGCtK9TRx8MlhBN2W3oHbFNMOLmV1n1Aui6AoYEysEjyiR
wM9vUGoOnwHneLzMygzyykuahf+CGwGjusHqKGpDZO2ZU73lRfZS34rscMSqvuIfAlmVc31Nmx7B
2UedaOGT85JNjQgAS2OKlR/tUthiOuWgWZT+TDeyBQhIaD6nud1wY5TqfspqRCjhj/MfKKVxOXVG
z9zUx90jfC07V2g7CnkXswlhHvgYt83bg/dbhj6Xs0zboUMNudnvWK2RqXrHng1SMtqxgIRq7qWG
QsfuEqxp+OXNojF8sV5V5bXEe4OlK5JwFBIH4NiwSTgvEAzLb7SZvUJ/WAksnJWs3npMUzhQa+DK
8eG4kzCM3WJmGGxhYZGIgywYvpepVbPRmKtRuSb/1SXJT3W5vu156vtOkmEkX4kY9m1txcJRP7aV
dgVR944v6JBxytt5fKlBzxC/DQCI+lLiIepvmAhG8aINqwOoD7+Xgsx4moG3zP7bF9Q0+N8HiYhc
iBssS95Ag+WuxNjbriM4FqOT5IS7T/X6bkvRUPbf+0L6+btfRzt8YsqYGAHB3Vj7b7ADaGI9NivH
72Ys0vWhKnDzNUfMreBRPE7zkPvnHDcv3q6msZZuLQDiwxiOPUk9YacZrZyMXQPwFfuNINyixscx
x1Is9/iBcYp2e8FCfou7H82xoFLlAEc2cIR0fi2gd5E+53j5TO2qP+AbF8DmqSxR9AfK2l2YdibY
kD3VtxQNzM9MnM96SCKB9jZyU4RuRAOE1im3qF0mdBXmakcBmB4AsxXSzCE1YOAG1icQNB9Fmfrm
W4rGWXzmEw7ObyaxE1gTFToC/kSRnVy+a9U37MsMWGGAN2bcdkSse8gjzSsEl8T9xMOqwhsqaFI/
gVASZ6D4pP89OFzkfWuki80xbJD3DAoz2aRPDBVKesdIFdzvcShw/+RjmfWHRg6NPuieG2kOfQAm
sy3Rn4Dt6yGjjC+Yiona/2QFOhzS4bv1/fPsQ+6Pt4XeFG1brUYEamFvPCz/tkWUEI4bIcrfaVyE
/4FYa7mFrklxXu2XPq/AkuoqJ219wc2fvU3KsuoAfOIaWrOgBm4jzwQ+WNkL8FjTLa26RKGZfOyn
xZsLntntRGIm8LGwmxTOaQBulAGaKh4YWo71HnMIxBFleTaHDr/wBIVcuVUemyaJH32vhl9cOnxR
w2Zo8jAYhJbgos+TNcXOMCJD27FZgK1bSzfeB7pU1x294wOhYngqrEYvQftNXdhEK9rmxWJ/lbuv
f/Rxyn+iNy8/ixRh7Icmde5uGbEYkG8kwVU1Z+pcIqBv6jyOenvekCSV4hPl/B06fnibpsKErjdL
/mspgnudim171GkPYKPx4IW0S+/J0mGmtJ0A09lOnEz6OQJQQo67LPa/Mha0eQOLrSi/EURGook2
OpOQxOfVHRXTcj2A4Kl/2yZf7hsClOph7IdogXGLTdHiEld/oOkU9hOO/dvoc4ECfIJ8qPVhwMsC
CaLZzXxWMWmWcww8i5faImoXW4AzCLM5EhNN22w9Ty947RBOBNcHiIm9NepjLAKwpDOW2CE4lDPg
gktTLYc8sPC5+DRcCC1RCyD/H0RMtW/m2mTzUt0WXYr3GYkhfxQAjRne/JXKjuEOqY7bQMVHMaY1
llcrtvPWZqaenk26IamarGx4wbI/IIOeFgN5AsyzeEuRnhnbdBxGdYcahTz1C8v/yKzGkcfd1FzI
ihe4xYZsDqWrSCL4tdMOIOvdAsnIHPEiltmhCbF43jDlKp8LNyARrJhGEBRzv6g3rYIULbE5gIsE
1tRLIq2Eaj2i9EPZ4ecfm5/wdUJonZpOCS+Le+javexGnSrbYn2MmS7bNoag1Jxt/2ict+W6y9Ro
kJXX/Cf6kEAPSx3W8VCPMfwE8NHGQwRztzhYNDMD4KeL4Y9l1nhytgSF97kpkFoKXabCOiggF5sH
tXfB9YeDPnpMKlzgxQPkyg0TojrN3lDe4j5DqipDhcmBEb+jN7UD7MdaP69FkaQHA4MeJjdaka1F
XCBw4z6B9Nf1+Y7vHr4AWHIh7K+/BxugqTDh8vGEAWOx3rstD/+gxzXy4iQWYu8WZtBJqUpK/8SS
20cF1WIZDnml6B1FkP3QVZWrroQW8tvg2bSd8kniqa1Yik7RyFL7e4fKFCDNnTqsbqiQ+AMOAfyZ
Zh7G+e9aBf69puVqEEe6L+SETXHw+BoiRHGSe+FDZxKg4i618csjXfGg3HFUOOYVHITieax5XZ72
WDWv07ZwTEfKCeV9I7b/Mgl7e1eYXTxoCgDqedxx81+QplHeLvFi1UeLG7vpaJpvqutjipnFONgK
CGYVItRWZGMT3NDYPnlHmDhP0T3MewHNbTQG2oWO8hUsCTz+yyzzZ46RGTCaJCwH0wz8NudKsl/Q
csE4Lst6zY50MF7gw8Mt13pMwb5nriffmeaze9y5pf6+xiDUnDPMXL/D7qyuoDUU5QsjO15tDb+F
PFp0gfifG1oPZz1uIyJkYhmv/Tji90bNtH7Pdz/ydgHGLfu5TU32l1e6/ONFyXvcdhvP5dXWAhAC
KB4i7QTq/KyjWGKjnTI5WOTZoKy4QMnc+/+2ZRPoVTUK/+8rIqP/jZur9AERo8V2IekC2C0EqEJL
KIaImXneJHDTUBdjSr8XlGN6Omcute97Uu24NDWcccMFBNOAoT7lOuvgy7P8YC3jY5tXGHUe8Fum
4a8uexMfUIrk5mXFvA5DqWVNim6HgG3v1o1Nv3uPw/kMsWTJ7lP8GdrqYQnhsfSkst2EO7s6OPxo
KRou0/dvAdVeAFoSqlm7EI6hx+Ro8TwRnOdowG8HP27HYrobJ+q3e5YOoKn3t8PruK61/KVjPfwn
UOUtX4MGa+Ou1yK9Rm/wY+UzMgLbaGpyzawbtjaHj+GRIlkJedFYcAQJOJEffubbdabefWBlVKGH
bpIZpbnzhJ7LOuV/p3Wotm5bHEDZcSRwKDAYlbulhMSdiZA07bqiu+jqlKwXxBIIdUJcgPmyWU41
snaB5FZns2SFRyHYu+xiESjxNcLA9JqhKqJtapBkfVprDHYfcriQ7hm6cfU5G4zW0VcX+QNW0dZv
YYWMeSpBLi/vhkk06R+6uXz5oExk4wmmuxpFihnJE7DHFggzXEDJAXghMx4xYMU1mNoBNzeKNjh0
MD/wn6XEPOEA+C9az8ouyfQ1qL2evpCpTtbjMKnQZYjJfR0AEwG6WUyz+rZnw1Keh30v5VOP2Ep3
TjCq4Hd+W/ryzpToXLs8pqHqRiwBXtN0GcxdzuE3OM0Rn9xTkCAs34F3HOn90q/4Ty5Y2pYHK0We
PpLEyQpPC4NZAPzacTpsLB/iYz+gbBEtunohj0MBsf+MeqQUHcsLrfCzqfWlHvbhM0P/Vl+C71fS
iRnOFVT9gfunydcQUWFyKHFU9lnTXFeU4eN3IOkFtguqhstpP4sQt2bpaF5gSXyDa878ybMKhFvo
yFn8NXuJh2cNjQ6tXur1UeAeArh4WfpfAvOKawqlYXmo44brws1LZo4Zguok+knTYPNGCkzpbJch
6z1gSKOMGnAu172a/1mRg3l93pCBtnzUNR9W/RE2msvx6gH8zPdHO6aplnBeN2iGyN+F1z1KG0wG
OL2MSbqGHTk381T51mCfGkhBWAkT4a/7PKrsWRQZNiQ3A6vQ17g1WfWERntAQV/XELbLkMS5qwc0
MbotEA/Cr7CPJA0WYaCedXJQaNRrVNXVARXNmB+sv1ne0fWyd5COF3/Yxwb6Xdn0FFc6yziE4Dwj
6gHYIDgKUj4k9JAbJMHfIaa4eRF5Hqtz7+L6nOOZ58fC6wDlkqUJ7TbMRiAwbhIkc4z7RYDMgja1
W125bnfZWA3zi4Lf3bY1aeZ3tPv+WsXMfOEuoB9pY8f4OukS/florYY7VwWir64asXU2IDTe4nmp
wt7OcuDJcZlshYreefs+oJKd79IGkuZ9gB8m6QpLRopXG4z4A9sreZlvFfUDj5hddWNV6DdUXH1/
nPKlmj42W1tcpXVfvsH9kr+sczKS4zhXVe5ap0UDgFmGwR7u31WqR4lxscdpxtf0uql8mN7WKOZ7
WCXG6TqtN2Z8Y3ooH3sx9fsdbJzISV6xb+BIB9fC5o5ZveQANScAK8ATUeXxALMI3gqAFwCTR4k6
orSqSiKPsizZ+GRFDaOIcymuQs0EeGArI/nc3hSl4V5jLR+DaHxl8kgtIhwPCx2z4ciUzNRdSeBP
eYhIin+Dfln/C3JsHgeXAnI/ewCpXuRQlT9LEOiG9xoDqr+SavnkNM8URAqWp09JVuEIbjV+EQgA
fb5+j5g21PA1BRIf1XQj8lY9yGVnUGX4BoVB7PXHqBcaf6mqLxjv8JgzVXV7vrJ4zBfLrpPaISAf
d5FM6tpgfs4OTaWT6j5P7Tb+RSfpmmtIEXjf0d3ijMP8mG5v8DTw8d1WFaweCo6d6mSDAFDeM9G8
q3Rq9BMmv/4XXxIXT2tSMv9Dh2wf/gzNNKYQp02VwBY27NgTX7t0yuv3WwYA2PF1nmW/y12qK6q/
3Z6hWPH6BfAlrBEfptgbhwlugzTeq8fMt3wc6LZhuOl3vpO73ctxvkdLY9Ux0oqL0zoQkyOHgezk
7N2KjzvBNIafQRVC8Zfva0laDYQgYrtyTNmPdE8XdhghZf/YAFyv7jGEJexQNrn7KI2rPnEi5Shw
lzqxx3XBD9elibb38BqA6oUAzOOKfrU/ogvRzX3iVZ+dOcwwoHu6rZbwwMH2MZrnVVdbPIwIU98e
a9NDQG4XVGHiUW3MyKNeErYciz1l9mWHbM1+T2gck2vSi5tqOEOGejPe+Ick3/WzgCnrN5a90rqb
9x1+a7dSayFLR0cugfTRgoO+xeoJtxX+ablVeJAiKsIn6sN0HXQVwWWZ+uU1pUNzyX091Qci04x0
VPUyvACANf+I+FREt2vGD5qs0I8T1Hl/CIrmuyzCzP9b4Kmc7zw66vGo4SD6PdU7/Q5jyPIIW23z
r8mY/W63pXzV8M68TeMEcCfQM+kHyCoou/Z9iF/o7jBdQFfHX3aE77xQtOL/+lEqBg180u9BiKb+
K9F1k7NRRZV1GCuiEYfczL52FSBDbjqKR2ACq/0moqvniPnzF1y2KNp6WGMOiEFGh+Hg17mvUVKc
mIGT4Q4JcREDC7+Wc0pOO3h/5lrJenUEMnBTVXe1QFRFhiGt7zDYMTMOlojBVYrKCx1XGAdgLLL1
3dY0/GQN3rebn5cd7OgwItDSrmcgTOVwZs7s+6GhfnitA1BQOFKTB1f28nPEitI9tR4qq91Z2sMf
jKlewLz/Xqeoyg5jukpysfO6uAvbKlC/fRzgJRHI79r0vP+AYE2PNiMzhc68benPTeDABLSm+rSO
Ltmpx9bI0g2RoLhGmVjEu5QSlXYZRMTmQFMNiwaDnR5zEMdQBWDOQt/Rbt3EYLra5dg3hJUdnrga
7hfu9RHo9wWjYGgiz4UQizsyFH9rh3SBuTgtRG3yMjkrHvmqxv3EkjE9QAB0UPj5EsMh6pyF41CK
gWF4X8biDprV/A4PIYG6vW9T2vbwCiF1ZlPLo95vNSA0R9jxxhrtEtJEsMtaj2U6oDBfyuJo+4q/
rI1jrsMPxtM2TeGApnpnX0D1YIyAyhpI1LlU+X4I1AN0DHuaeMMsW15zXSv+jCGyWc+LMKQ/wRgl
pydf6W2+28AHPbGY9RD2DWqZurH8+1Lhwcv7JjxP+/8cndlypEgSRb8IM/aAV8hdUmopSVXSC1aq
liDYAggggK+fk/M01jbdKlUmRLhfP/d67Bbkjy/i5HY22HhOQPhzHczzJVOl8+pqxzX7QlvMEqBV
bDouPTSp5/lFlXh6qu/jhrC/ZCJQvjyhfub22RehadJa99EbJ6NgDr+V1KGIUiwCYc74l68ZNZtA
w/DTZl2Q4jQTPHSt1Q7JetMvd15vFpMyJoidtJFt8DDarkjwwy8nvlLUL0MNXxokhNnKBZ0EQoCf
NJscrNugVBiaXFpIchc86naG18cJLoR7q7daZ5dvnqle3aWu/2vFUDxXLEjZuy3Cd9ovMX9fVZXl
eWmsYTcOpXmjWWiHNJMbI1GrKqsfqmMdnUdIt2HXDW55XOJGfEs7iuoTi2k0IW9tRvtRWFrvsibz
g31cO7pLXG5M6n83Kx+chsnbjk3u+VlnPgerzcpv61JlxosuiIXBg3ab6p8Vxr1mImVzwqB2WmOS
VXJ7aAox62QlEm/eISPy7XjEBN2T++8dm3hZ90FRUiYXJr8tBY51d61ywXxNyOn3RKThjqG99bJk
wn5dTVhdZNHG776DzkSB7a97kWXsETXr4L3IqqJU7FqAPmivMLpOrG78arJauJ9Vma1WfmhK4iRP
ee7N1vOUQ6imTdUbRdeO2noItAGADBspp3Tlzp2PiC+0XNrrOsnJzjG44whzpnvAMHCaQEbDX0dX
qIJ0tV7aq55ZnpyisL6b21gwoW2F+jQs5z4HjAcL7kcopcRVvAEaqMTbGTiLu6YMOoiaJpD3iO/d
vylQzjGzWvGxlYxbUF67ojmsTsAYK4zqLNrNE0LRcbW86s+QAxalld1VbwOaQpFEPoPoRHdN6/9C
iA7uukBI9nxavCcJM3n+Em3DiO4gicoYz3ZO00jnJ7zth8OtK1/Yh2SzTiaLSnPPgKkZjjNkZTKE
7VQcAa0nec7WQc8P2ipyDy7YwXXpkzX07bU5Y+Z+GT+jSq+/i37BdcOzzj4aP56rn1ZOJkysQU6/
9OoqcSjmkriXVVv5c12JnizGONDujmSDyTtNujYapbae1K5DDJugzU39FAfhLY4LVRLCkB2WiZg4
KTLE4q+Yz6ja1etmyEBoYKWcumyu0aybX1Pmiz/eXE4yySmx6xQiPBgOxNzx0epli9nz4SjvJ2Jn
JvXzEK7/4jWffkt7Kf+5de72YFMtTUGXZ/Olycq5PXTsaF0uqBk3ZkgCWV8BLLzUEUEvTjn26mff
WKGmbnURl7vJNnySznQ3R3H7e/C0iNmzvNrj/K/gxVgPQlmhON3QiDvCOeaU/XkNmCF/CBPJHPxb
LGGXmtJUl8nLYnhx4T5nSrh3nXKsD09b1t73mcKbFmJ18m+/NMNm4jP9mZZDysWF6IUApRsvi2Me
l1yb7Is/Mu0QlOZLUfr7toRQCPue+NAs3tqvcayQ76x48mfGLv746cG2+cduWUb6oboJ97MliKrb
tp8tMA5TztaPxfmmbNXs2qytM+0xGP80GC5HxnfuFWo//IRf7sRhYCDwa7YW95NnwH8M7L54126Q
ESpbaDRJKlqIIU7h8bd27OGPO9pru6sZ9u9GUaPEeGCHTysT1f0cO9A3xNjhEAh1UQNKm8r5VEU5
TNcuo2tEthEbLhR3M/uo449G3A29r2rr1l+b4GjlOOWbXANn/mOBVB7Rzhcml+56H2x5d1cGwa09
aHz1Vy1j8V0R9fA5jOiNiRMy6E5WqYYprXvLsZKCCeyhAMB5W+ZuGg6u7XbrCUjV/8AhUiUhyFc6
UiKSXM5dfUDqlu2u6UuHCOZqChw+tzXgymvy8ctdfEDQ1V6zIZ3cZnumQRruNELwXbDejnz8sbuZ
mSmYV6R2eT2ihc89UTXV6sg7SJ4hSi3d12qPW5tyMIwxWMwuc8426MZEgo0VqZlWK+k7ne/5lGWX
tsM48IQq5f/YXhcQJK6pY8aKaLyT07resHcn7JOJ8ZfgT7AU4bchzONVu8v0getCXm8Ih0kar+0P
BslsYRTpOn9rB8JTwB0/qVp0aeZsHF19FZyaDphhqYeMumKi5KvL1bsEZazfOZg3L+mVyI45osSZ
Ab5hzgsttQJpSocoWkCVXWZNJVeVWAmTiDhrvzXI2JjosYfVum1rjo+tfxsTQG11TeIXrfryZzuc
HsSY1VecLBnnvBUO36SGyPYLDEUPCasylzLN+NMe1oxdqVZdWoepipxdH4XNwwR0Gx/xXqAySKX9
11g2iJoZfoIh0UAx+8FpCNYvKRtIMa746cva49Ho1oqqofO66X6u875Ngq0gTdlpcrmmFbcdY3Yh
x1cE3vJv6IDJM9ZCmx9ju71MXY+UwPl3rUj4e7PajaN/zFcEwZKZ0b6r6/FNupW6K2SbPcUgEa8W
0BsPnt01hwl28dFqa0Y01lieTOdqIizC8KuPb3J1Fi5QSO283EvP5bhbi2o8RRFuhjRvb7trDG6Y
E6+s8e7yaXC+2ZrDUzVw7rT7wnMRJEe48z1wBjqpE1bruV9NdKZ41c0+5LXTSWUF83++tcFAhL2w
k8gapg/T546bshujvnNor7l/5npvq8g/oLUvp0BNVOosEamclDgGdz9Tg/8LxGh9x1xYXjrlZRWl
LTKfSbEsMamz+4pqba56iBZ8VfqtrH0Z7C3jspF6Cq38m1FK/uOzwPSlyGi4r3QlvFJRP3MqFCEN
aVM75ov71DnOXu//4X73y3PP3+wNFLD802dr9azwD1lHXS/hVx3RxyYaVBP+s4n+LQ02msPC2pOv
0az1fmLQ9eAoWxYHaS3o3MtGztEuDxbvLA3nThJzLKXbatRpmFz7sVfeNKSiWfqTBk2rcciq3N7V
ETX0Wbf5fFFLHd3ZMCxvRYAdbuobOeCwXIqCWXdt/5k1iEfnsdpZm2a68+xVvcHN1B9FFcxPte6Q
G/FZneA1gteCMf8LwObEqoOpImJmmMb4PnO8KDsqJtc9RHdjg01FNp9pARza0O5UWZuCCWuX931k
bOO3tMs7TBXOrqiKeLew2Hq/ZayjmlzDMTpGU/nAaM/6koPRN7x8dB842KNdH3j9WRME7KRmGasf
5Rb5f2MT1Xs3pBynH0MxNtwUSAxCn2LoxQNCrXVBloJ1YT5uuaQotP3HsOXogk1u+/F+i2MNjLxm
KN/KjcPo7GKB4vBC6XylzB41UEgMXLGRBx1d8opqifHZNO3ycNz+W3IAD+bqyk+7egx/z05IN8wH
Zx5quxCPdtYCwTEMQWbxqB6qJJiEKo9WD2d4NwpGpCDzTAtda2FGUgbjSCKDF4TPfdP0Hu4OPDn2
6Bn/VPvsyKZqkEO7HEbFO4srMzDBpZ/V9rx5nvvsoYMcNBBAsV9bePRkpUy7eSlUiXrqefY9DUbO
epN+9MLXbe6l81tTUGb8hoLpi5WVWXmIY3d8pWZd7qOVjhz7HqqVR3tVH6TwLJSSls/X32bzFqBI
A95g9xrTOrOcL3+NYxDW0Pro/2918YTkwZxsug5mL06dv3FPxe9SspISs9uoLFGkQVXewCPOXW98
gKdCe4RhnyTuKh1F7JTMZfQKtlzop80wNl8IUlogYWRvOqo/wVLeIe2bnq9NzGZ+cous+VUgOz6L
xla7ponVS93bborrIlcn+v75wbGj4Muuutm5C4Q/Fm+sP7bfkMdFuG+2np56suLAPbN61sHzh2im
FmqAPCuciy/HMSTpvJhxNZrOzKudYJh1li2pViVecAfW3mOwcfk0+8FURGRDVtVJX/TTc5gD2xLt
Uj4uw9I9YHjgwsuAorncikjtkcC84Rl+QRDV2UBExffOZix2cbPExykfKXOpoMrN0CjHGcJm2iK3
xYni869T1lcqZ5dNtTsdm8rfJLbNyVRHa6YRPE1MJlzmqiV0Ra8cnacWFV2ZbvnWjAcgM4XFp29J
1nfL3uaNd+yz9MP2mV8fhXncwLeTorX5BTKX1cVC+9GfgPXdHY7SmvH/PIgi4ky2s89YWbSYzbJd
dWvpizXG5qscJITPEGQrsUKwGJIcDf4VQGNXyOeo87jN7aWbHjGTrRNCCDlsxy7GSZQ4wsOtDV4Q
frNqjglFoIrhLpyj/7MkGKLSoJ344TASc8x+BjIEksHmSSaoemW1JkdWFjGac1vgQ5rtLvHqVcLo
gVa8YTasUaKpLxXDXz69u9BpxT+yV+oTRWr/6FizxfTo9ha3FLv2ybfshdsi9Ka97vBoHKrcw/Aq
uAqzS1HY5gCwwHTNitxnbQjVlQwVD3KteFQcp9uu4GTDHSdsfm4rpia7Wtkj8v8AHJvanVUf5mXa
jkhG7mFFLr+GESqzN3Hk1AJq87EvPGMxFpsZO/+qJ37wRS9R/YoZnJyYbSuD4lTw9bxiG42uug+Y
qjWgPPdLEKtXYUp9Jce9BJ7LfL4Nj9Xrb1bNzDhh5DnuMjAu6j/uNTZF4FA9hXYUzqlHdX0vmQz+
VshBTxFMLIwmBeFZsxP4Fi2LnqtMX/wWbFB7cPLA/fBKJ3+PR2gb6l++7KIOio+FJ/4eSWH5nHkC
nJ07zyO4KOMv7Cg86TlyhXS/oqBYL+4Qo/mB10Ht9pNiNoBc57zrLMK+X/mKNN4pujN1Jn9JXEzH
eOuZ6UxuhyWTeTqD2m7C3pkyvw9+Cq0auNW5jO+7PLeOt4Ti39AZlGazG32sNh1XUqiOqQ7Pg/Nl
EWK7cCLP46ceu/hiCi98FJNsTipfskdk5vgeRix4aqa4oWTBrlSiRA/WoWt8+WscouZxsLrsWOHn
+hmbG1LSotntRYno3uCVbOEFbFgi7bVIQEGw/IvcgWepanFQ7c14CxEvGd40TGkO+Iar6sP33VG/
aHtEOsItVJ+ckORJGYLhsqcl8qadPzYB1EFV59Fe4c/5Dpi1g3NivDq0uA54z6vtqQG/vdZ0wykt
K6+28tyAyI04qL9xdUEcDEN9FpHdHqNQwg7pJv/sbbC4EzH9+Yc71rfRjXcrvgxzfJqCghBY+Mj8
zs61/mvJSDWgQrb9GGCcOloV5oadM69V+dcPy/Fc5Rn6iOHMT7iMgAHTwMMmcKiRud7nZsEqHlWh
m3jSwd844OWNL6gFm/PiRAQyc9J01JeISfSMrtq8/tj4dTkneCmLea/tyYkZffVe/VGWnmGSHYZY
2kS4xookamlhqVgxuaakj1Z/YVAzcYiauta7MCqm3xYDUXG9CTIcznEfiR3d/Mg+pnFeolda1vXH
mRfNtI9bMP7pjTUsJ5Y8IKOHOM6S0hqwIG+VlOIUW4XE8xpHRX3VTUDh74cRsU7bcENAczFF89nx
VWmfRqbTlwo7xbMK+2BmCj5sHM5OFP1XsqO1TyQzgSCp+jLPThOtMdp4FoJvs1YHbKjFxvsAvu7/
Z1V5LK+baLKYrQaBxyUVw9smsN49jRALiJcHGdhBg+slNF8sRajhyXWd4xqAihgO860ogL00fMaE
NSBizZR4XoJrwdmJrYlwUc+z+eZmnOd7JgDOu1gDOqgSEsSihcxKVqjr+HWJWpuOlAYFm8Hqv4ct
pl3mR7g7j21LSEavfYN3f63oLPy5y/ZRVWK026rFbxA5YhsY1Yus7FdTkP1jth47mqT1TG+U9pyu
otCvlIfFcoR69Y75yq7z3YpE8cjpI2vcBCKrDlLZPG4mX5DVciD5guFMWRIlrMthwNusiiYV+YRp
KYrr8o7BMROdFgJaJLaJwtO89Tex07m1LT1EQ6ps4/WpR2LAtxUNVfRYrPFW7/pFjI8r8PE17Hp3
PfYaQXPuIfU5G5es2bsdLrp0MgNsek4wLZQTP/oBaZDecHNx1Tek/FnY06RLOTsPIc97v+appCpy
9shuvp0CfLTfpkN57qjjP2eI0JOJ/fEniuaO4wV492+PJSp8dlXXfDfZtH5gAWi6o796at21fd1N
1yFvcS8VtdjFrtAPZjR4I4uM3ttaS1/kaV6ykPlETcLEkYNuQWlC1DxToir/q+27+D9cJ8z4uKRj
Puhq6K5T1JQp+cZKJgvXDcctsoSfajK0gz9QOgELGFQoe1Ujd4zFzTW59gRMtl699B+jKvSIb8Rz
/GOODUm+Y1lgzC4vijOldR6Ayuohv4e2QArkO5iW4C5D0m7SCP/zzwh7kp0UqZsvIu7D/kaxDI3N
N6kmLJUim7yf2Z2rt753Uev0tqm7bOttKqMsnwV3XzFaZxZQiwjL3Fh9kpHH1GqKq/Kw4WOfWsrq
isn8WobZ76VtdBTs3DpyD3Hjrw/hMNf2O8Bv6P+HqdXV2Q6A1CyvVlmZ4JtomJkLiI4Qp23SCMsT
lJ6SJr5ZMVJCu1RhfyDHIbYvcIRSHtAUc2aAi31jeLZO/dDRCvOIY93pd6rI9MUOXO7VLHK9l3ol
9iDB8NHzmBCHeCxrVNXIrUr2Ldgo4C52/Q+cr7dX2om4J7Ws+/9uRPRLQ+JmkUgG1TDFjQ8o7hD5
CfwxxMSjxu2kyjTSRjmnwV8XsXMsaFwWpkUwZ6rhDPfp3tZwzyU3t27a234Z7B0GkPVze6O5qxTn
/GTfrWTd/oUDr9WugpWOrjgxo3qn8D8WuGmqqXiJAZt7ztwMGbiIfMg6NkwFIYEImMN3+Gn5s2LY
lXuujO4hnle3OSiJOzEZhpkvKMbw/m5IaMGNJPmmO7Tye2MohZjBYh86NaXlyBfJ4sfyNR5Lp79W
6L4gLvzDVXjDcu+HFqKKlxeVQjqhWE5BXOZrRoJB+M9MNaXA3EKA9DJqYmbbZYi0AAxw4c/faETi
CHa1Whx1EfgyVzb8Vvo7WBThDB0bYftjwT3LMBHORN+pkpeNgRR9tUqQS2kc+3Ks9nOD2/N1tDo3
OuFXh39KtqYN/dslapwl31veqLsv6k3E1KQBX6P9DZWH3KicvNK/SgxF+h69CM13FVFY3vdwNTMu
E0/Pv6BnN1YeCXq7XQ2yMaTcT8v8lG9dTJ/AJLB7n8AuXhxH1eF+0qVcjlPQzY+B72ZqTyRB59Zp
yFBouHNsAWHD6E3S6ztwovsesydD3057TyRQrGeI7Q66Fdf6xVU1HMWwdv3RjjbnjYN4aD5s4lNm
8uORus7Ch3M6kwTRlFQ9YhV3K716x/tb5cNnDIhzGrlgs1M7iQLz7jha6srJoEHotO325fNq+TRS
vTefRahGdV+0mKm+Eej88FMFgyqQLWr11TJOZ0Of1lP53OLPZNSjwi0/1oGy2THa2DNiHwlx4fLB
Wz0JPyXjF6vGSEDI+F0Q+mS+ajlCySZu28v2T9GisD+hYa72oXBJAYdVDjqLSs0foiOzLMHYxBdG
47yynTmqX5zQqTdnF4RYos9NzCDjuayko78W4zPx8LnO24vLMEr8pRta/BENVgErcXlUUx6Q7tK2
/goXfes8UpORPbamskf9IK3AY5lHo4xHhAz86PDjI/UEGZMsjtVb91IK72TjT+m+It4SfVcSXeAz
F2Io80GclYs670aaGJ+2qkTTJLVvDAEteTvVT12I2/aMshg013FdgshhwQAsrgSY+VAFCDRB68FW
nbM4YlTOlCz+qbHihfcGsorgFasfjffZMZu79ZDz5vskqPd9fFjyPswus++MBHYwKCnurXHUxfcG
H+CufNuU8B855ukG+AB4rnkbySsr38XgudHvkvQIL0tkxvH47uZtSM5+VbHVhlGnDjthzoQxuKs+
lZ6chhJtr4oCa9+bsHayF1mUxsFh59Rt90DoDD6P27MzmmNO9m4hygQMxhT7KI7L/LT2ZGZFu6XD
r5xEdFdQ24Pq/UPlNNuWdkPhd9x3TRDZNh7+ZY3fh9ktPtYtF+VdPFLGk8ZBzdwd67nnCZ8RffS5
bPVikcHbLtnbjc1y9sQ/FPmLXzrMF3bZ4LeoD7btj+Liigk7dzKAAYxvA4jSeGIij2qeGWX5v20z
gWDkqwMfP4xu3OwXRpTjL4hr0T53/TB6dxBjAa1p1qzVobDcSD7zmWxPWNh8uc8wL66HklneS7CK
QKayqbBYEungEXMyaEpip2ZMx+w/zk8dkq45ZIGoUJqDJT41izUCpZCz5OBh68bmtzD84hSDre3E
Z6YaeXHUUWwyWHiEsWtYo0pdB4/wpwdXV2t9suGPtkcjC6WGnRMIle9lTfLFSYYy468+L/HcPUG9
lR2PuXObXs/rtmWJj6LKP0Apa5/D2hqCtTq2wsc/T3xBw4AIbYVxJOd14MhjOAZaR1yCIQ3xXreg
SfzPqNhkj79scLvxZKYurh6CuDMhkFMzDCKddSi3+7nNls1CU7aZpbKrHm2K0TTwqVg9dLZ2WLZj
XkX5d7fhG8VBPGfiYega5kSthMPjqeohntbYoWzGwP8Lx8ggEtdSgPpM5ZYn0/pwLYTUbA+ih0dn
iaMw6pBNi/1oM+7c9jGGE+qlwXtsh8pbz3Yj8JQvkyuZbXkzk0XHiu2/bpsN0ATSa6NkRWsr97Lp
cW2GxJwkKhjzN5ZjuSRUhsOLRdjZX4dai1OntIFoxVT1+3aYuR7Xmos2HfTKiK3sx+LoKdd39mQJ
oN4RdiCrazaRH35wlE8b54xFfvBFXf5ixAMXHcTs1MHKNte/y7WdQF8MsklSTAOdke5voV7che4/
uvLpXmeCGIR1cRBzRd3F73kLLZrGxQI5um0Lq36mIu9e+iCGOozJ0aK8bAyiWB8OjcPlmhV7WeCy
IKwU4gonPfa/cmb+fgtY29K6Gqy/vVUDZhlfWX+jZZvkxWGispF/LrFuYDsjzn0mRgysjTSH9dY0
m7i1ccKvDEH8WN4gAyYmWVKSK/pG0BT+3tYunfmUW519qtGeft3OxbtVd9yAuQ2u+cJISJ3DOqdD
pGLAohYHge8kGZP9N2bhzZXlh3nFBmPTDSjoXU000+DyX5OTuYPNCq5C2ghUwLUcfW0RJPU85Wc5
qu26VBCNiQHoiUE6myzHWbnYWv0NrWq0O94Me1wedDCKibndpOM9Q7ZCH03JLVgfDZ7guMO97qBc
VcSZDPE5CLZIdtSXrcye7dXt5ZhOK0j7YaMVqRfmrOM6slfNruxDNATafGR9mHsXzQB2PhTxYmIK
n2mWlzFu8L9V6NGMJJv2m5ApD4wAU9l9ViziI96U9UVRxmcyc4fUu7XHEsks/VYxS+NSNGXZQuOx
bkTS8YBpazj6ISj4pfasSL51Sx8zR4tajFq9NRXmjBmYZ6Igi+pcGIpakDZ4iMS3S/0HPZGi2t+o
ck+STfUl0KlenR29CLeKIa1CXTelcrd5AUrBlzbbvZ3XabPZTtScqqJdXMKHAU6Yk0ERFX/6dZmK
hyy8TWH3lVYxQ6bIQWbGLAIlXVT0dD5uJxpjpAhz8jycvN4zKtK0vW+C3UDQM0HWhjvML816As8a
qkMg+shBbZ4UHlphpDO8zBWejHp1qdAMY4xrBypU7WaVC0ka2AxX1q82WAQkLN1aYHLmeaB7VEv4
BczyG8gpwLnsA48loiMyL5H5Fk53EmrzHWi80Fc1LWY5xHXUmF+G1ve+LfNNp6IvcWJIYo3ipHLn
Xt8R7YOZrsnsaDyKcLT079zv+QhgaH0PwNjzAn0pvAmDxDw2G+UzbzEIUGV1y6dZgETusl66677g
eWxfo5oabS/hcjA0+Jb/BxcHH5zY2hpmLnQg+Jp4tNXHuJThvQ5dOR9by2h5HCf0+EeOHm0v6TbW
K8ZZ8IUGotiPw4Mj3Qwa3p7y/9YxC+WZf9v4O2sii+OeB0d1jF0L5R59EvrGDw2a8WNFKLNM+1c8
8hnl98c2EFwFXiNa5yT7tdre7FKtWzqPVhhghymsLOZ+8tXnYvJuvmDDWe3LBmn57o+DLFIdI0Kc
aszCEalH1vDh5dP0B7WTnmNorKDFnlp29WFz1bwc17rvcOrM8a+hdRjnTWhoJalZTGhJSyr63wxY
/Z8tAiJNdThvGBH7+ebidBl9rFm4fjTGkPiC0gffVtykN1H5bbRzt9xv8aLKSP5Fx3Ofw6UQ4/1N
g9Ko8mqAJSdieDtjzvSOeHqtb2x2zrkn6dQ8EB6B2Vsr4FDtbkiNcELomWUFUl16U6MOPlP5iy5z
6Oqgzk17zUalWuqmGmdXLFrBpcq+0i2FkqY+nQaNUoKGG5J8RTd9i+nhEHxAZ8U3ifLIlxPjJzdn
3m03+MgUvEQiMg9ADXWJK22ge/yj6YhwZqAu5sk2tlS2/dLwf3LflnOad6q74kRW744VrL9aK3Q+
Sytw/4kAre3bCmU8n0v6d3x/2MUr85WZmnJEjYR8HW/BK3KHnzCGqa0dWrd1gNI5VRa6dyJBcY9L
ga6Hxmbugs1qHqUlMJAudlR5R5fQMXgWVhOBmga2n6EYj9x7PilL56nxc3tfVm74G/c1IZ0MFsNP
J5NNfCgYFbgJjSoHYUnN/4o2OZ+CcpPfayTVsyB26IGI0vXHKqmLkjBHfEznmwEuKXKfFAJ3rDKS
IYl8eYi2YHtx+t769gpr2VJWisfPOVTjWzjVHPnMx/P9kIfuv4LpMlvGnfY2HSX94X5jbE0Hwi1I
2SvLU+cWmuiDPt/blcfF2G25fo7dzHsc8KLcSdyBaIdlzZRXdqPb7EJSNZ9uGi3giuvbSFojc/J4
gY30cuQbq4UYJBYqr99D3u/xjPzFCHgk+weuooyuKgzpbisdROdKKeD+srVfJmxV655gxFspg2tX
pm2TkeHgEGJJAIr5YzSLFqBGSDkDsyzChaepLt48zykXjC8SDa4ubAztbR68+R1pD4nf5fYfr1eT
ewDdW6eE7GBoXoLqgl3fT71MRofxYTd02aPkv9hnSws9zc91efiCOEZ65pr99AddvRdAowzrt2Ch
KBkim3ibZSA58qRkKfwdVaEa7rIp59cLSfWJDmEzGetWKiAUtnDZv1TMUB4ltnrh08Tc0sWW90aI
0LzL/QYMQxdh5f6n1G0ovxEreCA8sQTkETdfo0fowAt5DfQgJBWunkVEbh0fbFR50mU2Pp13tkJq
NjbkXRPBzgb1FewHIz/5We74SGMlq+O4VlWJwk4XcsUUsgQcx6p7sUcioVJNFOy9KdfY3W+CpSh7
OXq2zZkMB4BOfzv3a3douoNv+qF9KkcCUy9EJ+YTqghXCiBPRO1ue6usd7OEvroAu6CKhpsgmjWi
ucxikjUPOMyjVxgs2wO6USY/6Q0wiExWMiaoY8Hj0t6z9bWBsiRNDR3FS/ldM/Mf4qtYjm3PkiFB
Z25lznw0s89EPMnDpvs/D8j0LUp8xrjOX2uipNgHlTDjaWX8i59ldpvwALAc/ILdDoqDkST7HZBz
8p5OUkNdvg/4h5b52ET9QKsWut7PxCqH5yAMM7UDbIuKy2yifHyxyrw8hyZgxMag2ny5vLJx0kP4
Pm+RWz4MRCT/x//drrvBufFsPeABD8OMIzDBOFzVT9CEMntlPobNlx9p1c+GFBBxhE81Yk+PU0Im
ll5I5OFSQxBktdbHbCSxaEf6jfVFEjD2KaeNzGdAsKa9Mcta2/zRLhpc2TMWh8/Wp9ngC5OYxs24
CNz+EUwFpwv4HIw+tW9YQYejP47AmWSBqHw3Rx6bohtavfbi6yJozxMBCoBvMBPBjkRdR7xFbcBw
CLLlLSRZ+JBj9Mz3mLWxdqsMy8KRaEecAXXGnUvdFT8J/BPE0KJSUsA6xj3VpHBOx7givOlWlfAt
Vai7V7fqYSPWkNWm1JmZuDRgkd45jHL66VZpqS7NJPBm5lnGlZJU0g3JAZrqvuYzHuz1g1i9+ESO
y0pYHK8srvXRJrhK4SvA7aHq4mFAnUGI1VHo3MutR1i1R+gRZlOY3IA3A8YHvejQmCwSAdZErP/j
6EyW48a1IPpFjABBEgS3NVdptmRL1oZh2WrOIwhOX/8O36ojOro9qIrgRd7MkxWyeoyV7G1Gbjjr
IakFNl6yf8dYJcNbCFRob/q4a+EAl3yEURUFv1Jp8q9qZWE3NbrU5yInT7MLlF+9djYr3xrfTPZv
Ui1e9weXF7ewnvCd2fF62rI6sZmH80q4u3nSSJ/NPdxOe9+zrzuSnqrC89SFm39hkK2E7FurF0Tu
kpVRlROFx6lAca/lP2n2xWjj90mv+tqtmxWhA1l0Ymfl6UuRTAGbTtmv/St03USfSHB3OYzTCusU
dZRrtvPtYp4NXjneAvxwGBz4hp2DeSIgX7es5Fl6S1Y2NhX9n26dCIHgnsIMAKPH2+O6RO+wfb78
nVeC7dcOezTLMGCUZ/Te9lmbbKrvN4193uuMhPaeeHGgn3IN2/cUooEMp3hs3V/KXfJzLr3Gvccv
pJH9q4rxeBaZKU6YV2gscQMU5L9YHxiJSa6oZ+7D5Za+EHl9062ekKtrh2jycyoWe1aeQFRovKrI
jkhctXM3Yxm/c9GbnxdTB/U/M9VTdFAiSOrfTjqRQ9G2CK4QZfmO1+NQ1+eASGR2D7eNDQ1coeaz
S2NxxamEfYWFZeHtW6dxu9NiXOxBGr9icWDRjO1xlbZ9SMzmfUwz0/XP/lSwnSfhF5H/a3T6lgRI
+OQWcI8dF/yB/pUT3v9Pd1LhgSUOAnWZSk3s8Nyc8PBTk4glYy7OqMUgK3ZJ6iW/MIbm4zkizrPl
SMPaXKogaTvYf57q1T/JwAUHtOrdNzIE/hsWCSYvrnGJ9xg4ELj2bEQI60YtUb270VgznvJsxe7W
hEbk1zbzHVZ3Xk4wIOHbPhKnWXyHXFbClWk20i0f1RSr9VS2ea4O/bTNZr3b5JcsSMt/iL4oThbC
PIYjqofxZXqRfK/XCKfjyGT/NBXBtom1vvgpxUCOIx5jMLpNHicPfoTE8mWBV0VnNuSMqrbAa3Br
4BHcAZFhYxWqureXxls1bMNA5MS6lpkR/tSt1EfAypQAEfw2YvHd58w8OyJ2NC/hKTBpfcJ215V7
SA4AMWaRDn9awvT6CXyZGp7wzYkj2w5ubAocOnpyN9fHiaQpGcSuDO8iVWS8SCBkEnwquNlsvSvy
ZSnC2L1LpgLBHFLiFpXhMqgIow1q80dXMHjUkmbYiIeQRLRppm9I2P5bpyTJiyLxyW2nHNEfWeBz
fJdtu9aHwsa88ojRYZXFqpiMhyUnsNIg3a+7aezK4ZpnEAD3Rd6ivcQyyFiPtEL3J4cNDR90NZfX
xFsxxIFKXWALFiHV9HEN5DMeYCHvY483CsCpihFLNknxGRK1zHcJJvlngeSJG5R41x4QAFmQzjCA
75vStefYL+TzyMKs2vPW4CAm4LIZZWMcCfx4DK71OprHl5Z0BS4IC9php0A1J/j/ABce9QIba8d1
3qkgCAzhD/QZRoipC8ojb3oMNJJCineXeIizK9pY/9tekWLn+6N6hp6j7okAE/8Ka7A1uBQ3Wyg+
URzY+bkIG8zNzE++dzRKcClQosaSwIuobE5iHsb0KEQMlZn9Z9qfqqRLniZ0g5ekjae3LFwZTv3R
to+T7PVD5nI64A5MACZ4cgNioKJSxoDnO3uUI0C9E3BL+UcnI3DwrHOS16rFZMJwLfmFFhxJ6iFY
We0ubF6PeHvj8sL5WbSPSq76Z1JU3m+/x0kGTHDZNDQuepcuZwEE+ncOSYj0CT+QaSI1s5/KcXiM
XSdHqAKxfUUqCtpj7LIwwkg0RaScfVIKzH8esTNOoQc+tPJ3ZiR+GvJ7WvOYj/KBI4N4GaR1XDVB
w6fg48Cp9oSytqBVWsdHYr7bIqfdwDATuMsZtXJO35cxDAisGg6IfTa3OIyZnJmUWM8aFrJ1lu8L
UlPXxis5B4PE4m6oiIh9K9BD0dHmHke0DdboNWuG9EcFUO89Ahjt7bI+3GwBa5h92HWDOcih57/V
va6/xAhFgf83+qWLkLSB6NW9Zkv0Ga9+5B02QajfNyFI3V3QsYXt8AK9MuWr9pjV8PwPXGXTl9im
EUaw1jTyFdS6k13g3WBcA1fMTTlRjn/JRAZZgC19+Q8CxAoyhtXQpzARtg9T6ey1Ifb+WVHA0l00
ZmxEaUQkcyiCHKtCo9Cqdiq0A06sir1+RotYhJit+4QlXYBH2akwupHr4ik3iy0JDmUeJowEAHXH
LY7XQ7EunHIVQHNe0F0QVGe1mPRH05fzE0rVyJEIqAltGnOwnRU7CM2IlBPrAr6GC3FLBcZ9Y+aj
j+7tHVXCwvSw9cH9ZrjgbGeZQQy44Vh+mSRuUQyP/Gm6BNNQxTun2SPS8z3psAp9OtHCdSJzJmxo
5E0yDH9L8zfp+zoBguXLC6BhhMCYjTLVEcFQtMelbZa/nYmwCGawMzGtCzqpM5QCLmlR199lveZ+
qEtn+A14li94ETgA44J0s6dj6SZHxuWHtASWxX9yVWrlhPPbd2vQvPhzIk4e2KuwEOmGXvyMCz//
kqStm93kZrlLY9GkbgmR2fWs+bYRiHVaCPNzgSNJcBHpkFEzpz7P3oSjES8xfBO60sb0NjWzCXc2
H/z0lBr8b0fj1lGxY9c7lg+43zFJ9iv+rouEYTzdYI8X5pSYaiI6vCqxXH0piPXgpkEi4S/n95hD
QTaZAYz4Z5yN/F3E0HA8DtGIgE54qrvC3sRC2AxqvesSppwTl64p/tkOC9AqvW5KoBuIHnXTjMF0
nSfOBy6c/BkZovVV59gEDl3DDQbhw2mBdyRb3U1Ik89VpJqRbwBcCZMHaybuQj2r7L4JrbecxpZJ
aWFmzO8wcfQLj2eewf/nahBgHcF+U9zLOSvqXxmfQvbks4nrX1pVIF1CWNVynySMa9xUglZ1dyqI
wtEiZ0LpvPo+7Ncb50ydPvMYzD2nO7PhHi5SHz3RcYGzAaunERfKftus34P1U0B+4olPk0vhBFyC
dfc3vW+KtjFSchn6cWv5DYCbpOl00YNbW3GwohrW4eKDGA05a9KNRBLH4chVsKd04rGhdmVBe4ym
4qA9tvr2WGEk6rt7GqeK+Me08GV9sq6BfZylETIwLlBe/tchZ63ymMB8V3cTsrRzBKrE9YZZpOjP
1oWd1wAvnqY6uRU+j6CPKoIX+iRc2xGKJYzI6v3GsIQHai8V+V+iSDnb2P6STLjLPyr8eQlRk17I
C7ierq8OgqqD5p9YBfqB5JgsPjpZs4M+YorT/N0BoPfyMagGUqZqxZm1r4LKrrxYZxA6J65P0sGz
aDvygpafHKHPCKsVfh4YSnxXfQzLDA/jyMcP9Sji+oHXAyg+fs0N86IStxL30siM/UE/12m4GwBH
xV+F3v55kF6ha9IbMxFU/D5FWwWfwoE5Q0ME/PzDqDLWAFkx8j2GOyW9h64dgf8mhXXcncxRn3FB
KliVd/FcBPo+xJUOi74ZfKAkk/JDmmKGMg8+YXNFmyETrxsBYm/BxkaYsa2vfc0HsBk8GhnzIRFL
uo5Z0LYPptpu5rq13HGXQtSA/9wwVeMvQLNj9Tyx3S7+S9BZEFWWuVif/A708GVpJeZrFndSPxCo
5xwRNRCtl2SAFfcMyKrC5ir62n8wEM6d64j5AFoxvHz/Vfmduzwn0kduE5BwCgzV3dDufPxp3SWG
B4WkTJR8PiVj7qVvTZWo+lOLdvHTY9G5DKnwCHGL4HuK7mXawCQYBfCpkEtBv+fLurTXOaQFYrc4
4ZgeJpemQjgPfvvP8pjucb9M4wfvTmBJUaqHCnjDzE11B92Q0FIGBzq+2hpFDg1de8s/7OQitQck
oE5AsdpM3cPaqOrck8FNWGvX0w/r4ejfZ54ofiLiM2DQB0aAJFYSpzLIhRJRelD6wG7Iaf6REw7G
N5QMD8kE+xN7piIOFlp9Az508TWoStk/ZvQacMh0hQ7VWa7uOoDZkp5+Yp3mMlbKqRh/VXndFu/I
Iw7Z+9zBjnJUODrILlidqOYm52BYSUSjqCCGW8LgtxbVuThNISGdFMLadPBzAH0fFEIM8WUEMck1
tNLcZYGI9V136sIEMD3B3YR7OJZxtnzIxykzxcKQSIaKgaUuGnunudUvMQ+4AcXDVBbV9PBqQD4G
guGEAWE8dIv15DmeR9SnJZPJ9L4Q3gULmGRd8pfMV57cSIwStdJ+zEIGDCqzCNR4IisAG5IH1kWb
A5HL8nBoIKBUvEkLCj92pLu8+QrTMXB+yTrD5Z5xj/eGvU5iVhvs8dhYpFbwrsKY2TOMYLsA+yl1
H4E5C93lxZAKZ2PoNLycJA1yzbfIHRvcONS6J2dLtIlso3b0xTbAg40lTFe5tfDZSIuiSH7ACmjr
b5pvcCwubDLFC7dd7JZ+OM/5CdPB6N8WVvg1ubBtm40GwDWCQ1GfgYgNRcK9bNEBp3ajrhXPL+Fp
33O/skoI8ZiM1tmFWVQNHwsEBQqyyDzkHl9J2Ojf+O5MfGOmWppH2UxYfU5Lj/OEL27DT/QHjDAZ
0ApSpqcGbON4QTTgE9/jA8Y2YN2k0S+Gn7YOdx5D6cDq1sPd4M9rMsMlHDNUki7iTrvrPGbsu7aI
ZntoS6GW+ogOPSwHGo1QqlBc5vY5s9VamXuaFZR9yaZqjMo9W27IGru5TVifiMDO8GJXUhPpq0UJ
av9VJsYVB15CxP0zlQ4bww/PJcRTR7P6IgLEaxeGGzJFkoGfhPqTsdeX2jX94+qvnCUSpOZysXlL
eluoYHj2gRaKO8PlvyfZrfvuoSFx/2UHuDDXhKtK/2XW3tPvjaSy86BB5Jq7ZcTD+eJaR9cgNfz1
jWi65x4n3S3urUqBCXxIt43np9SCJDn1BA+EweAkOUyXZhn6iwUa5ILdGMhxxLE1xYNemB3uKDIl
BNNZ02afk9M6xbvSi+P8N2Ur0zCLS44CCaEo2Kk+9/WAb5MF8HENsMVfed9tWZbcFN+gmYAo5Ks4
SmqOmtdOruP6COw6q/BO1Dry8BiRDSsvoKT41aAtmc8O/DcLnzJHbzUh103uH6L0zRGVPAZKnCJ/
P/jJ0tnTNATBK1M15Dch+RPuNY+G3KsVJWYvE6zqhwkUTvaiaiS1DwbFcgNreW13Egg8HqDOlPsT
4JR2OQN2wiPHBdvHiz9yf553Ue7hniqKPuLOI0znIIDMDbFq6H1ewMOfL6+VyCvnyXfGRt/7LsIY
xz9tBvmOca62P/F2FYjTGyQWCwNWD6JGS/iS5XE43RFdkA8kuICBQF6RpFXQkTinEpGPeNGUSKz/
hpUmHM6Lq8Hl+vTWMWmOWRc9Ke2TNkJRCae3nH2Z2h4hT+0g/8fbAiBavvwoGbnzNiFHcwEjtj9O
o4RK4rOAirgUIO6eerLHK1n07c2w+fSdE5g8KloOPL3l8qr43whYcXKsN0daogiGInDnT+LIgpXw
xK74smLjRFMhvm8PcbNk+rdK2NSdXJAvwWmO2bYdtIr6bY8UtdmdAXwSfjV+DkGCOyg9TTfSfz7m
vQmuuXMkPuwenDYYulNriD1D5wFWfq26GPXMh9ZkdxOGu/cu6hpKzGitOSrMzTXvbi9r/8QTNS8L
rkP893yNCE7OPuJkNpUYcQZIUQeuWJUEgwhE+IwMM7dnagA40WhIc7x7vq8cwkndKf9BjS1btZhk
u7g1Ics6OzsxXUqjq2cSs0nmPEpdYUuC0hQNZyJMEKd9E3bmRWdYmO6sHdyUgSFyv7gVFO63dovG
fZ/Iw1IUJ0pQn9WCBehYVQVCkqjxe91n0wQILfaYZh5UlaOZ8XKfBTkeD34eDGwX72az5OGhU143
3HAgN39NBQWJNWLSLJjUJIdNuxYpqSEpggAsGSRzCpHWzH8MANatV/IBOntg8VJ0B43fAc+vWgkh
ECwX2cUFK1aeuXCQ1OSGPLvOO2uLofwUwCnVdWJVxDpKoKf+bB0Xi3gym35+gj8QvJq2ntQRYW2u
3mIowewMqpZXiBlH5kblJxFWirIxJG1qxMBfek1lQMQnTOrmipBULjfF0DtdOWfz7pl7Bxf2ZMDl
F5PmCl9pTuIKji0LIkWMNnroRM4qRhfJ4v2xwVDVF13POZfYcMP4LoJ5R3OZFiwW9cTF1EREsw5s
0Et5gehcpA9k4mPzYseBAu8j4htv0aVs2VXYlTUln6WDQ6DCxKoubGtL+1s5rNL+yUXzPWeZ2NDC
U2MGhKKfTbY+8WYn5kMcoYn43QgKnW3Fv/lW8FvCy2I1D2qsInDCrLC5yfF2JR7lV3T4XKT2IDF0
Xbj6fwfrEgxI2h7wV7NEA4Vt3cpXJqSX/QGX1CJeBpDmn3gdjTmafmECoeUJg9Bu8ezkHkr8UxrL
zDrjiW3W/KlxR25oizcR7bUs5yqeBu1+YSzejHsNHEsG6kq57d44XvzEqlCwaYUG3J/1MnnzI0sE
JS4Wv4w9FDPZyAe/7kR5xs4untgbJcFdmreMuhkXyn/TvJleOa09+1GsJtdPMGGR2VFziM4LPFY1
k73hpVNZm2dfWdzZ+0k1RFD63KzhXeFuTjzwK4yASlcA9gq32RphmgE9HDdLFoNS26J2dB8il2QU
Zplj8//rtZ+yMN9Pju+/WaX4TyCVmp9JnifOaxdI3nrEyBWiMC619n52h7m9ZWNPAx18LtE47HvL
7f2TzWjiQF9KDzQYip0x4iiwu3Ca5zrSe2bfeMCkOZk/HvaYkItYzku29Er5EfHyJ6lNN9U7wz04
HxuPUBJ10pJyCsUUAUoaiBrZnHaNHWcZnckeNvjhmYmHrBTzlKeOcvShQlN4yWW3Z0SyD7Q9sBdL
GnxSQH/iafyUXjxsj8hshjf6fErxmitiIO9FO4QDVY3swCn1iR1WBQiJUfFEbmEDUc9J+bCCYT9H
TZyqu0hGTO+jxx7mtW5V4DG9D6xteWz54iDLobzCsHTp90Rcje8ME+96a1SuvgnXQOhUfZDrO0yn
6XdM3C89+UXoClp7ar4lXd4L/0pG1g1elgra2HvBH3t8LMdZNrc5lmv3Lsi0afqNoMnuM1C6AZ0R
ij2hGUqay9gbLw6vQsIa2cEIspewrBDXELawcL2ynNE8dEFdro+SQT84GysxFkks5hjFEO7w8yto
DFVVRvqX6FanG4+NiVX9RH1W7/4bvaleH8YhDTwoS62lt4lL3/DtrjPkO4sl2HtELa25VReTX2Hj
ZuMN6MF2lqG/Cbp5eTLZsgUyYP5T1zOLrnoEsY+CtIQN9HrOzWD59Gcf2V7DIC1PHQ2feqfqMRQX
brjeVgEQZBi0Bh+GeJgl/n9s+pRPAzLASCCokMu4ALlwaj/wxAhCGWIO5ksSqumtqgkaQn6U0jAY
VtnJYxYpziRgN8kJefUPa69geCq4uTp7BkGOITilUp67hVXMJvSgbWuaOf6P1iYNoX3ZfyQOToZ0
jwUiFneZqcfxWuNBtM/V6ATlHW1XSDnCTTo0pkzJIHrYptXkgcOExG3SA5a6ZDklAJemGgugs23s
vvqAFAfad1v8rgcoSXPziGNyLXEhr5H/mslxKq9ES3Grovd7hvIoIVxFinNM8/Bv4ePkv/EqZHFD
Qkp9C91O3xm0/fKxpUPAP1Iekb8qvJvpGyp4U5yS0o/TJ03jRsMczMzk/zKKhqLXgv3Nl3VdzxSs
GSvXOcbc2IEi1CLJnlzVc15kRmw1AblQ0YNg08+nxW82vEwYrOYvZRCyeDpiKmF/NDET217TS+Oe
NFUi7Q8uQmRysQdlg8bO7LlAITyEif9Gj40VyrJLj0sLOGpmQxfl+seCpA+63OO8LQw2paSnaznb
4SVkAcRiHLiTjNwUgkfI7ekHAcO0uRCkIQo7zMHY/l5QOzUOK5Jh68FM+SDuhDIw2fG5IDKA+tyO
cncbiLMwHe2BT2Fhi4CPNvxROe72VrWeN94IlXJUTF7hpxcvh2r7KpZWgXBtADdCc4a29k9MjBJs
DFbIej5J9fI4JdXkvkaLQgD08VYFT17lc3ZNmI3DU17OaLDC6xCWythqQWiyWNAzjYyDG9sS8hM+
fgRKK5feJk+9UhzJALyW8IzmXrm8JANTpcdJJczvnR8iygweMegDvCIhDpUy2+tcA9LsDu5Cr8uO
PTgAvl3ajsRmeEnn6xMsXX929talyOCxUnhw2jO/9hLc42Re1h+bHMn3qgrpCLBjCykcwUkv6Y54
Au8eVSTzdFlYfpr73gkq90UGi8pBDCQhqyXVCLD31O8NzxYeTHkvR12wcyOwr3DJcLAQTTN5ON/4
vcLopqMi7m4DsZYfHiR+5+xlRXxCmQUs6PPTi77F4rb1QaCuTXhaRnVPVQn5FSO2iWyuHBTKdsAH
Xc7e2N1s2nCYsD/PH9ARNoqa7CyaPrjpQh0VFpTNeN9hV8eKiU7RtBvOV1KShWkizFl4NFkG2Xwa
XJM/M0SSh82qccp50xIR809Z69vqABIhxYGk2nb4tDryW/fYZbY+LmPMbIuHE7I4TPmkKQ5FWs3J
e9PLwXnJIeV5F9JxKLliIvR/yHD9kswsoMuyrPN4fUubl+N1mluLLzGDbvBpycx3/P4s7RE919WL
vFMBgwsnMkcfqcclGqvmONGtRNzMiQrxaqcwsp+iKdSz1YABXpkj/fQxxF48u5e6Yh/8xFxjzUff
oZteCo03ETcdo9F+Bi0ku0PZ5xtYQUxL/rBy0VjAYXAXuKSj5rY5eSMkakONFX2SeUky2CebiQSi
gKMnFVT7L+ClpjlbwTf+XLGzXH7wVsGPg7mtDx6ysiIJNlYA5LqlmRaKYZKS9WpmyZLh8YxWfRf7
BMrOE3/t7MrmkVTtpCfUARbiqfebpzaIX1hE+YTgyd+Z166JIBJnrs/+3ClmL+Ce2urlUayxl70m
2+F9hMWgi4fYBzV52yjRuCZ0CAwcwnMenOUAYY2qgFX7z5RYys8oi5v2rRkAcZyslWH0HM8kWXfc
8tOBz5yF4impIA+89JY49TGqC4RaXYzuH5bI2E9JPmGnm+BSlFc9Gy97wA1L4Lnw/Um9jXM8+U+l
xDbr9qOznqNu5hUuOmPvanfGtYZqi+w8+zkjOpnOagDS7Y1UXYQSMrJHUy7OdfobNdYL2YBZoerq
/50uc4+CNI606uIRatmrFp1BS2kZhRQZgpkUqCcxfh8Yf8cGJ2KFT2ff8ZPv9wmfFFyegdQKvF9M
SBI6UwB1jvR+LP+OrtP4zxwXoGYFvNLs2IUm6I44Jow8guJr+zudK7KkzGW8eKnXo3lqZ2C00CGc
0kB/NvMGdi6aoKSjY8r5GFhOWk0hU9WVJ9kFcfa36lHZphBGyk1xUD8B2+HrY7euorcgoMwU4Dab
w+kq6FZgmqAQvf1QyHnTN/0ybIr6HhfVsReWbwJDg5NYiiwNKzCfrtjsB+YMlf1C22v4Yk0WTlWO
pyr9EC1QDkiMDHShwVa8xVAW9okW2NBrzVs3QNORQIkJbgbtix0kBxUvgoZXaE/qdUn4RFq440eF
VbXJzhPCGOaHdQ775sG1ro0eO7oz4gfogHDRMgK2mGLCsRfHEHJ+BU28yNUzVJklOLPJhqlfQdpg
9x80AsBT3oUwzJDU/3/vcSQxbd1IBjogu55A4HYmW1W/fMv+wXvvCgeGdeuxlZRuhYp2jAsc8tCh
Qs2LcMEqJ2nncDv7WmG+z95MAfweig5q6xOgBdYruy0zjwGYpbI8jL6agaNhQ3n3LA8ww08RPtHV
kLtnlhjwCia35Q4TkPwhF+gwWL2B4sEeK/ux8h/EFEwULQVt2bo7VAeeLNrfuMRY6mNBI3RMZRfk
3uheMHtO7zh1OLrRd4jwA03xnjQRo7XDHBhQAIfbbQScxZEFD2uoPNrROU9CQWs3YlkihpjQZVMK
8BircJjfR1Ll4btJt1V4ShHKL+UTJz+sU+qw1gppozugkeMTCKTfD7e28WbRYpxY+V4mHQaSAw4c
Tz6FbiCDcQfUmVJKrnR9fyl8KAb3a1QaCGgQKI+z3yOE4a0LqfeDPoAtfl1EHRxBCiDKzqyVE4wG
2/N/SUYjnKsVbnaPRIPYlPWr293rvBr+8vYq3WePxQyNvGXmlf9PbdMhji2Y9jjueS4haNaIkSXF
D42PtWMO4SM4SkSf5QvUj8rvDFM7Q5bepFATSjf+x2YAcQ3cOLJHT79llqYDWeq5Uy9x5oD/vAjl
82Hz7JR8beLRL28h1gF3zw2JbB4X16S/hGGu0LIJiyRJd/FT4/XD8wZKCx5iveX2gLs29bfCMiLu
HGfqLg2MuPS/ZKmkhcFNiKPdYiPu+DlE4D33LhZne0VOGuDg6zlIgIuMbql+JDn872yntTMwm6bz
piqrBWmfzh9l4p0Bkr35lSufH3vVz/zBHtTaN0l7IrmKstC1AWdWlmr9k1iLr+tjNCtUwVoyJn7h
cZHyp+eH3B7W0RYOqqrf40yDshtWlAjEKS0/VFcl6lcZs8se91RLIXB3ceVPTyN20+o6U9Tr/HJt
id2msSuBIxPyznkhTMRCRKix+lbt9qarF9TeoxoRnc5DA86MzVvtFS/4l/mms8InDj9SS7B+UQJK
bcsy59MHDZRxcV82E4+TP6Vx+BZFQea9mbIG7gGuwn3DpeFEH13TDm8FqVeWuk7FKi+qPDZlw5o3
l0S0SKZ69ov6RlksviruS7irUaXYr6Euze4hy2gM4sQpA27HTbcSc2DOcBLzhlmtrxs6BHzWcGxR
SX2cm3Hs7TNApZDfo+h8+TvI6SzbDVSColrg/W8eaR0qCbRLTXwFahpkUCqhBQFYnCGxVu3dUHEN
YPcst4ZedlnsXy3TCSBZB2tKzFq93TfRmuCVYq/c3IqhGT1cOAsUvGOl2ih65tvDnG/CsZPnEM1m
OineENBBo87iAaAYV/zM8kk2XwZbAJYqRXb+rckrCpRjH4f0gdpcJN7FseIJL+86uuhsbHuONHkD
b6ul4H3buQ5+VcWlkr1vVODWqVigrulJgJGOWH3kqv7Z5Gn+kRoUNgKZDtRLpvEBgvcXEXu3+Fxa
tnbvkZ6A0B7qkk5hCa+SmiDy8nTQTSfkbm++05mJ2iunI0b72zy55icMvaWiIcx3VgoSuibwymaf
IA5hCMHtvQqav5MJbFBqCxc4Hhj7Fsp45DcJEdA55W4HL4mXYMzKZ3lJyCitv6ugICknWHevTAUo
O4So0uD/SEgLrvQ3Z2TJ5AHQYhWPNQITtnymk5KbGAg17EOUM/HoIOzk3gdf4zH5Tlh7tvtiIg70
jlDpLlcwsKuzV3FtUlzVWwaCg7Kf/jC3gEihBUfmMwWCNbPcd8RfgVIg1l1M8yzIgYMq3LLPAVSb
EWeDIQXM4EMso95RLpRN/7kQcOrjEEwUL+9w6WzoXCbi+og5jh0DnN812efKr75tUmNKy9FHw0uN
a/ofzk8AZ3TimOeA+V0+O5Jw69O2qhx3dIpiHRSYwx+9rKGQJ5lklv3iUa1ycD6BxNqKyXghNEA7
QoNFaawNZVqI0eivMSF4mtFm5y7EfM1DP/vyJePty2PZM5Uexx4U6B0/6tn+S4jkNTff55GAAii5
SdCFiBKzxJusxBsx9cC/sNMVvuETTpHEpv0YWzk8sG7t2ksK+Y4KY9khAxOsiNUt5qBgBW5AcpP3
pcObuPCi1zPtL6z6M5vRjNeTdjX3NpocdP058PU9WxySV1lNdcZuDMa8/4GHEmNclCXyU3iYjPjX
tVV0u22C5koJK0RnktV3zpBgo0vSnN/JjUbLtqn0WWAEuobFxftukzII8YYQKotgemLlwzhV9cCS
9lynC31IEoI6cJGHof0nHZIT18zJIojKlQYsg+2Pxde1IFcGUdA2jfxSXo+qcpYUvCQPTtdjZTKV
5DFFX+cgxamSyVszzDr46io1iALCeBGRquHuxf54Z+Ymzi+0dJGfooeP8wDZBF2ZVzNXs2kYcQ4m
LXHGS9NSdLqeuNJgw4gNKOdnZwyVoT4M69QY3fzCmQTZdFOGGfdpcsaLv/OqKoxI1TAhqF24BQbR
OyhwSLEdQePUt0kHW7kFFiQ51DBuVkxfGN2AaL2qtkfaPUQxt9gbXW3egusLLWCGQsaGP/2PguFa
JZcJBQsyEk4U5R4JGq5MPd7UxNnPGVSV5tbOj1Oym2+TlXbGTHRl/WYT3qNsFUHbJN1TUEBd+FYM
vGypcuTA7f4ZtTripl7HgHy5tdmPdCTt+1AOS1tGx2yMt1MjzHqqc7sZUBrlY62dL6I2wUg5ke/N
w6Wl2kg5h4Q8UwW+Oe+69ZkRzHP+qKCvqZ1J4DWVSB944nHktKE7g65sDOVRa9F4fKEnrgnpH5Yq
QE53Syon8R4PcHkghTYWo1Ix9strDom4uc+CjmCc0uF2d60MC/yAO028jaZ1IZyvgIeFzh4CuNiw
wHK/qp6qepZL1huO3EPNmU9B/w4Ht+r+KD3zK7Lv/OZhdvSZFvbs7+oV252lE8gaYq6Kk+tjf+2H
Abcu9Yth+8BrNASbAQj7R1Bull1y96yxsq2YTwSdPqMYefcm7/IPMFqY6Lp4xKGGnr+aJ4qowmaf
4iW5wb9dgaLQc0mRHnYKzQ6nRMjmom43HSis4fXuWftSljGmbcD/zMBkXtxCwXU7WCrHW7vHKTYJ
kJxzKNkmR14fkf8P14FlkrvFwXyYKPASOpeIAxeVyeXGwVj2GhKsXg8snECe52HoxteJDUt6lOiC
1OD1gnVEk6a0m7HTTty3mIUgq8a1WcPHpMclDr17CkfMfU4u/xaom3TrMJ6/xKKImovj01x6DMgW
u6cF/U2+iSlefhEuZ3mULj2ZnmYR7rYEnN3cAgEbOxZJkX5LTGayO4sTRL9Uxlvq+65cgv6+G/NU
7QvcreWh8tP/kXRe23UqWxD9IsaAhqbhdeekLFmWXhiSLZND0+Svv5NzX0+Qrb2hQ62qWWF68YNF
pszTFvWHDdpCZLMirzrbRbsSo4oVfBC5uniNF8twvOE/nwhDrQyPdAerNGy4EDBQjUiASSR1eg0Q
cxfufH+BRCEVeRkm2riTWL7hDCFp2rmG0trHiKQ3EhCAA6Kw8r9ipfUR2sjYfLeTI68841aLPta5
ZmcWQggHttwBXARZtqW8I/nAs9Q0E2jFljwFtNAso/wrsifrzmubKTljkGqCGz5ovgo8w90fAqHm
m5Zu1q1ysZi2iSVU6TlIAMnfexWq0BbCR3BkwMtvHfBQPdSVL7xt3QU4ehD3hTmBuezNj88ppoe9
rfAF/x4wvf6CFMu5sBw6diSqz4FscHRVD7JJUyrOgInwV5zHgcGS4PAIX9ma/Oandp2u/JV7QnyA
gatPJAny5mnundb9jnE0dQQeSjtCxcKFnaNu0muftXtdiDnd+WPafcY5W8/Rdhv1PLJPPvWRT1hk
xRKPnGGX4qOOpMkQa0vpPuXAzlnMm0kFHyIFtPEBdVMzmbCQpQWdUo2LCTvOWBlLJyLUrFWPe3s0
IQTt2ANNxs0cl+9/V1EUIwy32jNV+beJJKoK6Nnx2fHs5Bl7L6cFHYAg36/+QX0pJK5KPKTrpL7O
17YAwt34KQqtEuLv/8E6l7ZFe9wxU8ZV0Ybk4L5t2kuxPdTM4u3vlTs2Uk0QUn9ke6wiYbvSl7I8
5hTFO64foDDEw2OGpkkXJqWuvTlDQdDJFTvPRAZzKT3OlTBnaNLIccV03TaJM8d9TPnwBlzUArfG
bm5hYvwh/T5ML7FZmtRhaSiC7MvM0YT0wLSy9EhJyXxSn6uvgT0XHEFQnitriqlZDH1lXSFy8HKS
7ycY8S0ETK3fzORr6yzQmF1m27YJeqr94sTife/EycELfVcxyZSPkkh9e+zKDHpnHCCjysCN7TMY
/SrZkcvCFxjAHiY2kAc++k/IKLpt0ahOpsu4yIDYBKsuaNbYzQX1AYjLcT4elFMKfcCx1n+wJ69c
xDnhretN/xGIlid9WoGsN1SWmITwwvyxPC4q8cKzE/Em3jLWsvqjaSTZyQCTlryPcWxcVJLaz7R4
eWLvu4XzM9OeETx1mc83a0OgXc8JKdO4OXJRHRVJuVV/oV+QfZ9XRxAVSg9JwWQzaFVa3XH2EHeT
Aim47mQM+nHzs79UIQEYrOsswp5XMtrBR9zrtD2qpgr/TooQ3K52fJLXy7J0XEQG33ypBskbWzjD
5l2GoeQubSJwtWO4xggUvo4DWCXOvpjbmGP4s6MpOi6aOucpZX6zEZwWKqgm6/xpTHKt2Ilqjnl1
va4JsYvXG3fW+MB/a96CKEtOIAtN86IScmqg/Km54VOp81FjFR/p7l00F/RNPYDdl9HESMF2tEfQ
xLLUI7ZNvK1y4JW9xZ7kohH6ScwVsFWd5nwEHfu1x7DYXhgwDCE2fEsi+TNgi5ALI0ycms62hHK2
PS5qnKgB0BKPe3K/cG3DD5ZRcz90dPxuEwZV1aXsYvHdgldoD9jaem/PjsWdEvMo5FPWO1VxNklC
0QXbMB8C7zkrQ+CRJiJjckdzfKj2XuIQFel7vFo2VA1gBLC48rMkW9vhz0mt7iCbNWHcM3arT8Db
ulA+dkZ4nkMbrATJuGNc3ENS9ggIblkc4vbMyYouRqNF9M3YhlPrBm9xaa4uVpNy5Ta3fXTvVKt0
NCcT/Vf4dUcI9qBiZEhsywNsdTVLwn0GNgK0SfxowwoGDBeOVgLPrj5wI8rfHGxP6mIbOx1Pni7n
l5zPNGTyNrXCzzatMZ1zZgiJ0exEYLKhH6Yc+Z8l5ydyjJzo5j3NfVF7B36mKN6sKmaHbQKVOLtp
SUfqoxnZFDcStvi32FXGyXm2+4FwEOVjtYn5xhqkoQfyim74E3KITsKtL+civE89WYHkpGzapBsH
w5sbnyKPic0+Mpze7hADvfZ5sXtoqYzlG9YcMoKsVho2QnD1Qyujatnt1pN6ydmem4od50gLu57g
XAQyr06E/ik5BRfdMYCZTzc5Kbdlpzs34LZBzTY5UJg8U3nHY88x008dTFVBadjr4X2UprqhywzD
E63GdEiyx/GXptuCy0qywRxBMT14Y+38i4s0M384QzLgZWibu8wSg9T+VmUd0RA94Dy9xp0iM5+a
gUtWrAS4TERiyys+S0AT3n4O8AioXeza8fAsUnL8dxr75/zJptvcB3AnGOoGlf8yWn1wZxDqTmg1
GAZyqp3sG6YXmV4nCZPmEV6Qn52SZlyjx67s0n2p+Ae2n8UDQg0zuEuJ9RO+XwbDD5tCOalv3TFa
rumMWl0ZvotZAzWf+MQmbyFSUJNIOQjd7DWHJWZeNNRWkC63cFb8n0nacJ0pz0g/Km+QZostVHTX
RSliy1IxvmTDbThp1g7pJ3Y75qhlTrYFZiPZv7rvUhfSA+2fqSfwH+phRETqbReXFaXNOZlHIu9U
LQSLXu2V1HGvpj8OXZTprGymZaY9wncJhGy9wF3jvxr9pUw7tPJy8OaPMFhdbVmRr5WOOqY4cqDu
wT7N7GWGTLUg+RkoyXTEtdfLPvrK+LuqM1L/VYchCj4cqsPGDgZnerYxWFaPKWCx8S95LewwOXzb
9oNU4tqUwoAGe+q8mi8wWYu7NGtyQyfQAqmY9AXwSmNKgHd9z7R0NtF4Rbpm6MDZk26LMllah0lf
TZVvTMvCvSRvUR6b/0RKW4ax1R+4m8d0l88VKrNNTrzfgWwPuy8vZ/xDmD3lXgvQduzX2EHl+BYi
P+TY1h0faTO1T4rJb3RIZO6r4xBZs39Ml4DYy8yb+rUGBOOrrddjWeiU3SfpSCYgwLK8v25pqSrf
UE7Uihvbr13dEbCcJ9w+S+L8YOEd31I8K/mWD4o7fOD77EO21YfZjbmK+eG4x+cd+KRT65IFfRu7
RWkotLfq51k4TA7b3Gl/+2nGRN+bbQC8smxeiTaNBm9SwijLZ/ICgs/hogK1KpQvmRwZxyGKBb9x
SBXBQ5la4pFIte4x39ggF1MIit1wmBOl2KtlWP2GtlM/jajUnNiBxrzG44i7FqllPHhljT2yNKHr
HYjqVCddtln/om26wezOgQewBMnIDOO/8tDcwYNClZnQv5BYaIAk+xyV6W2Qi3kOeEiJs7ENBIfK
RgiC6uIuw47iba4KdUoj4Yz7oo+2XPWBdl197kg0bCC/B4yuZCceaDStslvurGl2hXOLgXWHuZbv
HYzuTEwKzf1YTUTgwPyNeMy90vI4LtJzOWwcmaqHfi7xMgHJzV4o4UEbHZ0EdtrYYpY7phU0nj+Q
SbHWE3wkpZvixGcoDoEXa6Udml8p8gHsHtrsI5KnVGx47MQ1M9Oocs+1P5HAdfFSbeOiU9b9munN
jvweMUwx2ArkAIBL86YjpKp/DKJa62Qb37b2trLZybdCMy14o6UoaT/sFsX/zbds+IQb3pe6AAlf
BHUcPaFcYWCFB1RJ9s1icnqoWrmJ/808DirYJfRTuPENYcQb78nUoepg8a8gaZLA8692lsLxwYNG
YcAzY9osqc5MiYvmPsLIMLygqnQtjcXNeqgDMzu5Vy9gEouBTjN5PRO65zyBo9ix7qmrsPo15u4U
Hj8SDtu8C5LBHh5HDTDxR4oeijdfu4Px0TgzuyUBdt+a+2dWWLvVG79rRYoRMmD1e5SUShgOZXjG
/ji6ifT8aoKZlP5maIT2OSlx6H+z4iRJn2Ni3JytUa5xecAHkcmNIGg5XToYdRB3sSGkI8Z5r4jm
bTVJsaAfDpV942TMOBWwmWpPCwPm+ZmBO/2s2oUtth2pCgG7DLcxHzFBitneApbDVWJHktwlZrPJ
P6w/FDqeH47y2bFTjKs9JA95myfLE5+uaOb3tOic/MThL6N6gIugrK+L37bJtWtgR1DCUDbVlQAT
TDhH9NP4L6cJvdpBuEEW8RYEmRLT4mp7W3MZ/VJgM4ZbxAnbDgN8fbE7Yr7qdetfdBhyN1KynPUd
eZasZQPhgIKHsAWDx4i5WbsCo7B9SjB1k0LKy/hQE9LFF0eJ9RqE6twi/C1o3XErlqiFc0HrJNEp
mCv7dxp4RUXdMozFX95SjLcJCJVYBQLZ/kjoRvx+5LiZ70ibbDkwTxEfiN8BsNioifea2H72h01a
FWoNSKiBLA1qPGMVT9Djjt3SDTKFDZa1K3qqkll1e8fKvTynwqZd++i07ah31lvnUE1N099XYc1N
xXUtbK+Qk0iAUxHPLBLVaWVc2QURDgjYnGIMgiGqEeWyeo9UjcqbAOr4LJM1YltUxKjBmU4J1W0V
Zesgi8JS3sZ2xf3E3FGZK0cIS0fgEE74wscJzaSZAwp/TekF7c5NGfft+yXAP16CyLY2JXkPA70I
qeRglVw6wBbbLzBjcf/n7WTPh5iQLIq4ymV/DfOZpPMQjfqJdNrS35HiEr9dm21q4+GyuzpxVhOa
ChyywcFge+/sg47gnEIhs8MZmVAQf6a2I82Qapp0++gTwvxZGAm4cNIZgd3FEkHxPh3gP+4iySBt
k2H6DUFdeY4+Fc2QrWgjmh43QrjmhydWps8gaBf9Ox+4wJ6gKmB1ImbFy42IjOhPOkZ7x1FmDYeM
2pUNPFqc7cBcIEmkLgyAoAofjWmd4ojdQZQPI12c8pdNq4dmo8+ZQQP/sALGywwLYv1Lm7TF2dh5
iuJtZikErnOB/a5PlSguS4db+lA4nGKeRThiPErgjuqbGXwghcKC6HFxMQDr65LYjtgnHhvDD3Jz
Z0vwms0i/84MEpInZD+PpU2WKRCVvEmHA5AS1RJwHNq10LSe6c0lC5JcKGXhADNLA58f7Y91o7fD
ii03aTP0XZ/f6pAvJRoCa5+O7vHisBUzd5rNDUcTcUtgYFNKKKDlbIZzZ1bbCDKXTTsD8Gg0gwLP
YyrDHhxtaHr2mSWJcQhp11ZfPafxZuXKASlRTNk3dLFTs8b1FeQR+Rw2b1xxq9UZlJ2+pCntbTdb
ZpBJelLdKdWgI/+WNYW5gA65T+/ytlDuNm7dThxs49KUCcR7wZNaCqQPMp+rOQEKjI1W8033Mq8W
XHj5S1hC3s9LwSdGVQaSFPwXu/vFGZjrt44DMD9E0IbuuDIWPiLPSX54vjhbBpjrv4Sbjc9BW/OI
6H5lSyEUU94+IoCwM+PUtDY9eNt8m+uJKy02NMwmcNX/u2OuAJ0ytbEZ1Rj7+WWF5MGwKQ9i5Vrx
4psEet8fwI8MXHLQbr8L9AELk2eWo0RIBK6t19TtZ2B0dmECl1g78G4+zbCuYdLMojhrpobwgNBn
Z5I2O6BvaGi+vWB+RMGPg/c48M2lJ9s6X2OAwX+wzpOpTiM3Z8PTtJWtXj/SFUZQobbDZI/gOkKs
fIocgBh73GpNs4tzwY2rRCCnQqXM1GuK+TbY4bsiuxcJY33yCwZvIoRdgBGYfQxfU6qrK+E+jH14
U+FeYIPib5h3FoqrI82vcpT49HDLQEUGXut/23ZpPEJVSOTeOSxcvhoMXmV5aWmRBefgNPB9iJBS
rUHtyXpRBkS9MSPMVKQhHPEXLs0c7euIKtQDpGtMwXY0x+o+d8FJbIGWUtwFxbe4CigE5gzYHxmA
xpthAMeLUZLYZ3jhJMpmG1kW8UE78DjZ6hF744YhgaHfrc1thhH8dBrrM41Gx0L31NgT5yYjmvAG
XVG8W31DVFBxhPIebcHAfWeLJpFP/gCuBELcCjSZU+IJBD3XoiQQ09MNqkVBUKXD2+O7M2FADmr5
YzSmQEewPXhYssmV7kHK8GuYGW19x11lnm5xB35gnbXODLdWi58WBTcn1B9vT+HfCJ6diqzuHGCB
pm++H2A/EeHh1K2JSYsXL8s5MkeTpnouwiz2HVfCuvKeEM3Hw+w/+c7EBbHWKX7uFGoa6l01Vt4j
+xCnSB/rr4J12ZDzMJUjuw3Pv0nObSKt+DqHhvqdfGSQcUuwHEHDwHcWb9H0nc+ZDMXOIB8iFbcZ
0blgWgM/rPNE8mamD95bn1rN+JanIXS1LMT+W9KIeCYGuh5D6LfgXIkDinWUrtMawCKMpD851sFy
uwy192biLBQfqiI8cQ0Yzr0gF+SHKszYh4MABuEmd7PSO+vQhlUgcPXy7cYhNuZoqcfnzBNI/LZJ
nP08T+3Epx9BNAPiQWoGv+Q0vXd6hR9GDcMqDEyL8Y8eDTmc9ojYk/iYRiO3iMwF37Ip1iQRsKun
KsZYd9BjC7jGo2HC5cUqImo34NyQFT5kyArBOyIRLQdgFIAoG4ugyo5xojzho2iwNSeefiEgxc4u
+KDyl556t7XlaVrBO6Ne/kWEEShi6/ucSmoId8e+XrDIZyEe7guFkuaUF/9l7zxqCXBpNxjsSAv5
HSsIdZdnSvtIJFpMOeg19umovY9BzmlulFl3GbEfcCXIneCxYBjRAdbw3Q/tuPF9pPrk1THKYIRz
oVWsWcd+Yl5fZ9/a03Ttyskqgw0Rj5YlfHLCumLAnPsPQbc4zabVDAfOkbHCR6weNM8UHGlexhjU
zbYflBVQ3cLuwQkqCo8kU0mWU7nD9CwnW4bdo5ox4Co/dMbnBfkRNkrXw75XbedMAIG8ALvqyY8K
bFYq1+0txHHWP4h54sOBEJHulcChdOjReL178oSDdRDGSSdGWdmACcmDyU3XVic+CdWMETp1obJt
U0/r+wPggMJgGsRGvN0I8wfpctBsspnJLXAaHhXtN9OXpDOESp0ixT8RFuTiqbUeCmtDXy6Tj/93
mwPMIo8T0YSXbUBEOb9MW+uHoSwxqRBJdO09GkRlQBwNDb15lFz8jYPe6s/14LPskmljPjLVkuN1
DQAHdlY98GxkJHFYlNOwZMmx4DfM7HpXt6q4XGL6sbpdiDi/nAOG9z/t1GP8bTpm44cpSx1/65Jv
elfzADUF3r1T/w2brEJ2pZpWvSuyJfxEviQUPbh+UQIPEKbpucw8mxLA3qrDg5il7nF5pbgPtxGZ
dnOxkq5hWwIA1eEbJfJLSqOMpIdp0zWKshiRtqCCc66giJNM6ZzmbY5A8GFjwfH3aOXkK74nZw6L
r5Q+PwRYFFtaO/3EJPpcYncXlyKwBqanhqqN/ME07hpOnxIQF5cpVp3Id7i+fSQYd3GLYwpemk5S
QzDf4A7kwUHiZ8aXc73NL2QtAQSUzZjyUdI9TjFSTBXrcjJt1jZwj2giGh8hNGDVkPaamJtZIMcj
pMfiFaodppDAWFiavHnweJexUiSXlEHARHtRi7Bgc1ydbnXP6XRf4w0Tz17eYetCz2QM77E4/SrJ
sRKByqTP2N2XffFSocKXrxaNBdOnT/z0vSYtuvDAtSOoBho0sFtmvf6jK3ty2TPTNnaQqSg8ZjFb
oBj8K/XYjYCL5wLL2NlvvIEiUb6atn3vo8X2g83ajtzYW0WA3t5CgAs4bbf9wEgZ5wOEWzAE8VvU
DcZByHH1kl94FtyHMq7Grr0jfMrz5UuWF842egwwpTPKjmnJ40wCTL2q8avuSnCpBxsD5C88d5Qx
tUboc+YhNhVES+PCfc1BPlefdRhS3AsuM7vViW8xgdWkjYSr/UsfiMkpT55rqAWg/Af1aB9XaonP
bjNZoC7rzC2/tGdrdeAOHKbfuKoQo2mDd5vnSnZe/FawWo0fRasQSpiedz5E0w5bnnxLCug+EAHX
w2rQ2/z5keZ++w+VLPQMZ4quQfHQC1PSf/3AVQK4gsGuCErD9RYIjOmQa/+lbwnBsVMPYJbRk8Nk
BvIdiI6KB9WVv/sMGsqVp2gyKZ6pmkqubVBwdL0wGV/lx1g6lHfoInRosgljJgCpQ5nyQz/1AUCe
vtfjG1aJwpqJAPD8WFtcKdkaw4HlFPSnHN1lZuAha59qrqUNWJ4GeybsNZKuNL+YNtTWmyoDVT73
YARcYjyii3PGPTg80FZj+C2CqFSETTojJ/3Y+54fUoPEzaCezgzYxtTGBGfS5gOwHOI/TqQ6t5+t
pnRauamDsrU+lrh1fLFd/DkmokHnDpEAXpi6cg+0ksmq3QkjgurJouyihkzg0O1FBKewIl7WAmQ8
w7pIIZXuF7Iaej7QmYMf5raIgP9rDkDOe7siqmSJCwtX9CQ3HRkKO90licw+stJeYP1wiX+JsySd
8UN19YdmiiHcGxWsgXMpG4eCoIpn9ZYn+G03NnczB9+qIkoKLgWg7cboMNdH7ndDHe6TdGGEuXW0
IBywb1wcdE9di7n/Hsm9o0eJrNI4/AFP6c5/Kp9S1RsnlyX8JwI4sNuOWob22nDttEngsO5eUlJG
4GAVxwoeG3KPtxI/a3NvqGlpD6OWI3M/0+jn0Bto3jYQxhRBngoy4Rbk40ykKMXG/uZEbfuPBHji
PU0iWzB0GnsuHqJyoS/ei30rI7ZDP+QpQc6lEn0Zy5tVWeVfqplMcaQ313bJ0UlFd+2IUvU4YLGP
T5NmF6m2mYDVei8N8p9GSi4T0ew6z7e+KJZ2qNJp+QhfKEXnsLbF64ifPiAqDBEYM3ZwwMqksm8G
bbK4QyeyCfIhknMiKOOMZnJEbhCg1HQxVWlNNP1QmVeQvC84Mi1ik7mUpGCbHAStzl6McrhlyNS+
2ek08gwObBFIVowm7/Oghb2iyFu4ZwKgM1/5SB0UBykTtv+GMpuecpcxsWLu7AT9nglvGFJpQSFT
9ECOqFWfROk0qLsoKL4oGooMmnZsheNLxnMleZhsax433dQOPrRrvq5NOOCIv3lqifT9ODPFuw19
6cKYBGOvflLmcO5rM3FOwZcawegIM8Iw4Ta0lMaxGEv/IWyHWoEymyxqNMKuAanmSPvYmbCmpmtK
kHPalIbpdbzYCA7l9PWs4508zi1cIYLSn42CzonlKEu8SzNWwXdEyjTbOq094FkzDublLLW8ne3k
4e9qEZijMD1FchMggY5HzHz0udrS8l6BGAUvhAo6pHY268b2xq8GDHCyW6iegATS+7l3GbCLaSQ5
1mr2+xpjKLFZ8cqqMN+5wQiLMAO0S8VxCQ+HsE/W3zEAKj9Qp60YpIMmzADAs/yHfWC+1joYDin3
nvc+TutHmr7lYeAscOdg3L23/CL8Fclx+ui5LLmUAsBSQFzK09uESPwVsLyB7o/sODhZwqvJbtOt
iGhmxbbi9AtJY7uMbfetqiZY2ZoByhJXnubAO0f5W8Gk+AfyWPspCu36W5Um+fPqYnihuFe84AOb
iImlsX0B5sSGhp2AS1XdxfdFZegadg3Wdu6TwH/SEdfCSM/CP9Eo9wqBpSAP18awyM3c/iNEOl05
3tPzshjKGjj9VNOP5fSxv/dKFE+YEmR+Xun6DmfiRBhH+Mm8I+R7qqzksXcTlJXV9ctNvKKsgM+S
X/ttwOACPsaV+tNJpH4rY4genGtkfNdFBMVPU0V/4J5DYk7bWx/DX7VCRtJDLsYHctPMIwPt19vS
KqR9v7Qp2IxNhYdleZs5mIl0O+ilBRhuQEdtdeKHf2VDOGGXsMJdi0KjP9YtDrNt0YA2LQOJpbL2
JRdTZnZj9lFFIvmKhcxvpUvRxrYNVdOcmMCUpOhUmRy1WoedqKKNfwoze/QPtPbk6j0RfXnCw8n2
DvZM/YupSOM2msNw3zGViQfGUcMyPvrCKsjcx4N3Bh8UTxAxZWVvKuR2dlNYdIpImzMRCizFSO9n
5Bufhg6RpHtAFSURsCiob01pz+4W9aD0dmFRSX1mKkBkhWQY4nE1a9CBxDoLh7FoFCy7EHmu2A5Z
7tzRWT/tFDRK1jy/CMx5waf3OUB6kTu63lll6lZFhqDWmLyOxKOKXc8ktn5T/oDFqTf8mX+Am+eE
vEyugkfMkd6wo41eeSe/yAJrb+WmY4CeEXBefUb0iVCN4wHVpsPaJWFYxqaO3KMO1FBeOTo4Hk4l
qwi4dqg552f9N8bwnLL4zYwedsNYlSCubUNQwLU88zbKwg83Qefbf12IQ19W5lgQRWJXfoGN7cHU
LPgQmZMW5YcKHPzIhAgJPQ5YUOGqQ0IgGgqDh+rsvtFPUnZoVnXVMy4ORXCZ2rnzLlGO43MfSo9D
TSbwYO3hMHRMfh38a8zDtOU95M0ovs3od9WN8I1J32rdWR+O5TT1xZdTec+dikE9eWH6jmB3eNi4
uJRRQlfPNNK0nUsjNmUE1hv+mvbPLDiLU11r2fFNtAHL3mTpKeVMhXMVb49Vftk6D3POr1znYF4y
TdX7tORSvmcwW74FTqJ5BylHuqmpmWJuEgmLczemvqLcuQDL7JMUfTJ9n1zqnFvbzurC7A1DQ/sm
ua5dbK5A4ymkoImoEU6ICE5iYyevYUVI+g+hj2q6q2KGZ+i5Mo92k1gK7EVJLHhm4q7B9pNgOXdu
WehmzVvXOOV0RxK2Nq95VrvElJukCYoNg11d41QEr37kfE7/LbuxlFdfWUQyY9Td6gsLVW69BqkL
G2NsaDQi9k1KcwsegHbCIKw6Fkio4iUq3lTZYQbWPbOXHSsynz+ovHq8pXZSFnsnKWqL+Y+0MQ5Y
kxXd0U1geccUCygYznSGoUW3JqpdxQhHnddLZ/uREVMJPdKpXlSec9jKwMdsQp3bEYoEzw7f03BH
DVAqPkYSkGbaAvdJJT21uDTebQchbdeUsItfrYWLyq+QuDrD2HyM1AcfjPZQiKgGObnhFM9vjL7C
8WAYo4HRwjgujgSWMyK6MWfpOwIulTotI0eM7VgPknWXIwnRDVWrLDoYr8u8Yz+FVvBGkhu38AaF
fczoj43kOy1RDhU57Edql41olASZqbEE9hSHebIpsGRRlqkI9XNsDAVICJrKd7M9xektRG+q9oIA
RX2iMdQUj0r5AT9hrLVyn1CpZwxrIoc78NEIpTWX/7metpxJ6uqtMH3RX1jtyvIriWrLO2RlJlq5
w7CTET+L7Lp9KIj5icdJOXN/N9RJXT6QQlALk55sZnDIDSDES2Hr8NIVTJjeZzo+xZ7pAX3XvO3x
fKA0WFSvmBXFDPSTbfpNYJtN5m3peRTdc8IqGOL6KVYyNqvKIytKiPWtIIokf5wuqdTjyi2b9/PS
8DHtKmjaHrajGQfqTg6JVnvGIGWB1y1m2rmfQHStzJRWPyW8ve6hZBniaIjd/J9PaU+3t8akYfO3
pfqcJlW+SGY62aFQQT/s+jTHquf7CQqiHKHGIgHO+DqmOtS/l9JXKFCeMuSr8rGnjQPRFfw08ZV8
F46qje51Enr3OuNusS+1NX/T4uFygsj6jgSTPxGS39FampOaYcK3GVmnsZiKUPxqCZwSSi85A5Kz
QLFHbiK+tbXptHhoOA+uBpjEvNs03KD2MpK5NmxEA+q8Y/664+iM59jNOojwaWiGky0Yc0MbiOnI
Vg3VgHDtmCFAx6xZanh9mJzaU+jjzZpDlNaR15gOorjNmZ/RVoLQzCysPjUhjZNwRNASCZBAQNp3
ZRq2+7mgGPcMHZhzd+IZO9q2FirPnpoNjSfSZch2pXJO44FErqfCvFwHkpyf1ZYp9xBsjFuk8QHY
HcF+ideKSrD1ervhO/WCg5GqpTu5YYvYwFsV7ypCjNlnQWXBMWS4hFepQxvbmkCzAYvMK9wLz1j9
PqTFfETC9vt9QzI12y+msL0T65aNW4qr04NTR+CalzkTC7S9qP2lvNbMvzSWx4GWdmuc/6Rjxgl/
qX24NHyq43SixCS5hxTjNM/cnwCLB7Oe3TNbRuwyvglAkzCYNXUvNni89XiPcVPUJ1/CzAGVR7vL
IRpDzoa6LQUJm9ZY6V1qkaDYMmuvwlNitXNNUq2hYHITpEOQXOHMZ1gc+r5O8C548TcQAE8Alx2T
azZCtLxfaOZc7sKx7/wHOIlLD04Tps9OWpb/pcDVxhvZppxwnFoX+SmfGWDRvWiy9Z+k7X2GXfrC
i9V/xiFBP572If/dxHmQPIACCPMz/Xftcii1VM/gfMZpT9cSqSBWyLF+W1BHMRGRNc5JmrN6cAX0
J0xuFKzyRcjMeveh8jVXgsNRdfXLNJv4RHAL4MTuOtS+sIp8KFq63y/8GCo2APpau94CWPPmC9Lh
EJ1w6R/4xtrljVt8KHbUVFQND5GevzBQUW3p14kDeB78fvk49K1sbtnoj9mtDXLqFRcCmfU+XKoe
jCZH2T8QpbDdV2Xffi2yGYd9RA30wC+Wlrxoi1sRTh+W+eB3iaf27RxAsyloF3VfXQk45a/T2Bhh
madm4+NCZcm8swbPbY66RbU6BgU71oa1sqd6ZXaDYFeLclSo0ENFCXrNanKgq6N5yWfR/SP+DSWQ
6J//EGkcSTjgeoz1ow+m/5xh6hlPVmClyW5ATe3/lqjrsOYThuBAS8Y2Orpo3M4OVz189mJW4Wvc
W3g3BUiO4jKUVledmbm39o4RsjUc8GShC0qZ1M2tJJRxkjQSBhziAcjgwCQyNArGsMDAf5yGq68G
KXbvMvM+zkFZ91+y7AssJ0PwGTR0mLaV0EdpKuttcHWAZQXk+nORzs2DpA+D9x0S3p5XguKcUNU/
HfW7Kw/NwZJXRJHFUV+JpwaN4MuwBh4WzOYXaQ9N/cj5wbn3Ikt5R1flXNZc4Jk/ZZuEGPAWcyGs
7QNHFNOuZQT7wnImjmliOeWelL6/B5pbHmEuzE/NYLvEyCpQfa7xv1HrhpcmoeT9TDRL/plZja+h
M1ln3UXLJ7RVaK91oPSWUBP6pKEC85S1cJEOdj95kt3DVu6uqRLzUieTfzGGuPU2bwasqClj5icL
UIsL3zTzjzij0n3lUDcKits/UBaBwaYMhwuu1t7mit746T0g6D49V8JTPA0UNm57C6pfk6XROTHL
TJMmpr8Nydr0d5tloF3HxuXKbKW4vTeAzXHNS+MmeDB4eQaaWhn0orR24zv04kTTSpsQR7d8R4yn
Wsv2OYpdRgrwDKFkoAhQ+qdJQd1NtF/oZkP8tf9LC5kCKG0g9kNfsM2dhZJgdpKJBOnh/5F3Xs2N
Y9e+/ypT/XzhgxxuHfsBiVk5db+w1FKLCAQIIgOf/v6gsacpiCX4+Dzesl3jHqm5uIEd1l7rH6K4
wzj0mPYkd0WnQSdC16Tyoat2iI4r0iUFfmsdxDCgIQ/2342mU+5xcAXowPVSRWASzsqKZxyEC1z1
Ioh4tBPZVgU+SzzK4vcWLqc4R0JxyI2o+5X02eoD4gBljLgRE3FXzFHf6Zt1lyrRwUGYBt4Giq60
lxZiG1EcIVlM9rNST5QrdEvQNa33x5nUFPkKRTplBglJuTTR5nqIj1h1YA2S+2T8xc1un+bFzAwt
dC5yLm7swqZa5is5BpRLFQWUha2EpkBr5IAkgJvWcUflYZdrsovTHkpamaTqDRhnWA0Puz162cdj
k9weukLeUNfL4YmjaPPQ9McD1mVHk8agCZhZok+i1+lhbsLQsrw91sNobSJ0gqF7XRxJC9Mm4+De
WujSYw7MKwQEQz8Y94+tt8v6aFMN1R5OASpKR54a+lpoSlyjBNzO80xqnmizogvYb8XnECuJxVbt
tDnMpnQBeSjqPGMHM81t9r0QL1SS5uSHcESp0VfSuAF5iWGo6oiZlaPcyq2PW0FaS5G3i2idzYHI
4+sUmQmy+BQVE8nUUbdMc/i3dagIuK4emwNvu+RWh49l387CPK4LoNhhv13BMuite8vEaunuyH5L
WqAV+Gp2kbndr1Gtr/BtoRNPNU/AK0Y0TM2VzCz8GTE3V8auVFegq9G4zhXtCgxXS2LGv8sO9R6g
51GC0JwdI2qSVfXaSCxUK82P3VzRh7ZyjjYEVqlwHLnxt9sew2pAz7M676HPZjhqbS8PGXJcKORE
uzeUWIurVKXihUNzmC/rsr1FeiZSL8R9BCWkZX/Hm0HpQwSfUC1yIxWnKb9EmxdNBCogDWp3Ql0s
AdpJxd6GIQHhOMzSnqWq0MsJkdSlz1vddwJtKA4ECenAcBahZyJhCmhhAhz4JiK/8vYSZHgvtK4A
xLKa9YoQczMUtMxK7sB+SmHpJoWomYWPMCGOqxD3AKY05eHKKCCoNKlwREsSp0VUwryk5A5cuqHU
C5qKfFihZoUrcE2vDmssjvv9PcbIQvbYNUXNt8pKWW2XmlTQDV3kR4NWj2uiDJI/A3ms4egdcD2m
o9DsYJGxyOF/71yN6vUw5XSjpFmFxmPnCJZq3ZgYapAXoB0hdEudMzv+RQO0M1CJblRIctwh9kZ3
sz1qirz49sd//eO//+ul/b+7X5T50GE7pMU//ps/vxxoRYU7en4f//gPRMz57/vf+et3Rr8y+3W4
eKZbNP6lIc5ff4fP/Wdc97l8/vAHLy3DsruufuXdzS/uVeX75/MNh9/8d3/4x6/3T7nrsl9///Zy
qNJy+DSqmem3f/5o8fr3b5b4/gT+fADDx//zZ8P3//u3Wfgzf96Xz/n4r/x6Lsq/fxO0vymKoZkW
DQ5DUyRDMb/90fz61490XcErXNMVQxbB7X77Iz3kZfD3b4r+N0mDvSUqSHiKLD/p2x9kuv/6EZxz
NkpJo8cjqdK3f439w9v5/bb+SKvkCsR1Wfz9G/Am9dsf2Z+vcRidphuKqkji8A11TZV1UebnL883
IZUNfv//bHs451p2eJMkO1j0i+wuuZGeSpY0WuOtjTCZ9wrvYRk4/VqaV5yEs2YWz7FCWnW/tHX9
Wi6yq+IivdsvhMv9a/Qqudp8f9fDsn1pHqiIH58LT3QQ5HdQk5vLTrbYzVXPWvWL+hVWEe0d+jNL
XMyuj0v9ObhS38L5YQMJ/NkK3Ap2YW1zmbsr1zSufYpUl6W799GScfaL+IFkZ9142+toofiHG9mR
vf1V5x2vc+qWlWveJV44V3eO5aeXANfvG+pQgV1c92tz1q6rh3JxvBEulRd5qTr4B84AbM/iC80/
zrYuYrSeuDT8wNHfoqvDkm95oayM+fYhuUHn3nox3wSsk8BQ42I6B9mM2yXMXhJJc3lcArohycgv
LV+bi/e79vK4zKyrn9UmXAKCW+4ugqtuaV12DzzCNWN4k73U3y5ovi8p+nvaKr00bMPO/P3t9o6y
4Iwv6BTOHUUQD1PWtbhU1iSxjugHF+bddpn65IWO6iJpM2t+pVs/r7zgSZsflpJv+YJXzqvN9jqP
Draw2v7gAj1Tb/u9214H3LI0e+uHtlA4GcgS4HEiK2xeBRsq3bufe7Cj6JKutAVlPSf125XC92rX
UMzoq38vb7sUGT0ybFt76tfJPLzOVscZXOtocZxrLu7ijIt8i8cSLYKF4Sfzw2y3kpfpXfFDuEg2
5hURHi1fwm/SCxZiZ5s89ngWznTXuFHm3Kuj153lCI/xqr5sZuZbt8HPon60bnZ2+6isytv80tRt
KUB7xlbFOS1RHY3muXgR+pInutmsciS/egaHs0S8y7V0L1mRVN0yP3FICNJLiiuGL9mHDX/fRUTf
3vn6ap/YuAfyRmZ7N/te2DCoruurECQh1/ELHhrC97rbzoPK5jog3bVwQ1KAvHS4nWwNXNQBqZn8
1FzMWWaBW0bObnOVODYw65vIBzjuG/P9q1/eUfrXH+QUdMFm4BMsfxw8DacBD3iyU3iyJ1D95lsc
fySbfsXRd0mXYodnNx/xGjGNRKddtJQ3pEsdRfU4XccOGUuO57v+VBk5K/lNkEGBWm/77UpLMGtx
WmXeKpvSvnopfMNpWw++hqu628ItARrc19fdrXafgE1AJCRZ8e80On9ArvZO8VK5gd3e78HDOPMc
KwpUF6muMRXpkh5J35DEgkk0qDjbjbXEwbDs5uJLqwIHZOoiPDsb+HnPx2X/SDcgAgToobroRNFy
+3K4q67o7AQA3ZCoQutwAWDfeN4vw0vt7viGu8m8M263F7hreaj2LNO1Oit9Rfyl3XPMA0m4rG4z
NzUcSfGLy3pDezm2+432oPr4Ajloz7R2zG7kH8CHQ8CPcJrFwTLEcppufISibrDATbwpGTACSHdq
Zrj1TLkDtXIJAeEeiBZ86/pwXdfuoPKzpxdk2NHmcKW+mgiPeq2PO4S8PEJdbRfGfgNC5lZY6BS+
fa4Yx1n7JrhIGB69x8PBsejj2/G14LGmFwFILbTrEaZ2A/GpoA2vPuoIWDjJryx/FLxYdeNZRvMG
yEg/V9FeNDeYt6Q/QZKH+tywnH0IiWnVoob/vXVaG0TnzdFBF0RydSBH0tyCdh3aTIiSx1ejJvLY
0TuJDz8CHI5SFGdo279sw73PteK26udJcNVKFPSXFCAfdH7nu7oy5E16f0wWyWP1GPYa7uy2Oc/I
5ZA7nomb3NSdHwYXtdAuHuLA1/WHMvYt8ZG6yQE1KFr5jhh6xR4Bc7d/qixX62cHxAcWnfXMs+5u
FbpT8+a2uTUemFNOyuS+KG/E2inIf3U7X5bXsXtrLCTNqTBMcw6m3zWvgbne4ZosuM0jFb1rUbNr
HxPgSvAju5xVgjOH6ZveC1fmTTF/tVy86hLRHeBJG0F9NjZwrZzq6XgJj9YufOxpNxL+F75yWe0c
AAzpD6O6r+gFAkWdwQDFe1Zw2pfI6Wb0aXDHXtBbdsj2bkBSejosEmMTIT1hA83b3Txhdn8dGAAw
Gn/Qi3OFYJl7VbaRrY3+E5axHbqRh6UEBzDbBuVPJ9UflRCVvtlRrz3p6B06G3yVuWmGJhgk86Nt
1K7wQIsv+W7hp1PacrIJn8T0SbrMyx/SbkFPsNqtizelbGHJvmj5vYVSyQpHJmutijP36KHLcKlV
bt0697XnNS9J4enU4FmJdgs5+nHXv9YbaV8iqCC7dA4CL9vUpsPe7jDtW4N9Fb3+3XXllxE+dzU4
ahh0VxxYqa2/IMrQm+mDGqqIkiaPggv5K0UI/JYWOIwFyMjpTGjsaFktGhfE90/zxrwwEOt0y80R
eG9q022iurrZL7v19lJz0B//SaN3QSheaubo3n5txjY8NWGeLXQOF/VHsKh+0nRrVtVP5Qrq7kqD
RI1FB76yV4e1eXSPT/DopTkWCC6YJ1sCGCH5Rss9llaOLc5RbdwGg42AnwZz5moWOiG2581cMz0j
nh0zHBeXW5gIh3mpPTYI0bxWi20OqReEg5cmALTROvcPxmwZLJlkzOZ6oyY21V+YV+6zOQ+Q9zn4
uunD49yWV+IB0yOnLd1XQBKiOvv/PRuXJf2rdPz2kDzvw+fTZPz9b/yZjWvS37hIckOTaJWaOn5O
/0rGVfFvlmnJJOO6psmkxGTJ/8zFJYkfkYGLkgI0FySr9lcuLkh/A2OGhLMl6YYMitQ0/kfJOJ/0
IRXX+Xysb0zFEhF71lXrYyrO1Y9Kdwlkt36Cu0ueg3nwHAk/d+fh3JU4VQmx3i7vi/nJM/rnreD0
FsAj/BxXUjVTtgxdk2RuG6dXAEzFW3SniSuWsObdOsnsnRzNm5y2sJuwe34d7v3zTq8c7+PEIU9T
LRkdBM34GO+gNjzM/n2c3dugKEP/FYJU4ihztLR9iAa0Ym8ACAOShQUR3ag+ialvuF9/j/HNZ/w1
mA2nw1Z2Sc49ma9hhRi9J2utiu2vIwyf8GmgiiZZpilZXKZHL1SPTASWOoQ9dymewJGAmjJaKofe
oUJLjob1bSdNvEtpIqbC9fXDqEIwf71EzNJtaN7NSBPpSUHVqJ7Vh6MTuLrbO63xhAbevnMTf2oy
ScOF8YtBK6PZtEfY20SLgVn8Yl2ay2oWw0iwk3Uwl1c7V7/5+hFLZxfN72esjO6vO+YZ8myMt2D/
daK1fr2bK/N6XvjRAxqxvVdeB57pTUTlbv7lIIefn9yajTCJi/TPqPu77GrvHhz9tSCN5aDxu7n0
/et4Z6fqySCHn5+EKyUxNUyUkmwIPEfJF/bSVsFdWeZc+d8FGp72SSAE7eiioDIPc+xpZzxCe/yP
ArD5qoZF09IarX35gIs4SChel8GU5M4e9BMRzu5myu8Io2Vd5WUFZJ0haOG9kS0jLhmdeRWJx6mV
NsyszxP9d6DR6k6SqBZ3BUMp3d6XyNbc3RJ9vyX2d0+UPyZ2q3Pr2tJ0So+maBjsJh/fDNX3bZAE
LRAGidZE8mhYOz8unlBls8P2CJv88uuZcHYjsTRLNTROPw7L0TrWQJpFKA0GNmoea1C/6r3xUyvc
6lpa4RHhUxMD7f4dKpaM6eFyaoW9r9vx00XvAkiUoWmqMa5L4SnYo03CeLlcODLVD4GaAbaxs2JZ
uh3X4uINtIMbe+VPGHluetFdtU7t6b51ra+Va9nPliLXyz8zqg/lzdOjUjq38E+/1ug1dKWR9oXM
UwHVji6/G/j5qnkp1vAlK5ssF8qs8/WLkM8sftSbOJs5L0WTgt3HN48SJYJBYQPo2UsuKnFO7ceO
H/cLGIO/KAXkdwgPUYtRbYkWBlUF5P8ewszW5xTLp77LsDxHb+XDdxltREYkwzIfJgWWbjPhKbqy
LvN18BqLc8RFNT+/7VfDNynf6ofian9RvykzLiktpXiHPvhsapZ8ql5yhluiDDp5EHsZsrOPzyZO
QqnEjBkngBkCEW8UIl1pvl0MM0L2q9rBjGhq6z+zv5yGNEYHLNBsQbVCfB24yclLijvUqASP2oG4
d4zrw0LmYrR1GuiyExubdObhf4g8WpFR0jETJB5+eXRbX3ZYlMk8vcS9W3BK25gh/wgrL5iXs/hy
auKfmYQfYg+b4cnB0NeNhBMnozYRIwI9nICs1crF11P9zFn+IchopiuIVKMOzQCBt9uZvmlws4kn
9rWzA1Ek1bJ0yTQkZXQA5VusUJOageBX55bIi8fxzdejmIowOoBSFc0maKKUoOV6JdbiylAvvo5w
LsdCp+f3IEbTPgskJOgrQpQ+soyUjiOXZXcHjdANfkzO+OGxjxY90XBs0jQL8XdxWBEn734vGujy
QUFk0TdedtVSOfF1t/HD1+J1fy3A/3Mnxnd2jZ1EHL2kFlQRemGML1oYAGG3lPEQV3PiGRaSvuIh
uJT92CLcMJs+Z8/t8B9GO3p95t5oC6EgtjDfXm+Xkh25giNe7p+hlnoksFP7ydTTHb3LJsYLD07+
n1sYIuuGv1uCrHlAIImD3gU6PxHx7Dby++FK4w3sIER47xBQbPpNtX8QrBVqXWDoO1ejRz7xKs9G
45ZH/0sFP0K/6sPkaQEHQqUkWoPDK2wf70glR7cRWvIs7/gkvpQ9FBe7WLBby/OpsZ5fKSfhR/vW
9iAG8P0Ir18fLhS3n5e2aitvuT082anjURoG82mlnEQbbWBdr1lg2d8HC65vUc3qOddbO7mS51Mb
8rmLjyWexBq2oZNVKZoy0rvDa2z76EakyAQ6BW3OI9dZmi0YXTe5m6kiypBYqsnRhS7SWdoujKOC
uM/RmXjNZ2exirUDtxQV8fnRLJbbZn8MZb5N7R+fw9WeNRM7vaNDgbZFG8OFiYDK2S3id8BPsxga
YQQgl7NipptOzy5BC+slmUMOk7E1WIrUB2kR3tDauW28fJFeZXcxna7lkC3FDqlB4haL5tLoPSVz
jMQL9vNYvipnkxfiM5k7L+qvR/M+aU5eVGAVDUz7928abGl4kiQ62R104XCF+TT3ce06iBdB6+Jh
FA7Jw8R6P7+jqWSOFikSnd7RjqbWTYFNPV+gWarLIZWmLXCleWBQnkU78Cav5Ofnwu94o7mwa6Fk
Iy081LHYvbkgHTcYwzs6fHlHXUMx32wnZsPZI/f3CM3xloamfSK0RES0AFmGn4F8mHqIw5f+vLT/
GtTQkj9dbvD9wzYaQkDZvowvzGtrbl6LD8PDTIapTk/rUpulcGxdOg7zr5fX1PhGu5iBY4TciwTX
8L60cdzx6qaaSIzOXfiYp79HOLzWk3mKkYYMsJ8ghdf79SK8OSTYgtr629C5C2dS5wzo93Aopyve
fzhGTcbQUdUBSqjax/BYU/YAc4cx4pGoxLe1tf76IQ4f8OkNngQYpTFAfcSueV8GTeZu5U2vgTRN
ll8HOb8tn0QZpS7ICBsRtABSl3W6BhJxpfnolLEdAgaGyorejj19GJydHydBRytc21r6MRmGtu3j
e0HT11Ccpg7ysxvuSYzRqk7L9FCG6fB+AIbR93zb9igQ0oukFYZPuJ1eMD201Cuu8sn5f3bx/Y6t
jdZ3JuawwIbxqbPdPPXrOeyRRT6bPFOHz/liimijRa7sNfy1cuJQBLNBxQzgeVdoBExUwCq2nq5i
sYbQnxVdTUybs4fEyQhHKzwJkEJNh2mjzoJX7TJ4TcHSpG7kqwuIyzbKEyXdz5tyNp21TEyecWVJ
D3u8yxJC5+ovhGOO4sS6O/v5Jk0SSjmKhYjLaGEHhzrP4qGSg69sJz826kSAswecBILKkkTATLIy
2rkKC20zrC54eJvjG0c916HYMe6VmbYEADufup6cGxACk0MZyBINa1x0kLtOORhDuHLX2zEO69rz
17NhIsC4xIC+fGIWw2VblaPlXgdxUEpT59nZGLJhoCMBcUk1RruhWeBhhsIM9cT14UL23q85XuUX
662dejjZuebEGT101z4tLop5tNKGjohmjd6SqqHh3JTUakqXWs3RUSEoOeZbeBHPUR0Ib8I54KzI
t5zKt/C7UB0MJ8gfZZu28V3/INuJP13ROnconH6p4TGdHHpycECNbvhSFb1fgKp2BRw4Aw/+9Rs9
1/OyJFPWTVnVQQKOW0EyGrxgvnncmt37xpOUz9VluwbF5goea+5gt2/9Gxzti52TOc6e/3z9Bc7t
oLJFjs//VF736OHjoiKkqJEO+wv3kg1mnj4A+tVUsnvukGBV0GTVKFKb49seDmdSbg2FCTQm5juD
wUqGk4hHZx/Pvh7QufmriCh8gJTkwY4vHPF2Dw1y2DAxJXiqrd1dHKeLr0OcG8xJiPEVo6wVfEmG
K4YYwwuPpKsMGRb0ZZy9KU68Hunc+zmNNTp5QIBXW9QHh2ty/CyzNtp0cwADV7itB15rUz4oz/sL
zclmGkZAP78e6NBE/7Q0oa0gBqjJGnoSo6QlQEddRkl0WJqNd3hDAnCeUgChqri9BULBzaS5nW7A
nlt7iqTIGBwZisL/+7j2dhh6QVgfulrbR3V3h103GtYTpbKz0+Qkxmh9F52gJBasg4H09b0RzXWi
xhPv7uyrOwkxOt+AossYrvPwjBhGl21ihw3Qqhcf9xmYuT4AVGNaZeUdyiIAW1S0E8efrH5KW2gH
gUQAhQBEwZLlUXq0jUvMUHKB19eocT9r0XbpoXVkkYzDjbKDE8rVqxCWCuz/BQpWdfEIWFnC6jlp
UhlnqzwfZHDx7nqO4Z4sEgNbHH8Hl21AlO9qSm+7XduShKh6BQIXSkzkiAiw7f3OauTviGRV4QwL
I6QsZlgO7RUFug82PDIc/qaPBmXZim67K2MBmMLRR+RQaV3LQJszcyNRkBG+FGlG2Z1UL7QgOzSi
h5es0W1k1tyxgPMV9aXoW3mTSkc/aOK+CV0j79FLw0KhxL8F7iqSN4KTkLohzqug19Qght1bHf8o
JRUZDqdHqCWXnGGfTJHvQ5G8+iUPGnFPKJeVoWVHpYqwpW0EsaEV80wUO/MJb4BWhJSK5TOZH6gR
AUO3Q5RLBTIeW+NQg8aESgyIYWt2FkTASt4GXPQVTTnwFlCLaRHIaxXUKoC2yjC8SNOxDYRb3TXC
ikOhg+1Xy2J6IxUCFlRuImu9vMJ5NDMvDe4T1c88zkPAhUiH0+NBxUNH2j7qO+PnNkbNZQExYl/d
JF2IUKyzxxcRAws4eJhpQmSEVCTgd8NyhmMNJDWVg335A5OuRlxUBxV9XcBcUpx/z9ANkEFiZMfL
PURNtO9wzNTRp4IE5Jj5trdsBVc2y2NCHfNHJaj17CYykMh+DTELg72b6Smwt5D9xa1hkx68bpcc
39DEzuW3RE1S9XtW13X5vWn0XvEg9mml04sVmp5FYYrNvYjGoT5XWlxIrquqPapr2KhFtykOLUjN
LhsU62306dJSRhAw3uuv1Pdx9dmlmP/irS1mx4emM4x6b0s7MSkhjhyCbbkKNdl6Puwa46200JpE
K6YSk3V6wH/kIlJUob3YxVqi+ijgWEc8tuIWpHCzLVTdOaRZbCxYIGaKqZGh7VrFhsCEp6kiwV++
MIRa2F53mtI1KVodUd4t4/SQgpCzYlMMV0IRkIM5KpL2BdUB/WDVvoAzuvZTiVQIWWgKN6bi6UpT
18BNE1G+C0qjO1yTeuJviWSLMstk9AccHpMuUezrsWre1vtWL326MLF8ccxkE6UtbRshXIXWcAYx
iRm5OcAHu1NwebxCcdaEJKan8WxbYW8QAUXluLyAB79rlzmKu6Cs0WpwuzZTcJeyCijDmqvoxyKF
WG4xEyu73CeybGe1FYFzUNEK9cNED1ErHFzsHDWqDHNedpDzLtOj0iERHBnizlfNbiAqV5rVVruV
ivA0qNEG9W/Nz6Dr5d/1tAl3wGATA7s3YjE9r6NclYRfooAaY4XX7D7+cdCipFxJRzaml9Jqo+2P
TtpC61kIctigBKpAfhLRx27YruJrNLC56F8jPrDXmjXi5kKe3XZWCQP3gj3DjLfUaxDLqnjKQgnk
KdPkAAfmpC+No3pXGmQ4/aJElDO/q7KDKnRYZLcAheFesW/pR1kI1EuKTqpaznpEwqJsuU27FupB
0quH1zhRYL9TdT0EMThX9ITFbHBa0Yu7SsUibbPdW9g/2XJnssZn29QS83JOQTcHlV9kgrD3VDyc
4E46Nd7Bh/LyGEbydrsJ0mNCdY0HaATVxDF2tnJxehyPbgR7WKzH+r3C9YKUYL4oZvkjaCwamuIl
tTsPObibqcLdVAowSjwwBvvn8ZxoJjkjMoamrSj+RHozJBLja70CAweejU4TYgw4C0B26ZjicMMF
OQAEa2jY1o4CWtPOnQG6m7lfRzybdZwEHNVjMA+RY4qgXK7wHTTSX9b24esAZ/sap0MakpKTewsu
ZniXowNNTTdbBE7stfPMKx8wp+HqNtXX+DQc8gtVhYxvcIcXVXGURCEHDt4ptkiEkRLTsZMLk4n7
0efxDCFAm6iaqAw9xlESVeGDhuCVMbwikASwMebZChs2u1uzN0xC/z7jBkbhRnPdNDMNhiPhCq/x
+sShlhV7yayGbunAw2afc9Jfk82oTzfgUdTRbN8bRSHHBVHTdfMQphDlHcWNr5Pr8mdph4vs6Hhl
OCDdYS3E08i8T8tgCK+jwyeJ5Prm+A6IODjyvrk5PON0vbupWeGmu52LTwgd+9Pp/eeyzCjeaNqI
nUTZ+kg8dDt3XO8bQPGCg4YrQlk33HMnWy2fdpP3gJDqdEBSn3uNum4kZGs839jK1pwLtjUQavqJ
fPvsagC5RtJAS/NTq0sos2aXpqyGbNBsHpg4yfXE6j47UX6HGN88k+5AijAsuONb97YXNiLUjcSt
FxLF1sJVBz0sV0tnubIcdrD/oCT4/iD/GuK4ZZUj1H+MQuJXJQK7+bIJJm6c556hZujUQyQVhuM7
1OVk+2r6XiqykBtLowWYD+TLbT1ViJfHmz5jOA0x2oPrbqeUVkQI6zZbqF4/365BInkIT9uhP1nc
mhrQaD+WOlSesBca6jtsKLjSX7RX+qy8s57g0QcR/LedZzjxunW2Npo5wU2EmnxNr9YRV5Nl7Imh
j++DlNkSQw6GL3MZXPUL6JWr4QCXOMJhv0/kDcNW+eFw/ficxzhBiVujlCUEq8NwkW9/xtGrUqyt
tpxYdp/hT6NAw6hP5ky90/Ym1uJDCat6QE4u6/389U9Ec+dryD2ZbnrT3D3/G32BYWP+NEaTwggF
NPUzQh5JWwzecFbnuKge9Bm9ZT8DdwMZ8Ts+wKHducZDdj3gvr7eCM7OqpO4oyFjt11KzZa4MrQz
s7tKqx9fB5ga2HBknDxTJImyDCX0EGu7Z6X4ngm0cATc3RC9yuXV17HeC/1fPcVhtCfBDlUW6SnS
zbxA4aW+arEPuEEtE8faHDCbYcNZdxFO8huX2zOOogm5WTOv7+Xeb49+dj+1Tj4VboYJRfFHorxg
ojUzyjmK43CpG55uUOiP4nF9yE1/36+ReXeNHcWREMHP/zkA+j0o6ZRJXGQbRhuFhT2HrKEpMyhF
L5AzvqCQmdtfP+nP04YOqmaA2TVVE5/Y0cDwijDEJoZEetCDC4xk5miVfh3hzNn+McQogdoZYVgk
Q4j9Gq5KVpM+7TzdlZaN5qHe6kxX6qcGNUqeqp7ZY2whwOxK3LKQgBWNa+TcRH9iZGfj6MCVMFfi
0X1qU5Q6SfBeIUmDaFYsLBiB7N6JYznRg6CTKwGx9KYwGucyF0MyhsMQIQA6JB+XBkYQIcbh7G0C
guYHlPrRBnW77c+JsZ3LAE/DjN5aKGBmEJSEMSRETOEqVhfVLNls/Qh6e+IffJiIE1vY2cwefQPN
AFxwpvOgGGpdg+scTkY46a/UFZelXbj1Q7/5N6J9fnvaoKbwV7Th5yd7TCTW8sEQiQZzetAhhTQ/
tJRwROgd4D53ZEuzSSbAuV30NOj47cVWe9ALgpZuvsbuy/rZklsbq8PGdNtlF0IQBzu4/5Vvpvot
Z9bhx/GO3qjFxQxcw/t4K/yNPASzCElusUD/1925UyfSuT3ToAINjw6l308NnkHfFYN24lEhWyRe
za0zvpoGTX0GvbNNnsYZn3xVZaBtSBwunDPjyUIyonI4MaAzoSsDPLjnsKg9CJr1zfYJy3sUpowH
9elwlS5R/5nYUD+/YJ3iOvy44X4qGfqoOyO0dR7gTcsFePeUisDsW8VL4v46lRfZdv71Iv08g4ll
ahLiIEC11DFDRrP2pchGwT5HoWqOC2ZiBzp6yV9HOTNxPoYZpccqxKndQSMMJFq0Vr14Ja0saMAF
/QAvcdm/Z19HnBrX6OBTo9YCHTA8Q4w5MTVydDOceE3DZP+YYJyOSRNHfZC6EQYIxfDoKGrjmYsB
0c6JVq20m3p6U5FGE8Lc5Si2DpG2e0/Dls2NL0KkL6Av6t5BcjsfmWIaudkkROU9d/9qjKOFIQli
X3chB2/n1G7TugfdDg6sxsaTHxBGV20L5AM6JAOq1t/aEtZJj1Ov8nO/EPA8lJyhmqBzXo3xOJTh
Y0q9nJHaZbkwXrAgVL1wKTgv1kbC94wjcihD/SerkJrrcC6rIlTZ0TYbqSE134youRz5Zvc9oFJd
3yN63hiR//Vk/XweDwP8HWq0rcpJdFRamVAC7CYKt460Q7fr/n8XZJTR7IuoMTKFIFF0nxqbMLjp
tduvQ5xbdOBiSAThQRpUQD8eh/hdNVi2EMKopORHGgUFwv+JPAUdHD5mPCkNiVKISF9fMcfN+G1l
BQmNlKGyBEUeLcWLgZBgOMYsZyrCUZpcB2df0O+I4wpJ3ij5thgi7rlFm8KvpO+c8Djx9M6tcoPH
BtZHRmtpfLXN0gRrtD1rLYqD75KWOAJkffBfjrmbutx+buEO+TQZEn0dbAvM0e4Ypmat6cUQCqRy
MUtm0kyYZcvpNPpzmX9YuxpCmdDV4XyPi+EIgQkyAubsw7PeT6/q272LDIl1YTjmpUjls6/c3eVk
Fnh2hpxEHR03Uo2NG8frMEMOzzFGZNfQliy6eZiYO9WriWTM7DBxkk4OdfRQsf2rWBUEbRwZDdg3
+Z4CpPei3lrX+TOu7q61KKbKTmdX3O+B6qMzSE6OxYCC41K5ICEzMGf12KwQnNg/714VdkbB/R/j
0YY3enJjGb7SSc6LIHPT70QWOZR2O0xekNZ3vt5Gzi6EkwijnXcPYrdFLY5amiQ/t9oCh/IrRJ2d
bj9V+RyOr087yUmk0cZb4GWUtD2RBiQKQqzcKmvb2FgzHFfmyuJ/N6zRBkwD/Rggj8ZVj3QkzFpP
yR/1sEEVeTLdmnqCo/mP95BOUYVQuephtBldNZt2XtOfxmLVwTXD6d9wfXRTvLAmkqKzO6WuSpYC
VFFkqnycHX2UGVsZ2wwbfwE3qFBzmunouHz9JM/O+pMgo6xEDHFSl0OC7JvOabjnocr+dYQzLZth
lv8ex7DDnMxyTNKPhyx+X8z5ugVzD4ko9YxVP8dZzDFwULbm0+fM2fcGlE0ZPOxUVRmtrU7akwG8
ry11awfxs9C86mXnyPuJI/TcWwIba0JjVTT9UwEAkEqFRQX2EaKIEQwtfXxo5K1dDYDrrx/kuVdl
qTpVd1zgVFT/Pj7HlnoR3gJEMhXZ3aaXCV2MryPI5zb70xCjRVwiLy+XVKBRLMoWxVy51Pb+sJYD
13J2tb29VDD6XuxvBYyWHdyxHd3PN83P5OB+/UWmhjpa33VjSHJ+5HuE+wb5LdSCa3BSE6M9/+Z+
P8/Rym52BwNXaoIcQZDq7byNe8fElPbroZxNuRHvNBQ6dyjXjDHOYl+h5w1qyC6fekQJQezOBxYT
OtveYbEc+GwIgk48v8mgwwM+WXOJYFbpFkSGTSuoc7h3r5Hb3fvJTOXubSHafTcEni7jnH9xvwc7
mqOSUDWHNCBuAMK6qakFZxPn9PDqx+fM6eMcTVEU0Std38JNinoFTa+ijvczTWnuELifi3otrQ6R
LBn+xEsc9tqvoo4mpKRgs60MvqzIqQ1Nqe3C6m2azst0kMOayinP7V2nYxzNzOoInQYMHmMMOU6N
JwEhsquBLYye3AOQ4w7t94tBcku7mhinfG6cmo5jMfqlqFaMEq+s3tX41fN0MT5zVUDO/U9kFMn0
ku/i5Cl+dgEiAaAjbopUxZg4JKMTjE09R+vWkFaSuMP+AlOWVEVAaGJYZ/e1k0ijSQNWKMBBg0jm
RnR6hE7TS3yBndwL5iGSH1OH6tkaDeJTwMV5iEA7R0d3KBUFNtq8wALKs/3/SPuy5chxJNtfGat3
9HABN7PpfuASjAhJodCaynyhKZUSF3AHCC5ffw9VNVMhKlqsrttt1tZpSqUTm7vDcfwcKi7Hx7mX
KA2NG83ampr/NzqJkCCcmpxX9uTE2xIgx3E2iRfozC0TcZMXcsWtnK1hnBpZhHICmdPMmv2ysidd
mBQef24xfVfSr+8BFQgin7oR2UzKLoWUNpqg1+uYq3O7cG1qIiRIlPENyY4/VreAgwaOBwzGM/r3
QDa1upZnXdrJWi5cWjKN6qylM68leoo0xDwMdObKyJ8r6L/87ScT9L7YwJcBEoGei4+LaQGFNGRQ
gQP0EyV39WDa91+fiLODOjGwOBA1t4demysyCFqlCw1b6JxD/uD/z8jCacaJWSYOgxFwX1SBbqTg
GFer16+NfG7dRjvP/BRoGbiB4zVwsSehbGaM7WyFJRTMh012tCENC0RsdTH09nQV1RVIZ3szlKPc
JabCfo6s48HKV8wrsggQH75iuSt57kD7Bl9BwxFF2NzT3nAzeT8QIy4OxTv14Tre49xNGXYp8F0O
REOBuv+4U9RKwxWyxu7s9gB8PoPNaDz0aKUNrAOIYZ/aFPQt5evaxfXfTDp8NhJsG9q8izgBMUlk
nznM0rB5di5momC0CEMyFfir1aLlGe+Np1uw9Om4pQJstthHDqmnDiC336+WAgzHMwcvAS2sspEg
WAZ56jpZzJrNRQiWBiRx6ZxmzDgzqGuDaQ42AT7sfe2dzU/Zrj0lnl/Lk3EuJrVqSyCXyLtN5xq4
eFR5QFPcIGMbHlvwwcLV/AV/enbn/ml1Wfdo2Ajt2Nlq60c3zQG6TFAwgFbb+1gN5VqG4zbyhpVr
078ZLNQnwYaO47t8rY0g817qBXYQe6vBU9Ucii3bD1vHM++01u93WUB8Y6VssGp0cUqFoUHpbzYK
3vEX54WCrhivjFZAroY3dCKQ/TzYtcNyxtdqCgq5aCPTcViW9/gCAj0mBKrQ8GSS0HECweOV9HTN
wiL29xxy6lGEXpnGhpBNeVSVyP/av53JSD+MYeFks6xiuTFfYqCdCQmeQ0eGYHS2pboCNTm/QieT
tVghY1QbUBDAUO/1AbvNvjf7DNiSBugSFR36DWDlqwxt5yoUQJKARRTAubkhZz4iJ7lTFo0Z8GY4
AtCOzF1wdR3wpOaxODBCHYcODNilp6+k2mfX7MTmIgKbegb/mcKmXgB9nhgeJ/dfr9kZ3BUiowPU
r6XZFCWKhT8hBR11ObemZTvlcaZRochBIYt9VQfozDzG3yH055VXqxnTuc2CA206ytyU9qlwFXd9
lGdTP988VR2Xz/iiD/lr+pB6yaG5b661SxmyzRpI99yEaqAmhG6DCaPLe7ZaaC2kVOY8oAFijqvo
nlnZnOcsAF2igupqZuF5z0xPtkmVcx5DoApJ0xRd5jXdamO8kjKdy241FMsUNIWh6VRZUsnqjjDT
LgUStnhMcQMLOBjoTT85KDOV899E55waXL4I4maLtrfZoIx+6pD5U7O/M2tocHNs1UCRbIkYtZNq
iLsSBiA+5E1ga+fasOL//s2s/WljGa2JCU3dBjYgmwL4BIIIZCEcTwRRF0JJAKX7NTjFuaiJ/h9H
p6quaNDZ+egyHDQJgGUXFgFd9pTh3pAPtvm8coDXjCx8BBGWVbJ56izQjycBwhU13e5mukBTkQ/x
2Nx+Si4AFtms1o/ObvWT4S1SLqSytCxmwDt/Uzeo2eKyt5FuHVQzZLI+TFfJzVqYPOv6T6d0sYgd
NKGI3c42A3ThxdueuS2YuL/ZOz0snyEWTX+24Mxc72+fw+Mydz81vPCTUPQuzXReS3oD0ZMDwPVg
/c7cBEXxEjw/KXqOXCC3J7e7TgKugBDfvhmO1nHtrW1luWcBm9MwpGaJguc2fEc+3JnNZTQcx79T
RAZ3ANXxNop2cnV5WyK13QhB4MNIE3slSlndqvs/v3f+NDH//MRNqjS38zqepzMk+Qas7L/Xj+27
nG/Kgx6ASt7T/tNuYVwCT4e1OI5JAkHVMYFNUWm/RtHvZNmGX5/G86vz57AWhxGKVKSPLcycMNtt
0vJ7dKL9yLQi+NrM2WTkdCiLo1fbGemmefrG/ZiDx8Q1wCKyGbbWHLRlWB0BY9yvHT7t/Bn4c3SL
w0fwQFMARQ3A8g1eXKUPvbt7XHvqyKVofm089RIyQ4hE41OLphMnBOOBbvtQolzHHa7tn8VxbJ0S
nDgRPkW/k7gJaOFMDep4fJM/W/U7zcJfMDqP75MPcEBhhBwQJA/L6whhFi2GEc/45g9gVHGNlvfG
E7hqw/m129Nvph4c0fojGluv0cm/ci85u7VOjC9ODCuSSc3RUOFS3dl1OiSIBhYYxdrzzjkzNoCq
kGC1FQDVFkl8rtidXSjYWeD180x6o2i/Uuiq/Ef7d8ZcqEAwg5sEb24oSCyTaQ3SzTmaUQ3cJ+td
c5h2YCgB1y5FC4dyb1/8BWDEx7v6Z4uLk1m3UdbWsQnBGt++ibmbbic8sYD+IPFBlA5E3Frwf6+q
/LlbZosavKeNyjUeooAIX1RdZN1Cpa4HTXHvoekNJd4SOkHA4ttzzXyD/++agKJ70T3ENTfpEZd3
YGnqcO3ULvKez98xn+oTV1vxzslTxQBP37MVXdcgFM58J5j2E9gfQL0PcKX/9ep+3EKzwTkpAF+P
BhyXBkzlR4MKbyGbPFk2uL50dyIptI57d9LXAGML7PG7HVW1Z9k11QLFxHKrtrHZDpXSQZwr1Deq
7WK/fjeC3serFeRPNk69tmvnD/+4oqjWq+BxAmoIL6zvNB8nMwm94kgotKxhUOz0C0h0ucXO3GT7
1WrWmSmEl5lhPDoolT5F4KnobDNROPj1XqAmWaCW5WPRvKwIi0vnZm5yB/4weVCU4OulOzenHwwv
vMyY0RoQprxCI74rhwuBpjSx1W+gd6/glJT/YQ/M+xqCTAaE8WDrRYeovTiWbIJGdjLAXge9FSu7
Ehju3xgSuluBuwKs+fNtiVuVkuksqv8AnUA1LmBhHM50usrPtZVbvH68D2jOMjQ0YGJTwt7HzU9V
TeCpX4EU5R7CZtAw282UlM4ht1zo6gTJo/oGpo25MdnyJ3CtQabKWxnwJ1cHnBkWkc6A5pkBahEb
LdYwgA87Aky+BIn63OAwbNOwm6UhwmS/hrNZJCMYsqnBHHYqQJWIGfq8mU+ORVuCHEDncHT2lR3+
LwNlt8kPSNCxTdfJpj4G/98N4lA4Bioxc8vywuAkmrwdEP5dKoWrgq0kYlcrc/jpqOPJn4IwR8Eq
zsiQRRjEuz/ksNHmDYqjyVcqrXTxguC4QnH8BFLSbtFApikhkCUWQ5gNdGXTfg4eJpRqoNioUk2H
YswS2in0XA7O2DTzg1LqTn4J5SFcWBuPPSgPaWDdmneTF3tj6aZ3USAHUJd4a358GTnQaAFGUXyI
jUCN26uxyPcgJZxKUzdQr39SX1o0BBQhrjzWA7kiYQ4gvrJW2ViwiM1dFh8tLrauoUF82yzTHDET
goYJSN8VSNy9sFvAvaWvJn4Kyb4L4wKC017+TdmxHbpp0iQEB71g2/ZWPqMAsgpHXfA3zZ+FJTBt
/Hd+QNKX1dkEnDdaxqGviKdaHyviS0RRNLTtINv2Sn3AHFscaXbtHM3CXY1zc6JwEnbmKIoTDS46
YLFnarXFdh9nOhAqSmzBR+DAAcWOQ+VprjmuJy3z/J6agocECgU0ZjhYFsj2FqaKjOMds6EaIly8
5RB36Td0sz6hs1f/yszC6xtF0RBD6rge1HYUVAaewohNAeJ06K7NRR58fZqXp0lbDmtxXRrKjORl
hm0FnTV+AW3BAOUf+OWwvIs7XFio21wmKVL3fIsgd9V8I7vVVVx45U/fsDhMBqsZsTimFkpsoPmB
DKkDbMEINznX7P5CxWK5bd4HDXEPPMCBnRHZxEe3rDNw+cNnA63vW+jzBnwJ6qRxkKtezqFWWW7j
++kAeMroIhBuI8hR6W4j3DWZpEXJBq+N8546+Y5FSlEamQAgAN/BA3UDFxZGONx+eWGEo99sdE+E
js/WwGGLdtTPVhc7uWbtAEEFDYjcbfcmdvLOeaJ74wX8LnhxtW7lN+GKIP4+4MJM75pdtgVIOX4C
NGBl7y2j4x/DR5yCBi/mYelEhxj58CSw1+UGLR35VkcwhvqlAUV0136SEDyMDunPlQ0/j+7TAYMw
lanqEJX5REiY5i1D1H6fcxvqsixwDt1m8qcdwDrv3Bu9P+f+bDNndHzfQUgVst+rFYOPF+b3RUBH
FUrUqPEbJlgbPm5BWkDButFszRWdinp7mVbXVUVCasmjrleQB8xHMLVT8fL18M+MHmbBOwfPreOx
f3HUoGtfQb4JR82onfRSVpJe2JVsNjTS5d3XppYJ87y8H2wtIlZCeStRjJg9ZvKLgqgF17qZCPiv
cbWcn9D/G9k7V9xJqiUMB3xdDBF54Fs+5KCJkAG1fkwouTbUht4qXylofcoBFuOji1ssj9EvK5Gp
YHyZCZqPHOK9ImB8Bz1SxZ/hgau1wXlXLDYvGuSsuQ8IiaNuLneNSDnYWzBIXJxBiwEqpcIT7gCV
me563CYrIzwTiz5YW7jJsZM0SiQGWFa2l0Y6srls30NXKrdXIHvntuXpuBaOEHxXWsM6jEsryQWQ
e0+WiXqx1ptrz+ZzOPtqAucPOdklxAarrWxhSAWXef8MPe1ZQATgiwnerg4kerhnsYu1mfyUJs17
5XSAi7AuISJTlxHs8iCLrmcu57nK0at+nG9kFEyeCmdv7cA60rXujbZOjbG4GLwfxtMPWMT5LsOj
H3hd5pAHcVY0o6Bj4iYOahSWxs14aQNhE6zd+M56gFOjC29jpZw3PXSVsF0HH4rnBYCf4/WE7ToN
f6EfRFvbsAuPk7IUPF4xPE5qe4wE7VMNBWwO3j53umcHJ/dsUFhAbxxvEh1G7beOZ+BtYrrSxk3y
PKD98y+8jq9suSWpccSMoYoaTILw5yCfBj2kbiFMTsHvi8e1rbXT3dJLrlYvn/Px/GKvWwv/xChD
b9qE49t706Y4zB6Yb5rLIZgrJOtkWWurbS2ckz3FpE6BEXGFNgSTAextvWvTsFS/GdajrgtvoHpo
5iQg/KFNxu3X4ebsNKMDD2oPwIp/wolHegYmvwzWlelai16NxnBZBNxDBgndXHW/NnbuNFG8M6Mz
Q4MC17KAGY18aEwyaW5GfpQpqNLLtdrMOY+I+wYk7wAnNj9VKvD5sqAx0hTwf9+UGQTgK/5tSrPH
rwdy5lYD0jH4Jh2UTvBRixOa0g6yLRQpWMreJu3XUILrkqOHuH9jkfqjaqNHzPWaEz53TFE+AEQb
milzFe+jE+64mkJqGrPXe+khLv222yuPv5fxQBOkz5LCxT0oRNdxaefWzUDJwH5HFQN899Ey7WMx
OeA/hRp4A85I5gtprtRH1kzMPz+JMLIrcqNgyK5Nlj8TVbtlaGf5etHORpPTYSwmEL1CbLKs9wmM
Clwd0mxX4I6PMkSyAUrEuQOpNvBnxhjMd+G5nrbyAedcy+kHLMKZLVKaCxUfQMMJD+sgmQJ7ua9V
bvQUezNeYK1yd+50nxpchK9cTdJR41g4QCGgsK2rB26QK8qnHShCw7xaDdhrI1wcDNnqfZ22MCif
UGdhj7Oo0ayvZ7db1avwKLI2p2eDl6FCvkhFd/lcOfy4cbpO68HwiY0zQ7e6Bg2Uyo9BBHlz3XJw
aV5qgFShzET9Yqeithao8icOSiq2EnUeDiFMkLKhKeVvzv3Jhy0OjcMTLevBvuy2Ew+rFCCXwcgD
xW6upKU9GMMaRf/ZtT6xtzhBzlSAO1iF6wOlfDhwKAEUeYQXIXj0UoXSYc5/fb2d57VcBkp4IvBj
ogcN6cgibegblmdNhbUWrL6LzeoySVBSgrr7tjesMB9AZOJUXfC10XMO/nflabwGGaCv/rjcMmId
lRXegZNEppuxA1eDHY/HiLY//44hUJbgzqtoKEh/NJTEZQa8f48svtNvYrXaOZYMh1LuvjZz1qnb
f5pZuISUT6CwnTCeUbspRlyd+9ZNQIU8FLdfGzo3cTPk1UDhdX7dWjwjZEadkdGAoSKG5he9UsF6
XE+rL1rzLltuilMzi+zJZILIZoCZ+TiqPsrLPxLm2dBzmoGU1aZbJ45cM7nwAFafMTUd55Hx0qdK
9CB6ZbWX59w6nY5rcZprgVd6CX7K+SZyT732esKNGVJOMxxcD7LYA8ML+k7WHPi5Ys/c34lKD14I
P/fxtVPZpmAvn+1GoTjS19wEKAo0NohRveIrGq5dq0bPDvbE6MKVoHe7ARnju1F1A1bmIt602gEs
2mkwr6QG5mtcC3bZCI3u1dvPOT92OuLFwRvRhgoudhifW7rr43hQ8ov8ZZb/M8LiqD4PKNs/VHca
3rnCv3FEToa9OIskEj2n4PFwqyrfqknmV5yHIOtf6SU8u19PzCyCspmhbixKbKXYAOsUJRuDriXa
q9tmEYdFJBsyNJjE3queRefNtffiqr5QQ9PNQCYJLcw1bqmzDuZkWAvPzE08ZbUjTCZtfKXxCVEH
gL1qrfp7dm9qSPDhk+c+kMXsgfBetQYJM2XR/eC24Rp9eQcCKlc6o/f1fji7UCemFpPYmyzNU3Qs
uVlPNgSwKEf7gxnovz8oRPN//Q/+/FLVY5vGiVj88V9X6Utb8epN/M/8a//31z7+0r+u69fyTrSv
r+LquV7+zQ+/iH//D/v+s3j+8IegFKkYb7rXdrx95V0u3o3Er9X8N//qD//r9f1fuR/r13/+9lJ1
pZj/tTityt/++NHu1z9/U+fu4P8+/ff/+OHhucDv7drnz3/99ZmLf/5m6v8AnBpMQRB3QxM9QMm/
/Vf/Ov+E0n/gzmVpFh6iZ5IaC3sQCgoi+edvuvOP91cmKM7iVQtAGThoXnXzjzQDvwWfARASeqGh
aKj+9r+fdfw9dP2+IpiGP/58Kum92BSAaegQ13ZAuYW+apR+FnGU9aPUGnUog0Hs2xKSd9pauRL6
EXPIOomin4wso2g2aLlSJFVQtmB7FGNlbOO+ng45sejoT3Y+BryNk31kpnHt8khpw8nKUb1J4yGk
TUk1T2oAB1dSr+612Gjk7egMs6AWR+tr7icqT3dR7IwXoyy625hZAOdXguG6rLe7qHbAkKpO02E0
9JwHY2e0x5xb7G0cFNSkWS43lmnFm4EV5kUCJYA9+ByMkMrO3paUqZDxKEEP2A69V0w99RCYC2ii
2fR7MSX6FdQl9G1eivzFNIv+OHVYO4DfptRvRr2564UZhUZi9TcyI/JWahHqL0qu3JNSOP6kwr9c
5Ko5vMVqoqZBJww+ekmuNMZVXBPdOlgmWrc2MTpGZ6p+fQSWTtbJcwZeNAjlRNp0m0OVvfVsqDhI
r2KNBkII1N1T5htFnlvopXOcDk9XpABbc6nl5FtcsCTydVooWeBk0dRuRntKyRPYtSDvERmFiTCc
AOP3GCkOqoKxLNVnbmoS8g0lVDzuDYe0EXUV4VgATqhR1HjarMISQGsjf4sNswbSWFHb3C/tMVbu
m4ZpYExhNf5juzSTlrOlihDsViZd3b9SXicydqfEGAHUN5KE+lCjy4rGZ0jM2SMw3BZkFhJoT7S+
nvSF7aDrsm56P6uLmLhdkbVya1NZC18BWQYEB9uktQ6tpuBJKZGFnHxmQJYD9bZSIa+jw41Wbvho
R2oD0n0BHoOwGwdhh5OTULlv+jI2NqVqsOmoOy10ZSqk1uNVVqdML27BzhcbtTv2KPkqrtUMEyS7
jcwE/JAbRqXX2ClRodguGyRTrI3TZKQ4xIKTtIN8Sq2hDmbEvPOzMkoHWLMbG8myVQKGk2qFCgmR
ummnZ2KODvHViffccVNaxOJbWeam/aus0DeNFmKQ0duW11gOU35EpixtX2+MavQMc0xlCa6wIjdn
+RZo3XyfIt52gW0kpIZuQ5mzbTGoCsCL5hS39SUX1Zgdh4gleHlMIEL9rdOGTgZp3ToAHYJuWoey
TJlx+TrZMs99KcyaiiuKGseA10ITAi4O6DuTJmMBj6RivQxT3LT7qVT73HbNtu8iEG50sXGpRUM5
3BmkbUntd4WqDzejqlXNC3NU0QEEOJVZ91LKlkkcQcHwQEkExcvo2HhmXZZxEeg8LptfpdHSPnNp
qSB9K1HTtx8rUtH8OnfagT9Hpi1xhewVTEXGq9uulzZYEztS9uZDRay4fyAFUvzbMS9q/UKOdsyD
NCn7Bpujip2k8aQEtTUo3pgp0p+5EAV1XD6oxP4uCS5S0DjB1kb9mIJuaQeG+Ug82NhI2BaaLRur
9SxcOWOPZFHe3KT55PSxC4kcq31GBazWIGfCK5UekmhS0uQiM7kjkkNpd2o3Y0nQKsaJX/c4GMpN
48QRKTcd3utBNMtZVQPcFyPv0tDRYGQ5pBoTYDFq6hugaYdMl3DqmEHpVte6ykC1HyogAUYQ609p
bZPYZSlTgqSvfvYpk7ridQxPdT4jnRkBI0iT7heBho3yOg6g2bxHkaWvLK+flEzd6hoODwOquWFJ
mJgNmIRc3hc6YGpVo6Hg6rb2CFfvlX1hEECuKRcpfmblZblLG2Kn1+h3SdS9iIlJe5fLsrYHF6pD
GsYNWSLGY5cMSj2Sa9bZSPo0JdX56JbAHQWNkKn0u0SRcQjVllpHnTe36m9xQy2IELWF4B6PK3XH
cttIFT/lrR2Db4tnA9bXrLQE9Yshbi2vM7u8wYpA24YFErx3rHQ1qBSZvypZ9ORqrCuO+1Cus7a8
iFSlmo4CehpwVmluQWzIVSo9gk9mMWN24nHNEfIayEQr/Tap4C3ZjJyjUkPsAbxROji/6n404l1b
19mwY5PJzAt0iRAr0GU5kQeNQ/9nXzZOqrJZh7PTLvtsImUITnO1BMCGA1l6lTRjNiJctpb1Pe81
JyikRYzbKu9sdNMPFhuD0eiE/VhESj19NwmEU24bSlkGtsCKjLve4Vp8K+xIst1EzMH0u5Z2+rZR
IGXjQ4pFyR6lYtTDK3iHAVb1dDaY9lWsost93k44lmpq2TJQuolAYCsDey8iIRscbZ/DUVYeXHxh
A3rvCKa/6VROatAKxONt3FbZcJ1m3WQGplVS4k6QyDS+YTfH7YUCwbByT/tcZptBU1P01qECJ66T
SCXqjhZpzJ6azAEqRTGzVOMuAWPptC8jMAtvJ5mq6SVe2mNzx6s0J3slK2vNLyREbKC+2dc19RS9
I9Q3S72WzKvtogljbeDXmZ3Er8Jg5JjoBM4WfEtW6UNZGTD+aYheowZqwHaTqpnflZoRgvAWjHGy
hMftExv4kEltH8BMGe0ojQvdVwetulIzuI1LUedV5mvmKAKuIakGB6jTcSg194032kKH+LtBbrJh
3v8lSQDXN7P8QY9HgR070Xg3xUl0OzRtaXnGpEL5oG/KxKN5AQi6YpjthdMUmCilqfGex4fy2azQ
yRdaYqo8NEj2LVIWFcqWFZ5kOFQodyzTGHaurlS1S4gAVM/UkhZh1LIgbpIz7CkPLEw0yIdC3GcW
t3etNXOUC5LvsROr2GvMxrgr20It9lSas96PQ0pn26TVqIRdpOeXRdMM9xAFU+kuNxMBtcem5gBb
WswuMRta4+dtFXe7qM2UK6QTvXTLrNW/kZhOJMCtKFL9Gs6APqZ48VEeSor+3008VuObDfrNXV3i
hPrDINXbCrSOO7vNSHqgIDXfcUWMfiRT88mxidhrhqYckr4cXgytG48tJcomL4bsytBl5AE0oHum
mOROSkmUYMgH6ncGBpMiUTkMpB3g0nhmug5QWfsM4ImtltHxBgmcdlB1aW7h/gxM25BvFVKZIugK
Uw+MtIi38DrJNzyBDqFp9UNYGyrbxEaf+TkVaOCcxnrDc6ZtRN/g22vHVxvTjRySIYKT7EIhRbc1
8EFbtYw1qPCWyLr0sdRua5Fn+zZt7KMdQ2BHd7rsQudThjpO3AoPeGIAicbGuCnrqSe3Rov/9UVv
RogVBlJq8Q0BwyJPXcxQQeviPK4CZ9R7JCaVQ9jNZHEVGEK7jd9YZeOI54qwq8bNIsSLbWaKZtuB
lAzrWUTVz9Gkh9SU3cYkI73jiL33ozkpP/shaxR/yoxk0ymS+nU1nz1Z4L6bUXpTIeiFvcx1F5Kv
g8cRry5qrdXJvdD12PYSg7ItenlKnwz9FFRJg8dTiCW1LmFc+FpmKJuqyxFr5Wjkew4Fwqu8qx2I
AGrDD70gZsirWmwoYQmenVnBH8gYDZ2nNKhDuWpnPzdFwd2I2dZlTgvud3r6omkJlJ0rgrb2aUyO
VJ3xiz0QlqIl5gQ66768aYqq8tVRp56eO4cUin4orYyYjaR4JUn5q6liK+wHZfBFE2VPMTogN/Dp
1XXXxBzvnyJ6s3RiXBU8x7jKCdU2Wg3cLbqWQBAgz46q1PtNkXYksIlZb8y+GgMws/5MBqO/Zlrt
qEgjHCs02wmECimVO9JoLMyQn7nwPcivZan4eWqAM5r093QoHpBkF0dWK/ljS4i1UzOz9QdRIZSR
EfxZjemNKHRUbfZsOsLynKK6Y8zIvEZE+wZ0gW4/7wCo+LwaxPnRqd8t8liPGQnbQUDslA6DJy1R
QvdJ6tA2aX+YkdgZFuS0LAGdwDpNAjMyu02hjw9C5b6o263M+semdepNrxaRJ4fIfLL6or1Q85Ju
aNnyOwJH9CMnJUH9PXqAmBkaCguepTtoBN5rKb5oSmrrWAxxsmVONd12xgQ+vC4hD5GtR65hTLHL
c0XCY1bkEjd157K1aRbmKFIGeEv+DjHD+7TU7rjKRsgzqo5PabWxyzkfyYYDKaNdP7HQbEjl5nr6
CynFPiLaix7Lxx40Abop7pK0uhWV9cSR5wQiF/BBTzH+AYeX1JMtxt/rGkTyFH5b5o6X8P5HZas/
Qe5y0+ZW5tpol0qjxK9ieswUfPX0WtfkmKnOIZnQxIxiMFyh3xK8vJSm8ZZlncfoc8oav0K47Yxh
Dyach4L+zJIRQnnsFuUDL7K/TY71ZJX9z4wrD4ktfuDwbZpkFraB89RUt4pvxvKqj/qnLEFcrtLb
oa2fkDAGtAEbgo7WNWsEdj065NFly0EDazxzuLtY2wlsMM05CP5dtduLmrw5WekO+TFGW21Sv+kF
WnaQaG9IYW5b9aptLJc41p5ELywNG/SJWEaF2h2Rm3ZswrrR75BZHZCqXbRdrLvUBjZCSa5xdfo+
KZAeNKzuB8vJRvBor0JMI8CJvRg5eWBFehwb9bm0uB8P9HFur3JjXhyd3LnKdG1DcCUCLfZzWukN
AHUV6M5oCn4ZR+6thBxbs73t7HEPrw4/jm5Ojaa48NfoIi20nSLUa1uNQRo2fm+zzsG1t7nMutob
hPNot/TQTGZyYStK73ZOMWeZ+bMZKc8Jaq+8dZ56xoIOPssA3VmrpjuAxr3O1jx0XLl1js1WQuM6
v0/raid5yGt+WfdNYHbfzeSuVHW3bgRuJkdlAPecZkHMNBzxIlDwsC/1DU2fmM4wr1XmJZWGCkG6
KXPktaO9j1rqg079l67zTUHoLGpiE/QjMrFNeITZuoto6kVl784ZT+w8FwrufNQjJtglzedKFH6P
WkaVVj4kTN2YVJ6YxJHz1s2qYz6iqZcaHhvbwmvYW4kcBGWaS9nGuISSfS1Rba9yv9Xv+gYrqR/R
tB6w5ifkTHh9L61vNdnZkt3plnbZcLRiaK9CS+5UpX3SFGzipMDzJ9If1lRBRKIwbt5S9PWlmYHn
FzFLBNvSxwsamhAgENxjfD0rt6wmaYBOTPTH4g7hE/rS5Axea26KHiXoKWqxI1l12+Nhb5SBGJxA
6ztM57TtJ7yJ4aY6DcbVpD8SxxReRHd21PlDGpgq5NEsi1236Gtwixzrjpg1pXUwmj/RBhE4iXpX
j6MnsnuIpvqs67aF89ZTKEayDEaGyqv7bFshY0oc1J3Kaatk1naUqBawyotMo76FkEL/YCJuw0oT
xOpVloexjEx3zJDs2lzLXF1lOIRjnV2mSGFyvf7Goo2h17dqj26PDtwosbbXWO1pQgaV+Ssu31Qh
NsjN/SYpA0ORAz7xwIadOmqhOYxb2h0Bop9dm5vWFsRFENrQksfG/HaM40C15ZZxiZr0kF5AlN2P
O75j1XzrLtwRHBWBxsB8wxjYk6HRCW+C9+Ggb1nsaZV200ruMdwOnNYKlQqt385I32pH21KDIBXW
kYdWt5KbQVSrtdcYHe7xiA8Jwi8OThrTDW6c8BDEH+FAqMZ3BQpHYLkXbygwuUkZXxip6ZLkqejl
z7EBz2ZSX4vECTp+kU8ddGCEZ/bqJtH1R71M/Vh/UzU5BWhE9q06vjWVwldrAm5wE5IKzX2B24o3
aZUCFgx9zjdeGgJF1ug6p5mnZWrh0qbZRFUBlMUInr1BrzYgAtvDy4b4ZLeN9JtsvK+HHMin0vGI
vPh/pJ3XktxIkrWfCGbQ4hYqRWVpRfIGxiqyoIGAFk+/H3p/+5eVRevcsb2ZmZ5udiQCCA/348fP
gdHv6QO9phL5SkUNI9ihkiwCvcdaVAx3srC8dB08qWdwjg6wi+/9LoKHXk/Fz7lcXFgIYdd1aIHM
iTdMBkBtyteFqdxsh3Vt3opEt9ycppZVGxzL8WTzFpF1PbaReSTxDx1zPZDE7OHkYJ/LZciVpMk7
xmh4ivVKAmR1nDmCFENPcxM8IeH0arkOmwoIwemjUEXI1Ky/K6Vy6yAPMiJpoEtQh9P+GltgXxOp
L63NSYqWAB2CzF26YnILwRuHk+sxlh8mjf3iFI+JOvDFCzhwUSAXU2hh9zLPTu/JfaAxp1IP1lOR
a0+iKH1kebxYcu6yitzNLIIyi8NoRHaoL3ddf2uP8LLx3RGxWzgVsGuxw/7L0yRc28iFk5dcZjs2
2pn2Ztr3jbihyk30NszMMRi034uxM2QLwOBxjLXTysZqQtmtOBS19uOg1x7VUjncdJUS1NZdm920
3b1Twt0rda9D4sAk/ehV7KkAssX40NXv4/SsYNTbFfUxH791zk1stwEATiCZp65LXd6Ly7CDp8U5
iVUcrLPwTbbPkFUvpmCzJfke2wuvtvvfZavvE6s6MZByUsz+Sh7m49Smx46PQKjOKUosf+CfZ/7q
MV2GVykhCenSo2grj3AczDG2mFYWTPwRDYPHOEMQC/nGatll7UD+Ze0SR+z1pPKxWN2ZaXEbN/mp
rdQroVSPZp68jQT8ctF9a1wbt3EyXuQo3sbCukvb5YVZ65K9ICh1yevKDZKWQByK2YWyPT84wxqm
c7x3mpdqsF/HyMq8erHu21l9ytL5KjH4k1MyJkHWx2QOGv4myoz9a/9izzE2PfNeVaOJ7XmUTWM3
WepxEeu1XEYfg+S01L4zj997vfzdWeyr0ml/K1KDovrSGgyfZZ6jNvejKW0f03Wrc4Uu6q2kD7tJ
9Cc5He9bqrEycnY6NHvdyPd5NBywOgsB2zDd5sKYx/k1k/IfIsPfiWwRGOF1kKXHzMCHVl4x9em5
InqbyZBWCpQpvluctyxK0cpvKZK+kbWEvZJhlCGBkOrMVivDVVoWV6PAwq1O/U5FLCkCTse1cU08
Ft0bfD3qJLzWpj8tP9bJHGaj/tRpyWNsvAksjt3UPPTDuKtU7RoMijxmSu+sVHledflxMZQXzZoY
4sgA3O34p80bVRv9kLfaqUQjyYFUTbV9IwZmnu2CjKIpHlRrzt1iU/lPHKN3Syujol/VfQdTU23S
YxYrz1Rbndunu94Mm1lcOVTtlGdVLA5IjnxPdfU2XgbUpY6zBiRrJCmZrnWdlRjUUHItCUbQBUep
49LVx7vRKF+rWeIWmefXItLenHi5ylLlIcVL2hq6R9Gve2nt3WYSgZP22TPeA/X1WHX1Lo3Nn+Cj
38paf8pz9Vs8R7fToAP6E3GcSH/GX+Ydn+ub0pb9yBiCfgBqX9vrpVa81tFPfTLdsPM7pRt2sjNz
q6SYrrU+pqiekJ3bNLdGt+nW7xLvSS5hrDrq3SQN4ZDVp3lsd8kQh7n4NnOxClXbQzq+d5RcuG2b
HKKUVpY6Dl4fx7ejY/pd7mBEgonyQV169AvHyrzTeua56D+1z7pQfqZjcyul2W2XKKdVady0wuhy
nv1C+oWtuz+sTVDVgTD3BZrR5ZzcT9p8qMfs+yQbN0bxU23nHWqUO/p5V2KFB5aoJAt0k1O8TpEU
TMtry3ziXvRhtF1bDfB57nhyp+8waT5V022ZNHe9zTct1h3mvWDAMAfnrS/UeAw+htzuVHHiPrbf
61bzDSH7ca3f1Fl/nUqNCyJPxDPB5qdgtpbbRUevyipJVjWO+WDta1NiWsEqr0yEWysTErZY/CQa
btthOqadQdo+h+YoeVhMvxvLm9yst47dPS5S9EQVjVE6klca6K/k+Hi6gYCCbqeWFycEezv2ErE+
D0Z/I43FQS6GoKzkp3VND2U8f5TW0ZIYo8MMXpLsvdlbRyNxvGWwZfTnn0s7Y4QcnMab1ep3kfeB
MdavzqBzk4zHjPHSIq+Dtc+P6aR9tM2y07ha1ObQSIPXpTTVTMLF0CVBNZEXjlW4TKsbawe9hXSJ
/fk8ZV6lteQdpNVWtLMn8d2qu5PlOP7UDRTvPhXubEDzE7/p2Pj4Ih0Hs7/XpMaTW+EvbREsUbKr
qepTy3HzqbhV1MLrKKFGpUDL8SSyNiyGzJMZ05oWZu7b/jrJsn22uU1kCEsqkW+ty69e0w8b8KlU
36zsW+KQZSvprtY0r5NvShEuCeZSg+aikg4M9eoku2gsvaLuPbUywhrYfOGTH9OEnHI85oiERvYv
u11dK2vuZ64IZcSxSU88Kq8wN5jzBr34Xo7OpiJlT6XXUmAqhuHKUXUTKYihW0nQOsGcKO7A75bX
dlcb6W5siitwlltzNK5HVnEQUWnl0ZWKhVG95tjo8i7KUJUcpN20OEGtVZ4xkmDVDS1UZFYYRp5W
6u8+10M1Tsewh+UcWPLHgAplTWVWdYanZSCfQxFiNr93ssxLW+HODj3RsnUHdQ34bA61vrfX+wz7
0vFXkv8AdCRBvlNQrBr028TaU+5QLh4EWOyi79vhVJMJmkDidufJjvCLqfYTwRAhKuL94njAcE3b
uoqI7+phJ8VkGmnmZcuhtGlt6kytTh+pVNB/md3ZQulckK7zlY955ck5CLAtuVUBzbN/bZqfefu7
AQCNG2KcHHmS/lQ72Hw4tt/Teqo6O2z0q1XV/AqZtbjjkuWqUeO32Pkh5++O8SEZDPTkrgXeo3fS
dVow6VcejCpQeo1oP9uuEPVdVzIOZ//OF8mdFcWVuz2YyYle4dXqlIHA5ZXa4E6P3iOzCG2BLnRs
nyJnPqG37DV1nmIjpAQgXl7fLd8sw0YESxwKGdyV6W3u0nx9V2lIMZRIyNgqa+QKtXfw9ueuA5GX
g7RERJQkoY0jbKJR61LBN0vHXc35anBeGTLzV3gE1vQqelodguy+9JclJ6AY7ONwpVr3gMKl+Ikf
xKGYsdZMFTevZ4+pnNuEf1ubm74RJQFJ8FGgKSgq+SoXjC7IuFEr1bFODDcr9WOeKe408ClSJTQK
vVJ4sMh8+ElPVjVzm4/O0dCiQ9Z0XpGqwRCNgbRaN5reBWIpjwvIV9ln4aIxKWZt/Ad/+Oexr2Iz
8rczrVSvmameSuNHQk3QdioR4XYQu4b2ciOGK2sBd5VzjjUCGXdZbr2km11CCXBVzV11RaP2eylF
ObA1E5x6/VQsLQyCsfupmcy5FrVRYRe0tq48Wns7KdyxUY96apxkx9F9yt0iqNsOx/uhnl3NSZ0d
rrCPJZQZUunuYS6K9mRWdRrOKYDkkpmU3g6FjtHKPxUDkR+7ZH5rMxafliEQK2yCNc+v1dX6SQTx
ylEce43heNlemL1EXdFHGXO805pmvUqTwQ60yanIDmfFqxQKeZKldHS1KFOPTqk/jmZ8nUzxD6fi
wA1tAwarLkbt5QoXjjqYtVcrabSnGuyeoqlLrJ1hFUlzM6s6fmGjVjrGQamlgfxb0gWhXKzaI/JB
5vMq1+bveab5YXJ1leNy3Ua1B3b7c6RX01omPgp8UjHpeyOIrmu+HgBXXhwoLEitOR9OCboZN4Qu
pt4r0GlbU+7ludky8u8tNWI5R/dJsmDX67iLbN5Pas1lPR/1tQWFJ1eYYtkVkvywVuKkwEpM7Zyr
Ne3DSBCcWhnN+tgKOnt9giX6aE75QRqK90To747o3s3BCc2hv02b5KS1G5w8/mrzj3nRydLH6yVP
MxRnuqAepPxBpiTI7TpcFT0UTRTSaqZyZO7NlMJYfRszfXuBh0yfvs1F/iq671BQbqM+Pk1Dc5W3
Kl3k+Wpa8vd4Fff08DbUUnoBJgkjR0gQf7cKzHhS4hEdiBhoTZPLXVILv4uHazlOwslcXm1lAc63
5tfS6N+Uptu3UQkwCBVJLiFJjHsdSzWrtsOlZP6F2FCMwEGttnds7RV4NParsnmFFJDR0yE7XUyY
1DXj86Eytpy2qMldGbIHqqsj15M5+Q6fieEkkufEwk/4O02NH58peRM6a0vXCDcb+73ULEfa0N5k
68TfftciwxnZ39QoCwbMyky9hJ+Pl02R7pxRC9eeX1t89GjPzBLZFv+X2osdTVWe0iZcObeSVobr
PHpJVPiaMVwrjX4H08BLp+RqqdN9q4KPq7rLA3sEwyCh3xuRhxutEyZFfo8e5z5LyqMi5cjHWq41
vq0lVsWLoO224vKUgjDFMXd0oqDBYyJjyykZV2M/1PnBKRPMfavvgKc3dpp4VQNY2NJNGjIgV+MW
VYmtUF+Pfa1h89Xca2ZFNDLDVJ130YATkeTQws5QoZEOafzEZgWJIt8usOSZdblSSvouSWF+AEOD
Akn9L9OmxZfmgVmM9+scz4ekoQnJrf4w5V3IpfQDGOToqGJ0U8d+EhxGYAHjWU7wuqFPnohjOmTz
r1SPQ0gW4G0G6IIqhcOiuGZmZX5EXbAb7QRyidAPGZ+j1xo0CtLtL9fyOy8LeMVRr1soHb6Wje4q
FOO+s0AncjlVQK+jt7UmJkb0wmCuIugwy57dQ8qt1tMSz8Pe7uzqEba8tG/oQ9VLGopB2U25ctMj
hnGFOI/+Gm9/oAWAsRBucAdTkBZQsfiyQksHqtDziMWSZinCF4MI1PV3zkfVDLRHIwnEITN/6MBZ
vhSB+TlVhNZfYrz0lvI4LtlbF9GZS9egktUb1Cc8AVZuGnEP2KStc+459oA+lzZhxChrOqYyRRr7
SlHMN3rT4YhoTWT6uvptoiXuj2sr+4vTnqB7FC9qPW4OdTrViZWUGhKZnT6Fmcrwhdf3vTa5kTxG
B1VekGqs0/g4O3N9sLo2OmWtyd5oAHCob9xj0/1Q0rT3015rd0szPTfVJlVqamC4URXRiTApR5WI
oKtN5eAqZfI+Gca8j4vytVSj6GA0E/P/I2qVa6zfrlo07tR16HbLGOdExeIx7iNkl5LO8sslKQ9d
FDEuWxaDlzQNdLNYET8tbVGOhh0tPx2Dke8B7XpoIOXvQS0J47xrzWzbXTkZ2n2LpMhdU0yKhxnK
h5LDeFmdVXGNSiig6Z11tagSjDhtkp/rhdHnrDY/lp5Mt+cg+KOhla+82eWenxyBiaTxraLnww5e
jAbZp/1BwwxaSDyQSYBo10znDPKx7lowR3WmUQ+9pg5SFLyvm0xrbtc1o5IwUkuAALVZACEMkCxT
0dMhMQzTvP4wokgEhRIXvhkNv+K60ZqwsJpnQfFopPF6J1tQlXwIrrZfR9RZfWzQNZHKpQS21OKD
BaPp2hLanWxSQTTLSgEn29aDPZIxj/Z0RTetDSXRUV3b5mk18hNUfoaQqlgXD2StQyA10JfScniE
ZmD4g5pJXi6vyQ6tYqotaWlBd5TyOTYS84bpT+dutgteyaRnoWkugxs1W3ZnJd9RzLVOUm+Wj4Wx
NqESq+pxWq1BDqVmsHxr7hAQg1iPF0efaf7aOPXtWmtGAdGsL78LK36UbFkn3cqHZme0pvMEqv9K
e0gKUUip3aZB6lVSJ/0mE2sRzDKai8Zg2O6Qkuk3vRN58VQ14NYW3gJ2BKZpz2QKXFG8PgPp49FI
8I4xRLrek7IgvIWL2ZhfGf02EKJnxVKHSlppz2a5jtqpp2/V3SiZM7SHBeAVlkWK/L0DtrBGdubl
UZdLqytPsFZ8IOPSJFtPajmI88rs30YBvlT7qzQma3KIVagkL1LRzPGIMq7svHTwebLnZe0a/Sir
OXxZdxwTjqStJdAFaIhPZOBliuvFvZnJibO3RydZAhMahY16oBZxcmF0MUzWykuu31pD3RAuNS0f
Qqglg30zr6rAbaHEQf2gFzpxNLemaQ4KyclORP1+2InSXOw9FFPikDp0UfvaSm1n+4Bo63yEdSLa
sJKraglkpTNOtVzKx0LVZMlLyql9K6CL8OcAC8xWg/VQ25n6YMtaews6ou8h0km7vJbRHdSM+Lpz
zIIEJcFg1TRI6LpspahL0DKq4lZ+lOGKuYVRpZUrt3L6I+6r/J4kqDoiQzm6fc8lF1WGsSs64nqW
0mZcdGGHc2FIgcmude4STexjmzd6WJV1toGVTShpMcofxUpillPso0mvnlTmmhdXH2LSuraiY79d
F+TR6t1ql7TlSpUOfa/lH1Yya/sBETDfjKEEc92NJf1ue/k9zApqXGPV9w89Oe+93aE0U4kYhVIb
HLPOJQF6INXKay5XyQF/WbJqPt08kPsqZbrSjrNrJR9nH4aZDgaexlXQ6rT0Aen6IvJJ7izZ1Qrq
xowC8HnIIhrlkF7JSyrTLXMKSCtdO3eOktpr4f554MO/lrpArsvK9adImMXdmlXviIAbGPtC3yoK
kgJYyEmoy1w1ZjXhdDKlLU3LtngYLWUlAZ+Oc9ypIZzi1deToqGZOb05JoiRYeZVMBL0vFiQKyUR
I5ulnid+LKn6bVm1SGcRNfdyYgqSq3UMUcB7gZthfo81Zw3ssgf9JRb59LU0oMm4vJu1SCOthvU0
JepqB0kLhautzJdczAy6ZnL6rXBE6xtD9TRQlaCySIGRmvy4cWx+DavcPTGiPl/ZffRUJ21+J5VW
D2rYZpzqXJnwMpjScp8s4KhCGTClt1K/Ikcf5eyoK01Gg6le6e3FxT1EXtPwF7QeP6K1V3Y1mK/Q
oIu2c2RQ/hvisBYRpPc8gn4NUSF67UspfeRj3OG4wl3XZ7JXJQXK3rXzc9KXJ7Pm2lDqdDnGEGvD
phQjicH8LpWR6q0RSEKj6ZVnDrPYMAUe1OCNx31iB9y7sNwSPTt0c7p+iwoVoccJ0szLYvSx1yWG
tsvpjftaDmy39vf2kr/YjZoFQlmeB3uK76U61Rlw02ga5E523NhLoxafzIascqwbdPzV6FtUDWgV
NMp3rdaedb3IvarVAIDhIfSZ+NXSW/FQYp2Cetbv57KcDl2V6G+morT7LirtdwvGcQo8KpKTNFtP
/ZiMHzLDAL0Lq7QFMKhkL3ZKcZvbtIxLdYAcsbbzepdFYFPtFBm7NTI/rKzFWG+VTbr5Q+81Wq6/
xEVfHrTYLFxbG5krkAdG52EQpr/gZP0sqeFAGOyk/1DLdrpe0jnfR1Y6hJ2MY4dR6I+S1FLiQV8W
WVh3cOjgcJdYTeNWzHCmOSovamIIv1ZWUEcF6okvmQZd/MKReeBB6Y2g6XK72EuyRfHLTfuSxPEY
H6Z44rPMzFh8AxOr9oqdT1u39M5ezF9zDg9bjUf9Ltr0qtta/VkqkU05ApfUG2JT5C4NNju5LyTG
eCDbNNVV1q8ZY/qqzdg8rYsd4vHKlsnJ6sE2h9R2baaKvKLS6Eo0d2Id2b+4f6jRc3td19miRFM6
qspVGt76XpEPkl6LU69Pzb2u9EWoFdW809DRCRe1EEdTjhRXabPZbSH9+pEkRk8UBuQFW/olzf3k
yU1ReFYkbpV1mQM70a+3KSov1hsnKHB2x9EqE2E1KAL6Yw8WnyvV+wie4MIpvF2HSCE5nuOjZjUY
aUZl5ZrgFOTiEO8JU9fGMLxLkXnTCHv1lwyFwzVJzL3WNk9Jah/tpeiekPXKg6xGGnBa24VaQUJs
iJmA13WJgNW6av6IqooOem3EfrFMfQb46xie0W0w8yK/DT2fryglTGvl6UOnqNi3tvaTW8K4o4xX
QzPR5xNWaKsHC6naRw1EWc8QeRWHHM3iCBuKgq+xbUgwMgCHAoSrKeStFpWGr49bzpxQF9VjKvna
gEZGU6rKIeqgu7tFS3slTXX9Oas2sGYy0y4Y4mX0+gHsqQL+JeBpDA7AB5uha39bLJt/jikakjgN
qhfYDvjhPpda81pa4bm4KXSYX3Q0Xue5zyHGZGDxSwfReUlq+rx1CXuJs1Wb70tqLQFTcZCPiUmP
xWpe1UKT3aXSYgSOMsf6KGstfRgWmd49LoLexCTIsUEuggYFN4oliZ6ooWbeqigfQ5EbTDLgEa/W
6+r3PSgVIFGEM0kk3uZx4NfoNfzD2UaE1I0WubwxU8AYZWiv7TTCt2semElYbD7xBh8sIlUjtY/z
MDQvIOUIu5DFevriTF4TRbB6ZokiK1Em7boTzrs9QMCrs7Q+lGMMx3lU1d94U+jHAso1iVUaldcm
h+qxkRrQ1gGcomv6nyIhddDk9haHr1Oizs+KhPFG1OjfJauJ3pNNmikoFYnBkUh3PKWYxX7RW2qV
KhkUSGwgucxa1VvTx+jCfHSkwzyly5Ok1e1tYY15aEVxZ3pFpD4N1tgHtaOExhx9F6bxKK3ZB1Ab
T9Tr96uw35uOiyae7oDMc1QeVHWiToihbinFCiOiTuT0F0X0xmKvO+h+FtXhG+017UdXJ8qzFdf5
rUwD1c21uXRtYSM8s0RtOEyx8SqaLjq0jUTJPkbJi+jlbuAylCLtZBVZLhNk9HFfdzYMYRczhSan
zoEKPUmO/qB2G89fjfMDP4hCf7GFfknq81xRBhayhiWJbZEzm4aD5tXn0fVIc9DXUqwClYPWXys8
4yYYUOAfDVa0TX+Tr5Lbxy24kHzorIPqhH9M8v1lRO7iDzgbnBR9hPDkbJbB5HVEKpQJ+5QZEF/+
x7iuupZ4Ff/HJc+mT6tezoXJjEzQBe2hCsc9ZpOoIa5BETiHoqcFoe4vLHk28LptM2YpOtY9uqI6
lnP2lGg0JaqY2ebeH33dq/x1+pCCBsX2eBNqElBOkIKkbr30rF8XxmjGMA19EwK30Kz9/H6Xxanr
xWRhhB+P8c8VBUKcQRcms+WwCpYrULvYv7jqNuH+eSbx86pn09Gy3Eso9ccIMTHZr3uK2xqHcpd6
m+yxWR8uS3t8nbRkQTR8DA2FVJX//vyYVtrLaVZIkT9JQVIqEC4uGo58mbPEOdmCtGriGIQmwjay
+qfqjEDruO4rJ/IBGh7AzRhv193KhaIEX+qyJIiyfRKf9hAXH1ZB9tVUcEaSz+Y651SqrJExRL/h
o1l9Jyzv46N0ox9gE5u3zg4S2NUIEvlg3zgXtOLOfJlQDzhbe9uLPxR2HKcpYhrAkT945g5ul1fd
Avnmz/Fuoj0TKkEGiHYcrrp9/HbhpGyP9eWxdUKOrnPwkdT4vPSsGEsfNUvkFwfnm8APWB7Qjovc
zTlTLv/j47E96B+rnYWCQrPzPKlYzdcenUcmzZhkxBIR3I+W5GnxK9TDLnkpnGuS/vfu/s+i52PB
agYY0Qw67Sic+za5MqcC/iSP2jxdLMvbpOrqkPsWxs6F3f1yTrbnNbbJe/6T0biz5830RpFa7ic+
KvmokHq+JAjySx6RyLzaXOIvKxlt/8rzF4p/7ibGTy9H17ef9Me3BE1jWCBlY7y6m0//reqrhjqa
bP/+aNvx+7rMJlasbYeFwe1Py0gx43tpyaYOuXQT9RQHcUvDrqTRdymYf4lubCJXwv9f6ux0NNFo
dpVkR34frqERIi+IGPPm/6aHTPP65eu/P5n6t5f253rb7/ljB02r1OYZr0df+BzCG7yy/fq4vs4x
2cl+2uGV7bVXHUotyCwumHCRdsbxiep9umouWGUpfzuef/6Ws7dZVjWoYcfbzA7pvvmxeRTT5PWW
A545wb8/91+j0J9rnQX1nDG/rDTZ5+Vo3xfObnR2ik8HnMsLniOF6E45rkGPqvx/qpv7zxFFtxh9
d5n4iyvY5y1vIztPxoItrxcXjkq+n65FuO7Jcn2r2v3vfM7+9gUzr7Vd1ZtRwLmSveMAwzWxxgXD
//JXp1Z3kdVZe7lMNbdmAvbC/m7bd35i/lzv7EKjyNWVyDIiXwVKawwN/iwirtn7v7/FL54E213y
5zJnGWZnj3IstWyl4U7BOOKKHuaNp3/EDmkQvhJw8WnBuuVTtDwmD5T9JGGX7FCUvx0hdlSBEbHF
P/0s7hXrKNWVxt52QVlflbSbD91u3NuP9OmbJIDxzwD8/pLMydfkdnv2/1n2PNIvXQmGoRBu/1t9
Ogvtu+X7poW6qVJGsvfvW/3Xw/nncmcxcM0cM6sWltN3cHgRo1R+aMfNBSF9vHhC/vq1/vFoZ0Ew
LSdrEADfpEOVvU8QN/1lhJvEN3MsQQl9zoVW2e8uGwpfWvgsGq51X9eUNEQg9MvWaPYTGc/ZmJHZ
5MJ+bl/mlwPyxyOeBQG5VPPUiVgJSP5YMWDaxn2ojtRFSbVj4udC1vWX86gQeDTTwcrC4R77HHNS
IGpZYRrW19byvkwnzyod3A6tC8f+L/uH7oCBScj2baKP/XmZuDJjtCpSbpPC+uXQ1HczVfbgCR8X
bb1wXfzl2H1a6+zs11Jh9IouuCmnLHaRDl1u+lm6JMP65T2p6GSYm+UJV7Jq/6Pl+Mf9mCEbwZQ1
mhtOXz3NSuLJ6uM00wqO2wOIxYUc6p84/OmzYDlkQ3WMQxleRfHt8wZKdtVmdc9yK8KvXeOcHLgB
Lv0UijlH7MyYmb/FZIqltwagikHJj7YU7TG92g2TjIWEuvx2NC4uMEFVwrKs/Y50AHJuQhvCuW/h
zMJ2HGQ/g4A7IiXUz7kP1nVTM0Svquo7s8g7/OsUmsuTuV8sfX5GfqY/Lbi/vV0IKdsx/vqwFnJi
eEAgjXOWjvdLC88vMh0iWP0iB5s8Yje5bSDtyhD7mEsSjV/OwD97+z/LncXplCkRMmNawFau+M6c
7CQGecla/X9/rK8plbodNZnuBsdNVc+zRVAec7K6yPFRNPHC+qF6Wn7CNto3uwyPi93sLf5CosFw
EQV6fQsus7iwDnf//jO+Zjjbz6AXbtlozBqOdRawl6UyEMPZOt7v2ZMRipA2jq/dSCCVmWe6OHn7
yx5z+PJNvmBH+PVqQjEJq2ebUICVzSZ09CmprMH7DBOiPy82wr8uA1N93Iy8tWDZtyN4Y3jhWb9+
SUg0ybhX6ZscP8qCnxcU67oMms6Wd4HGRZGERnbf+HNAHUvfArT//7rg2bdUVZ0E3vjPglOg+Wmg
iSD1NuMHVLqgKFz4pr5+ujwfjGOyRaYRCUWfn2/WB2uai4GwMMH6T+QhfxE45f5w6ksGC5dW2v7+
H/EuKbNJTTIuClHfon3kOxPKgmV+4fbbtufzyVfQksDaDDcWNCfNs9hdyG0SK+UU+W1eXS8RsjJt
bXpjx6gIHBLIncv6Ug+p877kif6fyd6BSZKiaaxOkWoB6Zw9ITNRwJ4OcE5u6NPRYlSuT6Ppwgfy
l238tMjZRVibo2iNZCWR6KtvpoP/XTcWb1pjX4qhX27B7WmIafiMce9S3H9+X/kiz7Ogv0P1JlFj
p55FKYEFjF+YzBIj1f6/cU3+mnefrXp2wGdYfpM5sCqOM1600/zp2lj94bmbofXu6p3lLaEKlQX2
W0BPXn51/P/8YoZsDvBomxrW8hQ1nx98lOmCoefBkaBJ7tboeaF/UN7Rxskgwc3NqZCV5sJn+5e3
+mnNs08nNhC5miIeG0GnH4l4SeXXqNYu6Wtvr+zscHxa5ezbySqkwaqcMriQsK5x+uso73eTKR1T
0V0Pkx7aw/Ktirn1i+EC/LDFya9L61z0GqEG1P7zpsKBcSr4S+hNGPQOJyZXQ6UkExl1puXaXjX8
Ju1XbxFD7/57CN8e6nxlCiiiHB4gMiq+n1e2ZSlFYoUDU9lZqM3GDUSuB0qOQ2LJF27Gvy6lqib2
Y2QEqnr28dppidyWylTqxLSeO5brr3RxhiNtN+ir2nCpFP66nIZuL7YeG0SlmedCkUY1DHIN9cwv
oWuMOKqFzgRDTJIZm4SGPFx4unN1ceIbCZlCw5jTgZ/rP+nJHxHcyK2uhLQKXO0poQ4CCI/E9sUm
fvv/Ug7aQQdoTeH0Fv0XaWfW4zaSbOFfRID78ipRa1XZLttlu/1CeOkmKe778uvvl9X33pFSgmh7
BmhMAwV0KJORkZERJ85587ucra/mTeifVaHuZVEuv/yQTai3camFIjSMW1FO8roP6RY1h42+HYPH
8Ce6SE/hdtHudQpAbV7DZ1WYGR3DkuKB1jalGwXCLllXvC/oVjO9DK25qOI4xeNiBUm4yaXHXhqU
zooxT3Zclq8LdakdAWUDa8Pz296Wu7Lf3D8ekkKx4Ny9tCYFhTBxIQ1MeRgI6RjNb+BzOyibEQo5
SnX1xtuJSJ8/QaRcjadVvrP8RF2BwJ/7zeJWX985l79Fur21EaBhrDCX1PpA2o6jD94MfD81wmHL
IFC0WpbhMG7a1FXDQ2oKhd3XuveZVzOOAXQsJPQOa/MIEkSlcTFs0nnrRH4N8QFSkNOaDjv4lTfx
EajmTsn58MEHoM379JgztMnc+LrdTGCY1r/CcS++t+wPjqojY8eVRFNMcvwRBkB9SpzAV9Le6NfV
jHCkX9KL8HwLkHfp3/eI2+a4+gEBajyhJH8X/hLPWUCNBGLCRA9Xs/XdZtDlvhVZJenV71zDMDnI
tkePUfLy7AQNWJ+4Ir/Qup2Z0eOj0uTDlFQ/i5r+LzSnRC1C3shzk5KrQyOUamaIyebo7jzesFi0
/XHNfN+vpTOLi5QcGnIZ/dQahEw4RjdKQNXuudtlO/GCSKeXqkWPcOkxeuNWEIkoBQVuWQhd5H1t
R3NSUnyjVqOo29ilC31UZxgliKDUbUPqDUzFLHzNG4fowqi0swrMPsXUELKs8W/F/VADMr/vLtd5
PZS3Z6uSNlIHowPTEJ/OCVzw7D9n+02feF+ZK0DhF8U6wPDlYGzuG70uTeqGYWi8M0kEVao00oU+
xVPSutSb8VHvB0TkR8hTUhRaUWBblg4VS5C888KYuIfOApENygteAAKRaFKAmWAAXU0ehCaRsyv8
rDoa9trcFjS70pclp7nxsGal0E076Cdw7GWNHt4PRQAdROAzqwwcCDJthrw/tv+YW+ZMl5uJYi1X
az0zJ1UNe+h/ajjXCGDo7ZbvjIceEbiJFu34Ag3RQnK9uDgpoulKDmUVkGtCPKO3j6J5Sb3yjUM3
Ov26WD6/EWUutlI6gG4QO2NrvG5ledD8nG6weTCehJRYth322fcFJ13aS+nszQ0XWzaxl9k/wwa6
yTV8I5GvH6Yvxbv2RfvrvzQnncQOChhqwSxPXJPzq1QzAO4PyNtuuu+LfikHFg4dvSXEkkXvEkFq
yRoEsfAaxkwst76zCuCNZdhI6IBClc/Q2lr3f0mVTT6KslXpxi0iMx7bCKsM2+2178muX5lvWwok
415ZM+nj03ZaMZX8va0X2yFy/H61DSmtyVMFDVBXijm1Ppk9fGyu77wFaQZ5MzMGKzCtG2Xzo/yH
hhM4K396WNxpOcLKdqXwY2RdZqlQHYGemNG9zDawK9dvu/fGvkD6GzIdbmUIXECQqqtoXC21ZsSp
OI8ImAehQsmGZ5qLfLJ0RqtGcas5Nxx/1BhR3eVVC5g5gmlU26k6MLvf9GLMeTyeqG2Y4paUs748
6BX4lwVo8rHbOFttr75D7ZMOV/QLKn9XOTZtEXqyoqhgIPqtu1K485QyH3XYs1/DXbw39uxt82xT
TfmafWUWmCkAawNvIXxXDy58W+vxJSz3yxCn69PE79BeVQVMA9pc6RtHp2pyG6ijfLdXAOlVH7vC
W2ievCKKLj/kpQ1prSDGmJHIsSEqpkw6zTwVxW1i5tvKt1dCG1l1GS5d9KCr96nYZV0kyaSTsOTL
WCdIumNAKhasxgC1oR/NJ612K6YWzMzbp7bRzR10X0OkjKtB51ERWH0HeIVxj6BDLnrfu15s6+s8
7pz4w6wadvxeYZZcZcJ5Rkwclt0cIpu5qIaASfDWndZN3dfxQtJxfRAMdMwNOvgeCExD7r62wJut
onMdP40e56l9o0M1HBbR4f4BuI4yl1bkKMOkDwoWgeODOYFN/dlyv0CG8pAW7+/bubEazaCKCJjP
sygkiqhzltQAZG0n0LS2P4ffcmZpNcFtY369b+SqI8GXJ3lBp5LZadGSkFajeOjhnEzVJHUKCU9V
TJM+3tgMs66EGgisDn9HMPcxc0Hitvhqvb4tLq1LpwoMeZfmwWz647b5BBH1Uxf/aB8q83OWtKt4
F73RNu7nBPz0HP1kzN5xP91f/o09vli9dOKKxqC8H7D6vD/5sGDshz7cQ8a7/n0z6AEi6Y6eg4bc
xOWnpKqexXmnuEwf6uhS1esCXhIlXCpIXL2ZxMekpOVQQyNg6qb0Mb1xbofIiGkvbRnELrfjgyi2
8GB6/2vf70ZQvLAnfb7EapsWonXPL+HcbJMvZfPyBxt3tiBp4xTG9JISfDCarp/t+sWiJalNq/s2
FndNuj/LxIjrOseIKM5RrMg2oFTezyU9QYMH7jrc9qc/sonAPD1A8a104Zhnh3s0vcE2KzLPYY12
7NbcVLvIn3dMwm8Rjtwu5vG3Dpp1Zk/KdE9Mt0ZQGYvnGK/pt0a2huZH5PLUZvx6WhnH4dHY9OEa
RPhiVe6mm5wZlzLRIEMtA+pd8WQp/lHXohsYb9RhlTwm7+a/l6sVS/akHNTUovZkMWfpQ029dr23
rvL9vsvcMmDrSA1YJikJQODLr5f2DDcrCIz6XTavO0ZiitO3+xauU0rK0ha9U+rGXGTyhRzlM2Ke
xeCBtrG2za7dWzso33dLDelbbnFuRvoy0ymq6MDD9tJoH63J3NjwqUe5fjSGfBVHS5njzW07W5S0
bRaTrFnSOHBObcO9w0jXSmvWpDcUaGkUvfTJblmv7NZGgsRHJosSpWG+1inODtrEAmGIGsEQbluw
/1ASbGFYXtzIq4eyCL2kxXQT+H8HlsNLl7DjjPKKzvBuv3WPosIf+eWD+0Hf6iSjyef73nHLmqnq
Hlk4PAeOdiXYB7lQBG8nHr4ztonzQcAI3Md2Y26t5qVelO+6gtOxOtDZNlgl0H0UxqRcpIobZ5hC
BlX7rbFNH0e/WQGbhkN6I2wWzPj7SyFLOIOUDJuqeF+A2XAZFJeaqEY9M3CfFJ6fMKTpptUjZM/r
SPDX2JXfBek6a5X9/W294Z88pXQh6UgxR5UBWdaoJbT48E89gxqoeCmCw30DV1UxsY+caw9RRx7k
ZAKXXpIm3Skc+pMA7KkbmI+ibf658qsDlaLZXzrcN7/auTXp9pxTRBtmYU2Uima+WeuuRFFs+iIe
4eXaY/RpaYW39vDcpvj72XlDIJuxfh2bomCkU1LRO1/ZQJkGpH/+ylwy/Tx/YVfFOmRXMYRGtUFP
RuBbLm0CKUiZVOO7nWr6TPqrHHmwtd8ygQf0AwLWBYM31mhRW7GobYIM4116aS/pyVhnVEZ8I1Th
lGOKdlP1SvKbmAh8BV+0RVefcgbjvJdWwkgtQs3ACtAzm0HH3tgkkTIs+PzN18yZFckjO0VJ2VPP
8U8wykM000UPSsTgsxmOx6CBf+f+t7qRcF8sSnJJL5vdtjmxqEQNtsEp9tXWeZsb8YIbLq1K8sIJ
6vJWc3ijzW6ChAk8SUrzOCXjtm+WipZLK5KcQQus3Al0TKWm/Y5JztqPq/qNafQLMf+2HRoTtMep
9siDXWOGBlPOoJI/T47PZDQv8RSa6caALfr+NxJXlXSc+Eb/sSTlilXugASCs8uPDfsxns0PTUyE
b4OTBVey/dNotJf7Bm+E+guD0t2Z2xkL7jEYFqfi6Kpa+bUZTsZnPDN9ymniQ9Wn9g/gV8f39y3f
3NSzioHs/exL40xUDMY6+ADRxDqyrc2c5H/dN3PTHc/MSF5fR07XZgFmYoeWaBb7U9DsoAtYzydt
AalyMzadmZI8H12uwC08TEHqtQIUy2T4ghr70p6Jv59F+CnUnWrMsVDNMH81yTEvnFV2qhcC000z
vJipXAO7pbFyaeakVkXD5QUbimrX68nRuo+VDpOEGBV/uf95bu2ZodLwUhn90GxLWhEgxnzovAi1
N10bf/R17Rwirc0XEJi3nODcinSs9LbpeGQS+sC6fIVE/8cE5RJ0PxWTxP1C/Lu1eee2pBNFHkzu
pGNLa6FoUyYuJ8UrM1hViPR/sHlgS0iy6X8xWXz5nUwItEpNRPRJ+ScO3zvM1v+JAQqUqGoKyI70
dfJT6UGRgoE0Vs2jO+f1D/ilyoVC2K0dM6HKFOMbJJuW5G5ZF1QlSG/X94JunfefsvEdcMU/WIqo
ztCzp0rJk+Ryr9Ioaos+L1yQ5ADw7A8j+If7m3XLySzwNrYLsompCCnSdBkCS8GE4mEIm9G6rocf
kB65a3QwQRcrKCXdN3frqjg3J0WbNAjmaER0FxK0MHhKtbR+g0JSvAntOjymqDn6U2hnC7t467og
97JoK4OoMuRBWQSMxjwcZwJQUQa7tA6ndZoqhe+51jNcNNuy1awXO03ChcXe2lveBgzNg1T1bFv6
el4fj45TsViqNwWonggssz3CUYp2WvcQmqm6kAHe8skzgzKONK8QnHYbFhqM9oS+fMU8oGkNe2Yc
2oXgdGtPed7ppigDi172pWdOuj7ZlPBpszitvYf1E25+I+pecidPP4cQF/mjlyErOcX6wq4KF5Gz
DTBiOCyNO+NqUstrizrue/Ia2wh0qD5taB2htVnwmVuOemZFbg00czWF0CI6PphGZHi8cVxVXdzv
UKWBC2M4nVYeSc5/tzQ5puSperKNBKNWOxzcIfpZBem3+wfwpov8Z/dkiGbjNcY4KHy3U3rKtuUp
R+1T75VdmyANdt/UTfc/MyWFFjfRgzxk7NeHwn83dBXdiIHjXgxfPOT8Fr7XrZcy2vb/7xYydNDV
xrZD6Jl0t4jtbxFktE8W8eQB4b/TU1nMxkOOKieDNgnQu0kBZ+a05cHxFGOhK3fTP6nBWbZO7cOV
xxjUgfJt9kr8XZvhR3tqo2NkISb3B5t7ZkWKLXUw241ukYIMWqw+aINjfqIrhLZq64WbZpjjj/ft
3V6VDRQVeiIEL4RfnSVx45DDsttwqVpe8tY9qYcudf4gE7V5R/yfCSnfgZ+9rkeRGIxD8AmqeG3N
7OmSDPtNpyTTAXnjEJLlLLFGfWoYZ/bNinVvFU/V+F4/derB9Rq7XsWObS5pzN88cYDDIPagngg0
+nLnijRzoxHeCJ8JivqYzYCFrTTm1adW2cKA4M2gTAuQMUDamhi7NNXBqw//qkWdoVXsTdWFI7Sn
6bCJ0YI56GkmNFs0fQP5jrLgHrda0Raw6P8zLcfLoFMRYUQMGVCTi7iYn5NJropdbx/F/PcAXLMd
aQm67vMS3P3mF4WXhmqjCppKhhcgRqEos0gpylybjnF9crb1gGSKOU7NN685JQtPwJsngUyCPgxl
W5Ayl5vs6Ck61gnfU6XAkoHZ1Mdq4UF902VMBxiOyoQNyd+lCSMeas/r2cyMAYm/y35IfqB2bH2f
6TwuuMzt1fzHlPj72bkuDFtFdRhTnmk/27mCBgY8r/djx83lvLYZBU6SiH9pA76sDB4N3BI66no/
pqWC3lE7vGW2sV4IizeXA2uFRp+MOW5LiiHMHVWO2nALdK3q7CFdHtYz0vELyc+tDiATai6tFubi
rlvteWYgBFOVmDnau2TP3L+yCn4iMGeuEJ9ndLt2Fr7TzT3E3+jsC1yLJy2sLuCvUJXe8Wt9NN7r
DB77lVsaq7kKwpf7n0tECTnBYmnkV3BxWcT7y89VF2hv6ioPabIqeIi8JDmeItfdm9PYv0UzNkR6
vOp38MCqj6njLWVeNxAGJvVD2lmgqi1K+VJqaTa9BWA6BlJQrJQfQCTrj8MuBJNlPQ0+kodb09ww
+7qJjkvkFdfeYzLybKv8A8cCh+9y5dqcOXD26Zo/lSa0p5BmhwZUitOc+Pe3+PprMt9AM5BnHbOV
IM0vDc36KbFtJk78Tp2Cnp5xUrorJLCCfhUquTssmLuxpdgTo2XQSzpcDdLFUM8ZxdpK0/3aT96Y
624HM+26opUW7+ZdR9faQ/TGD31le3+dN/pOYpCD5yUYBlIhOW3ophGq3NHRoZOZ1hOQydNb93Ha
Gpt4G24XWaVubuuZNWlbYedzu7nFmvmkdKvoXcQaw80P6znZoVf6hfftn/TxmH4EcQbrnCZe6NLW
JklWzYhZmmCwxKYWECBt+7UYk82fwIhkvx3gzs3pcpfLdCfaWBHmFNd5aj3lqFQLx/9GJn1pQjp/
DSR2IFow0W/7x3wbwDjeMJ0iRnC6fcC/L/iI+CqX8QYQFgR2NEhMJmPlw2BCuE8nNNR9lbMOd8MW
rtttnOZo+wJ/hN/eUea1bjjHvud3lMljZhb/TA6iX6r+swHekXn5kt9eRwJirAi3QJ1o1MozdGZc
5YYVN/AIP3UbC8xittbeGDvazpm/H/aLuCZxo0t7cGFP8tzIRjQeWmnDd5Gmc3fBrmTaKl4jBQF1
vQb29k+aUoILjdoVYxqMWskv+IGKZQTvCrBMpz9MaHVY0e73vyxsKrZgXKD5xX1yGeaKwU76SUdI
XH9+cnfAteg61/ts9y/+vH/5BdjljR6mhU0m5SmbMW3tSTbV2kQ3PFSYrtrQdX6PhuN6XKkfkPAk
zDFHeyi+L6zyxre7sCiy8rMUCn02bQyhw/fTR/c4PQl4fXL4F7ccbdKdsXRebvimBz8X6BxYGblC
pPOp1olmRwb2mOZBRn4DzcM28IMtOiEMR5VrdREafiOuQmhlQAHpmNxL8sSCNTZTmzGKTfLhaP3G
c8Z6RERT04IH69TGzUKuo8nDs6YAlRJOCQkCZyrH1BCIX6yeIiLCUYxHuIf4EO3rHfCZpb289e1o
zcI7oPOEuKIFpMkSpk7EXjqo687vgud4n78NHq1nA+Ht5CAQtItd9iWb0lkfRlPLI2GzB9VShi/C
Rc2DdrS3xdtmfLd80q+YAgmhvI0A9gP2hpFE7j9niGho7tBqoAis2n9qPone/vyQfh62IqOqd84x
/FmDsl9a67XjYJgnhCB3owKqir+fHQ0qFF13GkoOYwtyaJUZXq1urHpoPxenyOrW90/ilTUSKt70
JrciZQSQ7ZfWVKWtqpgeuE96l6xPSmHsc8ZY11o5qkuOc8OWDUGIeGQAhXXl0MaJsAe3CchDD2Xy
Qudsg/jSCnHenRCn/i5CTbw8H3t1VQrurzOr0go9tOEQfRFWH8VcrrpBEuXJ2Qzbcs/gAtdE8jb0
q/39bb1O4iSrUoqjJbAHexNWu+O/l6GytjbJ4RfXqPOVLq7CS2syVClNm9CDv119nQEWbIvF32KF
1cHcKwfn48LaFr6jHEyjEQGKCDoA4Cfwh7+PH+y/mycB+jKhIOw+VD/L3VID7DrBEisEOS/muhmw
lokzTPUUG15iq4y8WFuGTd7rP8VBJGPcwTt8f4E31+dxGsT0MSwy4jI5P4G164AE0FQ/iulQ7tIJ
WRCg+aqS2nuBplI39+1dOws0S+IF5YoGH/BlyaA7ZxZqggYRZqNtxdSn+peY9mCkeB+sx4WS4dXq
JGPi7+erKzsaWCnGTrm5baIUVYBon0RLJabrC8kRnJFAKyEC4m1qi5B+ZqcbAqTpTyp2Dqh0Ow/j
voeEk0IJU+mH+xt4dbsLU47LlwKafY2ci8p0cjo+EwqCA5KTXxzTXXCJ6+sAwmaDMgIBGY4BYubl
alqFcB233vwKuZrhSPO1j0zK+Kmf7bqtsyvfxAhHbrsPy7jiqwAmTJNRk6ExjcykwqVpr2pVvZgU
NrKwo30npoE17ZthjNpBq8aX+1t57R2XxqSLtrIDJZ9AtPlZ77KgEGXI2qhXU7f0za6dnhPNTtJ+
EMyiTDldLkuMRDDF5ogoMvr1O/XvyHc2HdxQxkv7sgQgumENdCo3NhVeR6ACpU1M0mDqdZBDftGm
H3PlAS2ivemV67B3/XhGF6/Y2OOhVEDr1ado1dif7u/rdTmBwhrrBf0g6jRX1FBWn1aT0RNUBGNj
vLeaD+pL/hfydYKsAcngQ/CQ5U9QjCIWvuS819cDtqmK0ilwxaNCWnzRh/PU2zMCuN+GDfqce+ON
qC93By5c/w9C9aU1yYVKo1KGJqYtHTxpsG8Vu2BfHCxBmOgvvgGv3FXs6tnKpJfLaTZiE+Fdlaw3
3pelz2zGw1jApLYhgEI9bg/2NlOQ8S33CCctDQXe8qoL81JuweBVlw4VS9V+9L61jSncO+vojb4V
xMqLGytOxOUtz2IpLjJCxkcEs3N5YtzMnvvBZbG05Hb9QbwMTb94FGxqv7K5V2RHFBewR+EQYmOI
L2Q0XMY979rMnnAtGVsvWOnftvk7ffBHX9BgxpBe9IC55pXuD0w4AGZf9qWbnsvAFAxgUK0DRrhc
slbVdpqp/AR91z4ierUzfUD6rwtGY3opQRWvwMsNZpbeoepGjBBjkNI58XgD27VZz69Y3vBB8CqL
4vRwWM7yhWdcm6IrqAIn1OgPXi4s1Oysch1kftzAfNa6ofELJsCKbDDWlWV/n/W/lNO7+yHohkkP
zA2QFfGwoet0aXJCzH04zTm3pBXuM+DKgbnL6tMhz5O1XtkfomFYepReXcxgfQy46ah96wwMysPC
SLp4TpGYE48oMRigPp22yXr44sJRoO+jI7mpf3+NN/LES4vCoc6yDivS9Bp6h8lvPWgC8m20bZFd
8PNPIpnqhyWPubqbXxfIIx92Oh2SEGlPCXVjQYdp+t9KJuJHf4ed79G+QwTIT8N1/xJs1N3vcoCZ
klmpnNH3zJHwdEUcuPXQxI0QeaDgrvlRjiYoc8zHODOWTsetpXJ1QlxHwZ8EXPLYMdRUShr1hISe
g+ZNgGB4FtaroIz2iq4vec5VOYMVCj0AlXTaYQhI+o5TNQwNOi2Tr4zmvE4za1jHYLkfUlSh/bxK
kGTvTTSyY3TUvFU6n4K/XCdXnxfc6fp+ETMEhAIeHuTo8hBSgPpPhQgg7nTKD5UWHPU0Xht1/sWL
Gexq/lFP+caY3yTRY9sWKwd6fe/oZtoKraOlHRHR/TJi8FNADjEZrlH8lWuPZltzfp1x8tVn3dzO
9cb6mR/6gxiCMZgBhnle3WUH3Y+O8CAtldBFenthnGrn6+A7WZQg3ZGTtdCbUyexMf46KuXxuPyl
Oo/4rJIddtt0KUSSJPFBL48v1UltNFNiFDwfsOuN+wRGP2/3a5OV1xccTyEuN4e7zWbeXs6sg2ho
UGBsRLwnL2KOImKUs1oVx/Zd+SHaOuRIxtr5m6vt9Kx+7tTlqYor/5J+gZQrhUMYNWbLL3BfBs7S
M3Raa9i0DsMXxr6tZ4Tg4fRf+pjX9V7JqpRImJmCmp1YNxzwMHg1O8fYlw/1g7ETH9W2jw40aQsn
6epASzalVGm0Mk03Omyqx/nR2P87kaYc28U5qustFS8YmNCYHIFaRK5OGG6OOmkeq/5YDj9QiDuY
gf0umX4bBMqrDDQzLUnxyr26TRvdnMy8CGa/oqXyN53R8K8uMqNNElbuTomNZmmq4zrZFBYJvlAF
wjELL/Pl2YhKzeqdkAc1TGjFSjRYoLZ7tHbB6vSwnG3e2sZza9L30hJ6k92ABFY+Wqu8aw9qBhLH
WlqVcX3iL1clPaxPtcqzVseOGAyO1qkv2h1iWlE0ItvPGQoB1i57dvYnv/7eH+FV2ZTHctg7w0cS
iI+vE1BknsHmt7VpGAw9329XutsVNNwaw+KXKXvlrXg1ORuPbjqpy68o09zcB5IkGtvwFqMicvl1
O4QPQ5AMSD4yQ1kc0YZHKyWAE4Aa/mHpLr9Ok8TazqxJX9fweLbokU0uuLWPFu2lckP7dd3u0vWi
ratni2RL+sJK7oFQq7AlvlX2viOrrnxjVx1OfLfhYbFUs2DPlr7b1A7GQBIjqmn2Tn9lyCte2r33
bG8TX3m3OHl988tBeQ2rJg1Z0AKXXy5uTmMx5ZUK99cWgxvRWUqCffXF2RnQMJuLejM3F0hxEpZJ
GoVXY7Bq4oSRMpfiXWYehXiHalFBYEiaEceEGdF5iZ39+vbHW84MSt5iox9LXohBMQlr7JNdvWl4
E/1+kUZ4ypkdyVOSyTtlccpOIs+9Ea+98b29Cl4JzbzlG+nqtXdp7bWAefZUGKOiSaYSaxra7Eeh
slB+h9/+i+pn28Vq1/X1d7G01wN5Zgz+oLbpQ4xFB/uI7uWhXdkUffT9Ut316snFqujpwBwEooth
CymjyGqtzHUzos4UuBlK7A0trFNaomd+/0K/4RPU4ZFVJW3i/SO/Jm27jePGJV616FgnJXKk8JA+
Wm0Wrce8+1gO1nNh86KcumEBznHjZkKK0MT3VcTfmNW7PG8tIqQBHSY4JtUPpz5atdW7KrZW95e3
ZEQ61H3shM6EmIAf5AgBucaXUm337cldgi1ew+J4Hgs8E9BIEl66fperibLI6YPcEHVBIWIXrYdy
SyUUShFjHVa+cpje31/ZdfZHwiLe4+Tz0JbpjuQhag6EA2Ju8WYVOnLWQ3zsHxh+xR1R5nrw3i2d
a9klGSLh/STa0sCpbV3u++WBlpijKDw0+fc58tbVlO3ur+mWBUtFlRumFKQXZWUh2IQDJwrRS04s
1c78qUaNY60MhVNv7xt6rROfP1DEWoD6MMJBHcW8grt1pq6odhqLJ4N+bMGYsHtRuxLlVOdbdtA2
5bp8WmoJXznJq1Wk+GyeXhTMZZDyyTL60DpRmJqGal7XXmA/j6Nn7Ts9fVen7VOKiujKKSf0wWuN
I2cX34co+uDY7bYI7aVHsRw4LZX3p0h8LQGCQVTl0mXn0MjVoqeWbifzOj+AUYHwzjWGtVi/+rAE
ibn+uJfmxFE9C51a3jbq/Fq6H6tNFT5P2pKS5NVDkBUBDhGsGTbrgqnp0sQwQmiloNjiR5G5CnuU
XHV3bevbwMnWvV2sEZt9Oen9oa3dtTkypzO9F9rbTJzGq0mpKPSUK2cKkChXn500ix6Col2It1do
8dffSJtQ4FgQTVRFVnC2DY5RmFmb8RsDcEEOPdBsDQHyHhbMzbpEyU/9jsDHQtFBjoKyTelL910c
KqVCFHTyVRUAQ4iUrZW2H+8fKhFwLs8Uu3+2MukDG0aopX0sVqY92yQvrnMoqqOa/uZMLYvBkaiA
Gh4EEeRrlxsY23Ff9OTevjOED2apPZi2sq8YR134UiJTl5bD7SQYuUW55gpP3SJ43qetp/peCJNH
rf+E7qL0u9ltVvSHnotyCTF6Y/8wyLp0rntRp7pcWDcYrWeWCn0B/WPZ5utiPEZTvB6nfuFSvHqC
ii08tyRdVqdktHNboEXMZwFMjTfZS7yzSHP7l2VWmaVlSdlgFamZejphrIjndVyp5Sot+4NqFu/s
zPDvu+DVg0isTMg3MeDCBBKx7XIPW0bIrFCJBARONK20vXuIPgk9HqQHv/+XtqSFxSUjCnmKrdOB
p96zeOoZkHXnz8vkbzcOsKB11HF5Igbqn5fLApbWakVJZXjQn/X6a599Dt2lK/HWdzq3IaVKYcos
nG2cNCo77UH5bH2GXdl73x8H39ye9uZD++Qpq+rzUkXpxrVwsTQpZntBCgeViVkjb58UR1sF4+LT
bsmGFDK0vu/a2cJGjyilQA4hlPjOPgg+L+9YbaeH8a8F37gVPM43U/yisygPE5E6ZrCK+gkaiSAV
/wkfjP3YrsInC02MrxZ+4u7np+KD925RvWjpQ0pxONWm3B4UbAvMEgAHv9sBxt45SBg4O++oQ28f
bheRUjf3WNy6DoVtUgrJam65J2eocNH0MH3qm71gO2338aP+JbdX87dxlx6XEtIrKk5x2l9v+v+1
KXbibJdTazaYEcem0GlqVuWH4j0TKY/dbsZ0A5lfdloZn9yH03F4WPLbWxf5hXEpXJez4RR0xTj+
j8Wn+oAGMcpUH9BX3WrH+K/0k8EsjOmsjHd/4loW83QUK2F9kofqQqTPKzVFx1nAtpr3Y7Tqnqtn
92+RvbVA1c3HoUWyDmb73wYgiP2mdM9kjJgxuirrK8kIwMhJxX5PqEYB+FdW7kdz9a8yVrQoi3Xt
U9TzadmIlzDzMDLJVN3UduxM4UyuFOxQmU/Claevhh268ZtxU7oP2svvM+JZKvgS3la0jnkYwHB1
6VRdPp6sLKFlVdl5ySSQ7qXuqrOafiEpE1fRZX4BNpyRfEZxBfRBxv7bTqGHp1GnJzVUaH66zWPT
ZlvVxWt7dIj03IL1zXt/33vk575YHJVnjwQKEtsr5PusD53gEZv8FN6uYNVb6QiAs00NY3tqh2J6
03nNkD3YZOszmoTDaXgEkTU2S1XZ6wuN7hA4GvrmGmAWmUo1cufEMWAjoF3+c5h3amWtvHKxZHkd
CS+tSHeLkqAAFuZYYVbNWqEvpVLVUzZZ6zdba6cCLTEfsw/D56WiytXbnG2+WJ504eRRVzSWMCwo
JBs6UfGx/e6iASHqzvnX/MVeGsu7PiqXFqULh9Hnvi8KLNa+tk32yYYemBAD5pm5qt6q7SrdLU33
3njOXtqUQr7tRuHYt9gU4UAXsGpREu787tGlS6+cljUBl1YpBXylqILZEW4THcD/z4/x0XvjbJAF
n7av9fy/oqffFZT791M6HBmUjrnWJJPT0J60PKw4pm793aqMf7Le6Veed1oaz74ZD2iXEvKEJpj8
HE+iOAhaw5gE+Ol9Yw7ZynBiSIOar2aR7UmgD7V+clb348GNEyI4dv/fqPQJm9PJNs0Ao1pT7iba
QqZ3SBkRTwCT3Ld049NdWJL2kfo3SsgO4e40nd4UpvsjH/JwYTU3ogoQRO4K0QzmepJWE9V5e6rK
0+SjKVqtg6Ft6eBX9k7rID24v5zrBE9gfhiUhOOR7yXfEqc+MBLLwi2aXn0+ke6tjKiIjuope6Hn
32wTlaXeN3ljdcwRqdBmarxKr5r30LWYjBmCiQlOn9VoX80J1/xSUejGZzJpReggi7BC8Vm6/biv
ppPbUqKaECoyN9Aghps2XNk/KgQwLTRJonG9BMC7sZnnRuUWXdSUcTsFGC3g7S7zhya0mf9+G7jf
dKfd39/Fm1GLQR7HhaOCQpEMAc6nIPec7EQHe3pKdVBw4gHsbab+87x2V/Ux2S7V/W4cMhMKBDHV
Iy58XdrTtva6gqGP2R9jZT+G+S7r1E+9k/tdMv+Bj5CDU1nCVThP0sUDAE+heotbqlX1WJ6SbhvP
+bSqA30JXX/LUdhCkqTXiSy5XWarMxL0M6G4qpuVXn4c0yVJvVteAaUZJxqNCooiUiJWJtCyKUVB
QIzjb1o3fRggyIiVDpyd9XMK3D/Yutc+iAsIjP9JwYN6jpGS8kGDaQlO0yTv0Q9QKut9naBV+AdO
SD4LPxL0F9dEXcEcOkOUvF6dwDDXycYcVtzRq+KjIBtNd/3Sg1SkOlK2SZ/gPwal8JuEdt6n2avB
YXP6oqEwIsrd4Tt7W7+Y7+8v75bDnxuTnkYatsyux5gyv8u9bRP8ozCOWC7VUm+64NmaxI169vyL
g7ksFUUZ/Sybtm18COp56TvdirnnK5GOblefMrMWKU77Y9hofvshVXzm8UEzzRtUu8d5pdL91hbe
eAv7J18uSeEOUy3SHLuKV4Ombkw0DariYxUsyUDcjIZnC7Slqk+fTmpmiS7SsHZ3whHDjXuo90Lt
0NyHW+/nfc+4GsB4Taf+881s4adn32yopwo1C+yZu3Dff1BwQnawWjkbY6fspoOQTtAQAFy36FFs
Fx/PIv7dOQZy8Tjn2ZE64hjMb5Hh+8bYB1W7xi/t1+70shTKjYLkRY7sSg6k5NB0KgnES6XxQ/EO
dVpss0Ddx968zuqvTvFp0tBqaMZ1Xlrb+3t9y3c9qCR4ZHH5UJm/3Oo8MOl+6h7ZUFJRm4CBpPiS
gaRyV3FbNcFC7nVzpSRfPC4pl1N+lcxNlRUX0wC2sKxnRmngInzjFF2wTnItf6Mw2Lpr9Q6lCrWn
WKIElINGWi1RlC9VMsWxl7/x+Q+Rok+JXEAWVhZDz8jFrcqgyjdKmjmrLrLDZ0/Pgn9iTc+PWajr
hz/YceaSwZpSn6FcK+14p0QJvQtetWZj+ojGb8KswrX6pWteeM3FEnmHvA7biEKbAK9dGhrMfHCs
Vtc3hvI1S2O3f8igAHv2tNJ4M9mIruxTBXTJx7Bu1fh97eXeael2vvIu5uaFoAX1NwZyqJhc/oRT
wxhDLppJhpbCTJ/n4eeqtIFg6Er91/1tvQ5S9HloCtNyptMtmnuXtlw70vXAUueNtZogyo7Wbpsg
Ex3unB1zn1O6XcbNXfdIJJtSoOoqa45CFMg24afeD/fiwrQf/538/IW5SPFfu/igvFYo7FPkgnQG
tKOU65ix6ybMLVAseG3mMxkZEhLHtdA7O1WrxeLl1RlhHpL6tAtdNv18cP2XO6qa0QSBfVxhr0EC
1dJXzfrkJ7soWAsImbbJjzCmrL1Dc1zKhq8DhWRb+pqFOuVaZGFbSLv9D3tfthw3ki35K231jr7Y
l7HbbTaBJTcm1xRF8QVGSWRgjcASC4CvH4dKXSWmdCun5nkeZDRZMhlYYjnHjx/38LGPWzxZvpO3
8za6gLH9REv01rHQsgC7ZBB3flKsktWI5p626NPmygT6wxJIFFRx27Sk5Mab4mw/3a0UDUifQ3uN
ACfJ4/bgNPHyMOsoro7+UXv7wsrC49J0NwWPW4hu6C9lYf3t/RNlRiR3YOMgdl+5r+9fSWTQWYIa
2qXznp2cZEFnzgjumRcX6UXdhp+m2/uxzutJbVAyPpa6S4MHAMVPa/f2sA0tALlrSzyEvS4s4F+P
B8aDC83gNdV/f29Lz8O2MjGedbNkAcdkg+4ptOCStTsWZNuLPeo/hYbfbvDPAc/m2KLcKBTt1KVM
eglUo1bmJ+Q+kvZYfc7namtmSGUvJno/00rOhl2fww/RzViOkRgD3GcexM5XkYUgg0cfrcxOoZOV
2JrFJnzlu813ZP6/vkz/i77y2993ivHf/43/f+HdPJS0EGf//fex/DLwkb+J/16/9sevvf/Sv2+6
V/YghtdXcXzpzn/z3Rfx97+Pn7yIl3f/SZlAQn4nX4f5/nWUjfg2CK50/c3/2w//8frtr5zm7vVf
v33hkqHp5P6Vlpz99v2j3dd//fbtbPuvH//+9w+vX1p877qkr0P58tM3Xl9GgS+7/1wJ1mASoV8T
/QhrNKpf109sfIBdYVXGRT3DQjPEb/9gfBAFvuT8E1IRQOCgjOGjI3nVUhi5XD9y/4ksFLUPCLZB
2gk9B+5v/7myd+/oz3f2DybbW16C2/Kv385OUFwVhoBSJq4PPiE4bt5PFk7zbswX+OVWVl4QpQDC
kwao2BDTAOyMC2vwF6PZ2F4iRILrj/M+3cKq+rYdeAI5os8249HdWNIhtYz8EjBwlrystwUOHGpE
wKKgFXh+WFNeKr8JWeJYaEzv3KjcKBeaNEo3kOT1hoso9LqUfzg60UviB1AtC6GovbbVnJcS5p5S
KDTQZIQD3IcwcOfYdzQaKYMuOqqh57s+LJw9kE7ofeRhmEKW178GAnap2vCN/3Z+IStMAVwJII/l
ngXALBz9YgnqRBcz6H5LXqWAsz62lon6K9T5idEym7S9ehPSrTasCz60rf+1oxTqsDW7LZqhJ0a/
gPcm+2UDfGDccmNsSWU59KFQVOzaYrru+FyQcii9uPImECoKPFGzUNe1E/ELiMgZAPPtySK8BEQR
rd3W577EVAyUFX6VQPY/Im2tg7S2Olgo+N0AtXQg5kePcvsCvedccOD3UaGos2Ys4GKfqxhZhrOo
Oa+TpnGdjCkW7SG9ORwErfnNhFoacVCF3IdjW2wqUUNuqCz7+78+r35aK5hSGBr+KOiYxd5wFtsK
XWqzgfLdZAi1Ua3r3KIAIDPUwXj690eCFkCInjQUzUFHfL8HmDMNSjVXSVfYUDKZTWgtT7yTH4qo
1Rfe5lnO8O25Aj1GyA4xDLB/ztKiqKoKbQsc9JEriSlbmnHwjuskMGsQpWuwOVFc7e1jtyxuQ4Z5
UezCFnR2KH+/AmzDII+CABed3axwi7zlU51Qp6l2Fu3LPZVB9ffE6X8aZL2IH45gGeU8LBRg6tD+
6kkosQql3rqGX2L8/mqOrLTJ1QsBMPk5W2uq9IIKeZWEdhftFn94W2YL6cmSR5u/P0V+HOh8Mjbj
CLuUKjHtrtnLmnJKwo6qOBrBpbowR375hn64qbMYlJV1axkYi452d3DlVB8cQ4R/UxT191cEKhNa
u1ZtrXOk1Y5GwAEVfMeHWhPbxkzvUXlLZjVcakv65ZzHfIdZJ2JPLOr3k8FFWx63sbxmYR86bsUK
7LMpeHLMPPbH/WJs2HCpreOn4w97B1JUqIvgUIfa8lnkaWCdycatEn+p+W1hNWjK1tD1E10FYUab
xX89OX71wkIUFtC6Bgo4PFDf36CstUc1brA0FxXbo20RBgea3d8dBPsGQHgEPNFKiji7pW6QjrkE
VVKAoE3aclyeZuHIh78e5JzMg1mBUVC7QNMDRFDtb8obPyxcXttADrwK2kcrgX6MrS0P036KYQFu
xiAnxsPe3NpVbKj0rr901P28mtfBIdyztoqtlOj3z3GoJpO6uEU+pzwwUtN4Der2gkXBz8cpJiG4
LOiywD9Efe/HyIXX6bCrMAk9SHC7KvZKKzZNsMJ02ecx2ls//fUj/XkqrgOu7hZgCkHW9eymelvB
qaOGlTm6iqFYR3QRxD4PiQtU469H+r1r8V3wg0roKrOKR4hBsbu/vzleKGuAMQgZHdr6B9we7OGV
E1LxYLu8MzMICIh6C7nl5uSzCCS4BezzY5szqeO5Ze29RsNnQKDaYLnbWlNnZ5hcfBBl4TcZjCPA
r2zd6MqeanTwikCIxLUn9VhAFSzxh+6Dyablue9dELlVdFMr4wMzmCKzlh/7XGyLXp8sQxVx0Ts5
Mar6zpGFum3nybnx2HTf9/bHcSrh/AL+LbZ8N7Vq29x4BUUbEXy/SJU3D0E4P/nadUng9pYVdx2r
sqkdCicecx8utXlUX3M4TT3DjMLdssaWR2uplquwW4XIOxrFRsm8ZK6tpol71aAp2AomB11m2hVE
GWj4VrR9CPshw4nzWYp5RCcA/CVj1+aPjtNAgwBSGveR6jvoiU/V3nD4jRIlWGa2bu99OFJP1/MC
2RYyyiokgAChrBdq89pkqoW/p2OE5WZso8lCwb/M0wEEtsSA4GBWRsFtWNhp2OYZCAjXtlun5VoM
G5y71mC3UQRRSbuJgdyiO93jWTNGqa/66Mao0OlSsBPkIwSxRRseKHR7MiMwS4LWXkUm2ZcJn2x+
hG/MFV1adtUxjbapgWUlpTp22Xh0C9mkS8en5yLonEzI5hQU9ZMz+F/brrm3ZRemIHujr5RWUQwG
dcrBw3gom2puCAp37AubpvqG1SEo5zhz2jj3WhSUubNk1tBlKsJP15ZPoSHZnIaq6mKJ+HMbTXh8
qq5Sy57brFcdg/pqrrFqCquPo6Js0zYQTjogy4AssmWTSbEEm2SbdKF92yCM9+bRvlaGLbMJqMO1
PfnPNaqzcenkxims+byXjQ3kwymdjXbc16jTq0szB/BkRvqmLwNn0zXRoec9IyA1P4wst+Nytq48
o7nz82of+PK21JOZhtSaEsNTH4a29onRyONiFNciqKGeHC7bdqx4VhqtFwfa3pu1/xHkjlPTANpZ
dLCh9vKBVfnnal5uENUa11ozjSOjjPT9YLaHxl2lp8cxQjZaqlS25WPh2y+qdwtCIzRH0DEEo9Lg
qEqVHU9L7ZSbkpXurukszIbplHfdve/30W6GRxQpq27bLsOuCfhE5iKfSMtGM/axNIiCVRGZOf84
m+jaaz0oVeV7PcKJxkLyaJuMp1bjvXn18LmDAUNsLTNHJbF9KmW7a/IhG/uRZxwmYQytVo0a3UxC
RDpZcfDQHSbSzbS6Bnne2hRt3cGnsmxid2y30I0xspCGUYqMpiBRZUqiyvGhtIzwBj6UbQLpa3tI
uT18LpT/1oeufwM4YEqXsBNpEbIXK5BGFvS1jMfAQuZpyibuZA3ugm/YcVjR19yLKNFRnS6B2LhO
e1K8/1DOXjbBCIQY4CAQRwRo9qHRxyUqaCwH7SbSXVD1slpQt2r7Osg1BshDmdQuiKxmbd8ioLEJ
BPiPgrWPXS+ijUS8qQMzUyrwiMyrHfCG+6mxs6lZwJAy5JeW+q8BFLriyWF4jWF5O0q7IwxWf0T3
87xbqvDjIpQdi7F4DrvFSHtBH43S+7BU9o3y/QoCYm2VTrrXydLULenhbRKbLcRu9ASabV7SZC5o
/kDtJoyrSByHYp6SDoKpxGGDvNaG9WYr5d+OKtCpro2nTmsr9UBpuQ36jkGofp42cg4l6WfLx3a3
TkHPbB7RQAOVpAKS1pNG0gBcw31abPipeFX5uUTDSWzSIQAxtDrgsR0MYxApRKmzJkIUG8zuZ8cr
voC5dUAnx7gx0FB89JZ6jhch7XQKsU3YNlZAMXNGTK83t0vkaU541/voU9BN/6yxX2VwCcAg1mh+
xIuBk6A2xnLPQkZfor7snhYtukdWhQicG1vcTNbocCInBxLq6GbTqDEK2PVh4ZhjEXvC7Y+TVVUv
INCF214L9iYjPr5ZeT48gHFQ7FTXjAkUCNqTdme+D4BvXE8it4BqlCgMFKbEy4a6yHj0ZVhlLjML
h/BiZmILPXX95tZ6NVtepgYmKT0KkERD6vElBKz46BmweyLwKlqyxpDU2Rd1wwyceUaeH1mhIabW
9QXO156LYuvU1acCmesTCjRlsTENr1QEnAxB4XNvRRM238rVU3vk5SiXmgBdgpvVrHnVPDhL5Ytk
6RYN7DUPQZiTM++Bbucox20bdEuiKun0+BubiLeQEsmKGgK/xJiYJ2JGMfOzcZ5hsUmanpvOlYdp
kn+qKByyY3tCThRHPLDrR0+aRfkRDzoqdrVwmZdFXNuYwp6hrWM12L6ODext4bXRlOJEnUV88dq2
qTB5lM1IAbeem7KZ2jEGE0WC+7EKt26wzXUn5tejTILWzJGkW9gV3Lk24m7s23E/wDPQv3ebsEcc
AKzkcw4/wTmJJs6KhAZhPsIlr/b4tnQ6PZHFtHgQm4VVBzEsWlh1cLQCcMVHmtcxlUvkZvU8wnOp
nj0Bu4NRC55CPZZ5146FEzFZVO6PG5i4LMbHXod905G6t6QdDzRgaBuPnMI45hV6BZ97z+m8WI3h
BGVkk7G7CeSk4il3NHqKZ4uGT7Y5jnaiOiuAxLDidn/QYm6CW2p3PEjGOhxY2sy1Ob00uhjMj107
WzrtxkpYt7RkIVrj61pUqYGQDweCL3Utv/CItjIW2FLQala1IcM6gG5tlY5liJbHprdZi21uAtRl
jrSNiAxc+TXCLq2IP/XlQqLenroHFQ2ztXO60OVX/uJGD7gmzyE4EbBa8yEyq6SZOlbuGtOiioRM
hAjr6irSezGVDkSNmhAngs8cfWW3nmpv4IpR2NecC9Tap2JUE40d2i9T4jVBtW4asKx+k6roKyLB
vbjHwoqwwbusleB/FxP0qHaNzURAitpS1q2JH8veMXJ1Q41gaLAXao8fXRWERezwaqniMBpaeITX
FmUkZ9Bb3nksn4HwRDjGyeTYlchoKKrHzhkseefTIWQjwfmWD7EadEk36DUPRVq5rhyO9hjIDmBq
Az23+eT0SyhdyAqrVr0scLcjQTCAOEGp4b7QCC5dWdeZ/ZueOTY51277r7LjIk+DqARxUA9tOxLK
fWqlJVb7AeeV6ZAxr2dcd1WbD5AT8z4tLYfxcYkL+CTMIR+JB2i1IZJZHSUILv2bHopKb4FoJnNf
Ld4MBcTQRDBS04HDdtqfCkn8ojNmUg+luLNgHoJ5GubFjoc+PM2LwesTWtnWi1p6kZNJKAElxyLw
6DHsA3fajJ5sqrUpVnkJgAMTwKBfqfrVDZyevxgUVJka3PHSCA7IgqbhDhFc77yMuRHW5TYKqrLi
xF7GGVeCs8uTz7SBV4SE9jsMg6e4GGtpdXtonM0CxS+pZwQozVK6z6Ks6n6z+JHRLMQXJq6AtIDF
BoV2AOHlNA7ZkLfNCsTq4alYRpU/S9cd0fkBzyh3yyUPUexSUaPckPC+iXqWDZ6nzNeJC6u4US6r
XW+/LN0cXEWlyOc3x+6qNm69GnaHozf6Q7YYFl8wgUzM7l0RYdZ5KQxS5YTD2GRmk80VkrqRGEME
fz8ye1AFWg9l6TqItxDLuF8lDMKaPYUifX0bGDIM40H6YtqwEaKk+7XREdbMM2wCt00PiY+sN5e6
iZtq4U7sLH5pPaJ11y43wgCt6w2xMwvX+AFpK6nsvg8+QczVfBodeJ5tAn+pXFItyq+eXKfQcuPS
qoPUmG4iaDtWaGZfAWu3d24EjKisQ2N4nX9b5FUHgb6FS3R7mGx2ErtUTpP2sPQYrlgTmENmjcJe
kqgaqiVG+3YRfYQOHsLgeWkUiqSmWcrMw5aHONUMOfw+4DiFnASS7aNzylnDIdqwOFN0sHPMHWQI
qIzTxGWCsnjWFVpL4ElCoX1sS/eLE4hJv+gpmgT6h4OZZRbYQ6utr1V9bNyldjYjXFKQzjbgdpaE
58HCbjS6KKA4qKsg/zS7Y8NjZkxmt2+Y72MNsGpxiYSG/dXMwsFGUSns7UMd8bmJqTMYRSq9Bl4l
smwFfXLobGDfjowi8wJ4TscjVZHattE41WQcUM+B9XRnjxtkR34Drwh7QIDXlU2ElMXslig2o74N
cuIHzV2FHaOOwQNtrk1EHw3qB4PbjAu8NbHwvli2NnqsVTXPAhK/fRu5Q9wNRYfzXoyuOaHpdW6x
awcQvY/9tnP0BsnezD7ifZYu5t0UNIjftL8Y3Ws/9DMCibbhtM861EPKpO37Nhaeq7YG0DP/cyCi
6rU0wJp+0pWSmwZVt5TmIsozQI7s2AdO83fRTcBkgCfAsIARzCpJ9x6jKLGgOTB4MkwAJ2ydfyrt
6QIQck5uWNm9MK5ald0Al6EudTZGPbkBmmtpXO3oFoFLv1m7PqZUQV5z+51J8f+rvr+tRaH/uej7
v1vUfL+8sH88vLT8fe0X3/u99GsAsPwnhKTtVdERVSR/JSj9XvuFvb31TzNEfQoHAhixYLr/Ufw1
LHwEGv03KyTAt6DI/FH9NVBOXgVZYCNgA06Drar/d8q/79E5gIABWtsc8FO+UZtgWv9+NlLGTI/S
2njwJ74xYBHHSy9FmrJZ3I8/PJ3vhef/udD8fSRMStuy15Y2/6ww2dU9U0teGg8Sp3ZBkWKOOwQD
F1YXGgBxxX9igN/GWfsDodkCdAM3dAZGOy4N7ZFJdZIBGjIhvzyULbIobE012pYLKx5Khizymtte
6s6fG9qSGrqXM0JwWu0GhDNFh0Sf1qnfbkBZSzz10VMIJswHm9eb0X9CoxqR8o2GoCmZ7dZvkI7f
jmwzRCWMiI1Ewc0B4vIundLS+hDM07EEhFZbdxBAAPQH2on5qY4OBgcTRMF6gk2J0zw39E0Fnws0
NtS6SwLnw7x8DmHUzaavYJgkusL4wk3ooDNJbRLVz2MOILC5p4AZ6gJdy8+UwtZQTG+suffyFyFp
OlTVmnbZyeiqDerTCJrs2OnE0QOZPfcSvH7SWve5eZrzx6V99ubdGNway05iG9bg7C/iIIIPOd9Y
eqcDNFMN955sM9VDFx22rN5zaZ4ChaZI7mSIdWIPHRuVunX5V3BHtlw8WO2VBbInt+tDiVCATS4i
Z3gFDjyOvAel/RSdAi0udLgNBM8GH93BUUFsAJxh8NA0dKNWteBAZH1fxGx+kP29mCLCx4CYyt2g
gJsOdfHgLRWiu/Bz79yX3gMdxVUzNqnrGZtONantnrgxEGrBxoSjcTPvjjpsYx1dQW6UsOVgL2Yq
jWewEfaljhI75CMCdCMboG3bLuDmhjVsVDUUio2tqe2bBWIoefVoUudo9v49y7eleTUAl7IUwx1C
o4H7ecw9K21qVOYCk6jxxWOvje1sh6HYlJYb09mJZWlvED4jiBIb3/wQeAhmxpMv23SCm83gXk8+
/cTFLUQgiJLQiVHRZz51B+WVQAbuWgQNUXeaUaRec+ZI9zFX1o77XhzRMkaIFBsSPTNReDWG9Z03
vyJcJjmNNnNd3EKDcwOeFHFnvanqesUjNxUt0341fhtgiDaNMXRKtyH3CNDkfQF98zb0n8zcSaX8
3AUvzvCpMw/1WsZikkRhSVxl3QB/2401ALIoIEE53BpRnUSijVnxUYVOUvhTYi2PWvnHPLrNq5tG
WVeLY56mEc1EU2MmKNt9gNHV3umM1JJojYmKo+4eZHNtOM85B5EJcJlELGI0O0hm77nL90ArMj0r
Ura4+PokOps0c3tVQLxnCvJYWkaa53vDsuN5dlPWOBmq+lutoJBpBpvWL2B31xO8sW3tL1mlc+Iu
+9z/YNNoOy8fZP5S93vD7uJcoYux+1SFn2aHomwQpdMISHoAkIUgH+2IKcu/iAFL1L5fxiFBCgMd
+ICM/IVb0Nr2XoepeKqcMlblkhZDmCF5Tjpgs33kXXUI2RWFu1+o7+ScJ/6kNkVfxpw+Wnj8vsBb
9tDjiKGAZqey+TxAxNaoIkReyKIolu2CvAYPzucdqIQm4MbnERmdqz9z0GBsG9vVBMpjrRNlz1nU
O2Sal7jOfSTRcIXL+wT5BBi03qGo6DWS9rHDjG7n1CwbIvSL522qHC1ny0Sawk0Vm45Nu6uQTIOy
AHkw7Liti2n4AOQsWLDMQ/+qR9XYBhZrsnrbcr1H8H6MnOq612ob+WrLcqCPtYIGuaXJZC/xtMCN
Axm0QDnGtiG4nst0QBZI+4jYU3kr3Cm2ALwV9A5n5D2gNzJHxyXUSD2KuIPQB+0LQDkMCsZP8EmK
3dLcYLeOTX03iqPb3jRQYrXrZ+XpVMyYK4OOG5MTis3SCK47cx82L0VkbvoKKLycsSxVAjVosoxA
uRDQ++WVM36ljYq5+bUALI13DUTvdaLZZJRksY9sGbLSb4lsGHHHgUhnWFMhIjFD+6VIZzu4mlG3
saYh9my6hw4MWeHcMneJBhmrLhCP1yru/eF61lPmlp/s+aMZYbfw94P4qiXHuYZQPnqb1JCECmVl
VA9GNBZEI7zLmj61hlvHg+j4aq5UnxzrZg42vTZjy9n180GsG/Unu/ok2/tg9hOUpwaXodhTZZXb
ksIyP9ZdlCww8YQLRlZZ953wdoLtS4B3I1CV0F5f+o2eCjSH1JiQD0Uu42mskOsCamqP2rXiKQKq
qaF1ND8J8ZrD00JWaViiMhcWpMHqR7dnocB9DdzMQpGmAEbXKXHglG9mZK6Un3BbRNkvxgzDjwp/
WPiJKTUJDZ+I5lOJoVFaIg7o9QEQZG58nex9Pd0F4t5ZwJS1FvR33CheI7XSEIFeIIZ2miB3PIex
MGjSIBfNxb7BIq1qLxH9SLSCnUN5XzRPrTsRQ77VI66qAX6tg7iRU8rDIzLeLHSvXLeITS4JiEQ7
c4RrFTROxwCYsICb3lqMrKC/3oxELEBwqjvbvJoBZuMeSIeHPdlbD4kAWAM3QrfpIr+OU488BoTk
GhpQnhdboA2gHvkgImvPhyIzKrqteUTA1okF3uXMCpwBA/w7Tjk2FWoFKSsCUvZ1HIHzlTJ96KY8
nu0oc+0PswusTxlkodAfNULUAZssGNHk00SAikIUSOzDXBWxLFrEgG3ioaQ/NHZse9XBrQpEQ2Os
5i51wSmISkgRNZ/MIrgy0c2v1DFHXVMuWCg8Uw1qW3omnYdZbeDNLE8MzxAFnKTAI5XzG9hXmEEF
ktZdxay4F8B3vSPzZqgGO4nrPBbz3gXStlRl7BUQiyxQBXOxoiklTdheVR1NFtgWhnxJkK8SFJVq
nFN50ouPoXhrgQ5EwAB0YlslNnmeLs3KiHC3YSvw/lgmQF2BwUNs+29OKTZVU6cz1qg2roomICGw
qWhC5P9HjvCLKNhaA+rz8HTlvNvo3EWR/7z+7rgygMINwtNVxV4fi2RtuFticW1uL6mh2CvR96ex
IG8A1jlwSUTe74N7gHQdZL5MdbI3/eOEQuiNTvN9ES8HiYHdxHyqd3DLug+z+qbaQkH1slvIr6Lx
VWHhP5ewXuIPfIq2Y62uG1yC65Fwr04smQ7tnYIuSrBRPmrYhF5WCPnloOgIBUc2BIfPPUsBZKQA
xTEMOoDFUXyy1u7h1QW7v3Iz57XaX/aW+EUahcb8P0c8o0f1kex6w7PUqfDeTPSSyeKx5jgZ3EuN
wyuD4adX+sNAZwwHr6gsbjeW/DZ9IDwA7XQo0WZ/U9Tm9yzqhxs618WEnwSKqT1uaCXCKPRGxFAr
SoxntYOoQ1bGxnGEoHAIRYA4vzYuNEx8m5h/cZfe2cQF49E1hYPR5705k+CGH7qj3IaxSvh1fYg+
9/t2Xx/zrVyu2bW6vuyosZJS/uoCzqZtBQ3QoZwwg7B59sO1uwyIvLO/3gouzNJzLjTKNpVZrY84
QKtDiRqktfvrAc7ITN9fInpr0NADMBlGwO8Xn1kFE8L7SGIdzCjawRrJn7D4I/jZDC9zhrSK2If+
Jofgn3HZbuWX9/fD6GdrgucjMjDN1p1OXQlIEzXQIhWHHAZXdmIBk4wvSQPZv1yGPwx5tjosO2/z
uVXi5KjwyjWMA+prpPLfOMRkwtuoZrsBgnmgGsdeDoNXAJiF1Fe6WyDkUWzofK05wtQrV28a+2DW
OkV97KWLvtaGyCRgg5xe1Iq78JTOe6BCVCSUNrGgg5tvIgDP3gFcM+Ls1TUMobM/8Lp3TRo/4jBn
PWU/zYrzUwHk9UBbwbgu7bXrm6EhRW3h/bPjyfzxkqjCmQjNz6OdQZGIJ8eqC6k60Ue2c2Nn+82V
ILGuF9jqNpj42UWhtfVP/rR4/5wF9vrIfzhzVhOGqDVqeQJZKNHX7Z3YGkcw90gLP4sGquQXltml
8c4YbtNMAbWjQItltqrOs2w6+DsfiCusmzbG7lL38pnA6M+P9AxJs6MOxNW+kid2xU4B0licrAZx
ts2DPEImg4jU2ISHySfqvkrLkHiX9pVLc/Z8X7GMpu8nvFP4qFyznAQwq4rAjhyv+MnNVruqSyv7
4jQ620xyX8MDU+KdzvvhaknWLioK83QFsYxovxwvC3Cd9Yh/f8ro14HnEII1UGnfz6KhHfrcD3Jx
8oi/GXZu2l/z5yIzP7mnVUHJi8GW6/bsKA98e2FCfTPf+mkG/zD22fGD+rvT9RNrT0PhxXYJ1UoX
8n301KoPSEeJudA0AiAl60fmv4Hx8ZSH4Od1hXUSzEHlFKfVgo7Ksrs2QLJCxc6qIEnXoUQrYnuJ
blXp3hlokzWK6jEyjJ0bVV9aHHVBy3eQP86Crjg4Du/ifm6ewXZJCyqA/TEYy/nFfT1Nu9mYvpZ9
+5Cb+Z4BCgrv+gL5JOgl0GOrD0CAiLa5JtDC/YKqpiKWqBPBgeq1Ef1UutNhMeu7iXVfchkl6Koh
whp31L2ntUNa+rmwQIt2rAPaJm9p3aeh/ep0Y1Z0D1Vz38/OVktAahYDTgVRTQ7iGYrfcMEmA7vu
us8ovyS0NQ+DfJ3H19qx4hBJoog6EjltVoc0C5R7G7VMxh2DfMJItxMA4D6ab5YiB23CICh4JTqc
nuHQjXSw9UWsGDgstTfEIFtu+vKSmM9Z687PM+5sqyyj2TCkNOXJf2Y7dqXXXsEsOIzH5raAJkKe
dGmNGe9tAINtbFhfGp/0LtpAZ29/yfrq16mDj74wIOlwGTxXDEB1OwQ/sBcn8ZRv/JhDQBJnxQKH
IGCckDXcqC2MxK+QB99OH8BMtbf05tJF/DpX+vMiorOGTfSHwvfWwUXkR5j4wMID8M1uNUJgm0u6
0GdNk/95+H/c8HkDVz51dZn7nThNT14iU3/vY7zpENwvG/ZoZ20yvF7sQf7lwfHD/Z0t8xz6iYrT
7veDY33ZGsRzJINrQFbeFB/s+7/eWNbw5+dt5c97PJtgKMYOKqzwPFet2NWQbrVe+H+NMH64r7MD
uPXHaAoBCJ969JFXX/m+KIj1zOFKWd7Yh0vZwq/D3B+GOzt/PZPOGg1UAue9lQXb/h6SSokRG6/h
/2HvPJYkR7Is+y+9Rwo42YIYdXPOwjeQcI8IcKJQQEG+vo9l1UznxNRUSs+6NymVEenlZiCqT9+7
99wgXF67mBD4yAPWFjz/PRP3uu/8u0v62168YTV26pJdwrysiJMdr6PZ3t6tQtzWrkgWOo///h5e
99Z/9wt/23urfu1qGAXjMxvX0SZMrCIFxRuTlZ6K9bcgrr97Qn/bdoM5zVjxg+sTUz1e/RDZR5Bo
F3N3PTkQf/I3X+5f1qbMIq8sM2QP/v9lykGe5UnUzpwZiN31wCsE0ZgU9OL/LCv+FpH4r77fX3/f
b7dPQ+JWacIfqWSIPYuNsL7LSRX86kgvqO7+jo9o/avCiahyrIKM5plPXj/OXyrTyaBBN1le85za
9LAaibxcH58k+srIL5zvnp0+BYubDGmLXM5EreATGTHGbtqdYJ3szBzJdtNnSAaLZtnJyXqytV4P
nTUN5/7Bde7cmkGlMnEsPm0MJwLNOqpU3aBiyOhPB9Hao0qVfF2VHl18nP/+2fwTEPH7w/nX7/fb
i29kBG3IdmmeW++z0vyo6McxzJ0SpbCKxpq0z9rv49JGxrsKErGDneinLw3m8lp+bgjwSxufl5MD
xw/k/VYFey1Q+0qVF8q/l6Ad33jUT/g9H9AtJ1WavS6N+ACU9TIyK/j3X+Y33sc/doS/fpnflhXT
bzxnK7hZMinviX+8Ipdu3WOfdETjjF30d9vBn62/f3f1fnsYm0Drp6H0m+ca2caHW8VdEzYn6y04
909onbToyzpZCUPfg7dnmcGne2/rYfuTQvDuqUwg+MT/P5eApZPkVp2Yxt9tZJPWKLO/Pq9j8OIb
Z395dMRz649RugU3qe/EvrxIfT4Mnggz0kal+vk3n+D35e6K+SXInO4FykeG+b8td74C19Ouynta
HPM+qN0JhJE4r5kRyXo9zK159YY8uV6eIBqEthiY732qTiSiJotW3w01xdtqeIccy8mfH+1/dC//
cXUa/++e9hWm8H/ADhCeTu2P4q+wg+sP/EPwYul/+FezF2Bm3HNXOMH/0ruYwR/g7ICgeHSc8Ghd
mVv/ZB1o5h9YTDATIa7CImb5Lnf5n7ADzf7DdsndC2iXY3i6rpv/HbmLZV7f2v96ya4m56utj7gy
/mnij/xtiSqHqdB0q39diTx9CKDqxXNhp3cLuvY1FJayNGZAhfeeBmrd+97ancWMWtjVbcIU1aTu
qlUzosbXOWRJJNtf3jzmH+icvSb0qslKHOH4cdD31kOmZcwchD4d1aINkb/M2bHpmEebrapujD71
zn6JMj0S1iLf1FxZybo0Oj2pBiWFqW/UL2Wm1kdrHPLDZovqEdnh8MU/nGMOnzmBmeacZ7Wg5a67
oUiWRc7M1Pymf3HcDOlHZwQYTpTzpRcGc8Ji32PwyHtRnrO06x+qrR4OQdk6lwZI1ne0520khm14
NSeB/0XVrTUhHdZNTDtTKyJvwJ1YCI+h7aalT10QgLBJRxFKNVSnqmZAbObpGE9qhTIQIFbQw7QT
xkURjcUIuu6xyhN/uxB54xozP9fN6cHsx+DG0DXvzd8Yx/tlu0H0Tlu3xkdTZF/15nVJ02TITwpT
MWULNl2/sfp8eXOHQu4zJKcvCnsU/jgmWnIrje+OtcrXsd78gz4W+oNfI/0IRzD/4BBsc6+zpaL3
0c3ybsZYChFlGY2PdN38JF3blYtiuYwsl86kveHW0/TdZ5R3brESU/kYjbwMZUG+O0dbVqI0QAva
GTryusZ1p7BQNiZpe0vfyf2D1uQzuG4DfrflaCMy+bI9I7VOHzLPm5LSoKkYaE62y8WShism2o/C
l9oLLovxsOlZqLbp7DpT90v6ojl1o5ntcCW2rz3fdreu6RILB7mvtVruuRfreITOPt21o249ctpF
/bFl+V7zgm5MbFeOD6Nm9XE1ayktziyPjSy354R4Fq2JjUUET63dMc8ti+xDIMuHIdNYs864ERcI
fiFe/NDY8u2IPW2IsXpZ+yXVt4ulL6ILh9rTHmZjdLAhIbt+FYFeULgMUlZh6licI6VV9hX+SKs4
VLLgoDMEQoQ5zIn91mnsaqh4+hE7WFpiT5JW5e4c6TNPEc7ghk2OxFqzt/ZtHLzhRz9OTr4bq26O
hCedDzwo2AbAJggCBgZteXe3Qd81dWrfKU+i+g66Mj1oTdUiyahRDiNV8E6+gfOH0TtZPTbAyJ3j
dsxggWGte/qI23m0suzBnLNrGtkwvvIu3HepAzFjae3hPjAG79koGFMrr/fe7WKUty5uLyRbKX7y
InMSa160J1PY/cVH1HDPrdnOjrL0nT309TfsBcXnPKTb82is21c2F8OeCEDjfSxSNAxtazG1nPx4
alr90S+U/xaY2YpFsetuTN/rHzbEGuiLPLE3MKmS8zV2QR1ZgTu+LAGzcjVWjFetsdxrbanfoggQ
Jze38bV1HkixpRff3aI3jmYq9QR/kfssZ4EYnryKe5YUdbE3T+26tp9CJzXIoWlGck2mQb5Om9F+
BG7K/72YtYrL2fXH1b9qhZ12/Zxrr3iY3Byr1IihZu/aU/Gt0Ff5wLkiv8tyJdHsMnZ+EF6jHZQm
lr2DXf4WekKboHMy7vJhNEMLLXbY+ZN/Mmzb+nBRkLH/54w0vcxeEYroOJG8TTuP+dKe/KysXzbV
+6dhQt0y1fArpWuYN6OFpkjN6O2Yy06HKx8imsvJPru6EjfLVi13y+LyjLJopjyZs+2+b9Jxn5rC
No+90+fWox0stpEEjVLVMeuxsMRyEn0QZTOMv73KzFLbtbnlXef9GK6eO5vlcg/LuLsbDaNSTdhr
QzrtuIT9cBkXNaFnKH0L3n7VJ7k39AdLy5t/8Ez+p1j5D/PKN/x/VytPczFuP4f6e/vjrxXLnz/1
TzyT/gd++GuR4VvXdpdN2f0Pia7zB1l6V4WtCVnbQbXK3/yzZLG9Pzicwo7g8AgV2L72z/5ZsdjO
Hz6UdkbPBFRci1bzv1OwwFy7drn+q2K5Qg8IJ2SWzUczSIT4ncNqFTITRmGa4abQV2bssf7YIcTY
+F/sTLeb9jle5WaYj4xT7Sv6p3buRltq0rTTbwv7Ocu67Vak5hIW7WCgN4K0F7jzxTMfyxEKnUOB
MzA+TLDYoqLU/R9+ubxCEcpDu3halZselu4rp5RJWkVFYI3mu1RbxzRt2iN6K3HLrZRDvdfta32D
EnIVV00+YjRzcAOO8lfXVDMdHHvaLlOGCdqhfe3Utrc3hnavDc1CDPHqRE2rOUmxmMvO1ExBXNpM
f1a774vUOWzGBHRErAfhFuMZ79t+qosLLtBqp7RKizkFT1EnRhEjd6LhZDYvrZLqJCQm9Hatt6jn
rdSEYs6WZ0N4Ns2Kl7wcp92WNZ+mizwiS5d95i6oFDb7cUnNn71I0ctNk0OD5XlyG9SzGIvcXtdj
HNaowOryp7LVF2Ci8VTY3zQKOxdXDQogHR86kgfXLZ5mw9eSXlF72dkWeeNsYfdrslOvVZ+sHgRE
qfl9cbV+P6Tr0c/oMwdyuBubks9Wm8xWhnonJvm6lOJbnllr6HLRpViz01yNBPm5eTT2xUnPdWYF
Jj7NqhwS3WYooMbtuDgVrXMEUpBubhzvO1WUdV634ikTZhovVXDRPWuM/aLAdSTLeDbqdudqCz7j
oXcZNcwv0+AXkc0Sh5RLu3ITltCdK/nIi4U0CIVZ52x3uFIPxAWeM1DIyPFcMFf5pz0gHawM+1EQ
8xGJPD03pbkLGgvjtrEDTJWTeNdatPahU+HVeUkRgR3qZuaGF8btOI7PgyxMjrf2DuXPmmTvgvgt
1HTyqIrGB2+HF0q03ZMvlw9EO5hzcuUltlmdtLpDP7bqiBQaXd5rhCCNtXHWTQ0KAkr3vVowdwkP
PTU8AmRS7ZzU6XprXcn2dlqE/WzRD1rMMuwGP99DQUDwOL/1k2eEeurkyWiUXuT4qzgF0nzCWdbe
il6/lSAPjNKGD+Cipc1mW4V2lYbo5hos1MgkzVZLd2JQb8UK57HwUMrmdnYrHXTVy9OGXeDMJv5S
NfXy4GTeV0NJPE75tF9t0KMWwTtiZNM3cTZHGf6jnUW9eV4860HX8g+hPZj44JJR6q+matKbQp+f
tFXtJMyDcw5aIaoH9xaB93hwRvYkLl0fIeytW9RdOMaj1vOp0a+JBRzB/cN8XLa5iPLGOBcN2kKc
i5RdU9deTM8+YHreXc+CCWqcLkHKuU/bfn3AZh/wrbBKOjim8uFR48kxZDmjggyMyHVSslAg07aa
7+7JZfuW6hYlSi++qc0925VkLD32D14pfy7NSEtMLNZN72wkqo2c2yA5+cmgcSuH9cbQ7PaeJ23k
O2fnDXHiBcOkhYc17LFXTqZL5Al4n9SdzH1q7C2oILsBf1xsWD/63kRBmObdWUp3xq9ewIXAqBWO
mYkcVWfkgZXQia4lTuLL6Yig+NPieBIoG2GD776UdnfbONp6GI3t1sF1wHSwO0o9b7hmWMydsIAA
KbCx9pOWmL7IIK3M5IyzZGXbWBygbITMypNh4DRF/euFG37dnW1Mb03Zf+b8yDHH+thldzlFMq99
4O9dp7nb9CKIc2P8wG/bIQ82rGhFjpwH0KccH4n/xG1bUe1LwepfWZEoFqZmCvrkZL6K6tQs9XzS
/NSNSxwNSQBfbOcuK2lDph4ubukkRrP2oXVdG2ZuG3LE8uBN1g/PKErWP4EkfEvABJCgvpKgW7eJ
2XUARmyE3N7SvdnXk07lzfAy5MUQy6mA+lV5fJkhCIZ94Rv3RYG9PQfcHMoaJWuwOWG9ePfDYOT7
PPjZl/x3i4E23vS273haVFIHw8lvcgWi1qbsVMsbEvx8HZtY9Cm5EYV/aj2vAByg3XsQK6O0r9HZ
jWTwgGrj4hfQeusqTWwDc+yVsOawPaZ1f3b4g4CHIVklhrJySPHuuVti8cedg3S0u0Z0WkXAMl6m
p5qas9Wr/doCbtXq65FbV2acevaQ5GnKw13gj9a8MQ5cSnJnGK6Hdi/SmoHsH7lOUcMZEPlwEVYe
uaulcINvrvhatfW0ZurSBK32mLbzx6B5TtRbUwF2zxqfKvzanCkJSd4CRpUerbhSnjhytvuUvgWU
pojePQoP7OJRKcd331lQ2XoS/CD7r6y1R2XMP67vu8nmclCjwomY5vuqKq4sFqjyhv3c+BJnZ1Zc
PA25uL3iDS+VxN6ndcfCxpS3SsPjhG+9dmnLK7TKfpcZc5lAZa5jafnHsovH1booet1xLcjxmBp7
DcduNUJp8DZ3GF3Nyo/NspeRTarmuzWAHRyiqfLezGHTowW+Xjj0A40Jy7/FNB46y/WLST1AUjy1
R21zyDxrne8b1pjWbrd9Pus/q7qJvMqNR0bjcVfViPKNPnToNe51SBHphte7MOfXvPPN0wrRBynq
8NMR3nyY4VykhfOrHMYHx1sPin8PILLE17/oHBJCkBwi2VysJjKcKwCATQol+gRasik/y9LGZIJP
hM5kykkmO+u1RT1iiSzOFjzwBudmC1gYM/Fx32vMyVaboCt908TOw4Npezyv03Ia+ya9mFRk8KIa
OCGZu58C0CHarHasNTJ0DefaUFL7uYAUnC3fFJdLyIpWgI3c3O1u+M1lVM8mNy8VDuJl3dibOTVR
NTph6X2fWXtii+pghgJSa6fGnwcII/oLjAwc9DN5xNKcEq3savY914rccs73TW3cb85F18rrxi5u
BMrHyO/Ni9+gslpzDmPB2ZK+v58lvJrS61KWKJtkz9VDs4cPwL1ukM0YJAUrU9kgsgswJGm4Bfi+
JFYjim70TyzaSzRgGkOdj78o93DQbBBNehzU7P+3KPSWk+mvN665LAd/7Q96voqjNTe8zdgrPDoP
Zi/PBuiAuMkWI9oaDVPMslxcrbsR2gGDMB2q3h0IUUCZPyvWe89mp0ciTL6SPl+97D30oBt+8z3v
Iktsj8qB0srGA4QxnBivqpD9VV7thnVDy742vaOLQfVxqPVnpbTPKbXn47hpG2aROo2cthbYZOQ9
4X0BC57LxRe/ysnzH73+2tG5appbYJe2yusHarwiHOhm7QbUc2teXYLqBhhGfiw6ROeWNf8gUPi+
9owfq7fJaF38tymFc6+3067q5ydZ9Ax5uxTXT/1m93ROCk092e3eyvfG9S2tc+2k0+x0U1fjfo5f
BmAszuOnPnC+Cd+vQ1VacWOZt2Xh+JH06Xs1rqWSqrUA8mzGjesJOpcWkFCzHa7TKtjk7qnr5qS1
sxdnbrt4dvkpy1WIdlrr0Ne0Iwe2Sjv9cGn7IgCRS8zRJ1n1rUZBz4ld5GZJJ2Oyotnmz9RGLoS7
VmffbibqNueoZ5nEy8YdXcukJ7xvTzHa7Lv2qgYhtUd2eY9HRG/PgdGaSUfrYNc7ATB+CCQ3dtFh
A2hm9+CicN+8YY2RE+cJwDz5KHqHpJB6OjcTV8hVvp4sAzAAa6YZpNf+g3Y7Os2xF051tleIfnM3
7RdnfsiRwWe1550XWlgatKskxYFwqErrCzUmT2T77rvaz8Cr904z9CxF3XdDCXEaZHsn9Xo92+l6
I/L20xPuldga3A8ZuKBtEd/9yVXQo5xxv0zr8+hoDIimKIcAmYzTtJ0EuT5t45+2JsvuBSwxkA3d
A3zhj61SGDv7lX0Jg1jal7d9bTypuottD4FRmhmcvGZnPW2U4H6JEIcpJOyiKcsO7GiFZ/+4Hhen
gWa4HftrOz/YwEg4JE2caIwUS5yxXrR+lLyV1g/RavWta1ADpea9MW7euawLjz77OMbFDIgmN41v
MAyy0Ms7aFJK82iom6EwAlbhiS9bH3Kt924yHZl4ZsH1mfnsc1Ht/Fogrp6r+6HTD12AHSfvBoSk
Bh3lvt5eBh6jTOlI33T9Fe5hzfwUjeHM5jRxaA4tH7vW5kVwANVJQf1iaCQOok4/BmcwE6loPDrq
E/a1u9P6gTNOqzj+kZpUWSYVAb6XidCtMLMBa02ztTfUBmXFSUhIU9HUlr9ytJs+UBU6/MqjIVov
/pX+iT3FxFpeujB5gIeRiOQxAF1XuR+G+TRRyZ3W96wk8mcpFhnW3vI2AR3ytgezZtkbEOsvQRDy
ivacm+PCyMCtdUa2k01317hec0wt+BmezqfgqjvTlO4msxhhXbnDTb56rx1PcjHLmTdJE1Ff0X0v
HZ4Lc0u/CTsTN+MEHECxUEximGgfsIqP/Z216PlxSZ2dZbqPvp6/FQ0hQZzcdxAZ/bhbxpPu06jl
MEkK8d7xFy2q6/KEfw2imeZ/LZpOys8MvWJreRL6+oeWYaf1HVFG4zAe14EHfaj9A8jWMzv3S+ZR
ISh2VDVIHE0SS8k8ryiguDi9X9jkLoDrKHllExhAAeaSjM1zqL7kkJe7rjyuzk9DK6MSCBIe+EoD
W2FCdgIVkceWRpeSCmhhuyvP02DfdcLBalro70MzPTNOqCIj96ipJveX5rOUMHQE3O/m71rqREPb
6TvXWU5znd2vLbu07l5ACebxBCQS7yMCtD4OauDu/QzKRECWsGp5BhH0gVBDBj/Joc1h6hxdObHi
FZw0ekA1SdttP0pIDWBJLDt2YISHk+34HPrVcdJfAmX9kD6xfyzs5gZgYdArAEurtS8ttmcmRpGk
NGI1WOAlzMD+9F07q20X0DPXtWWXrm4QzWPwzOWGI+IaWmj4QuJVri+2WaDjSgnnyBYLpvJW3vne
cuj67HFe9mXgjBd61yeszT9W2/gGvu95cvBVGQPOipl+TyjX9AQuftc34xdRPt8DbJIDrxKUHt7s
/qN27PvOKIu9n8WCQS72RGDD2s6Uw3mdfD6QBtuhCH5xki7CcczcqE2LINzWJrGn/on38tcI2DrU
C0VUgD/u2qYDr+O58DOK5ict66+5aMuord7qgTusVuvW45jRZqbYacO1NmWzthxsu/OWArlav2RT
foh5wj3kPreOTDmBmsfKzY/UiZD65oHAspJqSbPAImWpkWy3sr+ajJGt4H5FKLLWh7pgCS5cSSWs
5fXBnPObyo4w3nDobYsXDLEtDlgNaU5Tv6o8yHGeqx9uBnB9s1NIF/KDEcdMECr952aq4jVzdoOc
KvCYupaU2o2YXBfg5K6j5cjfGi80yT8G27/PRiyUYA+j0vLKyBw9My5TGWH1vLrdTWdX2V916/e7
xppuSDS5V53eXdaWNSELzGFnIxSp7Tth/qhXgtM0s9pVeZe442rfrD3ZRJ2k0ZIF+EjTsG0ICCry
q6Rab7bTQHucbpKWzJm9X1f6L3ads50O5XEGWh2ZRA5svnjeajxU5A61O/CJ97XrfbDt/qwHsEeu
tGU0O9ldD04FbJgBFXTALecwK2iOeTFTyQI6EZp2Q9mlx0UH9QRm885T8rhkXbzokXYdPJTYTCfm
KJj0tu9OOoeqsYwb+lF7jZkTc9lg3znKPNWBOq162p8qeIYJIpozZuvxNM62hgG8gbg6fuT2sO4J
lLPC1uL+exaZEIuZfqIJvZ/Wvb3109PQKA5yi42d2QEoOFa1e6gKy4pUSaWUGnOEaCTUAI5yJMh+
LWz/RVOfvAo3oZz8/YIGtvY5HkAZPebs+XEOuiT0FS0lUx8eGQLep0wHE0/RdhJO98tit96Xn6I2
txNtv260Yr2a0rgiYzs0RRfcAJ/iIgV3zaZugnr6BnOugsDoseZ6xt5tnxH9baeAxd5r20tVnt2x
vYazgt0nEOZ9Y6wVzgs8UDZTYkzn+dcITmBr3ceckX5kTk9AepqYvo5RbG9NijcVuSSxlkQFe6CY
utF/DBh/ALqY76+9oXBYLAcX/bI3Gl1dqpbNZ9alF2vKxuKdD9TLGy8Nr1vv+HhE6zWI20UkLHRD
2AM7AomQPdeQ56GUWdmpnfWn3PfpWlKhp36RxmnRlRw2ByJ1ITcdoAI9FPNbzmizG/t6RwtcRd84
9XcR+KP5z+fKkJWIxwoDr265UVY3NALW/NZA7XoD95UucUkAGW2tqLNKHkq/O09BvtxlFYdte7Qd
4LV9Cw8AL6FRtj1nOk/FWEn0iLFng+d3ag+jTiKSujYITcaqw5wVZHKP4Kr6RPZpvet1J90FWJxC
ogvxocjHrc+fmdOfTTG29Gg0G/pE18RljwEEJL9hKcnCCQyUwf9ezsQ19ln/6qfiq8ndt82Yd8s6
4znNOaOvpLQySrjAhQSiUNi87Mq+dM2uGPx32j+MDMTjBPjRaGGDCoHowZf5N5eGGg6n7bEwwF9P
12LHv6NWKSjo7F0+Gx+uQatqa2E2UjnE3rYR29co8sNy670SD5xw8Ttb1bPnKJrBlDuzwnLRer+W
BTCBCeoN9dvTKj0rrjUGd5veYPz0d8PgJX2/6DFEKCpO4pADeWqNSyZdKAtLcwPWjbunmuzcSOc2
pSnaj0ZHgI73q1qNWBcsaK4PtQt44NuWyV3qGGnIMbU4NMN7s/kftmy/Q5cKlRJDrGvqm5iCnRk0
8PJmn+3YECOnQ++0tO7PbnSmsB+AbCk9n3dF8eL1G/XZdMuxvaPVkZ/oeDZR78xkKWyQ7DeU9psh
ZLKxH4e2kzc7S6ezPcMoQ5Ux07Fl5VGGT2JpG/Y1BtYsD0zQBfWjXGp1zpT/WHXeEM8Tpcpsp6w1
C5/N3mDkdf2TkZkno8/fjdG7sQQyz6A7WS2cVsUDO/tnbbXWd90dE1WXP8QANUMHrxVO7Tyjhtfw
xgekvqiN9ldpgnse508aaJNdJ4SWxClWkhtl51mYagO9gLasSH3wXgsm8VObsff5LGnt9lEuQ0Fv
ab7LRG9GlTG9urqPBn9dCjYOXnkrc4eoK+ko6RoJqhwWtzvVv8IHnPezmb/KsuHx9mT16FTZi2yH
z+UX1uEdI/DsoBcvPWKFm9YbeDYAu3FW9rvdyoJoGKV8GAKXmbKOxT0LxnMwTW/DaEFK5jCYmFu5
a9xZe1uL5ZwtI1yXrLN3rZbDwCPD+NIPrGyWo+LUmZuDt8AuQyRJ/0WjhW5n0/LeOC6jruJ712qH
2a5/bhJPHk+HvFOpRvSn+Gg60kNk3tz00tgVqj8AE3D20DHGS31rcPqMKyHVQ9rMXVJnqXapsxEC
H5ekrFI/qixYwwNtLHQUmzgQs/I6qHm3OuIitxQ1T/ezCpaUgxnP1RyQK9oMBpmEM8KOMVDF0Stv
U48IXE3M7gkVAp2eokrqXKS06Wv7KFtgm+13T1/su34uaAF9X7oUd6hvfDqlxdIFmcYoEexIYU1R
JZAEDAMw39KVB3cmK5gTlk23pjeuMyRj/UXvBnaM051SjuKRWdIX1nWxRl5Nj7kwJndHytqB5om4
TGp8qnPafBDyYmu9Mmyy4dXuhq+qbyHKAkCGlUqDRfjAFUVFnVIt/S0KKJ8Wc/Wa1uuTpVrn6JS0
GN2ZNahIe4+pzUNvqzuvb58HXseQWAWOmAgRThZ5N3c2soBdbxqUYKP5UtWHQak0XpvNiJze43ax
BzOLz5Fjpd8UU/VEU2kLmqIRicM8qeVlWqjSCkOGUrd/wAtfQ6u0sK1YbRwgzoqnRmBT8475lDag
IKxns1ndqFm2N8vrRSR+VVb/mDvitm2gOlQUNBFkzc+5/1FeG3+aYlkurvEW7aOnYN2k7a1eUtqY
N2ZXP/ZL81O5cteOHfOfKf1mdAATCo/Rp4VxS3dnAxpD/zwF9RwW2zRGTLFv/JHuCVHrr9J1EuG1
F/cbBxBTPwyp/xOM4F7noLy2j0o4X8LtKNbTnR4sx8Bdj55bHcYrA7kdoMs1SWG5UAoSa6M4kHbz
vZjsdx7pFcxxbw60l5zbEXdiUqjue+oHI85+/9bA/h8QQQqXAonIp7HCTtHJ026NKWya+Ve9gUBY
3ftla+8l0hU2dJZfCymUr2XGLREujmQ6IyvUXrXqEQI5A2Ly65cc/WlvaQ5bB6lxrEb99uqlp0XB
jDIahexNMfVeen0FJDh+Q1YWb6UqT2NKc41W5WXig+71pjwyQDyujZdfbF9+04OhPuUcMeS8BjsN
RXs8MhviZF90uzknWs+eSR3vMnmANkQZLx1aI1wlnX7ZeYCIeYYJbdPyT7sI9ZR7slQHpElKogY1
T55cWBARmQIIooTQ6H495Vn33Tf8bScs8VyiT9UhD9w6qy53tl1w/KQtB5GqknskkTz4KT6yyr5Q
rrphWVrafkuCgoIod/QJXnJ1Gtblbq2tB1unNtapxY+4zu9nV33b/CgfQUo4uXRp8yxUQBYvhnQO
amOkUgNgGMcOhMwMha/z7So2HRyuenZrL1uydhoUGstg0udYajfoHD2R8dy2um3cdKUAsZl502nV
JD5DSbVF/+DQd7ob6TnbvHQfO0Ru8WiMRpJlDL1JeTyV1vii5+mJYkrf6Ro57nLxtTgdlkOjPA0Z
A/BtMDgVLInpjPBhZTHifVrZGs4Ugx28drS9tW5F5cwTDohSC9M8BSNRmi/T0jE5qIaQAjaLA5MD
pFiWuPDN6iYzFfOFauFnGbqKeWRi41dJw7maU0ynM78GiqoIMLkNJlb9xdSA0zdPhV4P4eByxu8H
I0swJ6Rx4eifiwMD3AJcHzK29w48FAer1tjytPSSalBbNBYSquyDvTYG5Ha0RVtOxFwnIH9M4rVe
vae8GJ83zZtix8k/izfRjExZLV/9J3PntSQ3kmTtV9kHWKxBi8s/EylLsARZRfIGRgmtNZ5+vyhO
D7NQuYme5s1vNtZjNuyhZwQ8PDzcj59DsRbmal/mzZ3EX3WV5pBVhCjgBOono64OE3HKkwFhqOu6
OAKLML8r0s84l223q8KRQ/4dnbBn+gWQj0rT57a2/Y2lme1qLHZBizyLF0zbQMldI+6Me31odlo7
VC4CPBLeAD1Z6JefzYh0sE00hXZm/31Mf+Zl/MNMhg8Kl/qkd8zNeV8K8ospptVoliYP3Dbakm5W
OxjPH2SPja6VKDrQA3pKzeKLMaXg1uv0h2l2x7w1xpXaIkQfIKrEeliNrOUfPIQhCLZUYcPymbIM
r1zNf6rk7Ck2rPdSDLk0GgWQVTFtaFVaQA4JmVtE5WkFVMU/yJHEhV7ZbgOF27tMbfhmXF+eon1l
6PAYx+YPR5/0DVzMrhTU9l516BTSdYSxVnJ1Ue4f2bdsSDayAcMRrxbXiY2Ih5AOA7cBXjWfUOfL
JZ6WFDsbSLdXZacKJhPzvRHrLaykFoz9kP2MMK/tKUHBgjPQFylTyEikmkdbtMvhUl6XBqISGUxz
ctnEVK08RLQ0e8+mf+40jqgUKXRnHdqiIM7kHhKZEmY49BS+97T0jxEEds0w/pSc8mtOxXZVtWS+
nS8rN9D9JpD1/khz9XPpkVtC2n+nOBDLZFTGNJhTqL98bTMP6s32RvLidDcWNbU6Gv+FR1FNbdvV
1K4jJQn3luzToIP70ueRtMKr0p1nRt/7tBhc1Bq/+VYi04fNfCrLEQTgWXL98g/yruRaQIDXAwBv
SkkppV3ggVdRE/wAEExGVxUQ6Xn6sGnC9rNq+AdFjbTr0AG/Hyo/wGonW9nLIMpq+Rd1AIsrWLPj
67ihKyv31NHpkzWbfqJdM8Xqwfsckixfl2lGy1wwc4EotTvvys+NL3ILDXHpPQZiaDarBjIT/7aA
I/kmZBzciJ+iRiV+jO2n0mTCqKO+1I1PrZW268TuHzNVj+5rPjivn7smUqaHvshvvTTMtjrEtNtE
sx/0LufOQadqlYxEY83yv8LY2PJyriDRJ19yp7KP4VOCCmdoaWK2mXVrdJ1/BUOb4M7XV3lshneq
T3W6g4B25ej5xKw2kIeqjK9UKX4GVRQdh7JuN4U50Zy3eIw5E1RBkY6821g5kytXWujy7t53RnLf
TND2x6b2vW9NKqap326bHiIngjCiHjf5CD8b8PLHsEygQLQ6gjy7BqKdbRifERrhcEyxvzcRt4Wp
bwulN0HZMZ5jC2FzyFcfE02mA0+OdShrCh9Gt40AeboJ/aR1qprpSlIqlfKJv/+SZFH0rkqfpeE+
p17ceXLlBun43ZOpIyUog+QKuUtbpt+iUbqF7vdGroJ20ylBsqExc9dlqNJAJ86bmp5rO1LeUVpE
SIPwHYc8+VwxJVzbubctEvm+1DJGsTV5k1ZSd8g7ajH4KCda7vW91/pforCS1rr6UKaauTL0sKYw
3WUIfeje2gMBb8olHI+ilR9bTAjLvkIWjOzUWBYbfyzveJ7+LPMg3DmMCkDqHVCiSiWV+BA823Wj
bnsYBNOhZeCJUcCNCljLinZNRkzj+z115Si7LSC7ddAOX1NwuG5vJZ/BwGl7b8o/NMNtqozVfVy2
4a7VZZksKPvSNqPMw3L8MtlNcg3jmgbbZLGCcgmqmfYYqhH8yjUF47UknvXKWO6trv9MSyXetg2w
9cyZblTuVFlFIN4qaJlCzhWsvCbdR4WubsNGfkLt4MdQNfqRmTx107tW5LA2CUxWqiAnoaf6waii
4KbOp096Cudg61mwt/VSsc+zEKpL2D1EBTnMriWAI2uvGmlPNUQQ6D5plZawfOYEuopumUeZwaI+
jcZIrgThZx5pFHiNzzAOeoIOq91C0F3K8FBRx39XO7w9mw6MsqrcSEkDyqhKricr441myFddeKtH
MEzJFIVcp0zcUmnua6fj+zIX1HoN2C3RRv/v3EjLqWG8ZNWUwHIk3fme0ezU2v6R9i44J/M5iO1d
kiOowLryNajs0tLeR052PfkT1fMOZ0c3xgOY/gmUurP679aCWH2CnHXlm6A4YCwEfU0JrfPCdUv6
F0HAvJJk/xNU6a7R01QypfBrLUePqZ3cAdkeoUrkW2pherQSH6AOL8SWrvoKxnpePQGUZOoAU1jS
HOPskxwP/+Ks+I/wwO/zlP/M1Vdfqbb+PTXX3Y9c6KDW879K/Jp/K8D+/yHkCoj3Elr4A9XvH9//
6/9VX77+1yYNqy/Nj/o1bJj/+y/YsGH+jwAMkwcalsOT2PgNG1YAFFu2xSgI/4IM79a/YcOq+T+y
idq1+P9YigLs+N+wYRUxWA2dUmanGJFC+8v5T2DD/D2vMMOaEGOD1xfaL3o5iM7x5yeDpklrDnQ2
FcMFtQhI+NZR6vXJxtz9wh+/opF5PZlnsS5b1jXmAi2w0QrX22sTHqIMJnq1JhKZa4pftJYf4g3p
J/O6kL9CuEMHyx3dv0Ut9Hrq+q3t2fKcVmvRJTF0VzC8eCRowafuXbljNmnHWYMRxLsC1jwph9bb
NbslcqwZOcJb87OhRHNANHcYVDhzNuALof8DP+L4gF1WTFNsgFi96356H4vj8AGCTemD2IbU/RsU
JSDd33zl008wm86OfEOf7EmhB3/TbnxIGcBvgFdc047dCHnn8eHyNz/nVTrQU0ERpJmOGNM79ara
DE3TJnFxK+VbqD/15fPlv39GwvCvjT0xMFtQCvOv1fcJ2c4h3Bv7GOznOryRDwwube2r6LN1p92F
Xy8bfU2K8Nam+POToyIbY1/nFNJdMXVb75q9YFRbZhSbjbb/ZQcErOzoHMsXkfgTO9KEznI3YgdW
aiDHgl1iH+4MuLB6ulvbxdnd+diAOJ+wfpmWhcKzicjlbF1FaFVDphou2gpHsS4EVvZUFJf1xs+d
xn9bYvBzRtNB9yT3UTGCo3oNr+wx3ftkWDDM9Df5Dpjk2trF3wf7KuB/1a+r3eJKz33BU/szph4r
YQwzj5lGFkP8APTd8aexHQ71k9Cv93fOjVRt2+tymz7WX5e4kM7aNiDkE8HW0udcU6XlUNJLfNPV
d/5e2ws+Pv3veM/ZPT6xM4u2gwYlvFRLBiejOSSuf9/chZt8TQNp1x1hmgpX6gpq4g2QtiUpbeVc
mDFPbM+irQEwJG8aNAPF/kLd7Jb3v/gUe7e9+xv0IUv2ZmEGSJ4+dDF7ilrdNtwr+xdCtB3EL2sx
5b5IOiH843TA5uWknKxvFnVsdGu6WHnZ2+Eafuhw4xDEgfySie6WpvyVJWuzcynqTJ05MQoyHrUt
3Xm+n7Or1vLKcZfEwN+MDs1W9sLXcBJzoiD3kiFjJ8XJrO7oku5pZh3Sx3Z/OYiejW4nPiLEDE6j
qNmUkpplLz6SHeQNQkTreK0/qls0GnfVdsHa6yHuX7H01BoZ1qk1OKKszvASQOZH2Cmviy2otrvk
Cor/986R97ULXvDTZZvn7r5Tk8JpT7ayGsZWZ8iHcFqFe6m1PofS9P7PTIifcGKiVXhCaWJV8oA2
F9LwzA4e/szELIzkEbiWjMzJVdLkEPvgPJV/jRr+3/yC5z6OZRKPZEboDWTZXi/DnyQbTnAmKyLT
f6TcIeoCHmgh4HiMOIx3eQd+AKBo6Wpe/B29NHpLybBqI2CAeQFaztEj3rpt/eHy2meMbngNaSr5
uEr+Ypoqwhuvf5g2GkkrhvnccVdcG++Dg70L9/U6ctF6UtzxXb+dNuq+/Gpu3MuW3/jOzPDscJR1
FtKK4nCEer4LKL2A5FhdNvE2SM9szI4E8y2AdVJs1JtxYxLD0jUKQZBJKRuYha8WuUVF0H8VNGf2
Zs7KuI2dTiFyWIKobDow+rr3rvOPrQsdLdlu6Hob5Z224L5vw4ywSjYj3jXMRc5pyWKkk2Hmf0k1
5DV1KGpWbrMaydiGH/8kwRbmDN2yFAbgkDCeHfrMiAOJypd4Z8S3jEFQ29wxTr2ppXc0CyBNjdYL
n1HcbW+21cBNLVm3QJLNDk8DcopWBRFbZMAjZcIjl/2muWKebdW73irZMFcOoBRxq92C6TcX08ti
f5ueXfOoCcWWUrfimu/c8laBxBKR4R0jH8clIqS3iT62dMXhQ9IDgzFgfglWldkjwCRSRmUrlz+C
tQJHM7PU2/LgB1/pkq/95evwTWIhrHL8NY0nu00W/joAGJOmIe00/lqhSBQB8wgCbnOlrMdD8tn6
J+56anC2pXGc9WVekYM3rvJRsFnJd8z/HOkx7ZLdIpmV+Plz3zm1NsubnDYFllMHv0LARJbY7If7
2hVZP6IRRL1l+jPlXBg4tTnLnTptQqMrxWZy3WzNHTSk1yURtVsFz2DaVlTRPxSLK337AJ99yJn7
pL3qqaUirB7Sq+JjsGupA6QbBKSvoo9Z4dK6WwPsoRf3NNyAhN3Qx1k6Lm/eV+I3aJoOtzoOZViz
oG6WMQwrFidVhcidyh27/TdfjueuD12n4CJqOTJUOa/dVjNzBwQHosjJIb91VunmIBi4W5e+MqnO
3/io4q5440i/Db6klSeJiGfKQL/iCJGFI22tWDCtwp5Otv+uhkqd5Goh8pw9l7pm6ZCYkTfMMwYF
BhT4LlQocz8OrrpJttIajB7EKetqnX3w1sPdZYNiw96u77e92bEM6OIp9LNEkAXX/rcfbWfNoMJG
QUO3UHubmdEGz6xAAIu3IXnG7tfbUP5LgO3/TLjOHkHKhoKKQOYhOnPE2HbSALJ00zWY4c4Zz2+i
YtXKwDXDZHN5494+KHB6g8QO6TpRppnbajXEkQABmtz6/r6/afb6Kls1f4OA/dzenRqapTMAb7XQ
jzDUbZuDxrtFvKuj4+IpPhczT+0I1zxxdd/WvKkvsCNeSCrQC/+DbODwgs4YOZ0GINOH9jvzTAsp
4QvP1NwHDdPSqc06KhQTs7so0Ix+8FsMNy7o0e/FY7AFoUitJNgnm/RRWrz95ivlfIkqLUUhytUw
m8yiCFVS2uFtoCCsoReuj/Yow//Q39bZwltQhPzTlemkZaRomCNlQHNzdiWkKBwyj1CpbjVmKKPp
jI3Fhw4IcwhTEdwTe7/DSS875tvFYdOCrNlCagJyj1lqjyBuWwZOiIzS+DhOH7XibtCfL5t4Yct/
s64TG7Nz1hiKnFYcP7cSvOlf2p19Z36XH5nxMY7KBgliUt5ghw63trC4+QF/2VCLbEhTKK4Z9izV
rgfP09qMxYXBdCzMXR08leD+20ldMPTGKeeWZk456rUU51EEKvRGhsBp60M6TMHShaZjDePg36DZ
Prs2R9NVxiMd9U1KZqUJWHibtUnBl7Dubg24N5ANcyXP/0WB83+GSXWe374s7sTULByPRk4jtLAV
oj7MQCgijJuaVuMm3Je7lEpa9IRAOzhtV9lo5ao/qFeL0UZErTcudPITZhmaEjh9APhMcYuP49rf
tzvP7T/Zj5Cb7hx3kUZ8fq3OFzw7iOM0WTLID8VtX+p2TJW5A5cd8l37YrecXosff2lxswCjFHEQ
5alYnJTsJcZFraJL3CgHhWvp0XGKo+PlE3n20P/eTXt26AHYWnXT80HbSJB7j/FuggsPee58KUFZ
+G727OjrWZU0stjJxu03jItQVwZ3xOPI3hY3S1TUL3WICxtpi19zcifVvtGOkwhmSt2jqjdpXeky
YmQwveyNG7tImexsaufO15Phmx3a6S6ZEvl5DKJiO9aG/bmbGnlnqhnV04jqPNJvMW6uBSU9z/Q4
GZHAk4Mzvvw5zsb9k88xu0qzwkjiaeJzOAm6hJ8KEJGwimw8h2GtT2msLJh7UwuYufc8LEqxmgla
NMXNEJqEh8tTZFdOzUNnfEolBmMLEAIhqDGUb8OfSdAuOcWS+82Cpa7+dbyEU+j03+AGie5elHZ/
GmtqkPlDsi4W8oYlo7Mgljt1IKtBwOXqg13JH30t2qtLN/j8wSF2VlV4AFBOgQRtTvvaRE5rVSMn
uTXajSXzTLa3l33l3DJOLcxcHG2kLp9KLIQ2U7mxPd5Gnrn3obW6bAd20LdB6dTQzCmNBG7NqcOQ
kFdRIAGHaKPge9nwu4PCLa4Q0L5GEvqlBjAd1YNyrG7TLcJiaNgtpupnL1gwCJqOnhsNoxeC6JOj
3ebV4CF1qlK4tnfIWOyDLQTXALBBO62hLNwEC7fe2U8ppL94VoEDEPrDp7GktKooaXOx/qbcQvuE
yOXm8hafPYcUVf5tYhb3ncjwOPel6hrIiyHNuU+e5UfxXNQ2cGcsJUPnF4Q0MsRqjqLO5bNHX24L
ZMsZUWgQsSvveh47lxf0kizO469qGDB086jSeLi93rMaFhjfARHtgpFvtnauWdwuVLrvE7/rPwxa
pkD0wfwxFAu9tZUyuXzweznd9rABHcsWldimLfUrwywFxU1bbuoJRFnd5DyeU1n9YOQTPJ8SgpmI
dCPY6oxQruRIVna5GuwHpYr2TMLnrmoxEFrHif4Dyb+eaUSbKa/La31Tv3k56idrnZ0PhqALyAEg
nGiP9n11KB8K1FVIkbZQxf6EnUbalYjD1VcLZufFkxezFmwrPPh5tpriK5+cg46Bc6/noUKFobzV
ruKdTqVapTm8mHKdSzCRbwHyysPAho/vtSU5N0f6s4pCmSY56Cyx3oHzXZufrHV4GDbG2twHx6VT
96Ya/7I+xzTklyIRAlyvrXZyHsLZO7K+kCIuyewn5sK+tSi1ojW5ZQKJsWbg3wzQT0n3hYkgQN9l
96NMlAVK9rPxj+a/Rh2CUqs+W76htg0U5qoCSlM7ho62NduHwDqqcfw+DcEGXf6uZ8P6ibVZniT5
/tQEcIJC91EfJaOEOxnaq0J+vGzmbMjRZCKocB7mKWdeS3fJi+1pUNzpm7fr3vlHAOgu6EF/XSAr
tlSUP7eHp9ZmzlqWOhPBCXvIoPdTVNvv/Uk7xm2001LzVi/S5z9c3cx5EpwZHmtcVgnLAyjLawF9
9iTlEEbhl0yPIC+C2syunuNM36rgtk2n/3j5N8zLL8J/NRkjssKD05iDu3q1YjC1JwVt5HTYhQMy
rGmoRNBc1fuMachtmeqpS69iPcoAiy8bP3t6Tq3PkpzUKB20sfm80WGIUcFehXuRcIcHzXvU1n8L
SnX2G6uyQctSVqAan+15BKeIbegSbcC1evT39m5EfafcUQjaMDK8iR6adfN5WSTv7D6fmJ2ttA6S
oJFbzCb/UmTRduZ/rvnGRSa+54kdsfyTeFuOPAa1Hjs1iiwwkE8HuHXWINUYt13/jTznXCAQbKq2
ADNC2z5bl4/AlNRpxHfRjWQagKEz5n5RkASVzXgkU85r52m5KH/+KwLDMRxSHQjlXy8zrNIoqvFp
V1P75zgMXbsHi5BWjE8j3pANTwuOeq6koFEK/WWPRtZre6mVD2bg68JRpY+QHOyMzbTW1ujcbJeC
0Pkd/W1qFlrzLqy1KSEoDNY3yUTb60Eb7heWI77KPPE5Xc4s8RmCUY1DZGu5K4tDeBUfzbsMurGV
yI4FqolRp+gzqvabP7Q7C+dxksGUxlXqqgYAdbCqO7VvQ7f0w0+tpnwt0v6oj/0+CPTPilPdmY0y
Mi2JkIgl7+CMO7R2sykSb+HqPH/LnHzdWdy3Sl1X2RLxagjuROtXPdjvFNJ0OiLbxefk2c3XZJGq
qNDzzXvNTILDeELf0pV349o82uj0huBpYbe6oyS1Rub4eTn+LBmdLTFWyEwnJrzdMINMTMrgGMtr
eHaCARoO3a8XrpU34KeXOCQePho6DDwvZ1+am6NNPFEjGrZMyMMps2XgZTNtOv24HIXOBtcTY7PF
RVKeNCTN4nSGYPNiwJbcl8uPOnEs3hybEzuzu0Md85qRNeyIRSXoXL4satg4+a6S/07rccmg+Kon
0byx5KgbFQwK0CEzzBGSRR1ymsNtxx21FHkWP9rs8mB2WZkyUdgR2EPnq8D+ieZIha2lq/9slBOK
zaBWDQvJ2tcrU6FxgyWMCCSZYvAYauMiuzfGbr0Qcc7u4ImdWaTrHRkiKsgQXU1rfioUcNTwm5Wm
TCynx8D2n/pWPsZqB4lpc2fI3hcYXd3LP+FND1vnLaKSbJgauSXA0ZnXRHHXTarjQ3xxlV2nt3C8
TdfwMBWP/n2xD26lo3kVQLJ8FVzR570iLtbvVMSUFuoDb8+I+BWcRcjKFYRZZjcmU82ODpRucq3W
2iuBXqyquIInRmsQnu+UZJ06aUwtjbmoOs8WCrhnjSsAXagy6VQOZ8abigF+O2IL9J23g9Rvr+2k
XbpdhGG8rUyyyN92jNk1bai9HhoVhMYC2UJOAoulm35QoGG0r537CrW98areS1vbfq9Z1//g/Ajz
FHs0WlSQYsyCXpNBg9TAPeUaKyEyxlzpB2Mjb0V5pFx6WL91bGzxQbkodBOs/syrrGyM9CDWJzf/
OW4smtvhjxI6MXF9A1dKv1524jf94BcnPjE3i0RQkphpxVOM/HW4zrY2iKFp3R/S7dLMxduL6vW6
ZjEo1/Q4jyn+uIwoBquyzbbJBEunylBkXe0WVvU2rRPGiECcCJ3XwGxVvV1pKmqz00t8jb4JgKBo
P4ffgs0iaOf8B/tta7awyWl7bkvoC0UDWijsDYyOrfUVrFXbrFwt9Z3fBtjXS5vVAwuZrKaQtckd
KpoKNrnqQJlX6Rai25KZ2cmOmjyta1uBih0aGc1539kFtEnRauFDiZPz+uZ9tZo5UGVAXhFRGVYT
HdKBnqG0NbYCaAFrvpHtKx5t2YelHTzTB35tdHZHWV3JsGaL0fEeel4of9bNHVW8G9i61LvkKfni
fWzfjVf2w6LQ5YKvvCSsJ/e+qkDyNWr4pfGOfGkTHu1rE5CViTYizeelO1J43pvN1XR6+DA9WM68
yOJMYw23X/crakqrTl1R1/nh8Jg7OhuaKhtrcOOt9zDulyLmuXjNO4SBfIBVZIoz7zGyRuojFY77
2jezdV8DQbLIFXt/w1ywvcoj+CFay7++7E3nfPbE6rydGKghOlIRx0FRJaYx4VyAW0zvg4V9PRfJ
Ts3M3Gcy7Kgv+45XBeIWrYQMpPG1kQ8KEkuX1/MG7yyC86kl4U4n7jLkYZCi/MhXW2vfgu/FNU9x
nAbu2itv238MHpyjvU/u/cdyv2B5aStnN55jtWpUynzA5KN6XxyEWregy1tZMpHtV2OAYDB8umx2
yeos31fI6uS+ZGfT/PsgMFAQsfVWcbhs5ez3oytA1oaSHESxr3dVkj0o0O2WKRjIJxUn3aEGtmqK
zrXj+8uWzq7nxNIsVtuRPamJKTylU+BrK3Z6Ya+6KlvwE7Et83NODvrvBc1O29gVKvPHuIlSF4Ub
at19IkFseHktZ480tX6A97RUgOi83jWY60ob+iz6UChubYuobyA5CPwPKeIyh0BKrCOsKg3keUOx
5Izi979ZHzgraifU9QDivTbN7LlDlLFkLokOxVwBMHR/ASgdZecxNxVuoTW5r7blFfpcC6f9TC2T
Q3hiffYR677pSkh0uGSrlQDm+5r5JN5r7TeH0T9JNZ/+yate2HwZS7Yo+c9xzmYUFAip4jhQyXnV
XSc3CNX9CMdvl7/p2SeMBjweSL7Ia18ejicBpsvr0q88dvZX7pK55Yfa3ti6q9VXWfWIbIbop4ot
lvf1Vzl8BylnrR+ycVGv/Pw2n/yUmX+VhZ4F6InI5NidS47NeCVKgpQbrV22KW6WItzL5ffGqU7s
zSJcVwYQ8ECI8fKk+CWMHK+ZP9oAxnhW7iGGXmfk99rKvNHe92s6yu+Wbsk3IPqX+M4oORV6uqGg
7V47NqQfcJZMcEvUm/KpDLofUGuuo3foGoiRyyD/6a+RPVhsqZ2NF46jiyF3w6GHNzNrjxJUjo2M
8jQ0tcbXylt6G5+pODiiaMzADrkv/zXb3QHBj850arG78pqUbhXSmU8P2ka+WvqS51ZDF0lB0BEA
LZHp9WqYj6v1VmE1g/8hQciogQjt8jE5d2GcWpgthtwq6MyolWn9GZ+88mMMF3XVqutJ19aXLZ0L
si8hls4jxY0XgeGT8wiwuipKC9rIMDHKW2DA2ophymHrRx4ahGGRQbJZT3c2LYcFy+d3UUxVvVie
4y+tpESsYOh4ySvBQ4gceaoEm8uLO5eOUikQSmxw0pHXvP5QjWk4oRxTAE+VEI5PbZ2r5SqT67WT
o9YTv79s7dzdK2TJkIZjiJIp3tfWotqr0XehQDQw3g8QeT3C3hQ7S/u2ZGb20oyl1OjKhIZpkkBn
XHWbvASMAqPp5dWcdcGT1cz2DlmYMapNUlvJ+dZCG6rnn6M43sionvwTQzaBgb6hhbzu623TGinq
QoO+dy092yM0qfVdVMLatejq5y510eL5y9Ds2JZZIU9wFiquUdxX6YckajYWCr2hSv+ghLkZDqV2
WiiunN/F3zZnBzmDmsCZChZnTD81VKx05alpPkz56F7exLOefrI2cdhOjnGX9SNZA06hGN/1Sj8O
E4saHuq62gxxu5DOnvfA34uaOTpFMMnLUhzdzL8yPLTqaxjfs4XwsGRk5uYw/JSqb2Ikhb/TQ01q
6L/kzn9ePObWONm3mZensB4hq4sVw/7QB4+QAsMVWv7hUma3XyZLTljoGMnrBrXbT6XD7Y823mUX
WNqwWU7eNqqSS6KRmXlfSw4P61rRIFqwsuDQ84HYxiggaC5wNLX+Fk7QcYc7dAURuZX+LCy8QLNP
PJqurCRZKbG7MJ+a/ifiOyiD7QPPXnDmpQXNokIj5VFSQovnmu0E4S2o7uLGSz9n7ULVfOHzzPMT
pUfDHNZvEuw23Vjmkxfl2zL+dNkHzt7mv915Ti1RN1EVeAZZfGlEXw0fZx6Go1O0+1RyHqzE3pTF
8P2yyaV1iT8/+U7R6FjI3PCdMu1Oin+k1i6X8gVfENFrnjmfnNL5VJQNT72htURRv2VJprNKpmLB
r5eWMQsEJpz4JYqkIJGDBz2+CxgTrmDk+rO9mgUCA8Ivc5K4gdL8p9SmriYkNQAcX7aycBfMUzrF
G0y/7zmiZX5l/yy9cZ3WH7OE4km74G4LluYpnJE56EGEfHs1CxHBQdG5P3go6UBGvVL9cuGOO/tg
06mf0Jchu+Il9drVLCOMZebVRXN9ylFbXAnyHTG3GRnb0c230mGpcHvWK04szj7Y0KZ+k4oP5gsC
XfNZyWhVDD//wfc6MTIL3FpgqIlXUx0azG/6AB1xi4j8k6JlK90ON5dtnT1Jv23N21qBEZiS5oh8
JDWuJcQhKj3eXzaxsGfzfiz4lhjwFyYyOEllB5J3mAuoF/2Ts3SyklnclrMi9jvR9m2rcKur8LzG
cf1uHOWHP1uO9trpkPayoJDkNPXTtDLMcC3DYOwVysKhXdo18eFOwmgZooxmp0TuJmAI2ixXXQPx
vrrUxV4yI/78xIxNYSuXRFbfV/l6cO4bs1jD8/iPvg0QQOoMQvB6tme2WVlTKJQWwmhY+c1nP9Fh
bn7/Tz7MbyOzHatxtLya2DHkYRx9n+rf66Xy/tncAODkX+uY7dbY5H4wjOxWUNnrAVbq5qZJH5P8
8fJKzobREzPiZ5x8lFgbLVUXj4Q8+dkV7+w2X0XDZ6+G4v/rZUvnP//vBc0iqFxkWqwhzYEa6ZMx
PLVNvwqib5dtLG3aLGaGcBekuiRWIyMsxbBjA9+rx8CqHbmXLS2tZhY4LaMwOz0nBIRMaCBsthay
n0Ir+LKZMxMYPBJ+f585HrzOzTgKRbVbFArL4Ut59I/WJrg14KGGZhVWD38RQbPgE/Op6RgWeauz
8G5H2lZVu0sHuqHoamvhIVG3lxe48MUc9bX/gbusHF8SscdgSrV+QnhiPVrfZOPdZTsL38uZhQU9
a5WoFN/LDqYrFWGrwulQTp0eLptZWs4sMOioMTR1gZPzTxAo8XYcLVcrW5i4l7rJ4q96k5ieeMYs
QAxRoMBDJJ7dZvdgTdGV3WgfL69madPEak+Cw1RwfWoeqxmGYOMh46oMN4zybi5bWdqzWWCYxibq
OxR2XT16tMsfWWxuIOdaQTq6vmxoaTmz6JDBSZyiR8LHQQ4+CqGxV1B4CfWF9Sx9mFloYB7GQxoG
l/bpuGnt98h/f3kdF88nAPAZPqiDFgqFQL484hdhheTrAK7di109+6wESwNMF7+OQJu/9gE7GBp/
zDGWGzmaRWjbyfsOCR5TOlxe1cWvg6FZJKgKtI6h2VHceJxWqqRuK4SYvKJa+DpLZmaBoEHzfpxs
vM2Q82OKOkdhatcTwmyXV7P0jWaBIFSd3kZXiEy0vJmCnMEqtJLQGgrKL6O50Hhd+kRiySfHdLTk
XK0tUgXVKVZqf6Mh3+U1hzpfwL+dQRifXEZ8olk8gJBaU9OJPnm3tY/OlUBWxtdA4OADzXZL5bGL
xwhjs7CQKr5v6ykfKnWKL+0Euimo/kmF9K8QiolZQJAsUykilY9kQdtvhuq6jZlWkXmtVs4fut0s
KIyTXHuez2qS/NMwfR9hmJviBQT4gmvP4UVtkcS1l+MHoW2vyinZNUOKSlrwZwd1XjR3arP0pIRd
kya4Sz0fgWJ9XXW9e/kELa1mFg/SarJ6uyCMpgr60jrynI3nWvHShPLCQX15+J8cniQK0rTzxaZJ
zwZqTzVomqK9ra2HRs+3l5e0cFBfkr0TWw1vERO5ZxKryF5NiJ4Ztb/JGMqCavCypaVVzUICconG
4IvGRjl8RoN35aNW1w7Pqf2AEtA/sGUo4CRgxFBBQc9cO661pPXEhwpJuqWIvpOGjhNNUPkxXurh
n9vBE1vz+cCuVfUoH/C9BHE2J/ikDreB8b7Pl8L3Oec7tTO79aqgCmLkMNm/pBzuVHRvt+iXDe/q
vloiBjhvygQ/ZjsmmI+Zn2tmMaiZxpJi2KMno3IrE83v6OmyQyxZmV97bS0pmd2wcRL6lyM3a4QW
bWsu+ML57/N7MbNrb9JrZbAcfKFUjmPw0RrGlcEDCQnFPzQ0c3A/cQJp0IXTKfdh+qyh2R7QdMg8
Z8HQ0saJFZ+cWTmxnKEUG2foAYCwr0p+JwN0vfx1lrZtdtdVZR3YAfh1Lp8bmx5x7vwcUB3RmXb7
M0OzG29EkA7YIM6mQCtYW6j4qA0iiOkqXOpIn7u+DeW3J8yigl91od2FWPLbcK1MzaqeFlxa/Nb5
A+jEwvy6i+OkCywDCxEl30m6N4wfnvoYoU6jNc1Krp8vb925kHpqbhYS7HIaUJbhG6GqsgoyZaUj
OmQ0PyJbXkfVsPChlqypr93OLtt/vcHHuGGBNFF+TsbH0L/rl9rECw4+vwCHMsP3xAtcQ0yqDlHt
6XRXKHRf3r4lM7PIEJl1aCqZeEsiUiyhpaLzpiiMpdLswkmag4x4Ckl2q7Iav0AC9UFzwo1evtNy
a3N5OUt2xJ+fhAVjgHiqF/m9jNJbnD71SPUMxVUYfvozO7PIYEOgktYFdob6o2Qcuqna9fEXeZwW
1rP0eWaBQUeMq0xq9s0coabxo1WIGs3E7MKfLWcWFWQmS2xzZDlWUSC5eGvKP239Wq0e/8jMvFPs
+5WWepR83LRABXGIVrYC5L2/C8KFGLSwbfNOsSYIUlRxeDLvS9bZG1GgV6BQ/LPlzIJBL/uNVmhY
KTR/JW9kHxGlmgGZwPqzzzNvFOdhG2ejuOw642FA3Ve2A7dtFO695B+g10+i6bxbLPdh2EIYwjlF
XHU0kAu1vRViUAtRRzVM7fI1MWculK22d6Tab13EhT3/1vJDaEgTu4p3ypRa+hqOgOFnNSVauZ7s
IIaBmnGdzwOzxc+eZ+t3Pii1lPe7jJBvhPOq9sqy7OwmRP7qfZPUU07fZKx4NcJgZSKAmimQwtl2
DEnGqJd2C4v4kO4yAXx187h0Pkc2km6rMVL1XdTZKK3W/i1Mqv4+6xRv3VWj0exA6EU33hCnpNQp
Wgors5JNaHkl7cEKoyezs6/MsusPDlxit4FTjAOC8s4PuZOtTRSazV6De2kDx3ayQYiwe9a9MX+f
poDEqe+PzbU1sq61M5b2DYpvKNTTauIS7eg1IP3xUwoj+5ui+vWBebtkn8febanb1RaJ1FRov0M2
0A8wnVZ27WyKVjUOMWqqD5klBQ/pZF6VcLjs/peiM+mOFAeC8C/iPST2K1utrsW7feG5bY+EEALE
Kv36Cd/mMO12V4GUGRkZn6cbbNMwjVRf9CI5sPBYMhUT/lgVV/sVOMI0wrjpP95ZD+Ey8ZDgRV18
7E1gL+035E3yNXDLodNVy7BkteMEIFJzoCyLiumgAZQ7AOpPtlW7V2BqHBsjxa7tdbvbWiMzS4L5
LVgqb1cFUZghvO9RazvTvQo84PFGEjsCu4IiiIpR/1WOOvEcfI0Brw5MRmCkEd/s0EctIpOMIbbD
uP4OID9TUrMhIXJZRbSDVzt+B0fM0mLjcZgqA7IofDf6wuuhycJqOEcUgW/zBIziGvlpOLDwxFQi
sib2EK7eCvI5g/ScAUJnn/HM4dmYZbzndZ+8TKAZpibw3lwZyFM9JhphMBTByaBNLnYAZ9HxAAU2
0VkxJt66gSuReUBzj1mvBiC9Y237o4hBRDuIkMx7n8VJ3sb1kncbRmM1UvAu/thvmPoxh+URl4iF
3JIYRFsRAXgWckBEB1b2DNSgtg36o8sXsBLqAdTHgWNPmWyIIYRhnaRI4p2z2WfAQ0yyxZmIsQuK
Jgl10q6gzRlkErnIcQDRFutVLEc3VNYdGHUQ5Z+pNntfyRPp1ywAkhlqfSnkdDK2zuKlKyBmZK2Q
j1xv59EZ/rOC/QXwY0cjpsNF13LMppHfEnwOGV9YGa2AxSYT8H1ATjN12MDfDCORk95/UtalxWzr
j8oPdaZDoKBl8rB48mPdwHULe3WkzEMnO5j3haxINUHTBD8TuMdBQba4zxtc+0TJjPTBwbrYO+37
f4vdnuKmxnPHWGqj/gRuKDC7FrsdVcQpPuCgnCjdtbV3bgEk5iHCI5E5OI5RuRIE4GpAPju32vBg
Yakdz/zvWLWFot478gQKyhFPreYfujVI09zkg5oWsHfbB0BJl3RzFzz7kWfOanYf1kHCtmQzhJbX
aSzoiRrvhwXNBxjSWd+tX54BvHyYsihUX2sfZygsdIGYs2Okk5T6YCATJBgAIR9s2OCwTXx13ARI
Hrs9cBLibV93lkapE5MvT4gmpRRcWaPu6zJ+G8XLqiIA0MXZUG0njh/JGD3Ijey3dvsvdNW/yMEO
EZuqXdWGLJ06c0cM2ZeSekprR5abIjQVVB2Der2OW3QNJDuuMOqGK9/zeLSpbByAckaWrg471KGb
hSZ8BXrwECzRcyf6MwJQc6v+4js6m8KbfpJVjZzMNYby9keGlNzJ2qCiZZN053aRrQR2uAL01oow
m0SIBPKQ1YcxUU3RbC5GbitxobVr8AgrC+oh9SU6zhpA0IcVuvt1FgjBAnoXLnNqXuAgTM5z1Clc
1YruAHh0U9+ZH0jth2k/1XU5wJi3s4Nb8MUDoxbsZQciITil6zWK5yJM9LFz6eNgMJNtR9MfSTK9
B7HdYwX0ug0Geb9o5vPWRRQCGAMQXHBOZv2wyEx21Y2ODdBiSfNhaHKYm+Y/Xckl76NIFgC62JtH
VjCNneRF1ONwwcOFjBMVVLsRVPql9h49F7fxYOlvNwJWrLdaAFPZ/4bEGdK5YT0MazOyM7EJzdul
WF3s8AIpOlfeafanL0jS74sWYAV2znhcTVQuFkHZjBTToA8SyKXcG5F8TmDC7uERikSN8EMB+jF3
cvp3ositLR3HARBy2EAJ89yXreI7nPhriuPKZLxlMuUT7/f41wAwviRDOjjtvpm25a9g2Ufx9rUR
zC672l0KCs+Tg9iDdGP+uSJAcHbOGp3DUDoa+FFiTnYMn6KlUSD0gn9rRtodKvyudVfl/dIigDQB
g8T90mz9qCgocq4KQ0DbQnA6q3s1RXGh9VA62jnWSh0w+PtpKmQ7khirZEPhdeNru8YHJYbSKkCt
HUnuazMACTo9VGosY1afndi9kWiKoEImhZgTvH4gwt6qTh2U5fseFrTJqUDXBGW5H/13eMoPc0+O
EXV+t0nBdzmBPjyJ4a1NAA1fAoFU08pLB7Uh0U3B1mEWfWyxLtVB6lxHWkz4p4IoBKfMX5k3shyN
TNE1U0p75+bavuDMy2LFMj32L1BgH0MEAeBqkX8sFltESJvLCZNYHAnFrlnbNffxRE/ELbVhOPJd
zHIW7xbM/lE08bNYqiUX8if0wRxl6hULzc8VrY5AC0OSardfpPN9u1afprZ6dgZfPcTS8dOJLizd
OHvaRHLrPS9t2fBVR9HPhu8FB/7ruDGd2mXadR2+5wEU4ucuAcUbS3xYZ8ebLRXNGoE3YfibzOL/
xDbxqIqhGstp4oWJAGiluA+rrjsjzwrkYzKC+O7rkzt0fgpkwHGp1ylv9Aje6QBEQdgFp2GJz1oC
whLHLyDzvrWLeI8j79NiSzTnQqNWM6+Lx3dMx9ApPHByFjgjeb19aR0VoUIVX3t0TFcyX6puAnmZ
ZCHrz4TNezb4Mo0o2xN/9PMhAhvZa395/wN2UekRBvLEkAOhDcjpyI8e9/O/K47Y6KhrXNpDtEsI
uTgMlenUqhKZa5mncdfGmgPejGJyXuNdP1cnxeRJRd9JiwsjQD0KK/o789vT3KKbYZP+B25x0Q51
+I5DYj9hmTgjfnDxmQdae+Owcq1h70QJvF1sjOgtH58PkooxTiFiX/eipFH0tPC4w+W2Lhl+/T3X
C04bk2+xLoaWle3S5r3v50pxYMH1gc/hHnIyTUeOsQySN8qts/lEATK3tMtWJ7g0lL8Ce/vKO/0Z
mWG3MhMfvRhmrMEGpw6Mt32jgpfeOEcOoDsL6NmDZSKy3Y+19Xu9kjuZnU9HCcg4noAUtlRRDsWq
DJIq3xIQvC2wsa3Zb8othAvuLo3LgDSP8IOeXRbtVtU9R8Jcw6DVqZR213rR8+BVMQyIwVYMes4b
dzjUUYjr2Zv7XBpEmdNGP5iRP1JhTo5G9lI4oGmopnITw06Nbe6Db966iEgRCvftdNLVu6X6jVS2
7Fzn5MyynJAgNCzdq+o06snRrOdFJRHWSsS6r73gYBKUXz7+J9ObbCBgHRsHD1adLJk/jK8+I2Hm
+wtSFuYaB6wlJ7fvhjTxkrKh3W4Gl52yaod5FU9Nst7qReLxXL56PCJgK/ugHSaVf4xAFAYbFgpS
k0WNeUSxWKyN/6p7jpfHI299F30ZUf06iT24I0ogRBVgycJ+1NXwulp3NyKLwRhHZgCA8ixJ1K+d
auzHu2uCWQ+4Zt74AlTwb+iZUgiy4XYMOJae7DnyNnCqvemh6+SzRsuqYmCFhYOvApGWh7rVPwP6
qMa4+1V4CDXsMOMNq+oSOOShJm1hBQfNNn6YbQeUrgqQ8uUteZS0H+M4oh/lbZc2hH4jOq5J5QRD
ruY4MJIY2ExJ9uNI79gDPbtr6J4X13sSws3bFXvYjtV3W3v/hlmiRN7wTP2ZWirlPYWYAKdyFB+m
94/IjdoT1imgtfs7G+zOaXHSR/Iekug/WAhKlPJbViVLv1eJqUoyCHQoKnxoE7RqbrxGqfZmEOFj
76LkAKR0b+qCCn8fTtgZrfQ9GZId8WWPC2rsHkacrlw3ew7EcapCkrmRuKKcCPM5mv+rQLWRkj95
ybZzO7nHJ/vIO0oujS/O2H8tjAiLtncKZwOBHRUnskI1cgNsa5DHMDzxOLn6pLal1687VXXBPkRD
l/N1vXh60MiCd6+eCFqMAsa9R+MPngyo+5IVz/6K0sEFw9lxzG7qBcunaDh33kjPsSAv/hCEqV7E
DRzln2BydeFtat9ErFRxfXL6vnrjSDk8E0udXdeHRdU4eyxEffce8OQY8nTgkK8ggkh8WLgGZOE2
DlYOud1jJGPRK/hvnXQOFika6RrCR9Extfdn87mY5W+dnxJQkud774x3v2kV3stnlCSPy+z++jX9
9XSrEXXtPQg6HnnLXzxXJ7nnzv6BBZ5+hMf/ECU4VaaZZUajwG07FhXEzIdu7PahQeps0j/SeNg5
fDj3a7efQgmSg8D3bSFcTugnSuOJvAvlo2r8eUfbxvvFOXNdDcD2zVIdjC9D7FpbmSH+R+cy9HaI
HviORYBuoz1sdbuLfKsPqm9342gQry1wyvAhzgyo1HUHVPbWehfeTc+0Ht+oJk+jpe86wT0/edW7
MGznoQFFEDe8DK5rHvB794X1+aNwcLRAy5BZ5zm7JdxALRZIqifa5LSvnN3WNK96W0UK+Pmv6WRw
bjm4ohQo8wwbWL+mt3061eJnaOTOzHSHFbM3Eq5FjUAloYOj0aj2CNIHTLA3aHBwN0d3qt0smroj
VsGLVWN5NuzKyDwPg3oIoxf/b5fQNYWKv6yRaT3iCIRKc6vFtI+Uznx3gOqkMtTxaDLp0e2BAx5B
znYZfnUkDtY8tHlv7sz3rrL95+qgT0PAxoPuaQzv4XzyR7VT+EmhLSOI5ZsJczwuhecYbC2i1pDP
Yf8xdx+Jd6DrdlS+zkgUZBG2B1qqChqLNg/mlwljkRlRbZAYOn3bBsCyqnHLDP9ZSE/SIXxZujat
Ntg5tiexbPm8vMcdMFch6qahSKr1xRpx4GQ4hL0t5Ur2rEpuFifYZu41aqe2/4hQ4qrkHeDTFJvs
6ezfTCsyEx7wX40FP6T5ZzQtvBnHpB9AEVMp6yhgGFWpcXcpUUFikHcy1e803k6xj47DaKTTRtC+
bfJCMQ1pe4LiNDYlYsaRj8aOfXwxKvQyt47Q3Jgsxl+R+Qlay67fr/OaTs0deIqzNzXjJVbVaWl/
Q5xs+IRSAa9zjZJ1GecsMgC0LWtW62uwPq/81uG7E9sHQ+BMy5+RrpyaoT3I2kApu4xCpUuPRnmO
4JhGcPYYvujhu5uazC6luwXV6zjNOz04ObbWCgkc3KAgLT1Q54Ou51kkZUwPFgPSqbp406dyDmtS
Z351reNP9KM1W9Le8NsGgkc6aH4Anz51t3m9TyJSqayq6NUAm52OrR3fXNI+u5ivzCnBYfsnUZCt
fkTjjAinKXGuSBW+VlODq3/Fygf7Ey3Ga9IXst9urhdVt8GEgNjH00NP/EMSzilbh2yEO5uPKIIA
pJ+RwBnZR9c9cfNr8Mut47hbNgSu46uHeWun1hm37lfcfiUSr1kcFxSoRkcivRuTssh387kTt8Rx
b/N2abfkAV3yGyIOS86A5GvIc9VE5xGKxxofqwnHjg/JClXHEEWv9YIHIYr0SxLztxpja9jHsiH8
HEKbGdpebMUfWazPImmKJHFfhWvuqw3/W2h1XYRT1JgX55byNR88cgH9oZQeyB3uMkOE5W9qNASp
GHgaKzL8dB29eP6ZKZOODNcPX+sW816OoRWH7Dqs2GnBX69bs+u4zO28Ry78aQzUcTTyn8WWYDpK
/g8bAtlkoRMN38x9RwjzjiXLcwCVLeDHQQW7eLKY73XAELg5lF9YnKrPbRr+mzydj1uXVjw648jN
PFLP50SFBTjJeY8uaUNASjJWR7gLT82KvOTQIIamwT6/bXAMsHIZ+u/GNrute6+E/1RF66VxIc20
7X8UcpKOWoig+DV9KHcpBJQnRvAqMI2vy6lvEUa0hqxP4MCnhpk/nfkFrrIn7UxvscTO0IYNxa7S
ddrG5m009dUwtcJ4OuMwQiK4GD8DB6VMSNk/Z+5+JhyJ87heNqShp6EUH/jWfrG/lYIQjMpivLGG
favVrumywbwaY4QfkbVBDc8O0xxD0MSGCgSgf1T8+NQpF+O8NKodUmQpWTTmiPr524wg+DG4dvWr
Wt/J/J+HXF609vzmBdV7gpg4SIgvaH1TT5CbCpFchdHg7DxAP/4PGup1Idd1+1l858yb8QVu9TIi
nx1dXwcY69Y++uH6x8BNvm11qk193zR5bRqcmJT/BwtHA12ADlCnmqyVz1vyGCrzgYg7pALNwXUm
0Qdpvz3TP4cLXrR1grqNlRvYqnuZ0u4t1gnO4jl8nGxzHZLkJ4lvTUx/WQXH9xYgXIhA3Y7ka6/g
sQF4OFUUEUvxpJ8Qs37xasTghfMumPAjE8f/EVN/wwt0WvWQ+fI/0giZhqp/ETPa17mTF4k/YUbx
bEf1lDjVozObxwgClIva2Y976AERRL8oYU8UD0qDqshsKEinyjmuic46YCvWpc7M0B9HIU60WX5p
jDYLMUQ9lrE01FIoptGlhzyHYU8+93+yXZLWtnu3XYyJD9RdlAKgcM7xdZA6D8yWgSTNUk9WdzfY
/rlY5EkXW10Vzi/mInbP7jgBkTB0i3q0l40519ry5yTZfls+YlOKytxMGhmJyTPYe48919+yQppd
taJeHSq8RPjw7Kui8d6pMTLoybIf/PYu4g1/eqr/6+fgiKKiSx2cJBkEQ7wjPv1BTMCj9ZtnEtzG
9j+A0fOp3bs9jsKVodXoeZASI0rWQUT241cgQCMUKuoFl34WdSfZGp06099zPaynJr4lkMstwVpC
y5ds402baTbxNBCvFXYIOJoIn+gPU2/5ZpLfeNbl6NErVg527ewWKEp2BkeZqqe856RsevLGKdlh
xwoPPIqTEDLkog4I+cRZrzIpkp3APiZt+G/n+BSbPQYyNwRdUlrSQ5yk6CMWb8kYH7/sUv0LR/oJ
RXAnJzzOst1K8HGPk1wZulVckKtkD3JEpCevTRkFGtUqv03ib4VZGbqrA5BN6mUXJbwcXZqk0O0P
UcfKeA3LKImPk2mvnQ3SyQ4PsRCl7njWW5PHib1tfXAfYIq0LXdLIiD1O+Ge+v6Li74P13Wzlzrh
D7Gz3OZQHTwu0L7oZz6JDwf1XToEq5M7jCM/fsAFGpKT7MDY8db7YrZj37p/Kvj24fgCjTq+FncK
n5iyZxJ4J/y9l26wqFBj50WyJucGMCSJgd62vbKuaZ5ITZujTtoLGRluPWfaUSVKr40vjhiOuGD2
8RQf5djkbjjfu78/O0yo/gYefLcdgeChp3uz8JkhQMs7h0GzmyZa9rNXuk5Qri5yWBUpXc/JasuQ
SS+uvGu+6y6iubciZlhyPHCzQ5xi9bY3ru2zAtzihHTicVcvtLvGA1QGh65YVeTiI2y7oOw8c29c
Q05O67SlnFpwh3qghvuw3U5CbVvWkSTJTL/8k9wbz5u3fMYomktpQKthA3RNzIqw0z225TYrqIqk
7fZBN20QijGf7JuaFduKygDdz82JBwAnfcNLRpt158OLeqiWpAaHKHRObmC/B+v7WcLCLTXTMKaR
ietdZalCCw0r0qohsbDReFeMzaqrA9Fuj1txvK9xeI8xzDpUHl0OCDi0Bx3UQHnammTJpNG7aUwR
aTcfkMpjDwTHGBazlB9nXSx/2ikZ8zCorsxDG+sYu5sG2kAUQb9NfTpcB2t+1h6zTADoXl0T/0l0
Ac2oJ9eiCWVXmnpZLvMyvkRI88emj8VNOPD1gSEstCS+06D8cSD3ie3IMLLFyYEArPbPMKZk4O+8
2JlfEN/22zUREr+imh2ki9kmTgaNppG1qCk9/Sdy/vljFmbVJZZBd1q5259oH3PUlTGE0AXWYUyS
LeZEKsiCKqmfMEwMHzrt8B8jdX1bPSx0pmpEZcpjuaaEghwL03vBXAOgbBciooG3d1sNqFQSrguk
dHWYJHK/iJX3N6LFmE157Zk1/sti1OMgME4ImvUpIvhxnpjHnQQd43deuPkW3AK9ZmO8O21bpQOI
ANkK5EcaddA8K19FsK5sIxJ4IjcpZW0fVG37i4jxJCXtBj80fq2djbgApaiFbh6LWtzCbfVS2iJf
FoVJkFziyonfxtrF5VnRfgG1vR+959lXeCatC+MX70BU53ipJpG4RWL+PlhUmE8Ub8zdiCH8ogR9
aSUlABcuCbDb33wILxmOATPjNU6mZDfUtD1SlUw4z1dVl4Hv0VsfN5et8v7xNknKOlBxim5MpSry
MB3ExM2T04waDbM1yErrbRYEjtEZq/zoVCwpFQ8R/YQrtqA+9B9acdySPbwInR4fu1VUxwgZPOd+
mde/EW53qumqAMSO44dpRj8UR8K7OAoCQTv3LngOHvMfGMaK/6Q/6GKO1u9Fw2orknBEIwV61VCz
dysGkXZ8hiILxSdHmj4OfNv+RJMbviOcPj4Zz5WPfg310WD4fIIzYit7aJZvfZDoPRJQ3uoINgOE
/oUV1PxOwYg/zm+aSBdC8NbKvMH0NigCPBIYn1TbTddVsgsT62RIniS3peGygP1hfNIVRUK4FXLP
7ahbzOJ9NPGTktu7clTzAfPHQ9csqLcZ4rbTLWDA1mKGgLmhV+2DCRmZPcGR2cj50zB4JAie/GIx
PorPrb/xmbvA8uk7dJtT5+O+dxsFGvSCXtRZ5LMk1T2csAk8VU9iW9/x7GMrdBX7ilP02ZhmNJzv
6YJOXgwQceSEWX+P9z5lPHmRLvIrQWU5mCgs+goCZ9zkRM232bILt3o4Di2gzAYV8IyyT6C5wU85
doS+kY0c44lipoVsVpBxWm8/kxH9p1t9hH7yCjdml7G4ewk7F2NgwU51VJ90DAXD1PW+WeibrWyh
/GE/iO6oIb8QxykUUmty2o1BKhqGoy9e9Ns6OcdYyAT+I3JeZgK1jmJ33NPrgSDFKW0n94ip4nUd
4AtgHkwOsY+/HGGEc95ukS5kgH8ADr2PyfHwKdbzuov6ejs7hL9BIy5QVKZzlBhM5Kbq3IaNc+fB
ohBXgTbtL4FSqR7+y2ag04VhFrxrg1A7KXNxvcysGTIvmubc6WOVMRu9wwKmdm4dzsdmoyDbS1QG
lUDv15gvMm9nWOWPrGWfDpRNKbZsxFydNKCRzudlcR84e/S4ObnkucZhBvf+p7Mkbxbglqyfghfd
2XuSLA/TMJ16FIpOf69rg7Fo8B6523fCYAAIVOnzd+LEpWl0ueJrRpAmrASJe17DqOyxZbkEpnDh
55Lr2UMzN2K6HCNuv8LMFhYK53WmfIeBVy6sPEvIOSqJr7alVwTt6NSbqckbSPCT+937jUjn+qlb
fJVvf6dH7Hp7h+o87qOiEf8l+OIxcPMLPxYZxqSwRdrd3K/IwUOKWQedn1e7uH8dNEOCUJ8rlNsG
pTbx63zU8R6ESDRCBMe3cxBQ3faIJ6Mpi+OxcD3EVndL8rvF4om0DUg7RJyQNljUFIEzhICqCg+A
gv8cM6OltH8IzcStxQVH3VsQvc9E05SG0Ppb+e5x/gVHAcu6Cldg8zOL9wjqtrr4FoYWEZtX9KqA
QqdJje5hWDO6AUdFIj8Xi4OtvgRj/jl1k/faf0UjfbFee5QLRnyxk1XR8qrGei2GcUQnFb8imGvn
/+UxtaY/DCPCKkbT4rx9M8vyE1bkwDy6pnFzMhiwITThKCPcaO7olpRA40zCY9d5l06yDKlgj3rB
rDVp94mMfrvg28FJI3qstqFKxkuZqWoHQmxuo02Ww2a+pBM9DtVks219QTY/hgLwohB2jbs+8yRm
NEo8IqPbnmZPyzNp0E7Ug2MfgJMNH4w77AJEp2OS97sFROe2hoq49q2fNoFzhqT+4zYbySZ86nuL
uWzE1iTTSOk8VcyNEZYv5nKJoH6M2v0kdrx2dYXyhVjMrXsH0r6FoQjte+Y6GHzaploOjvbwnkCi
C8b6U1Byhs2pGJuoRKuNm6HCMGhbt/vQGgj77XM4bTisx0eKfFdYEYazPw/Y8SXAkZj+G05tTO/l
ivWU7QplwEmdJjlX2gVzxo/fYvV3tC8fvQr3hmK8zxrEtHbbVN+g6YfPdGLrF1xqy1PI19eOo9+p
gf1KF/hkDqs7Ad7YodTp2+k0Rj1iqeY/33bc4gFXeMn1BEVveaxId4GPaj3qdr7VE0YbfxU7Eoyf
MIqBvERWDLUdlJ+pYgs247v73EWHMZBTaloOj8/0jnWeMhBDvnX+LtD++uaHU/fdMvQqauD3RiV+
ntjJidEjbqCfBrj13Xq5cBjvoDiGR2/DAV91N4rOEKcXxbOIp9/VPRSyJMBwDMfm0jUSrRdPxIds
V73nSTuePdpRrNPz88T6V8FNfaqT4JmqVkBxiVCFzmPqCtnu/S6k0HsoYi+j+C8oTsNWEWgHurpT
2srDcHPdxW0F9ZZHT2jCt1I1QwOEZfAZuhgTsDqoi4hRDDu7hOeKtn5WIVW04BilNqkbGS9bpBov
BJXTXnkoF9LVD3FeRcg5S+IB5gTlYIOYLsED2r81DeoQdQ1MZiipQdlwVTEH2wk5pE9wy1yaaR3T
eFy+3GqsH+Zpu9kKk1pVR0/U6c2VI4f9ahXG47UXwUgBKxcmN3NhKHsD26yo2qnEifiD1hM6crW8
sgTaPBPfHZG6UBI66wqXFyL6zKdc4ziLUJIVvsPVTteYxbVzfIchJ4HQUQ2pv22nQflnYdcS6zNt
6YfRkjpEaNimWth4nBBUUMiUSf0jJdty1xVJ5tTQP7Q/Q4fv+yBbxQwyTa2fqSvvS7J8Mb8uer/b
RbTxMiSXuMVq2ZIvLQ7aOJifl4Xjn7cwnfuto/PO1zdCqkOQGF12bcBKhhfnHPP6q3agmAUOi0pS
o53AjAMOr3EOs2WTL64y/8Y1urSJ+ddhURwdpw+Myox3emmpm3KjknSDXpG2wRTt9BgxqEUCDPgJ
FwWcFG9ui4u5c/Un3/jLLPDXJ5imFWpNjog4XNIJjNP7HPRjmsBemMLOCSCG8r5ihbZzhDg+2vAS
j9OdKmd4YCICdlFDInBRMON//oJN7xMZjS/j5vt7EcSnpddPEmoLYgb7CVN8c4Jh7wA768lbu0M7
t2dP1WcfFu+yr+KhsKRrCrtAKNVj8EAAKEOZUb93nGEw0MA96Gpsq84bHFck+Nim/nnz3f/gq5tQ
BCfQjaafbe27/tQuoyICG20RS+74oXYNMgzZgmaDYtJhWP8/aV/WHDeuNPuHLiNIggTJ1+barX21
5ReG7bG57zt//ZfQ3DOiIE7jHOtpJsIRqgZYKBSqsjKv+0oCde69LKH0CzQIsitD/pUDN43Hx//L
Q2SuQ0o1dF5Jeatryz3abt/AFoG4TujjTIz6JpOaO10xn5GwyW6hog9VtA2qlEtuomUFJO8gNfFl
VUgXpINWt7qiMFcQ64pxKkVSzeqlpR0ivwZbQ3/bRWiH1GhLIHgOP+Rcw/RL1CGC1ukPKLVdYH/R
IE2UU1zNiY1G3l9dLCW4wHriRqhL25HRTi9GWALCXkN7sbLhsQhun8N8cwMGM0U7s5DR1zaKF7L+
tID4Ryv3IC2RACItgrBzEwZNtwCogwoldKyBFyh/TFbuyTUVWBGMA6ncfMFayx0hbPyjRKNpSpT7
YWgFFA+CkQyVmy0gqZaBdxaQ8gZ98FCPnWW9Bhb4EMef/DY891RdS2pHGHjdAOpOAxRQaiOXQgaq
jQXbJvg4hBs6igezTccByH8VT6dC/1Kqs40nm8DXRFa4+YJFTsNYZ/MF8SC/AC97LKT+Ktb+hABo
g/knDKm/mZmpm9zQUbLEzJ6GVzjyjhUYaHP8ff7gENFquEmjpFRbOFiG+eSxL52pCkdvifHoBX8/
HuZ9WQaEJE0AqLx0gurldAEcdAksqVVfLZpeXyhhwkrIKPyVWZf4eVQ3di/FA5pnwN/lAynsOB7Q
I+mAoDdwtSLeLdSPDPZHazMH8rQbL9tWKi9Xs+8uEy2bjtIIPMCalr0XDgYwNNZM0NEMgUqH4vjt
+R0QzI69btBmn6MM/XzoY2GfoxnQxqAZZdTvgNqMf+id/EkP5eKUWgNinE/4qFIGcD4xUIZ5gPaJ
wMru2cZrxgRtNy4ChTvb1dRobTqBvmVcb5v2+4rH1mCgdoUq4vm9ExjiJ4fqCC+m1cQ4+GJiFAOa
4IDnHda4QXHjeN7Srpu+LYkfHbIktAdVCUNwaZ86egysBxqoWiMJFiQyw51tVNxQ+mXaozMpHJob
mK1ALYWIuJxFZsj7s60Mo4SJCKxGSpcHaBFcQ2fzt6QVorlfkR3ucOugJipSgntdS9VDNXxT59jJ
o4fzn0bkBOxHbA4Q3qzjNMpYzDBDWbt/jIba1eSHwnz8nB3u7GDUQkUvEl4NOHad1Qer/DmhuSZ3
k8AJRAvi7ni81jp1YFxBKIW01VWpAO1a3c3m8+fWw13yg5SNRclO6YIe5EoqgNF/ls2FhqLveUO7
2cTm7HDhADMvfdYyvllleQ719tAAsXnegsDP+CteK/pakTpYKKpfKcE72UTnwPjc9+dvd0hx1+Zq
4bOExuJo2XOj/JYBiEuFtJyC70+4IJCASQUFCZyaUo/tCUWzqXvBnPnBSP6ELkh/+zL8Hd9OIBpA
aRvZJAo5i47CUvejVQIZz6HPfSDmIpszuqKe0EkqlpTlpzDJ7awGLiX69TkjXCBYjESetJ6RuE/3
UQauIOMBsJfzNnbH2Dc7xr7dZiHJmqlFVWIhHZAaSV9dtCuq2ajVLaTDneAVliqIBiLf5qJBraqY
/gGq0KH1X7P8o26epc9uHBcJoqhDUSaCCQVaXW3R2I38K+upd37rRAvhwkCC8gA6EPg8I+q0qWzZ
eE0eSCL4QOwDfOAZePtAPOdIRKDkZiwIBZ15HUH3EO/rQgEKbRF4tCCoaVyuP2dTm+FND6aJRH+U
pjBolulzAUfj4gBQSeidsVtaX2+79U5NfjTxhTkKTs1u/rnZMC4XaFJS1VoOj16i3gZOEnNP37Ls
Pslv5OH3eQ8QfRsuCpDQytahhynSW8hxv9fAxmn9na4JUmqBp2ns3zeHtKx1delr5gMNQAQVGiwA
TXWW6Z1fjsgMW+7GjALoG9A/WE6OfmYz5A5FSygCh8F5M6Jd4wLAsBRzb+VYzWg96fQ7hkMxZ4QC
VyPK1kSGuDCQovE+yCzvaDsUewnKmpj10PLLgQje/qKN4yJBI/dLGUYoL8gdXiBWcahQsOuip/P7
JrDCMxh3NMuknHlbC7YHGaNp0Tgdsvjlc1a4OKA32RBJSgsnINTW0aOzsuOASeLPWeFCQY1eNaAP
+DRA8x5iHYQpGACcpkgQ1ERbxsWCoewwS5jB1XL8eXV8McH+sRR/RNLzFnF0LgwAIaRDlgSLGZrb
0WztBWgjIHYEWyYI0Dpb6+Z0dlNe04lxixRLhAiao/ybQrThc9+FCwE65Cb+zglXIH3TGNUI1RmA
rz5vRbQULgKoPYBEqslKMfSxC7+RuRPs1e7JJ8D7Usw2GLrJOTFwvNOSMhpmwGkxD/tVBZ5HUV40
Iro1dx1sY4jz41LW56kcYKhH1VwPqbPKN2H7R6/ojRXejdc1yygjFm7Ch0HHFBVGBa04EXwV0Vo4
NwYaBiJdjL5cWb7MNXSMzfEwCIPy7rcnTCkTMq5U1jgPixuKcZcWFQEyz0AISVe0kAWCE/tf/80E
517NMkpQhcF5THXwOHQn8G0e1uQvVWkFbrabamzWwl0wGBM3J+DOkNCMqG9JUPpen2NtcZL+C+oc
3vlDo7Cv/CET3FjjbpmBKGndWCBj7lzFi+3ilDqxgylT51Ud+Ufqn7e37w7/7CJ/3dBikIyYYnEL
+usN2BgGiDrVo0h+QvCxeNJ8SVMWRWVsTGMCNC/g12r8ZKETq4YiSk+RJe6sYkhXmdA+RN1c0dxi
fpTpD2oVgHwvArd45f4686V07rwWVplkRg0fp0p1oQEAHMqtZ2TSVVonYFwMX7Kw88vaeMJkv6g4
IVold4o7us51gvF8qK0kKCFi2Mj8TrRHPRWpcYkMcfdR34RhJffwD1DN2pgAL/PwkBg39Xj3OT9k
v2Nz7+VAXYaooqOXNhoYFh0cY6mdDoCu82ZEy+GCBmmKYche2aYnqKzMt4Ah2Cr6kgltnfOWRAeL
ixrVuOqEsnII1CjsmH7v0FJPOkEaJ1oOFyzyEKxDEiPwL8jjimn71bzOwHuyovl4fjXsD53xdcrR
QQ90KhJNR4plTCpYI9RTLsfuWBG/NUGtkfXItiZrdNHY/tw2Uu6ONyC0rnchAgcoKg455tN1NiwG
eqXz6xN8LV7ysAG/aLGyklKE2Zahlw+FgjmJP6K+eovtrzRSGyef66HpE3YrLiO0DufntA2dUbtI
0fk9vxyBX1AuPKRzQyAMiKcKYN920g2HOLszQozh9J+7PigXHoa06VZDhaEGNMAt2uUr6M777tv5
5bCfe877uOAAbNrUNxOaTSZwDL2eOxrg3edNCC55ygWGUh7yZSpBO63rP7Txpi1fIjUYYjak+Gdp
6z9XLuUiA6rx86i9pvhDa3fJT4AeQKX90BcimRLRmrjokHRxo4GYBpRuIOCcMbsPdpFD2i7A0d0u
ytP5DRScIIOLEEAtlWPB5EpW6aTFCRAgoMCIC/dzVrhwkPa6lWkqTlA4fcdYjU1gpc8+eekZ6vvL
KKZVpNEGViTg3vMnC2o4nXQVgVDl/GoEx9TgMoh5wl2kT7gjogax4GR0v1PtTsVwwXkzok/DRQON
VoVqlgjeNQP90OsEHAdNKriKBM72QWA5MlJLZfedEd8DPNiWqzeZ9/HMANL359cjMsWFg2QqsoSw
basBjYiK6zD6tYLGZlow1vVHOo0Q+fnPS8bgA4MlFxOo7+ALOjg86tyLzQYUEL/OL0nkCVxMaOJU
UosWVqYsBGogUNeUjXkDayzgbxe9LwwuKFAC7LEC0g1H86OgPU7XiSvZjVOoB8mH7rdTiIoN7Kef
Cd4mFxjqDJQgaswMRldkiQ/zfDOb5FA3Dwn42gCRCz61lXxVIANZotqyENHXNyNqThTT2iG9qURK
BYJPZnJBArQYkHYBt4QzYEhBSb9HGPKbBtM2JxGhqeD8mlyYWDWMfvWse6PVmIrE9OtEf0d/RAJL
qAl1RWKhQM954KiRMWt0GJGKDsnWVYGR1nUw7DgzBA+n/eP7ZonzQFDOjVoLCLSTJFdg8jiMQw/C
rh9T9oR8/48i7D+2eKhFGBlkDdnzFkQkdtNeQqfNhg50LP1RDfJt+3ikRds3Sr6yAxwCM4C5NBTu
gTdVn877NtuaD2dJ12RqQlseHC1cMJqbImtzMHg6hPZuB0o8BHSwKWNiA7PEFdrHEOMVXB67br4x
yfmFUi2VMXTIvSz9fsmvGzV1IvO+62fBl9p18o0dzivAp0R0GsMOGJwPFsNLpveMUeP8BgpWwwej
bIpimjNuYLA6YSTgsqeKn1ZfmtZ0zxvajXpvy+GjUNXVGK0NGeJRo3i3gFksvzMIphsJ6HaCGnRh
5+0Jto+PRuuYVX+nX5P2sqrkoLffhVCC19Nyxv34QERiUCHorKIrnzAhLpFnAgmGUqeotjuqm3oY
aXVn/C8G/FfIxMTDD4hORHbmABkrCCKvB+rcb+GSmg7sV2q/dNAMMpMbuS/sSa79pkcbuLQwqiVT
5V5Ty2BN1/usGX5Qc/YAwP5eT33tWArA/FGD+Y7GB9Pt5dRlvjbVD3VRohtmCg6tyOfYp9u8+orF
lCOLoWxz0HmoZX5QWpQ4ikcweQmc4FUW5dymsJ+yNaVAjltNEwAWGkgxp9YadBiztUaCaRAQF7Gp
nGLNJjvve2dtk0sTtG6CD6OIPJGLUZKcZmAFi3AvtofQp7YFkjizxAyiI9nlb8MvXVATOnI8BNCs
/6xxLlqZvVU0Wo9LOT92qyvP3+PyW+kAzG+DqQ5knIvuqgcwbDpCy+pOaKYWuGUIApWl8golC5ga
1iKvZOgWrZ7qJi5yHPXYu5onB92X4sv5474rk0ShPAmhWNkycBu8/9KdKSnAqYWrM9mKp9mgvSwO
IOezNa/w2KcXbCw7TbxjGYqqqESToWPPhzMsPKkWvCEcdTAdI1dcLRToJO1dbVsLbH83rlsp66Bl
ubU6RXyHawDzQg3OKZPCoOZ9AuqeuBfBSndddWuTvLdpmGM865204ptFwXhTXS2YA80Psle6SwDq
5N+pX16JtnIvHGyNcoGrorTHNGWH4b50slN5dWmtg5mcYAiwdAVewhbw8bNh6AA+iREiXkZJxlgE
bupIhqKw4ukeHi+O4UaXf7uJcSt5Ant7hwDwWeAJqaHqhHcTA1PBvUV1sCg6owMReBAs2+BidkAc
dTGgyiHwSmVvL7f2OKfJqFmNcgV7mr88617tKUF42wadN3mY2TqNfnzKfSJKiT6+oZCBgbXIAkG6
TjCZxR2+Xk2VupVBlNW5EJS0Ezd+sO4xyP96+ijGOAXr/HD6OHtcbjT1EXh7YkwTh3XqK41+s1iQ
xDr/7T6EbWbDUEyqK4pJVN5VwCSSzrUCpr04GZ9KPBJdCLmDPwHZucDSqwTVO698NYV3hiFT3TL5
YisGq6wBJJwLvAQkKV4ByjwKnev+oFkHFr/C1JYq73/udHFWucM+ZmpTgF56cfTpa8e4tqOLJo6d
87u4+6WMt6Vxhxs4scUqmZEspOAPzL2qP5638CGx5JbBZRMUF7mcjbCQqDeK9YK7fgZvpwWeClz0
VS860aIFsRO4Cct1mIO6v2au9830Mdd03dixl9jozyDPgzJsKXR25cP7kFshl0CAPH6p8TycEZX7
S7DkDPeVYeeO5PaHyQE/hwPeoc4JL1pf5CIf8yfONH+wO3kuUDqYncUendVRDtFJPbKUpfR1wXcU
bSx3piPwf5ihClMKqLoKfboAyEEQNj6GR7YcU1UMgOEtU+UHotoiN8ma4kyDuMcFVZRDoyNk1zFH
5PTu6ta1DdJlAyFaKO+7u7qNZW516pgprYaRAKep6DcLU3tdKpop2/9YbzZ4+HTaRIBiRK+rG53l
OwnMowYPmR57sWN8uNje7ySPol5io0igejhjJ2W7fyzx1BlwxSwOSJptXQAE/HCrcca4Wy1amZhI
hc2b9Dq2s7X5OnYSSCgaMAGC/+Z8PPmYBHHWuLiYanMixdbr0kwd3JMgvTtYoOsqXJY2j24CwpTI
BoGn0EnUXS+xVM2ULaoQonILjYcE1LANLgJQxik3xoDZZC+8Sq7NyQnvTP0iP7ZH7fXhkFwWeDxh
3LsuXCMNZle3M0/0Zt/1KPZbkE4TpLk657VjaIHaLRvwe1AbrU6VndnEj4P8BGJ2wSW4941NcCtR
09Chx8f3NWVNXsZYbxa0AmsQRAwR6DpLAsZSfamcBXexKBbsebDJ0ncNmRnuXC60dZBDQdENWuWd
S9cgCjpfcjG7+FvGnt73viFwq70gjk0E/IeCOZtQ7t5ozTzUcxXr69XebStwvJsxENq19JiUjeIt
USzIddm34ZMKkMfIqqyzch+PoNbTqjWLogKV2JRfNREYMqR1PUFP7bruZNCREocYyg/MDpeCnd1d
6cYw35KSlGGwFGl2TLA7PTc0Gm29W78bjSIdtYZEp0bSZMHuihbLHRxj7OhMe4Q++cS+ZOYTH/Rh
geg+3MsJTV02LRUjlbrO9woK0HaNRsl8plie1ZQcoxUER7lhCpazexje7PBVubUJ445IMmR2LHSo
k676rpfkxYwyiC0WlS8IeCygffCUjTXug8n9WkcWxeb1DsveFUjyeJILNj4XYW4GDf+BvJw3uRfn
NvvIF+dieU7bBqpXoJhJnkwTCCvM/vzJI8EEtF41NQvXPY9PBUpNy/U6hQZSFfn6Ut+VvSx6+ewl
n1sbXPLZKXkyNssChmBYAqG5eapBKhDqctBXERTVRx/ySQKc3+5ra2uUCyVGLmM0U4r+jsoJ3squ
6dS/FRtcHODfQAYqelbunq7NTnIJqNVMGrhacSNqfnuE+NB/ebpeWyofHfHti3EhOUv1tggXXH/r
z8WleEb2F2ju1DfrQXJ1F4os4M5HYKahnTwYznmXFO4q24RNYj+RYs1lE58SPA3e4hIncQvfsjuP
pbvtVSz6irv3z9um8ggia1CpBM5P9mZuvmvuHPwEy95PsKDakTCx2D1vFBI1skZMUPdwa6t00oDD
HCE5MiFAS1soXIhOwm7I+seEIXNdzTDUUrCTw8QYxt8rfRzBl9KcJgkfUNE0weTB7hWzMcZFrGUc
YlKrMFakkGCLKy/LtAjYh/RFLRSbEVcLnOP8Bhoyd79QQlNdbybQlzmgt/49+EN0ylDfUL3eHzo7
wWC6L/LI3ctms0gWtjcOiQ+W19hMPGy7BWTEIGJtwNiLjRWsTfTl2No3drTR1CKrQvEmPfZHxkkx
qJOjBJY72wDqgWYfzEu6ZmOI327BAW7/0aW6WScXQ0EMovYryNEcE8pFjQR+bPDtDYInxP7x3ljh
guZQVg04TPAF6dXqtY+A+TuAToEV7kCwLElY/xZ9PS5mjlBXAxMpgvSieVb/oOcPZDmd/3KiD8eF
S2gnjG3EnHJVwSk3/arz6wKjpv0oCFUiO1z0KBdDAvWMPmPM3LiYZmqn0WPbtnZRdN75FX2s4uPt
ZVJTNlRi6ob2+iDZ+GIma1NMF2N24vaIw/ZYe5ELJbrM05dDeMBZCwQGd3MfA10KjQDTomjc2qyu
0Fuow7MoTLz5MXMrDX0ZF/xJqLsZUFtEufTxczZ5iLkMAtraMmATPSf9Pn6B5ush8zsHM6GrC8Es
R8SvsPukNd9WyaPNZctM5TSGohh7rY/hk+FVPkVzhHZBXTiKrdsxSDoOIru7Z2BjlouaGBDCjVTh
ZHd5+6Cmt20Jmk3zTrCduxepqZjQvTbRibG4OBmPZUgSA+45esQrHeUidCwbPNpHLbCcWRBHdpe0
McYFS+jeRTWNcWtDmdS81uCrh2Ku2sAaavJHefnGFhcYTblMwUCI8/13VT13QFIZOol0YIGZleAK
Uc9pf3W6qquqruGRwwWtUKGRplB4Zjh8bwH6xUAsmKkl0Y2z/8XezHCBK2yHQVLBDorXWv5XdYqd
wtYOq528QOpBmPvslk9N880ad8TLqTKXYkD1KM49VsTsbBLED4XdH8bfk0O95pKdutgVeT9hy/iQ
zr4Z5jM88Fg0Q6jg1JW6ngQyeCaPEx3ka8Xo6HGsQXAH1dJHeaCDLU00OU0jEHXJUmUB5Pq+S+HU
X0+N+pSt0T0cwTqQpaLXZQu1owk6dIewqKH0J6UyhlapZuulofjoXz8j/8vA1wdizsrUJZv2EkSm
lORnskjxUcsIhGOq5lefaoUbdxUUVGZVPsW1Au3HbFACXR9kwUW1H9ZNBHZWczUoDwaaNYSCqsOp
mZFZ65droMt2dLl4BG1FHQAkQYTdvbA25ri4A1I6XPYm4k5rPdVxA0peDZPqOjjdiXM++Owmohba
wFBNVdG64Ty5WSNi5CEFR25jxQeQFjnTWqOqXF9CkMobB/p03t5+GmPpGCFTDKoRvkxmSihvG2D5
ZzEhOeSQsDwmJwvtB7ULoBf4X1Su9z/exiS3m1YP3QVMKs8OubFukkAJ2GltoDvigCLWFmW9u99u
Y42P5muqgDXTROlD+hZ1twnI2ZfmJcwFOc2/rAqdYFDpoSqncnb0qlULuUYMYqVNcF6mnumAxv4Q
X0BeRQzE+AgVQmZjydBTZc6iyBYXzAtoWDeYyWWX/uRq5BRe4T8ua6dITxgFB68SJB+94lG3E/TI
DmhninZ2L7hvfwHb+U1u1YHHXm0HHEJrLCq7S5WbFEq58aKK5jZf944PfFtL/DWSFCvJTZwKzQ99
qFZfgRCW3tZfIIPls4xOslvXOpXRYfQzb7hoIEntGOkhFl2gewEY0CV0pmVNp8g13q8YsNdlzio8
6TsX6ob+7BX3IHoB7Ga6lR96V3boheQMdumLitm7x3RrmXugzjNYv6HYDS++xNAidTM39ljvoIl9
aIc50/+OR2HutVkqd0i7Va+yEkLBjrQMxmWI4porVVMrwKTsnhpLwZlBpZ6oFs80A5oEI5UIEgTN
n55rZJGAEx+U3yqaPpEwbd0LBVtjXK5lYIrKpBqOjGJVy1UM+k9lvRsxUBOMay24MnZbHVgP0XUU
y+mHl0eXNaqksRKJSeKgod2p8EkJ3YfhRxXGdhgR0OC7U6wy8t3gfFDfXefGNP/t8lXPlwJ5Xg82
9izzGxlaDUyOQVA12T0OGztcyDMigGgVaFzgfjKARTGn8QRecgixamTCV5RblUA+XJI8zGv2As9h
3+pDSNjY5r7lmPbtLOf4lkb1YhogYRdOMv7LF2Sj7+jmaAY/cAFU7qSMFBEdhYzQ14Pw+EU7lNfi
Vs7HQVd22MibJS6Sjk0yIYfFHWWAL9kPDTMPkPno0EHSiY2MrLi05gSqasU4r446I1frizYUJFW7
O4r2DmBMhBKF7++YSxyCTgIn3lKKO0WrbnsICJ93zN3UGQA+SoFcgg7E67tyc2WEYwqpdNaH6B3T
Xx1EMScOHcw2FlGAsUrrW3NEDuDHkNoLAyIqKe4+W7fmuX2uLTPvYnZHF8uBlZ5LD6o/qftzweu8
9y1HuqyFVbf9j7tZM3d5GSuBFOHY4LkAL2I9z8IevBpuJKp77X9ACH1Y+IJIHbmMwOryom5XxFK0
dWwp/5VFqSf4fruRRXszwW1gSDDnBPlvdgGCM/9qdKIg93D5My2MCvgiAJUvW1/vb0S9l91QszHM
bSLkcQpjgCyKg3P6kk1e3qTfFhOFUpD2OjKkpPRMEGB2QVTWxiT7SRtf7aHjU7YZDiXDdqBaquLS
TSI7xjINX3EHyRFndf/iLG8bzL0tzb7sJ1OCsyiVZb4gJpgeeOlB9KcYUDVTogKiqZlVHzFzkbrz
Iq3XajU3v89/ZmbkQ2x9W7nFpTkkHoiR5R27lHuckT5oAbLFsKbgmtpPanRiGcDPKBT51PsdnqHM
UPYaPiqD2CbRIbbnAIIgmLd3jd+sHrGI3Gg3Zd1Y5NKoiZbQqWyQwJmyuoB2vFZcNdT8JoJy9fk9
3L89Nqa4SzhF3i6rf2c2+W3hjsHP7Kh6WhB5okXtopAAQP1nH7l7GCKn5ZireMPF4VV9rL1jZVu2
PBwO2bEsHBMDAqkrhpHt7CUGmYhhIJhD+5uP5YoMVcTF0ianMHX0MNShcqCotxytEhPe5zeTnW7O
IQ2KJBGPYhPADb7dZCaksgyowECEOZvx9DbBaE5GiJCaoED5oo11eNGQNBGl+8z/eLN4yFHVMg1F
QavrvX+2a6Z1hpZADa65GrR1urL0i7lSITbRQY9TNYOxPapZCh2mxD6/4L282ACoDAP/qNcZwDu+
N602K9SroNeBIxjfgkomqL8wgpI4iE9TIHrICa1xoQ6DdVpY/22tuC69ORhPqx2ic1j/F+//Pb/Z
Lo0LcagVkdIasLQC+jj5cgnp2rAbXcEGsm/z4du9bSAfw3Idmm+kf93A6ZktSXM6Z3CgBnqIXeso
qs3t3L3b72VxgQU9L2tFjjY5rXo75wnu38wQMVftXL6AQlMZDyU2PmhwPtEnlGZVEk0OyCbv2rQ5
mPmjVNAAyjcC99tbzdYS5w8gq6zXmFlKFzDIzF+jKBd8nz0nMBUVUHXFYoN23H5BGAPaar00OlC/
g7BK95QN1gk8KP97Touzo8EShL4YyOb9MZL7rhgZfYKTTdmtDNHCMq4FJvZABu9scIHeQggyLQob
mn7AcCArDVQn1cWARcCU4gCN8qCAclh/ZS+ZEHO9d828s87FqFgBtpCOxd9ZioqBgOhUXlRHQNyC
RnBf7/rfZjOZ12wSIktKDA3qPLOj42qD8HAeVNJy2WfRHfQzRHQRuzFp++mYB22tlYDuZhlBQb22
ZTyYUehhuGhIwMxu9d+kXrtOv1kel9vOalpHqYrlTXbzzGAp0Z2JCl79DJAIamjLhShm7N3b774d
d6DDOJ8yWYbnMCaq6Vt1L+E+cdcA9GcQzxz8fMVKl6D8KXop7D2EYNkEMBTvTuPD8ctkGudGDa9J
j1FQAJcyA5PaujNmt1BAQ+Pufp18pT60IuDD7rnfGOYOi4bar2EOEV6685e1e4jQWZjTZ0HsZ3+E
j/3b1XFnAmP+MVVVGEmPkG7qD8xvIGR8MIMGYlxiPP3eXbO1xx2MtkLT3KQ57F0Wz1FQAuyWTHZ/
guyKV/vkJfshWOC+q759Pu5s0EId16WFQeY4aJ97mL2O9VcwMQMfRA/1KJyq2o9zaIqaGhCnusWX
QxI5XStqYlfl07Lasd091TfNk5YeqGM+QFwUOtonCLA+RDfrC/g7zy9550li4EULxBFKaRrRuKOS
ptCat0IcFfmUBGvQBovH9lZY4d39lBs73M0HZbUWukB4+rBHX3XPwqmOwSPLb69ZYWJ9Ob8s9rM/
eOrGHJcLASxAh0ZBDr021fpXklDruptlzc16S4O4U1h8X+tqtc8b/Zcv+c9m8niBstDA57rQyali
zTb0NagvUc62G99yjRozIIoKLnYIKP8yixt6w4JCbXeCy0TwQfmbWWppFRZAW72+MUnQB5M3HFtf
ZGavTWKYKPri8sd/wGX1/hrRFAgp5guOCvugrFfbQ9y+AS03+AOe54viFHuZjZ5QcVQRahOaOIPw
4lR3ox4Ao6qJrgGDhrz/EXWqlLrU4eh0bna9Xmb0oGPE204CHb6s3UJvM2CPXkwRNjYjwn9s8FCM
77qLyBN1EvY8Dq0UsGBiypQqfJGo6eexh3QhLnEQHBiMBsCa1W/AyH9N8jQ61EsjYojYe+YbW5Pc
xQqVSkUGIxzwFGCEUw/FNVwNM07ysV3AvQtWFEDdRJjxfzEK1lJVgxyj9eF1quWQ5E5BosBG4NK/
qA1I/q8EQ8rh195eAiEJy15IthQQcQKojr4t78+jhudTGqGWkdcvGjBnWk8FIXCvNoRatIVhDgwl
o0DBxSYoDdYtDSvcnb3R/66rIfbqCabmkmoX2tq2QdvR0THDMLtvVihTtsP/TqGqye9+Axew2nGC
8uEE98EPdaxsvJmq+QLQq6fzIWr32KJ7oqIPbuhAUXGJe06quCSljKc3saEEPsQg6pxMB3gclGwb
p80PZnxfoMcHrb3DBGoips9rA3EO4JHoebz/Y3QUHnD1ANZlcfd7PZN6KGrEkJU8ZXrnRuV8E9Pe
lsbYJdXwdeqfmRCmHN4oEIdNu+SiqdrnIYSC6aqAHOAuCnM/hhybVJza9ev5rdr39M2v4yLcAlAn
NgElQxbh6luIoAby7c/qGF9geND/n9UumANsrHGH2Yz6VkI8m5yedNmFlM7QPwdDHfRdwZEyyrEi
KMPunquNPe7iX2XoaCgVnD5CrceNpzS/os1iXp7fRJEV7mhhRbrcKAjQNKfBnB6TWTQF9jpqxV/1
243jTg7uOk0aWPqUmTaG4K9apx4PbIK7smkKyU6gRzUMxocX6PjcSX7u1leRJ3Jlto5//xFoY7+/
iKpVX2lRx/CVQXGBzkn8tQw9zM+AYnLS4argqYpmUd9l7/p7W7om84fZWrJhWtj1J9+o6U+APqHs
JYqOqmBp7N8378W1hJS1HNZoWF+UjHTrVNjysTgSuz5BflKQQon2kbvQcyWpMX2FvG0YMAJfDYG1
QIl4WKBzWV/XM85gSH6dd1HRJnJBqAwrvBYlbOKCO1TVr02oDYGT6LyR8+cANxm3iYqRzgVzUg1E
u6hqDppIWka0DC5+hOOo0rXIcJ6V+jIcjZdlMW6mUv3UgUbMer+QOApVshpYCFmvc+MuX+7Ob5Ro
GVzAiEHpnMWEbVSv2jFDNYKe0xAFv71+6SbaovL9fhldaAGxMMGMeaWdpvvcC53Vp3/pLntark8Q
k3ZaTz9S9/zqBG7wmolszlJIm6ZrdZg1KAjfQaWa90JqEMER4iuAsQTmDGjD4ws9rF+75/R2PPY3
ShA74V9kcaojKkv00Ns9hgWAqj+eX6Dg870WnzYLXGnUgLkMC2zjJ5I/9vXPJBOAI0R7yIWIZJUs
rWRFiLKAenOz2P8FQoH9jTPh/LWFuVlGM1JSRMwLgQEz7dUpnQi8wYfIZ4108yIFiYBzfuP+Jdsg
GP8Ei4Vi8BFCI2VtNhKE2TFlhCpZ569fWJVM/Qpyw6B8Etnbfa6A5+Q/5rhwQZRRixR1nhwrmX9p
ZVHYIBH+WkzNghM300s9agS+/y9n7s0kFzr0KDSSTEe2hxv6EiL1bumhxXOb2fkhvlY9FSjF2g/d
Pyo9oIv3z1K5kAIOc20qGuYw2mRLunpY2ieigkgJYrEY+rOVPj/m9eDPIAifavMoU9XOpJfz35ft
J+dRpqwA+IWuF96HPKpQLZECG2E4OUY42Qv5kkYPg7RA4947b2evBoEnjKrrlg5OJ9ngcoLRyrVe
mpG1/ofIZhxvFw3MCYk/n9L73pYDhgWF8H09XYlmp3eO/zvjXK5AplaiI5Vwfat3E6C15nXVfREs
kC3gw04Cwsugp6hj8+T1mdGETTEjHyE3pi9fRSf5xvAjWwMplygb2XsZYj1vtlgs2sSBYoXc5pjC
Vn4Z+pM/B/3J8msM1YsGN18lOs+tiu3sxtLQLlXTlXBSdvyNr9qz8SU6RRDHPkxf8SC7fX10fJsC
+a4KhBOOO/3Yd8vkg4FcQzOwhM9oPnrddnLCGK5P3P+iDLgTvN9Z4mIA0PA6vik2dEG78Da/ZShP
QOwBix7AboYIkAjBiSKT3PHvezAGFSUC6wj1qFPXW6hW17GoLrLv+W+ewiUUKYUaehTC86v1Zqkv
K/m2rwWp178c7X9s8GMKXdw2g5XCR9Kj9HV+nPzhqroaL/Iv+YV+lz12j/M1/ZL79EkTJhU7FyKq
IxRsLIgp4Mfi3DNJFRMK7Xiddq4JqHDhRq4eHXTXwntK/WEJr8PdjwbgBWoCAI5aPIJFldMSTDpo
UsmZ4oKIyY8sUcFur8OHNb3Z4CJlOU4rNFlR+javFPDerQFGbeUHw1dxDYl3cOcZ9c4aFxpVFI+g
dA9r/5/2Dtoo0ZMC8oPCy68qweN+97bZLI3LkdDiy5C9wFgV11dLVgdT2161sxuH4eP5cCz6UOzf
N3HL+j/OrmtJblxZfhEjSIL2labZZpxGo5F5YcgtvSfovv4mRufscCCchq4eFLGxilA1wEJVoZCV
CXSn1iT4UKWVeU72s5wb/7oF4cnarYVzPVovhaYnJt4rixWj5psORg7Ncj1aLJOEYlpQFL35Rlwc
tJKZunaJxVSui7mf8mQ02cVNIZhmLfMpI8P/v1oG7MbCMyFgzJgS4ZYGTY+yqBLmgWoRjsUXt6FR
vckuO8IN3FnhVpVVs7IoCs6uDRJR5YL7rWm8v/6NRE2YNyvh4rqiOBRj11gJBoSPtlEHunNrpe0/
RTr6Tkzv9fqHNd/X3XsFDKsgfPLX7KyUg7eY+E/I3ayZiqni+ugMCCtrv33WAMPT6Bxc/52iGvTN
7+SSQQzSPQXanoCTUB8SldkjvbMSdM2T0Dh1QX5n/jP8aB8dgBKlqDzhmTSB/WfgdYw6cOGmWfNq
SV8+w2IGgHL5Wg36HGvzbEO2SuEX35niYk3ba8SqhpdYM4dpi5auz+IbGwfKwTL7VQ+2n3LmLKFV
Cy10DSNb6KZze6uVExSZVDxHkAmPXVtehomeAs8gpeEWja0ARfNqiUu2GYV8zGwbSOkNDZzU8pTV
DQqThmathvHYeMtYhV2TP82GGhbVR7doPAx5hLmNkUy0jGMjvs/Sw1CaHtBx4G7q/Xm6meIfBZEy
mQnj/utv5fFSlaZ3TTEBGm1E1lnx8u9JWPiTjwZ8gjFpWQEuDMc7a5yTJVtb2ynbGWp34bhQ0MZ+
lRwh9k/8VqnuTHDOhbevPm43LMj0pkC7YRw+JWZC04t+lNJaCcsOEHJi7Ms0bExovs0uFZnA+lig
Sa1H2Z192MBoMvnbC9/NX460YaJdBYoe049AMnDxuKz7tkoLIFX0HELT8Yu8Ujoa4J0zQbsOoK0l
20xhxtlZ5GJzmRdJM494TTO9T+gK6R4of/3qdvHcUHu3sUmzzIME2HGUjfa+KIH89hl3lrmI7Uy0
VEmJfiGx2gJ3ft29zZNSj1prdD4hta6eZS/K3Uy75ARdT+A9tEW/2EP6o8+3JExKyJN1zqKdHTex
wtGsxmNTO+81TF0f8srVojZLMTdGnfS+1WegLYfyZ6ql6kNBpi/x0jfeZJLWM/RVOejbsvpFNxQB
SZ06MA2ICKftaGuHtsWzreGuVkRrBXeDlDXUYzylgmguC/raTf2ETpZvbUSN5tUY/LInH+aUfugs
cP3qlf0+zevlMM9FdRr7+EtZ5o6vdnXnz+kwQJLHxl1E6SHuOQJdUc26H8cT9Yp2gOC80oMLXN/G
9GfeLd/aIR3P9UBI5k0EkuqmYuN9Oyns2SNQRyo9c5vNzNdT6GX1bvFV6Wr9IDl8wmiy+2pcjIU2
V1KP7YJ3hvN2yI5sonSLyJkBkeVjXcKAzthiUX/jtfc3Ei2jHyajw82Jts7ZdIejsuRnCIlIqiD2
m3/3RBuXCtRAusvPsvfzMCwbdC8CJbUPeBEE4byJur9J/bSe/c3aqDeSJry+k8JsjOL0v0a5jUR6
LupKN/FqpAznJJkPWjx+xCXujAFvSVUp3sZXU1y2ovVqxIuJIJZVRaiqcLqt9hQM7V9fkTD0v66I
vx2W2jyYaYmr9RQj+y7fFleyZeJuyM4Cl1zoVilTbGKQyfTmkI0z22iXM3CJjGFU1AxFIP53y3ie
XYXMVOlAPobRnvpknQnjR74wtNkUruADkLKLCD8Rihag0YEMR3X2Ns8Au5E5bgqQgQ01zvbrakAF
Q6b7LbPBeVw5txVIiuHmwP2PHu4xh5YUH2yQqUocQWaI87eB0s6xViToZv7aq5jgi6N1/nHd2cRf
6HXHeArTZIMaCyLjS4cceC72OB4/jV5zUm9G9jousydsUe3scb5Xl1balCoWBXp8IOmheoCaYz6N
fwVsAi/2v75AuJqj2TLF3Hr4XnlTPxXH4Uv5fbhVHq2A4pGIdapMf+nQq1I9tQ2Uk+wFhX2d36Lh
zjx3dVdzHYT1GhZqx/gzWV7hrOFIE2+uIKoECGmGqb4pzoPrH1SExcCyAbIBwztxQYv/9gjEeqM6
cY0joJ5NPQBPwo3rfUEVHSVn5S7z1UPv0XvNB+kmMmP2Nw/ob8wzp971ETRagc2CncC8f4IAjacY
mLVZj3Q8uglQwoMU9CMsLXfr5SovBewXU8uiMrL9AoZ57SkHvNSpvflgHLJP8hWKgNdvlsgFGbc1
OkNhS2R4EnrHCuf50J16rzokUj0JYX4DdtYg8GTEUs6NhjXWtjxGr7AjznrS7VoP0mEtfpBm0h42
2qSywRBx1Hk1yPkPKkFrKVqsrkzroNdiSPWBwyj/C7JUbOKrGc5PVpK27WajAGIAaxpNRxINp7/i
D31jhvOOWMmNZtCxmir/qJvvm/i2rCQ9OtmGce7g6KkFKBbiDJSRoqoit26/QfD3y/VzLbPCZZ3G
jeM2ZTAfizyZ7Uda3CTqt+sm2Jf9PWK9fhIu3xBnHhctwyepJuTNamgzL09WyW79j4TzrxWeabVm
ZVRl/QdADB7rl4RjIOGMdwyOJQMQC4vSVz/7TQ/CWHttfaEbI0pYD6BTziwPxEDeoH9u28V3m1qS
tqUr5BKPDgxRnfQvd0GADf9hyMr4B0NWdk8MQisfGheukXFRsGdCy7C4s9SqU6oZK3yDDR0zrZlh
m/zRg8yP33tjGHtsHGRSPIwd2/15lek2iBe8s88dssWai5bGL4MhDBPOHtnJ468a4k8w4S84zt8c
FZPHqPEM1k7gTlzdJ71FesCzobkROs/aeARFqkfD5s7ylwOUzyqQe2Z+dSoeTB8g3vMIASgSFQ/K
5o+9/3es/S/z+pgWcYlm8tKjcw76zabAuEiX+u2pCuPTWqM5pB6aoPwig2yz5fHLZ+QA/zXGlVB4
+R5pictjsJht6IJ+c+mJl2nfUWd7XadJCgpRVNhb47y5w1u/EtdY2qgMh44M1FONUlbqCl1ob4VL
c8rQV4WmAVNQnrJjDbR5NMF/0d07sWEm5ZTL+iai8mxvkEtzS2YaS9lgWcjk9l2iZ9mZgs7UtxN7
vXEs6yMBVhNsycBBG4bjSkKtdL3ckY1zzF82ULZADQGGtOnFY4fvbKZ09I1v4Mj5m6C0Xy93RovO
tjt9gEFGbQfhwzCx/PY4ghWIoTXoMd5kFmVuyp1SI05nCMXAIgMwJJvXPa9hHZSHMcVb8U8bh8MG
i8dRTgQq3VwuV1qZkdnd9rK5oHzyi3C7pCAlqG6UqAL7kSJ7z2VH4NqB5BJn3m95HSfwpdnP7sCG
DsQqeUQnIpxu/2CYSuK5fAJt1DRxthjIbwxSbncZgN80fj/ZY5iBaoKxWmbdgIb6xbUuRnO/tKu3
svd4OahCsmw+tZrmQkhMsc1GRA5T6nX+eOw+bT7I/fAUqs0yhxKVQDsX/o3DvDbTImXzh0ZEO9/A
labwixmUGjPUIYqg/ID7RSCdBBTdL/ZWuci0NWqbVA62G3Cf1ctBYQtMl+Jnfgn6hT/bWEnIdbjY
1E6dBXJ2+JOKjsn6bGD88PQ9f3YjjDJ8kL/3yM4LP/JSJAV61wSwERYb4vPgL5f2YnhulB9ZSaZL
+miy5XGhCDomCkkosMFx33wYnOG+NazCv17LiiaK9hmZrxGQElc77bc5UKwjMQavC9uX+1r32HxV
PCzxmNzon1mKXp/yR3v1G/d+yG80n9VKskFWUYG29yEuIJlasUGDBCelJMCjWjrYSlLfTjVAtzA4
VnXBlEn2WHhJ3ZvkYlJd910DDNkvUh3mQeWlRj04grGg9s3g+m6LqGD2u80/js1FnqUbe6hs8IRk
Ppb0DAHIkN2La3Tei+lXCPordMlukfwQzOTYk96yuVLLOuAVxLMwdylZmeT4uywI7voZi1Kp0zbC
BKut8+/lIYvsWzPEUyXgnHrsyxK1OMiBIBGj/1BXdLnDMdkY6kkLHA4zxmMnbYs76B2eDNpUf7cy
B0At11BBUMKVII4x2tPsAo/xQlVkeYl+P6V3LIUwNpsZ0kzy6/j/cJRXo9zydFI2WaYhhrNHR+Of
l2Hu3HNRpSc/GFDNzKVEfeI65NUkV4eQdM4A/cDtKG2bT7VCbjvaXoaYXlR3Xj3SmuXhus+I49ur
Qe60L8tGuqRjBsvuYhaKD/yj7OPJbHDHe0tJVY4p3ITxS9vkRtEgMXDowDG9HvQ+D35RrMtwlGLn
/HdlfOlR2TFJugWJCbyz3tL9oPQ4FE/Xd0/mInxZUfV5Du01uAgm1p5Yb6j5oOAulT0xmoE2Uk4y
zKYwOgOsDZitBngNYXu9O+I0NpqasJH7bHlqNDMq2+bYN89qYdyk+mWOrUiyQmFM2RnkTt5mlWOn
pFhhj/7sdGIz1CzfNicS/km+FX61nTnuzIGjb0ssNkgwomPYnAswZMqGt4TuqJlQ3QSXo6nyA0zK
lrRjoiNKuuPi4ZXZxyS6ZNdkJrhA3BOqTbmCS7+WxGtEe3KZQZoo4Sr5XdMZoRBvR/8uhH26nS+0
DnVavKOjY596zbO+esPzBoLs5Nn9NEe4lPo4Z1toBG1xJO+WcATvhQzRL1so546a1tV2ze5NyfTY
o+Q0zFISPYQOoet4DAaRIajFOP9b18QckwZPE3oZk0On1jdp3T5MzkIDiaezVsRvN6OdJc71zNIe
yqF46fKuuIkBKwZBM+2shepF1hURUXaAxuZ1VVycH0xIM2gvqha3w3n18QkPnT+p0CTWv7Mv1dzL
ZV6EoUM3QfCF8kfFPMBbd4EKktG2A9rLZH4/mqXX0nNuGKcm+aoo6rHsZV0Lcam+M8gtEqJ8+oCe
BLsa0GdGezV9dH0zyh+ZGh39KAuNQl/cmeNSma1M6qCXWB/FPEmSJMC5SXlsxN6I1iU6eRju4K91
2zj3BQj9/ktVDqBXGAdJVP/DBCGUwAz6D7JLnfAKrb+a5E65TU27XHXWoYXmelQNqXFYM1J8Hlpq
gRo5VdMtdEDwV3hQs7O+2R2Rll/MM34/Ga8/gTvlGGQp59UCJsMGkw4UUqDwp9GbpG8ltNvii9Bu
rdxhT9xWNTH5gLXeF4/tQ0u8/sRoRQt/zgPnR/edlbLVIcVc9jn210i9TB+WW/0CvVFZNBCeFgKS
KbBM2Iwm5e1p6cx2KvINLyUQAIzwJpug7YVLfDR//m5DP/PACNXSdzM5vpPNDgl9bGeZOza5rSdV
m8OP0Tk+WQYajOq6Pc7N9uF6wJOtkDsvk97bncnEKkpjCulsezn9Cf1rT9MnL8N9upPYE2LfgXP4
d0u5OjAraDVoGbbUiKYbigy1Rd2JcRTJ9SKFseDVFE+KUtJlgjgtUuOwlpe4N89da8reTth3+O1U
7GxwrW1DT6ZahcwpqMK0e8Wu743Zvh+z5ZCUXZSu3fvrn0scTgkGrCARqYGViy8qBrN1lAqt9Lb0
rcg8ANCTYcCqcb2Vte8KUOHJ0rvUJhd8hroHv4iL7DtnHwlkyaPsWJzH45Qf9erzegABXyTFXwr3
1SSaDmFRACN5dqC5ja3KtNc5ICM0TB4c6JfqAOCZEIdgz1MGeoa3hvEIdL6P+0PwBzRswpOBkSDH
Aj8EYj03WI/evtK1bHhvCMcbo/fKH925vk9TDz3D3FNuk4f1hj5Bz3nxsgAvzpIPLQy3O/OcY02F
QWiu40OnOljvx4A90oAWH69Ufei4YJ9j+rJ/0KxlDvSbQ+/scg6mTEvSlO7MZlMS89DDKkM/1Tme
NdCKiWQXNOEZdTFno+Nbg82HWybmFaFr7kK8tl7Nu5KxpSXP13dSZoFb0Ar68gS3eFQ8qZndNyVx
gsYZssN1K+JDslsId0gybVAHAyMjL30C+xMeLM7jxwzO2UCvAZRhuScxKPxQO4Ns3bvCX19WdTEN
nJAYQ0Ts/XDyhoC9x4DQOJTVH9LlcUl5jas5KcCS8p/lWb52/LW86Zm5hXR54nvNbnlc6q1BZjSh
fvtlEBD5E31HbwGHuqs/xgfzVjsvIYipH+n7Hm9BGlTHZahG4WAk2GnB6as5OsYKOMchmUqmeoJr
TodlAr+UFtHzCHpsRga3PtDvYKxR9KcWW07xgsBErWW7LnLd/S/gfMqd0q13QMIfKJgSAQOp3kq7
zuyf4I/73gTnRaCFLtVthonOOBRfdT+7QOS1wK1nCMq7KST+dMYoXDDdulEDWnC02KdInqmFLRQd
+2xYAF8CCsZVBQh26TqzIUb1XGR+v1kfmdylEWDmVW8+ry9i2nKzoiJrZ5UnRZhmB1oGNaxmRteo
XkbS+OgohfrZ2jIqK3xEGW1vjIt0edsNhlWiqcHG8HStDSrt5BrPBHASF1CLTf0CncEqDpn4xx/E
dbF5U4crgyYO5M5vw4VtNNQYu4zdwzRykzvHeCKheRgiB9DCtrmsFA1O8jRqtyyxJIHsCi9Kp5ht
sDU2hYuxMy6AULVrh564c7B2FMwQMYRUfWCk8xyL1vVT37vbh40qThIYXSGrpoUYw711LppQsmhO
baMPuJS+9p6JGGPigUZp4Ibm5lWfnKc+3ML48gvSg2gm+wXCy/7+F7DvswvX1lbYlpItL5yyowYl
3scBjzqM+WrZjqr9LaMRE9n7A7UC2c5zJX6+mNaUs24hlOq/z6WXXMb78n3/cf1Mbtvn6bl9bALj
oxJoP6pvkhzFtvW36MJkdUwH6A+Vf6dzW7uaZw3bXt+06EPV5CaBOJQSDtDyOY0YCNNu24EVkCCl
lpWQwmXvbHOf3K0sBUJoIwbu7EIJNhfPzdWRKPF3kOumnkPn7303STBvwjSpuyDNtRnPt6lyERuC
UXkK8iB85WHqwbuYNs77glqDg+pjWTHVqZbHpEpV9GmJG5Gmi720LawwNfstMtW1+poW1Jz8699B
lEdAD+jYYNlE697ifM+ElmbqEvyqHBE8t27VppFUI6L+BAGdOtKkAclGvkGXaCZKEWXAc9rQtJ62
dI8paZ9KN/u0ps5JU/J/nF79gddNGa26yMMIyxmgYiTE4je8I1BWb1t8ZXThbc+sDVBeDf2pN4en
wcbQ3fWNFOYpEHWr6LcCRGO//P3uFCtpXGgKHmiC2IppMBpL+zjbCW5fI9WG8WIZufEw07EPVgCt
wUqOgjf2dZuQPCjrjt7WoK/OPd0qAKc29TiT9E5EPg8qcTBj6vjzOyulmS4mPgBeyJoHI3nCM3mk
VCfDvV/X1NcqKbGKKIFCPB09WdzTIADDJRWajcMAblVcFhBHvS0FHScmWs/EvXxXXW84zfeMbj4b
JP4sNGvApTQNYkwWT8RRJqs+ay38uc1uhvS9UkZlJXmOFjr0zgRXF5lraq9kwTWoN/K7eTYdDyOm
eeiwb9gaBUgKu0eMpZzHConkupO9KGTxUZMAooUkjfME7pa3qQIwY3V1KbMNHNL0lPrNO/dSBiT2
2zbIP2a3jb941RHweFRpLGn0kQIS/OrQ1V55O85+/kG92BTktrKYKioiiAlxOjybEEQo7nsnGaat
J4Ih5lk9dek/GhrlwPHd6et3twAr8/V9ELaKmNgWiB8AUIRcxNt9sGoCiMeKoXiQPt+AVy+y79i8
Z/egH6XpWVQH72zxeEiaa6ui6LDVhVNgotQO0an2lK9m1A7sRnWWUa8Lffh1cXw91i+uOTUZDEKl
PCyd+J02tz8bRwuvb6Iw9O/M6G/30ElJv0EZCifUVj1H7z8rSSxLeuyr/+avFiZl8aKABMPf4Rfa
AYXtwitW6EqnpnMgRnxsk64Kc0d7cufkONfuzTi2IOvtkls9L/vg+iqFm7n7BdwqZ3Wc6q4CmgOC
qmGp0c+W6jxWxvhXwGFoXWkYccdQMFpDb7dTXwyaGRPSTbsNgIl0Q754NUTXj+mUWQ+uUzcHqlXT
pSmROzy1c5KzFqODrax9F5q037zSpkku+cjCsA92FGR4UBIbhDsoMxnWpTERMJa2VAIMR1nBsDmo
t6pJx9xMbKJnX52GeD5c33YR3T3IrQgyPoQrAebmDKtuHfdph3SoJZM/9D8c4wF6PMg+7jE3burC
xkTlwcXttaCJv85btBnAABrvVEwVTVkm8QIhhGj3c/j7nKI1WTUp+DmAULneFlTvoIXsr070970r
A+OploNyAMmPK6tUp0roUCTItoXhG5P13K/a4/UdFpU3exNc7U7UaWkKHSZsqJtT63NqO5HbfFsU
6VSSKFCAhR3DR8h6UDLiPmUCkMvYTGwx4foPw73OzWMcMGaKHo8cVfWu9GVXQtGpRRWF6wExMfru
sr/fFVOoxdVaNzscpnL42CyHstXe2TLRL9HZ2BvhrgGYWgbNb9YjAGokqrt7qvyYQLe2FdsBU9T+
1Dan659MtirOK/TGLZ3NRQ3W6z+M8jnWbtK/EC8GpAW3KtAFGNg6ziusYewWg8DEAiI3tW6Dsen9
rUxCe5Di3IUeuLPF+UVp6CmFHtkv3A6IMf2yDcpv07Hw02cz/CVLMmIY6sf1XRSHlle7fEJ28q1f
0X8Hr0ugHZQBZPZZOC/R2ofgDD6iWYN73U2KTsVBVuQI647d9vKpWY+taRwnmFbPbMHDByYEDt7Z
UL/ICNBeZjr53Lm3xWUuraZuQ1bYwovqgXEHp7VnlyB+VIBOTkKgsr8khacBhQ7dT59JXuQb6hG8
d3zI3uO5B3REeIREyygJeil+WRgTUGajO+86BLzdbw/oWDZTjo+AxE7zqDDWqG6yoNuM0I6HWz0e
ImoURwckSV5lgcG7iYlvIC2upLr0Fu296y4h/jWOixYWSg0oWL/9NaQYs0SnbKuqqYn0ZHMDY7Wz
D9etiJOIBbZExF2InfKXZSXt1LE2cachq1H4VFmykDbGM0htAeXKyU/HyEO1mACjofEntGeLoKIV
yzKyq60ocqGDwOgUCc46v167KvLJaQF3zPRzWRuhUzZeUn6rl80j2eppfSVJ56Lq/tUg3t3ebjCq
OKe2ZgCWXIAZ9K+Wcmd02w3pp/NUJ8H1bZbZ4m4SM9maET0j3NvT7TYf+58QRH+iuhXOWR17NE8l
9kRReb827pwNlmKjTIK9uARrRqMuH5tWP9gFaDOuL0xsyFYJVLAAVOXvpqs7LaPa2+gAZScXkt0Y
FAq2WZJjdNFZQNvmXyvs73epM4/1Wk8JrOD5s/7JRiWSr9aZRvlKgl+6SkB8pT0w1MmpOSnnIoVo
4J9BLIXkgPvfwnZk91uoDsqWuXJwTbux3qUP2bG/r75YD+1RvVfemed6Q3RSAvdoPshIjYUnBCp+
FibqwKbHyyfUM+T80CKYg3TDzRjYajsE53kT1lkOMYW+uumzPPezzhyiv/jIO8NcKEqmIZ+zGYYt
oz1rjvOsbt0lLvqv180IY5Gp4fkZeguEde7ebm3s5m0+shPJEM9GclAHrzw4AetVq9uFvXxdNyh0
3p09LuA3JrRXB9BTB1kGkSwN3JgdPdtbL3FfYTMcj/toIjCGJVTPb9eFGr1y1kXDh7vZDvOd5qXg
yleeoTDtM0KZGEKhsodmUR2zN8mdGMVxywwEYvBSuz4M6MdVU/24Jt29bvcS7xDGtt3quANRrlmZ
5DVMJRBxgsC8t4FNfI03v40/5VoiCTgv1wy+hLDQCGPyroaDfPF2MwdS1P1gLHBGYvxw1fQAmWu/
wo04cFWI/sxJ0/rrpnyq6XZ0WogMxqaG1586WmwT6giAq5XthVr0wV7s99f9SdgPB9IQNwoV3Tok
sbe/rYPeUZl32Qa0j4WxrrPqsweALDLe0yDDyK+UREP0mRF4odqChoZr8VfhrHe2yqxhcCiPxlxG
zvZpBFVv3Er6g6KTsrPDo0P0vgYb+FxuwThsp3UF052hYONlGGLhSdnb4fKkUyuowOxqQy1aPkAx
5ZwH0zczTJ6Ir3rFffzIiKuvfzTh0nSQkGE2G6LTPPSmHqwhn1YXj67DWIIKYwJGGizddqX/RU52
d4a4a4xiFWOCsZI10Oxpi+IMiM3KaoxDlxiSykbYt9+b4vww1cZeBz/YCmoVqp6Wm+JsnZobAqzy
ARdr4leon2VQVOHBdInrYsAdCp+E7w+swGM2QzzhPb0HjewS322xrgLCvN4lY3Ue1DH36q3yl9Z9
JEV1mZTi0q4kNLQ+Kkjx3GOQz3MNM8y0TjYAKqof9j+N2/o6XTpaGzgmTEupaaDEWEVs/r4cDkxx
p3w3fJMFYLbFfJhyLTzU6BApUXV+5r/Ew3QF1ZAtyOL40dW352VrPndZfBf3xC+ocujn7R4TPrLw
yHLJNbtcDi3cpuxnc9hQKkH0m725Vjb0A+ODeqhDGxxI8vlE4e7ulsqlUQVhr6cxlkot9aSnznt9
y2SlgYiWaL+d3Bfc0IbMFuj0IDBkx/Y+Bjy2Omlh+U5G7CgsQtiTJiRqIcWu8k9sGlEGtU8a5iv9
DVMkWI7k8YUq4FD/lIINWSH+2+faWePydLURa8mgCIDPpZ8xmozR6+yWUS6pkKGXAWyE+clF6w5q
rijVUYm8zU/1ZNGMzrA2BsXdeCqDOMihjs60OMYvcscQZqedOW5xTodatGFb2SlhMoATtYZSslmH
KshorwdxoQvuLHE1SL7QqQf7+BYk4/cSdLfZ9M91A8IssTPAHStDRVeyc1kCXJybcWXq2er8Ld8K
mVK4OAXuLHGnydYzZ+5ybBpGXp810CVlYYVpZig/30zPv1ofslgl+07c4VKHZemdCbsHxW4v7YtT
u9q+i+GIOc8P1/dRnCV2y+NSU+lWkELL4YLWEtr39ZN7GPzto/2o3bm3+qek9ZhaIxRA/o5hAfmd
cY5aLh5vuNoC/6eush4bq57HQxxZ/nALnQHPAoGSZ0CrQTYp+j+W+mqQu4STuK7HbMJSB4iseVVz
YfgjxYc4bX+sv4E7EOjF3MvQdAtlcUWYfRxw90JiFUAFvqdHIU5jgYUFTlQVnu1+JSrYR5qgHbMw
tTuvsVfPnmUVgPiMvBrl1punJtXbGEYNih7tet7Km7KWPsIII+ZuaVwMU7cYA1EWrPTBgNF7tMZO
rE9oYfgwDaVznMwpfovPEF9UDR3CsQ6PiuwaaPtpbY3Aot32awWyVfegTlk4pXibXorzOl8wXnRU
U/dQKq7ksAhRoe7OOrdWk2oUpDHwICMaTzXAa1AARVt0+ZwHih8fhpv82Eab/ZAM0fJlLIJC/wO5
exEdpataxDIx8YyCxuYiUtqupWVTVE9Kq2Vev6Wl1yRxGMfLXUyWgzE1h17RH6ib4WnIko0cCLzq
jXUuOG2TooyOkWwQjZ8OcGrPdB8axY4kcUngVm/McHHJLuNN0XIEeIZXZPwregMgOA0w1BrNml98
vG5PkLD25vhJ3Zq0ZB7NfAtIDSCz2QVJLh3nEdRMb2xwAQ+ALSBqU3YbbeIkypW+O+p0qx8W26kf
oM2bf2jL1r0Y5aBclpSWNdh9HVdyc5QtlAsK1hJDv5sttNWSEYSOA7AcxmAer2+nIIO9WSp3UEYj
RsopcUxx9fFb68esgN15AU5perpuSHS1emOJrXfX/psBnK43F+vpQhqCymo5bRfrtDUhBD09zE0e
iR3KVCZEr0Mwihu+aRmYG+DxZpOlxkW5IEGPAS29Ave4c3sYdcwqfF/8fDho/vCDgQoNGQKAHW0u
/L0xzPZ9t1qrcwetYffxuqj8dfgxtHoAilAvJidoRYSSvWVf6Zo1LtA4pmLRgVnDoyzmXrSj8bk9
UmB+8OJyX/rZt+v2hJEFyicQA8dAD15k3y6u0cfEAQ85zkd7l7iOr5d4jFom77oVsce4wAAjdqI3
pHKr0qvNwbMsPEaNyhPjdur8/H3xgaGgtXBDN1uW/EUlJJR8MTKFYW8Mh/ISZykYiPLGHVbEMsYc
DwKrgDIFJxSSyUmJihqZUtZGERuF7ABGiPBQi/70292sqmWtSitf8fFeCKy0I6NZm8AkTPTIAsGI
iVls4/H65oqiCzTc/jXKnUbIE6zNkLVr0LfoDIHq2eh7iQye6NIEFWaA/tC/he40P1eXdUtR9Rvm
BAwMoLkXJiswBGsAv2RsAP5fsO+8McdFbSetxmJdtzVwnQ9mP/tjLnuzEW/a64K4kGyvTZK6S7MG
k12cptJ1vBTVj8ztBZXTm3Vw/tBOg7MWK6ysLSj32kN6MO8sDQKxDTgWpblOZo1zBCcptGl0sjXY
xi5uwfptlE/17NqBgY5ioPWJEkL2t/bBbdSGSlaVH9aYUG+wVgi0/Y1Pvm4vCzu7mAlW6NFJeizc
RCe6rqDfFEssiAKXht6EYUFjBW1LLnBVlTWrw4pOogKE4iHR31tLTQ+0fHd9IaKnLnzCf+28jBns
VgLsFsYUago7KYjIjVCFdoCv+5ZvXpqo/jiZmAsk/ny/FRholUYxsZu+WucOgmZTe7U2E2c7mMPx
QS0w+ukEi+947eP6Pg//IHCKEtB+wdzJwL4aWw5O76AoNSgOjLQ/uJmleqsNAqwydcDvtZLJJ0lt
e4D4TLXnLGnntU4KFfPWTtpzUymy10/J134Radl9hc4yOgeDb3BtA3mweHDswlNtGaqRldF87gXS
G+P9ts14SrlMnyR4V2l6fOut9HM8U+kh0tR99WE6sgk05XY+Nff9hwZzy7Lug/B+oTmA1zrQsMI4
FHdgVneZ+pgg4hVsOGlx4yywx7LE6Aw5tXQCXV3fx0cwmzwSml3QgZatXfjZdz+AW/vqYFgpV9iJ
BenRdOr8bfDRxzY8oJqABmt/ukp0/WgJfRsDCnjFgoIkatO3McItIYFSNf0axEpf3CtODcXnTanC
v7DyglTEXKkBAh3OymZlaukgcyVaEw4U7Nv083ULQt98tcDziq2VAUxM3SHIO8mnhtanYbQf8sl9
vG5GnIN3drj9WuvaznOKiib+glzyGfwAhQ+4K975NWi3QMH6XMpQpsJPtDPJxQJQElvLYmLzVOfB
NT/FwHBeX5Rs77gEWZnr6Fo59q7r8pumrr+nvfNPphfSslq2Evb3uwBCximvqrhgDzMg4dV9vKoH
VYM+VOl1E9BVOppfskMttmmg1YYyFLMZnOsNaZbplYvdW2gaGDpYsGTAQ1GjHhpf/5rg6zLVqHrD
Btc6JoKdaLhjzezJm84gqn73B5yl4gXZTHuIvTy/NPt2mziSGA0SPGYF2Vc8C2QeIwVgOl/r9/xu
C8c/eJgU3Wk199Ui1/iAWjpwiAaql4WAtc8e17u6TD5XOvlZdvJbiigG6mDIgcYjpn91Hn5FswSt
xAROAvJOtNXYfPXiQ8T6ZRb17/huoXbzX3sY13rrlPpAaENaOMh0UNYDo0Zzw+1cVi8HOg/XjzKc
o+i47Q3yIcQY88VuCQjtFz3SS0BMCtVfl+frh1qEpnyzLi5s2Io+x3EChpHC6qejkY/lcciG5Tvy
2HSTzZX2ebZSTBzXDSgfqV76qOGayssgOPpR8lPYxZJP6fsVcwHG0EaidTFcdjlohwm8xb51tqDB
lwYtCM9Hz47qcE1u/urd580ecAHHMnplGRiPjPp/pH3Zcty4su0XMYIjSL5yKFaVVJplSX5h2Gqb
8zzz6++CfM8WC8Iu9PF56H5xhLIAJhKJzJVrNfpj3fQuUm1M/KI42QseZ7wzsl0i/eibUznZS2FP
Kbyotr5X8lNRXK2j7pWp6V7eS97p39phMgSl7EOM10GRZ2jSt0Jeb2uxUJjgazFlgmKR4BctHAdC
XU5W9k45X3fqe6qiqJQJy53U27/6BkSddZCr0BhzvnFVAQRLR+8E2k8tvlP65dVV3PX0d1rEcIdP
W4wfpnMqzWWKZMd8BIuQb19NupP/nN0JxWRnPmVe+qsRqBjQ6+XS8hgPNGyp7KsFd0MlSYGBMUTH
bOK9WY8giEvVqz7Kv1eVHoPNpOsFrsLNVbbLZXxytpK5Tgos11A+rlukrPviBGWX3I1vFB9ym0Lk
Mv1al5bLuCcJm9HGPAOwDMA3AFaNZ4KfDzvdQXbkL/ulv7t8HP5LlAMKEdgjiwDecO4+hdFGsUwN
TvN+sN5W0/JJDgW42yEmDmY4ICT2Nk3NldWLxgV57xRAdf5jmTkmA9CNbWaUuPWL7pRFja+jcpfi
l8wWikxSeUNiWZDkcsuvW5vMTZzqYKAkDWxQPYOStsyvfnXjvQLZHBSCit20ryCrl72Krixu1AH2
W9HRRAT7JbNWM5pMGZRni2eRx7R9tyLBwrgXxObvM+uarHWpBrnHuooWEi/KbHorYClOamBkRNML
y4tbSMxe9h3uPazSaTKAVQG7YhYlW629KCZeewXGbx67XCr9DBRZb2oziZJQrinA+YGqMiBvzZbN
C4S+JW7wkquH6nqZ8wQ9OrBNG3UfXF4TdyMxFaZZ4DzQIW18fhykdZm7usFNq0/EdGPFwNt5KK7N
LHnMW7t0qjG8v2yRu7SPzBr1H8wgMrvYZ5DNMVokh21/rI3nTL4z2ufLJrgnbWOC9Q5zzNapt0Ck
UIyZG1pSfC3JUvUtzxsM9i1qNCfONCshaLiaURC/eWw0NgbF8d3+rI95P8x1OZazviCFQNG8v25u
pkDVHd3vKCQ49LQgfCcY7rdRfWpPILMXBDjuycO1aGPEk067MdkpkNayseZIFjtlLTw00iLTBW40
6gWHgfuIgYovBsox+Kyg/nHuOZNmR5hXBfFd6xHKELzuiSd9B24faqTLXlRT4/rpxhpz62M/J3R5
bdCpKdNTuwLHGXcFZDpLzdWmOoLggyhB48fOjUnmaCSaKS2g6KYEeP0h8VfAONtrY/lN831KphYv
BwtaZ+BwgsKwf9mDuZUlzOsbRIHsiwzc0/nuavMYGYWJqnBBVunYN1F+1WGIwcmtUdmbTRH5Y5qt
7lJpvTsYZak7Ybcowslu7vX8+TPYOqoCve5FoxSP8lH/TfUulNIJ34hXtV7yVkdu9BeMAVgvWNwU
vOYU26DRY5MWt2DmylL05hHYX5Lxycb/l4fLe0u3jk05wEQBJDaoHaB0wzhuH5eSoUTdn+/aBf1+
2mFObf83kDVbw/Q9MGF0JIsVu166IapjWuv+0xNMfDR5a4jzoTU/HOS9pR1EtwYngVNkEF5Am88G
qhpdtPPdI2U7aSqpZK9rTSgAkLsyiX9NdvIm5VAJXuPmNJv2i4aRX6tKb7Qq/JEMSuQoofLt8h5/
DfIYukBBFsgTSirDVjiSpS2XmTI6xrlySlrAiDR7X6aa4Jh8DfTnZphPOY21uZIJbKsjsVocyPgu
J9EE8Px4T9qqcbte2ktRqjn/69WpmOY0AJU3oNXO4rHMMdSN0GpHr0ji9i5qUnJIY9v2s2huBDk5
TUfPnVU5M8XEPWQcCWZ2mtGbgFAFTOA5S0s/HupdAprHv1kVLbfqKkhU2Xk6uQAMSMlq9F3RQcA4
nTOu3/NFkG98vZ6wHkXTTHSvbbDAMB7aYjIiCsHn40ly6kzJNeqjgh3juN6ZBSZyIgy27bpiGU1J
nLKf3LnMnEgSMcxwXA9mCIaRNbD1fCFCK7tqkUxlGj3Z7AdHM4GJb/T8bjCATWn6t6JN/NCaa4Hn
fb0G6fb9x+rHtbEJj+YSpbGijaOHjgeGiCsPA8ZOnr/Y0jdJE9WuvwbKc2PM6TIbeZDWBGMF6cHY
gUFlb6DtL55l4rvE55oYF5frxMqgXIrTlGs7lF8cq9AFdDtcE1Sh2gYyGqGYSYqqzIREyrCOICmV
7tdpOmqxsr98ekQmmM3qS7lTpEaGPxTHMrYdUksCxxZZYPZpImskRQksJKoVyOhYzG358/IiuO6F
iVoMsakKcB/M6VzyLi4UFU5t9pV1S+rKmlyjW5LrOJIXJ+znVMZYcy6aZ+Ue2Y1Z5siScLLDWYdX
15him0mMC2k5KvXvy4vjJHTw508z7KWUaxH6nDFWpwbKDhplt3Z+mhfwcD4n13Bt19rl92MEjnBX
JOTJjeLg+0Aih7fjl8kvw2yQ4cX96HXQKL6K87Y6DLqN4ima4csBl3QmuH85mBasFU9H2QaZG5gi
mOQ11juy1pgtowjenVxCWNyBkmGgO5nqWK/xVZSDPDAPMNki2GTq518urI1h6sWbCBVWNRnSsIML
2QBbdj/t9RUUAe60PEVdjtF38HJbQZFctaloyXzLaATjXsZ8HdttrqwykSuJelH0UAzmsZX3lfZC
GmAloodqutEzxZukyaHtUsGi6dH7uuhP08yik64wozWBZ3X+5Gsos2Tjmwn8kOyBiYocCxFZEOeR
ST/vp0F6oja73E9xWXUpYmb9Krv2awFaWQgUDy2QZxZ2Hrz9oTN1Xv979afH0hW9xj4e6V8WTBAg
aL6JCWom2llhGkdGiliE8hFtzGneum8zN7pvwGw7HaZrvXKAmsKwVi3aa7qXl0wzYTAfimycdcRy
WjHM37Qd5SafQZkYyF55BEDnTqS3zQ1Pm8UyZylai9HqcmX0siJxqmIP8pxwakQHh/6Vr+uCUAwm
d1AYYScwI2W1c1R5kX49Dj7IawG26/cdRO9QKQH+TAR5570VgLD7jz3C3InzWjTlGs/ILE1Im0b7
OAdxl+1bI5xn9RdKFix0G8EaCeM2iV4lWdVhjRijAb/QIX3NPaoXQLKdFNTHTEwRwr3RKEYSeEIw
tOnMt7MW8OZKYYWEaYZAWjpP2k2sl8pLFyn5XmkTxR+a5BW5wc86qUNXAkPNVazIg2+a6dNaLXjf
V9Gym7u5OhGwnOyjutEPl8MHz7/AY4GxeLBggp+I+Y1qmsnDOMSjRxIk3UAL5e27MegCB+MlrFsr
TIyKok7TqipBHyP/ZaQY1NKgQaH+yDM7WPoXMokmF3nfGi1nSlOk4SnPii31aVpZSCOQrnwzXk2c
0vi2xFMb+vCe/FQHonkHlReDCWCOMmhz8R9bj0qJQZpRw8sCPDSv4fMCMLzm6feTD04WL96VV5jv
HlPMHqyuuhsfkMgQ9y+gpKiHbX4EE5yMCbprMv0R5mPzTfY7N7tPbyW39ocE9C9kB7XMW0NQ8eOe
5K1Rxn+KVK/tnuDK7QE3093cS+6tybG8zqPyG7buCc8xLwaDbR+TFZhjtzDmcX79dLkRTQop8Yq7
Kr6BDiSQ/ExyqtSnwCPVk/dKivqUwIE5cGS6uahrgEvJNEFRfG617abYnCts7rjTdkboZMfsF1ap
AVcXuf0pB6ThSnm7fDZ5b6CtTSYjls08BsUMXpMqwbRD9GiDwGnUwUUQOrqaO3L7s4Mw82Wb/+WD
fi6UyYdtJVynii40PdQHBYOcqTdfUSW7eB+C/1dUNuJ+TR3VIlkzbQQgZl8tMJ1CTgnm5DwY7ckp
pFmwIm6EM0DRTjQQDJhsVW8iSSKnKTy0blJfg4KAo42VP0HeVuAjfEOoX6ioc0E3nDkK0ZJnqkxy
LAW5UBNV96qa+6MZi4r89O+wlzXYBRUVhT1g49laibqWqV0YCKYoL4BpPobSBTn8wSXIV3/5hTbm
GC8cynxoujzFLab+HKfUMULbE/gcN3xuTDA+p2YFQeIOExQET4NI8RxB8bc5gEZ+J5oh4nv4pzWW
NCxC986IqTXK3NW5E5qwE2izZoTmPhgUtwBLjH95hdyTvDHJ5B51Oc1J3sNkmj6kxcleteesPxmg
EDeWzpXTlzLOBCZ53gjqSUxumiBcNthZxqSW53ipB/APzx1Ex+dBhmrYWLtWLXcCx+e0YxQVkRjV
X4jNEKBRz4OjImXdFM3t8PEEod8vG8CZ3nndQd1DfFzEh8Zd2sYc45EYH1ZbSYM5WQu9Uh9Vb6ns
yF+67HD5s3GfGuDVMoD0oNSyLAWNZoG+Q871wYsPE8h1+sSzd+UuyT4Sxx56ognACo8kdOS9SPiN
lzxuTTMp0zTVeaxVGvY0vOkryUXKXDmN/bxkT1U9ivABvDAMqgcdGSBoWL7UXwcM1eVkBJdPYhnf
bTROHcxTHAW7yQtcQB5CNwbTWOBzZNzEbsEzO5YGdRM6qAR2HTf9Scl6yQ5jKG7yctkeL+ncmmPc
ZG4Uu0mouVDHAbDftVTayRbxFAn0QegSdgJUFd9bgDnAkLSM8WG2n51OpFJnAoN0gIjiSeZrZR/v
MuAdK0zbdghnsQ9pAZGX8qIL6tngG0frBVcoPS+bB3ndrboEKPaIbqiyyypf6R9ncJoG63GFiLoD
jP2HBtDiatlV3wB30Qm+LMd7UF6Cui/iDAipWdaOrDTmkVZsIS+ZPpVl8bS2oltcZIJWuTZrjKVu
aJp5HTwSG0cMHMTObKT3lx2GE1eQPoOSDZpZANSzYM56jadyiRfYKLtj1aSR03RW6nR2v79siBcw
YQktckqErKIPeL6aBV3ARo3o4UaFjNZsNIAgkL5SreDipzh75dQAt/bYK69QMkM1LHXw8gOolWCx
CmbZVZfXRAJJB+SHoI3VR8dwEGP2uZuKXjLl3lfhHczVpy+aChQwfGPsqumumgrjWkpn+TotWuE4
Ey0bMJkR5Rw3KRc4riE2A8OkUjOnrTQAst0+Kuu8S1S8g+zC78vyXkmqA3hKf45qeF2STsRAwXNQ
NATpq8QGS4jOrhM4F3kxscVpHmFgFyC9phDcs7yt3JqgadTmDHRxJqcDNH09Y2r0h2xR0uMyL8Qb
JCLSCBCthslljUFbJ33AaozaCLJuvCFy9Xj5EHAkHBWEys8do79hs5yEjPjdOWzQ2fESah8VAJxe
ZjjN9+6hegC0am+e5F12F0cQ6fSiwUHs2oHNUHfNH2LyB94Z2f4cJopaRaquBbhDvWr6ETc1SD0x
vrXeTMsaCBZOXYF1060lJpat8gC+9QqWzMe+84vfyg5g0mPkk7sq9bq36Lr36XwGJUQcH1ASOorm
P/mOhFYUuMARg9iLSi4tG3xrBAlUPSoHkpSNZ+gxAM7GXAguJ74jfZpiP7JSFtqq0Uu4wON17B0V
Za3L+8nJlOBHnybYDxcCYkxZNDw7+44Z851qjMHavozjfDcOpn/ZGAfDCa/F4wuNKrTz8J4891ra
2WgaTNl5nWSh/VmQ41JAdBBPzH2d1c/w1Xq5UYzyyZrm71GhiriWOZf9mX3GecY6XVarwbfTg2iv
XUFmFAgSVZh+cq+o7TqZZM3QSnXOO9ihUuyYLXfWF8pwXB2Qbb+IijpcL9lsKpOqFWub9MuATa3U
01AXDmXREXw3Ghy/HLqNCebKTSVthoQ9/W5+963ezfs1mFHeTqGI8S/mNLhHHLLrqBSBIQdKP+de
IuF9IlWIoNi9yR9utKskyHG/L3gQieg4+Q7xaYrZuzYapj4lMKVqV7Xy206flvKuVmNAUhYHTO6+
Cajv32wmMJsgPkZZBeNe58tLGpJIeJ78KUHQR3TqZScqxFahxigSweAfOSiKWBYhECbWmRiyGJJU
T21IraGiu4d+ceTbABaipgniCCEsnPNM0YDPQqUPxTf61jlfXEw5h0cL5nooq9gYHsVAPmw59oJU
urj9W2/ZWGQ+oSbNk2SrsEjHCqZT6L1LpxgcNdNe1HnhOsvGEnMKutXMiyyR8DxB9KD4My0ABVAg
UkoRmGGhe9JUG6McbcxMO8oII3ojc+8xdKto29VEr5nJUtKia7KxXfHwAW9qFXeOPX7Xwcct8Hbu
Yd6YYfwvjIYqXEqYGfLYkQxQUrT9bYK7WjE0R4FbSHrhqMrsLDEGA/Xk9W/sW0CpgWHdxD3HpJYF
USkdDHYzPaDsq3nRMUE91vxNH3aiaMI/bBtjTJI5AixQ2CqMtXPpRriwwXtwjEBgXhevkzE+aOZ4
WtfjaBmpsyyZKEzz9hpsnzrI9vCkVdlOpJr1i53FA6q1aUMcoHIcO3no0+sZlLi9+QBWEgcNK4dE
I3GT8i8GfICQAP2XqmjgNwFk4vzsj8ZsYnwQzYXMyHYtyixRcyenjTsU+7FUPNN8tGPlLgvvR6vx
BJ+ZdwmCKQqcGZCr0rED57b1ri8ayEfRMKe8piFmJZvAAhUIzLc/ZLzQIk8X0AzRUMZeigRwTQuP
Jg3Ti0wyM4TS2hWKNXiY8cuvk3iMYncx2ylzx67oXbvvc2cooT10eamclYLnlwLF8YFhnVmp0veT
2pnR4BUaOWDCHIz1k2A3achkVrY1wY5Yx502VQs1sWh489oy+K/u+2p2wgFlJxxXsgg7qRzXxRMX
dQOVptRQKj7/fnmWqUaedkh1iYrpLHXR78DUGt9p5UpOixlPz004Fxh5wQDubW1X8zEK19ZwlZEM
eykHgkOyzPx5TDXZUVO5wFiuERej21Zjvk/WNjpF4FIzgK1IVjTKQVga6LklB+lggHggylegMTRl
VR1byfPAlIsCSD25cy17rY6ZbVb/aHmBaAXE7XTq1b56ibLyva/z8W0hKSgZpSWbJWcNO/x5kNJK
B1BxLDfopVY33Qpy5JhQHiqi4fjra5Qfxoi0yVHBwz9xmrkLFUdWwwH342iUD/1odgIkHYdZA010
XM0qarH07cLsMIhMczVPh8GTSlAOqG72Lb2rdw0EMueHvnVoNied9B10P3ai0Tiey25NM1cNwVEx
9QKm0cVWHAjB7ma4t+imoQtgvXZrhf6KzZO4aPQ+zmnRvvOrH3ScWLuhdOean/uSsJPKefBSvlYa
8BTF+FKZicd0VQrSD15rH7T4DXr0DkkhPig4ibzWKYUqA+6uAAb5RewATCAF7XKiNf5oOGGAcpcH
oBuYCKATXHlzBR3Zv+gqnplk9rGOIBeeEZhschUPte9K2wSXQxivi3RmggmdVZwlM+hz0Pb+YL5r
3PnKKMCv8If7zpgc4yCwyHPB7T4yL7+JWHM2SVhU5ys7SOzsdPCKoFjpLTs690JCz3qoddHX40U1
jBPRQRt03dEdOHdJDfLWht7D6po8h0EB5sjENbJHdQcFYCFIh7dEE08ZgLNB14Z28LkxjEFaKRJH
lJ3y2pXHt94QvQO5FnCxYzFojH0h+SJmnGn6YvVeDGaUXd7bgzNLaSW4Vzn5r26CnwTDzxACBazq
fB0kDqse3P69Z5B/2vyhHr/J+n1t/8o1XyrfIyUWXKgcyksQpW0MMhsnJ3mTNxMM6kF+l9yYu/Kx
PIRwyt3iD0EIQKAdmKuv780AMgP9v1Dnpn7Ahi68JDE/I6P98aXNng1WN1rzAPpnKbwHagMkP10f
ufqs7gTngOeRSIJBAwPCabQBmexBS6x6KsFbhbVK7/Ql3ztaYB6tq0QYR3hQVgwm/scWy+CParJC
5BK26Jkb/2lvKY9Z70f/lLkT72mFTr3Rnv5vC2RLyesMmUKlh9H00IJSfxcdeyc6JE/rd3HVk1fn
OVshc6eGkzFJfQtj+SF70MFzkN5mgRHouxHU1n9TODizxlyjU5UqRTt9WKNwoQZ6XXQGiuzKo5hN
hfeWObNGg8HmOm3nPkUr8sNafodbG+k0xRd2t/+Cx5/n/1tPYeJkAbGiOg9hiwKhAPYNivsCoRIk
HXinUWbmSlj5EX475kYodPDv2tAhA+m17LZPoIS++jMoEb6Icbcf3RP2hG9XyAQ1SbJCqcphjVYE
I4IuEgmW4jG6UvbE6/21cUPbaX8gD3tEATt36sRN8UL9K05qiv6l2C+LTr+w/UbTkDQV4jr0l0y/
1woijp2bP4LR+FZxlwJKt38xT3dukdnp0VRrA08KarHF/C5Qx6W3ovhquslT94/4WPI3G6NQFmjF
KLca406RlahrZRNqEO/+N2VHb177obyy/f7om/fKQ4FKbH4/vRBfPc53Te+I3uJcj978BGbNkokB
Qj0ycYmleIpYgxP3D6QQ5PR8I6hsaGgbE5nthKp9Z5thBSOVNe6UBgM42rMyCCIq55mrg4WajrPq
GE80GM8de6NCrQDPXFPpi2vAWEgw92Nyqkep9ZpirT0or86OIIzznqBbq8ydnHQLOIJppwDSfe4a
EuhmQPsb3MVJ43Q1eS50yTes3G2W17Bt3+Lodawtr0IdyV6lfVsjM0mv8ymORT+MBtnzg4y+BQB3
wCgYmHlj9WmLImpk0neGN78vLvQMdpTHpHotrsku9W1PNIDy9ROfm2OicJ2k0ShBRM0j8ni06mVf
5MZT22vB/3q/z+0wR2aORzJqNrrKdGY699LHgs69g7onSNAkSe6Kt/UkO/JL+Sy81r6mJOemmaOy
tnmBSeXJADr0A9my62s/wQwGNNVuU2FKzv9+ODBUfdD8wq4OKJZkjhU2VL3vfud3ut8EtDUzDG4D
/UkxpyT/A37aYy5tuwgbAFFhL4YgXvWQAHyhzwLINt2hLz4JHXOIeuiQ2WATLTUEjF6uYcNMi59J
BqrMGIqWi32QrfRV4Cjc/bPBGiBjQJoSQ5+nBejX9Us3pwauatkt/5kfKS+87ox+Bh2F01/lBnCP
jUH2BHQ5iSEKARmP03xdHePbtr/R8WxTUdRrXtJfQA/bTyJGXE72A61n1Pp1wNKJgl4ls8xltnKt
tOl5gLj26WPWAWzbMSThRPV+nodsTdHzsUm0LD3sUFgjhheRZafX7VHR3iehhsHXMH6+ICZVNewh
bUMArOi1D1C7i8Gj/bBLUr9YdsaxD/JggMCtG64OKRyRLgV3iSD0xX2MvjngxOdLjKxmRf3LgoPa
k1uoVxOBfsIogNNzV7gxwqxQqbK0HTD87UUTSB/It6S8tfoOFT4F+O+fgmPwFS2D7YTQkoUGChBP
LJecHJuG2q0r9Y/sQduP2EvzSK7EeTjvbG8NMVunDNk8l4uG+CFVA47YpGCCKdLCypVKEgarqs4i
OqmvD/DztTEbudrWaKXm8sf3//AsKL66F+F6Oe/DcztMKInSulezRcUH+xbdKECHQqrEz1snOnWY
9aCttfSXLMIB8RdnQI0FWD+QoTKL66o4NVMQwqJdSJt4FAIgBaqYRILrjYC+ouuEGSYguM5dfkqq
GBrisNP5zY/l9+SizJx8NHtthEsVasNP+m64FZeBOMU1bCu06gHaV6D+yLZCimjRYzON8KxAC1bx
FIc+bEYHYTKodtOVcIqFc7gp0Tz41wFfRo+NKSl0iQJwmozi2fr+Z4qlmD/UJqfd+K1+qDFMGPrC
eh7n/IG310B/Q7bppCxjNOpMM1HLWP9I8SFUsoNAdjBdiz8kvV6Yu3VriJ22mzTISTUS0TxNuVmH
H3b5QxBJOBfqmQHmgJskxvhrbmleAywT2IYCetfMroRzgEnff/EAFK2IOQGgn1miZDY1T9pbgeqb
IBZ9KAFqpOLXrXpUvTroRbgAkU3mqC+pNhIQAWleJ0PGan6LStkV7CP92V8/FBic0M4GQvqjyre5
RrvKjMopSnRPxugYAMRB9Wz94VN+EDfPebELX+3TGrOJExmU3liwICDuAE7JneKBAjmiQDp17/EN
NhH1JlGmwMtKFBMTY3i+o89qyoxVebLNeVEK0E1ez9dUF4Aea5AofusDkSgdJ36dmWK+WKHaUDhp
St0r6jiIo1O5ri7tYC2d4iRhvbv89b4+95AcbBbGJHl5ROacgD7CK6XWcCD9s0OnyE9B1KbP47Hu
dWjUlZJ32SinuXJulYnRq5qMZqnB6mgDNbVvD8Y+PIDepHhFQ6862Me1c/5FPYRzpZ8tlv77xlPt
wZSbKcPW0lSMTnwAvVg76rBPTcd+XoFeLHbDvrcfKtMRrJh7SDb7TL/6xnSbdMbc21gxLclq0LzP
AvJEpwjQ+NtrIrod/inBSwtkzEjMkEifmwONSkJwE9KVGrZjOv+jRtZV2N7aufk3oqB8x/20yZyR
qW5TfaE2u2h2dOmqNh9ac3XCrHMb7Vmwn7y7D/1UXLeop2GNzH6GqOmnWQ1jyeJHP5pvi9/d1I8h
ABju8or+P6bpuzvxpcQ1C/SpiuloG9UIpjoCzZ5UUiAv6qXA2o56oNQg2kVj/vLquEF7Y4W5Y1u0
62u7weLqajXA0Ki6VizMx7gn/9MIS4wzqAtgoCY9g+XoNumvZEZ7HoyeMUQzJuNQNqJpVMGqWJSK
NoFS26aHXiq+m+a9UQi510RLYjww6roGjw58HfpE7m76x+VX5Vpvtpv+XoEgABNP6C4PeAmFDyKI
Gv/EbbaTCduDXA+YfIJt4zZLXDTo2kMXwB+ha6QDhoc6s/KjD1JBIZLD0IJIamGuGKVlFAVkJqRV
ZC7mTJLQnsbgq+xrVxo0FrtnyFCjDoFmT+qn0AByhGPbdDlfLv2NXeb8JeqkFnJia95y33thMASV
Sw7aaXZn2vU/iKC23HNHCdpQAsSIBFtwnVK9mjE+g9hi1UezjfwyahxDe7x87rj3A6YwIL9l4KLX
mUXF7ZhbSxNiUchm8uJXVe/N8XFSW/eyHY17FDaGmDCC0XNpQZ9R99ouCdQpW9xS7+/r1Igdy6pm
15z7fTNkL0onXYexedJKPXbLIXkHLP0d2MHWJWb3FirzCq748Hqo4tWhOsBqGh5JlebuMuSWs0ro
R0dVv7NK0GqRNm9dPcpzdybTWyPLv7W4npzaqA9jAwlp+AuIX4xJq4PLqxUtlolmYJlZihHQYk+T
kldVU05dERWCHeUnaJ87yjIVSXZsT0qPz0bbPN1NeYv5eqgGqx55EeE3+WduY4u5XBuUqNQqgu+n
10hBpUPlY8D+egriR8tDvG5/Q9bUW65EZ4Du05cjtzHLRLeikSu0CpD51mnhTnbstVXiKO33aj4Z
45UOEii93F/+dJxeHcLLxiYNA5u0BXLXQLCWeCPRJ+38RJ/trU9eqVJK4mmCOtJ/2VgMdFI2WJT6
mY3NpcjQBuiMePYj6a/pGH/03fKAJcv21QFSwi+qp0LTWhi76Sq+7uynXWZn+0nSpUSH3eX4QX4B
0lnbH48ZRKfbwPZkAc6Cn/7SwdX/v05mV0FELucxXWfyzboPj11g3jSaUy5OBg2G3Acdo58aohPC
D26fRukx3XzKUM4jTKvDaHwAZNtHHeTUPZM3ZN+YCO6D+HsYObYQrsUrisCDPs3SyL4xa8uRXFky
zFLEkY7OebxL0GEmDmXaiHbC+jE/2nzaYy9EpY9k6ApimYmDW5hAPDHy9QOqW2nu2Pd0aNc8TPeX
zwm9GC45EHNxjEZfGF2dI/EAN+iSJ65qx34Sh+6cQ78pTHaXzYnWyFwfYSQnaZ3AXJ6k6R1mFVXV
TUctHQR2/svx/9xMJnSrUmlUeQRD2m0JRkNKlaV9p5yGFNYrVL6kx+zCLn7ppmAQsrdTuouejpGC
KnJpg8gIND/s/8Wx52aLn57JAlaWoszDvoGnGOo3Nd6X5Q9MBHuRiTLQXPqSyEdEp54tgGZ2E6dl
D3sguT5oP1XdoSAgTFiPlGJO3dGDb8qCTyhwFZbNqUo1qWhD3IvDkmDkskV7ypAW57I/CtyfHXWx
xyJObNCUe6kknxqoMFircdOSIlik5T6VBwGXCDcZ3Hw4JqT0lpFXRYmNtOcUs/HQqot/LHUrWBQ3
ctFhQwxEgTYO4//nkWtZJU3rB2wdvfum2dOu6ex/49n3euKoJWisRTc8h6QO1fGNSeYiKqs5qYz5
I4sBc8kdJhzXGBzotk8whhVfzT/m1Y0+Riybq+Ev5tko6RSeER8E5eDgOF+w0SrhtKhI1Cy9OjXj
9Ab0yMNlT/l4VbJnfGuDjZSqHLYLOIs8c239mMRuJ5t3QBx4Uxr7VGpvlolbDZYrLcnhsm2e22Cu
DZySwGjqX/AUqxQOptnCdJ5KhxzUG9GkBvYyeP83M0xwjsH0BE5g7KJedE45xEcMJXuy+uOyFb53
blbDhOZQT1uyZHhC9B8UVplfPReYjGp9eq+CvkTom7wkabN9bD1+SYce0gswSItn46EEwVICJJGO
i5xcAYstSAYFX4utYLV6taxlg681R4uvmZOnWPdiJUTq0l/c8XMXWWmcKdLyqhxhJbLcNjyFrRO7
Cpoo5A7IobaBF7pS7a6+CnC+aEd5odkCYz1Idk2wnFpMFlhm42pGC3JrBLPHVrJ/NNnfPL0sDUBQ
IM4M9NOZE13GRK2s1sCJtjEyZy5OUohI8rgvr60N5kR3TZtr3ajhiZBEbjLVrta8lR2gCQlxkuZ7
u1SenBWOaYMRudN+C44BdxM3K2ROW2MXuQ71WfQ3wM5i7qYT5ByN3oE8nLuCN2+eHXnciYB1IqPM
2cvmfLVjGsTG8rVqFUc3RTp+Agss9cUaFtaar9jUsm8cu4yPfSfKDOiP/OL6nzvHUlyYlawlaopX
bGJoL6Eudc4YFicihVc2+O+dsMT477ycwtR4u/zNOLBv3DMby8wtlxvQgTExXYHQZQXxPyr4XzM8
C2yMx1av5XJLX0EUF6GDZlNxlIN5Jzp63GodxFsgQwrFDTR1GKeFz44NlJ7pE/4Pd1cEwDlFSaNS
50pBuk+PooDGj9gbm4yrkmIZVrPEYZxc7RUq616F2PmNatxq7vyc3GY/L+8zZ/AI+7wxyLgpNOYH
0xo7us9od3xr0ayd97ozeM0IrsPRLW9yP9pZbn6oXi6b5n9iXLNo81sWJKOY2AZhIV2dS+yvHsio
xGgoaWnEJSUmzOruydglRxvC2rl5NSztzyl7Jqbkhu29Mjy04MtI8KMu/yDuedr8Hvrvm1eoNjVR
2y/4PRgMcRVAGYfu8H+zwCSl61S0WdZhs9PWPhpWt0fAEwU77hUMhlCAG0COpllMOAfQrG40DamF
8RjdhMfsGHrqYdjJryvqFNOe+JeXRA/BlwixMccckhEYeysuYK6VY7fXCic3Ewg4zPtMfjcA9rxs
jfuJNtaY46GTBh0dFLi80VB/KYtWOtIqemJyk4qNDeZEhLG2NtGCFQEaqDkWaa7HpfQwFSz4UvS3
Xtg5do5TA2BXtUsUkvUVqtK5/SCT8ElXI0/p7UeAficnG4ggI+Sfuc/FsQzT8iR1AEzA6PjaJw6Q
Ztq77ah+4hcuwWm3NDf+0eNN9g5sLxqdeZBCVEmkpMstGUDB5H981GaCey/Za5clSBN1A5jzNQKt
qWocQI/hY2hvccGXsKBj1t+Rfs0Oc7hIr1Nk4/LOi1hw5j/mlS59BSYIFUkyWFWCr005xmPMtqmO
cR35lFx2AkGPiWGYq+5WfgECz7nsywI/s5lwY0ESsIS4OK7vqW99ux2MHfQu4isrtoRNL7qhl1bJ
BB4U7GdNH7BKGuUVL/HrBORtmGwAcgyEvdLT/21pTAxaR7mMU/pINJPrsjzVzbveCd73/NuZgIkf
4xJULIQJBXEZAzGp0bfNbgVxLXGVq/Bg3Ey7/8fadS3JjSvLL2IEvXmlbTfeaKQXhtzQe8+vv4nW
WQ0bgzPQ0d6Hjd0IbagaYKFQqMrKFH3Fke30Lg8qTvRhP0w3NqnQIDYjxrlJI008GH7uVk6LqTNM
+Fzxcg92VP29OLrKFRWzpoaKiu8FqoK06pwa48vN4AnJTYE8+W++1psxqoZhhgV65B12siNdIFDU
WKeY1zX7L1t3pg/TAHujm+KCWgoV3tZ4qoUWRgayU1lo16io3I5V/CWHfvJcgVu/HCCnlHPOOPug
vZmmvlpiRUm6lDKOeNd3hzpTMVU0RXiRqhNP9+8MHHx/0H7bOm/DJocQV5B0RBOW2dbraldTfJWN
1V2pNIYrVKtuh3UFga8ws5dJvx6sar9q/Z1hINPrtes+Mz53g/zYAG5jo37rod1wlDodbTdDtTGi
7cepYiI7mr8DfVcBEdx+XrUMUhtLfz2Uw00+m8/JbKZu3DeQSZiy19SIwYva2BB0fFrM4nox1tu8
Ir8sl2xF0NGRjdTUXgsIPfVxXfljpaIpjRDE+QjsJ6D+tjOUl6mC0UNNCgm91qFEln5qkucyAeoj
xbs6ebV0VKc1za9DzSmFHx87OLNnBCpCwl1HnO98H22+SpuUVaqOyKrT/ZQfzLu4stUD5ozduQbh
yOJLniXuq4T0/r2PTTN9D4g3g4zLwp2pVY9SU3VJglUbZiCFoN8VPmc1J5Em0fSdz21sULdpIy+S
CI9BRzrvbDlU7Gp9CsHuOKNZ8+9WQ12WmqROmRoj/WqzJsj021arPAOP6b+wQoDbZOAWvV7KirGo
Q6rkOK+tdpLq1BXVyYlFkbMWtkNuzFD3LxKNOB4TxFgjMV4icMQByep1Sv4i9JPkJXIdJJqEUvhs
HtNo+GkMGQ+XQRby7sPBNYACVtFApaEERKF0nMcKH85ZQEQm2eAkI5OVBroZ4ELkj2uwPAXieaDn
xMA7bFJ3ppiEUHgxYs21lBWUdeOzHIp2jrKTDSwhZ+yFbB+9uK0tOuq20HOzMgH9y3iKPSmph31V
GWrwsa8w04CNGVqDSshEIwk7k1Qcte8G3oyp5PTmXXKlBJAfPKrDbehkArfSeR4x+WB59NAEcHNR
MQFZDrvQRBN3mq/twRuyX4+FM541aqJgfG0KJ3whZEZcfAHLd7brpg69ovXG1FsJxgCQKgdEriV2
E6d8rZ9RF/kDYROZ4zt0JVJt9Bz3TQg4CiS7S1QLX0k4DdGVarzBA3cZZOR7DFrUz9qyoloBTkRU
19BGilIbx4hP8sF6P213gDq/ShvqtWzBwQSA3+yogbyenE0YFgM2TSkLB684f5hq3uwo88WwtUvl
0pAFjWW5x86TF0MW2VPQfJGO5me4AmZ1VL/BqKH8TZi4Psf8AiCmI/NiIMui23RxI89pqcBwlf9M
0gnsSZG3Rnd1xEtzyaX0zrc3hqidbbSsMqsWhtJ9fts/kJJX52L++PEP4LbMMLGxRe1mXYeFtDYY
IMtPLaAyr/W+8EC55zTfleVm9Ah9Ly+5Zt3JkGP8vY9knzfZgKLVQy4uiIJqlQIffm1kD6PK4Y1m
1tW2Rqi6SKPX6ZBo2EMyWxK+SuAgyp0rGQONhlfjlIY3+XXzQ7TBlb//OCTylkcF+Wo0qzCXyNcz
s70sr+44PWkTx0d4n42K7mkHGW0rxmerZt1VxtpNGs4OMubEyb34+zPRaK1o7adsHmDCBCFSsPrV
dXINQi0xQM6BXZV8ydUSKEDHvupmApgy7kSfyCvxkD/syKeBohE3Jqjb6CtGjEArpdUI9QQxitkF
AOQqZ9zV/gSqDLlywn3rTW7pRZ8J+4iyt7LnsQJ9HSQy8P9pjZ3c8KazmKFg85OotNJs1bSPoZ/p
FlN3W+Xpdbn0frRm/pjlnIc2s2RkbWxRN00fAuQfA0YOSIL1YpmgG/NTwQE4yBUiu/VEX4IorteA
/3OMDvHkiaadADLIZdBhX/W6hiY7hoMJXebluW3VFlB28kN+IfM7R0ghbkF6iyn4SsqgR7mKV6Rh
ZYng85eIyCWGV6B1dWm0LDMtH6DGhCc/rnhc7qRsIvspRg+4JQ2yk1TchS31LC+I4TC6EyePeZVD
/BdoaxQ0SugvNDYBtyy+4lUCCFn+dy4p1IgVkNTpmLZDg5OMcW0Coaqh2p3EC77sXH1BFaywq5bH
hc2IRhc2qP3LujyrLVDSuZVeh64ul4Nbh4LoRlVZeB8Hvv/yrd7WQ3lqEVtrqc7nbwXJ2DPJtgl9
qNYRd7wBHFajRhbBMAYMIuFkF6k70sgm5BYhbIG1zhtDm8jl1d76uriyrf6BmhDXINnozccS9FkX
tAEGW3d2hQS6k4I3+NkjyrRwjYzbv2QVabFCE/9gRhLyrtSXSzp0GLpVA2BnLztAFmNw4nuxBxd0
UAY8T+Qaoz6dUIzSHOH8Iama3eRIamuCoz9YwCkAQ/qZ4yiM2+tiafQLM4zDrI1F1TXz4ktex9/6
XPas1HIVaJd2lfgQNfMhC9P7WGzuoaN7o4zWfZ5ND0qsu5zfwjz0m22mHEm2RiGfrfPKkU4eJTt1
R1t8aPbQGEtt7kYzbo6LpVNuVKvpOmNiEuplN2EwPhoi1uyvn3Qkr7qvSw646KvBlhLn/8GjqACu
doaUVYjhZzJg49Ovsf3wBrPEUPHgSYzxvjGVgNVmnMt9q6iu3ByV7GroeNgv3k5SedaShlBGl2Ag
l6cfIEoPjNL0BkV8rvWQlwvxnIRKt5qiQX+ARBvzKrlfOnuAuAaZCq13wuw1uS+9Ko6IZ2buYLTJ
STCfHdnCrfH4sa8SK+/upzdXpROhGeWaKW7xK35RLJPpbMJ9zENOkC/zkRkq8LRV16APDjcZ1Adh
Nb61Q/FN0bOvi5K8mtOPj9fEqg1uD4RJRZ46mkUttXDp9meMFBSeZjvJrjPlQd1newIFVjSnWO+T
/shbKC/q0W/qrlUn5M+wTfTOhuvuC3lqEejsnAE5yOtv8z4fFWmaWrLmIsS+EmwpmK3AGCZ5/KuR
eeNvvISKMP2o5pUBNlkXwlzHRlWcURgPJTp6nA/HqIBcfDgqmoRxJVadieWQaY76lgyZp88EJ0Gi
yXDkRk7OGaT1/LK+DIcaFIugOgmbZwJ01t3OlfsXcgMTiMS/XB8VX1ojLlbMEpLTpr4SxtT1zJgq
wzMq3Pi8Zw7XGakYE2Z1bTagvMV9r/n9DdBR9uwoB1TR7NLhAl0YFAEy5ERBlQw9IrATUFewLvdK
U00dufAnTzutOxnuqGB8g1eBZ3WeYIlMhBkS5KvpsglGmsxRFgeA/eXMXhfzcZqDTBYe4mTe9+sK
QpLnNoowKMYTXeJapg6cruXNbAgz1hj1u1yND5Ggn+S2jZxG6P3eTNDtMqNPKvRZ7HjIv3AciL3F
bwunDqLcLqtaVVg4YY2SiLKA9wuW/3fJsI7XOt7I4AM6u9YmN41RUw4XucUsKth9oSanehlevSjB
doMjQoKpeOAVOcjWvbsjNhYp94n6LBcUHbQWDdQilaGwS97DhWeB+njJoFSqIBMLQ2bX5aueckTV
WAZQ39AgLIYhH1CeXCb04RDXrdAmOvi0Mdtdpu3LqHfPH/sAK0exiN6Xgjfeez4oJTUUqOvluruO
kWMZ606z9J+a1gGdw6M/YIX9rSlqv5ZEKrs6ynQXIq73qmocE11/qIuRU3hiFd5BovW2JMqrNUsr
W2kRCYEKuIJf5spGKuQnX7Jz2VAJ8CaKgWsgs2fdtzjjCl7y1kldO2MNuvGowpY2OWaG29zvly/K
PLkffzjmW3a7TCp9raDLECNCYTuDM7H0TVt7PYi8SELSmf7H1nhroq4aaQTKXbCwpnJZTtNooDkb
f4OI1Y+PzTASEJRtQG2pYGzWUmlAJb5pXIe1KZ/zR/I+V0DGypeNYaV0Og6WQgo24P6nX65m2a+5
kuqYrzyEd71fHSen3qve+Kk+di/y92b/J1RQrGh/YZVKJFdzDg1QP8moCGAMEoPdWVCdQM105PZ+
GKf6whIV/Io40zShU2VkPu1p/a6AHe+aqBkb19Eeitg96Ept+cQHo7OcEsR8KMvi44GclJYRNEPo
iEkpDKf75bnwiiA6aQfZlo98IhzGIwBKEaQyRaiS3pmqUnNWx3GS3SSdbQhS7SNjX2uPVo/J3brh
5Vok1lLXCTgpLBBoolgFPCy1o2pb6WtqtMQzzUN39w91S3ObH7iXJSOPvLBFBcpuEooq0jv4yQPR
/MkxSCruhavVS8GEzysUs4qmF9aocNmNi7KMYiK7RzUYT4QyMtx7xtXskTwZmp0glvv4kLPmk3QV
XAPQ8gK7K2q1l/da2kvhCFFgGcAsYlJ1hgAsjqTt4Z1Lp6JbQMrc2nMpmBlRDHEF+qQQqMA4lkZt
bGyGaiuAc8DtYgAGZ/nULN1jPtSce5t5+jZmqB1tUS+CQOoou3FcO62e2GZRHfu5dWS14u0l01cM
oNtw3MAzJ1OBOcq1tDKbQXbNxYTcRTkVz1JcqjdG3KADEqfjqV5G0497MTl1Rg/iFqGWnSoSs+e2
WcS7jz8te4Pffg31QjBBMD+iLSO7Vtzda1p9XWezZzYyxwx7gw3pzBWlaPRDa6qLfw6jfkxDI8jG
uzFa9rlw//FyWC8eaFqqKHCK4AiEGPKlpyKB7HopkeAw4NvRne6KFB3HgxWUXnnFffEwv+XGGln2
JklOlTid1RjWfg05566JSSLBa9FNQKkP/829JxgPAKzPwFscCSCIMagD0dQWhleJxdEn9XBzrwRW
EDnyjqtjRuIjHT8B4wflm4ZOArirL9cmTbMop1lBxhYmjyBZfqmmiWiGJ77+F6Px+tYa9d3mKmuU
0oS1GHwm2RFwN3fwc/sX8BNYiyMn52T5/dYe9eX6rItaVUmA1JXKCVMBcgBmxFsUbz5zHJK5jSCA
wpMYT9V36kGx0UMqLUQKgYTltHixQ9D7hOIXZbY7fv+HeQC0N3s0BL3qlG41VWxkj2HqcXSUXXI1
QuejudXJ6Cr3MmIdAegnALwOLB6GLKmNNAZhtMQa1yxxE2gHooWhgrd1Oam7P1A44FmjUuhczcSm
biMZ5eb8tjkQKlwlqB57h1y0vPIQK7c1dGhnikS/B5Tq1AnQmymsygbE5fvwkBzanXaWn+OJ9TBv
160dKgZDcrm3uqGW0QZa/RlYI9kuwfJxSnalT1bYucK611+MV8h1YiDR5aYvZCH0Ud/8ALotP4At
to4XSzp3app71VO+wf4ut3u72BNSk9ZJD8LtYPNA5TzD1Ht5EkG6lyfIK3TpMZ4BSAHdTRJi9Dm6
tcp+Fxc8MC9rGB+CLb+/qUYcbBOx1VWwojKvyP2gvawnsFE7lYM564fhVHrjEzbX/TgAkDD5bm8R
rUlRTCFKdZRBw0jFTDAlV2+gBDk9huHTxwaYJx79XuD/MHKl4vK7tNAZWWtY4L/CszKDlsoM6tHB
705kXpzPjsuIm2A61XVsIihdkYZeGiuserTCWqhcSXuuxs+TehJBX8xZESNmQvsLIyGge0cxhVZK
FJs87yLNqhDDoPsNdEYu3ce+AQieBvfw5ZB/BHgmqU0MVaPuQe9bnTnRy8/gtXrS7hsXE9xwSjv/
ySvNMmLLxRKpfRSXBaVNKFQAZ5gptiwYp0qyvoarBNB8/bkylWOUGV4eFitvcxkOCct4g+EhrUGl
kTpzam2Ya7JgpWRyVvSWLxbKLeBT7l5CWziEJkRDeU0RmRG2L2xSpw5yBa2oA4CGR2a/B6dl+dB/
WgCkgVjYzromz+rsLgs6t9mD+wOBfH5sAJ/nwn54SydOsDn8izKEyjwYlWvpvV1KlT2vi/ex7zLe
uBa6O3hPS1D41GjCMqMxFHBta5UrD6abDd/H2NfqyFZ1YPvi/z2HgS0cRA1UiJKlUJdhAcqS2Spx
TOLuUc0LW+vvDbN0Pl4Qq/JyYYW6BddsUGNtwIqGQ3E9rbZ0tBxhtsdPhjcfmhN5+i27QbSrmrOV
rMB2YZkKnUO7puEcwTI0EXeZF2W2AaidE94Q7swhdBfeoSSHjorVW4M0eKaRk1iHDnIFCoefo/Ao
q52dSPcf7yfThgz4hSKaINGi2UWsZE0mc8VHk+qbMvqsj0HJG8xhPLYwW/FmgjptGEUZw3rBMupR
+SnqJZThVWs39saun8TO/V/XA14NBdR5RHcK1XvqTM2VkUdGEtWupd0P025InqL5+WMTDLgasQFQ
Dk4WpmBoBZ1K6bpELGFDGWwzIHC97Nje5gDWT5/71JluZ4fcd9DSlYEMCtGvyFPOMs8Px0vfIEUk
YBd1dJ6g40OFTVHFU0/IELDVoLiOdiIQOhXElvMH677zG8AFF1fxOnc5izOYyIBzT+3tDhK8rsb5
LQy48uVvoT5wJ2WDEJPLSjyMe/2QLM7w1KMPdAzBv4x5g9v+TjI9EUIxn7jJ6vuL0gT7KuQTziz8
gLRdxtBIzxJZS8oed/PkVff683QlXGcOec8I8x+I7DGiwKVBKv7UoAzuQAkCc6j4mgfUmI9SQO5l
/chP+Rn54aU1KubkSROpfQ5rndfuQ8GE9GpuE5r8EQyXSWqPxgxW29u/QtKYIFbHSxsz3qiR6tTG
Ymp1GjMpJ+s8S9g7uUBKF5DCO3sSDzD1PvWGOZTTFcKlq5j0RA4oe5dO1Ce8EsNavevkSfQgXwcC
utLApMw6mY9DBh3hPEoUzrX1/haGZbDxnCUA38sNVlMtFUUMjcZYqnVfW4vMDrtKtz8OGu+DIKxo
ioJeHCSSIKF46adx21eVgtkBV1cBtDTRNEU/sT9FbfiYyd1f9HZgDrzAyKlkIvJFmZuqQYqNNkXC
Ckyp/JT6Fgqjqh+9/EFXn/xdl6HowhZNEqJG5Sw0YdKfuxJ54WfDCbRz0+rEQXuSPXl2ogPR2dTV
ZzF7gkoTH8/DPJWb9dL9GCKJ2Qo91ksqX2toL1e/SLJmL0XKzld3IOH1ozVTIQ8u3LZNlcFdIQ+T
voDeF+i2eDc98Pf3zCH93hZIGkk/CyJcxIE3aaJUhWHZgRgF31J8LnbDkyrY0wSU8OCCb7X6DJ4l
r/EKN3FzRwFuK7uX3MYxPiMR8/hdEwZKlHxuwwBOAwXUd+Jq4wD56XWNyFaDzqNxCG4kBDFm5a7P
eOT9DUr00iBV0pGFTG0UCwaVB/MuOipQs5AC/TsZQuJznzHeBpfWqLjXm1IDYl948+xLfv9AhrBB
w+lYka3f9nZuz4DGLPb0DfNYMC9A8Itb/yDO8/6Dv+0wdcU0hTXNhhVjhw9mAJIIKDPUXoG3SAs5
CF6SyfieKCdB6whTkEhnkLhfulecLU2ZtNje8YVw0DROp4J56vvsSM7wI73jFnLfR8ILe7Sy0jqv
UaQ1sIf1gS29w2sPKm0FUPYQ/7aNryjTBX/QWHxfqb40SyVM2brkQ9nDLHnz1Tcz1IY1zO/9Qfft
/YVyaYmKDaExGoMYw5L8pXeF72RLY1cG/Tb01BO7hYAs70HLaAxfmqSy3ijsND08f0M/uSeqruOh
QgsaauKca4wRaC8tUcFokUi0J4vrPBBrgdbjkDnJSQvqe8hV8gcy3sfZS3Pk+bKJfZWF7zZaiH06
KKR3EON1zVOTQKz8T84+I5GFNfQUgUXHLA5aGpfWkkkT86ayOvdY2L+Snip+LQJSd9EcbXb6q/qn
EO1Cz/04OWB6zG+7UAG+tKs12qy0Jez2aeO3S3o0pOTnxyYY02LbtUFC5NJG1baz1M+wQW4sSEaZ
P6s7E6VxUCGB8mrxUViK92g3Gpr7B6fvfZp+aZ06E/nUlPmiwDq5NASw262ZE0Hlr/dEV0Qj4I6L
yWN6zmZPqSMhymuN6S5YJOcdiXPqkyta9a3oD24NRg/8cn3UsZjzshqSBtbIrMbq5q4x3urZkfjO
SFi4tb2o7oSU23x//3y/tEudD0ueE2kYYNcQ/KL9qlS3af6d4znMgL3ZSer+jcbeWioNNlQMAY+g
y3TM7glywG76DDC/0043w4M6ATTE/YbvM8vL1VF3MViS/uM1xGfl2Z6S3Vre6UBPH6IgtyUnTOy6
AVo9KA/t3dgARcprurAD3mb11GWslrVoKDFWTzwXs7g5+NwxMWUE0B/snT94TfOOChWEjDQ2JyGB
QfkKU4mOYOcuYEVej+TqT+SgGNWMi00+3y2bEDsKndQAPEhc90Xyyx8gfxHG1U3AC7KzvME1bdWf
r+vwtERf6vyH+S3y735wXIyz5jMqaPMblmRaJbE4bzImjxAe2toljTvCnVjeySK3cc0+NwSKI+tA
ctDvIwsw5FZHm8stOvHO6q5Vtb+OU+4g9/tMjuztbzP006gA5i0L/wl7yqm8QWJFpmDWp4jbHmRA
py6NURFebkF33LdYk3iAprOdffnHT9un4X9+M1+aosJ5NZSRIMVh584GeL3aTzVoG//KJd62jorf
bSEvRtad3ZJEVDRdxuvYB+1xgIHt8fpvU5vNx6JieJqDnC/VYXH0o12peGR+gRAez9dgVRFcHnaC
HdzeFkiF7mVVVKEgLqgGyS47JNCNx6zEkdcRJzHy8jFx+amo6J3mlZr1gtnhQPudXtmDpXqJ8jXK
T9WYcD4aO495WxIVr8WlnLSE5E+LdMDFBJyu7HDcgn0ZvZmgwnEstf85uMNh8MiExFx/ght6rZ1B
IQzDbMuhQTH7dgk4hnn7SIXlpuwl0MtibSSfUMzKkSY/1ff5DaG1I+yZ3W1k5Y44XfezLaRcqRvO
3tKTUbLRtaM4wn4Ym89lY9x3IyalOYvkhEWacqRNw2wBpwrxyRZJ02EUO9vC5D1oMid/2Bs/6xpi
Yd1T7HHvevYV8PvD0kNSKdRM+pxkMjNUoAW7voGKZOEkAPcrXosSEv/hy84QTR1NRzSrQQN0mRF3
UoVgKeMpQyqcya5+IErexT4+1nx9JPbq3mxRsQUzyhLKV7Cl2QtayLEz/CTRGSq4gNHGBy5+iQTg
96f+zR4VXAYBmLOUFGl+Tdb2kF7C4nSkTP19csMdK+dtJRVkFq2btWI+m/tnIzUAr1uUg2IepRHz
IS+9LY0KMnWWF+qi/GMLxy8DvdZyEnfcVbFPw5slKtYsSltHa4w6TEvmAD5rANISAhpxP/mSE+/G
ID7If6HQh3gto4cqgXQQaqqUV+bVGJk52coldgDL3xWAg6RA7rmr1wfllXT78ZFnhpWNOcoxhSiG
oCsxt2rp9RgXR4nri0zf35igfDFVJslYKpgQg+wZNyvQyPUuOYHi2EMCvecVtJhfbWOO8sVW1wdV
yvDVygZvsEIEZ5n0qEe8djBv4yg3FIwJYIgSlYmyEr1KBHdN/+njT8OuzG1WQvmfORu53ErYuO7V
2i0OIU4GOMjpUNR1haANMh5hGW9N1B0nDimClAqDLZi3kZ/YWsLlCeV4w7t7LAoxwUCquWowPWu7
WvQzj0BUAfMFt9PNH/TQmMHpbRvpSy0UIXqJxj05xihYfyVTnNA88ZSvBb9WzcwSNrZIXN48ZNQ+
Mto5ha3eNaApGrnko8V+/mlKveyK8HqTJ7NV+/UVtwjIjPkb21TkEEwxUxXMAZ77MOGBiNaPNil5
dDd/AH3k7SoVOECGBVZmUk+dDvGt6q27+b7YKwTkdcU70Ry3NKkAstRGnlgJTIG9xK7KgzHz0kqe
BSpmWAtEk6wCMaNvr2ox3FntvOccZvZ+AUKGxokB6RHKhNhAmgl4QvJ15MN6Kg79kbxv2/s+4L0s
mOVggOJE2UL7T8ME7KUXylpa61U2gNlcrEFVFtbGHFThKqg2aGYqySkgHXDXCU21S4WhdjFNnTwJ
g9YYzseLZj1xADWWdQktXcijUh9unNH1TFqDpJNkHLwHYpVoNnEbJqzPBwIdnXBgyqpCz4OUYTK3
44Q3jhqA5lVar6N8R3iwSMWvK0fbwgRRgi7Zx6tjQJHQ59uYpQ7cvDS5sJhYHmk6Vt1z7RdB54uV
vYR2dpt7ZbB+Ha8zn/ekY9aktoaps9fEea8W5nm9yU7U3HA5YPoFrfnKrdLPfxBCWUF7a5D6kAPU
cFJrhUEC0tOhnjaoSCcB7fhBJuFDp+bBvMjVRuevW4PUaTF7GYghCwYF4Wlse3sueycSo6BbFi+N
oTETSjvO1+Q5EXVoVqPS1VE9r/EsLOO3KILVX9Guxqxn7q3DjZpzWZiZLYftQqk7Hp9yEtPwPzsb
oTl0snBfGF4yeXJ2TXAe+Kp+NIGtl18xYt0YW+PUfd/ntaLOBhz41yvBEm3h3FaWnOQFpBScVJPZ
gtiYo3HdyjCMapJhra0LNu0JJWN0qhJQOE6jLZgvcmLnoqPl9vAj6VwFr2gu+pkZGbc/gUTpzf0c
SYrZQNaJHFnDDoHeIUKS0yk/cG9j1jNla4nKBOC/WmTksJTvwVx51e4WH/N3dnzgNVRljuPS8GRJ
rLUJ+DuypnPTytbG3J9NO7tWvSoAAhPceUUwnsfkW/2TrAdz5oWypy3BAKY5XAIB5ygx/QoM3KJq
ERJYGmQeSbKm1Bbe8unJuIl2HeaCWsNWAhlULoJi89i3GSgpBOI3e++AktqwqdFL6L4k2RHsxAQh
ITkgYHyIgUR3/90iaeTksqRJBQQeiYm/1DrlEi/61SFind2nlXd4SMR7FxE3a6T8CZzwajOS6mQH
9oMSN43cqHZfgECDaHWWQV7cq6EzHMKrnCumwMpdtvtLXXRlUw9q3ZNy73fRg+LWTirscyXWr58E
Dqkv+3LbLJS63LTRGpuQ1KA6b3jWzmJ3JEZYrzg8UJH+l1+RutmSMLGyMsPSCD+O/kyw38MLUbeD
4urnf+0z1LWWhkobhROsiUG9l5E0K2fClV9aery0mZ2fbHaSutEkpQWAlaxN2IkH3SOAxcKD3tzT
1GOaTfZRT8Aswd8QGl4eR+pOi8S6VGLSMiNDj8NdcqffEm/JvSIDGpbzAZnRb7NI6g4T5EIJ+wXG
CJxEKhxTuiKIJDKdkZvunO+mGz5KiHjFB4eRvsnMWCrWZcHO5q1lS3rhxNGPuX36d0vTqMsKCtzN
oALb4fY+hm3POu5asQd3o6d4wLinTvqTSwnECd30QJJsqOLSNWcPLcBA1AWFM6QY4FFBOVw+cV2U
Z46KLMM4Zo224usRPsoCRKuD+dygnI/x2EBUbpJvnC1lJrJv3kIPcButKKaILmiuBhC/OpFpK8GB
KlQLUic0ELgpFs9RyJ9v8o0km+U6JU2eHDKyoVbvIhy5ZP6rbtkmQmtUYOkMBe/xGusKr8aTsQv3
pNjb7IliIGkacxubzJfdZh+p0DIOAwgOyY1AMAGaaZe1PT9oHVrj31Wgc9bMnh77Z7TIfTOy69nm
xm3OsdeoGCO3CmpvEja28SoUFbsAYlrhSbrT0a2Wd5YLgph7ju/wfJWKNJhlifpUx5pJWIsWtwO9
yOxMUNpywm9812H2czff9J3S5dDWhUZwF/m+ftQwEkWyi/VZ3v0ByoFzLmiZyyxv9SElVwUhx1Qh
WyGFTvhZfSxfDTKqHkwqp4zP/H4YDgTlLfrv7+YQ+3mMMLunYcYynY+VJSKJWlLB/ZtPBmJhaE5i
dA9kH5fHTzVrcKkPsKIGi1cgGwY/1YpaOuFSLoOYN5XBPBVv5uhrgaiyRCWaITBHwGpZoARCIO+4
9R2mJ27sUBdDW+aCupJlpZhAqFHP/L4eMPMBPiKUhp1/t4f0jTBMyJF6EcaIDAEZc4ndKAgfSGIt
7niUmkwglSrjc5kgZ8C/qcAidFPWNOqKc22VUuvoGPJxR0HufVAzRuCDKdbcq0xLvqmsBrq2kDhz
zD4TnTRbCxf5uHZqsn6+1635q9hHmKnj7AaxT9/8YCEAsl4CQY2qUL9P6+Qmn8YJgVaSnUZc9rGi
uX2v3rQSKNZyObmRQ+MAQq4rS1L8eGwfFEF+LdTsxyKvd3Mo3K6om9q1mHN8nQS8j34YFRDDqAnn
UBs7t+qiyFsgJ4tZhsw4zr0FtqBcBJ+vVQ/hw6wmxeNfbQr5XhBtNlHcvDxmYIEzwAcy49EOfXZw
viLNBKChgboj9L/QMAZkWiVg1L9hhcBHAAnTP5bJSdncr61RiHq2wHLvqwfy3M0wokIwS2c8AJf/
hb3Jb+aodCVKtFir0gVRa51Td+nCwVGlYS9L6XFGv07No6OgLPXfHMHtKkkw3axS6pbIyHSskghj
1DUGgPrjjPd8d2t+4peFWDnL1hqVs1Rtp0pLgkWCFubbkA6lPU4WsL6IsrzTxHrUol6LDjxmD8Ha
QJmSB9TctQyx5Uw14CLfxNUTA6k5OsIViWjFjeXy9CSZfbWtVSpZAhPzUvWaSi67xZOia0KsTZJO
OboGiBnpEhc1TT7Qu8O5WScVNfpuGoUswjqr/IwPhTDUzRAApo1XilpgTPAP5FuYn3FjkwoIo1RN
cpGe43Z/OhcN3BWXEml+IUlCmfzpDwrFrJsJQRF60hj9B6UQtdA5TispWRG+MzCU9Y+k1/Y9f0az
EthF3l0hM1eoShj7F8FlIhuUMTHLo76LZNwVr7MrewN21ZnOOkfiYXalU7snkjWG0w5fk8fyHuzF
gbZPnmNusY8xNIIwtPkl1F5LoamWeotfQhgDp/sY8+LgTTP8KoDwswh/xmcHhLy8gwaa4gl7+Uqo
bV4hkOlkuDcVMCxqUJ2iglMrYWRvIFHY0DDCliy2oZXux5GeveNvJqhAtGpKpcx4vrhAVjtJbl31
VmP35fxXAQ8cP6CoALkQyoWXAa/sIn3tBIQg0Ao9ql50QAfgQGg+M5+f/DKD0MYYFQ6MpDG0vsei
yng4op1zC/40YJwhi1yMBo8xlZUigsPo98oony0EqOqtJlaGiswrGDLc0JOD+rGzIffuS5E932G8
IbqVrhaMGfzV635rnfJTEOMIkaJhqaRmqTu5P3aOcn8m/wn00OFhdRhMmjgXm9VS+bdhNQoIhrHa
GKC55WpRbfkpfEWPjjwxYjf+Fj4saJe50+P8JFp+jpThX7qSQur0m7szz4x6EQf8BJKT604fg6UW
EfeGNMv6iq+axaqV4q1hGpapoxlJD6AneBULOrCC53rUdI35mCuCFle8IrZ5MFxmrXRrjDqPEbTl
kraDscmByu255fmDdJXBYIN866+qNVtz1LEcgBGy2hXmiPvkn0n1pDxqQMLXXyZuVZ8ZazYbSR1L
gOCXLi1hTJVDpyT8tRMYF9rB+zikMVtC20VRJ7Jq9bUaB9ghnOXlf/BkktdfcdvUvBVRp69Iaqls
Jlgipcr6R3EPwrRb8rmyHxMm9Qu3fuLZZDaHVB1UWKBE1USTLgwNsRIt6I0D/vsM7r7kXr+T9p1n
ot4F3I30DRTcpC90Qnx1MJxm3UHr3hkKVL+5vkqun3c50OaXUPs8Nyq4BXv8ks5TXkiJNnPmgxZA
7QcowdwR/L/6rm8rp3ZbbIdKKFrY66PFW5NxPkTxslfUJDCgDQv0+te1Ek8TZLiDLkw55Q3mnUI0
byQMYVvgM72MOssyVrKgI+pYUeHgpTgWa1AIjwLGvjnL5FmiXkBF31XQoYCl9kUPRK+7Szw9BaNb
eIO3Hsp/5ZfEt2qbu73MTA9Kp5gEBo+cZlKhPZeruJ5JAUe7mU/AGiHJEb6Qd1fqJTc8Lm52yv5m
jaaRa4aqGJb6nMxWKIWXbnI3HscDFGghFIqxH26oY7VvMQ0rauCNxzNfoT5gFOsKBtYUUmJpCbHv
rvaSWzRM+ANGzHOxsUR9wMFSWm0dYQm0B8/qV3IvksaljJlRsIfwn3fsS3ljkPygzY3YNVAQmVQk
q+rV4JHSaehOtyRBbYL2aCAcTHsgkr38hCDFxSYxk9SNcerGWlpphhIwjA/xa1n8bNaVc+Ezz8PG
AHVHybXc6wpG1F2zNJymbx1zre1B7+xUy/cfnz2WKTDNYA4e0lZ4hlARzcwyKxUnHD0jf5o7zDTq
ta8us9cXHe+SIn8VHTxB84LnHJjayaj25TdDMayretMCnruRHhWzlogcXvZVGrQWzxrjQS1G6CqD
JGS8WofmLl2KSrATSz1WQF04YqpiZi5XfoL2/AC9Pivh/D7mTpjgtgAnB4if1P9j7cp23EaW5RcR
IFlcX7lKaqlXu9ueF8Jrcd/3r79R8pwzUjWh8vhcGGMM3EAna8vKyoyMYD+/2FK5MkNUTU8hvDWS
J6tUVicmVmCl6aduyP+9Ko4tGwqRgWkAxACUfNfGQGgP1wp5A0+TE9cmy70xzR9qVfczo/dur/DW
br00xU17KUkQQVWj3ovU/HmYo0NpLoKbYrNKe2mDOxGA2FZrx2yMAWQN3PZhRi2sd8CU4dthH9LS
sVYPqRexJ9gMHw1iKoqmq5BV4IsopEzi1IbIqzcqXr1naJz12XqwQd2s/w51ztYmvjTHXRlK34Ao
aIK5pu3p5wpybXeNIpt+p+nDTpPy6oOmRXIoNU1S4R/NBb3Qee4OtBvRTwPe4aBKLDQLm+MYrGsK
jF8GAvm17gCD+IN1/2di+NIL6IHT1mzwpSv2dJt2f+VJ+nrbxNaRuZgMvuLSQ+alqyRmQm2dVv1C
mtcse9KJQFtxK+YEZTUo1RkVI+hnrg+LPJC4GBKYmaOTPn2K++dp/XF7JJs5e4MFlxbMoJ7Dreuc
zYa8pAoj6JgDMFGBFcDvd+RpAWM04tozOiX1+s+3zW6ezX+s8g87RV3Bh7SCt0cqIcFn7jv12/9m
gA8BiFzKdgQDhdH5GroAjVhwV20Cly5mjnCuLE7rMqIGZg56np7imXetDa/pQL4sKP3kpTKg9imM
GJnT4u8SAxqjUOmG6BTIea+3RGfYBTWmkVE4LD6BxJdlvTK4BAMVVL0j174m/9FAoSuJjWjogCVz
c8nUhpMu6XqPvmqHFI9FkKrUfnpvvagByiaH6e2PsDYgObUhrElsCJNwu3IACUdpjj0aacB0jDAH
j1XznjXqTdARFdWjNxRckewEGZxONMysbXIrmdvllA5rPngAM5h+FncPs0U06o3dGIV611YHCiqL
T2mOy9fR7IWEtSUZYVMupw5q9IGU5QdLX2bHige/bruvaqJNHrgbP5prlIR2b4I1Si1k3e0nixyK
FVUmU49rw43MqnZLaXq+vfu3nDXLYYACDKNBjHO9S6Z+XsH5Xg/eAB1oK/4ZF/sV7AIIPDpdtCXZ
UvA70tJB5M9KaoyG8NqWmoMg0BpH2DKLwwpkgS/1vb8UsjvYFXJiyhJaM1qwrISKNiZbl1umuY0J
wde1LwaYHgOjdcygCSVXcyrVkT2GBxGlo9ij8505ZDSZ3CW4+3hIz5xnnZbGmFUFGfiMzv5kpH4/
fO2tV5qEQysKLkT2uG1Zp8tSLQXsseCi9JpTqp8m+zX6jsKci4e3VwMBhq+ZnPGzjKSHKQgMN7Mr
iCxQpoVMCobMbaNOifNU0YYB9w9y8Ep7zBBTeXNK3DUe92St7stWcrSird1lWoN/v4dt8GVrmoom
CNXgUgB5msVqMXQDenEa1MZH0IVaw6LtYmvIwqItwEus42Vw2+gGfzakFCANo2oKZEwQwFzv5qol
taRNDXq0duUniBX7NRDd+nPvSLZboP/tK6s1MaYsUgVl6rW6aE8zB85vMnQO4lWOwZsGr/k3pHEf
jW3DWqzqPYhrH+JgdH6xoFcPv/GC3TpDtg0uedCBgaFM5jbZaqixStSKNdKO3lq45lu0Z/yE2lH5
8htkR5vDuzDHfn7x2EjTsugrA+aQSIKmAgjsH7MjU+Ht3SKggfrvtQCwnhf2uACdprVFIHMGgsC9
dsBe/dKdIk8JV0jgGDvyKmY92goNLw1yMVtsKVPbRQVittYCcLKpiBsVJvlL70vrTpPMXCA3suXq
L+2x77mY0HaJ+lafMMB6mBwtT7x4zl1N90i6nzQhdEy0W7jjgYQS0XoZ1hibNmTrj/XDiEIoMqCj
K+6F2ogS8TTXZeASQOKi821XemqMuFVpj2nsO2dc1Lsy1hJPcOQ3ZvDKCjemdR5sXTFhZQ6gsqG6
+nEA5u1Fcp/9GQ0cXe0opxH1VlGaiu0E7qRf2eUcnEINBB2sCQ8SKf1XO26t/Sznuo82tOZZMMaN
dbuyxcVTyorSrjzAFmthT3bFUwxavOZoBFlg70W0O1sV1Utr5yTWxZ6MpFRfFGZNDZWAceDJkpOW
DhP4RvcrI+ZuT4zg0PYqn22kbvXiH6K4ZOuBjK+wUMIykd2weE8614iBZhlNewwdfmZ+B4GumzvV
fg4lITz8zDjwfjn/Mcd5mqgv6KJF5ymWXaPwxg+Zzzp+ITySh/IXiHU8FUC46E+rL6cBJYARuUMG
EiLR9G89TK4GzrkgiLaj/FJi4OyNUIDL+45lJVmSsPoOHPeL+BbZiAGvLHJOCHAMU80VWPzVK5id
6VDETKEbvvXKDHdSgaORl7VjAyO5p473TXEYLcUvO1UUem35BAMFbGiRGAqiAG5AWpoNWZEAkMXE
2oYv2oEE5t26T3wJrBZJ5SgHCLlbgAc4wv5AFrTy+wiSCEiTGbiRDZ4NFQS0CpIWDSsyY9M6ZQCq
tRAErEF7EpZ1ttzCpS3284uDaucQUxon2GLD7D+MD9DlAQZr8mjq/Ab0UTQ07vJXNYhmNivMxVHh
QM8qGDXVLSbbqRPTjaUnhGVObaDHdjmVjQj+sFWGQNT+z8RyB3SY88VOmpbVW2W3UqRfJVeg3LTl
bRnc+Xe4bbdgLldGubM46CQf8wVDZkZze69Z0GQZQqqcKDlI+V9p83lVHXC+MnRrmM6eLu978lme
Gs/odnp1ZzSnxEBXkujRu7nDL2aD2+HzmlVjo9UATpT0AX0tk0dWfXSyJdvTsjC8Ylnq4A9uocsV
4M5vWWejHQ+YDIZoWkuHQOP9v2xspSvMImzdsJf2uBs21vDkblWs+CemkjndMyUoVixNvv+iYxOn
Z0Szyt2zEwVbGa0xwhQyA2juJYH1hK6rIAv7Q/xqhgCe924FomFU9W5P7sZj8XKj8dQMnbnWcso2
WpR8GqT6k1aW+zR6KIvBTcu/umVyb9sTzC1PzLCWmT2tDeypUul1EXUI+sqGoRBEZ1suHz4QbeF4
b7O017WHKshil1TDEg6l6rZ0/UwpyOFN+Y5k324PSGSJW7quyWk66bCUjUoYaT/VaHYospNEGQVT
t3VbXoyJ73jMDbXNYzYmhmphTWugZdyJT/hWDwLe7P+dO77JETIeqpHmHbx7CwSGViPYKMwxrNXu
Oev6RzAdmA8ZNRu8bUcHsoG201bmH3QE4iMsFclKMLVD3et6AeUhWarCgJ/Jfi7gxGEssC30YVAd
+Z0qxeYiQhBUl5G1gM4jt4hztDaFtaKql+LtDMWNA7xMHCTARURICo2h+tb+YRlYgYDyf8zy6Wyr
iddCY6jbX1DN5gT5RQ00JayHxvwQfxRlojZ30IU9LvFF+yhayK9hJjvl7le8lYqhkZsX9oUdLj6w
cr2cF+U8rvSD6udedc+AZ8WPBcjBrybSULI3fe9P7SF7GN7EH7Dl1ExLQ1XCtADa57PdURFlRtJT
4CNk4pnKcey/DTl6kgwAivSD3YiEjrfmFXlTDRkvi4BOg8tlTnYFEmGpAkTcIKhBj3cUHOnqCHL2
MX5orOUxWdvXvEgEDmFr11qKDbAJSnkmyIu5M9Kaq1qqBRDG1etSQZNEvU9Iups7YQfE1oJeWiLX
lpZSj1Wqlp1XR/3dqg/EgyzOU1T1b7Za7fPB9Efd9lSaUqcsil1mZZ9ve1kWZPHR7eUHcEHYYlGg
7yUMVdPTcAXGVV3oH9yElyY4j5PI6dRlGkzUHeAs7aMCYTF7RQu7Ujpy9iGV/6DgCAgzgLusRAI3
x53GKkNSnWoZOqwhnNurjp1qgltw6y2rQuNHVSGzBb0UHkJQ1uMUZY3UArAj/2TMiZZHlTNzoeID
77EI7G3BTK7sccuk9hGk4WPYy/f5I1p3UBqEiDQBRSJayGMIUkTJX2f+YDd5yHe/Qc+yAeEBLAPC
MMg/y5AN5Ry5LkXFoA5G69VKek8mO5QB+/fkboqdpECHymRAoMekx8I0Diat7PBfb1NVYXcWRHWR
gCbcHiLSHOXxmOARplaBbd9roxLctrBFqHFlgjmFi7cXVeJEzeYYRdaDVfgguilm5PAO7CmARsy5
deoyHGJ/fB0Tt3kUV702fOuVfS4YVw28S3qU9byxAto+6icHsda3FZxDThF3n6xo9ro8E8zr1nvo
yioXz8WWWudDA6vALZzJgqmPmumMJEXhVKZf7n6RbDHxi+oOqakDa4ozH5ZwRBZnEngKtos5Z3T1
MdwmK8dCGpMCH6Mm30Az5sSo59xe5W0LFrRxFBNaPHyUPJaLAYAfFnlQVzTYJvanrhFrHG54dYzj
Hyvc/QEBuW6sapzW/2S61l25M4GRXnaxYAE3PdGlLe4GieZFi6mEK5m8MCk11mNevvULOndBuuB1
h9vzt/Vovxoa54jmbhyWdIE51reLHhHAXDIXbtY9py49+Vlgb3MqNaRYQbIPGkeewVGV1RFnMmqR
ffnV0MQoKhnzlVhrgvmQd7vvwhQ3tGWC9LI+wFQSVY/xGB3gc045oU+3h7QR06gQvoTm7FnIje/v
y9u4VtXFbs+vDWWX/ZILFmIDt7KOV3a4TRjLYMdYMtjpvSQ/SBA/CQZoXWkOKfy+uuuOOoDJomzZ
5hxeDI7bjWoJvr65gVGlA3m/IftrdmoVWeSr2a95t1ToyjEhBa5AIJEz09U51UhLWm8Gy7rmp4xK
FHIy9DvrVBSjPDaX7MIctzMyqa5thZlTweTLur6GwDyIyyubtzzCzv8Oi7vlKr2NoZQNO53flKHu
ZE53xzgBhnA9Yu1csJJVjybwrKuP4tyLaPG2t8yFfe4KnBNUxxZmPwXNUvnAxFaob4NnMb2Pd3VY
ihkythcSUokGmpThMLkRl8RY+nRd//aUrwWwwQAMHKVQdtqQBqISz9YTHN73H3vcCOsmbhJjgj0t
jA6s6tKD1NEI8idxDn7rqoFMPdTcDRWvCF7NfQXtDgoQautZyWLuppGW0Dyesv1tb7LpkFWIDcmQ
CMaVJnMzqLXJKqN0xWYQhJzoBKLLAfyYvcOkMuSdCSXPcfc/2uRmEXKJ0zQtsHmmifHyoIPeK1Lv
Hm7uoA9juhdlR7f8igo0EEI/xn9ocmGKpSRzjX/GNdDnLmY7KPsjhN0FAxNZ4eOPdlEgFYW2wg6s
kt1bZj9bVeMKJm8rkgaaAfgtqIQyuOh1nKlQKVLGXm+9IgLcuB2kByMmQTOk9+VSBlYVe5Ke37Ut
MLKAywmMb523S+PcbtEnSqsswsqNQb+fTtWpGv32J2sGXHar7hrPimh/srCVd9W47NC9YUI1F6LE
18OVMnspNKjlwCKSr2CHkZ2ydOghDWrJXcaTjVwQ2zTtdNKhwSjq2dmMj/BeISAJBTW5zV+3UqYY
scHst6CPjV3lzprc/sC4zFRHfRtFrBVCe9y1qzVWSWZmD/jxfTw4EHm/ZxBE4hsK6B1FxcWtLXs5
PO4mzCTFaOUc5mzlFQio3kLVpFBF22bLl6Fii+sW6uBApXJWDDPVJgCtAP/rwJKR1oUzqffyrIYJ
vStBdDIDLW/S2DdY8pKUe9A3uJMcg6hHEUBwt74E2SAN/KdoZQVk/Xo75b2Vty3YKryazD8qYr7o
iaitlHkvfscCdY/XvQZUPFRNrk0gxT3KSol0MNj7g2ruHsemfckhojLkXXD7PDK3xZtCTxOGA2yT
afF5yrWyezm1e+S3Ft1JtBeJqI6VvyZT+kwm4g3z6N82uDV9lwa51EjXFnW9SgOyvyuaHtLCnWeB
D90CMAMegoc6mhewSrwazGLXxKQTxrQcyiOKtfcsOTK7ThS0r8QtQGksrCttrdiFSR7ymPVqKpsd
TLJHCXBpje2yKK31xxwQUH8KpBCSvh7Zr6IX69bxg3IqBJKh4KhDGfN6r/SdNaV9gdxWHi1QOrXd
qk5RKBQxuG4xmwLxh71osrceJHqv7dAmaeW2ZdVBKa/d2MxKp6BAMiTkoS7kn1M+gphXi3ZJ2T5I
iuUZIM4FW7AXodAwtusxkQCI7NAkSKBacntLbU3+5aexLXeRNwHYKTflCJ/W6PUROoyeGa8fTSsL
0OsjQo8x58mfl0tb3PWVFsgH1yNsqU+TbwZQrkq+sZ5L1mExm0daebfHtrWZiWHj6jgngjU+iOvS
ql2XEohWqnyoVzVUtc9aPj90quWSznRmW3br3NzZNPGiNXLRrhwsTDFVU1w9I6K3/sZUAwIBfWhs
NFD6yNzpBXitIuWsALKjUHdcfsZWHdq15DQJ5DM7kA+2zxlJ7uz+TZt09CbErrlIh0EroZmdOmyP
CKaHbTtuPdCUjcwko4ywURK8XvtCTyubNhpaek6QUmYChpqXfmESzqwPtbsT1Vm2ot0rg2yGLjab
lJN4HQYYZIWd5sn6MTXQ1+wdJn2n4Rl4ELVmbkz5lUEW3lwY7GyLUruHwQzMfUa5X6RHYwDeZK7c
23O59fi7ssSFuBGRinJlQ4Pi1FH+mawMhQCxS+17tlt3+Vt1BMA58dWvaOJxyo9CJ7pxtq7sc4Ga
Wst1CkQ5g2dFYeySHaV75rjVoArk+iB6bJ7vtht7h3fanTkPk6YTcPsnz5IFjhoQfde65hsldVLb
H62PYAFxTWP21uVnAT8W1anTod1hRW91ng4ORIOd1R4c2VZddbgjaGIb6i9TSZ9nCkVfg9wl2RgU
+o+qk3eESL6ZUoF/YHNyawzcgbT0aq7MBHOmheMRqbcw2Uvhb/AfC84Z3xAxDkaqWut5bSzUqPUd
hMLc0RmZrOzjb1SqRfbYzy92fWtrE+lXrI18UBIHPEJAlf4C6WpHFGxD0bt8ex6h03JGWBm8bK4e
qWlnZjp7JFgHxs6Hjo57VZgs3bitNVu3EZOgRxBWuGFJDRQlum4FNlcr97ISfYyt7qAP3cfbR3kj
qgM2ljlEsOhD9507yaC06prFwqVRyLYSzm03uSRWczjhmeI1XkqZ00Bg4mS1eqUIXPKGv9JR+QZZ
BvDyBPH69coNid5nhkVh25bwvspbSAK3mn5aQVbi6VG0vt0e68aUohmBAAyCJAd6oJhXudgpSS6v
k0ZxJSHLoRZOUUhVsFZd5nXUNkU+cqu9E684JILBZYcGXv4xORpQRmrTGXm/YHhlEFKKQ+2yunf1
gbr5oQwrPz+J3lhbTQiXZvkydLxGrRXHMPs3KbhLKgdwhjDa54Hkk9DKAxbZMv3q6F5kfeNsXBnn
fAzeDuVkkwl5pBpM1euntZCBlV/9rH6Y1t5yYm1yaC1iwNu6jq7McgsrSbJRUDbVjMSSFcGQVoN6
EtO2LQKj8uj3AohhIwVN1Bjg8q/kr6KRb0W9V9/AnVeZ5FqksW9I94blrh7ZWY8M8knCQXUYKSs4
0MHT2HTCZ/VWNfDKNBfVFkuRz4M5th4umNmL3fRRcXAbl0Ask1AbXBCFt+7iuABaCW9i0YpzUZVS
2E0kMduTaz8Aiu2WAM+Q3fiVdVOZIUPMAep67MNJFhvfSE9dDZxzIMuYjMW8YLud9/oxO7QgpVH8
4kEIdt1yHReHmW+KgzwdMHLF+TCDlwoybufDTMMZiXzwYcZPhp9+FO6pjasN40PNnqVlmd7ItcMC
F7opd6CSRCfj6MX5sQ7yBwYiHv1Fvu+xm4qvtz3kVsx6aZEPdKSiyRA9D8AKANQrZccOG2l+Y02i
dnxiAsqFwCcLLXIuI5GKKI07WGQ54fMYG3TZ/HeM/w8WOW8x5FE0NDEsIkPrptoxRumg+MHYI8vm
nrpgTfkgmFX2G7nQ62pWOd8QJwb4P9uejREqtxnWEYeTCUTnzX2BZkPz+/9okPMIbWMy3UMYZJXy
frkDVexXJtuitScVZPqVaNuw3/dugChHAv7Eblcedz6W/dKravdrgCWFvSIE1Ous4qgrJ6bZLmT0
FtnkljHNi8qU2rPNvw8H9SFvcd46o/zAxrl+Fszrphu4GCe/kCD5mNAcweb1vHWmkD6xUY4+LOJA
gs4IF4ArsLq5fQyDJd3AA4LC8rUbgExfkQzx2c1NPmZ3Cse33lkCMz6xe019FtjbdDsX9riYMM/G
dEi6s08/b1d2QLKPbJSZdmRrKTogm0t5YZDzc4aS9k1vYoALYGNDtbqlSkSSVNuO5h8j5yDiIvoD
4fzSEPU8KtldzDs2qvktwbH/e4f+r/PIc0ERLe6MrMOw2G6RzTtWo5SeTWha4Bwy910JnOmWpDfe
C//dKefmqosx0iYFEFL922JDDuifOo9xCZQU29QMAYYAaVsYf6zB88XyHqKl3Io/TYhjMWI1glZn
PsvYdZ2ZAkPOBh09lUeU16Ujc3tMnUWTnPUOiT03sXbUVUsHCFfv32/eK/tsr11MgZSYBTqtG3aD
5XsSrB8SP/aUJ6bsMf4Vi5kVN2KQK3tcADTUJALVzdne6DFALRP8MQI0h+7/ZGS4R0Cog5IC8ILX
I8Pu7RKraluAmtaAhVqsJUHb5wizSjA4/An1Fnh28PY0Vcb1xVM3LCqQddjAqL9RH0VGEjBS12EK
0XPTjQ5II5y6ckXF061jemWVc+s0bfNGBS29J/+lv9Rg4Jph0+l1dnsF8m5y9O+Ced1w6lcWOae+
TLOBXCjGGWl3xeIaUOVmKYt5CDLFKy0Wv3oyZOREfp2tF3dpoqQKCmSQWNugxuCi16FJ+wR/gOFZ
GjUY7Dbzk7FOdi0Zx/2aKPG+NdJFdJmweIq3ChopACSRK2YEbte7qInMuMkRACEN1O9p7qWB7cuf
4p2i400oGuJWhdEkqBehD46AJYNn6gXHEKnLJGUYBiZ+XBAw4yaQ7VV8qICB2MIXrOXG1XVlj7u6
lkoisZLBHutIV+UdYwYHj7xf5vB2KYCBok7Rrc0D5K55LsBB4JELX6keKT1U8hqAojNHl79VUeSs
9OftYW3cjyhJ4wyiG4KJKnJG0InaZXQE2kvq0GQnt45lCehpt4YB1lIFbkXRDWzG611hFhASIyvQ
NGX6EW0X36qCIPHThLfHsfVINi/NcM65xwCh9g0z1sdpcavyrsQBx6XoGkCR+orhST+Ywm2KTImQ
uJAdJ37jo6GL7XsmF8k3OeXQJhq6CRdgLWcQf8nsz1axPjarekjMRaQrunUTm1gsKAbglIFJhTtm
tJpaOmGpPBON/NDwhSdb0ZHJ6G8SN9YDtXaSvRqwRExzxyhAxVpFWxCpq2/gHIxRlxbNGwWu1M7v
FPlV0X+u6WOTRN7cJSBNO+mt7qzpfV4j8ZY+rPZLYxsCEObmxrqYB+7SqqYB5I0SQEwKsAwW1YNV
2Y3T4t/eWFsH5HK2uWPfmmXctCpm207Xv9RFetLkP2H3uJpNLkgd1yHvsxk2GAdunIDco9z3kQNh
LZBUG07cOdEddCvQuROpnpj94vYQyTswQdEaVG4wkVWCJwBVi8SfqtT4cnsiby8XcKzXfkCJAB/M
SwzSsO6lFa2G0RvIVL3bRrbydWAnAZYAXSssH8vd8ZYKMmpFRyjetUgzyGWoWa5cL46VrX73ynoe
m1MWVkewxj0pCw4KauJMT0h0PW3NKVwBMs8m643gS4IoOspSJCMTQGmQ51AD6Krd7aGe062817k0
wZ3BuK9i3IC45NGfkflTK7XHahkgQFVIcdBIhuZmq114a5f3oamqxzRHSYlGw2OizW/RvGogrh7i
hyGF5ENKLE/Ny8HXhv5+jCyyl9Bp6/erkjlSTEenq5vUbZoVehvEiAIN+bHFmXOdOnHfgzTFHksX
4c5dJYESY22AxKkA1nPmdIz2YJMYvMrUkh8SbQ2/a2T7+6DInjXbkqA0rrLjeGtSOKeQ2FYd5/Y5
AzP5q4d5oQftM3pAJTOI1Je0jd0BkIgxdnTlI1UDDZgkVI19qG3I/b1Wg1JXdjTy0JD9jAIJ2MQE
/mSrlm5eLhvnUIocWG6d7QyWB2PJ+7YNW/LF9hmvHXjLQNdV7utMbHgjgEFYjYQfiPxZhzU3NQ1A
3d2ogmzLfmGYdbQ87r/Nbv+FKUWIEVnMZ3ELwfAg7Dq0GK0mcwcXj6XVUup2rJYatax2j6wtalkd
SNKEwP+tUYFQTAEYEmSmoCW8ttMaatJBBqfGo5BJZmZQiSlOBTLEjIxd6x2hUJLIILd+6bTWsTzA
IMovWL/Cz4PqJLkguQuIn2diWbKNHI1lE2A+TYJWalBPXY+wa/t8UrXzCGUXXXhucTI8Nr4+lPAC
vu1VzgEfv26X1jg3DS5dNbMgXu716LuF0Ly1L3fp6+JVSCYKhRZFQ+O89WSBbpVE57lcAGQpg/nN
QhDDmArTPxN4szU0bTK5dEZBx43NVHH8rRZ4oLLPJaeiiRE5NoCZzwBsDk5V1BTApXhOnSmahq+t
MRtPyzRmn5Eql4/ZtOYvYzRnX3oa6Z8F075xO9rguoS8CYj+ALPhouQoTRpjimrcF6+Le5Yt9Ca0
eOHSZ6hQHUQ1DuTgwttWt25LFIJBMwxQMWJznjA0WmolWfqSvWnWQEXc0UJ1u3yM3VhGO532ufYZ
bavW+GXmZN1bbD4uOyGYZWMTXH0EtwkgrVXME5CG54dV9cx0aEc32zfwFpKQBOhdqK4Di46SMNA6
GrTsNe70lhREauMM0m85M/NdW5RKSKgVuXYKtuyur+XH21P8Lg4ABaEMZ4uFxesAtHHXh7duNUpJ
a3TeOk+Zu0LM7T6160hw7b2/VGAGmFR4dh14avx3bUbFO7g1c5Mhwgaww1WH1mIluvv1APp08FQ7
jOt3Mp1/P7hLq9zgkh4bq8xglZiFk+ed0/ciSMTW/F2a4K6RQcsWJZphYlEB9+nuIYcnGMT7ajo3
d1wcRfOupSNTLNcdM0c6MXb7FwCMUHVkdZt7GqGJjLXTRKJ21vcJKc4yd3cxHMESAbKJFMYMxOtr
AcqKsIfO7Owbug/nJOaBE9rkDsCQyxU6aLEhpR0LP9a9souAHCMhlD1Pv6GOLlpA7m0zocuwIwPG
yNSbxn0dn4Fq9WvkqEh8Wb44+fX+iDNGDhs9IEDba7LN7UrI/CzrZEGgXBmUb5TxeccQL2qM2tep
CBLOZuvqtjyzf/xji9ueZl3YwC1PIDClpoVO0SI+yUMNqZQ+/pYoRuN01Tq+pSRu/NtHTzRIbtMa
izabkjLA8Ng7zUJ2WfUp0X8kiuiOfncxcSPk9miTJ2MJMfjaq9vFHZV1p/fGaZpjwWOe/Zp3E4le
dRUdISzU4S4B2ypS2sUYT5oWQTOXwdKWs7PW2j6Wl8+xAgdzewLfxadsXCDjMHSAoEz8z7XHTEq9
HtMF0fAcVPes4WoISmCthKn1d0l8zg63G6XG7MEWCjvlEcLVwMb9UtHthWIo75nezpbw+IUuC1Jh
/ANbnao8p+pce9Ff9oMe5AF97u6BCfH0+xF9cxEkNhmDZg+Wu3R10ufobdmJaiTvTzub1X++gVvG
OSplmliIHpMEie7xU5uItEO3h4muBGJi5TQkSK8XrowqOsuFXHtG7g0+S4Ctnn1Xv9gUCZPqZDyy
HmMJiPe7/NAg4wfFC8y16H2/uV8vvoI7+LW5rNZZMiFaTPljR/VmrxdddKyJFoXUsKwvpFWFm2nz
1FsgYEVOQQd6g7Oql+W6xlSvcVVVr8ZBBevBf8ij2i9sqJknfsltrilatEBAC6Deu0aQfC4XtQGq
HcUEGMZVBSG622dxazJZL7Bq2SB81/lkSR2B7SdOUyxpeSfrqVdnXwrtXikmN85EnBVb/gxOBhy2
OlqPFV5jpjHbUlbaCv5MKz4ymll3NCArag9FLvAw78FTOJAEvdqAhGGrviOLmLpptYpyhiaY1x5t
FYEFbj9GY8sqhtYOAB/i5j4NmK6WaH++f8cx4xpcG946UJvhCY4aQvWFov8BmHQW0kAKDgU9BmES
0+EIbXGX0RoPUplJsEWoZxwKP9pLrzUoPVGLaUNFGLBtudTLoXFXkhwZa1umSoXUQnFfB9HePNnY
+7VricJq5q74WwlZBcQQ7K3wri6aLUlrLplUITFLnyeIa8oPjKKX2ZqELuV9Uh1LxoRfkIGV0QN8
DvIvUiZWoqjgY4C1qFdd82g9qS5KGGAykPfrQpGoklFfF93vG2ePMfYTcAsw4QNezroAPVafDTXO
njk6vWWHrZl5KUi5NKkI46YSTSl7Y3NTemmP17Nei6SdawP2JlcJCuoou+TU+pZjo41n9+/RQ7pi
KyBLwR0P1wKPeX1ZtEAQZl0Ea6gLQQgl8yXQNAEcELKXrRU0pTMgfNrddmdbC4nkM/ihUJWErAy/
kKjIGnYiZwjO/PGY7sGeGKw729de7CcjQKkwEF0MG04NtV6U0g38paGQfz1MlBBtvR8i5GjW/B7h
1X0rxaeqsz7eHtjGTQCZBUAwABoH/fHZD1xsUJLqg1XpmM3anMJufkyXwbtt4X1VFwtGiMy6aQj0
XnmYiZ0kSNFk6DLUQmNxGEkvXmHfwFB4TH3J+/edVDCHpKENHTt2J1ic59Ljau3jGNFZ2iX7uq6I
0y3Z41Ap0HSv77Ns/lzngEXqlm/qzY7Y/eI2QymIfTfeZNdfwTm0da2KUWnUGm+yNdChF1C49gp2
9dVVfPSu74V0IlsLidZOYoKEHDByg/38YiHbQdfRzQWD+kO9V47DKQWt2BEa4gzXnPogr10nSPYJ
LsStXXpplf38wuqo55U8drBa1eNPlGsfZw3YEgkc3bc3kWh03KIqeUSGxSS1Fze1g84sZ1Ge/zcL
/II1SMZMCSyU4DLP25eRtoKDIBoD90xfjS4xaA4LSrP+rKvM7Wz67fYgNs/a5XpwT3OlzLo8mWGD
uWL51MxO4eq+HKgeCKCpEJTyHr/FDpuFGA87DzcOf9WseNaNq471ZyUBmrrofIfIH/K9vW8fkm/N
y3piFRBWjZCCRtAxvemUL6zzFw/a0clq/hqt7OqJw95imoOIiHEmw6j9KIzB2O3C33UYM/QacIuC
OJm7feyymMGvb9foAU4fK/U0fmBFehP57aF7kj/8Rl1+IzQCK/w/FrmDLU9VS6s5YksquyPS9/1u
Cob9b0hvbt3jl5b4w6w0IHcaYInVXcixOBiAi01euiufRLfb1llARpwAAAzKRVnlThvItUu7NWFK
Lb9R/QeZPtw+CJu/H6BlhqYAQSfvDUu1amrJMGpPXtHr12lPaI8SyCFsnjUko9A/C942EF7wY6gt
qywWk73czlU/p4KeNsu7HeaweBAGrps778Ic5z6qhZYRGtDZURtQBjV3qVd8jAJGvpUE1YNohbY8
++XoOE8yRkZPKh0zSPvKhyy9n5iZY2kfb6/TxuvXvrDCw2zqaDGMRMWg8OyxP0ZVNe30qdsbUaW+
dd3YiEphG9E/UOc2I9yEgIRtcWumL2ODFVOhEA6BKRMhHKPpnyq0ZbB2G2Ed5P2aoSZBQF9jGwRq
67x77BdVWSfDZI8NhmlNcA3foXCdIwxg8MSZHoS57/frdmWS94mDWskq2qrQxqTNjQ+vbUxOZGTL
IW/QVCW4/t8vH4xB0R5ZWcTEeH5fX/9gUG8tSbagsLC8xGCbGwdzV6mvWWsKbueNwwZLeLdht6Dc
/Y7cty+pARwAwmHU7371YzNkMBL5EZRkqZe7/3ZfMnMmQmMU0dCjwMUbM+BBSDkzc6nmFlobLJbt
DK21s5V/Xw65NsVtyXTKinlM8UQsFIrui+ip0RNBxWrjooQNNDESqG6yDBd3a8XLTMpFwfOahQXR
Ibtj7dfGB+iNgytG2lcvojLkRv7g2iJ3aw0D1OPqHgdt/SYDyokO4h+gkDjGu/GHyFO9F4+Cj78c
HXdvdUokN/YMW8hme8kduyGl07CXd0If/N59XFvitoWZJsNoRWf3wTIwndv8YLex4pMf4nzP+zsM
xkyAOJEYZKkmbljNiCd7oWmVp9bfqUncOBEl6f6Pva/rjlRHtvwrd/Xz0CNAgLjr9l1rID9tp53p
k+my64XltssCBAgQIODXz1bW6dvlLC+7p5+nH/pUlT8SpFDEjh1bER/QWfgIdLA1DR1dpA4X55dz
Zs+y9iQYc3eFtpQ1OCUW+SOmh9RLvSA3w27kwI3WMUujSiy+2roPndUvn2/W+5f0obZ6N1MCn++o
m6x4qfNtUj1+fpJ/lw8ZBIAuyqbPIpi7y8aYvlatGxYcKcrS31U33Q2ImE1zmMEY+Hfuzr3NTl0X
cZhnvzgPh0LRB7ONyXW+k5vszX36/Hk+euVfH+filfOsrZ3GwnGfxLexK1Zdm2HmsPuF//pdO2ve
2kH5GHm361B2YTyigSzcMW9t2kmMfxSrNEUqkIGnTG70yvBd+fdgX+2+vBP4UUj49YMvjsg0tsGY
mQ82N/Scpb3Jtx0KkuG9iMPv2R6Bdl0Bo28/X1UDft7Dcrwupqig8Ri01bi2/d6Q5kn7xr7lws5I
E1U2x4CqLgox2ESQqHcg4cEUxOjzz/y9w6xZ49BooUyn5N+4E6vovayiiH46zo/l9YRCs7m0k4nI
zaLJWs5HQ9EOkbfrltV4sneQ28TN6l+RZn3o4X2oAk0HYUMZXZxki/XNOLXGrNrIuSJL5H5w8WgO
3y3FflxLHN/dl/DmI1v+9UMvbLlRXUjmBFjDGBkJTfaX7bK4iuwYLgVSqsgBD87aL4z7d7k0Fh7C
cA+EVYAWNpfGPWT+1PY9bKxbVC/DwrDhW9TH9s21F/nrYOWSaLDjbM3Ha+ZEU5T+Gwqui0e4MPNK
doPvKTxChaGhZjSZu76dl/Qak9i/ujTw0Yny0QoU3doNj3wJstIqcyWb8VGcPNnqkKZh5PBbt/oC
G390hEACmtm86HeAm4PvjxBjfosPOlPV2aYYk3whXXebkPGlasXz5BTP4djz5edn6AMCwWzlPz/1
woQmWqb1BLi/CAlGwSSp/6AqyWNIgZuoL9jt4Oe3nte/Nrz0orAU/iJFcT4arPZpog6I3iygEaYX
i4gHXY7O/bpc6Nyy43oev6pSfLwR/3zWCycjCp9olmGFiFsteDpFkwC/nkGLY20+X5YPKqJYFgyj
QwGNGGXnxWYIKlhZN9hztay3Icb2RJDgr61TryHtqJfZvrrulm7cXmEe7zl1SVBdyL2vcKNZ/Uu3
iveluI4DGELIRRIISXDeY27HtGiW5hKZWPIl3w1XRr/2NXNrgO4nH3aGeb+AgRGRMJgbdJh30tx7
65qU3LBcFduOefAuTleum87FNcDPl/qDTUVvFmhL0IjZx1qbY/HLp2qtRnR/V82i8MadS9CTxx/v
VWWtwir8GaT+98v4n/yH3P98F/Xf/4W/v8gaw884bPH9X/97l720Usm37r/Mj/3Pt1181139o/qj
a3/86HbP9eV3vvtB/P4/P3/x3D2/+8uywn2w6dD/aKf7H7hV2J0/BE9qvvNf/eJ//Dj/luNU//jb
X15kD/E5fhvPZPWXP7+0ff3bX1Dp/WXVze//84u3zyV+bierTv1o2+futx/68ay6v/3F8p2/ovCP
PDKEToT6Z4WP/vGPL6HlCzhGDEtFzQcd+P7yH5VsuxQf6/+VwTjNFR3oE9BoF19Ssv/zS6aRCiwX
TeVwoQwpzz9e/91G/XPj/qPqyz2uQ3QKv/g8zuWfxonfQaD0g/9FyRxPiOtV782EDKSuehdTs+Cp
V5T3Kwy8iXVW7iwRvKYpXdiOWKsw32JofWRB7p047A/XTdI484c/Oq3WuVvmUVd4MYq7USK6MvZz
9xtP0a6T66veThZT5pQ3flNs9Ogu2Vh8l0W9a+d5Pfsppm9Xp0HQla7RNKu14zyA9L/3+W1oFd6i
9sLrZtQLwdg2HPxDGQZX7cRuObejWc9rI5K3ZRhlFlkWdrCYuju0goyclJ8kij+ZVaUR+qdGnc5u
OydBJ+1rb8SQSBoNyVNXXYdD50Z220YTulbxNIs19EmjNhm/ioLsxyQT9M3H+ICu34V2sR5QBuh8
FFgtdAjqnbggQYzLakuoDuIATc8j3U9xINJodIK4ako0Kw7yFQmsWKQyCmq2SsUfuEMTq2wAeNEo
KgpyO5Xhj4oXB5/NIIwki/1svB76FnOtyXog/YLgRkOf9FFYZdew4W3uNbhGyPvrgeevtTv9qD2A
T8mbQ9i121JDNIMeQgdfzidrwkTaclqjctNGhU5ubWHeMkMXLtlBU29jWAHauybC+jsPvdfaY1/5
fOPTL00MV6DRBg8yBvzvwtnqZJSZPQzjIntGGovuK6uGxWYCR/0NZZwgRSN6DOBYDTFKqwzjNIMv
J0teZA0/rRzX+iDaAK2Ok3Zh5TzFHRpnxCOMKwUgawY6zhv9BJN2dxp3wa0JutNuhG45/aH+rCX9
f/cId/KZd/w/vera5yJ7fucc8SM/fSPw7V8hcA4ZlHTQLLgUPMFP14heWH9F4R21AchKIQ7zENv+
9IxW+FcbciKjvsPXPBRo8FN/ukaLun81/W4BJT20mg3RdvL/yTeeL+n/03ANPYaH8yBSI8Z0McP5
vW+cUyjw26TKvokg3KlgeJRVQyNh6xUv5FokSazGbBOwyUfPUu+aJeGOZ+NBJuGGFsmGutmdKpMd
n/uYTZMVEa0f6awXivr3GrNKQGJeM79/VC29Fk0S67BaE9fbSkWvsG4bRvOl6vtHktAtKxCoh+pF
z+4rr/iC2/SKC0jK0FGhpOlS8CQmBM3YpiMX/o3Iwh2z6JaD2tM0vdMSPhTfosJ0wzW9wmndqjaJ
ucU2MqQ3lE1vasyXQqZ4ITzWnC+pN0aEpxtWWksejLs2yzbuLI5WI46MWxEqtjvudzHonOXcy73o
qz3J6LVbYQLv7G2rwXo4/5ubL4dWH+Z0PFWsWs9DugE5cj2kgBRWZBG9sAh5a6Xct7ncqzJDKZSE
G1XWe0XEsgqGw5D6N1Kmd/kcvg5luClHeyvq5Its+5wL/Lrj6AcTouIHYoHCNBGd3++45UwYtjYF
9CQTLLUujmYvAVqXJMHSZv5WuOmGqCQ+/9cstx5WssJWpelGZnqhJ3ql03AjFf6MNVcYoETb/Chm
thsquW6L8YS5kfvKrdZ8kGtS1fsBP4OAemcV4vjLefsz3P8a3mHwv7pe6EXRJwWHIQRFBEkQusu9
f5/BzXSP/MM+YRTrRjNMJZ3RuKmBjQb0SjXhqyxgK3gnNtFr6llPVOD5O7o0dkPG8Zn13naWEEfa
3n018iy2/PRONn3setX684cNzeK+X3wcbUQInG/MHIYY7P3DWrXfESdP7JNGg/ylJj15pJl3BeXG
4yxavRIpwiny40dwJX6k0e95Bc/vx9RPv2u/bRYc90ciRTla2eUe6hBp1kVofc1XmGFO0UzV+dZY
Y7UMhrSO8kIgNtdZGBFUB2M35GHkDlgAjW+VCuecTxi4jIZXz2IC5aLnvI1k57yRUluRzrGWukfM
pT1zYzpaDzSxnkhbBgtZBGGsx8n/ToUQKyqseaNa756RLFjgLFYRG/ErKMFPmyNKrBYYJSzxtzBD
V7aweFHl+KzYaNzK9ExTUcXuxL8zB+dr8jJMNkuBncYcNwXz6sUcj7weT5aPp884lEmZOHZhhvbC
zz9/d5s8YBjsS836HYolOSZ8CCiYaLgjI45am7CdcV1M13JleXhkt8ugO8pUGtHZNw2S+2ShM6Af
qZIH1mTVQnv5UaMD5JVK8u95iTXyusesrzCXUEg/+twwLqL32YrBcSF3Bxx2obi58MND7SfVFFrk
xHtvqfLkVXn+ViX+lswme/FvWEevtaRXxonKsD/IPL2jAm6llutgkHscg0M7p18Bm/cVbPNckBcZ
Wgq9GyHxvTTYqnQyjkaDP5+LuMMjJ3KNZ7yig/PGPbnWKrtj2XhSebg7e+DRvaapBZgzsrM7tSRC
BaXLwILbxTe6XvpVNfd99vnzIQHtzTg38OEo2L0/VUEJUVE2Z+TEXLitUq9kPh4wD+KO8vJoogjN
rAfGYQxhGNOeLkkLe8DzWX12B3HvfUuHldXQL4REF/e5zHN5uD6GzcRBN0TAxWkfRmoxXAHuz89F
ZLYRpIAS2vbRENm7Fh52FH5ecUySN8FMaH2iPrbWLgecT+9GeXhEqQ8uxr5HVtLFVu7fDAh1nxvf
uYT03iuBjoNADjR7gFva5GL9chTLbNHN7QnzVW90zb/hSVZUIv4XyU5bCA+zfjR4QBbhxhii5H2s
Ee6Ih9DA8QpYP8lhuA5CrsU33HWvFHOvqza7q1KEAF3tK7jjXIW7ViexWyM89wYtVHurg+GiMXTu
f0UsOxfdfM0G4AYqCUB+gBpD+fECEwfcQYsQEcqTnh00YIdnNP3A1ZWU8qW19GudCutmSJtpG3gJ
iUWP81Ynr2QqgoWwTGbDCVnmkMEtZZiKhah1iivsk4plx7/JxHpo4T7QGJjtZM6/tX5DlyIc0fJi
rK5ae8KY7Nl6OnueZBgjUF1jFGr/WSXVXnr8Lm27J2tyV51CV/gZnZt0Tt4Qb080qdY6k0BiGcZt
SMculsJObDhTODDe40RVWRuRAcFAwghj3iJucTWi9+jE8oUKCrRHnuECuaWqK27BfgjmHCPHnJ4Z
L+e1DKtpqWuN21QOwgod4Kl5j/mZoiv4Ch4O3zsqpK4Y/P2HrJH+sgK/TtXTs6x5G/EMTr7t5H6Y
zz5eYQzuFD4YHFBgTHRMUgz/RP6LxaH1eCNQNcEwTtCfrBxW2JMK3U0sNGmaMKBd5fRe8uqFTOxV
pPOzCvBfK9gR4fOFiTuklntqVeGVSIdHVSKqqXk4aQ9PZawqqFu2JricshSlHGLpuMWajTmeFtUM
hLdyr2aGSXE4RjH0hIg/DtZDaXw+dzFSjycJ3FUZvMqxqGKW23TFaxtFpq5/1Oj2GVENfyYFXpt1
Gm2VMwC1NEdYtcmzLLARgvIag6X4nS4R42SYH10giojIEg8WIhTLQuaRCKu9mgI7wlUEtLKeDAJA
y11oGPAZspUNri3h9wQ1NjrP8FOYwYmw2NMrNknYnY8HcEP8Xk3w5q2an2eDBliGV0V3g7dhIm9E
cR0FaF4REydxY4WrWTHGad91UIXjKWYnHjL+3fKSB8EKsB01/14VE1nNbRos8gyLI4YWba/HuV9r
gd7WACIQH09DdUWmIV1byJ2DcEKfM4YdnXX4mrvTc5t69wgIM4wRHyr79PucGeyRwd96CcedkKbG
BHUuX4aK6x1a94QRnqrCFcIZI1RLOMSgY2s1+/ekxkHRydRseGsnd7xy3gZXkyWf4ZpYlm5wc3Oy
zZ5BzdtWLwL3hpc0w/KyFNamk/7AXSyUGoCMoDZsoxma8RhRg8RzH+5mq4aJYHbmQib2m568fh10
XRqZF5sDej3PgDAuHb+cDvY79MMwKQeUFpgoFxIWQyH8QlZWTkea0u7lifUwcR95CQWGbrwrXgU3
ova3Bp9K7t/wFtYpXGPg7pWw82Wb6ZVJOKrCW+Lu2sZK6BdUviHbLnApqo0Y2GQiqGdY4/cPB2ju
2mPqyBNpENKtcId5AgeDttogX2oFDz4ichHuXesR8b8aD8yG+UDusdVD+p0Cuv2E2ogFyG8Yp/cs
gLUjFqg+3QhR7VntbfmIXsjTCBYHr470oPT8/SSbnYHiaqL3YJfSCCPnV3Kq1jnWJPAhTqR4Zb9a
D1l2h8YWh8+D30Ul8BwjEPzM6HAILChE6e9fvUrHjOh+wL7ADHUJZONAddmSZ57gTW1xVDKEeBtY
uEXwwx4hn94ynW6oxvY47rUBEgGAR9X4N5aF9NZmu6rBVjHM68bPzgpWhXzq8+c+XwZ/H7TP2TuK
40YHgOba75/b4oOrBKnkCb4nB1zIxMK1rDQ+75S2wUlShVPBrQqeZxZLOYzOLQva5s68HIDwC+1k
FUMrcyKORWLWOnBtoTiaZGHDmr5ekmEWMSkBTzAe6kEMxmH3xqWBBo6ZYK80nd9UHtQxr/UBm8uW
oYsZBK4tphXaZ04xchoAHb9Cdy6SPAkGH9vh2JOS7UjF7Eig7In8oqpveYnnDAgcUIn54xEaLDcR
beGdq8Z6GChwf8Cr6AzbB6+tb5mG/WnffjtH2CJ5DTJkHMGcZlcW1mv7NZyjBq5drrgLfTbqKaaJ
+uUA5rYQZePWQXnC7OAVzwCTqL9F0D2w0rvmFjJhUCXERRaqqxfmpxtkmVfGgiRL7wh8jzRQyIf/
ITVykTBfEgvnooEJCZyNFKKNqkM+iBCihmpvOIdgCHdunt3lVbjLJ9hcB7QP23Mxdt7N5drYmwHU
ZzAFgClz68nqABJLb2nl4abCQfs6jUVXwA+WAupP3G4ARWWaFr83vtwdCE9yuzgpB4lRAJdtaewr
zxqEU9WoFeEAKuiIA5KWejdn+IWODc9cw0yDGpHLaeqlO5cvmmbdsh4cHte99peyAtTR4VQswR4/
aklULEbuRLpzkU40WDvtAy/S6dnyhoNSXh0PTBwRtNCoReFOP+n0CW3761hwsRupcqLKgWWpBClK
W+9zC7FLEv/GFeRNWvx7buuTXYcpsm49xgpbvIZnQqIaIFWhI7LxtASnkFUKugSL6h8mQWYKZwKN
1OR3rQEUmG7rpWKhFcbK9psnZlnoPyK7/lqh2dAbRXedJZlCYOIM/6cZeeMAKoCNXXflOUrFJAQ2
wzxq4CoO0CcF4jvx8TZaIhDxNtR3wga0bvBPCrksmYHKGK6Y4tvy0HAzgVsxhG6JhBrXzPQJRIIL
3JeovS4RbLUtwlfe538ooFyGOMl1+SIDZL6aWGqpkrRa0BSlUdYEf2c5jreiwasCfIgFNigyRkob
TJpSCpBKEGyesIExDa/G/OEEOFThRwBc7RmXWVuQFwwNrc8IEfUZ3J6ocFJTfRApe7U6A64Q4ESq
wUIx3Obq8uPZ9//EOFBeRhUHLNVW8kTKan+mFLjM7ySuPOMFYTYJvVFgvKPWbYaYEaB3qGlAlCh4
CTBzdUwr/AlXwF+4LF501mCpcASFwVWiwxObJIty68mV2R38Jnqo28iobQCGsyviWiZ7TGPIo7n1
t5Uv/X0LXGo5xiWNyMNnAAq82lvbYzmZDl5pO7+1UKjGHLeno7ngGH1doIiEfRJxjk6XUd4AaHCK
VUDTiVhMIGUoV2ypKkWB/9M70Jc7gT6DC5IPj9TwNazERUj0C9y5PVjJyXrIze7NFiAfTUHjKDLo
FQqI2RVL/XukDVU854OFueywo5yKbuvySrzNWdM/cYKnCUrj0zlWTpbGQXdA7rSwnkQDwCYwKAGo
NgOd1OEdmAUbSPHvEpUk3BVBD5gW2NQFDTS4yQOvEHiELjswTebFCgBazCXqn3RdTDHt0GJzcIcD
F96VWyA2GKSIMRTjjYtrRZFVzcNi5sReADgjl/CB0nJfn7Tt35y9B6vxm4MAuVfLjCm5SEcq13pS
wr+3GqvZVCK1rjM/Lzd1buE2dcbFy9n0wGSeuIClqLR7RO4qYplhLecCr35eGMuDSSojM+IpvtCC
JbRyfL+BF7glGsbtlGdLN/RuDCgIODZVMbmf8/k5r8BsjvAovAG4DWZUVNoQW1JVTbP4X60vm1bQ
rjgJG7sgSxgZqTHkQhSgoQS1ANdnZzi0rQBqrZHiO/kAeARb+hweuB95aEh7UXbwHNxBu6yNt00n
gKTD4sTRjCSSiQatkN3RUCPGIyqBlxXkGNjDyhgXKQDskPcbKponoPTxX0kATWvrwVC9uGZ2jx9b
Gv6EMIh2FbLahoLGALZDWCIDTj54FZGDIgZxIQTbqYaBO0iezPFxKdzdGcclX5XePsrxoa8kuNqL
qxa4aX8JXYXb4GKoX5wgw9yxCcus7QLkfQCQ5t+zrt4LjE0AzYfwquo9A/MvCOZQoRCBLPLMbiNB
j6WPJBCC8GvtnV2Ad0OH8RlEEWIqDuaMeIwL9IbAUmGyaObm28Do8muU8SEeDU0T3jAA0vQv78AN
cy6sUbewILAR2sdh0Aa8gVxJ6/2Z3wYDJ0J/C/Xa+szZA2mARF6aOofOQXbN3dkVm1qHAds8RF4q
sSng51ufXgcNSBiA9M8N7qJvyxlHI4cwXT6gYcM2XOyD1QbatjB27ieJhLoCVd6VMSKhQCYDu5vy
DpPAz4xvkJZeo5h6jfzrxpX8u6kNDMz7QhZ1oZE9PxNa6SGnoZj7Bx7zAtvPMwZtFpMrTn3A9o1Q
W6zjlSG2zmQW0JgxbmPQhrkk6JGpM30HodAOHPTWYPip6A9daG0n7e6+WK8P8kHIJdCJDdCdYoi4
YV5/zQcJcMVEfXG2W5LVe8Os0qA4mlyQAvPRmryhxfaS9FinJj/ycjiwFge2wr1Zkd2Z8zQT5Bio
cX3+bN4H6SDAHWqMkEaikerl1Q63Rg+lPmvFSWDgCmIMqOh8OukU9TxkfOYYGUM0FLVhB2kT3EDI
DeIFwGZGmWBy/+A1O5j6HiiMtUmUuCvuhGpPaOm09jCJkObTNRdyqTv8HhxDBQWzljhsCkWZIt1M
HXi3wl/nYjzRAkcVQ7OUC6MxxZo53A0ZCk1cLBVhuzzNNsOkFybZqoLkIfeRM2t6bQ4naVaB8+3z
5TH118tEADefzq3LHCQC5+X7Zetcr86L3MHyoHKZRpIh6KKxzR2MHV4TB5bNz6TxrqUrXwxXx1Lc
rEMt9HwQ2pfZQr5IoXp01Upb/o0KwXqca29oj9hJ0F9qTVA/lA1sM8XSz/0j42DAWHZkA2yhxpIG
yKbgk1Tlbf9hv3pGJD+DbUDhpgSUzO54i+xjLF9Ewjeohy0Ri1HnRAwNvK2xeT0gh/1HvQ+VBZaC
nWPDyU/b24mpqBrwOjWi7wCavy0AhBjInDyIWvwCEaCaCSYTidHSgEA1gAYNutgd0eTXptfGQIcU
PcxNvdeD8EQ2xVENqKR603NgI6svsEEIPebPZlU+36YPaG105kC5Ez1sjNL3MkMeWhtY2cnFiY7h
xqAQlic7RJCtqbRhdxG6/HtT/dQi2SCnhUF6S1PVlqgkmXLWeYWwqiZdo6CsqQ4fzArJbEAFPHlS
PcoG0lsGYAWGDkyBjfTNz49VgxTlz8w/n4bV5+/1Qa0I8ij4DAQHyJeha3rvOVxPe1M99zkW3BxA
faATIgEOJbz9QYUDqoLj6VwoL1F4R3VW23jW2hwyVGhdcZzxPoP8qhJ79qYX+TG0CbhNj5YoaHPB
LrztUJSWmlFSPKkGBoH+5oyZMnc3HvS0Q3g4GYpfaljlzK8A8Q5nWqLO73gD+ojLg6jIQsHIkASt
NVJ+3VtPfHKvZA6Lr0ERIaKhrHPEgUOVEH+2kFKBNtJ1ejcD0Zoyu3EMppJuMmDjIGaoAIxD+Hf2
AN2lHVgXBLeXd0mDVHfQbaOHtm77mKfobpnlf5joYg46RURjst9Cc7EHNFoZVQLl6Z3J6ucccgoX
cLlS4tjC8/0bD4YKM6SnuICCNicXmfmgGgyEFUUOkgJkhKEEElCKORYZdBaDlJ0i1IoGpaccaWOF
UAewbLxqNeiDYRhROtj/C5SBqSFdGgeQKJSaxnGi38t7o50DDVWsw7KTyX/OcBTeEiTLVqjpxGa9
IlO24T5K9ihFRRqU9RmdGawA/YEhjAxBIgKEAOgucmAK6dBlhTK9KTAO2uw4uA7gIOvfwpgBFDzg
fiDyAuy/sGxrZGj+47g/F9VYttEYQCMBbQi0BGcKgGK1kV+i2RKuFsOtjXAfKdwJNASshuhEgfc3
y06pQWneDU+TB5XCSeK8GmYzt7ztUOpDbqGzQqMxoUgfQOj3aysZvqA8L4TbP2ERkmHoL43ACFNu
3u9FMOGeJm7wpudis7bBxcJGzlIeEPBszjYKMhjBoEIAdWlCES+Qx7Cue+Std4Mx1HvDS1k5DAYy
nq+5zcA8wKWxhJBH4GoTpuqBaLp4wHKwEs+i6YlS5Cujh3K+ZcoxKZJTuAdkKPAoFv2We9Zeu6Bn
kM7oXr7g0uuNkdTo3vBQhi9wkaLy2bua8vQ2SwMETWQ4AkfUuH9UNyEQ2hnxi/n3n7/bcReGBTal
ZPNraeVdgVNamZKokUWZPEKmeAAAF+KY3BhLwBUofFSuJIgBQ+HLCeZbYrmS6Y12yLoleJ+5Qb55
BuUzwJzCd5gMqYd9ANTJDgW/zmSfzTUq2HdyZBvaI1Ec4Mph/K4Y98Xon7GUIRs46w+0gVss8Htq
EILKw01fqDIMELIGqG2QvH7uWrwPdgW43Md1PZRUgVovTsHsqmliVVGctAaoyZFYjcmr8XlGo8CQ
VZAR/5aCG63hchBLz6UACLxyGiy74g8CsGpACKmROQ6wLADvc+EDP2rArk7LChNSASzOGodhcUY6
JkmG30SivIQQZUOaAbGb3/F0OBik3rpyn8NU2wlMe4L/SqN8wSEyvtWYjxhQucgrtGxFFDAGYrRJ
Rp9lnKPJh3HHwY/cfmd40wC5lIGOKi93qHl94ZyNqO/CrqHxQP8iFx1eofo7A8tfgOMsKp44k81P
xmjN5xMxnc4qCkQNk5NwAeeImhAZoLWb6iNpMSL5rGYY+xj036NqEPIR2kwN0h/ZSy+qJ6Lsk3TA
x5TAz6DZTbJl1tdYpjm9Jr0VNWxNgoxBQjva6EAeuremrmRETyxIIlGV+BwIthBudRI+CMvwfBTg
2jPFMRjUGaShjGGCuwnkygEVhDMG4mzYyYxe/cxJkJ9QffrC8sx5f+8PUMVH7yzopgC33d+Qhav8
Bmwn/x8hhUzqIQpCfTK7PFoFlBHsB9REWyOB4ahhUQWFAo6x+TpKq2vhQ7oiUalyEQXBDZxr6BD6
0R7eI8A5EmwjBryqgETB6JzMMWYtquVw3lJWa78tlr4r1rjsfqU425mMWwiUHIyPFDAt3tLlGT6D
AxHcuzenllkgokKwWwH30P/c8e5nKCZajudEAh6kqEp/vlIXl0+Ma8csdhKgPxykoabx5oXnDDQG
dSckOZqX5qE+6AE7ZEAvUshzEcLEf/Cpd6Yud04nQGOcLQcvqTrU7VCgh6Qzbt0QpQeUGHIAKYA3
Tvj3AH2aP3/gswTjYmt9M0EeNBPmBKDj1fsHzrUmqqvS8qdTQWjVAiAWwifjSAwYpBA2GU9t5JLm
JDBUlBgz1UgLL9W+nPUpXCPnQeAqctpHoFyh6SEQDRitiipBOeAEGGcyYAo8eguTW2793cgZDWA3
72wknCCFV+bdpdppnTxJCo0aJCzuqA9BFb6eNTgGFxmJaC6wg9CsGB3L5+vx0Qai83MIp4NSMTog
XTjZ3M1tMQdJcZKANoYPNrSAwUbM8IkFAtOf8iECOapChmX2kvpwlsieDf+mO4To3NtSC3IMCMRM
GcmADGsQxxwA5Ivn/V0ghlHC6I8G6ZANffNvuA73/nVThP5Rj6B4ag0+sdqb0yekd21Kqca9CYL3
gHvTpQUvBS5QMf1sil6kxTc7Pyn7rZGxmdTka1LtA0IjBD0IcTyuqxmC6gJ9tk3Wl5Wf+EfqGmgO
RSWbwS67INWr0BRNFTIVLjEsiRFz/qFiIBxssehA1KvMe/GRwEbUVDLOOho6gsHGylfgziG/kXPx
IickLHWolueyq6wEqpVoZBGnrQ5WchxUrKTBgKacYvbImqoXK7ceXAv3w4cJNayxStcSeTAuWHhg
RTJQy4E/PZtMzQpQdhCTCBaWhaL8qE+k6tnazZBVVxzPMthR4XW7fEjzbY7o8lW+83vsRws1NE50
HFxxAad2gcgGt0zGEeXzo01MVafZmqOoqSkAZOiIVQKV1UbdU4Q7h2MAJea/nIu8EoaIIgtLIXAF
PDbOZAiNrOArsdfvWTHFaUGejxE0rgNR8MUWB3mFinTdjkfj/sUMPQWyfZP4nHXqsxEBQgeMA/AP
SsrU7jlzr0wYNDmEOSAmW/z8gPzOQeK58ExATcwL0Oz8YuVcnk+1lOV4NIjSODHA0aVSSHiQP5Qd
2SeJc3s+yECUvEQCZDJ24l6RDF580nczFreC8A7dCx4+f7Zzq553zpdCcGoH6IZEcIPndy14qYMO
GmR6NBVtVQG5hVgjjfwmBA8JtGuekSojCgTA9bx7o6tniO/KCH4MrVeiRHKW9AIADCVSYRsYxGBX
zHoxDz6DwDJJgol5hpv74gV+8z5G+eDiuqVpPovGcRcCv7zSjSlA2UdIUpfnokYBQT3Xj8z3703G
S5Lp2SyuyOAtcyQRhgirQO6DTjDenjjjc45xcC4MxBTMZ5e9fv6M2OnfizFoH8PwPzTTM1Xz0Jyu
X3BfmbnKcm1rPGbdszcQHF4glqQ6Cs5WoSwlOjc0dzzjd0HVLcZSRLblPnqkfNAOn6PeGkCPNQ95
bW0wUzuWnn2ocGPK9dGtO0DlL6ijaQIpLNOFGspV25LIHl7csN7SojnmVrPrkvEWl+9um/xbgVu2
vvW9H8V97pUbn6vHmZVIPIJTJfNV1llDVJThbdAVV1kt9hBEbVpPQcKVMhRqx21VM7HwOlRnG/I8
Nt+TvN4mKNpZTnoteL1tVLsmsn3kjB8srl/QSy+LaoXpM/C4kz8fM4XWepmz69EyWFnJDoK3a3vi
e9eRq3H8VsPmfdxg6wOyhmxshcrbt7lDm64ivfbLMuoctZ696qjS8lhnOpKzH88FLpwOYjcPYpuB
r5di3rNMRo6YSKQK69ZlIEedMJ5Ys8GcnnWVonTsoWCf+NCpt8Fb4csjaJkbPNg67X9YdrnsOYF7
4/lzYBUHK9N25NWQng1d/tpj92K/HL47Ivx76BXo/kLIQ5ZXV76wvFhO7gzhvrL2ZRLo187r7G9+
110Bub1pL/tD2PbKGcWpk+49VeU2TDEarJtl7OQFNGCYs9BaEDHXr74lD30+XFl0uGpy+ezl4u7/
cnQl23HiUPSLOAfEvGWqucp2eYiz0bETBwQSIEBC4uv7Vi+6F520XQUa3rvvDm6/AhqnHwRgRTFx
yi8jBxyivOW1rgm4e83wO6DWg0tpigGxXF59McC6d8q53+wYoprybqXH2qwfsvd3LZ3WjEwuWPKh
vm8+OWEFHJnjfEGqj+wNrc527XQhLTmoMAKhcqNjtgHCowz6acgcCse3kAdq5ZzGaMb8qf0H1DJ8
mDi+RG2S7H3QGApn8kNQVBWuXtsgZbGLj83YIrIP2R5cTXdaJzpTC7elWr1lnxp3wYuJupzLLirh
ON6AbqjbnBK3WmeC4bsUzwtYRse6parNRLj26LNHlfeMHwGPBplp52W3sGTGDD79Gf02Kn05xVeP
u5d4oPdlTNiu6zb2HbKxRAueW9a+gfO+lE4jvidrv9aa/HE4O28eQs0CVaK0xgaY38gQV6sO5syL
cN1FvsJWY4gtcvZcO4eoHZty7PVbEzg76zkQvQv9pPhUrjT6vfD5FWsQidsz4h+99XUZ2vetiY+Y
YlaBIgw0JnGmsn0j6A+zGS8ni+X8Zbv2M4R0wnbdh8fXqwgcOKlaU1FHg4XhvwFRkVUrwj20Cx/U
9lPuCe8VtK13YsEO85yfZhtktqUjz/o2AsQDAzwryjG6NCnypAysY9xvtZBj2IR5tNiMQLROGqeg
8X1d4it1WbHSv96DEIfZ3ZyNK6w5dXN3qM0iUM4S4VTRQPdjcOfCFqDOPXwFbe7x7Vfj8LLR7nGW
g8qXOfp0CKzQXJj9gYOpWnpOhZuTwfkV+c7JadYnAoPd5ZtCieXWlXTdp6G5BBsEHPG39Ctwarw1
zknzJJg5RGDJDvqLE//XmA772SGF0CSPvHoXDV0Z9nNuXTBromUPy/KzmX6lblB6w/JLUopUF7vw
TPJt1xD1bwiTAsG2eZDU0LneeNCAxORdUvmm8GNoD1klCyosOnC9/YLXzxosrKHjZWD4MeZ12bTB
bmlY5g1R5qU2r1skLXXDpeE4krrIXPr+5kh/R711x5321Q0qiIoreI6WdNmyJQ5+axj5AMr+Wq36
gii3DMDNCXrn2Y3pSSZ9kYbdLZ3D3YQlY4x7pI2qohTMsjlFxUlzo+MwJ8wHGyz+GuyQRQpnQO/l
0RyX3D8TLUAks2U0J0U0/xMryyaOeHv6EqagBRux971/wUBzHdR5NDgHJ7wyl+cYOH4NrvcUEtDz
lq2KXH10Qdo0XfRRG3Lq+/hvjz9bfRd3Ugpmji2oK8o5cu+Jcs+uKyruG7BVGoiVQbuiUEB7tXyQ
o8Egmc7d8oNrqRhElKVYFw7SI52EV2oZMw0toUiRhxuIYxItsMVElGtjeyAoBgTy7UgjXqYQv5IA
U++EHNr45nOcGCGFThtBthAER2o9YmRzdUWQW/6vE+9zd18sO/fDWjLJCpCHcz+p7+2gCy4PCcHT
ohWjL6puSlgflknvfduQ52p1vkSH3xSsL3W3FCCH3OLWz8PR+ZRRe9zEvIto/DJiJY1K5K07lSgT
kOipcgvCiPB5xqBH91fwdGTlYTOIZCy6bjnWm74yFR83Guc2hIB5JOXc7bhiYLT4PyvfDuES3XTg
PjUuzdQmMiTbXh7TlhX9QkpBwq3DrMeNtektX4J9Ks0xxBGf+PiGyXxRQ3RqnKbgfC2nBqS6AQkF
rc422l85lhD15FH7Y4bAnA/Q+w61tzzBMuGIriMPHZp5dX+JFeBMpDF5Tq61KrjjnUApKt3OqZBg
mjmO3s3AHkbLM9o25TLiGW1jHo3OgVCVTynbuc16TNf0zQdFnD24+vj/Aplkcpnw1vQ+Qjnk6t9b
Z69usgC+uDEK3xjzLtoAI1844ySyLpLhpMkM/YFFXMVabPSk46Vi4b1bU8ybvCaLYqyAwNtFY1Ik
zTlOxT1u6TUEM4hMPTwga++aWitB97GmbAYCI/91XLOIhbe0D67B4j7Dm+8FJPIAjHjvp2fbQbgW
kWZKkQKJI04OHh0ofabNoyk35ur+TvLmnKqPBokPXiZizjLs92RHwamEPBu6y77/OwZCVaxje9k6
F9Dq8QfsgocLw/1ElYQgCWOpIZi1O0vhjs3N9u1qu+v1APe8FJVZz/QLD+kTida7h2lOgllY4TTR
R+Dj16BKTDIGBUG2uM6zk/p70FL7yonC3eoRLFNEvrjLH+vCSDloIHVJAvm0NIHMZISygiJtbEjf
1li8IJWnmMV6sq1/beL4pkW3SxtScA9bYeLsENDtR9UBwhZ8CzKNtzN+Wm5C7C36fMTZNqWSeBMx
pSC1OP9s2t7XRhNAOeS4ysDNqV6w+fjzLHDa2fov6BHPHIy+AeUP8e1ppA6A4Q2ClQZHxTT7N9bT
uJwomurEHV/XJITG0dHzntbbr8kf/yV18x1Ajuam8ffmjS+zE23IRbKP6fal1rXjFRGEuIidjNIW
Ge00xZd2gKAFFfQKDSsYD0X4GuHpNEVtYk5/+bJu40JDpABBjqz1ehxbmFsdRi46WajEfUwdZ63g
8QCPI2x4xRuEhzZ+cjU6oH8nNSUx2IJDUi3R5qbVtCUjhA9BPcV5TSAILVzf6HBn4qmey3juXhyQ
WO4CDKe7u8XbHq0vqVrMwoCAi+FqxBocEHaPstfdnvErjl1A4NsEC9UMopezZ5OLahTijFxvPBjW
uTpHZGT4bV0A+NBBQMQxbOABNul4h7xWNhUXsgcYopZlzK3PhjmLImT2xsN2YGH4Fx56n9ZjTQn/
RcwkWLfte1eYqtnYT1fHoE9G6g8bEeKd4D1tdP0YuvbudC4+nSmWCJoOAi7tZhZRJHEH0LFt6nzr
/anCVxt/z76dTosgd9URHMFL+Aq1CCiGXgyveDc4je4KJwPe2WKKZwHvjholggqKsB/0Xk/R3dr2
AKCvsBF/DZWPVgVePHaKsyY1uRV4rUAYR5DEKxvL14Vv/8C+OSfd6h7ierCY0rGXcGCH2ceC3Db4
jy2JuauhbnZtRIJsld5eqO0qhg4eD3x6d115C5PWAmT2gCDbScc7eJWEqEAiHGW9zRtcVVnfzN/R
4zMsJilp41XcS98NmLQC9HGern8RuZPXMSlMS+5ywhXCIyLLkS+nze2/ttEpWECLCPPVanSjo2rn
qwVDP9O8KWGrsWZrA6ZFxNUK3rjs87CzCic+2BgspPHO4N8n3jhs509TUzLjupVXw2CD6GF+5k28
FD7VHSY5fPsKWIP4knU+O7z5Nioe985Gd+M0AUwe/EuAMVwzIo1U6McVxX6aUCD1eIAyziTgiU5z
+BqG6wVfvgehn5/8eL3bdj60xrsh6OdRuF8Mi/5yYzI7y1JblEToGVS8tRnsgxo4vyVbhnsLRNlk
QfHepxmdRF1ZtwNRz11jnJe6roZA/aDcfQcD9DROWh0ihnbQ0BOpZYndF+3RobgZZMqIunIWpxib
tc3ZXGOTzFJWivgIpX6k3ksGaR0bYfYK/7eZov+pE3mEqbLKQnQUnNDX1Xl0FTYCX2w+LB6Dfe/s
Q49Xr7lN6x1G2VthiPxwVvlkDbTYklYTRYxhWqOusi/cb6+0T23FaijvJE1fuFc/E8thij495sN+
2bbJE/rw10eRxYO4/d9XK1i7zCzmCyzqHsKpqBJie+UCWR5E4Z7vxAWcqKtaonegk6WYyIedvaMS
IWaMNbqStZQE7rWkhQ3IKvZtQ560x+8bHz/GdZuzRif5FnhlQmExikIobN0zb1DACNKdZTSdmDe9
tpt3oAYeD8sa7JTqT13D7psR5xhU/IylOEg5w6OWBAhn73j7eFivi3G23Er9GdD6Z4k4ODeywn7a
dTELMZJLUSi07V774QyydnBxJrrstAr90lk8r6CQW2RUWA54e7DwD0Oz5Cy/hWfeVNCXpF2elrZ7
Gt15l2Lewpk99nOb14vzA6uce+iba7RMf+O5vZIRvnbh9NTUeI8LwWFi7d5hyOaN+AlMjvdu7pCT
5PSlcGwKIzITFcwgwYh2WNQ1nP9k+lNPrX1oH19VCOx3qsN/cPj+3Uh3Qi1X/9JRdx8Hr2iVfwUJ
5KmbJBzGen4lNq5AwY8KGW0huCKCH2AgBn3TPEMNwwOnBLHqgbsE3wgqOrU+uxsHY7laEXjtNNrP
mXLTInDFcMBBhfAoK8lecjChcTlrhQLbM3+azREwLzSYdQ7bibrpr/6hqiFLkhxZOFmoJftn1yLs
ala/HLZUEToMnqR4vdGpnsy71KrbP6StwYZn4hsMT+iLcGeEEcS+2LnLfOUIZXj0Y1bKsxjEzTMD
kJ/+tTX4MY/Nk3a3dqEHpfs9LN8OyrNgHIe3NljhPrM9dT4I8rRmWQ19Kp6NuNKFnomxlyRi4G/E
FVv5jcHPKHW647I5CNzW9gL+5LEdF8iV+r2Ot7IP03cQBDCW8z/XZsI5rLERhugZbEk05R3qQUSJ
zhUJ2d4xbMdQ+dWjvqQNLolxznGnXONhKp2JVZuNqm2uL8Y274EaITNcX4gTXTXwEpmB6/3k180Z
cod/TQwZo6RhVIzaKeMOrzKIK6fXGC8FGI2StAxpsIvDugobUW26/iMkKXqbvJB5OJFl/d1ye8aE
+JbU9rmrV7CM9YFpkBfr+MkRqQvDhiUqeQRgy6BGgXBizQNg7wVPp18KUIWvEgHsw5ycFrmScKeq
pKJfuu8B+o3zj3H885QiLiBGO2d5UqHAYMDMlr7EWesDcEtkxtphwIIdLkHcVHAX2PE0KXHq7Mc4
fWfrcHKhe86snipFDYMn5yQzZ9j+YoJ8dT20ABu7cTP/DvnKc3+AD9RqfWc3czc91w/UbIl69yIm
U4ts1FGdpSjwuWTHwED46K8wL16hZleYlkC98jWy4dxGFH9tnZ4Gs85ZF/oHKOvf5m5mO2qE3i1a
HmLu3xr814Q6P+HCf5Sp+1xs6a13qarAycQxCnnpauE5RRlQ0YbRHBZap2kTH7Tje2Rl7SbBYK8p
5ROf9XOg0Eu49SEd5TNdgrtA9x6l27MK+YvAYb5O87FtxFXw5aU2M6RvaQCv86gLcSTopzqiR6vt
C1v4KzznjpFUe9K6h0XVNzOyHY/ic6wk9pnFBkS0Y+fDkD2KwEkN9/6ooS+0b4jtPlCmf4ezB+JI
nexkD+AQQhYG6ep64h6cCiVpZyRjyQtm/S20qlNuO3JAVmsOnfUv16i0BHrXwWEsQKSdVp/QNrxo
/UBlQiXziMRoOF1gLYushyxp3C/YqRfdOp0Z67/FRKuFMtC+/NfZUIpyvUuf6baQS6qnch7dSxRO
VUswlOh63CVx5rXpr1SZo8P8fUr0AT6RsIRwT2ZEcrcPxEfBesG36etk5zELBN1LgeY2Xi6cki8y
OiDKRaXw1nLAmEHIrsB1f96WnhdOEH9EY/PsR7jWWv+gUXj467z3IiTLYTiB3Y1gDC9Fp4lUYs/F
yhIqmxIJnkINnBIq+7xjUdVZWsotxnWVvLUQZ8jOyUnXHhIqTCZHVa3YHXHffEiGSEOU0Thdy3jT
Z4yXcpGET6L1L4o+OnbyBBBpLwOkgBKaR+tQWkdWiJA9dxix+47Yc5f9HtPu0DBxJQ5550B7wQ74
PSBnwnbJsxyi38xf/WzBWQ5w5rcYuw+i08Jsyfs8zMg2r28o+nDsJeTX3GBOqtTHTHBzG7kL/bmE
OXxhevaOn/pJFe4VCwYMR4gHSmkUYpH2X0fpsxe6qAHaQOeArMuXPlCI7TE0D41iOTzweNH4HKUw
3Q7zOJ4mD74n4+KgqvDsHQVEgLsLInjwS6fMQ6GDhuu8hQNkaqxkGkfLIioU1BhoYoShOufYBLME
x9OrvKbG3IKsa+bPmLHMgLtW+1tS1Da+Tl9VjwhQwLYHZjbk3sPnKdMAHHhPMMH2r9iZETZvlBRT
2nyvBLq9ETTwyQOEDp5ZMgAedM1ZgZ4Ss6YQYo4yhqqtTTRUK5YCIKUrxsrOq3DcYmIRtEpSfirG
Ma4c5i8UjABwW/SLdbfv4+EawbKCew7LvQ32vyasoHVE+mRqvuPeOQQLEOUlMB8xc/fIpfwEpvWD
e6Pw++bNzrTUo0Aqc/8ame0CBdpNh2xn1/h9cGwFLpmPBtr+wadEqFyK9mNzVxiThMfRae/Q4Vak
8wCwpbiQyZ+pG44jmIAhNsTcmD1kyhd070BRTPsh0OMldYe46dmZYaiT7tJVXmQa75mqD9DdA4t0
MZ7Dbl4MO4ar/gAVvRwSVYjUKR0HroZjhD5muAh3LR0CPyTj7xUmFJl2I5bhQn0j/nibPADs0FAw
BEXUT4sY7tr3n9cehochDAKTqN6N3gNKZFfud0CGQh7B1ty7eBb4KAJXdqGKCtINV6nTJ5Yu6cEs
/fA6qxj4uGP3rZInbQZ444nhHHH9L1YOQm4bnqBMxz8ELP7x0X/ZPgEZJDnJHrMbssWnePErP0Qz
RrYbTtCrUurIccWqcdqRta8kqWFA5f0kc12NYVeAYyMLijzITE3emyBkyPgG69eN0neW8BOcE17I
wHYCbj4g7i9fW92RLOKIA5yG4Fx7gmU4y9gByWjomLZYVEmif4yBNTUMaOpsXsibo9Q9Fsm561OR
dX7wd8CsoU4GVCjqS8UzKhT3Kjdx8EYORwYnxkMSC9CLqfHxCdXDB2Y+m9l0hU1X+OAi2aLqI43N
HjV1BSX0Qa2oq+vNgT1iiCUtrkm3wWULWEkLF8sylaDdwc4FzSKBjhSIdebN3pS1CT/3iXxCy5R7
qOH4xnfRsn7jvsHzdLxyZFiWUB8UYA4cUqAmZPTPQb1+ps5wBlr/Kobt5hpIAWXbW7Dfl6NLmXOE
buOCGYY8EYg+5jo425icrLcdiC9lJtZowRxTPEE+CLeMGDPKen6JWL9TNt03AWZJLjwuMn/td6Ht
bjENobdJtZvHZNpN6dxmqJ2u3ao/YR/zBbc54OOg49W2uQOl3j9kyFlC1cUf2k+SAqeEy8WJd/Jf
yKLTNOi5FA3QQOtymw1h9yJD/wy3j1NjQgXhIupWQI8PfpeTcYoPLAn5DqPo5jrDhxEYkGwm3Dd9
cu25+t0GAlc84yjMmGePGFkQFEkebKHi6MeTyX7CZKbT/aGth6vaxg93QWzlxo3MqQifuA8eErpK
DG/tGqLCX3cOaQXcWVbcIw17rkMf+D3aOkuDQrjbP4dEl3RgCHWYXMRRiuaDetuOYlRWwFUGStZo
ARgHObROJcz+QZ7u+ri0E9IqFyCOQJvqkrnDpVYrIOd5yoM0uvrwYZAtjkAu1teNuodoDF790bkp
sQz50mvYwnjqp6nVXac9YMuwzxaEI9t++9iglAayNxzFthxhn3lfGFahtgmMK+AuosYqjdES+FNO
SAspnYu2e0DRx+OqX+jel63KZhZkMolPwTa+4FO2WcDsSxg+RnkjgLUVpmYk+MvRsVns82RLdSZq
NEnTcIZ089ZPyyWy8ZeHSyKMmZepIUBYpyv+iG0wue4TBFehjTv70Gft+Fx/No53tfO8N2Z7WxoY
MAyJj9YsWaIsggxG0g7MO6dagS3l8DeLyjoVrGxI/zL485muC7IP0cTuW/iswMvYd45JP4ongosJ
qx5NP3HUV4zqHKc4bOSSxzijd713zfTdMFy88xrP+aipj4l3+m+CCLmE9PcMG27ML9T62iZkN0mC
UsVrqthg2tnHArDP0v6BVv/VLuB7Bga6bmPNxXfSu2+xr4GtATHD785soM9skaVsgaF5c1uYrttB
7/7kmeQ9UvPRRgYGD32F2vvTMv9b1haA0ggNQnvCrfKj8R3zeVu+o6DepaZ9qSNSOaJ5ojr+gH8q
KNYxMLJ0M/slaYZyk8MrXA+QfieGW2jElXm4d1xzJxzwA6Po96mFSj7gX5IAkPfMdtC8L5Xmbyi/
ryOaJCKXP7Kenzq+XKmJXuO5qTBUfWn98Ob5E4XgPXxNQtR+bY0ZR7yZH0L0E0umq8atgTP+4aE6
nWezPDUbZHqTmPZhM59AxrzXGhEQcmugCx/MseZQ5sP6Bool5Y0ZAfqFIYahOJniId+6ACfqhOco
DHqENvV+bcx5wcmOr62aUxNEex42GqAbpEvW/KGb3vcOgZofStkm8K4xlV9m8MtmS57j2Nyo7+Am
pr/1tr4yIn+FWm//09EnnYxl2wc0MwGGRJNs4sxItEJaxgmkbAx/kJJfPTM32PXILGbxcWg8lTkL
Qps2M/2ZFQols1hZNCGO4WUIfgmM/uFzhgkgQC6TNj7w9A1EWMxIjIbPX7zUZzMk2bawEiYZFHnn
fN2jFH+os9lB1jyoTDccbIzzQ+uJHHgyRTt/rM1RWo6+UruVIRNa2+hviyeuJcO9jolU2GNI3z+J
KH1Racxyd/VTcAvYx6hHfGadOBlGls9wO9YgL5G9k5qfxv0XDhVyTMdJXbbRwu0S+boxyPiq2YlI
HPvI3UcOMqkB7qLB1ZRkPhwSQdVc9uOCLpAmLHOmGoZWjYWJuoaQEzPWYutFCk+x2d9trAWSgEKn
jj0kSxMnxpRQFw33/Qy+6D+6R+eqRvtBRtsXnm4rRPSiFfFhf7S8gON5ph274jD8Wzchkgc2SN1g
rIyLU/bbYfSDt012GFSsv0DOq+BbcIDLEbAPDCAZVN1J3+6AS82Z0+ERmxYoml7uIHDdwv/VpF1z
JQtgDmnn/QgpS7zKdwd/v0I//o8qHE3OCGx7WVqC2qufM0YoxzyPR9XSIb3ICTAUSz35p7Z6KVtX
d7n1gmc9jXc1L8etBWu9h9mhG3mPoc8ebxNWcm2KPdPonxUXVx1rUUIEXemN74cBhAUXUyOnnd7b
Wj75o4u2sIX00n9M3taUwJMjBp8En8eKbY+CHNFJCXkBB2XFDHeqBicEWaTNNC46V6lsA2iaMmyD
uphCTPG30qfyCjOQYgYSCXAeUJTFBPImcDb4eFIzv+NnnYLl2/gd1qdb0ODV6hB2kk7RkPboIhlN
RRnvJnhni0qM0WszfcOKA9L9pdDtAt38s7c9e/xn0hrvlD539AX4cUE2eVFuAw8IUaW1LLoh/pQy
zrf0U8Fc2lVO5VAOWkx7sE6AkVwIKB73gEZMtxsUYyxLASCvn4YyhowTFmMbtUU3phVw172vtqId
HjcVfQGA+k1Ugo9OCiuGd4otQ52liOuo8lrMCRYn91Y/b+GVGZj+kAR/Q6oxgODPw7Yelun74bc5
YoO24D9xQOeR6q8p/1fHDJPwDnOpP8HSXoMoyIloS8rg4IxhfGr7Y9tt+chRZqC5T/v3tU0vs3ae
O2lAWIAL7WMFSx9FlQurFHg4TH9a1GMGpqBgGGVjOh394CWGO1sE1DoIxwy+6WXng2vBU2gjAHYj
DGw2kHgCku0eVQVMumW8XYd0qFCIwQWlzeNeZiCJFhwLSlKRw2YPHrJJ7uE1AKM+EbllJEDxjNNf
6PMK9uvgwDANy6lzhqqJfq/xW7TSHZMuzMajs2lqcDjWgwdKSoRSTQfhEbhdnYHAtQ9qmJskXXeq
oShmysNhOT4HfnTrB341Ky1CAGUYX36C4BPwrprjD5+Jv4kZrxgUnYaHiJkn4Mk0nxa8hHABSQdF
O9SGU6zLyQX/yR9ySG1yphvwU0zZNQb48N/OjuAu4+BeU9DMvHLG2BVaKDAF5Rv4iCAYpHfQtPIo
xSBZxWUj0Uf6tthEd+2oOXgbBx0tKlzq7Zrk1i0rDnoMMlosP3jVlbUSJ4MdJAKLWZ9G9UPEfmr4
HrzfPHT5joLO4g+3eYV5W9hVjov4L5bevdDH3M7oXdPpPaKC0KqnGU8xQIeRKya5OufwCPNrGaD3
jopuQV5SvZUjCB/ELO99vRSpZkVg6c1oewratOol5rjogOAQVjbcwnxZll6njgs+kSXiBcddbqxb
ArQrYhnCqkhVYLBjCoqRi5+ASbse+83PMYUFHNBCnKLQ0yEQgtUYq3kn5d6M/xETeCek8S6BFZ+/
8ifRNH9UXd/0IKoR979lSHyp3WoBGuBv5vy/fmv2g4y0dq/otYUaY4N3GxtAP+3+j13TaswZ2CFd
fQlCRCStx4GxgxtMZwFT5q3bviwKLBc1cuw7mVWABntx8Ldxj5nZdcSO3hZgHX1zUuD0uU19HJIw
H+mn40+lFxwA0u5d1qHDXIswGnJvMqA3IQYQWzUKhilP5ulBAwMzAJ0e3ckW5vNoLXHT2wDmZWnF
rYxhuIMm3gf3NwOn0znUXb9HFzigiEXufZw0OKUAgAqSAFhcvSoElnyODeT/rJZVH/Oigy2JcIIi
fUDbw1YQJb+GZf7iS330luEPuOAH2QdFspgjh+GWm6gn3GJ94XQhhh1N9B21SMnC5tSjAzdPDNFm
NPtJDP0LjtdPGqgiMewnbL6UY7IQh4aUSTXO/E+PSbCrWlAFoc9KQVIfhpxtE8AstjzguB6ijBHq
VpyIwmHZirm2FGB5OMPeAVgt9DXo/ing0WpGfMLG83XxYJ9Ww5cXcQXsz5CWJrjS8Vp7X0Py6AN/
TYzuw079rcEBguwMrJH+Xw8Vy+O6o93w2+9/Ovenb5BtphYQVVBufTsCyDFHAa08sO/m5Sx4iy8X
HRsAUiJBTaEbFJWQuwzk/1Ot7tGFzx9eXKmaAwFjhYBil4yoxKAJfIDWBqz65GXysX1NgPvohn4T
UNOlXc4xA/DIK8CZ+TaO5dbjoPVpmSSm9LQ4gygBjUFznuduX4eP8dBfOGtmqLxyNr3xITkO5ok5
GsicPhEmr0vY7PwW2z1+d9mDUvMewkop8ICgj+i5kKdQS4Tjot964GY1JgVQXuTpigfQfYxIUZfq
7IU4umECWYuqjj8oQh0oYXgPy3lqvhzzr/PcAp63uZ5/bxQXEGg7jvuUtt2umeBxZPbGfZpj88c0
BjVZhN80wgXSz9Z5+wiAN88unumGgfWUwZ2+mgCO0fkNIrAMqY+gXN0bpDLAFBIBaU+WTwUEwTcz
D/9xdB5bjStbGH4iraVYkqaWbTmDDZgw0aKBo5yrlJ7+fr6zMzjdDXaptPcfn2qMfVn6n40YQXZY
M6MmfRuSaO9mr1m+t5lYG9JtszTeMGqtxKK2hcneGW0Mi49M8UvVe9cH5OxMwr2wALfq5k/TNhuZ
NbzhLuvpBZQOhY0JRJlWf8McDYe5I/MSkdqv1vpbX0zvRM/9iM5FqGGklyg26EdFpyiSAyFkK4Rf
F/Jof3xpnKXuhrkzhsySxWnCRV4SuJ1xx+akloYJApFH3kXiJs2emeatw7DpThzteQnaJruVqlhD
rK/qpv0tVC03Y4aJbECWl5p2MFJmsmqNKIzYUtre/4Q+ZZAfspuVRcfMtp490Z5mhx3QijcyjrZT
ae01UO2KVtDC+XQT/dpxjob+bYkJAiWfrJHj3gPmqKf0Vi/2hlCtfbSUO2dodkkRbSs+pAcvH0XO
SpvxO1heoDHrzM0cjp1zLY006EWKfne5l61xjTOB0YkKTTL6jJyhwFPpWiXeS+rnuBgibJWpdkos
Nt8o/bYXbz0kKDvxxQ5aeZ1jyLBosXZ5Hf2MgBIuh26VJDnlcUny0rfFhzf25xLLsxgkznQixJUK
IhAnpHCBAO0uYuvYZOmfdND7tQuRC/m+iKaNbY7rQgx7d3rkT/Dl1PwWnZ6fiFwCrdppdhTGsBvd
e9l4B1PO/AzyaHErVZE8zlp+rygu5FXgv5HqsKNThHYHoJ1UAAh53lVrC3jGlOmSHGYP9cU0cETb
H3TWzFA1ExhTrQEJW9Qn3f4GbTl7lbUe6uXQOwhDJahVDIhTlhDBS5CO6QFk+7UyaJ+prSvR7we/
zq9GxWbeMyBKLRRu8TZZDXrKtqWGZgmtnINcJxuWx3glc387Lcb7TAkg6VehzbRSMTkvYB9+UQHG
s1dn88aZZnyxgNZ+va80i0i9kUSdfm8p/5+jhjMb5UuHI6DTnZ3x2O7iOIy75XUA7bbq9tFJsyqY
iOtOHVsoVLdI1p4x/uSthvuE8arrnnM4EUkaWzEwKNuIcHPWtG9bt28lIkAfVqpw0Pi2KvQloodS
W6XJ9Fv4r1bx3o2XNnoDxOyjNwG3Or3l0UnTn8SoXRo1BlUDL1LKc69RotLEa9Pl02vhB5W+XvJs
M5WAr60BQt+tc/L5EsMOfKxtmZqmDU46roh0ryTcJmKBwc0PpskHRd5oxy9W5jHqScyd+fiSSvxT
w7Gq1XnS30Q77ZIULVE5XrKKZcDnXRTVZ7NHMuu0pKHxGRrShp666fm/WaB+7XemY24WfyQP2wmT
5sEpjpdGqJvdsG1Jz/xWw+tkOHHAU/Ek/PF5ENxrXmSt8aMHtcG8X8oL3MTFgVuDGfzXP6ghl3uQ
nh7Nn0lH4+ZAmNjVgRhu5tStfCm2rW0zafgQgDMpA6B5xcboGQUH93fR4xe3n9bRYrNdWmGZ5bz1
B/f1UXTnmvspL9emtNZYDXZ1V1bsdwSwJPQLmI+XPTf3GJSt+1v6cpPkOD34HiJuiUVXW2TPu+nh
lgZA9gp6aEcIo1baQZr9je6wxs20Jh2a3xwop7ROrSZ/RWase4tZMBGBq+ynMR8JCGIaaf4yGCOr
mI5jbIXKfvVI/p3kobefm6LaJ05782laEom7oQVzJepiVfReoPo3V0MNk/XfZczmTo8Z7gYjoX5a
azcdcOBSGs+YRWEbTCKW+QkrAryGOH+q/T9HlWg7p6PhtmGaEfsmfzqQoZS5ri9vEhy0Ko2dSdqf
mKqbAZFAxn6gjQMyVF7A8JlosTiH9bU3xqNZ5qjfzR1M1l4wI3RmEbgOopeo2WryJVPOp+iLoBg/
0pglrflFsxJqoNRIBtdt1POwLfuOUJBkLLb1QlomZzYxy7uLMqE02Cm7MXx8WSWaF30wuQlYHhdk
mdUQ71MtCscMhsnQ2eE8BIMwltHXTDRGXSh8g8ibOCMQGKup735HVjGRYplp1TuCtzVTH4fk1V3G
d+SsBzfJdgr5pwLqRmey7TH3ZCkrK0P3Yv5rmy8TjG9U0EC92mXGr4z9jVGRUA1PjDh5F3XOmrDl
caVP5j9Pf+v0dCvL8TA5bjAt1UXiwc/az2kqYTze++JXSyvI6iLfGUPzmgv/z+5iejjpP163+sZ0
Yd68viFJo9ol7cDAUr02ABNdDWynMbFQ0bHxYzNQyPPJ4117xR972MpRrJ6gyIuANJMb1Xxk47ef
zFtZYAjmBkm9KGgIXTUeH5A2BWVHyiVsrFzYaW1xSrhxogzFrVkFiW1uBsNbVbp54gZAGw3F1Dxg
UcU2KoJs5rboD3FnBeRnBTaJ6jkDohiHTZZ/ebPDuUEpxnlBFL+uB8wFJvtWK55ro7+qSgtlk2xF
3GwmiqL6GXM/gMUDNjbTMlxIXgKqAxiKmKgh+smJDUivD/JM+7OArqk6uYmhC2sBoQlmn+scM3va
VeorJoxqhm3MJu8pc3fRFG+pP2O8KYASWGHVw69TWk+53+/mqL/2C03IJQNIZIuD3ve/du+sJw7y
tEyhqRS4Axk+ph7KvH0E3ewiSzyCUEN+lrAB+SWCaisiJxwYWPqRu1ZOaxXD6AyIJo1+bfTFVkO8
nZZmIBOiGKLHpT1vpIOCppZ74EVSUxv2+najF/1haopQ8xHFFNmpjbyV4THFyr8iMXZz0sDhorNx
3Z1mEdrRlOeGmM1i/lDZJ8KmFXLRYE7mL4xKwTQWt8jj1DlZkGisYYRR52A7jQGIEnEbVhdnOGdi
CrBOXcxIC1g6tjzrJ0JTgnxxWMnqg65zMWfYp0W1FmOxId5w3WLKa5L/GhSGNULYCHVssSBRMY3T
8iv4Tmb+IkdLNxKCv8u5dkrh4pTyXmpn3LN9XPXegXGEFAxSsoL8rDRWwnCJcbcdPtRp1+olatIp
aCU9xszXgd7Or27dfzgKzqjVRmcdtQ5D9TwmrArTtvb8eiVL9zk3Wn3VqWwHYw3iNiGnrC3+y4iZ
Kuw8ZWmtOdid1mUby5ufzay7CNa/qufmnArrrS5IkF/KCgCnHslhzacX1iyg/nz4KBRJ9WU8Eq9u
GiF75E6MKLOd5tOhkGBrpOokPapcypwfq1bdBw/GX9ti75gNgRUgHT8cI4MyMOIGzpgHyQWymZ3+
smjWv2KGffanJeRoPAPr/zx2LlGJP23IjtIG+0/lczMX34NXvoP6b6ZeHVwsbIY1PDm1u+4mk5CH
6jkCm1k5bXYe4/lxQb9iScOA016bpDnoJL/4Vou8qsJuVBIkMIz5vkKsWshKIUioZCBN989Ou3MC
+0Yw/H/64K3ZY6jGVe5fXit8BpkedIt/Ly35CWl+MR0Nv2v71SzLT1OyHxe9/q0anHKzxN4+YY31
9OHP6fqn3AYK9Zj/SySjZpfeh16+0gzFi7+v/+RcFRB52s2X3s5IPaIeYQeqxvxI3SjMoDmi2ULk
2z73BjcF0EZf/k5ujrgje7XHcVeky6WT0fc4GefOHt8p0D61dn5dGFow5RfIFOxXYkgOVk+yVvsA
bn0NHYxxWXqoZMRgLukBptJf5i6/mYudgDkn/6JY/AebxRXcpwcIk7VrlERUuy+t0UzBiMczkISo
eEI+egaogc20+msA6Rw4IUQNXsZSZ4pHO948HOQuFrQ2FUmQZATNJh32K9N3f7DqxKFreQj9dEi/
wUWmMDo9Yud2NtbkGWF60SC8RPOj+80pQzyndfl+aOhH0GzcInIcw75F59Skd45NUPhooB03f9Fj
/4CENvSb4UJKxFkI6yJrA0QqeXQ+FN+xMYHgZN3blLZHhJTPSmb3wmvPsqSGApT3r6qcs1c01zgq
Qn9YEHQuz2OUX0B2rFVvOx+GLJ7y1Ni6ffw3Nxj0Mr6XRTn/UDFw3hODUaZs3ICeH7ThHcIYHfUS
DR3v81xc6ciIEdwjmO7z9pk5bJ34EYi7RZVIpH8MBNXpo2Px0o3WCVIW3DJWEUQ10qak0O2g0/Fn
pQpIXxtcRGIu/cqDFaa2us0tspyiXV7apjvNZna2MGfAZO+MmEl4NNfpHKHWnJ7jiexbBoY51TdW
OxP6kjKsdAy3+TEfMwZQtDeoO6fEDsqJusdamCkp75hoW0/QqpSzKVFc3XPwZa/ecpDAxZOn3APH
KFP5Xzzpt6qc7pOmnswEU+UsZOjIYe8byxM1E0jzBgg+De/2Kh3ja26TnSvMqyEUweE9DfcR7BFe
H7Wx6v40FtULijhSqmvahZ3xli/Rh1lZ/yULnZAoxvAeWd67BTwtaV9YpaVz0xCXBVVvQE3nSAUM
bdkY1INyHHWsVR3oem5+lBirwkK3LqJ03zGfD0HWD9nKwCreJ+434BtAvbARp2eMoJrWvw0LmLpy
6MiU1u9IEAdBLHfAiS9dK4/k2sCsk7/MiLKEc5ZhY2jOybT8MKbvKHm4sK6GiNr2hCwS5eAOxGrN
N0MZ3zHQjjknm2Xpf9LBgUhlS3bwN3n6z0DCM9xn/pUOyws9n/iszexf6w6MkIAdvKySMlj6ZV6V
Y36eIy1emQ6MWdInUItJf/WAwCU0o+AV0pJfSVvKyCvReZZi2veiOkQuUftFdfUZPJ1iedZNvSbC
ujg06DEQUyz1oRXVNS7LffcwAYv5QrHOUcvnl5JonaKtn+xOIMjg+5kXda7zGfVHsktrr14pfTjH
TO/o5/8moggCHwMN6n8EO346fmue+y/vsoSTRFhUbf/krvOd29XbWFIlvAxI35RtvKrW+rAKh4AY
PA51dFUPJYwHvusm/luR00FaCxV2vP09MVJ3azPQJ/2O1OYvgcHKbIFC+XJPPc8B4dj3FjNRD/7k
jOzstnkHtMeIgGU41ocjbJlOSvycr7QEq/GwGAdJsmQszV3qLFtqDgnRG17zzAnTZbw4YNtFVO+U
VbV8EfRudnZWgmAUb37S/SNMC8VgjSMyO8Z8p1jsf3RnmIPM0TEAkwLisV9t6kwPY8aoxkveIsdV
R2lp/aossekQ9p2e3WU+9RZ4sWvuYmQaYZqjqydDnGduclldwClrOMiN0QkViMg6GCRlFUby0+rc
tK0o14tRvDvuPFP92If1WDOd8CspM/+cTAiXxMGb4vOSWoNNPjUSYgY10zplQ7Cq3A0wOrA6zZwk
s8FD7zscsYk09qX6s2NSyeIM7RTNPecx0cPZa3ZLY70JaT37I4JOzNbrxqCy1C2zWzXKUAz+YUy8
I2IKsmJs/5aPM5OFfqUx7uTI5R75OfNJyUQ+LvK8VOaXmJJbTdHEiif3Q5M0EsyGtXMs7Q7X9ckx
ytZ+kUYh2p2N7SW3nHC+OGq+ixpYzvDVuauzTeFGHNkSDe/wVLTRf4arsTzFDAqdXl7c1uaHkP/S
GYYs76xvtxYBwiO4+ZSBrHQcAluyYU8BO5q05CaaFnw1TUo0nMmHTNV/i6adRwv0htY0NDD20oUa
x2WtoCVTDdeYrHXyiJMBZoGk/hixKXwW59UrGKqRSK/xsQ6BMt0Nr463JYlvQ9rh4nH3ZSGubdR8
zoXxNXr90SUsV7rzdzWkdxdo3ZtcBPixG68L0/CDNHaQekUVoobsi+yHLwlHK+gRjPxY3yNMJb+O
jS2ZqoNvRdWmx98S+EQQMCTrGkxuszeJz3DIS4H7x1jN1oS880H2V9HJMwBIysxhamyn4q2E8Oge
4etePpyyGuVKWlEC04pLMWr7EpnkqlJ9srZU9qzM+KoEzEkbdd257cVV5B3dVJn1ms20RORtp605
l/8Xys/Mn+mTP/MWJXHtbjMlr5LW+40z7bvIM+RJ0xjSBYk9pdFe+f7ZaBb+dBlMBVbUEnq1ctR+
brpnTTVIkwkGEhlJCUqqEMHikz8qsnUIr9gnPD3FBmEFExD75UoqWR4TOf+Nk/u3LKgrhslDfGdo
zUYb4t8e6iVQFuCMtsBp4t4i/WCaH+0Czr4tzLXR/Mvthxk5WesT3jfN4xn19oXZ/86DgBcZlttE
L4AkWaUCES9nmpfifms7HhrKyOXUjXrYO/19ntOjC44+6PayFon2+oAXWmwcHHA0YLLa2310Qtcb
ciJhnDK0TIn9o4toZyzRC86tq2FqHNv4KVftS29l/3ix4FRPEELm7bhrzBYIfsDb5+coMkRKDokm
L0tinunC7hDs5K9jZLGDRvE1yjvkMogRPBSFmlF9zhELtVlWHgJS9TQUy4vXISTs/M/UdF7dKXnK
FB1fQ7Ql9qvE9tE7gEvGZlZM+kN3rjxcxDgg8OW0QJbEk7DQxDCcBd1OCogmt5CG9cyBQdnDF0Tc
qKRmAmvpqb+2cyqxhbngocMBFuWD8UCm/xKhXtLU/NZ6+8Ubxj/Xa96HxP/tOPljap4YPHk1RJ6F
HADd4eL7aicb1aKdF1znI2piPzW3RYfNyvWOA/NS48FDeQ5Ljd6PCJN1YvON/+a0gyRxoPoXo3tC
jFohtii2hq2Qk2DvY9c8tSRAk90YoXbNAOv8qtlInQ1FZhLXuq6/S9Fc5zb58q3xaRzm55JtiTi1
t9Qp7tXc7MyHhqxxpi9q7KCKyIhp/JRlFwXokDfEy0xErvgPXYvv1CWUW3JQzvSfyVyBGH2wNiQ2
Ajlix2+bFnqaNT8v1boz1RVx10Wb3F93Zj2d4/IDbObTyfznwrDJ9NJx5anqRVTtLsXXFms2D7dO
ZRgpQdGqUBE4LG+g0kDbUs17fypfE66nlaQKFZcIwT19843TDMztke07s3p67K7a0gGRcrsx3Ee9
EDC9ZJOwqAWtF4d15+9he/b2Q0uPfaDnrYzcx3whAwq+wnemE7/HbhqmY6s5KJMoGHo4hEi9MOSX
buNMooJnPvq0wI5xtHeMPIKgI5xhrCL8SAPa7q4xtlnGMoI9SmnlZ4b+YOUvbugXxq+l5osGJVTp
JDz4dA5B6pZvqPefC7OYqc9bsC7VYGRmfZ2aKtnrg18GshuKndRzG7kE4KzhISflRow3FQrdpO1D
GcvlkrRluzYWFRrY7KCVw8or90mN7pIMR7UitAHAsXy0mOTzbWKK7Gy164X/bZLVHbEBktynMJl6
Kiz14lwpubdLHos0yahBx2A2ulzsvjd8isXoAyfmGPuiBDj3ZUdwgMGSavdc8+hkHQ2qvfl1CA0Q
P5a6NRKztO6tk/xrmS5V/lCOrSLo88mVYWP6N16+qzlzjxG2PSkAx2WO4Cx+jUyPr7x8a1pUGKLc
F1S3quZPmwUuiWq7VP5HjfY/ksW9VwDP2GynrodfnUPLsnbTI0OA6Fll2tvEeO0g6LO22VZdvFbW
6SEimm3v0ypw+DWIirRb6QGhQ7fk6MGK8sucAck0DYkY0W4vohn3apbHZl5eI9leEgBZe9q3zrAn
w2vbT8vGdEpoWl7MWa0HmE4StDTFzqzEwZ+6tZ/a72aS/DmmvMeDw55nYVCWvJ0fAlrHG9NfJ6/J
oGhKc2shymPy9NKrn/jYK5wSqUaVwmhk3XPH6PPIJAqRlNGDgro3f7PJSXHFk1uDG+nD52K9ROAJ
+DMC2yBCDyhixvwwS5ffMGfeelBbEzcUVgPnewZGmO3P4THk4qu087dlJD4XQDer/jMzE/EuMlcu
TqJAtCHhF//LzOJuooWJBpMXzb/Y69fK9095OW1qS4bjHAGO5W9Jp+BzlNMQ4vJ4zTdWegS4anhw
uGrdxToWlY6dqzvUmLegxXFy1Zva9raFuy/Kq/I/o7FYNUu9dvSbO7/o+Exke+YjMnk40Dz4MJ+s
wLX5Npt8WCaRDaw6iXrWkE3KDtkPA7agw+yNAAc45J9OX1DvsPTMGBQ8VElJvkKoHbjGh09BTtkV
BPqA8POZLJ0RGNXEsr3LBlyKkNBd+8522kJ9cEOSl0r+C+qe+mUEKU27dNcaxc7qWDiTj/lhR9FA
0kbUSnDZNchqC0MX87An1RDOCS/BiDts77j3jqAP2kDBIg8Ph3TcPKfyaUTX5xGY0RR/bE6bYv4t
a0iNkvQOeSdjCcVP9jT28HusfbNNgoqDWoOJGveuxzr8pXnQ0Xgok/4pbYyQeuSV7mOLVWyHgAtg
CDYzf6JAxWKimZazOTZBod9p2YQG2MiiWLtqr4lbH1MpoOHCM14087sTt8I0N1PqBfVQ84u9D0O5
Tg1jp6OvzVK6oXQ9xOS+9GkwSZK6m9UkClrhXnIXc2SJBVrP9gZvDfIVP3F7hW3RXJo+ey266aBy
tSXDiy8L3QowVLYX/Z+X89ZxGGidK1G8hSK1hLu1I0bwsZXKD5S46zi7O5FxnNzm2zNbDEPY1hvk
FbMpjl4znx3xgtdpNgHM5UhRpoERPAFbpgLOluEEO78QbxI1L7UmtxXGBdaYkJQfFOhRoDDJoaum
/xQF1eytYUbI51jrrUfAyfMwH8ZJPfxVy4ffuOepMJD/5jsNTDnXvWPFaexRM8ce7NiIb1BpF1Mf
t4bSz8lAH4QQB0EJjhbb+0iLnnusQjmyJExGq5bM0MS90SUaGqT1KGmuFpgih3/dqcqgHbkNzEMC
q6+MD94M0F18xahHrDxw2uI8Fv076Q0bAy+PpI5DVul5Wphay8HeJxbEBqqUqASkGWGY+AOqeiPL
5dg02tcw0J+ki9DJoq0/fhaPuB//o50RAHFrCyn59plw29+SKZVNjDcxj9L8T8OoXYCfGBaON+aR
iUQoJ2jJIRr/Gzzyfn2c63C/ZbOXoJLNVacTLB+uCpoPGWVcBCLlnyLRlFFRsuQsOSluA1odc7oi
1T4o1j/2a6jrvS932YKkcGi2ZcGtoqNrfwasovXsv0i/E5KzoZycp5onGpGjiiy2ewzJxG2Z1vtY
LeS3+esKyamTdb8WcU0dqpCOIJyqUSHRXDD0gN9sNdFsHwwCHPjJL5GvrXtubsJBiSnz1obMmGoW
tg7HeYxNCzJdbn9EmAaPXN5NW0+Tm8Wad63fXlWHPtnmmXaQ/bLblEl3s527JDbIEdfSfplrdLId
iHRXkVaHhtgZeYXCu2jd9yjMkObUDeMGEXxwXYRXl9+gjBQXRAiO4PFEgjrK+ExYflKzDiISaqrx
1YQHtwDVlikNkpgPcByOkrjVqMMGVA1r0s5CaYUmr0RIqh51msapSuFDXPjk5pANP7FOboTVboHD
MF70Ci2w8VJiyClRIvoOpw8axPowAaC8ottOSYJMI7/QSHZkzEXjhsg1ARP0h6s7nlqeWmNmuvCC
sb2BSK95eDfg+tuEiJgYGEd4cyj5Afr68ZRiji3O1jwTvQ47QcpIjH1SedWxkfmKfIR1vbTcZ/XD
/r4ZdLXS9bWVvRNCAFW9atSwsdS4Uv7Fq18N/2p1L9KSJNs5a9m/T/pRN69ls3XVX5Ngii8A6axT
Hk+rdEFIvuYrfyB+IiCOFkXzHIcj0kLbK3590Nx1RY5Q6TR35slLtTBUisz6LCTjaW55cFwpjEpW
T38EZuyrKtu7OUSvkyZHvDAvRcd0VvXzd25wO6OjJjWu+Ye55VTq1tlJoqNTV3t0SM8xsXaQZg0C
28T+6GLjJ9YKUoSgKQldUdtJGfoRlT1DCcZE36hfMqlMvkXCB5Keg6+V1WmG+ByNGvadOPXc2kaK
/803Lp3f/TzApWZ07sOIAKcw+nTv4fWa/PI3kX66noeCjyya01VqDO/4IkDfBvuTbxkiIL/7j3ee
msVZL/1/HSbPvRLDL383NjYBoFna5RNugXBAkel5bUaFIEy5aQKLekX50kfxnkAWdBt2cjM6xcCS
iffIRJXcGrS/DiVYYkpNGZY/FCemLMgswG6Oi0usBt/+BLPfzHF3SN1xCRJHPfsOgpcORWEfodU3
T30318HkMizHTZPvY2xjPsM46D1cKtEPmHeFqc2rBqYLEb787gcDlFFAeWtGcSTJ0eRKRqTuu8uR
tLMwnTGn9ay95tJdeImfWsu8Q3/81xr+qTQerX11+gpCvvE4sQny/MC3q73QFlQc3FJwspMcWP60
o/U4bANl2yvMn9+ZtB7RcfNdjWmMjdn6nHokeb3Yw7I912K45j5PBxHo2Lxnc23pzAzD8mnGiwVm
WBHCVraI1/pXSqO6o695QUFF5VpEw2szFXGoalcLMujuMWH2AIweYKYjQjUKglyoqbhEUcu8BteB
c3KM9SdAw8M4Zs9u5wL962cynOkKRHxQesbG1dI3mQLjLZa8VlSi14R1wmAIfGrmkcYtXHv5gELU
IZWCqpw66CeQc7vKcW8NRkmbSKYSxruoOQzKPTb4/ddt4nwMRo36wvHBUxBfFmWNN9K1CXnMVLSa
nYFQegQnWcqmR7gaxvfUQhptFFunjs/014hVrpBlLb4HsIEBVeoHp4uPllltbDzv29FL4idv0sp9
+fBQj/LdrwQWoAlTiJ5t50wEVs020esd65F1nBQOnbJ3nkQOoDHDGpdOGjRtv1O9T1zjQmChok7g
BykgvCA1mUR/wdmYYrjgP9Q2UVG16y7jEaxr1AsaksPMXL6yrgUiJnb36GQ493Idy1dZtRPcjCxX
GYkUKEl/qTt2UMxo5KDmrbuvG394hvCsJIoegrcIBlmcjWlioAx8gwosRpS6O0weGLSRuVffS5kw
SG6DZpIkCLgY8Fvp7t0m/sUVuCPKeZXzDjV7+zNX/sFltW7xkvE8wFqL8VajtZhyl/tJBTpFpIjs
vUeGJxo2NmqP6ouqSS8e4odOogeuMVExJfNSYtX9ypbyLvBVVKi7o8UkqIbYxHr5xA699dR0mikb
j5p+G7nFcezqHZ0wWBMaoAcSJEw3xfsY22EST08wdxC/MLlcBNm9d8onOqAvKCkPQ9IvK+IL0Yc9
KKV4ab/ItfDXVteeE5PPFAk6GmPQcNeq75okKsGIcnubu4iy2vmWuPWfkdjv4zJvZgNJOzFlb7ZQ
0W5WXEytVkFXcBMZYHmt9TrxIdp+9uW2KI4aJyMYXJmk4qnloNOdsy2E/kjXPeuqACBvs+e+be/o
JoEyovEuM7XNyZDsCFdcRcycpiAEXLTRC8FvLAL5ZPJpE/YgAUznPD1pE5hZHaXXZGSbs2tOhrnU
r3qCKLF7aKoi5PKWTsSSOUV7qL2XJkZVU2AlXU0D2lmyNR6uo/86MYK+NvGtabkuZGw//sVfWwKp
27UG81LDP5cF2BN5bW/GlH41WEjA+rnpyGb4NZFZMkD7Z7bbY+UTk9Y3i+RVyZtp6lrFeuR9yM7a
oGr+VwIZr5K6ufitPGkVGbRsKou1EdFrZH2m0Rx6S/4BNUDqnWPcdJH94z3zRLgYvwK0mWymP0TF
m9yNylVaNNtMG0kkgN+oSYMBoydNzWMyiB/y1OLLSJh/l37c+yXByFXjt0HRpP9iyZM22Dz6mLmy
nDezb5Jf2smG7Kz2vWV6jLQkpMfuOUsB1GmPeeJRfI8q+lEIZKDAdOs4uIm96OYhc47dDE/i9CoS
8dykBdtVWU/byuxM9nMbbyyZBKs+y0iOTO9RLvhbuw8j9b87z6QHbkapm5oZA3nyy7217dp+nfoZ
RmzrFBn+1yTRlmYmGrhavc9mBVHSojuKihKJOvIdtm/EnrY7aiueFyI6R3VqCm1Dymi6UVOrIDP1
MKKCdxNb43fEmG94CwCvjmJvCV2Hi7R3/WfI2nUZkTKIOW5kF4aQEGtljA1tGd6vqVk4Rnvry/di
Rt8ejZshXeJPp/bZeXTK5h2eLktoO064vlIo5ZYSmq1SUxJ0prtjzxNrzUXTlLmavOWEYiHwRmEh
4Afu/jDLk9l7xJJ566zzD8MiM3LH3J9kdLT/OrDEu2+2yCDq8aEJqcSMAT+CqkN4wpLntNb8ny4K
lHWFuChq2vaDnYaePp2EZf2YY0oNj6ttEs38JeTbDqwUnkcq3iR6VJ7jlFNQiClb547/FBf5tW9Q
5ulC23C7Y6rqMLGhk7m4njr4It7yvf8yaT43E/0JSWa+1xr+C1HLw5Da99xJt8gy2+B/HJ3HcuRI
FgS/CGbQ4lpaC7IoLzCqTmgkREJ9/TjmsLuH2R6yq4DMJyI8tMzf043vc77kJK7QMLoD1ihGGLXj
QscLqMaGMjomGnKRAGnJRlOINW0g2PvUsgqa/744lvFgbKXt7U0MtAkK71SF7AsicwMsD6v9LACp
s2qjY58EptH864P2q+zVMYyokGIvPoq4+ClHBlcp+B7oOVrKskK3dvw1tK2WTNqbnXlyqw1Du7eK
PF72dIb0RsXGqrJXnxa2i4pmFSosUp6wCH0pQ/Hidl6GJtJ+rgKOC81D7O1OvPxjXFyjDLOwiUL+
U2c7/tIYLiYUwzJQCdiSSaNbVgaYuaQhDiVx7kMcRAe/bi/SgX9jhMc+yt4zwC50Yx3xjxmtWad4
80VmUHvYBVcv6zbcNn6wShgPGjLfwM+5VZa7KiwGPqa3l2qAnJJvNAjiWpl+YCB+NU3WZ54InV07
0g03bYA5YKxza1OnoUX9HAOWQFMXOhj+56gQ6489y20c1XMfu1TM+r6C/pgWCjeGG4vb1Dg7npxz
6Ug2KHSXeE8sLmyw+9DVsOxPGSAqoVrWuC469T+7L9JFVCTnkvmxSmMkhBUTqHbwPgebhZCXv7Zi
ehJglEKthxYhAroj2OcVSrCiRjTbKyNDriITGmyCChfB6MhHLrOnien+glJh6yfmY4jUIwRtSB3H
78rkVsAQsB5WWKLyMvrnoaof0mUs6uKQYt7e7lkyEUiRIpwRTdvvwgzVZaoFP0YCBWvGGQbtdOUp
2kZO88FuTWcbjvfLzoL2W8Ol+xsHOXLKSOXZbehLynGzZEmMRy8qKqTiOgqxkLAEP2Wg5X0gw3mT
Euer5o/HujL2lPL6qsXtQ9wjgpQxjIBx9DjTNVaEpxoJ9tWzbXpKXK7OIRDOK5nQm0kxhKUXhzbB
gqeT8edEKpYPp5wmCqV5f0pH++4PHXtBHtMhjOgmNEm2QM/rXrAmtpmXsqCeFoMzG8JdiJ5NXvwr
DV1th3H6CsANL1NTsCBoUcJokzGIhWbSRHVGdM9CeSYBO9ukLRKCKFY3YuNPjlYe3an51XLcg0GY
xS9VXyF9dLy2WSAL0HHypdtC9n/Y6QDTTNd+EEBKYl9tAiy+FsLKZRFFwVW5RFJV3OWrnKTABdao
aNm0jaD3mT940y2df3xS00kitMcBMWPMLU8dRnzbzMbC+jYwqCksjrrQDb9UVA20+NqTSqP2uZFp
9ZVAR1+COfwRjD5gtmh/U8SsQwiJM94EkZZlzkNLva2Z209wWpClpkG2mVxnXAWu9UqFf1IqPHWd
twlj/aam8VaP2s5T4X4c6098HAvp5tuKo2jlW7gxHZ+VkG9OAX7O9BTL5kMSD78uQqf8GHXnPQi1
txKHJs7YfUKP1mBsJCX71tSFWk+i+eNHfxsDUjfb22Wj8Wgcg7U7J2QmHw7SkrkoYLItbcDbE+7R
or1nqroQSX6AF5qxLUetFLjvmt2bRHlZ+RJdwM4jbxsUHG4XwJb1IpX9M9EMt7yCd+fGdy9DhZHE
LbI2ZRH5DeamROGmd484lLtMjfV3O7TByhfVLdbH1wJSdqqGPTBMlI54Scr6o6nJxR5FcLJs3uuw
12FfBopWjp/XFa4DVMhOT64TxF/ByLDcidUhpE7pQwc4uL5FZAreG8QKIErlrMyR6XeTZrd0GF+Q
nUF/8YMF64AdLHpMn/EFW8CBW2Kdw6xjfpLFt0Lo6mwmUXWPFGi00G3uY5hfIfut8wklGzbbUxfj
55bOXYusf00nyOdunZG/a+Xdi3JQ26KIX5xGYwyeMd1sMduSVLI0HWkAgLLKfedw3GRIXI+6wiE1
YEzfxa73YbseUz/x3Kblc9Slz4YB3GXOH+gzPtExDXDG99y1Y+nwRVXbGqKP1ihqLvxjQ/Twi3qv
2AzntKq3PItB1XrROunTLQluD/Kg3pJm2GH4WgcTIkhv+gd74OJF8JanujQvugdYJTUY3jJP0aLh
bET5T9zY7OPqrW9mT1WV7gYnOmBh5h6eKgqFmnMVv7MyPsweql8XlVecFNcJKQXUSKZioSz2cUvS
H4JNAVtsTlbWEFiwUcqP5NfAZE6m8p7XbDQCLeiPYjKrz8YrdjLskSSUKCIcEEhx6nx5Hob8QgfL
XhLl2Hb841CtYnVVGlO/APEyvey8PUOI5rNj7oP66Nv2T5hB0kOxI7KLTU3cuLcxdRcloBePGSjh
Mgtr9opbDmeYIs4heFMSZ3hHld4zsmQrnstmTczuMZ91mNjxo6XRlUzyiqTe6W0N1qWgTet1nRLP
yAM0KgAKF7IyFXM2zf/w2gKesqFs9vy5GchzrM0ad+VeAeRmC6BA644JqZfoz9hJ9xHDBS1Mlklx
csV7hUenHlhXwGU2h4svDRiCM9qPPL3uIiWuQxs3TXpOs1Mdyn1geqc295k2vDFpZf0pt/EgZ/vk
2px/87jZxJNaVYZDeyd4qZmud5P9kTN9m4qMVIxbjPahlf1vRvJC2hE9fTDQq/fhsBQELBjZx2ii
tqnlStemH4oywMtuSrr0mhxCRBYA6e6mSJ+prlS5rbwHyLtheEcutO2d8hKrS4IftfOCA3CglVGw
NTH+IE3jKmLqjEI5wMxq0R+ZkAoYkFfmuz9QVJdISRtcxULDqLSsgdmH0J2YIHiIECPKp4EGkjZm
BaDKms0Udrt09RoQC8W2SxU7HNoCqkVoAqo22eb/gpmgO3fX1liucQYhW8PqEdxb+dKwU0iwA38x
m5PDPho+3YhLTa6kfc6yA+5ct/rAlJGn7z0C3/q1mU5T/tR3/xrm/bm1UPU+a1+S9Giw2/QhXAr/
EYWnnAJPIhpvWLvMG/0ys/nuLwWlF9O9ZYdGrHSewmBTe3Cs7hmTNYv0oObNT54NsJguMxdH10gm
6QfcyAC+161ro8rbFlp6tXNoq31Gx7np4D/Hxmft2P8s/R/B4CTC6qiVEu/gj/UyorS2i18+2qx7
Hye6pobvXy/+9BF5Ora4pmSy8eLyN6nBapHhRVm7qBE9cmPvTMI94QTDjLy0zFJbdDDrpmFnfErt
4+z08FkK9wz4w2cbzpjs7EvHsoaSvcdnQBVmcKjAY+JGn+pe26p2rvwgQz3ngXsG87SlrMOvl+on
I+9eW06iIEj2gxF/EidWsXHx6pPAsP3C+3VzkXABiYXNPLE01Vx1bUZUykFSP5NESk7FpIYnxXxH
oBDPzRM87uYNavG4dZ3oF69jD6KsnqFcCjh7202ezbZTwCTzez6YLIvvPRyKSGEPFjkBGiCAXpn+
QYAabZwsbfPadsVcG2qeQWQq0apV7nG5jX7Ali/660wH46xhmAclnY+kI+qmEvpfOFavvlPBYvUq
d9mis0EEWf04GRDYttZ2ToGzw41m3L9HIlBkcu6nW5m216ntj7ksd4MRvIxgrEUwvBpG/lrG7Cdt
iy5zyLmuIOKihcmDeIGfr1vQRJ4VkaZpbx4zG2oLYgvb4BwIcLeXiblVjn+rRnDTtR7YhNtYH75H
S+mPeJGNHjV5HA9vYx+uA2c89qFv79uIYQyANhTZHdrTMHIvcUVv4JsAbIijQGzhDRV8knrvTP1J
g2HlSnkIhUxmicdKFOXNDfWtKSJWPgNbVQQqEOuJcQh9uU8q40NL1NecSSo03k89e/Bnn/xAHpqh
OWUyOXUQ+khPGtc6M1gtCM451evC0UdjbSWUCQlZqczEWAFV9gX248bKasyazj2M01NGNahyCA2D
FKxoGuSejbkeW+BZ6Yj9ZsR8B2zhwvZuN7jaS8HKlA6G5avlSdSQuEtXDiBkQEtZe6o6BnwaLkay
aQpuTBeRG2ZzROc00evB+9YCLKfQpuHhH+T4loW3MHaijYyDNRpjbtljYjqnAdCJOw1vpRwPtolV
oK5zas76x+brDNpu7hE0oooSf4TUxX81iIuvjZ72n37pA4e4a6ph3tOv87T8AfbLaiD17hEOPB7R
WWaZ3U3tVsQM6/zqtylfnYENPpunoHdfiO85lrrUl5Nw2AaNkKI3Vtyu0ddjXydNDVmGWeF3VOm2
Do6D8VSW0cZsWOB3Gv9+e5l2cHtUbm/McTg1hvoXQndguHlRBSuYpv9M+STNoVhF7odpYBgc7KcE
/BaO40tjcAqBDWMAkF8sOZ66It1XAX1RjhdFcg1ERPEQ/HOSMW2Zph0Z5yHYaKyPOuIXFM0uClKk
ztxGeaCercF7qrVp5VgOiByGtCp80/LxD4nIneae2ZZjvXfZHcbKovGZvQuTDQSuEYqvpHOYoUfF
vz4PjG3eRf7Sw9USTTBTi4pBHCu3KXkuuHWwwOSG8ZZF4o3/fdiGencD3FEuTrmWBzpz2OvIvc79
HDvFsS7Kta1puNb7q6Z0QBCh+a60HqsqzUvmfI4hw2khz6zNdshm/oG/W1p4FUJ0LiGXVJQYG1EP
iP9ijFrpCuweXr3yyLNIE8CMrwGxiyto6WsEOEkNNj6WeqGCU+fXqyx50gpx06aSDSXVXerzyUkY
o37xFMflzmQGqazZdsSUc5DLNpz3f9W8oNwU/YBPmuLJHfTL5E/1wiq8O6KSrQrKbTAC3QA+e7EI
aWX2dfL9+hOzGyTE8C8PCBFpqycEbPux+QF5c8qc4NP3+3c/FF+dWzJKpQ83gmZV+9quBbkeFtaJ
3mI3xvgTi+xZRiyz0RNFNk+CXr73Hr4f2aRHZnoesdHkzIiepAkym9Hd2iI+84b9SfbiOZtze3ZQ
T1jp352hXuSBt0wy0m2ogRdWm6PuqJcawqJiSg611d+9yOCHW5DU2o10UUEzWWMKRsrMCNhnJkZO
r13WbYPAulY22ylABGU9s/eRpGNddaCDZxhfxkjb9m2zDkWJBYWltT+n1oXZk41hHGUVXiTGvrTe
2UrZYA6wnK+S/Gpr4tFiEgsd/qgxJ4AU3QN1xkHr9zSIe7qgTar6o98Wz+D+XpQvT4wVDiVETD/G
Fq2Ss4rDtWk7Z10jKDEnAcuJEHoUjIZiyW8+ipB1zP+oFamtM13CoMkGuSmxs23DwmYp5EkYX3Ck
lgXUtGvSQSiJ7Yq2J0emxKUEWi6TFXIAkMxSEmWQKh1pKk/tyjWKp8EoGe/nMUzikGdbZaLahWxE
FrhbAXQaVggvCGkdrq5gXUpJOQ8FAdlC3+3IgSCyBrlV0yC4cXxcy0XLwSSLe+bwS1IfYLMU84oG
cUWM+c4gRwBHk/k0Th1LINn+yCl91go2BUS3P8Sov6ZAh4NQh1vXTXxVnXk2YdMsiomNgG47X1NV
XI06fPP5ve2uJqOpYJE2HAEU3jr9PpUlbzx3ehu8GNrwGdTGQqtC79ghswis9qMjA3jBDiCic422
Yzrs9QQ0qJ2md0RoGUP+8C4LcBta/yRqwSgopaD25hg+Z++ZA5NYObw5un1xdaY2oeh5YbpP1Xk/
qUCHAfyTALoaD50GMjJx0u/J8YmV0U8jOQKMhvgy7L7MViRCUcZZOKI8UezzPnj1fPspMuV37UDf
DxICwTXX3nia+z54/cMxppcmcu5Bk4FEjOFaizjh6k2AOASdNuuuoeI5o7kcbAv4jp0B4Sqa1DiN
I5e27/WbaFD1fdA1SBYJqr4WppgX/JOluUQmuJS4VRdFUa3x6YWPRvbDneGxsZGpi6jJytTG0qfk
lkRzcV6M6T5HJ8pz4pFInAwbKFOsHxyJo5nFRZWgvmC2RZlRW1fDyIjmm4mINezXjIHarqEIZHoP
R8sJzB+Sw9KlZzn3AjQn1dwA724Eg+LoyCc5b4iw3mk9FyS7X06f1hq/Edhv9UzbK5vyxlCCzgH+
Iuv2sFoaUj0VBqAZV0UkI7g8jc18aqCh5xftNHkSrb+vZQbY2iyyTeWl6SqdydzKrqFQY8TqhDcg
DpJcHi7QS889zgieKbJfEx+rNdnbxVqHKeNNnCgDPJXUgsEZzSd+aamHxvR0LXULvpADL9PC17MM
Y3EKAxWfRTSU4P3Mo6tzpOUQhVaUDPG6IQp1LS3vxuH9zrSxXv6/yM3iRt+MEXdOouoTbP4XgPpi
wxaDTb6boQ8eEDKFc7SqLtDI6s13MQCiANzigUvTsw2JqC0r6wGpnfK32ojoPeXhhXWVXLgObkqr
q0ORmPu6NfdRMSB1KvRnJWN0MtqDkQcjvG6cFUv9q6/IKMmd8VcYDRplM7gnpN8uM6WCF0w3+nLw
SZXO0cvVYIBP+YjdQUoYpnYAlT3MiYaZKjacTc1XQ/6EJGVA+54kP7SOkbcHVmYu66jyTlEsgm0i
6Bg5It+Ys56gwXebLhfbOJJ/QTFdzXCOTmEAsMCzxmAsLoxN5OHTZWvLr1qhCiMTo3wgYqRMV/1X
wyeb0nuRuzIxEcNzW7GH5R17VIMmD7ZdSCKNXH2pGDZ2aW5TgkWHSlEHIeoOQZPEBQTQAZdfG2yN
ri83ac2sYXaKS+gzy9bTP6QhP4aYFyCcI3gss5+XWBQkcfleZPLIIt1beaP25OjGoUAtscIiS+6H
MXqXwqavjSwPBF3P+dFZybBj8Hh2UjLTWt3ZGiYmWkHYvU8awzAa49FwrYrEUpDGecgsucViPasn
aD4LLEulS2R9OJjdOizrTRVQnXf24X8jWT+PN9vZa565xYcX2Q5YZpTrsSg+O4InFpltlxujNr5q
slIMGTAmEAkNr/gjrvpFlelN68BJys40lh7zX+BPo8Ymxb1QGP1OyQxG0vMZzCZebN8t6VXnM6/u
3z10gwXnxKqPWPD2XMhIPbakMmH+MSgpTVd8gV9vF4ZO2kLbmQPg/jG6Dm2j7RpHO+p5RlBsitDE
NtDPY4cjmeo80Hyy+IRgw+bCNap/Rhkc2N++mgNrMukGKy3vQAo6IzVd7RpHJKIkjI9FeZE5P8hM
tHozTvM8yUsjNBi0LHmwklXybvspvEb0lYg2+oUjY87fGh0lSSnnEF7a0sVhhU6OcKmcFPfp/yDF
ACO92buKwjAHBdh0o/uC4ztjPo5YedLMiwIcRYGBrogYx6szhnfdMdpj48Xbwna/GAm9B10vT93o
CBCWaXdpRdU9fAUBuCptAsp6fSOYAlcuz8sqHQGNLIfKeCCGJNGu3ns1a7iGiKaA8AY06+YNGNAP
Oce/ric/y2K82DK7dpa01kbYVJssLvpjhyv1XQh95Atuau4za2LKp3uVMR2QT8Xi0FSqJH+KZeNb
RpXcdL9hdRAue1u4tS34RhGfDLfZgMzaq3B+ZHFRBZ/QyjiO+bCKHFyqvhKozJUsXgoy/iD9e1T1
mskZoCyGpdB4COaBImW1TMQT0p2gnZNFq7E/JnMRRWIWSZbiKe2c8Hv2NR2gHtINkGbU49UkAF53
/KXJMoQ4Ur4Xgoc4IspnZPUkUmNEYA+jPLB+ww7CL5O+ueocnefarD9E1Xz2kAhsNMj+KI5ArLdl
B8SFUZrr6bglUpbxaYiMzJqOHUMYbUQtPIDHJbshEuKEsLlsS4qze+l8d230Lnh2A/g3RMvfXcmU
viAkPSN+nTmlyGg73deiECtjSG8twHrkYCOC7XeiVlY+xxzwuXXRmisfQAZ7v4tumdcJikY99eue
DjRvhvMoul3ffEZQ1BJdksEhPuyp2SpSc3UaYm1AiMRIIAgCMnOYZeHscg33QJFmU5BFSQ2mLtpz
E35pWGbr8mLzDjppxs1DbcC8oxiDbR93ZwdfN5CHngIpkFdQIhdBn0WSH3kmf50ouC8gyxU//vQO
8WPXoFaXfnf4P0w+QPxRG7vMUuuo8U5JaK1768/yHkRibNrmQ4NV6LsQepJHygedVcWtaQlJYBmk
V5J81+J5lKjfnXLV1s9VedG1ZsvoEd+DWX4J2GMTno0CbyDQORqRwb5nolz7dUalG+Lbq+LNKJmn
pTX7Ml7RHO1K5HY3Iz9l1iuGBcBfIEYN/R2haWpQ1tQYKPjunvN+nRnbIXvPjVNsX4zxzCJz4Yuf
LEXk92wKRCxHhZyxibaq31SQ62oSBp0I1JrNpgYXIVdcNR4r84fjC3Dvezr7KAC2TnsQKeCZc04w
3vR73yYrw3nOgMxZ6VsVbQPwTMl0IcqJxg3bEqy6KnkC7csf05onWXy6aiGNvclAZTYbE0mEAya/
dfneQ+2KxGtSJ5tRZQuA4AxNNY5I5MYxjjUeAhPOQVHGS8IDN+yXF1YNVLb9ljTruvmcG/7c51Er
93TGX1b3pVCLDijmu00D3BC8Wsi2BBePGX551NN872N39bMbPhrHvA4Ir9v8O6AetNr6SHBKGPXL
qjmVHUPODCkRlXd0sAlRByJJC5YgZtM3OTzc8ZyNjPWB07lPMzDfHy629ZcUX85A7qR3yJu7W58S
Tog2Rqj2Fsgb4Q+ys3aJ4NvD/hU8tdpTllNZxSuYuYBvuISCVyd4FrTtWEXRCJXdjUdiYXSPyH1O
ogP218w/cbwAsyoTmK8venlFhiORroDtJHGTYA5rb4g14hMaIvtPs/4JRKVTeoqCWVPwkZcffXyD
Dwd880uPD9lE5YshAQSC9eJk1zz6G/yNXe3Y0i6sEM0XVoPoX43VKoxB8C4D/TaxMk0hU1as6Smt
ivLb6h/BbIhEpbU1w818MCTehXXYMmekK9R5BNhodcs8oUtL6lWhTvQViIlQzwJTMjQxE2BE+hEP
0SFTDG7gNROiCjMHPgr7dY5bogkD+jdG/p528jDbRO57zYsj3Ws4bLNsWtZac9JTdTYapljVZURY
VQdPzD5niNseiwyp7sC2MQHwBjT2zh6/C3gCAB1DeCMiOUWUiOmy129ehwq2eXhcit3g7Tp7o4lz
WV3bPtnHOLTa+oUhMR3vTnm/+nQbOgQGZLwmv0XxrvUbBTFG+KupOajgvQ02RkCTlZzN6LfhCa2d
vbI+ZpulvxVM0TrjXDDkA2rE1JLciC5e9xQG/IfdgUFYgRatneDLbXg1tWs0MFrD3FS/h7wn3LRs
Yr5N/b2on5L8fVSPUuznDbwEJUcaat4Te1ztR/SlxdaOc7ZL2yh+yYu15+wLFNk6iMRqA1conT75
srvx6jOVFdE1I6LNPrHDWpiFibCZHwSCzQ+oTvFQRkvPZGy6L719ERQYBO6W+EgZ7eQocYR8eJSy
sfjXxPeWxxDTtyJVHZLu2oEphriYyCHsUBZhYlATfdquiM7yowy2EnETpbDrL6zgrFXUvGQece7O
1FaIy1n6wHgYVBTzZGmOFyhOAtlV8NFDzPfjlS6++BrnvIcSZ59HDOonQLs8+cdDuZTlIYLBGqX9
WnCjaCSNrUJx7N03Mqjh7frJllrSwH5Ej7pARVizkAy0L7gsZNp2+kWLqdHwmuPxwqDk2xaQ3F/2
81kx+3LR0XrwtQ+uRU9j37X+YLId7FFh5/UtVU+hsZPxU83UeCLSYWSRZAMPxJx+aKsPZD2VGV1y
190js57b553nfEfhw6me+cKJ9RyWevKtev87Z7YWdhQS7lPd83oMvPlMkkeU/SiUfEjE4zN17NrS
Tj0b0WH4ynKP7N8nLVNblwmauObZph3+qpZp33D2IpB6x7K+4BxdNtXe5DqtPkX1aHzIRhBeol/S
Bc2WLAt9a6FSZbioP/p0xWHQBue6eEoYcY/BXatZJRSIQcJzHf2G6gV9j5u9knmBHxhGw9Pknu1E
PkIKzabaGc7JGsa9GZOal4Mefg7z+GiSioSWfcaFrDRiIhzE/RW4DlOuKwxOtZmQDHCT0Vca12ui
B0VKh6TOKRPriQQ8Y08lwMJ2/Bzdjvn+paZfg9mwtgC06oA5UtDo88Sk0c+js5rxZygzbkZ/8Obq
17E285C+1ZlQP4vhMhMG6CR5rP71kg405+jjQzLhmICkTtjBMF3c2sw3DQ0SQtDY/yYdD/m+JLbe
/bOtZ0dTN71z1204sn981rW/IB9o+/zPCUw6Poe+86gL0DPGzfPgi19VjjQdBTMt4MhgzIPqaUQA
Xba0nYwqizLeDAR1YsTeMp3n2yXWWvTPGnK3vHjJR9Tl0+sQvcQeqph4NhR5/DXoc+zvMVRHFzts
PX4NePJ6joBJ+W94sU/mWG4GTOlh/MsOZqkmtYTi/Nxz8xqtZIz4K0oik/f++AESeV+zH00oKTxc
Lji8ISAG9wADR6zv/fI7Cs6m9hulm3SAnMttAE6+akaMTDhArOcB5IvZ5xs3c1d+vCuDdz85zjPC
4sDjhBnJsn4Nxq++8TLhKhwrhDjyyOLA7E62dS6aTxTf4PiPlX32GvClGOwjXnX8Kib/asB+h1j2
u7Ju1toMDW/adVmIU8w4sx+TV3/UP922PHJBrBuqiiCM7pjLF3k45015h8ZXR9/qNi0sOq9iVlek
SbayGlLoUlSh6GZIU0E+RdM4z+hYKQBhamZoCudgjkRLdCfFyn1QX/b4G9I/eNmFnK1T0sBdVQmZ
FQjOStSJHiDAj7g+6E7wIFYMGh7FLEgC2wAHpqEGIJkNkX2tXtETr7qaXTR9REjLJIAV0LLI8RtC
2FnYgjkoW1Vw57L0JYb7YUm82rlX4Hkk7Z9HNDJT6SHPV3XUHot476TtshLBphGvKfP8kQa31OcG
kk9sZpgI4+Tz5XbCIddb/bogqE1Xb1YsVnG0QnlkSBi1XwU9FJfahr88p9ywyHUQGB65HO5vEzZA
sLBGduWrJbRjGoB0do6pMN4ns95NpGMhqZrQUCfxR2NiLMrqJQYFFNoCa1WHzJxVsrSqfSatK+zr
xUzImS1CSH+vyLNww1VUIrPR9mGjyfDUu67kYcDPimDtGUwBNsbA+S08nMVg41c+U+beZsvj1QcY
Iqm4T5RPcX0tPJxhUOf5WEvD3JUCyWr7Y1pgp6tTlozzapzn6DoJbdmQ7zGlX96ETw/xbk08KWKg
ZeaNDGmuuEhF8NemFPkvPhd01al1hwohGn973LVeOBvw57hsaxYeefsumL86EpiZlTTaq5201xoS
TxyBGc4EdngCHYEJuTdH6Wu95KmzGvcd2Mop0Tt0THjla+Fmq7jFQoA4xsWcC/tIlnOSbIA0wOhL
efAZUjMe+zFaY5U3ICsAgV0jrbd3VS1PVdJf0JtSxgrIuik4zwZCEg2GhvTknhD511EiVAznKkBv
gOF2NUT3yo6PyYhXbfw0xmxbhBCqprekepEYSXXmiyGR6llXP5iNYdGZwWIMzMx2zyxl6ZPGGSdv
rfZduOk3lOhZLvnkkN1tZkjVbfvsQCBbDL5xa5w5khShSau2NsbRYEIsgFGT8hTBRy0ioJj81bHk
xzimE8y3XqPhECHc13XQdcXXxhwO7Kv+GpajeTStaLxJ11Vbfcow7Wu/ufY1UBaE7BIj6JsFF2aI
zxBx7y63/kmowGOxiQeT1dmnWX81ZsEm89dPy6U1DZ8hKMuQ4zzJ76LBlmHMUSTae9+EDOVYb/L/
Y2SptO5k2NW5S3q1COqECTZDCTt8NhOyELg5UnMj7PZj8HjmS4EkMiohnjJO5zxDA+juUuc2mOyO
hrOwAgQ2IRUbDvG83cZW9GRk3rc5PERMXENefFl2JrCG5h5TdCw8ojC2VZZc+SwPBEyhyEBuR/Z1
Ck5vzL5jXLOFOz30SvuakEhXqbsVplrzHVCER3Qsklu/nY7sZDaWwwVpO/jYSNb5sMHDGh57r/9z
r1P1PAbJU4d7SRnfif7VdM4D1ewP5CRM5sEs/cGkUsLFNJ2WKUrTgE6KsjejqAP6MxZpDnxdlm7R
iB9OO5OogyyvgetOkuLNTdNDp2FIbyyoWEZ2Z6R8L5t4lwkz2UQh10FUYFLQ0UAUz5wsPEFwq7XR
p1jP2nswEBQYT68TSCSUFN26SmcIugkysc/GvZwpn+QzLgJ3rsAsAxQ+E3LGhxXvVeP2iFvbeefb
wJMu0KR375AkTgH+XqqfdN2nzOj1EfrIpDF9tNENImdYxCbuQ+wY6TIOq6syNVK8xmPqwyZN6o30
vCemYHLZsWhsEzZQY70asnRFxnW1SkT/aqCX03W5yjmkvHkwav9UGE7tJF4Ttr0CJobMWDvyDaym
krQJdrt6M/05IcwkKyflueGz1Hk7Y+vIsHNtw4dXc3Fgmb9j+ltzR2Oh2RJ3wTepPqpcbWtpY2bC
pQiCYu0RuJtbNHIhPWxXoA1WblTPbx0RJwRNQrNwaAZi7M7H2IbyPLhMBVorbbZopy6jVnP/SDh5
wFEuZIENC+Xn61G3VgQAfrQJA+LSKr2jW9k49Yi0xTgbYPlH/6B3+bXFNJJklvbNBGx4jDOJynOM
d2vyLxCdIwRh+P3y/APG5A6a3NbCVeiUHWmo7Oo0NeUHNL/1Cduu++AL8o6F1dN4TcOPAntSSfWP
fQVucfArJP6Q9ZLYV42UPR2NwFA2h7KxXyrJJlcmW5u+XQslqz/bZkaIWNRpX+Gc/fUxESc9RZHw
tc9sADflAd9RTF8VdEn0Z+KGGqlY+/EYrFqtD5Zm9B9H57Ucq5IF0S8iAlcUvLa36pY3L4SOpIt3
hSng62cxTzNx506cIzVN1c6duTJ/63AHr43Z6y/KhoalbGGuwUGLA++GRSo36M+xzH9Drl6I4zwn
cfIjWpY5Tpth/x1fLVA7FfpI6V1BPQTErYpwjR/PUf8kEckwfbEZA8keBIxTwXiMmp+WmvtxF+XP
smZvRdiYtRv5tns3fQ3t2UZnsWGWhIg2GRqSa2A7tQ5Z8zI2v57903g/JgYAOoMLjr5G3QwFx6zA
kGyw8h/3jf5OULn0VTS/KnlxgGkX3Y2GbL4DqOL3dr6V3pFEw0p2d55BIMlctgsK6szDWKTcIvi7
X8vozRl4AeZcAZ1h61avBeKBjosLL6lT0v4JQvHEzJmc9ph1227n+lxWxsOofr0WD5lMdiZ4gcHj
7YWZlGPCI8HS/0r+QWFucvUl6vPonOXErtpgcttTXcqHTQrxjd6yjWMXxMEmgA6fkbwJNBzXfrW6
O2gtz4o2IrthTOKyXHF1Z//Bl2BY+8mLF10pRKahrlGA/kdoCn8DVLUheLWtF2l0S2HfSk77KngH
A7gdfMHovaZ0cNXh0h88SCCdxbTd4UosuLLOOxxZAMU+G1TnUvj7Yf5wvENg4Ofzwrt21I6OllVj
HkPadCx6jir1K0Z48fg/4zrFqXvmDp313qo35lNv/srov2B6L3ODdyJjOsojhwfCNaGlMrPjfh2p
RL12IYhjmdbTjnetv9JJtzfLJ6o3NxrEALb/c8f5BMvkMPrH2DT+1Th3EX5GwMGJl55CRxuPkXT+
BSWUBFnv4p4oayGpDhtCKTYwMw64FBE/h37VLd8U6C/5Xow4mGlynxPrWSqg0tFsA6np/iaWhih8
lnWOa2WfBuyn114GX5GTow1a5ZYPBaxnDYrDJne1igfSaiPm4iwIt63Lq9NynbWZJGsZxB/QMjdJ
0TnrMAvmI1vNaN9ybOzKwYPCUb4S5rtObXfIQnHVgxiPpKmqTZa37UPDJBvmOZIq0mCewuxbYqlF
OP4nCZxsvZpip5nhn/7Gf7pAIbT4mvBcEWwOs/nkgfCyJ8gZiE1yfJNSjXwJo77nw1NzBpMld50t
O8X5CRdK/9+YBrgx2H7vOBiBpVC2yKmuw+7/YE/O3aH+7pU6dhKxSTGchURJAGvE9p3ePJnuqf6I
fzvHidJVPbBWX8u6c3jkQ+vJxXz9MdOmcA9a82cO4JQkkMY7KiMv9A720MyjZ5km/KkijyhZcftT
OWIbrQhLbgTM6WQc7kCsvuZ0PKZZ/tR7abjBzEOfcMC3gHDsCnfBHr/5lsHgOpj2Ser/v4swdhBK
/gqaYQF55hfdm2/8v0+5YyEEyINw7cPkuVgyW+Jh0CANK4zXvAPwshpUCLpZ/UoJl4dHIA9aThAD
zZ3GztgBDkdgp9z02n4Isi7cV6L7cxUkCxBeT6p0aBAyNhbbT4xLzEeFHYefFttmkp/8D1mmvsu2
+KrL4U0MPE69XgZnP7nRiXSzG957rm72OFuyfRiDTt24MzZFh8U0FZvKwku2IC+D/uopmllr60TX
+nIBmO89Zqi1UYthl/TJOx1mxa5bzGATG4iV0NH7ksWiINL8Ss2ZOgx1UgufEsGGVsKd1uO+l2zI
ETxnTPwBVUc4wQoJzR5/v8tJrRr2HIOUVLtPX22mPwsje0mk2+/7xV3qYO/CyG0f2nyJ/AjxQCsq
8ZRYP/hdihyTGN9u29ebuKh4lU/9psuLH9uzqf7mIpt7yHe2bu2/wuywmnTGN58SAlEqtrplnzEb
AtujprTbD9hHNM6WVPyfqA32iqp1cLpDX2lN6320cYY2FvRuZi8C/15xJQn9Ry776kqmXOgdO6tY
WnWzO7wlUBm1/LOL/mCFvCjyyHh1Fn9a2zI30pwCCDR8CWxaUqZZn8yW1Sm/BOb+Zt8ZeNgLJ8dY
NfAN5G7lH+tg3HuV+phs++TRyGkm2r5UktkyidWvqZyrAk/PseP98EX9CLLkHxzta1qYYicixnLk
S6we/i0sQS8nQwu/hxOYC4x67mOHEd7heR6c01Cw39CjCZu1cCN+dQnMTPMn9eYLzBLeQGH1WYrm
3UvTRxXJF7sfXxpaFEF/i3QP3OK9EKzb/CEPySxAI0Ewr7Z2AHjEsOFhTON/dCnw5Uu+sLJDRGoQ
TEDCJ1uaMf2VR4yM3eLY7AJMr3suIuW9Mp1xEyvnYXZIL9lTPVFQQlIlZ5Bh6z/ceIvaW6EUSxlB
ezZAb1INEyoUq/AJ6HBJ0GLTlrg4RM6ja8rw0C8FyhXfTrMj8JwCnlyhEqAO8Mtjf3rEScfeRLk8
AFOHRQh4Ia/J9AYilwULWzNi08Wiqdqc7XQBZ1P6as8TrKixfiS1LHnyMhYk05cusuPY0F+Hw+wn
LDvuS2l3iezmkHXlT59KfhJMd8c68dObm+v8SEwk28KPu+cFZ28/amgIQUQ4ktdM2pAISOiXH3L6
+bKeho+SrkT8AjfXAYZtFZTZWfofp8ebG1EE32eIyv0fZSP3QQXHLozf7Cx5s2sSg6bjvsBQ3obS
eoiN6pRO6ZHt1dUomoMHlQqC2FXyTRpGxZUynU95yE05mH5dO3jp8bf3JBvZjWOURIkdkmarg+BB
VKDQ8gJ2v3eOC0KYVZizGVl4QkG4GU39Agmdc9vn6qIjC2FyjPYo+mdrSkCHN/dMdU+IobvKq+E/
oQxDu1tLE5eq5cSvxFyolMTDQKKSKDJUKcfy5BpNq16SJTczT19rlqpZQ1R1mswrXIB7aGd74aqr
r2EdUtHC4GBQpRJuhYvXMjdw7hRpc6wi2oOstEwR3ju94qgJjiVuA9z96s/HBr+b3M7+ozVBvgIc
Gr/jKEbDbruUHRdqXxqDq0pEL66yck2YB+KfFQ9iC1eWwbd7jWqXzErzzpj8aw7qPIBxIif/5JHf
tuhqQ7Vy3I2Dc5Yy8WtY4S1GKCHamQGvrMXVxztAQrVh06qTa1Dn7bkZm4d60PYXqqHaa2T9TjL0
FePYHxu/3dp+to6H/iJqwgY9l8aZegNove4aB8gaxUkoa9OLeyM+Rf+foe0V7CrM78WmSd7K/sMq
O/T4z3b+msVp8I9OygOE7aMQJktjDjW4LIQ9x4r9j5lQ5Z0BjJFPbfowCwAxfYjxvkvwloiCbH/D
4jbu7FePV5T4AlbYJPHVSjtmaLfmB5d71AjH+g3U9FBi5WX0ukrnmbi+To7UnLNa7vNt44cUcQp2
GQWMimR8dhgfwtmkuHDk9h2ye242bh2gNwbuQRHkyJ2bh7gEFr2OsG2WJGZwyrGtucriONhUdEF7
iw/48Nz8boJZI0oRS5oTdrSbRxRNzOXbQHeO4zwH4xN7hkTDZ7kH5Y5NZmf/q+w31tyRseMQZMDd
SXYkqkKLoNIbrF9Prmr+Aj6yE066yz1m3mlj4wnNUjD0Vxhg+eK6stS2NnjVEfeq7C/dcCTQ5s44
kz9EEF3EpsIonPa41Km63lLt0iVPgfeVpNXKartNX/5LAJ7X+1E+Eo5YmS2bS7ZatN2uXfM88B/c
D3wf7PCZjS4r1Vm8m8pfF2SBy+ATRxZYEV39Nw8npZ55ee2aSK7S7FQ0r2F8oDukqx61Uz0sZhT+
Fzk/Bc3ZgtMZVh582SONNI51J5A4u+e+JidDjUKtd8siq+Y4b56Jr5b1d4Nc2dmXcDoZFi5wRHl2
vNFz7jx34T/P2mb12afcLzI+BBaONsRARDRncYzzL6YkiSb/kxJMymzn8sIDVAD9dr03P70WAcpv
CzvTfCrYhLfyHQizIVGf3I2LpceZXixgxPirMEXA8TIBndnBtqOckga59MZqfj/VLBeN37Tm7u3V
/y0w1aoP1p3mWxWO5GQcqjHkRdJ5NalfxZo6c9wbjJ8DF/x3RyUr3/uJLG/bEFBRAnfCfRbfnXga
K4Lq/fJxvjtd9F0kRPkW+ChszSI/ui79SWwwbYBrAqrAqVqIL8VrPP94vJq7a0tjYYZ79VoAAMMq
A+uVOjYqbHR71MQyiZ4fkpKL6zJTzfCOeF7J7a7C4N/Ab5OcJnG2g7NAVylrcqCA/AmeKvtPF/+Y
6xfZL0Wan2DFFNU9M11MS+XnUFn4M60PG6abkYOvSr8sVlZdhid9ADRvqpMlfPJgzn+WhV+mh3TY
1u2bzPSZJlvyFztyBC0fXje8Ff0pqp9CDwFN4lK3mCKYoY2SnI578fIjfJiNWYxLV7VwtkMMvrFh
qZpY3TsJFn/DSIR1rt0VQYHVM+rVxoXfzArLJsahCfiGNawm5Szx5XYXxx7RwEAFMF/j50AR01m4
BzElRSosf9s2+GLiIwE0eyhzamgX2QRFAM3WWzo3dOI8jrn8j5R1S006GwDRHA3fOmFp/tSa6pC5
fgz09GhEfsGLICQUE7R7M+su8P5r0EP9W2DU1yaxGaGL6Rz19llVks1QVjwV9Ui2aeLSpRF1+HmC
QrhHbRTvkwmgifu6DdmM1uIxTG5LmlJZDkUNUfRe2ti3I9M5Wb19y3V8FELeej+rSQ4Ihn+T5MqM
/fNqAF8CwiFNXkO2SYdjr99tVw43aWC/8bzM24Wtrw9Gy/iOZZ1npScaWmFbWbVGhWYduyhDxH3I
0k1tgxTfth0RgTogh1CdpszsNqVGuRwj7LOJMl6oS+VT5k+VRfNWzlSDz1A2Kt7LTOPQe3ow8PWC
jvGs/MVd+HNtwHeP0+nse8N5YmjDjhB9JJJCYa9zDdTD3D3g6aS3Ki72li9RkysagdiWa7M7kZPj
lKFU0cVdC48seOob+7MTHNqW9P/asPieHXw3Vs8B4CaM4hXuEJo06VHVLHeTwVywkek1tZq3lsRY
ydeyaHB7BwRDfY/0WP7QuPVfmcbdzsAut25FdLcNeRWJ/BjJgK/A/pHXM7ZFy+0zMGnQ9oxLErlI
ldLj6lP6uNySaO9CIt4ErXzqh+oOEESuMncxerlzjXoXg9ip7JY80BQM7pbASv/XN4X/kg3JgzEX
XIE1SS3eN9Li24NbtwcEEbJPa1+n0b0mnv9POE56N4qEVRqlreUz6Ds0/ChGZRjijedB2QkrUJcJ
/BipWICM7j60/K9J55ticZkZDUotHwc/al+ePQ/8Sd7N/7kY4wcqpErvy1g0nyZNoHcPu7RR39w7
75RH092Q0trCY/jr9RGV7FN2cX3/VxTNjXtss8rj8UFkPsY/mL+DosFpIhW6xfzGtorMbJEOJznw
MhwxnU2p+xUU+SsBN6J4AeikmKLIvTsPSC+emWOiM3gxFSVft+GIkvlmmNavnIt9nI2ILDaSsNiB
vMJz7IMttbKfsqy+St1umtKBjj1/elTTxwHgel1uDZXs7MRawxShK7t9pHrhpS2zgy14GTH0OnS5
ZswymdwUOaskJ32Nu/69nOnYGnBpORMNh0Cn2y1Epjuq0pNfuZcJsTXS06bqWfCl5sHJa8zL7a0x
6pYNjXFTrXvk7vZpBNNTIFAgplSBA4jpMpVoTVXgvxI1fOHQ0Eix8qsyskUcAh5ftf/RLU5KOzzI
gQeBKOshb7vnvhNHTeF4icbLnI+Wa+lbUde4+0CSGabG9k2JdVW82+b03XRUfMCfJRtAElj1mFiM
DAiIfkTUXDo3lpxsUxC6a1BiNFHZyNJvqaw+a3PcV/AcHZNSUytI8CWND9Jq/nKVM693/ufE4piS
0lPMtpArCCqRr+y77SuDqrv6Vvn4fPrh4hlEVYOeKW0Ucl8o3iMULt1F3D/2VHPt3AhNrAZfl/oI
p5Hkde2VmPfn8BQm4VUyZjYeFhqj8f6rI26hUvP5D3rTsDFwJsCkvKQIu6ClZTjWbExvuDWQ4ofx
a6yTM1vF7Iqvg0hSuvgqQ5ilXNnNnUGBiCgEF+D4FTWNViM94fUwvsJEnmr0jMZzCOpU+DDz6CnI
FMgux34KWG2uzGV9olTub6clHD+aV8tPn2y9/HLr6Y6VzNjnJXnDYRzgCzHqBSwR1sonZriw231m
R4MsBetOjW0hch/swgN7myc7v0j2RErwIsSchTr7gtXGcrnrnJVTlfssaj4D08cAuCDvLKol/JRj
OkzZyBJnWnfOSDmOGh5hn/CeKuqfqJ339pif/NH+qnv4AaPZn6PYWIeQ+6LCf6bojaW7zc5mQBpK
HtOYDbrrGwto5+aOLqj0hDaChdJeJbhBDHH28RxMyG1J5v75RXEVQ/vkx/Z/6eiS2YxHSYkhSXC+
zaem038hSwhrip8xsj4QAv0t2XZsl6cZw1O+Nb36UiUUhI/eB+b3C+uhx65LOEIyQngeKl06sMQJ
H+HHERet/Wgz5OSoJorxoK2gKE/wtIxoHJ4deJQn21PdpmYbsub3s9UClM8MSq20d0oXILpC+W56
6n3IGAam9qrz6m+CoYXCfJmT5pK6JN3oF/nylf6jS2HLpZSGWXVwEbCLSJ0ziS3STxDJZ6q+LwCL
9JoWyccCvmI/ShZoZLsSP6G70E2exrimSIn1NmLDKaYPOMvj/6ZeCW4k1aV0RjyqfNJTJfmLB/bK
9HFOBa13d8sedC52Zc+0LiLlmlFNX2p2F4QYG36fa24tim/YEY8GFyKzybBRyVuNj5dX5FcBClxk
4WNms/PSSf7dZ8tXQ+ujIgFYYb7YUI3QEEMN8Jb6xBXblpMB1PhDb8pXdxiaQ1HgnI2tck9l5Aud
dlTKJzNHNIs5HoPHwewgLQzoS9TxIgJ5XrnnUrrtqViD5br4w3uxy2bBAj80HxvLpCjUwppoU2nL
pGqGalh3/J2jCv9EbVv/BlDoTMTx47DEIcreu9KQ9lPk4d5TKYJd690aNZQbZMKDTeMCdLhSrqgL
chnlhD4FfXetEeDOVQQKTunsMi+qq9fKZ5AxwFj6G9obWz+KtzFvextlDtucognMSx9BhfRLYHAV
xP6uSY3+lNsV4Qx14f2OJGGEty4yL+TCMDKZf6YbvKBU/kguEkwEEPGJnXIXYiMjsuknTeHZSH2g
MIrVMH/mKMtHGbXHeKLaxLPmhfVcfcy0RwUl8kLkf4CEefEH+9xhaTTjxc/dHyo98L6n76+P32Sn
32lDYtmVorY701NV84c69YcHdSbrWwyk6bgf2W+uVR0/GJivZdmmm4Jtfi9o7QywgjQuHkF/HE/J
DFnPqeejU9A/o8BoT+62xWrFsnFaw/DJ9zLqzlaf333RfWckaESFS34of/JlqwbSJaP52GvYKky3
KEpYBbHyPTRdCHkpgK7UZMCE/EyhUEWGZAQQNSYVwmO9SwN1FSCUgs88uLQLuT53Y0wcm0bUHwyy
YGW7NmxwWgVMZ438l/AivpCoq9apTbZLFN3dnJnQGAjFKjUwR7YGw7zPJV8M7m8HEAPA687l51N8
++t2eLANjU85Lj9SSd81by13wtLgRdZbHftHM1uctDOBXHY4mU0/iqxv9ayvThmu8zp+rbvoZEfp
sbTUf9KCgmdOOGEjnkti5AuQ0yWJvlCnyOfjxM45YuRk8Tpc6vkm6SO/JhFjaTk+JAsxsS+8xzgu
7qNFXQ4mDho4E+z38Le7IUWOmzEqp7jeC6+wQf6xyo/L8lW4uqZgTNDZXrzldAZz979NLTccUWzj
wLmaY/yXgiqxuhm6+ci9Pxu6XV/YRyTZQ53W2ygIFrwXWoL5VdX9joEZkqPfXmM4TCtYFRHentan
R2GmCcSrgX+ah7kwz9ZgXC0yebtCW8sYOspdOvJxjnNGtx+koZ0ow1tATiAbCS8T+ClubQq+JR/k
Q1d3IZAaAk7Z7P8Ndr2bE/mo2v5K5L5e2YR1OAy3Q0RUaWwOZDU+W2XvUxgoJxEGP3A+/1RbH2Od
PXsTbn9EPcY4Lo5S4YMsQQeumZvqtTa5Z89UF6y8npWwFwGPRW3cz9r8qU1mIKuKYBwF7nYc513c
et/wQ6jFKQQsAMiaZMADAqE6UtfMVz/Ys/FkNl69UqX17Qztu1wsQzPF0aahHlv+CivPmeZ9FQmQ
gjizOhG8p1XJ/OuycqxNKCbo0H45Zxvfq78mw9vZPgyweeTVNbcf9Pxew278oZo0xE5s70nwpAfD
7vbLi9UCNj1EZC2j4eQ6xpViqFM/M6DFabe1lAJIMVKMasfgye1ZPs+QV1KQaPhSIvQgx92avkPQ
J7w4adOx3xLjRggM5EmuH4jEhQxB0xHz5RtAIAqJpIFvFm+hEFDdix5hb7TnT16A4wZ2Lfl0Fzj/
nHOnRE3uYbh4a/C/W7/MXoYQm6ARwbC13K7aYjW5EW+kqVsRzjPTGJYzIlom2/4yRJPN0nTuCHQT
AKhoRsefC1y6pdPXE59FqNndpe9W07+Nff8bDqUH0UH+4ZLZlDQQYyJZQ8/99chIgjEcv2WqbmQ/
8fEXAdrUdO4Vy8fIBRQaze+1W/Cu4KhbIcH0h1pq7juVr06C4Bs+w8EAhO7wWy+c7NzHxHcjzXHZ
NmYMrEM1WCOrN98qWgDs+oMLH4k5dwli991TWxn5LkhYEuQo3GtqYl6qzDsHtv1n+Xif7dpol8uN
3HZDd28LNHOGt1Bd88AkLkZdz/AQh+wFYtKba0ET/I6HBY9JgMqN1d++WLbCPGCjknNBWSxrESVd
aUfdrklVgBOwZenbaZP7gCMWT19DbcRVQYbZOsQXsbld/Z77Q+2mfCmHHuguEnAa+gJHzPCt/Bnc
OiFl1AGfjmdGJUdYay/vbkIGh4jUSmVPBN1H9eKxLY4TDVu6gjHa1jh6Glx1qR+8lQ4wjyGNzF/e
1dS/uPiAXUpk6UtD4uxN/psVkQUY9a3j14YjFl6qmRf+zkRnObtR9Nho/EdFlLG5BEV+t2Xdf47G
hNVJ+2gHtfmofeyHlZ9yQBbM2qNMtr5tiGsncYRkYvRfo7Ec4e8FycVLJzCrufMVs/ddzyE/kx0R
2fBzchNt6RiU/oqDD0zxIpSJCB9zuvgIVrCHKa9RcyW2HFRfnQE6Ipdjvh/oQqDwAHSF1blHLAUg
t/KsPja1ZvXEv7ehK12+gzh5lJbgHZ/UIEAgpzQQYGyXU7/e6Zq2mb6HgqboaXbn+DZn8LESP8i4
YzcW8guklhWm7YiJBafX3AK58ILXmpO/g2ngGNH7IP0X9snBXlTTYzWWfKTG7PPoCSSJVAMFJwoz
p6X93WgQLZWPn6LpWA81EUXqtg9Aamz4JaCrb8nxk/bjFZ9V1as9zcZGk4w+6464x4x5LCsb80DN
0idbKSqRY/ohRO7uQj1/VCZd8bBBznkoWZPhQ8yMF7PT/3U6LJ+4dvi8yyYS7ZrQDtldPAS5BHfA
6o1/TExC11/KkmzLtfPQ5N1LZeXB2mtN6KENQ0hrLKmlpOcgTadtSvj22QrgVgSBp9alpS+jxEzR
tdVPYxRPcdx9CumBoUJzLfUlMMZnwuMYQqJ4aa8O283gIKyEQf1QZfLFqNoJREh0wjkWrB3fJmtc
v9Pz9ZunyblW7YPTgxx2pltm2BeXBg4W9ix53de6YjzstUU4WqltWbgz71WmMMMID6mV3M16QZ4I
G4uWeBDNcFOpyWqvnJ+qgbUNnMtzWZASd52DyP2/IrPuObgnZpT5MFX6x4/S00zcftTtRQz+wZbt
vWdZvUr1wFPiu6cFAGHPLhYh23mr2Rd3Y/nReOIyhem7q2oYcMiK3xUo1oNswhL+UgarPffg0/cm
t0adst2Wzx1Tkba99tgaaXRO+oz1Gm+LtKDRwpwOTQsazp8aufFKDnoJVZJkN5ygxrJ+57LaEx1m
jRqjv6EuoehP7JdAIzAq0wK2cmyakIlNiv3YGme/cR/NKAu26RDeoXsfG5cCCwe9K/L8iQABOlGX
jfUmGVlcK4WKZJmy31LJVq3cesSL3FKUJ+z5Bkf2TSZS3YrAX5uOg8wNZ4T2HeRhA0k+rYJzNtOX
1ibQaiIXQwFlQqQ++cWK3HpLWDglNLJ13INRqbEpyRdp+69T3f2RnvwbvOitYaXSJMHRoWQzEPOn
6MqbH86HwqAenk/qXpcpeyQul/QAghhN3B+lqF7165Dglp+5ME+GN/x4GuRG9tuNlkNuMQR/Sqx7
MJxzULffsUJeJAnG8DSx+C1G/3coMBv7FsqRlZvfZZLB4oI8u5tGYnu90uyRwhDdJ6Wo0JibG+1e
/OTReEhbmKN+zZ6aJetqnucET/w0HXvpv2vu42tHS67niuFsFtY5sdyPWfQPdm0dtGENG1Pp+GJU
zXPo1NkWVAL3R+vMToAsfRJck5QclSHj1VQFn70570fX2Hk1dW4TdoIz7X53UBAfss4ixonQ23QR
aOSI6e/gJvJC9Ntc5dq9pAwVMf8gHUkSeCrbtDPtK40d3WsfGxp3rqOpwpsfI9NDs+BEtIkiWsGT
ix18mzg18+n8JB2KOFwUlML1pgNoq9NM4JsQdwhAqDQ55/ljcIsTIKvOlWt9qrlbimXKS+5jP+Xo
f4bUdwkWtlJiUlCK8sTI7VQvLACW2CbL9oTCWvbaERTJ8jkx7PdJNFSKkVqopmxYkgVfrcHqu8cZ
emh1v5kM/W6pvHmwuZwhC8OkMpbt5DRwJ1Zl+NMLUGjWbNfI6+hqbhx9RaZNBjPWROkp9NjUQh6Y
oqCux1QPDwY2Ok9CFyfL/SH18DSXfM1Cj3xPEoy4iUWwnZGWLlnQ5Ns+YYoILHhkOKvYtzj/YpBz
mH84VYDeouqM9lpXwxmdHB5xS4hsMjrsXMZLHSf/MeZiGWwaebBH5yJjVT7kobXtmmBXxDwg8Th6
q9yWXPing9UGFUxgwU+dNP4dZZ1qHNcSgL+gwGfTJ/zFYRvY/bI3VvMKcBX23c4BbCRGUKG+t9Y2
HWN9yYOZB5iVy1fEyS8cZeThLOwi0YycBXVj65pyW0Oy22XRGO81y5xUlwBqINERc6PLJOZ2HtN0
9IChgUC/Q7/J2JH3rjErOL58soeOHbLbfFhcXldmZ+/bIPotMYBJiJJ8oMdJ11v4sM9tIcJdRT3t
1p5rvNmu6W2jOW5g0VNjjVaC3TwZjzOQanoR583SbCrC/6cE8+46JGl9L0tyqmGstlzVXtXss6et
ao5loWaeAQtzjgkOgntZSN3YtnGw1o4iecdNRGggny44o/Ba4sZ0VZUfxrof1obmtWq29btv5seu
o2lbDEAx8plztKVt19bFJi31O+7wcjNiBotoJ+FTGt7HnKhM2alHUeL6myrxVfo5FuWq4ICAHMbT
usyr7T52qB/N0szAjq9Hpkr3r2nSl64RvIrN7h9AmN+YHEJWFw7zBa8Vx2PC9cb+w7biS5dhkPXQ
pqDcXnIberJP84CuoD/E0fQ5JCEg7uhS9vSdlYGBROkw8KeKBuVY+6+xBcalNI2dM+NT82IwjiMq
eKDc76BpIdakSz6vJ24QfwLw/oYFLLdDCSGx7tPkaDnuAG5ywGUQwqhXTfjmioEFn6Y7IDb+OdOQ
nUh2sBvisuFn+teqBn2QWRXhGuFc8MrcP08ZjOPROlVuR4HiEGyKtKfoR2HBKaDrDS0yKv5bk5AR
Ear0Wkekrlq7mrZJTa9G3pOMVg5vEVnPZI7NF+wMhIk4DK2G7x7KOlYY3HZ8MBHWuiKHK9vu+sRS
66qHAIKKsxaY21YSpgwbd1b1Q/vaBeR0vLqkB92lgsFi+T76+KsGs6TeqWbdH/srK6a+xojZmYu0
2bKqwuxnzhfiV/Y+xsOyMgRMA8nzMoz6WA3WefDlq586d5vIsUsnDvoh0BXHp01JVckmB+xgIhY+
sMGE6wckwDWQEXtbbJo0ei0S81753inNCaH3XYf7o5riXdIZsMYWel4JQcKYRx9rSYH70I6eKbLH
Xd2XwHFrIsEImy9eP3CjZIXJ8jQ/VLP1Wjs22IulRUkxEuI8hkFYdagSQyx/iim9WJopOFHPPIol
BxZa/mI93XWz/VCM8yf2Km7BHOhWR285RLyZflGLKx6FAKzd6iLCd4zdnB++6o1/gxuyhQcIwep1
HVChnvj2Z2QIufZ8sLwg0Cgoy9uTWG7AAZp3ETu0yIfGS2NVLy36c2937zkQCDpCtgN2Oo+Q6zAE
v0HE9acnTt4U3s6EmOpW3p7iAqIWuCEB/9P+l1HOk4/7sEu+soS/7xx6x9Kj/bpLDu4s+OnhFpvN
1lgMt2xAmGUxOeEkMxLJGZA271hr7zQSXIeZr1kJHQoVkSaO/mUM7A8MVdcmQMRTRFJ0TgN5BORg
5PYcxv+iNjrbrr+ae+PIJuG1Fc5hREoDHQwfnXiKNnEBUjUtMebzr3rVJh/n30KhEHBNWDXKv0rD
P8cUqlVpt2FMvfSyeWxHf2/HwwnBbD+q4ZAW3QkYEl5ysc/Yz9cRFrw+p4o9OkNGGdd9w6Wl1sXW
mKNnP0PHtMdDYCaMZNXCL76Xy7qpL1gucZB1wUG7bJD71qcQUuVH838cndlW48gWRL9Ia0lKja94
xhiMmXnRAgo0KzOVmr++t/uxb98uClvKIU7EjlGvGaLfFzJZN/9fKHNztGMy+5F7W6KFEOtMDsR1
H1XkH9gotqmEIYy4LDW5mKK774J0P436eQysm7EFYRPBYHVXQUjaqGcGBiGd/hpKGJODdMWFxA45
HsaSslMHkLuvZd98+oyUu27ak/uiqQ9XmsN5AoeRG+OXqWb80Ut1g+M+Y0VkP+4hnjLw2MIb3ffu
R4JZFLDcA4bxfVW2oMzRYD2wsJTXYwSyfQRfxl2J9WLa/hDiTa4B72Cm3EY48ihkJh5SjAzQhvLf
YsFyzIaQQ4kXHju5YPwvNv5IdAKCATN3vCzpJbOd7ejUNMf0apUS08HMQQbTtz90hLq7NC/lqH9L
EL9R3D5yGmPtAJENkS332GpiVmIaLi5pksBT6phkLN2nTwrPYMNwvPw0u3Oylrr7Yu7HNDDtgktY
NcjocDHQbAPKxpg+Bbt6DO61hOWcY4VKvexcB+T2lDt8I/1/uVl6KmT/MmbLkxDJu4Z33HKTp5T9
gWJXUL2wO3pzwql879Ec54sQ1gQBoGA2RxmljyFyvOeaj9lioNj3/Utahvt4hnBBQwL5F0GXVFef
k1pzhxHmhaZ5Pp9eXvwRjIOfxjQOlgTUg6uMmgk8kr49/jhT9dNdwaWWYvgMHOYxT81j0WRErRW5
FwuQYkmcrZmWnQZsn3H/Kxl1PMLKJ0xIc94Q9vdzrnZkfX+8kP+HFXy08fzYaa6VVh8yPRIJjqfW
Izck/mAVvbWKU3s5VffFjIfepjDBq09dpr9JSrwv0IBXMnNYU8y0qUTrb6KaBdjJKSHklghD3CHQ
GvY5KcbSd6k9k0+qt2PIhM07Z97fTKu1l6dHGj7d3VBrb72U0SajZkwrcfD57vijto5lf14VGqeu
DzJ2oLVRHli5/Q8Zqv2YLI9hrk+4Fh7bwqsw9mRba0pvNZRm31Rfsq6fdKIf85xQusxTpugFuofN
P2UcsDkW1F9WGnyg4b3qkCW+1v9inSAO1NlG+9AGBaQqikLAC/WsqP6MpEcHD8lHZ1oJizsjz7wL
ADhsVm0f3Dqslxi9GL00bfuS99mzHYNlU/n8m18FPAlA0Zqg2fjhcLRJUa3HlJYQgJjqZnYzBjx0
8BKBpPiUPbhtMWUL8mFUSb90RRofi5rZbkb7wkUwe7/Ji8Bag+B/VYrzfWPhXw+yH29KnwrJx+FP
Y48NDPXNj1P28eo8kn104uRBiX4HMjre6KonbBImh7h1POpV6Ykj+3VvRwv7aD3eZ2X35HsOJpGA
G3F0hSl7Q2qtQULD6mwoqGXL3XMqUXB3pgft90+z7OZbd8n+Ymg7cdesQi6uNgewTSmJZCzVwN7a
eD+IKfdFaH/5HaZnt/aGG1bWp7nJ+ddyeo/G+TVOqargndhmbrx2uPMgGpGNDzGHVczI0tEzkGrt
t9HhENBy41Du/F5rhn9+I06ePRxUh4kZXfUmq715VdTc/Onpe5MZV07KE1YD8hdwC++u91HPHc8E
KzdhL1oMAiUI62zFRJrQd35g8HGshlI8YlFA0Qi9l1Sa7yzMOUIHxAVlRQcgsAa1sUrgoUsR/+uu
l6qlpPAcAgVSrTs/ejr4UrXczSmJQNpZDDUa2QQCK3/mUKX5rAxZNdtqsBmHHKpF6JIMpA+FWdeT
cq+Wicrr1hZ3Lxy8xXdFjHPbJID8ywqIuBo4uk8Ki3fQVXfdYhGjSupPZG3eRcIyOPtRvL05pFGy
L28dekqQeKG1TuBE5JTXzxbUf3heX6xsj2Fkf4trcbtoo9/rtUy4JX7Hqs93VKXJ/eIU6Xqxhz+i
LyO1CGwBDk43eEcWxFm4dHg/KdmFsB2uI/imvNlSbmhFCjemU3dWZrYAA9nZXSI7brjvK1nC1lvG
XdiXoHOqLni0ZuxTtbVgo4n+KXp16DsIqQ3rLhWJ8iDGiNEWPsEeQhQ2fvAgbH9nqnaiQi+HOOpf
terGnaCvEkQI0INl5EzVB4m/ojkJbpZjl+0psP1unxWI3YpX7dpjPG2ylMtTUmMIh5jRr9NIFGxk
7Z1X0ghpyoeAZN1NW0Jk6wNvOjSeY62HuHIPFlevnQpK9dl5tNo2qlEPLkeNx3bQ/bNOKvOHY+Uj
jcie2GmYQnv3D20vOcRNt5Zw8Mh41VbMESFKr15bKifL4nXeLqrnJ4ZcxHWC6FUtmoePBKyn3JMa
kEp9559VoVTODKd2bt2/c6+hJHtm6GvkuVio6wLa5SNzzmS5Gv9cGTrsBe5UmtgLMO3i4CmaZ4jT
/RNy2LAWEPExcu+49UPUzMlW1Ha0kTW3gFD7R4Ao7/Yk/5qCpCobxpa+tvKmCyFfys6G0KFFCYBk
vu90vRmkeY9S7ldRDsarSC/Y306DGBMsOpxSI0utsaWRUXVCjZzsc1tDCl/c/gXMCMIgtnBoZena
4+ODA6zTg8b3vXEaQtmLa19iWRKrSEj3DumAhbOfhkdQggQrfEe2Zz3U3cF1yYg76ViTOiH64k7F
T1i6YKXwJTSEWhkZlBrfs7bnCSp0N8IRAsesKIvberF3xB+A5Wnx2/WgsarS9McgzGqm9dgi4c2W
WLlM+7eO03GBBYtYfRYJqxpFpOmOFTI4uwsu1zpm99Gs+JCzwCV4hZufilF+V515GqnenOzCeuyG
KL+dIPuEsBQ3SHz+MxXZSOjEw4bfEksil/M03z446jq4HYn4/A6Ds+EechdjnNsh5cAWw2LxO9cu
KTFfYUc1UNdy3l6STln6y+YQrgvchHCEmM8ndQKdeeQQHbqy3nJFjJ+atoyB7k0jgzUCAFiD1FPC
+AFPSHGrHFQ3NNeHYg5fI8ka63ZDsrEd9TQt0TbXRI7zOrgvDJtGVSR8pfwMuC+ApHDprMWVstDU
2bwb3XDY+GHj0T4UvFI2Sy3xEF1rbRlgjS2Noix1T6YCFxY26ROctX8wQEDmwK7GK9FtupqTeoYL
Angg+ACdsHtb7lMacvKBH/ov69G04hJJxOJpokjGy5oDAs3n3HT/tIjdk7Bz76FZ8BrxBidd92yN
/t5POriI6D+ke24td/plxvARtORvfS5RmLiq29GMO5w12ynt4pUVJqfeMAxbrG7nQBYa/x+6iPgw
R2POkBdEXaQvo9PRFivInzWwQFeuDuHGjQwTxvi2VnqH95mruxR/djjh+NXZIa/tXabEdvG5TmMU
jLlxieAYtBDZuW99dG65acA5cwxNCgKV8d2MkZL9hC6ZzgEBFcmHho+nciJFC2BNQWOaEPvX+sf2
hzshcmAjGaG/lGjj5jqbvpk6rO2xD9+jjsisg+HE+m60vzZlbN1lzkw3eOzdWZWPBYQ6GrLX3rqF
REyR2ZgeTBbtKn5X4DRHy2+R18p5PVliN1s2ddDT3itGTMz5rek1qmdAMVyRshXEESYSjmE0IrVP
jcz4ICzkvByV71GmaXw/L9jJggzETOvMb4SpEEU5M+Domv+WtP4L5vFaaJ+8MxF8mGIBBUKcLWiM
JdVdFET96+JsR93VYZbumxJMWaOlfsHpnd3anRHnOnECVJzUgbYVUj7vh7wlvQipMW6wymGBSC9u
n1FyINtu39H0cMNkN9v0DmMB2mELjORuxQRTXixGNfA1+h9eaXnHEY0wBFdmRASOvNsi1vu8Z2bW
5f7bOIXthgw0IB6MtXdAreJNJrph1SQtCby+hMkbkgJGb2k/KkM8sS4EoQ8cTRIplI+t/aMgo94j
Z0fg1hx82iRBR6sJX69dr2hoYfRTxdWvnbrHZZmjTV5xnib5oCxQ3tY1NNzNNVWzNinzZeSc29s+
FbBX+Elo6XHnQwd51n2PAS6vw/tpgORrRwFT0Tl9tq/6StrVI4Dp/tMFSs4ufWEIvQlrnogA9IfT
UVHSku7ZunSJbBZsWQiwEMJkFVGi3U75sVHtBKnT5/vunY95xtMWQ4vGjxD8lCNtpEk2LJuBfAiz
rWIVWvmTP1dPTYwDue85CqbZWwwGH1xut3fmgWChU2+1x/wWlYmrCo0yMsANHCLOrW2GG0esHbxi
lr4dRPMWVhWEVm2KrZHls6jjt6AXOCDQ2yXZcX/CniMlhR+hixnMo1eWc2B/Xlzr0Xidj9Sd//N7
LMFGp59W6SbHqkEkknG2x8PO+I5H44T+2aOzlBYGmbq/BDLpL2z4yZ4I9kSOIVdMi0dRYqTsHxYz
XABjf1sZCHW+5aE7DrN3chbKdkw6efdTQtDYk8u963aPqHnVzhr8YiNEf9do95RRYVWJcF4RaXwF
M8+Dji8iLfx3/IvNyVKi5WYWQg730uwDTg4hqKY7jeP8ntmeub7j2YqjjNkwlRPHYAxeTe3d9gOO
cpPaF7zNwB1tMlWCdJK9tMzA6quq4aTd68Suve3GlN8FfZyFKcdrhyKVkcGcHHfrVTUIaVwdmUco
efIqjBnWPvOoPnMlzatlVv92aGc3TtT9hH1Nq0duDF17jGkXRfVzb8/dgzu63b/cM9k2BvRz68f2
G0/HvOXkZtYhry/jnfEnlGy9U9s/+3MKVjUknZTnzJ01VwnMNVdSEP5vjtbP9lJie3cl2XOXLQhl
a4lxtYST/YKdH48hKY55YIwBh6M92piWoJ0hnvj2bzVhm0LBeeS0MGzCkhBz3vJ8hTPtwZHicQkD
vzoYcFE0p2TTJpV2cFctmBxtyeRhKrFpRFYwYO/N3/NR91t/SRSjbnkmhz7deU0sNQStvjqmRCdg
kPwR8mo3drGIr9YZT+S476fUPQuSTfS9ccEBj1ERgMvH60ljYiyl610xIklLa8xXVlrMa5Bn05Z5
77UoyK+3dHk796mHdcjFs3hbmHmkO2MutnbTTrdhXLsPtde96i7/qB2yZEH+V+NuKyx39X/vCxYb
cq9NsZsovvtbvODbnrPzXFsXVzFdcPUsjqozDZgmJGqXIRmPC5EFbvU7G+cnxWPNyY7avcrKXYHU
ukG7MZtgeWz8TG6aTtynKvrOmXNXUEZWnfL2PRnKW5Nxgul8nkYaDlFVCnPnZXTStn4VA7BlKlt2
+RNHoYuc0ksXFXu4FpTk+CRWUxiHIZ5oAsrM5b1soU8ordbSE++FDG24a56z6poa6k9zcsOe/iya
vvsJJFs0L9Chk+jVk/JYt5ygx5E0UtgMf3LuP4H1UxVq5iO2H8RoPB0PMh+qHVlf0IrSunNc62lq
qT+czEdTLNvCgN2WI5shaL7jQuliOSQnc4WsEXlHfatBcvcmV3KV6/wjgSrcBJhaPTCydnef1DLa
lLxeQe+oYw1WBdvQcE40accownMRMCTaMoga0YQFwG5frDsacfsqp0DW6DBel32mjgw53maEjVWD
zwuMSOs+KadQ97aUiPu8YcMDz4dYaWV+yime2FDqVyaobF5ceIsKCmLjeht2jX9oz0hlEwcYeBIv
AonxpiUlcZs2GqsQ7wRPaQNe2ti0lGUuOe3eY86DziK95s/zbB97TPYBOgsQZdNQw1q47VEof0eJ
1KZR5THwE0SkIVh+Iod5ZONxD5Kht6YYr9nnvhar0IuGrafja2o0VuO5GqJLcAXhliSKnhv0AGtQ
DwAGz4Xi/tZG0xfOB8xHniba0r2MEUlLtyJ1RdfMS9/iQAqxFYmAw2paT7dtg0ctKxggZ0n1llXW
sk35gzaTzVIazhRt2GSEVFnm786Cs0QMCrP0FENgaH2e9X65DJ38h7vOZkIo8ueiQOOmYQdxwAHX
TcKWUt3rbmwEawDM2W2Vov54E65DArvOI0Pgj8mFWBNP46mNawiBaMPpqMxZuJL0NkJTjukPswSt
T1Q55zVVVXYbEL2Zm4g2obr7ID/uvnJshZUlcIYBaspvCuVmhMTof1FOMwKkIxBJLVm5ltWSMYpx
s9s2wDqkB5T+sKgomW7kcJjDJToRWPiGTkpV9SDjvWrokapC/9m3rPckMfe1heC7SI6fJKQvU51o
7J0GX37FKu3SJGI3+VNqxbDpgo/BIzURh8NNW4cKAiCgoiIa3+o2PU9tcOQhfMxrKuLEdLTz8s1A
FluPIaiJPjBvMm4BC12LpBNGPfSp9gyocGCFQXxdiXi5ZqOeezCi9dj6nOcH766a5VOpu/dFW3cu
691pCqjZ8tzz4C5gCZBHMWxgtu0h3hlyjJnhu/BD+zx1XHKaiRmtDPsHk0ISIp/Bb15efLzDrUNh
dennKePtZLxQj64e2PFDNMj0s3EdMMkF7G3TZPbt7NKfslQjeE5S1TempR4iby66DfsDo8H4W43S
fFT40FBT3XOZwz+Iw+S1YoIuywRVw/zZEXW39M3Fe1QpTJICIFcREIKvMv8Ko0V3SnEVbWEGXEdC
CbPyWS/FKVU2cmZvwK+XyB4M7jlOqD7CjORyn1J1fLDaeNkTLrpjlJw+Dn49fpc5mN1SUMI9UG3x
OzcCYplLaPsbdiQI8N4K77rJfxYtUm5oJriAVo3VNTUjmLn4259Fxy8r3gLOdqIWz2Nes4/FMPh5
VZJN5g/LnRU4rFPGPl/HCH8so7iN0o/OYmhJD8t1vkjFo+nqncBGPy7xsE4Ky8Yfi+OO2zdWCUtY
R3pxLVin4lT5rM2RjN79rvthZ7S3nU1lgCu7p65dXpN+IJQeRNxLPa0P49A9yX4+JdFog5RUwZ5O
Z5j5V3UlrMav1AyPus+fQisF7IClfg2kepoYdNZL/CwyfC0cYZwJiFZFhAUHoyH0jJUvYObA6YzQ
B01v5yTqnptSXhC5mAk6VniTtcO/oQop9sKuLzw8SJXpw8M062fQ/AHrjybU5XgF4oznb4Mxxqiu
iitQ0JbQTMwT+IcfdQUZWa2gYCw0y8ZOMRfYTrhLPMYycwOHYh4pA0hjwgisAYxa36OK0pyijc6V
dR2heGeuZ2oXi/HOBoXqucE3DiKq3HJ4hFXgeutYi3FtIDdNMrpdbAqu8Fy0Mnsxg2BAQA/q0fIm
vVPF9fIjJaWXnPFjWCGoTQzFhKTBlhLCFtfqXSSqTROBP5/phGbNfjN+YE5ln7+klX4rFMKNNSCQ
1VGOVsYB7T5ciAI23rBso8IC6RB080Y3hPR8n4NRxp2T7w1DaqwIaKZmup/qBQUeNs/Wrafq4iiI
lJ7AsNKgkrYNjC4r2WDbYhafj8E296ReI4Fjt0yZgehUI30WDoSzLNG7gqEv/A9MEaPGQuY53nzX
N8zVp3neeG5zirrqvSl72pnyARwCdpE6zWKKtOCleVxUSvxz/Oj+lkwxkhmyO4YW8O0EwvRuMCiY
vIlyo8Hy0HY0e7eFzcgfzBldoIrDrDuU7WZqwvuwY1Y1Lntq3e377ApODY2DIkj+taX5xyG6SJtm
fO9YRAUaDoS1W1wN2YTBDJVDmzooxzXBbxtFtsfZAV5q8AWoxw4iZ+F8Dn08P3cqWQs+jJt+4qZV
ZWZaF4H2N5QOYdPMK+gEnf61pffpjvNnjr/6qbHtd7wm9FXT9NAlzruPfZxpYPkSIGXaPV9GRL+D
YwFcK8T0M8dED6P/H6dhfJ7yLmhWg0I/cgYIHMWAE1cSjAyiDhgFhdm2Du6dSv/lTlwf2sgkn05h
54cwXuiJyRGO3mTAvbeoeC6ixr9ucgU8ceCEWOEdTpAiG65DU8Uk1sjucxQx4w+q51JnJVzjXlMU
0WsoOW9KiBR8cYZpTGsQ3sECkA8ytaSLr+iOQdHSkjvGvXMgwOGBLWvd56HNLO6l6OCpw9Xe10Tk
rw1wwVRssDs/D+Bc1qoY7kzUAhstE5wUEIjvIBiOLymW4BtGmPoYdona+VWbP+J7Km9L1TqPk3bl
G8UVXIBTTU9P6zD0K8stTmr7Icatu2+zXOwqLoIrZUGcNl2oHieGJqCmvHYn3aJbqdnk29az451k
Nz74wQJ9UREHChiRv46Nizs6+zCDdxZDYb/3ZiG4NFK9CMGnPcfoD4/AJH/9PkCuyqm+GEaCaqZq
PmJPYn0prPk1AJuDtT+b7T3Bh3dvUK9DRCP47A/eaogXb+tMy3FawPHnpe08hPQDH9pAgKtQLg7A
Jgzs18Ud0y1hX32scJJBkCoGfxVlabnJw6svma8A4g0WPo5RXmHyFxuKERDjtLOPEoG2T6HqZBUz
89iqj9k1AG4KqQ6izzy8YngaTVC+K4vDcj9f96cBiWTspcFIW4LmtBIJT7qt9jaL6q6ds4Koqeze
gil9Gb3Af65Bu/l5W1M+738ZroCbkvaMa5h7uMsZTV4yJIZd3njZccbTus1pleRmiqczr4I3uWh5
zIZI8EN0sympKG5YxDPmAjdD0hgmk8FxVB0qp3WtA6rh5+RsnzvhNz9DXn5wKAWmlUL4gMapJwq7
RzuxNzrAMNciwKID0sQbxf5bpq+TNWHl6UMQOayglazIoLTmRi9jhsGi0B9j1r2EtnpDI+XqKPOr
tTgm0rf0G5DjEaWVpCt4XKtzYo4CF/RkqG1XOCxdTi71fJ82kDOzAvq8kMH3EluswBq2opqo0oJk
VqyjTqUbIdvwlW7Y/G6SNffYYoluiiEMV3HXRVsfYhB6fVJsmfn2ZHIT5mHe/FZTFdfaaB1JPDv7
2kaqaLJ+ndjjQzll71ENwoDJ9LE0zrt2ERBzVTQPbQO3cGn9H+NY0UuLfUbU+aXN0idM6F8jPWwH
bMUdxzX8wk6iKGCZlmaPT+mKW68I2BZCbIGa3w1ZMq2VCslCoIyoIniMDP0Ic27OA/XzpFTsBlsP
Tp8WaNZNk8SPifG+5p5HFLfk2vXjdh2W8ZMc480UCPoQvG0ucdoSGoLTHkZMDAHakZhvmh1Js3nj
WLnexf21yYD05sA1gAArV9wGxNhmOBvPPzb05hyZ1s+rrs3+dGQ/zEn3gd15l6OCroKZl7n3IXRz
amJq3dT/MoRpRq1vKfhl17f/esbUEDrry6z01VgYJCu/tMSb6YBs1t4UrTXEEagAr1wls99FF8ii
SfVHT/0LFu54L0lH7phFqO/ClXdhV8U7uG0hGSj5Xsf2XZSCLqy61PBTcK5KlcOa7XbxwqaKFQ/O
QOF8BxPSt5rlS4931YsSLq14sqCJsOun37afwa4tSTcxyujJCXFou9Jy0yAuH5hGBOuEpE2W+hNz
Dl0zzS9PsRtB7sHFR6rrNUnmZAMf+S3IkdExFn+2LK4sMvGRIhrE7rwcrvqVvavLurtEajgLPb8t
k+D6p6fgovgDzhKRfZeOMDLD+XohshCVy/GSUb3IhwyfJ5jDMyfI50VUHMEc86402tI0zniHrzwQ
tYPCe+vgob9bouhDufWhDNRjQAqcXiC890y8sQazCMLTKu5B5JRb/NwfHcxgEo8uDwKxpTsPeuAR
N/uPaDq4yS306FYWPRY78KSOUtRtuNI5CodNLmxt9IPkbezEKw4g753X4sFcUSdIQ30e99+l6+Fq
x+L73E3eh9vnD0w3J6Kn9CgF5sdaZrUurk2/KZWk+OdFu5k9OpHiSl4/4SA7QGOhBKSVE03eNpdH
nbc7Wi7bkxUVlLTjjia+R32IycbgxQ7lLiqST52RNuJG5KwXzN7YAGj1dDSTQQVZRnSlf2rrtt4O
Lmy/GRMw3kyqQMbl2crCXxlh7wDYUWwDi/aICsnzmv+4kPPc2R0QhnRoEIx4uXqb3jCAHO7WTiHe
ZNSp/tk+4NWifusxafn0tSDouHS7mAxDUg7eILL/pHT/xqrOtwh5XGq4zOGOKG8payLpYAjM+s1f
Eo7BXkclSzCdlmOV3yXkidgBT02lX/TVEMJEu2W84BQHQne3YY3PLfeGe3wEXxoLFzwEh1ZzYDTQ
78zdKJIjMTfOE9GCqT994y87bZce8Dm3zd/QW0jUzqc+JHxybQm8SUeIU4kaT3HrYtMJBK2SkOKi
ljLka6uOPzOTKNwrrrBLQEHX57TtKX3TOEGHui13ULZ2boCaNoYOhYFZcD/4xM/E+MqYHmh+QG7R
r5MPwTAdnlrBIa6JwDMHYniDHsuqA0PTbagGc6sM7JXBPRgSL3QimD5RIf2Ly8QFY6LzWYTFLmgR
GOAp4HRK4yf+8qtQOiedRqBCZrAnJrHuhhzpotPr1q4PvK2XwiyHuU6xq+NBUOLN7oXZEf9DhZ9p
WvNA0SxfNpbPm6GzXt2G0vNx2WgJ4VNrchE20difMW1eXVEfMQO/e3zlJPVs1P22/6zLkA/dmtyt
ZUckTWz9r08z5wBITaytob6HxYuBbPKe8zhmPMZUgFsmtXxh+USWg/MASXiA4VMEMxoApoHLseju
j3ThhGm9+qIU4a2MwnsHkpjQuTkUAU3lzM5zRj43cqJdu/OHZ0aF6A3kk62G/wWRgjVj9L/zrGdK
X8JU6QqMYl1PZCWYXgRG5fsWcsNN5orPiAEmdEn6IKKmg3Vm0vexrt4itxCHNLQfKNC+E6ZnPGVI
5gMBWW4tJv/svEz9CN7ik6HhHeUxfg/5SLzBOyqr3uQB9Bhhuw9gYRw+Hu/VUwH3EG2eSKYuG847
hG0IG2kwPcolwB05+d9EY8wt1JpVzLS4dGiG7t0dse0zM9SfpcNKY0W4Z1N6uFyHy0bh1Mt9Xi/0
lobURQbL/EUOP7tVvXO2r9GEbECJ6ZllCvpPP2PInGf8LPAWRwsgOlFpnF8Xh2n3dkSMvUK3CDo2
BWRU1/mpYPcQicvzLdfjYINli0BLXVHvEeN1CCdy0PC/Bz+RO2hO+FTa8avqwZIVVKHTQ713JhtM
vsO2PiaAQ7KFOLKySeC2GdaEwpyonXuPBs1o2KrS9eibv7j1+e9ad7xlBRY1RSGsHFEeBNuZ9FVj
x+9Nwrba8RCvXd4PUColuWfoHHdVADAZCjiyrP4f7TY08O7Egsc3fOCe9uQEAiwaJIob23U/40lP
2y6i0J4BvvtTzQVVggnpcnIt02ou3QOAEiDBHgCIDBsl9vcSlSvMqSylYlv0r8UITwdOInxDtDge
ujnvl12y+Hjm23rA0B5hUhFzgsXK0/dLwmvVdqAOel0eR8+DVJcBkGCtZi8bM8Hhty7HYS3jUX4O
izOeVUUFGRDULwUEap1yOX8s8djxxDRKHRutU0rC4gGqhwbvEufivRr5z4Bt1r/N4BbkQmgp3YwQ
+NcSXyNHxVmvqbj5Kntk4CnPi5+u97ITcxr4wJyCN1Xnmp+kvPLctYWGhG+E57NBnTI2KKVigJ9F
n6vB9tx2t9h/fQwJFcUg3qLvym5oNu4I6SchpfDiyKi/Jw8b0OaEqmlj2jBtvp/tyt7rSjTvo1bJ
fTlkHAcdgilxQE52jqEAKDgJnmf1G2ugxIhOZczg7ng2QfKCm8jeNNQ3UzxBty8gkYL4uDPfln0c
Pml/1rDVyAIvkTzy6+KnSgsr/IfYaf+pmJhpRNvepvbYsm7yEAuzpSKHEkj2HQ7uNZSolodC3FQU
JfVbl9rhc6WRPcceywfO9/q5HgCccIjFLAIshXu20x28lN7pyhkptbSvbstRRNue4ODWL+F1222I
YRy4xGq2u4fCRB/MOm51lacbFTJ/oogapJWi5ywyo3mtoY1zlrdDXDOYj/0E1hqOow+iPSAUaAvn
9siiVSHMLZ0CKGpfHXNK0YjSFRa3OYSzpIISVNnOIxron1mcg3CWrT8DMalrKkxSH7K1ZfdMo3sD
52BcsLuNDdgdbT/O9rUbQC/4cHx2Z1EMzw4A5hWqpIRZElFul9FHEl1JzqbCSBI5xX7gp651Nr3P
o/NEqm7GIgFN7RpSylEXI5kUGxuPCvaNCBuji7mX8mjxWc7AV1ITPWQ9GSydYrodlOu/CizVB6DU
W638be8P1r1LtvpgVOVI3omIEX7C3EKGkfOpgyXeUTLS4COqJwhz5F4j1M2UqKSmo+hEwoqFlOk6
hoGWYRzzUG56/BmOVQTrMCHSNcI6gJlr300qZUpMW1qa4/2tvPlKh8ADz9GXaG5BJKApnWtJQzqy
pRvasg1zbwXcqMDRfNN1NLpDtLkh62SvuZ/hD3CrmPKX2X9JprQ/deRmHmI/rm+xq/I3uoYORY1H
zkw+NlQammsLlHjswWNqUJ3WfcvNyVXWv8VtbMhS0UVnOB5GbE+3YcGh3OikfLJwcO5Tdrg/lrIO
YqQeUurACoTWug3pWQpmYO61mrm/GXXta4syeyW4JzC/BGB69IYkbTfwsJnTLcgr8WqmCvqjrwLA
gIQ76lceOeI/FuOQJ+OErI70H8IcdrRHEANYKmwp4rx0VBnL++ocytACVfY7VyzJ4wLGeuvT3BYR
Ebznx1ITICkxdmYJc1BUDeHipQBosWrGdqG+EOTzTc2MG4dBEUFIyDpn8aB1eaCEQXhnEBDmPn2y
lvDFXhrnUpTRW9zF5tSEubh4nBVbzsPTTJhTDf9UPYlHNw+SDW5x+5eYUf1BdptGTa88E5fzflK2
gC10/P6Q1bO9KYtenMYlXU6CC+dY0V4Hok896IoZn7RLrkIg0Y//cXQey43zahB9IlQxguBWOVm2
Zctpw3L4hzmBmU9/D+9uFlMOMonwdfdpw0YuwdPHhJdTOXwjjb86N0NS6DD0xEA+fTUFNIdPNsK6
uZwIZv+Y1HxsQUQ30MQuu6pqn1gEfGbMGgljOJ9ByAsTdH5TjD7Facg19PPgSEiW+XRUq1bu2shI
1mM3BveATIWWGTXaqSG+yz7gNpV3i3IE+Sw+BPOMR3k2gDIHY9thbDELe9chEl2IrqZ/ovdTutIW
X0UTN8u8uKIR0WSDTVBHSPmO08vIw4WVmQIrrFRXnCrevVajdx8LeWhNjkwEGEnEIUxV+rEQKV3S
dr4BwrbLQ/YsLvkPldNaaNoc0ciF5niUeRTTDvdBnfyWaWFuLeCBB28oI+B8nsaUZLzmIP1hecfd
CecbUQLLc3gUbcwkWEIo0BPuMSui14HqYcpRia+QO0EydNFwzfI+5jT1mnU5bun8aJ5Zd5p/Uypf
Yk08rLBcGCSsoIWglYlwI4RLXkvbmoqt2ev05Hllt247W28I4eKoiYCG5gZnq966j+VcnObUkgcx
aHw+6AAXu9ckQCfpWiQv2kwtVQ8tvAHEcIyPkvvTbE4HHpcMVDqrmuk/cnyDPNcU9Gu6KKNuHZgW
9g3kROYgCihBJKZz5Ydfg5TnzPIxYPvuy5QMT6W2nCe/xfuFaESQK2vVnkgFkdrKRYZkcHIKoPNu
Qmv6b2L3hkXAn9shjvaI0+dHwPr7dYeJUoiRPHXfFN3WqtC/rLq7cg2t92Ag0TgCUV94Xc7dRIVr
CwowgMXrcSExguCflXScIXXI08mtU9CazSr+n1YcSmpOqnlLaePgKBKa2WdZjv84O1EYaaOkmi3h
avB01zyR+hnvX5eso8q7dHNqvJlaXHWtchofjHY3ck75sKjt5jBuu/9y2Y0IywZ+0jQkscgyTZxG
oGs3Nug33Xln4Tfj0fCRaliaAKeYOt5PmZff4QsaoaBXr5oi0jnZ9xCEeGsEKs2UGnRXijQksK47
p10jJHsU+tHFw8GZAM1wc1rVE5W3QZZFlox+ct01CE4O+aOQ2/HWIfFOyVf2antzvI6ghG1si2NE
OJC9LnsjWUoyDnUJIS8UGfcrXoc1fpZ6jauFOKaHGhLFoFtAhNY7Q8zupQLs+WV3JscCrmT575AO
5ml0wVs6vaB8Eu0kvLGqNFR7qg9pNz+apmeMoqi4pe6xMg+4h1fK8qYXu8/EFqPRIWc8k6b1j990
BkO75qsxrHJXRDgFSIA1uBn4oRWxm7UK9WcQzkdvZl6LOtuxLND4cY36+lTPnUSgUvW5DZ1XbNh0
kfT9a6HElSvEsW5Ev1WdIKFUeo8TAhZZ++rM/LpBRVMZQT3mUQOLsQ/K1Q2zn5Gn6VTaKHtmYNMm
Wn45LqHuPKmy22C61iWx648sU6Q0U+SuoUFzmvCYQOYGPNxK9D5IgFQHau9JxcvtF+9xHgefMBUF
IiXnN4NMV4ZDfZDFNTASRkcRMHgdBNeCoahSprcRXVYRIvZocJzIRAQNNkMn7f5wGiUbQUmg4oAy
kjQbp5CylCKEzhY5AYdB+9WMk4cgDpmjkHBED7FRYjX4fqDBU/9fGM/tI7fTJbEew8PkAYrKHSyH
/TjAfHAVpQU2uL8tDM9jrHmJod584N26mQG09GX5tTgoxjXN33irYkSsiImSE/UvcbJAF3NwWwSP
Icc2sMUWrNcQhj9RnX26TKTNpFdw71SxdSYt3hrhd4faL3+93lhTDF+uQwA2685krwyn5IqLB4fy
LEkRz94Nn7V9hsRDaK4p3iG4AZ6LnHvtmerel5G1m0nlLjNTAthZw6sZQgs0EEsGNpRBv2fuUqA+
2nQPWwZFVDV+aM937ZfEiv6heeuVPSC0gduDOGe8hrK4t3bhb6Amo5n18AFchcItuzx6ykqHRRev
vc/iysLlYRDz8V586i4+zx7D49Ynqtiniz/ZX0iBgB4zM3UposUJ8xSGuX2aff8LQuaXSUMp5sHp
N8adtbLiyFrHkF1z5Tw4tqbIm/30aQyi6WJMPb1sQeKdVQaG0oFNq3K1HzT3IpB5V8p4Xt06BK0V
XJH8n2n5eG/mpHrIo2wXecOT5XkjtsAZCusSbbLr3tlUGXbMzPxO+OEQz5c+oCG7TkaTQ4Kf6AOp
umkTemSx6Sbl2L2vPPtpcqM/o0an4MVyK+dTyYJAx/zgMu93XMEbw6XI8T4cGT9xFqEGDyrz1OXd
pxV7yU3BfyV2kvXD1Y9DaNAGn7aM5u9oRDhpoXUx6RAGJaRDlX3MLYXc8JRAOtD4fY/jRnLriu0d
6X6SF136W1tz/5cVgquRhV8Gf1TgsuzH86clgvfagLBdueIPgC36boFA/esK2ptXfjkAvbYoSub+
2XJCIFoc4uo7hAlxELra6IGDcen+15QSbyAcI8CPRXN2KJBYOU72kgj8AJmeufZ6VOKhA0QrEPYp
5eHCOKUuy03RtvspcHjSnfy1Lvv35TOaw+DZT1PEXd/Qhz5osFD3HeBjHdTyhuiNILx8EviCoDrb
F6eXj6YhYK6zeK38IrtyQcYaJZP3lnDTR1oIh0erwReDfwCvcvJaekgHHBa7GZwChWApQXG8wfwm
FUzvuN+SASrPsd1O13xYCuTdonjFSsZSYXL4bNQpcsxDHQzYmHFfQxST/4wiDWkZnW8sbv55bIBI
ZbkbLXnpcJ87+fe0JB6BpvXbjsTdirkw6iCuV3nRsSwPbhKBmw5s9zEAKbExRN6gdw1EZOzmXHSs
odkCIFQNKWTPl8XNYkVgBNUwmcrTZYYYLmg1dGnesrj6yiomaeFoDwdbtc+V6z5mfQzhJZnpsM1G
pwKbAY5p9mrGT/3NqsB9KCnE0tNxBWJ4k1kO2HspcUj0e25N58hG3Tf7mLinfQ2y4clbDvqW3Vws
C+sGp0twBuTMQSx64L78bqMr86lsqNNNTGwOgUw5haQ13vL5xtX7PCiJwW9ozP48JBXF1b1ZXfOW
GSW4hDDHzJfwnSzXfO9kpTeujTiepONH4OZXhzkmAYxihLw4f008rSubsQ9kAk2MxtE/dkHmyUL9
Wpek1IBkmg2nzJyoVL/0a1XTsfXbZ9Dt7sHP2vboeXjzo9AnvZ5h1dPBeIT3QRRkLDdF7z4HsWGu
cnjM26okTCdTcuzheKpazH89UGHQYOnwYHXNkl3s0hz4I9WYOUfALZEaE+Yx73qt1KGqEe2syn6x
BeeGwAjukU0piQdcakO73qEy/JdKhzYDBUaAbYn7R8oLHg8wHiPBErzM/Dq88bG0391ZXEpzrtmo
gm+xGNlGk4Qb0Vk6h6bpJZirb+wAS8WJtVVsDBD2IyJqUfaoFC030OfOnL/eC/LLbdq9pnX5buQG
EJW+xMk+ZLegsPyd1w/QBVxeMlW6vw4KiGvWCeEIGAgRk34Dvz+MFo+BZsPYdRMuWfig77KNiKHX
GN13Xk68bJE5rzJ/ugdZQppw3A0AijC12fc+I7hQEqAZeutmB8Z3aqrHOQunre+Xd3g4ckXEmQEO
lOZVWJR8QYmxStXWXxLXdzpm2fI8bNK6JiRLfhloQKjCg1nCfuX1oj9UZEupX/6DgxlgW98/QOW/
cVvj2M9+B1KhfO+HFMll3sqcE2EOrsCIZopkBypvJYCSOVrWo/ARrYoagbJzv3iCeeVovcBcymET
NguiSDw9A1d5dAOH/h/GIC896QsoK+ruD/z93Fxiv8FvaghpbwEDhNBniuigRtZLZQGI0TFBA0+M
TzjoUwQk+DM2hi4lEDdxKW07N8EpNPdcJgpQZoM5H0RrbWSYnrSJ9g9GNd6QK/4ro4Tw4kwKEvub
CM6q4yTSWrWNsmt6NCL6VC2ZJi64sXb1W93ZBEDz5lvrCFROavyZOBx+PN+yVt1QnoMo+YUcAiVJ
U9TOKVRUMyrLUD9E9BBwrK7WHX09KwPaBJftsjqoeso2qQb1XrRzsYFI9C1LIyG0Y7l/qUURHa46
b2sMjKiquDi7NPq4lri3sfWfpZEi6Z9KIrgGptwVcfgTthU4pzLgLMn1+JezwyHkUAbHdJBv/jB4
9wSuJVI9LWR0kwhs6j74NPrSQuc+lGG7JRxMmbSPtz9vOBaJdhOkbrEBhPpXVmRKOH8y5VDtyWtf
mzxdu2V/89o6vyCiwPqzp/fWY+InypTmC9+xLi4R/3NVgP5ekONtph/dxLI3diKir2GCgtzC64gD
SKwA5odul7RUsmoSIADWKGhRUb61m4xraONYJEuJGxecfdep6XzOtkOfCtw5ioF/IvIdwDWgDJN4
mj9jnDo1XhDb3WZeTaCoHTi0dYy2sEK91Tn2TCe6DHhg4SYHf5pFHKUgsIl0GtmX5yWP+KSgTA75
Sz+l4arMquwAjoe91hrsfZPF/i2jcWNP53JKioL0UxZJciWBjZkw4f9GQbTn5spnN9Jt2HhvAhV8
lUc1BEwCkh/EfEk0mN6HZzgeY+XubgXpm99EtFkM5aPHp8oCg/aTxtVzwv8zaDUjZlVcJoPQXbxA
2fwZ/pBnkvCbO2psTbdiX6hufRJ/Y0xFX7ZiujKtdmEAW2Ibxm21t+peXiPdPFXO8NmL/FkY1Yte
ctNNeYw857OfS+NIGSjY6IlhO4kkf2X3FCF3GmHT4nVLTdLzmeDlY63+58js6tHU67l45SvHzk+1
ZxzcPH7rIswxHMt+2im6xAaBVkAIPXPupKX3DshI42beKp7DWyXluyw4BA/lDj+LfcDLpbe1IQmT
9VgYGzAFfps2JxySlMPUlcFxTfjiFSunT6b3bLbpbSI60buR+zgW6a1OXAYiZWzuUGvrk4M7bG05
rvFcutWI0tMZO9cZwdx6O49eU3CyxtbCkbgZwFeRkqZhyc8jfYox2d50VzfnrOXWi8HlMvjkZRv2
Ss5x3BBreHfrynObreci5eeTTzlK5/+54ZhfHE7n72FbXufGwsW8BB9ixUAmatct2s7JjfKlu8v7
tXvs03WUAh5qe4qsh5Rmqa75TxREcpuCejnLT9WSKmz/lRFZ+3jiMyhi0CC418UKbnC/RQm9DLWc
Drg1rC+cyubG4roJvAfFLiqWHFgFeZzD7sx4nIp0KzwEfqApDTb/jbQ1/JLIm46Qz5KtaHoE+ILy
mDBz/0PRwU7gNeFOV4woYtBAqiBiHE6OtZswjVPbgOFvSrE2Eubi248ElJw311OPyg+si/RDAqqW
RDUc8kdpxiRFi/rNyhcJzBu/6ZP7xK9T7cXkPziE7bgJ9w+9gw1vqCitTk0CTjlu+rDw/tBuKZ9J
5q0zdOZGe7rZcam21zoQpIUX1mZ2o3/klzhkfsHhToK/Uu7eptni0Sa9u6sN41SV7AXwK+NNhaXl
0DsGvH6UvxVtP39evfQpSG513sRGB3f/nqas8wmOug12CYYtbnA0MbU9iYkWnKElaR9JQDDC5LOp
0wiqVtf8DuP4EmX0yrmS7qCkQ19hjXiPa3w3Vet2W8P1L0oF5762UEzi50lNv5XbXquCWy9LIA9Z
NP+N+DXo6Xsr/JF+wG4PHQ3GnQ+2sreid4IFT8IbSdcoWudU7B6p0x7u/HCwlZvotYu8u9LGc6us
715lb75Lzxgm//WQgNbv/L5aNRVd7eVglruA3Y1G3fBRewTBojJ8VR7qDEYA45iZAoicrNtVYeD0
LfNyM2ZZtmONyLaT7NptFOhfi4aBHVPfizNwztA+y6+hwXtYUCLBP1DmYmiwTVnH39aVKbwTqrU4
1IQb0xrrA92S4ME6miZNrkSBOT/okHaWPkzMZQ8HTKUQFTMv+OHrQQumhzQB4LUqtCV3shk/yfPF
Rwf1jzulDDZZmNGBxIxu3UO0GbC4dF00XHVlpZcSbX89TJL0lfrkyFZRopubxyQur9QofnAO/Ooj
HLqzsjQd1z6eh7Q+i2CwTj3dSavKLl41sJxVIeN833GsPMU2I5FycRHi/14XkV1fnQrLp9OpDwIw
nzk3D/QMYuTYtA24NcrZAyVqtgh4+yLBE4tusGgk4cFwku8SjtSaBOJ/YObaDWj0Zld5HKdB2/zX
sP2vOuW9T3U/7vFWyrXssm+oGUTN3fqTSAYxCqcK95kBIkz6LIl9J8sbUU2etnn4Ter+0Rj7cM2t
7jOcA9qHU6q23ciEe96G+xlHbmHY/jYeKZqrDA6KSH3fnGs/GMoSx/Zif0cfpL6bzXI/gM9E+IwU
eujKH4INJ9pHzzA5P6FvIkC7GIRCReq1823kAy8S+6qD8F/Ts7v1Ai5xOH3JJ/teuCGGYG2Hmmez
8IffvoqNq4wqGlDd+hYoJiOlacwbIn+MCCDtHmimHDd8ti9YQuZr7oMv8czKAN2l/3yz/zQHb4+e
ywnUhjoFmFtuiLZt4tL8cLqY18CY/0s13COjMZ98k3U1krQ6sClq8Mi87Wj5tfGWh+IcUiVF8ApU
SO1ZP1xPeYYCNexMfrZ17aRv+KLZCtmvjqXJ4AfBr111Mn+cVPiVYHEEBsTYx9RJuzOi5kDkc4+t
fJeSoYeHynM+DCUivx2jYM0xN6HoH7t/uPa5pa10XPyadfo790gQTC+pWzD0j2GlvwkIrk1biYC8
vHusTWdvE/cze7R1TJi4aFJ/2NAV3B4Kh8SPFeH0jsveOtZGc3MG/BBdITnNjPCzGHA+1p3AO+gY
6uQJvCNp7TXfTqntrcc1dysHJOw8EbCqRmx5kx/mG8Qn0JBOs0AF3G80OXn0pvExCe0B+au6FC2d
ziUtRWh/007GLu3Q4yLD5aREI/L4cASyV64tClDehP3Dllhii3BpydLPVcf26I/mPddBvtWIV2Fe
PMT4TSkESl70YFXUgbE6IURkJ8zqXGTxIoDD89+cmhWz9+bP2iRbpNAhNvA0MYWCXbEWUOhQi99U
UHui6u6rQpDbJnh11xWbwNrxykcUuhnHsHxOi/RT5M5zsCT4ewUXA6oQu0l5cVB6acOJ8zsnW+YY
Mgv3HZZT8H4GUilvz8p1YXIwiR+JM2G44Ez9pLX+1goxHu7rJ9ztZzh0b+zrNz7vcJOizRcUHJnZ
vAW0MK5ZeUdUiOarENO/SvtbEecMD3S+lWM9HdKBXUpXlFsyAAq3Y2ONR25OaEaYCOmJ9WkWn5Hn
iaaD3GhV6hPw8sLdYA+YO5YSvKIqnxzL/pjT8NVw3L/IdR+S0cKfSnGfESoMo66V/hDQZeceyj2v
J+yZGfhkawfpPzR5dTRjbL1+3r/aQpWbPvEHdgyMz8UETAh08HU0gXKYssNuUA7PFj2rJO3Yb+rB
eLIlDYKKGRDqkwlfybv3ccjeg+nBs7F08SL27Ssy8HOZDo8y0DekyZfJ9d7LNnlJqu4SLRoA6ZLP
OJ3EvqA7im/PpdCP8nnNnnDFPAW+mAPjqsS1suU11vvW4zjPDOXRGGxNRdTAkgIIy0mqT9IIRwL5
Z5KRhD8KIhq1sedkR3SlYy3m18M+2fwopo51DrIzSNntBven0tVzLCnHSgbxn1nk104ZDzOOoFUn
3O9IZo+NG/xYQ/xklM1rLPQR8/pDMOn7GKvPhZJShy1N9xWjoxBPEkMdEGR9+ZAMwXtoV2dAWDy+
GOdozzlgp/0RnRxX3FD0UVMlsC66eWbw55NPC6eTVXQ/VRtdLJMI2xAyXxsi5NRsJqdAfPafMeHc
kiqnEGIh5KX2l53iR6tr6B2Ey3asasm6S7onj5iHbKnF6U2mDMWQvYVmTJZxAZginMzT9OpU5t2B
3gI71FAIhryVZhkzORz2RRGcvdw9jIF6AjoerbWIMWVFlUnNNV6jbMAP30ztkRHRqa7Y42bGrBI+
9Aq9LFqJie7AVL8Q1yYhOklCLPKqfW5BcUK3TkYf74bNzWYcleXH2VJfw0i4Z1LGDSfAKRTJSHXo
/EsuR24qsAc8iOCKZBtXTLiwWBh29mN1hP7hSvxxbYvPDWlsbReCCJhnbHoP10eTfjYVpg2r+eqX
GtRcOIA7jRMghqeookdBhPlT0qlvhUkI9MK8swPqldy8n/czydKdg2sXY1b9PFRGvHXDBmxRGz/X
mollUGp+jCAw12Zt76XCbx/lzIDZr9eNSJON1zBimTSE0a5ptzwW7hqwzrKs6nSrTXW1U8eDvDjq
DZzAY+mTZHGl7W0Y7JOlqRmLuylOdkFwtIa+vTPIetOA571DiPmtsdrTkw47W5DuRfamedeP9t5E
zRPnyw7IUr2fOzEc5qGItguCamcKnyraTKc4KyDRdyVJm0nRmGcP6bM0EjosxO/QloB4FIur9orq
KpVlYj23Q2Rzel+dhg1pjMRC8O1HNtf+25qa11blv3CvcEkxcwf3W57DgqHBlNovrg3ssg1OhbWk
6wndbTmP8ka0TrNtKQkCqWX43adohAJlk6irlKbgCgyI056B4+RY8kxQoKJgNJbohA3HA3s2tnur
WozRIZRzUVPOPZTwmGnf+xOe/C+0RgmElBxXX85/uF/SXTBH321GaKmL6t8o4UIEkUGvOnvuV8W8
oJfz6B+lU1vgyZzTbbk2J6hDo7ee+0Y+cFChrMLgPR0pBGR/dY+NiUw/2OO26Vlobf1/Q46Otk5r
v5aJZqKJOMw9/mopLMKZHt6V15yB/ID7MWOqf5NqZxVT/6Db8UF349WdYdQXxakc1cET9k8YqlPW
uxjqEyC3Mm6RLvLngcc3HJLf2jSOqo//k5W4dWTM43o6U1NGZbofw84HPrIDgHTnJ1n3EwB+tDvG
j0x7GSfSE+kyIN0hL3CXM7n8DiVJzYLnXeN5W1fFMO0Kim+2Thr/8w3+YQ/yX5KzvdtlTuSJmuQt
7AdaXN3hHw6IcO0C4g6z7q1rAAu3sp8fvcLQd5dO2dzlimAMMFWbgEXSqDz5MHhj8GL1brh1cexd
mG89t0zwhd9uYjTIFZ5OahAM8VLVXsrCxtHZlSPT8snqF/Wfd2HOXlQgh1Usm09l51/VjFU6Hn16
wuNTDPRnN03jvg6ZdIEoZara+HwMGF1XOPMvaVY71yJHvvaK6Sa68olbnkISo7Vu1HX/hG2DBD/Q
eDK5LyTABU6QqaUS1OYioSSdM7qhczLATxQK2geo3mPuf8eP8xjkDrNLIJLDkLByFJIukszYDN30
llcoXOPizLSNptySLgVEACimhV+0gicPB0+N/XZkUSAcDKcQqWNDz8+bEhPtszKhzJXBBCsB5UGZ
E/gvNUorSzgIhV66O4fQ5Fq6+bRhfCRI7lr1g2dk7wBliwfyYgJTEI+G3SWkuH10JhkN5bY0Kr0r
evuCl42vbSc/GovRYfQ4TMSGnI/dHP5hgCARzfmgThUNO6DvDBc3yZRVbOX5OWsU/QjTm2qhpThj
he3SfW9q+9I26WvRhQTgR/k9WASMYQefuPe+zHzpHdGhr8DP/F1UF2DkRHWpuevIhB1u8BufwXP9
h+/rIbflO9cylG+n/ShF/TbK/oHVftgQb/6l9/sxiNpjbuHScEzb3MciURuvo7IWCvQ26wBJ9C7u
gKo4IlokaDrURvmMBuyhHrdslNDBm5mO1iJ4baP86jUUIJg0s4+uT89xvFcmhayFRZeQ4BSmtZHA
3g4hv0oO0Z59w4MtX0ec9q/wWqmdVOrM7auhLrdRT7oZxlvnWvXKpEeLLp3inS6uelVzyb74lthp
p+d3bYdXA/4bGXl1wb1Ao3EocWQQ1suDZNxyT6XXB8TlffDFZ5ZnP2ZvpX80OmWYgVzmHeBLXbd5
tgUbqz1/04HobWnVOE5VCWwWX1jnntnxI2Cf9g85LW4hwRE8BBSN2nsoGuepsfz/MGFTvGgWLziV
r2R2/voIMErWsznY7XyuZyri0vQnCDyMZtU+LUdAMjgszrg2olNhlj+yDw5pMHFuyrmEAOeYBvwc
BnOmEGlOlC+C+vncHz7nxnjtY9rbOMPtlSGp7wle7MbQayqXwq0fMohpuvyh6UldzDPjNywHq9mP
00MxcWQcXW4X2u9nmFQZD9uYzTtGHi8UwkbPzdzQah1wuxOU1G18W85MjyBUUwqHSYw4MZUnwHZ7
VSRHnVawas053YqyeJGiOeaJGa9kNt+nlNzVXH5PY8a65zM9Fpg8Za5/QhtZzbZxR7lgaVPMt23H
oITA3Xujo5+uAZkAQZw8EkBMjxslVz+Puimvq1eln+G47Q6k0bAXjaE+2dS+UWjkLZMKa50X+of4
1rg1qOJup9Ja9wn+LSbHTy56yGrImXyUDbi/SCLnZvqdczdTYcN3MMBZb05inhxwF1BxfsF9iwv2
Izy2rtpRf7OZPHR0w38uneApF+qWdJNBgQkjkYkWX24/P0BcdlPoXon4vqg5JElaefk+rQPGbTW5
HFTsFHF2Xc/hw1xa3kKnwCI4bVQf7YKYWZkRatZpG4Np3v9FBVwIkTyMOX44btx4+WzO4XTncmiA
RaVcd0+Co8RsmuNN8GsPDoz9qnr/0tNzB96Msw/1WraV/Kia+VaZGD2ewWkBA6WLfhc3/dYZjbdY
VAS72oAK25RkZKPiZG/a5bOxACyaGT+IDKkvkChsq6Yw3qY8u2S+enb8Xq1GpOIhjT9LH+Yv6VoG
/GV0CTOSRmY1EUGrPo15fnOt8jMtcdSzpUEQsXduE/AXm590671bEgtsal6qaUSC0QI6Gxs5osqk
QFPA4UPC1YVzK0voRZI7wjmaXa7Fvd+jVPnMkkdCLmWgf7JFkBpa71pk9t7uO+LdBTVEI2CsXdUP
UErC2kCCIMmkugwhjxMEbFZVPoRjeHFnPiaans6WPzIqJxO3TakQX4OW+wnkMrM24xv2dFQ2opwI
6ZI/HoQGuIl+B/Y0vHLNesWo/uOTkVsb7QLdrdP8uRoxvVVOUWxdRYBp1KZJN6eQ6zyJ/oSEQS3Y
F3xGSHiYN3aV0BqHxeKYJfmD3WAbFg1FBeXU3KyUR9azq2+QMROGUOc98KylkvK7dfojOyUDq4yP
Bc8ZEymoIfgI8SpFfdXjvyKlXfEm0jMu1lMvP4FLmLvErea9Qw8eIX0FzoJ09GrMTH8Vi56RGDJX
mjgfVtu8jcBRBoCYxsztLhjqHY8FXIh08HZoNeNpyPCiZq5cp777FsO5ORDuZ18qxTPMQfgOjASe
9bhgQXs+MGVzD+JZBYdejviueoMCUQq2lV2Oy6XFwNuev4x43kBeWfWaVsNxl8BPXBW2eg91lp1I
vj14Cwvf6p18H9igOYV/nb3w0aD9HI2Yg4wZ+S5NUC18XAHXbbY4L+TDLUMP4bUJx73Qwjw0tvXp
5zEyyRzt6tbgvfK7L79HHwzRCRjpVE8JWObBhbfcWMOHbZrfxeQ9cr+BwUaGVE/vXc2NPlAdd4iE
BKROIY3BTaGqISBczeWEx3x4wg7/7pLYJnSJK7+bA+z5lqKfq1CcJSGxTJWY0Oqz1yJLfrNY1GdG
ITg+7IyvmaV3m3wlM1ek4yhigxc9IKDgu9HinxV3yRmHbbFWjnNWfY5/gTgU9lFBj0brcKLj3MFa
YV90k+q1pXDO57M65Ta5ZxVWOdpo1O/T0YXQmfIRVrMoDtrDWCES/zZTfYR23lebrqK5lc+3PrYm
dwyPBz/IlvCsmO5pE31YnSHXjRSvbpv+jlYfbGRLCgTmEcU98iGvm6ep8umWnBYRnQaiMuVub3SL
ic4IGFR1HUNGb0i3k5+/eq57Kar+AS17Witbcb2pvIifJNiPVovKZVf0O5rBX8FFlsGg9a1n9a+J
eKzgNlXW+OYhv6+KQT4yvPpwie1tfXACQIC989Ryow8x0sT9fa7zG4LJ3nOGHZWVt9DkAQA1+wAl
JuY7z89lEPwx2XukyPwpI3IKyfFL5iBDitBzKDwOP2faAOGxKN5CYf4D0/tgtLQPAM1O+NO6RAcY
MazKZQ+e8YfacGvJfT3gZjNA8rSvQTLcDLzRDql8gDCcD8fR+PaxRJMAnR/tZQnHccGuxgXRtJiC
V9J5Dz3zLWGjIaz3AU/vHpXotIqxsW+iEJo2w7+ugsvVedQ4k76u24aIFt/SdhtnAy7vhZ1yO+qk
P0V87ry17IVNYj9xinYXVT8GAyE2vqTOIB7mjRUVv8nkvLskUeDdIhTr3pD/scnmz6qg/IWSs2ut
XI4qcxDf/Nx/pfkkhn5QGNxta29FBfi0FV4pD15Yq3vb5fK3Tw0urEHyGDM/36sWvZomli1zlOMY
ii1cYkLMDWY8cpb9EWdEzMhb6G1eGeba1xrcEEWqm9hOHmnUcCiX9H+FYxwM0/oUs4DH2TLelt18
VjG3onyZ1rq1T00C3u1LFyZ/TGWvQ8XoiUaa1ZSVmy6EPIGYJqk9nEX+jTT67QmNe4NKd6ZVo96Z
E8e2qYJFyv1rZwYwHxzD/iXgjNOkcn5prZ/xKhn/udGYbcbK+eeYywdj4odpFsJPmhSEiJlks9wy
c81ieZ/N4n2unAtFzKfJlP57XnKRmXz1ZVUS3KHlLOUTsfkcuHQzcxMrgKD+j6TzWI4c14LoFzEC
9MS2vJF3LWnDkNRqWtAA9F//DuctZjMR3VJXkcA1mSdb5pROJPqTKxi0hNZIyDVrZ5yIxruqJYYj
MkbVQfm8srJIyvuy72AJ9jXqTpRZ2LDa9nGIIufBJPULyptP/P7WO39GfbkLzqu+uncn91884V6I
4I/uGg5Oqsp4VXAfQ0PmHsMHpl/9iVCVbkfhGRyDEmVbTG64XWXth2FStOPWir6Ik8kvWWkjGnGT
/tJL+DR+t9hHrDn9JmyoN1uBiLguum8q888p4j0G4Xwkh/gtC9tbg+AJAFVY7WyiUg+ZhkMetcxv
VciGMdVURyVzYTYwbnQuiKfiSncvbVSCJw1o6bI1n21R5b+SMxATCTND7PQxnIedB/IbAzIEgWzG
3F9nElZfwbMT2Snl50KyXeJEL+RFmpOIA+9sQTyEKugjZlKokLRJJV4Nb7w1ZXeXQ3cuSvMU2I3F
FYqTpvx/cxZ4JKp2ZPhB35i4EAbaQ9dOFpyIwr4MqSEtDMHDaaFlbMHRbLSBQoU7GvvTWN6zfL7p
3fgt6bp73SU1/NFKoRtuk52rzRsAsGMwxQ6qu4yoQrAqQlb/ZojbkGsT90yGAnVgLogq7zQTWOqV
QCPT6efxww0weDfp0F+rlPgVuDh6j4TWPYUDvPkWBU6gzZnjtkO6hi8de/Z1CNS162OznULyQxIx
QZ9f/I8aQAdjI27RXNtnX2QMgJaJkWFm/oCJQz1o6uwvjitA0IaiEGQGVGJegE/TNP17v7Z4LZjT
rKvBv7BHU6RnsbF0OXgQD5wDEdgPkUceV7YQKeJpdevbar6RDaOkCWQndrmBSxJ37tanezuSBcJ5
7VrOLvfd6BRQEO+WEgSQ27Wkfy+shcHDhDuazIQJEUwCTzu3XZB2KFNohsMpgd0yhn/SZP6M2Fyg
GWy/Q0Yre+EJc4BhgRlK3Vpe/pEN3r8GYeyJ576G2ONPhyFvv21Vh7CR50U+0JO21F5BTOHv4bZI
pppJJW0sK4XJTT/xaoILSavTLJd/jAHvJy/5Ao5CNgLT2SvT/vRWTQOQnCWPiRTG7WNmdz+I+L3p
1YOQJav6oB/OoiWNKbVs1NZiaQ6gd9bYXjzqit3gMxmh07HT2Q8tUs7ktQMAjjvtYKD2nNi6IVi3
Rs53rpSpsJ6QeMEeUiHRj54+xSXrF5059Xnq2wTOMRvxyU6I9BiQ6XIPmoMDoNYfeFOW2CFernfz
1xUYT1xy0F4cnxERUK/pSPLKfRpA+yf7Qm4BrdynE1MWXnuguiyBNvAY1abv46tlUbbzDMEIZ86T
tpIbPL+xeoK3vCZipFC4+blIoj9iRMOiM0MOl3zEIYNXc1bz07xY4sbEtEJeqD+zatJHw6J6u3TU
J33wN+jT+y7DB89fhre0Cm+Ypv+mGUY8EZd0fmJytqkWzSntq3eL4DJQ6rXFCpuzfYnBHdA8YukR
4Qsbalq7ggd2ZD2x7SNuDs/pp43fYC+knFy2cQr9KzXBu4Irg5M1fZJsGXYcmchxYn6LsnF9lKSI
P/mqq34AttLnP1gkdoRTWoQjLO6nM1VX0ba8IR47Kuw+RJWzEkbU69IYrDKPCJ4fZ8+xVHT/9OqO
p/pDTwTVJq6QIWSoIBXoM5OdSDiA/Gnt4yl8NlO0naS5xgXRL9iWStbBlrOZQS5AkNs3XM9Y6cXJ
VemE39y8LipBKFshIc6zaHjhDKLO9NN9GFSfjUPgM0pkjniM4a+eG09kDTVA2Koo24mCtyxxyAvm
Q7vFlYnExAseaxJiTwUJEIi6OlJFK3OqVtiYK+svr+hA7+DSMmP+Oo/Dm5qcP31vWKXQqDHdjW+X
wAF2lvAteDaaGOQwwHDTjtlrnYINC9LsdlGdfSVZyt9LQDu7uZ4BtSf4AjJuRyeU9aNThYjdCww+
aWD1q6iBgGIRNwxMshK+zsw48aC6/I41FxMi1fDv4q4LBdOL0mSwQibq2dDGlWrzGWxKwXQzqWVF
5qnFJkTD+YKDx659rskkDv80c/EmCPJBLUjt3PUk8FotIhGFo2w7BCQxopp6US5Bge3kuE/s+f/l
SVIe01LdswH5KX3ULwEs7YETi+LEzPtasQQQAKmZRsTJfjQNoMQI/QJM7zudzv/A+FCNx0xagUQt
R25lSHKyeSp8+00jgNgstf7Il6bZBcq+l4X+EcgMZM3EF5TXOo3Y+qPH4eF7zU0eL1eyC0E+zCTO
oTaK96iQgkfpzNGmt5EYz633j60z2hnHDS/hmH8YaLg+cgy+aVqUNrXvkTxDDnb65I8xeXvBcg7w
weuY1ekIgQ2DeOBz3zkw2J0JHCQC7rmMFmQMdcmyi7mAVAp3VWMjY5n9O8KiwgPrE/x1A5yDPHCR
ePYJqNeYR9QTAU92FMZ7hN20gYPExBgTPMkCeti1BRph3rVu065BWOwfhw1NQ7dLbKwB7O7ds5yb
cduY5sNMKZSbxp4/qTte7ax/YBHgknXgNYyNmP1avkJzAgonDYoQOmc4XuMgMjtodLQSkdc/UhSa
B+5Y/7YEg3OZ1PwbVXH6gO/dRelDs76xuGax1ZkvNBtyl/XeCfZNQ3SuesR4/FVnS/GkrDH/bgiW
XQr4lR4XzmmwzXsL83Q7hOwp5tFDM0LwzAbCSnRnElDySSrCi/ZcdPa96OzjKIcn1RPEXC9IBCnm
v/A6G2SICr7nUiW3DDatU6gCpMPiKaizX9569SKy8AUuv0UhPcUMPyUZzh3enFnIF9v1n3EogCnG
jtMk5W2YTJIRDK9KjYUhQcKLHRatT0GSDMWjuxOER1LVL2ofITyCD0FLQ9QPfUn9dxyWcKcajfLO
b/ZZyzvjBmj4+l5f6WsA2TuoCVjeIkvX7SuxSl+l603s30tQIlOabCvjP7Y5sbd+UX8PhSRhjmUX
uC39PkwpQL02QwKdEhBoyR+vWO5x77yZtfobQNSgOXhgFFRepoJWtaKGRTUubhKWw8pLcAZ0UCPg
7T6Vc1MgxcSpVrXrFKoInsQIFU1OuJqjxUU2k5Z6jxMdHUlj+mLvZi5QNcdutoHmiyc4nO2Go14D
+skD3m+NAQH7O8MVeV4KT3x2M0oQew3K8pFvIeSmXbYl62YzDe0x67pfLap96ISfXojtKAkYogB5
Z31q5x+LaDNCVURxVJl9klM2bhOvfVbKfpJTiO8sWqmRk/XOicSIuUcCFbgqAh/Zf3VWchMU7Usk
+YmqX35plMmIBIHMLH/4WkrzLpr6V8cOhJGQxGKv7tQ+WWVq1RqRToTmOcYTiwX018VaGA/ply96
QmPS89JUu0DqU8Za8ViZRDOUZqBsfHloVG+vUTIlkDeeiSzP8Kjk6HTilGy9KblNtL/Dwn1rJA9R
F9gbryTJpalbHOiyuZLawrqcgg2HA+Z4AjgPQW4/2esC0h7zp84v34IWciReLApU2TzQy4lTSM7Q
ETKWhVtj4jZymHsmGUcguyzkuHH7BFDolT6VjCpBMUXO6EVR4m4gAuCsm/BSdXl+YtzwG+nM3jbs
bzZ2l70gidk0k3hI0eQCCY/eLenAk8VVMtRDfmL7GO8szfCEovTE8vet7rJXGcv62BX6XkX9M5ZU
mIB6hr/W/0WtfibTBouC5b0Von5yqvqfygHTFWLYMu2VFOHtYw4z6iBylLXcxei6+A7aDAin7Q4P
oOGfiMcgCW817CKc/sYkdm5n2ErKcARD/30BYHUcAJZgY3rsQzvZ9yPj18ZyeWY7ujEHjPyuzvk3
kgH+aBQO5DKZfmTYPbUBuj3SjN7teiYOHaEwWWXTKQ+bR6cEGxiStQk3jbmvazBZRBMuuuTdKe0X
1aP+gqvAzILQNHZAJcv2kYozyOfgRDA0c74MbQNqnS9Te/7FyixSc1yiKQw9vtT8xdpH3TY7qCHQ
V7ob6Yh7Z+YUcslIBI1wqaAiQAGaMXNnrTllkrlZnLXlnyl9DYMh3VpRYC70k3wrDR22H00rdp8h
oENuYYztEKEpf1qiicMhPbNHnQXfZa5HWgqEr46dXwndBDPMdX0ZIkZIYow4/dRyaDMuHpRkaGSt
6ifFHL91C4AFeQT8duzbm6Aev6Cnc4F1Cy/L9EP0D/Zi9AD7QRG4xeucHCYvW+gIsQho453R495n
vQtfGnzVll0wBuFFoxiuTp6T4n1SzZGhyksNUn6nDGtgUclLmFUgKoroITEcrliTVg40CnYgENTE
stuWC2bbsvWvWuXYA5JAbZ3M/XIjDtfE9z59ubwU0BJHt/4O/exTqGyNVjTPuoB9aZT4RWDGk792
52kNy3r2v1hpkBQ9D+w1LJyA3ipbBSMkh/5rZge8eqBIDIT8sYnJ1KbZL9FCGq6yoYGAgPTqXwo8
ZZORR7SxK6cnMsVBF7mEP01CWjViwGlrfGoUsC1/9NI9dBRmG0ejW61sLMBJnl1WHkCzEo+BPM7B
/FF1DHQLVKS88tN9hO0NSdb441rFc72KQLr+nikozWNrOIKWstqVNYrNJEWbxOm1Kh25EKh/MLwm
wxEEyxOMYeQIQYmfa5g+vYyIbRXQU7gp7chk/0ClvUmMfsDt8gQRp+LdBj2IqpLXv36H3CX2suO0
wrhXEnVnfi12RSSa5X/Gwf+McpSZ6dhAkEJRxMyhsTaNtNh4cVAai/9fRtFzEvRXMqWPtE4HUuDP
uSpvxeD9cjeulp3+GFjup1WKnyleRU2ZR+hj3O3zcZ6/lqz/h/+NxOgxPtp2camUCi6kWbJjzW2g
HGZhBJnMgODD5Ueg8N+JLPjLo/kN3ignh8bFxdV+5aD1gS1ccFT8pNw0O2xZN2tMiU0buU1Xuq0E
C4a6r6ds0/LMPYz6uGxeusWsdFyKBi7zgPh3Mqu86I3JaHjIyMUEjoMedDTD5xSi/Jqis2pQNLjg
5reecL6ETt61Vg8W0VS9prCbKE3mwnuTU4JTzENn1RJeaGnWvXY7/S1KnApOj1uttuObvhCvZshf
/a66dSd5dNLiEQ3onT2nr95s/8x9/9wJlitdQd0dOVDiRXqrJ1+j36yeY6hNFxez2SpgehyhYCIP
Og4rpGBYGsb42Y8zlxfPISzVVcBZxgqnk0rj67o8dub2bYnt+5TciU0RMUVqsxgmiY/FTS4UBl3s
Qhutvn1WMpzX7THEkbp1dBntE5cph6jdZ1CPjyZEHlQExSdKrREadRLgqCT2gBprO0V+dRMPyqJd
iz7rVt9nXhZsrcywJIkIiGGAnqAw3TBhK3dU1XiSqRsRgdoo2GIEGZWE4YGC59A7CdbaKfsWbgq0
y0PBZLtyWXsVuHPVom+pIXK0tVjokOwW8FTBUEYFmFsnCfAjBljHAFrzvfmHeAgfPCuiPcweCG56
nHFYbm3LfzMx4JhpRO2BsokbyoYrVFKywwQe7eOSIvQJ26q7WPVQ4nPji8yd7ioTzTw46DhPNChC
JJ9skiqGEYDq/zZJ9TfsalSjQ4VbezQsfMjN24mQ/S6V27BJmum2mYf0CDbfO3pxd+lL74mr+sO1
p+FAMvW5sDVFcF28jkplFPoCmV9U/aORxCQ1LQw6mHtuQ0SDG70w8pC1/UuyPB1/Ft+xKXwvCSLY
Cqxx29BxXxwWqHRswHON4/BJtFAm++Kmb0eO4TXuBJNg6nsnt1kRPDU6z6IgfsdFj8CpRH1j0c44
uXfo5+jXHcaWDmE5domP/TQqzHWQVvMQhSXN+SJZh4wpDUMfvNdyuhFLTx5WGDBJKoBaYaO8wFV7
I8Ok2iYdvaypoemWHZOnBPDduW8GA4qCSa+tCHR2uhpH2RLe1JOToIfwfmN7+Cvc5i4HrMZ3bQxx
kajykxoXfySOvkAeJIGTbtJy/Ju25FWb2mWlSwJg6WXsTYVHHAFeHlHjTSPNzNu7hBRtA+OK38jB
cFHJ8hm4zW3uaGQ0MF0YOnO3xj02ubqTUFZdZrEph2oSNNfEb/e0UBiEcEI9ID7/gKLXQrKMxqtx
MYE5RAfFgOYKXHN3UT8MJ3fUKOEt2qpCt/dtEVzHvigfcd3Ig8cK64Q+2hDXBikc++h8KAl8ULl3
IgHmwAWD0A1jeazc7lKLtL9CJVn7U1jyxcCn0aJRKvJabaXLHHtw41eYd4R3Ru732GO3s5fhE5g6
1KrVTOkRInZoMnVPWOnDMtMXLbJ/rnntNpOn38eCbwIjBemSkZSHdkGmSgGG9arvrxrTIR4xneAw
axtm0o1XMGGOIExY2ITNWoPUVlDv1eg6700ALDmJ/BdQiNYp4Co61Ik332WOp9+KKjIMXBx73iJ2
819LkHC8Y7QRHvFb+OP67F9UwCSw06AmrhTyUuPITT/Iixe0H+XSAOzW17BzKBTtal+Z+U8B9A/Y
McYvMa8BSlLa57mIbJavQf5ctlmzK9O14YtB9cbsfNjysZtgnPgtvWEmeljLi11actcpbR0IWHT+
ThCi1k8X7WRZ+T5T/YS8hnDpra0SxhzxZjG7D4fvDHvwJveto7taFiaRHDKWDlfEnxy7ShbINdgU
HPu44MZY2ipadrNZ0CJjkUPq6k0VZorVy5paxVPi0P76DjE/LpjuhxHB3pOnqHOUy96/mxd8OOPS
8fr19U5NrBAbtiO7yU8+PeW8+Lr5JbPpXTXeRfg1vxfSBLZ9OTZqbX8aT7/WXuohKOrRv6vgb7dO
D1uOpc3ca2RdyUNrVic7UXwGUbHTPheRJNwAFCuJBBbKzCpo/kUMCa4KEAuKlXjAjLGU/yJvAMFl
1+U3gbkJgFG8wAKZxi7Mh78TnrdD0cMdEY5H1lDTGNIiENQYp6LrAA7cPQ+TgDgDCw0hDgNvP808
1GXpE86N9g6rKuoTu2HDKIlBnICUrufcjITI29mqfVBZdgaXVZ9cO14hV3BgUGM0kKJSiAQbi5Vf
twlUnJ57PSRoPnrvaWY9Trs/TsUNK8Cz9giZt4fg0oRz/obEjtoPbM/yh3iDcJdJfh9SrFs2pJAd
ZDy++PwD0E06R5go1GqowvaeBrCaAoLARMor0WfUE013Fr637O2Qbq2euaojyJVRjG+jWEiS6exz
wIhn17kDVFmfqNpb8FP3E7LCWFevJXYqUMUYSimbxpte9BOVCwRmAEYjIpkhuPZhaD+6IwMT2HBi
MyXCOdgVRRE+V1R9A3KC1nEkQy571Q64bMrkA48a0LZygR86D/W9FzV33mAYa0btU92F195KfhZd
gtjzQH4gvFot5OpJyOBuIYfqjJbzA/4PTo5xnWL53VvvLLcqCXsujTA/9KRIY0KHrRY0MQEusk0P
EJXMk0XG4DFHeTX37JuMrGB/+GQjBG7OaM62xY2fMA7EYx9yI/YPAfL9gwigNcmpfEwqCQuJ1KTj
UvivnQDiGtZWxTY+yA4jYCx6vwLlu0Up0iw1SVpsqMAvrnp/d8HoyNj02ClC45qKkgZNCY2+1XwU
Kd63puBP6ZnCpy2yc5PFwcGasccQIHZbhPM7DEwbh32SIEgoHxlGzpuJZCv6u+KPEmAeWf2Vf+2R
NJON6UR5yle1tXaiPapp++jZGedwU9zOqX0UNQVTQVaZveJ4RhL+HAGgr8Ge7jJwNhYOFIphNwlu
vSImXd11ApTx67qhdNAUDQYzkyg/iMIhWR4MN9XScHVT4r6IAy2t+cuijLJnSRQrq/phTAYACea2
9/VjgVkisVhV88vfe+jx2DvjecV5zNRHvkw1tJKsyy6gTtNdgjp/Q7t27p1BbphYKSSDHZVUmXA/
USHVA3RET99xlSAYQZI4UCCzNPCY+1eXuRU4wFlRI69uTHBIihEJmfYfZWMhvq3lNermfDUF9KxW
fjSbsM3IFhdUQXkuoqm5rdbkIRAzokmaU51k94UX6IMVR94BBwfDLeOHN4HTmGPS5xzBlWGGIYuz
O8pTVC+P62+BLOXgKAskM2CZVbzW7IkIYcjVBFsSwU5x5T7MWehsyFph05tZj27hXEolyi3R5hNb
4ii7ZjayZq3r29JAm6ja4q/kBU4V/DG8DVaX7/XIuN/S9wmn/BT7N0o3J7Z9fLcDagmy4XrBvNK1
7hRtlKucZxQ8B8UijmEV2qXM+aPjkeOiQrfTTudekr+19MWuN8OvWcRv3tpfjsUco7OnnzZy/rle
+9CE7R2xKLgfqj99bOEO9v4Urvef1knu3UZfk876FBbj6ywf7rS16I2W47eAYzK58mzP0SEOV6Na
Hu/dgcYUmB8xvp58cQt2VzM1kUX5XVJLsaoChI3Ljl3MMKFTA3cpmamgRyhvGTfiYkmJK+B8iC18
3AB1gJ3lrHkJ49nlHmUgnfkfYTDJS2tiFqKKVxj4Fsm66YOlp3urt4MzyJjHUQO4HRKwAHnFRZaA
nOhJzLIza4/inJAtKi6U9aiTceZL+Nu7RTW3XdXfh3ant4Ewb9S6n7jAp609+b9xFb37lfUsBK9a
CSJjI2YCbnPdFXsoBcyy7XOyiCctm557WpOthqpvVv2X01B+D4nBM9Vrn26b7ILRGXm8M31w7fbK
hJP1dkVzAD+Q7e27ZzK4KQNG2iUhOX4ikS5OFFlHq6UBHetZd/0RbM3KZ8cBZoJr3azbIke/pJr3
Rs/DY+VBgkCoT9dDUR6V/Y0IKDCzQJ1VDUet7MdNDPrvNo8MbiTgRGTGYT7m9pO+Yg+r3s1s7qcA
EbSWuCQ7FrmUZfWJ02+C/T+9O2PHLrdiNSD9S4Lwv50nLt00Ik4KrVgJfQoP7ZGa/t6pafboH44C
UgG07tIcorm3dnwvZGVn696AuzccENHPOFrIKHkC6vQC9BWFha6aXSHc6eL2M49eH3E1F4TvCQ+R
gHopLYYM+AF5nExc70Q1PQPSdhiMsZbulplFUXQY0vk81wUiM4PsgcKHNuRSp8EzjoVDMXbnGLna
Ts493cZi3ahJHbOa57nvvHGX9DEWPxEB4NG0ihMLX0RwL/5EEgJ0HAshvrmZ42GXWowBAqJjwe1g
LLQWUR8WuAODFextl7FtjZP5WHCv7PmsVuI0yizl+R9mLo6wzR5InnzxRflKh8XOIYeo17XDh2vQ
2aFEeDA+tUPQAJDqq+jZCjERsjph59tRaSU5+uMM/VoRMVPRRcHL4jugWvXyyu7oggZ9H8X1Let6
G7ty+q0hfCxBmxwtCMYrOGGXUjRTJiHCSBktRQ2eEtBwl3aGe2WqSiP2Q4CGReMmsz00rUaBP/X/
WG00nDqBnVn5n1oShRyhSgwBXHq656Dq2aoLAFzUzANm1yl00ZYLHp0Ub1eO8cdlzLolpXJHPDKW
046VnUXyUeOI5kDb/eBq6z4i5Rb3hmMuLjs4QgJvsxD7WqiDx8CdH5i784B0ZXNhQcOjoCtUZ+TG
Uu0v5FSFy3Yxy7ZNdAOpTa53BD+lrob8UOQqvGD/wm4Lp5/tkb5rZnxhpIP8BZfO+HVEEY8KDKZI
a/3BHjnvF4W2PABwyKk8zruOMNCQ/AlP0kmleUbik+UcJhekaOtTNRFVchP79XsctG9p635UQt2Z
YNafVEqo2ptyPoShjMj0XORBhewjXI+4VW3H333hukeb12MzBmB4JVKubdVxOhur+lYdZWnhKigD
aU1dV+rysDhIwidcb1twsNDVOv8+SSMMzgU2tzgp3+3OeZ8dc+iqhh4Iz/E896RgRtWxHuSd2483
EXKZXTvmI0Ps5gvi023f4+2ZuIInI1EHrjWUCC5Rutwjp2AiS9QvUIwWySQpILRiNraFMvoo+vLe
Boi49eT0189951D36T+mq/+wDsNhQ6x0xiSHgdi0D8DrFKY63MCTIpjWlcgUZIyEt0yjP2ZGKA0C
8VCzRGLtLlBZ04oRbVJ4W9cZUUsMiOiLoP1MkuWHGIWPCmUYA5Z8T3jR81Tb3sFTBu5cjnyLWl0n
2CpkxZirb2bWlRPcf5aG2dFykW0VmMYGm2F2T52w5fX5sMlS2oDuobtpMclMq19dKMbGQYAqpFAY
GETMcCeELn1g4/BJR6t2trRP5YgiIlmniJOuIedW1EmGH7LFhdps+jL8V8bVsckZPIde/XcArj7Y
ES4226UYzsPpyDzneSDb9s6PyvrIDpo0TDpPqLT5Q9JaXzZy7z3hFuAgQnGkT8NeiI1N+bDQx5h3
0VHQwyCHhxxooQepyHuzQ/XLrNy5ytz5W6+IkqxcnkRprrWfBFenLUEfiTdWK1s6Yk3AJYtmIgB2
bLJuGRRQmLCoCjQSUOJ8z4FUn6FmCGGH/Q4GCrikKgZAnoBLiFnLglJj0JOot5afuUsGJwawmJKm
0xdE/sziYe7AwDCCZZ6i8nZbm67G1dCZu96KblrLuU5QVHcGRd8+LjONk15fx7Q5GraS/LfLowb5
cMe8q1DmsbF5XqwRu2SeS2gixJ1pJ8tPlWOh2JzzoyCcYxdk46tmNOAG/l9CDRhlOO1nZbsAFBzn
vlPkUDKIIZHAb/tt40/jbuk6NFWorFGn8dKhurOt4S4CwX2qoHgzC0ELUk7JuwuoeaPQK7qeZgQX
DN/eQMw4EM99YVkfQ1JfzCLNFi2axeAR38l/tu/WIp9usqPvya1RCzIOTtyogNgl2CGFA3wsJLVs
VJtt0o73JXpM9kSI0GSY4w6b7EsmsVhIok6nyLvptCRAxkhxKJCAbPx5fOZ4BuXixd9xknJ6VghK
28o5z7Ou90Pd38Be3WvhqRvdW1cX2RdmvT2+XHyYZfmaD11/6wekSXDDXh18mDs07iTiVhixnPyn
cqnq1Ez2ydzoZ2fJ73qpTjJNBOuE5MSQmoJkJgdbRPAZirHcNhlzE9MZgsxWkgA5CZ/kCNF31yWw
QsXvmOQR7YKGG8tWwy6OqAQZY5UoGmUenoqC+S/quZZSYm9nqKCEjQRh6DqA2rl8ZCj47SwOEuXl
JoauKA37+5ToyI3VANtPOpSfVuR1ew8x9iW2qmPndkjIluHR1SEiz7Blsd+CUJmJj4D1m+N3TW9t
TbNNVBJs6kEQpd7TfhR+TfDczInKCXk3dFG08alCd8LRH0yzncsw+jjKcx4Mj1yRrV69V5YbToyy
2uZ1WLA2qMYmoQyp7Y3BhYfDZjwNXuI9mTSaQ5wLKBg5/f/o0jRb2pB0P7PF3QYsHG9l54pT1FT5
Sfi8O/WyLIcF/gixzPNTIaJtQkBRPScgbCrFxV6EyZ7kPeuOZSu5BzQMWzdvV+WHNHu3LQhcgn27
deHTQ2z764BuO7KGze6SEUpHNsZ4O3ExbjVRR4cuxI3bRqF89DoruGRFPX7PsGK3fmeZhyAmK8X1
+uMkJv+Sse+lCeDblqLzkGN4X+hVPVJKOIwzp8vumAWrjRWE3IGebVn7VrrJOfUSiPkLEe6d7z+P
euUvDEKfYXA5yFDSkM8m0JrtupkP3kReCvuJkqxZp9e39oj3OPMxr8uFCYGQH2mdE7/goLs5OGC8
Sb8Zfhw3hdpUxC9rdu2nHYivqG1OgUy/ImdgSWG/0bSj+Gw1/qKwOmjerUec/1iQ1j7Jq5JpC+N4
gtxaprf8e/7prHhHMs/53wnQPc3q2ociz0YcLhFxXRd3ZTO56q32iK9rmDSj5a+PbR4+e6VMwarh
zIgHX5zDZnoi4AgdBtXeHiHXs+MGzzDPfiiKEOWh6F5NlOgERz85Jp7+QGJZsSRsPiNfv5Jaue4Y
Ifnl/ohU0enRYGbDgx2j8NgEE4KBA6DHcuC9SP1NlrBpJiQEu4YHxGfTDhVi67z4G2B6w0hlYzmr
B3Uj085cmOfV3wBs2mc7EbikMkbF+I4IPmvsZpNGGmpQ9ouM8zlyWi7d0QG4QfzURrckLCRELW6T
eCJDCNbKLomp05Zmji9wQz7D1GBBLafN6JQEPzKD2YSO9Rua5oHUwp1S5a4xWEajlBAb3FnFJi2Q
0eY6vo+HbLrVXgToo6fXR+LqH1OHeLwmtOmlWrKuhLzEEevuwXjpuRyHkpwO393Mid0cUR2gw4bw
BxmHHQcl5OOYNaiuJAUIEqbuWjb2CSvrDHsjuCvD6hqu9slmndPaaL4ludQIgtnDIZXQYrLO40iN
R9Su91LKnJuSo5Vxe8bEQ4+3iFq+q1Sz565TEj48F1SH9PjQZ6hys2aRYeX9wU+Iz25LYsuHXH2B
iD5VtG1p5z7NZD1sWshlTgksKkSx2apSotMXj9XY/2EL9w+LM6WYa7V8ZiykJrL9Nq0GZWswc9Sz
eB1lyzSK6FmC4rb9GBImHbtk/nBgEB3dgDprPKz52hHo2t03Cps9Jkok6Wl4bpR1YRyN9lROP+NC
mkkyw5/G3YOA5LciyrOX+hv1xrKdJxhUJU6kHB+73hZjpk7BYL/kM+yXyeF4l56iLrVNcEkdFV3T
JITmAPIDl/ZuqNtf5jEhAU3rttwffPw4HmYT/F39HNOpQN84FBq2J1Dkm9gMBxCBEPr9F7WevXEY
36raY9gGHz0ThwEH26ZjNEwTQp8zeTX5tR4dNE/AQURE5o4pQhaizlLm8+Sqm4jmxQowqkUjGFfJ
88fcpyH7ppGfddH+LAJ1XrTkH5gnP4aah8Zh5nTCQU64TbieQW0QbiiqKLvDGkC7H9nHxHX2QYNL
oc3aO1WDnomqEjwSmqIsEeVuyfx9nSS3AOgGnD/Mjgt8cbPNUye/rSmVm6WTjx04yNqlTQ7bUR3L
pnoaEwthRa099uhdzXxhdG+tngEtyvYNQ0dI6MuwBhX3Gfzo0j9lVXhFx/k/ks5ruXEkC6JfhAig
YAr1Sm9EiZSXXhCSWoL3Bfv1ezD7thGzM92iCNStvJknNcwB0O4me5AK+sOFFRlXv7zK7kB3Vjer
5qAC78z3ZUKVIMnOS03NV92aH7aaUJScmGN+To6o9da2rZxnz1CfVTi/4Z6KzirX7UW5UCKjmZMg
Z+HzMsBIPhepE/I9A/lEg4lxbmLn0bbDvTDqg5VNxzFYjEChgqEM9hvHMpFqkyv9aPhoji1LY6Ps
2FOCglm7U4rhPWwrPAFG8zKVtD5wXZrEMZ3GT6+n8KaRXA5cmZzGRMHSYW+NxYYkv8WlnkrEhYiE
tcWh5Hbpeb2R7jePk4kxIqeAG7yV1z6UVZOem9EZXjRgF8gH6nNW2KQLEUa7LoBSCe/0HEIOONSL
rEaDHmK8B/usseISdGEYUjpPra0tO4m65+F2cpDLKfX4LHtulywcudlIvkFFUaqj2/nFxU1Dl1XC
AgzHXshC26SypOUiEvbzq+UXAxyT3lx1s9GSmJj0OoLVu6+Fe+Wo/SPLcCVRu+UKtLfHkYtt1tya
zNtx0f6kXPSpnYrXftbfuRIUUhrtg2PVa10k1bo3MGvRkZxua7wbRzIttF3BojQ4P7ehY+ndlBX5
LihSmCikuXhb2A735fq+4QW2pk1WH+q2pFOP0dROxuqR7Yd4DFXZHe3Kd7eWzwvUT3ATQ6GzzkVA
kCCXb9ILd25fcb0GQMqzO5vbhPXWjiB9tOZSgw++bd1P8vHJIXFwoMwuu1d2YTezV/rim31yjJSo
DgTRb4qvOHd89jzJdzDr4eL4zd5HeeLtnhI2smK1HXy3e5ysMPnx5CKujvmL0PNnZyZs4GZS54ZR
Z3zyTOSsNtGkzMowsSyV6UMZlhmGAqIyvcZmPLtlehiW8SUdmq+8HT4w7brvYtbYx3D7YtM3Z4vb
dFE9N2mT7jhxqxu+CnAHXIVZ3NBV2zFpubX4GNE5eOU41W81c41xB0SukWIWgmyJ2Fd8bKrMDl0C
EMBU2Hw2HHn+OygaMJN2ge1YFwsvyToaJQf5ooespFn3h2Smj0Y3RQPzLrN71mO5dT+6sGlD1hQc
F3eCrzDmJG6Tft01iDNEyelASwFS1MFmxP5LyL7pnqyOeFVKadlTmc3EAKryRC9csGWcKqiVaCnV
EimVUobuHzViyom3sw+RDP+EGlhmMN+j3o/9tKO/PjuB5ED2kEvCR3D5jjuWbhlGw/VQl9e4JVHR
VYxdgvU5/zM1h1M4suMT5YAUGbKp1/lrxPS/NwTRErcVxhF85vhOq497cu02Z+nkiX2Z8wVhP8fW
i17ynQ14els2QtxcVVWrPObELR3x3UKU4MQY4Oz4+MsC1jHILhnVU3GjaSFAAqHpOt30Y3ezNNFT
NlLRKtUp3h6DmxR0iHTX27G80jvsL94Fkrt195NEnMWjUPPWHtnySI74Dd0BCUvbCu5dN6DWmra1
LlNp7Ec9GjfPdeM7p7IuXLbvw9LYjiPK0uCjM5dZnr/jnSY2b+OqSAMWPkkT1yej0eb9BEiPHBt6
a4PJcrBddrGEZrTV7ya7Z0FlUQtRgzfxnDF86tTsntE3XxJDmTxo6ZJJRmmpfVYnZLV4lQEbX5tT
Lu5dGWPw0YPeYd8iyBzdeXDbGMItTDHhOYwolY+G8dlS3JSNnHujXVsWsG+5Qf6mrASkR9PijQ3J
sx4yVI29SMJ/iUO0Yu75ccMJhbhMUFQZ9O9Lyw1/hUN0EwHtuxmLgxvnFQbRmWpBvDBgUAlyT8tA
JvCEb3QqAX4V0ztctIIYXTNvYCnRCjy7p5FN21GQB1glPbKGq/NoH1T6rSuiu9qnp5z6GR4UjBCe
w5BeJAJRXWv90QjpbnMVTMCMu/SBIFx7qEUxnUjBGXc6WOQTwnQYUSVrXxP3PTswDH3sMrNPwIov
OqogNKv8KxX0atl1QOYAGiXYkOlLDg5qs7P1e2O8A0pU4jyvTlJlrxORZQjgcf+GIY30kOHFWz+2
36VFS0ZZGC8UUVKdx3sXGZLMqcZaqiobYQuCNuXN7Um7v5yH5CZC621JLtOWy+TeHkHA7Jr5wdXB
0ZyNLf9/DAssmSginFlIUhn8H3Vx23hgo+bozjKnk+9RboKBsOiynZBkOAdEPmRdU28mLzzEIS1G
Q70ZnIA6AH2Qlb8h6H8znR8DoVVMnzFAZziF7PeNXQ9Pz49NdNS/1I8PEVx0BHqWhs5CY1r3c//N
JLnCkP+Zj1SmV+lGdRwJRvTBfLQiObEvuR27VKXwCj/zqn4hdfZImZlY14TQ7pDHMmaD9r536q8M
1AfKV0dK4TWsPtz+3cZMHdYNlq6E8qos2KmofRdQ3cyhAFHRH2bruSEB7HOlLinXnnTDx2SMi16/
nuGNiKw8pql3SOW8r6Z2IeNdGMyxhWI4YBJNkcRwCjEuDVSg4DWKhwFiAdd7I72v+AfzeKz52Djt
zgb6oaAYbpbkoUqD3u54usKF+6VKa5OkH71FyClgf+bemvnaNl+ytv+gUApmQxeL6WyufZ6HrSI/
kA00K2UHElesjkc4Du0P3z1sWH8NL0bjY8a+l1rjCbrIJo9+42k8tI35YhvGRQOSzXqqF17c4V9m
3OCKzAW2pAFDTGvClvrlzyUJ3OH0e44Rq1Nv/ixhd3ouEeMiYsWZG18KjAkyVBOrczzX5jFyp+BY
2lDSksZv16VGt5wS1kLkaqyVTjqb0yM4uy2wtZkDuhQXQxWE27gRidn84/0UrTxqmQzEVIWbZ8nt
Ed4grDzgdCzcozLHg505d5zvxyQajnqQj4Y9nRHQcHUk49UW8zGNKAcU/AL9MnnMpMR9YR3cCh5m
3/ovZs6Tz1UJoJR/wqgzr6ssRNMFOTqFkqfCZvQytLFqXcgenXb3RtA95CbDzhwDZwS6SeMAN5tH
ThjK+9xPCr3+JtwHQw7yI25YVSVB1bOB6uqjhQNPmtb7RIkkhqPsWs4YxjMKHkRq7olh4fzBpgv4
wnZhG1BPVyjXXxHmpaBTNOIdkmiz98rMPLnkvLhu1Evhs4Wus4wRgKw6KrRtdap8795BJ9rakaof
Ynvyv3p6BN9V4DwJw6feNN2NeXWuE5NybjqC2rinZHuccBL4aIY4BFdIqBHwySIg/poigFEXyBMP
7nkisVKgiqT421eG07+PAeYMadfRLUkbIG8tFCRswQ7oZe6ZefUDlrE+y7ItziMy2NYIjRFkqz18
qZLQcDEuGKee0hF2qbz2etdmI0jtTcdxcQftqbq3Rt4RlF99AR3oUEOceTP7xAtl8C409aLA47d1
MbFg9tp4Pzc1rIKu/lU9mvgUmerNpZAIJcBnAZolxn1FZTMW3YkxwLCpKjJzA/NPmz6pxoj2FZT6
l6my7TvIgs9UYApSsFT7Bka/SxSZOD/zKM4lEPRDWr7HqsM+cDNjtDrlzGPY23GhFnzNbwHv25cE
XgvDgIuvqZZG8p37dHyU1CvuyHVHH5ZptGuPdeS/iiqPO9/rb6orvxMCN9sqEn9LS03OFfN+7AJc
GnEzHWSTU1OdlVOzk5NvPZgSOlFX9P2TzryRO0TGPFMKtCeMpd8TwZDtaHqg+Rne3lJiVv6a+RSY
kU/GgyLh5jELqvngRY7/j9Fu5wcp+pZ+8QeCwSZ+j8FVwavCGLVzAfaTeJZi7cDS23G9eY/pRt7F
qGzYCJ37ll6aVdrMr2HMm6aa5ITlBwvg3EoQXTVVhbHHFUnOWXyAlbvz7L7D+14Ox86sP32L2ApM
s7uyb3BcxaI9NrDtttpoYBJbpsNfvPf3dQ8LEYN0fV9nLHqyCP5hgq1hbRLD/OxpVOOvXASvrh3i
D/TzbL4bEeXuqDZoH/o5bQ/8SjIyJlCCY4uEZG+0P1wSUY46ylVKA35OP3D9bYV/X2EVW8GBWYDq
IBNr1ji7WtdswiLHeegtCj+jzO2+kny8jp4pjibGi4uwp+he1JF66OYKL8HMdmc3QSVfRTFQ0LUX
u94uCFjMRaoIoYmPwVm4+dtkma+OKd4w1O3Zjrr7nKtUVEvu2072nM5VtknipqQE2sm2Q5Xnd5HJ
7xoP34QfINScsdZEwk3axDBWRYuRawwo0Q5bFhy+EVFYBR6fj8z9w/HKVowuUsJG4VdQwcEa6OY7
BaIgO1sWLnkV/RcrTkuExr/WK39yX0OHMfxnZpofFoEfA/TvsKIMVon+rlCAYbWR65MJxolvu8K2
WmMTkSUpKqemFYb4bE5iwWWRbZCY7R3WjlIN3rbpUhyygTCwFuTfjm8/UVhKf5ii8Y6ODG7MvSLV
EC2py+EzHeCBWrTYciWm0LHyMmOTDyVqTkCCNANwfMxBo/PV4yY5Wc9WY/+JGauyHWBN57XOGnZl
K4YlMRECSEyZ3ZVDXd9Nvg+oy2nRG+YCxZ6mLXYwzUUa8itOMw33NnEvMy/nTS3G+GjmOZuYasg2
WE08ViUEsCiCJYc75PIZ7AcMF6HvwsC8GiL+yo0AChovqqQvJP6F7KnQwbkgVdY18lUiMwK+5O1A
6H7dOB6VEpDwebdyG2tiQ1/tsKy57ZNYGcPiIpT15MbxnvT3s6CXlCKviEagGgq1Tl5S4OAsD6pT
QCHf0Q5UtS9t5xIHBabm6jTO/Vuik18rHf8NjcxXJUth1FTr4JXhb2jHxq6128fWWZQhG8GyLzFU
kGtitTMNGCGInrB9LO/NXlSv1sgYXfEubAckRz5UvCwi33gQpUp8G4jfd7UsH2UJmLAtPwHiE/Ya
rT0LZC7CitQkzjne2kwSi7AH7qdFY7ByOkOdUQDosAMMHKAWu975adP8DoPnWxIjGWSojgti9z3E
2kY1wiGcmr1jwOjjNfkKK8rlpOp2GeMuVdUPzLp7Ogie/Dy+YNslUOoWWE9xva0wxXZrvE4RYkgl
1m5b/9pp88fwtrOli1xXD48kYz2s4u5XAYr8EaTHe6+H00inrxint8Bg69C2rJh8EXNOtMQodLnc
v7ya4Ig6ahsuiAkOfR25wbQfkv4aOP4H/aKfWMm6VWLMZycjKR20CRW9c0EjILiQNQPBAcdsvSGQ
+6SC+i1P0uugyLjPOj/45ALwz5UDPFfcMKAiWOU3wPDi+a/DJsBfjQLLKX0wev83jnycbk71JKHU
IRl4OynLw/KWaWbjq6EYYE/GuN1ow3jGAHUZBTA8Bdl511CVm9rA6fus++xNPM5D7AQ3aEz0KTXi
tdOJsTfzAIN11/8CQj6wfj2LrtjnwlFccRl/HFm9T54itz8MNHb5nIw0c24cN6IhIYxf6g5UCFrA
d9zzAXjCeBtig7QaFpI6wnJStMERQrW9yT3nL3Z4M5ujw7rTJ9ONJNaq8c3J47Nsxn7t9tERmtWJ
1+PrmAp8Kg7MnTxRXwnR+aipr0DqbxmamoFLfgWwiHu4jz/OEpRm8tTS8ItNc1IfRg37K7JQA0EI
AGpknWitprYnNj7R4DcSbMhC+RfOPeQM0oVxbB3zuNwmAW5lfN03a6ougaPoyBx/WGNeLbCd0rFu
XlkysZUYIcOrPUtYTOIlycOHZChP1Amg4GPQZuvkUmLCcNgyOeAg4qI71rd+bnZjNbDAHELnJg3U
PlkQ40LH61h/becmuQHOuzBJ3GrFe9/q3pMuOZImfqXjiirkyv7u++xZqui9rYs96YFThvJfMFbp
IAWNzj0UoRbuTBVyDaz3mLyxK9I3XWbhrYizSwQiAxwVDQOqd3/ZDZ38SgBCij8CCMUGEYl1bJt7
2+iOlqKK1DF5SRoRryOS2DLEUBU1kb8DTLoPCiSKsn01M6CWdX4Jc+5tWay3haQMcSwH+tZMg519
MV6i2H6oZ7LEeHfpFYVQvp4yMTG4J7+xvcS++v6nyvwXBbCux0cwCOhUuEOlTt8a8EyjC3vOa597
0vsb2FU/rHI07RXD1W7hOCT+eazMx6ANb8Gc/8tLtI0YjFtLl5JbiXAHdXShVHCe+BpDlMbAo9ti
Z1MKhfJfclMwmJgZGuk0piPR7DaexT2MlPadV5cPtia4Wurune5VxliHwLLZnPNmuK8lrRdEhzCf
Ul7OWwy5whbnEMIpHzFKNUozZnUVg9Fm+OS0tZpVxEPVk6DZ+IQTN7Ek32Er/WMzpfKJVGu6e9K1
4He3tm2DK24Pn6GPo3945qnpSm+GdMJDZMkPp8fPNGXeEbPeuBEmkbe0bK9GF/G5U0m9T3Z2ZDnH
wXDpB0n7u0nrz96Cf0Qt9DGBFbUPZyemctf4FDABCTcwBgQcLnk78z5KWCkh/m1DAxuTCIAu5Vas
V1UzXhvuODMekMF36PnhZymJ8jLtlb/miDxdNorVecF1sJn7k0jyUwYVMbGMaNeUwV/noBtrje9E
OoQviU9c4oqYZ+KTvxoLAs8ELwckYTZ+sS7eQQ89RQlrNwmu1yZJxplQ9PumtZ/tKsJ6HGculvju
PvTYIFJhg2rtY6osNRV0ZnzAgkVIatIXXaXglm2fp5i2cz35f6JFsHTtCfZPkhPN1e8aZgZ2mom7
pfPk8pwS2LE3GbPYNqSfch2g0UKVyKHr60+mrZxfbXNXaXnipD1apv5Kp3gXL12T3JJhWU3Fdfaj
V1/plySjJ9zpKrXFA871zWydA0MhANFwMKE2TYAYdIyDkmqBStSAytCgN33Db6PzGAQyYIeI9Uhu
8uSVE13H0wuYyQcvSl8TKdE86D3CIhL9K6n3Fpn3xGVab4RTksPUDsd2EID2KEYG3PJdu+Ipk91N
9s3rHJvnlOj+ytMB/pxMHvvaIRHnVu8J6ZC0r69+2VwT/iCZklGj0oE5FCS4wy9/yKfvxLKPteqv
UQbuknF626fVPf7t4wDyS7gE9DhDIRvm1lumSrIXIfSSpgYO7FFTBeAIeCSJlZUDIpf00rj0qaN3
cRLAR6muuN6eVamuYmpupUpoQSi/xzIEZtg497k3Xyi334Qzn5uF53oVG5AGVHSh/5Aqjarh6seC
QCf4QrEPbObZuos4SSrQZCwbZtY/IM8az9nJkYWSY9MO4oBm56a51QFBaY8GhJUo+/swcM4Ym4+G
6N9pcTlQkHItQ9CS7sD3dCCmbPDfosmKGdgfz5CTtuzlHwsr/axG8Yz4/tmEgvB0c59o/S5iq9mh
+a86l+5wdP9NCySS7UL8OQMnUrjsgdeFK4SiBUSnX5eoj0GTw6pI8WVMuAzX2GZuRLtA8mufkSME
ppk3xd6vkEtNkNkY1NlkJhF9kZyqyqsfMIs2B9277YkwxpEhfBNW/mMnarAT7gX7UQzr17rq3OfA
Zv3IKiUEp23Xzwn7UZ6b+mvyqSUi+XKFVnHih2V9qmmbtXJSwOqdJEiCih1f8AyIM1YHul3r6Nf1
5FtR1PRl1z6jXMXOhWDxl8gQX5w+2eiS5Ylt4nEwyDlQgcdtcPKvddIelbQQ4RThk+LYSmhQSfcV
u6IGFzMUp2BGmiqWZWUiPmIyhSs3dL7GRbhxJA9aYhY/6eAOZzMhfZ223FHZo3Zn2+0NnLmQ15Tn
F5gsmIZZ7B1xsPIFLfbzhMjCOoGhtww+HcPkGkKp/Wi0/5yBBIG3iEFOSDm1+AbtP8A5be+tkgh1
UZfWLoZM57CgWsH0BSuRPoSFY+74J29kHBHvPeuu9OldKZbW+qJ/NMdG8DrVyaE1AD5RC09lihm/
jW18qsb+La+R89jAfYzFCKTcGcFIeqz5cjPml9ExkfI113uPHQXRJUR3HxlRg0qUxXBRUfPAqpPa
vuTkU+FIAtW/iyFaOB2e23F4t9LZ2/XZzGJj/vVcQpWFfUwhzbDnOPc5q27byrZuH3/6Kv6X+v4z
flu4QM1XnA35hoGPjW7aXduueTVrQOxxcFFG940dY4neg6PywUrvSOcSHE9sBiXbbrfdOBskDbJ9
F4GYBttoroU2oQR62UEb7qlh4Q76o6OSQDGkk+5uVpM9fM/arPeetm/4UnGGEk7KuuAxZnO3Sugf
WUTtb8tTzl0juOYGsbow6hHFld0rYcMrh1+5dQ116fv8fR404SjTf07Jz4x+dGBa+apyZFSbZlv4
2B/ehLrmOdNlbPqTLwa871SCrIVHhDKoHTw04HyshvWcFvF75MB8aVNQ0yUeWdpOm8eW6R9SAfsF
Bt94a7v5J+XFxqocxz3gZSxwNgEIVaubWOT6pTkCVgnbyMbp0I7iTTOkX3x8KfNY8ZHVfPK9gElW
OJTn4Wn3SZN6NC+x/psVU5akUl7adDDUwY0qPEienVSrXCSYJ/2oxZqvQCo6kuE6faIK5zcdLWw8
0YcbDN9Bzt9TI5ZuM5MxahwRydkRgJVzMYHRntKoG3oW81x+iOpqPzvNkVH/id64h1rJ+QgedJmJ
1KO/cPgLwxd054BEkNLgcUJkyhwGIe6d343v/gmBb6WX4wCGpNk1y3E7ospswGRC8nTaYYtd+ZVk
sgn6PPS3hRvXdJBPF6msh0LJs50Tzfax7210KLH1pckVpiTWoMJ69mNFN0aTehiIsMQmZT5fKm6E
DH/0w7UZpieb37oOuK5XMfSZGu9aoNJncq7PDZvEdWqSOMP2r/aWpOVGzSbZKeQ7MqHA1PkGPJcT
zGVTjk9QC8jacuei731PuwpXVZl+Nkl7gXJ6IaG+ifuU7ddQY61nFUXUO7zR+HI/pjkR+0rYa8PU
rDcQEGOJEbUJ0ArxCzwqib9TME0vlpLvqPZsUiDI0Y1f34CZPCR18KQ7wLZcifhTOd8gKL71Fcsk
aHFc/dWlsVj1ZW5OsL317S05MW9t1vLqAhrWWbCXbn5K0nIfZCSkEY/7kOM2HV91zS3YssDn10Hy
yS/APphx9dAkC3Qsow0nd0h2yfrHhtd9Is/fP/T90G4rS0UPADooqVneq3VM3QqONQNxNbO3Zhqy
CyIP5C67bGA0/nlwA7XQsK+5BgJvG6CRzVi/UsSz7oS7IybC478yYMrpdQdNb9W0MaXe/cNIjcop
0uUTdOwlEhk8hLb88iKmHi9gpe+b3nPKfNp4I4XyHQNOKcCIZzp9EMSvroJSEGKqLkVEcnri2dQr
yfU1r62LGWY/NWslMg9i2XPb3wUeH2nSl1DTpduqa5wGf1HBkWNn1AL7fvsvN8DATFU3Ykg2Tokd
vGNv5JZXBsQaKaNL/YeqBYVdJeODHbEIzCzaB3qJoS5abDFWndGQoRbmaszBmrni6E/Fuzc0/3xr
vpqRVUOzGQMeZwwPWkKXL5kv+ip6VmF8w494TGP5ERuYIEQ9ppt2yd228Y6Ozg2ezueCLLv07JPM
CXzQgUG4iRLFDFK0MejDcnVKBut+aOFAIUHPIF1XScQdZijYxvvJLXN4YXF551aTlf5mnriPQyr7
Z/uo5h17eOjGmBLz4TCOTrgtTAlnGRiPBAs7sYbbuUP/ETJaj6K8FElm8IMyDYIHd1elXPgtjX2g
gZrEnLCPDCuPJqRma8jOlI1Q++TO907onTTOQxcSJhHPrNmU2bDLy4xwLh+FbJ8n5bwsddubJVhs
K/eN7Q11YpCqN0RnpmMnx8vynFSBuRfonyJzGY+7HxrT7/Nu2leC9FZV/mut9kGPHkoR9611I7Hz
tBwk7jLg9416kC1G/EnaVBI6B2rLmhOiO0OVeGhKTOtY5a5MkM2al9bVAaB+HWnIgHRinCAV86PW
3bdNDOfVFXA9ivnOTNkTs6Yf5u4flSoP/uLunnFaERH7mGBTsZRaIsQxBcluAWe6h/wO9P2CDZrk
QuRum8K/Myfvsx7zp1hpJO1h6xhdva4NvvoSLYx7ovNklsmp8xiAsjx6KPJbytCTJQ1X3ljuhxkr
atLIP3J7x0VLXC7DRWUTHbZKurys116W3dqm9G4FjfLCaYlTWzgj7gsOCd7v3AwaQKDFFnLJuSjR
BxEELypM39VSIjp3T1mEWNwEt96BTpd7TwlbTgL0J6O1xvvIJtZDbw4JE7N+8muqH4oWVd00tvHA
twGmBTgnP9w4cmSGI9u79qXzL2Z0F7MDZjXnHutCVlghzO79ufqceqDSjJoUoAIucEb3Mtj6QrlF
twl4IDrVvVlR8+LFAEUSye+gfqnFA4/mm0D3gQK9MnIwtxSCtKuBrk/6OoYL2M9gn3uN846h6Izm
SB4q765aht+zw76CxcC5MdwP4Qx3jFCwYab+ykQxb+EX0tPa4GDwof52vLAoE8NpUhLUBtXHBVAl
ETj4EJcCDfbJmF5gYfIpFgLMgo0+kS+3JNEhuiQGUyP80cFAKp4Ku2XrWv5ipnljOLl5cLPmMSOd
u9iyU852acq9VUAZNXDZSX1moXnCuB5syaL9ApiJ9gbsT8w1DmiouPuYzOCuFzZC1Dwz/pOaLGP/
nAflqzVYH3ad5OcE24RKwFmnPt8LPE6HwfMzMPPTl+0S1K19wpoJHxdqC8qk6ziHkDVembreHqcF
Iqf0R8YW5zzzUUEHgworzSdnxFMWifif6Rfw/whf3Lu1/+FOI6Xj/vAUhnKrKIxY8R+zAXzgzWiT
j5gYlohb/sPRE8PHp+yan3Cot04ZbJlul8bamD4Cd1mPYKbcWdxkVhT+io0tRvXoCkQ7N54eXVvf
VEnJGBUIT7hLPpRbYyJgJbguEhZmarm5ZGn8W8FcYrE4yr3GdUZaOnq0+/8/gRgg2HEjBebG+OOQ
u5yomycTnKuVkXYfPi9T4jcjnyRKFdhAm7wyOICRnD5GiuI2KnIclRZnmslHvk/62WTTCmOUMhzB
fplUBz5y9hjLuCEn687o21+y7P0ui8Gmy4oGQ3Zfh6Chbsa2j6LlRy9mFxFDIFNZTf+mevMCc+Nh
ViXkiMGiIiy9n60k2orUhz09Lgv02r91jXfNepphUuNGou1+aAQmbKt76mDqXbUDCFQzTdsMHEgY
fPkBSjIimMd5Hu4IolInhi1yplyN1ReZ4mlUf/AsEXnc8iXlskQI8MzN84UBfhuN06mLG2pMXb/k
iSxfJxrT16YWO280vkQp2bz13xaeVtYr2a2sUnvD9u8J+gLtv635KGr++Ch1WTQnYNdM9ZO36YVH
l9uByjEkBO9yrNRxysevKqXVYsx74l5QAKyEwNvYj3dLjjrBr712Q/busUhP0AXOYzh/5VYlV7WK
ntqoOSWkXFm2U64Gde+WIoziVtViHfQmeGrtZDQt5JegXKB9pCoBLm5gXj1hud+bZvZMJsPZmIra
bcyUKOuddTJxe2/aluBEndg/YWArmFk1CTfhPaRl/5xTc8HZUZxtQgE7LgZIKw5JAOAk1trM4Ow4
KvptvI6MTDI84xr/8QnUAKxnIwQr4CDa6M430gUn2DwC34b0Gh5tNGZGDHeTT8WLYNvDYpy7jlWJ
U0r0cJDxFTf5uS2DF46rU+V5b0MtQNiXXQiEhiyzZ6bHGJ/7EMFF4pjg918Z+a4rsx/Rk9rrCAGn
JF9xdNMFkWNckyH0Ve22P2FGMh154JHyDxw5hU7pQCy/QMuQv7Wye5uHf0OOiRJmTRIaLxmBBgsx
u/dI8Pge0LJmqvNT54t5Uw7qKbTZPPCqi3cmyfeLstsfwaKPtQ3IMNkDPIW4os6ZN92nRRbhFmj1
uxT2eLDC+DtdstzYUXJrZoKsqLFvgthYFaH+VzKu8kmzt2919jjR3gndOOEJHH+7kXdDS5q8KslL
9zYqLOjxi5HPJKwt9yGY0vMydcTueDLH8Q7otQ+/ACZPPxI6jFPS1M1CoMpR8DfGlPwOdkuvV/Sh
PXk2ff/CJhkjh0xfROq9OkF4jDNFvF5P2Z2kD4lwgMQ46atfQb8dMuO9dIZzNrrnmdzWhiDPOzZU
xvHJei1ZQ6//i5dUNqSM0vf2zJYkYdEQKCRcFR2mr2b0ftmwcjlt4g9XW9Q1ZjkBepOkZrLoCJRw
IVpQeWK55Ccy8kWFSxQodu4JLfJl95sPawxGmoSMf1Sj8Wbt9A6o5i5j2BZzDhRDvXAlQHHOsQcs
2uM8mzcsh2JNCoLAfqav4BW3tW9sc6J0eAO2YkQW6M2wvsUJwAQWwYt0CfuyxWVt8r0kB0hlU3LB
sK04St0QFGq7Jz7P6eepiw5BGeXzVSkbmv+MVZ1uC5y23S5UydlJoxec82z8xnvJNqVmj2dODXwG
+05jI4j9BMuPlrdZggyqvf6J3X7IGcfFtEemJ7jw4Uz+vZ/y79vjmnIDlz2k+UZyTaz6eb7oqNxq
NC+cAKzQaMwik1PqDa2STORAaluXA9TGHdbWCNyEgb6coDrWNcGv3tWArYOW3BZU6DKjMqHBrjfG
JKJ43uwWhaTuk+cQqTBW01HSVopZOLwTmpiHN18d5fANcXrQCxJ0ZEGqmxZ6jGJ98adEy9qryWkP
sG/S0w+kCLl9WHeargrsvXNGJFF+DKP5F/GSJoj56YflFf/Oe4g30Rb2U9MXp1ly2nPF3sQIzCtu
0PSFp8R0sOJy9NLfbBzRvkHDJOkScwaq1BXTxvI8bLIcHH5mPc1h9W0bQ0W3xnglQHxfee63csuZ
dxI+qjJo+ay7ABkVM+eM7DdFJFfKnYvs6EB5wU278Qxvj24AJRj6+cpxaGTjiSIi88Or9eyZGn28
v2UMTSV1TkSQw+dIOXtsRbSnCRipPWV32E3BEDnkr9y6QgRzuQLg/+R5ltl9CXeH2mngfEVNzdOs
oICOkhwjwv22SgVaOBukCTifH/l/pW2q+9EkD9kYdbSKasZ3q6WfUuF8NE0sILZrn2OsMv/j6DyW
o0XSKPpERODNtrw3KvkN8ctB4pLEw9P3oTcTMdPRGqkKMj9z77n4dhk9CElUVZRP90Yy/MAY89Jl
wS9KQH4Aj96yTduvmvle6JKi5AsGjWHxGvriy2LXTwRLw7ZhaBqGlpxh8Iiig2WAl4l8cwC2YQDT
Gg2xaob8ApJ7vv9YpOcOyGmQXcg3UYiskqb+9YAaBsJ4QPnzN207+YuBI6wawher9LqF3/FlC5ek
UDPr9pgjRkY00ETSgpw5qSltl+aqeGST9aZUdQa981eE2Qcr4G2nQRWkCXlnI82+RIsREVbY5820
f+6l2BMW9GxDtlqOQb8Taf9UluTTm+5D6ZyGgA9cg6krwwlkRTNMxUVs2Fl1vwpp8EugZQwAxMUV
+h45CK1/8OqmPOm1J/ZDGYMLzG52DXu1r9Knxm6nddnbX8ICkKETb+uy8XCdQS31eRbB+PBCJCza
xI5c4rDg2MmrYJUT3oO6hKSHFGZpKOJ6nwVgA8x5aas68+YaPnECitlOrMaP1NCMdRfKjYf9mZAN
fIMeCaq1fa+L4G2iFEM5Ebjr2DXtpRK8LJYWEQpS8/G0LMRZfGGWIKflo1J9/cIIb5l5WMXaRH+T
OldpZjNZhpSRdTaW5mn4MJRDnjIuq9ExPkp2BMsqJVnO9YeHTP27l/SvE/CWdQ5F5VAPwTt6S86W
uWJlIRyN5s0H6Lkki+0Cln7XehCni65iXMY6IZ3eR+3gV3gZTVgddvkWMBPHKrWCq7VrjZGMVeFt
ZgSKXTo3d8hPU8IZUpOCZznrSKlbBT7UKlF2zodLX7aEmmgHPA9MhWT+Ir14QwfHV+uq58qMDwjD
z12WbRPaVbBpO/QTx8D3V7BNEV+7PcsaEa2AbXtk27KTdxsYrGZhNCu+REyYU30YGJLDiETm1/fc
M+UBSQvq2Wl6oS4+x0a69r3kVMv6WKFJVWP3XOTxv4TXfKGa9J9ZFJ8YIv/xHpO6mayDVCNwUd/F
0t1OCBSWYZm9+bhiNJmyd0McsijybNYZE4VKySpdRnS5Vb72cQodH/9Z6E8PWGKnlEysOBwoRzi2
0XtEDPAZ8Tv7xE5uRtYyuFf7wvNh7s4rjHT2jw/VKz5N7JIeqQl6m2yaxARvx06jLsvLkFXXaXKu
RL/sJsYt7PS7L3q7fmcr/Ah1kfxrq2rpD/JNMC5O52p53tEVDYgZL6ANDbX2ZpZFDMhV7FAQgRkh
B4aUnn2nm9ui104q46sgVB0ilkFRlcRY97TKOYEBfdQNzi0Tg6fMiBIXwUU5sQ6VggGozSSmz809
4XZvjtt+tFjINWzbhjtdArO6svv89oij4zEQ+9Gx72UcrNljHUTk/rkZ/RN+nUfCXDYws8v/KeQq
RBhixQMjKflCRMF74RLvEANoxBki9wT3PncaMjo/CaOt7EfQnT4OiUbb1kWM0hrBBb8sjlnD/xj9
8Y83feP5GB3ihK1kHEsWZqx7pBvuCFLEmgsDNq3zt87yecaNFmEvC3KoviUhs/Zn0wIqCRrTwHBC
IkVQnZFIPnSn3IPNP7Wa92nr/tFR8bPV+teg4tP2u+BJI6JB0DowRdbfjRqXc1I4v2nhHlXqHUUr
Lr2DRbvinsfC8h5H4i81mr9QeT783gTQaatOQ4p/BfCUbkf0xbgBR9I1geIh0gBpmIqvMdEoUOPn
yNzjFWABlhyYWq9yvfpJ7XbVS/A2ub6NI+hzlMgBZZt3io0ARVSFPQjnIUvLAZldOZuHtSe0SRfb
ig/zgKUuMG70KS1TiQ7HM/vPfHKvY09JEY2YaYkpF4GM1iHswwBfPbtgBrsy344mISFBBYkvbuHf
xES+blDj/XhBs0GIsoGt9aprPiBh8muK8LOf+mcZFRkX8gzPnjK+3/LqYTkeVGQiYtJoS9J75zHZ
7+vkhRiv32DSPq16uCaQUJhK034PUbn5/+90RyA9BqVp7SBx0RjIOqAXIFL9Of741pgZB3X3gemP
nYcJSAPvGCQ3vXwRqfXtG8MxyBBjZojFIXw4X2nqb3yDeycyCY5z1N1ImYgbiNd8uqxlXKP/G1pA
KLozpww3p5YsWCZXA4gGW5rbNoIuGrnqiznjnfjGfFV56jNT09/UVghVWlpfVehPSmNl1YKHSawz
6ItT2panzm1KxOoqYqhJXglrtcgCiJhhXRPi1s+hL26M6AcHrq7J/YjcRtQsz1SRPANo/5y9k8Ch
HqEynlOyeERFFKqf3Eaj2uK63BolbincSZWt32i0dkEdPbmddac4OyD4mfny9jHEKOkrLBk1y3nD
/mNEsQYJXC293tslWfJmGdGJHLplgDdTS8JtJ3BCFum6cM2dxj2RYeGHwZC+lA4TBJhSIMu5v4up
3Wv5+GMzxCYf+pHM6yZSSG0EI3pIPgqYdJJUeb75wBaD7oslRMSnublUzLyXhpk8IiTTZLevRF43
qFImzniAElZlHvDEcng23o039gPyIHexna4yapYtu4p9ZDXHNveO0uAGaXXE9h4EER+ef2C1j0jw
po/Z3hfk1hWk1LnZhwOcSc0joEKQy0lDccz68ZIghU1d4xNR+C9ZJJeCmy53gu+hjs5x4XYLm+Ai
1IO8GWN9Z3H0ayAWIFxiNxUMQqQyn5VsXz2o4ltfh7mOMunohMkrNhwqj5bjAYUjI91il4RU9Bh5
VnXn3WlV91XoA0SLXrIxezHc9pAwjA/94OzxLTtJcv//cUAROj+9MzuxSUfccOSvU4KN5nCM0WzD
+fuAQfprWJCPU6d/wJIo8NtTzXQgaa3oOKsJuJa3WpzsDa9fdSbQ7hKVqprgpZYI/zgIMm+y0KFW
e4MLL2wVZmuHIsPZK6LQF7qvccql3FkgTRei6CG+wZ+2o/QQjt7GY6PhFx7fLh4xPESryWLBJPzy
tyqgZJrZ1Xazr1l/V1XTkfiaa5GRAGLmpAvAU2flNlL2W/iqAQTBtyD1B4o0IuODlvlg9KgE+WRP
YaodoVSdavIDPL249L75yjJ704VAt2GzMXdzripi1WRbIxbFyObQaC9ukxqIVb2voaNASqN2a5KB
A9ayX+kTKgdJQ56BQl4wNNjODAV8apfMDv41ASOv2OT5sjX4ISDo72YMnW7GvpnyVKh8bzL8NBkz
r1SAoTHnS25tdSRyAGZ4+UIuC3xoyiAT6wdfwTdt5g/s+A6NFuVjyXCkLj5RsP8ZPaT1CamMmRUf
QZU1y9pHPfv/42P22QkoDNpchXAYOlmdD0+eSxnkdf2/zvXxRNh0+8GJv/1gFmItcJ9VA+nPqrtP
Wbgvu/ElA8Wgt523oPw+EYW85GGM1wpSLf9kS0j8MSUMEwlxc66naodq8yL1aKc13slys0vidycU
9YhdxMBnoqPfQjJDEkFqVvhN8k3ChnykC2PkSTLjPGqLDrXl3EzNPESaOCXV7HxJEIOiO38BOPvh
8Sb4tvURamm4CGILKGUfngLfffK7adc3NWlgqXUYemKa61bZm0RlZyTc+yD1D7WSIMpqSlqWv2aB
UFNfzx93xkZK98LTWBnn0KDYaVASuQhDJt87zu2IXVEOTciVg+reN+PJdhRVsyriVVE08oTzvwS2
0P2Tcx0QhOlvljecu4P7pYs4ZImqc710wIDae6FNLYcYs4K4I6Ey0PR9ygka9NzQA7db4KPZEfRD
GjzaVWN7zzRtrFSpuHKLmyD3T5gg90SInRN3poVjryt7Dd1tAP+1lyuAJyzO4gbsTYZd2EIdFXXe
lSoaNQKb5YWZM0Nx3AthancZF+da9zZOFt8JAjy7MTgGBhBuPII07E5cKVtysIHSY9aig+h68kgF
i2ZlnWxlfCQeCZqVGggUNGlTdCaTwNfeEVPtgOyd5yG4bUa/ZZahp1XlxddhSofNs9/0WILV1i5o
FLWYpa88ZNm7jNXZHuNlPwXrzPSPKdLeaZ49ZlZ0Yk/+XaSVnLf+Kzd1nZ3soKOyArX5SbIptkXp
sJ8ETRdXFzgTZ4fitnDp4wck7I06y1oeO1hPJO6unXnihNtlVdvTuarNZxL/tmmP660zCqbNzasI
mV72hpqWrV68m135r47xSWPeqvEWhpi70U2IegZ1si0F4Vs040P50z9KI4S7DQo3SbVhDe5nODui
q0l+BpH53XqkJ4WcH7VlfyI7IB4CdUGsOYve5gjFhjH22aNq3fsUEifU28XNmMqdlte8beo+BiiY
cu/LcEjQCauDHPMbJ/Nu/pdrNj/oze45PpQAklOZoGaxRwZn05QLbJUeBlCHqZm+FQhDddPeSDN/
bmuWwp5hbpuEWWlIfCPv3NHKtaNrlLvGF3tmniutSx7MOfYEEMzp7ffa0P552fiuouHHLrUNQRRP
ZV3dWlhfiyjoHlpE66F5zklzcVaxI7BLaz3/mjlCSbvWttKwvzLODVOY11qhqvWBAdceZwVQZw8B
BIs8EjQcHJ9GV9/Rwf72WAgb07mOtgFSd7hFQGNcjvqgGl/H1D95sMqcqeJrZj3cDz4lnrcUM30a
fQ3wM/obT9dfG5i6zHCs96AUv5ndmnAwOTFMmRDehQ4AG8ImNY39LBmfeub+ccWgTnDnsV++E3e3
yhFn7Cw3JmHAKY68arNSC2edHF6ckTiQgZNIMsRpDd5yo3AfoN25Mev0SfXaZ5ci1cnw3QLJP/Yj
tTqgSxby9Fegwbo4vgXTgJi3TQ+xnhDWx3ZwBbscfWcswGZ6aHdh9F5gJecLzFJrhnbI7jvvya6M
S+jql6ABaQDM6l+Yd08BXS1DE1hfYW0S9iMeAnIOItA13Q1X6TjOJDagGwhOsayPXrP/P+ht8J6V
Hh6MAsZKY1qHMLUuOsVpn3e3To9f6PX+kqmDxpe6L7437kw/hihCLIXVngnA+KzG8tnSGPBWY/UF
fAQsKg4e5haU77lB4+5IIstk8NBtmgCGzse5fM9GYm+K9iaFWruo7Cx/ThlzLNC+E99bGqpjZ9nb
GEF7rbyTl5U3vZuemtJ4dL17lh0pHX5GPDW9iPCWZPCdetV9izJYMcb8smb7iS9wqIb+j8P9YEQm
Fv5u10rrYen9XrRMuAvJpLUXnzPTJuVuCVOUUpi1ED6LJZPm3Qzl0eHsRmivCHHPVyRPMIhLJE1m
gfkteUtGixQxYCUeyqscgrvXaq+2i6FEizZxr8gGI9Mewg03BU2XW/4rbIdd+mgti6B6TqZ+5Rbk
E0h9nRMFKZV9MQL5Sxndk7eD3GS+zCblHGRleHMC1yxFiY+Gwcx3IOKqEhBjhvswvxdB/Jpl1Yy2
xqNO0ygScddVi54gws2lnJElvHRWapzbDWN4b5Hl231h4h9lc25nFfM7bvKmSX3W+cGPR5xzXKNi
FzbJTYBuyVvLf6Ae/KtSLsGpwyo7WICbK47LIg1fRp2ebCCo2RtwWjt2c2au8COpehfTmKM1JnfR
w7Wo2dUdCwiKt4KNtZTTt4O0AZwuNOfIjJK1S0mD/loqYqa9W+nDG6ExIaUpmZPGBtIFkoQkPwmJ
IYKHYPdDvqqx75V94q2AeV5Z+e1CpRio4iCpU2TEruHc/DldoermRwPZQAZnhKg93jICGBbMNW6J
5MfbU4rEt27ufi9uXTs8F6yPuWhFgbXNeA9JCR6S7FUNGvb9WZDluLPEljJRVO+DospzwzcDiXXo
E8Nhkm0t5NG0OzCpHTNxl1okZfIJRPw+VP05kgy3lOI/ECjFS6vQDiguaKJk+ZaaaH2xP9xpLk+9
xz7EZ/pVI6Nc5Nnwz/XRnZBOM6DIBkSihbAtYazRWGsw90CEbFgEXHov/RNav6wGRuROJeCbxh+5
Zn84hf4PDNWWzfU73/u0MH3x5siA6UTLgaaZ0asT1PdoIOnBGo66Svdt6Vy62PiBtXGOPVwGzDaR
W4ScDBYUAa9CDatxlBdanx5VDK7XaF90tzvUWbEGNvWlt9apreliRP6lADcvNIFhw9EjQBWleCr+
TxgCgZb2ZOXhPpjbIpwW01AzeHLYFMriTCAC02M13P1qPOqM32KwHWspx0/CSwoCir0HmWsmHvCu
30Pxbxa1wQZAl+V75eOwrkN2W1m5CabuzFZ0W2bTemQavRQd9K4qxVXHAoRp1FdbKntfteH7WA0W
HwgFftbMS3OcEkTzbOiw22WNCNUecOu1MJwXpm7/ign5ScAeb9E5dBZ9D2agKSCaTbL6DlrwVIM2
/kSF+HKs0EGyYv554yx/SO56X/waKFLQGEa3Bp0pzzhJlNYUrnxLHZEkYdrQs44ylYQ2kVX7vIh3
Oh+U58qzBSO3x2MMb3GGkgSHuDfu1CIDil7tC8whUILkK3GbCV4OdBXp/RbSRASt/cRl+2EOxa1S
+ESJ3w70FYQGTNsz1FvcDQ3/iKq+eJ+ixZgXXypxtgSTrJpG7krMW+BqPswQqRNu+5gJdV+Jk5WE
uzZrnrUSi2GK3CbBvI+mc9+1DkzI2j5ppQOXP2D8l38zv7tbIXN9EHP6uiA9CmMtQbjCPAttugPv
nLVQ+Xbo7L3BBgSUgPnNwmyTMpbn223HS9cnrK1tusJg2hk2f0amq1spIrlrYygaCT1A7u15iub8
B2GgJ1Em/lrO9DBO5aZPsL4Tqpe46N0m3Q652tneVpgmCOcVnzBAb01j7+O031v59Jeys+9sZj1s
G747LfqNa5JBXRIhaHmjB7lkzsoRnMQqCb9zN9/g+whIvCVFm751WerDbqjm0KUufirb6AFLZ02g
DDEFNn2qaubpSBy9CPiBS0pkfJfYrsPqmURPGksS5OmzJ9wbzFBAByeJlnJeq1vKwVxp1sFxSUga
XGs9AgqAvXi1ne6KJK/aFuyA0WciIpMD/RmW2HcLpwaxzhLrarj38uEl7rIfJ5t+NY3ormGMjXUv
LPLS9OiN4CbQuC02IbQmX0ZU3Rve70Y2qPft4tPrg3trhm/k2DBiDEhpjwDfLr3U8HduBN5E8zQk
z1n0OQid1rp1q53bZCc/RxpijOE/d2pPcdAyRQoyBUCvG1e0NXe7969Vqa5pbu7yejzVJnD/VBOf
zsDDUlviF3jOm9sEl0b5s0uV8A7WfWjPS/shVMF4XVpbgmE+ijD6GsaegNniJtGzoRO213pdfSfa
SObErDaxyuiiM9NXtXWfrOxspsUm4GqzMvNgIfWxB6SnTnc3+lqAPS5OcN7m2TxI8KT4Ba/0ZIMe
3/dmGpOQKgl8R9ixUHG+6SeDeHqE4aXbnIJWPfNKML9nPkk3ci3zboUrHvsrWhwY5VODX2GwUV5b
6l+oq03LYKVK6B4FIPNV3iAnC0RebMOEn+JGw1EihFTWuMIfQjCAjXEbkyK/xkdBVmIyBymM5rNk
nwRzWL+ls4gPHRgnFvpOnTMizFt/q1VwMSK2/n0xYTKvgLFIcfEdV2Afkzvp5TPwdacqdnsDW8IB
xRE3WM9aoqzQzAu+5OmCDz7eqAHQXSTOfkmrzjLG9NnnW+KKF5lNQnlg/b7WGNMwFhS/RixPddYf
dWM6spKBxZVHNy/s3ke7PZiVfxqha631nHK2BhG0MXP03EMfsO3TwLrnY7IBuMSag6GMU+YHyVyk
MKqHxlgsAbg8KfNpwnbj02iPmU4iN8JhfCRP0hM/Uz6ux7A6o/oA8WqzrAI5vzWAPS3AFfSoymzq
MLbCybjX+26VJIzy0ka7oEC9x7F4Czz7morib4j+EuabJnlgIvS3Nrj/JfvAfReCgxtFtOMWWZcU
RwSD8CxZPf86hNSZLQiDlKhko7iGNnEWhmuu/TS7kxfvLKVfvhhl84z/jcrFgL084oj1q0MrfaAH
8KxyksApJkBZVDAtRrWvzPzC2OphRgLvTGIdCNTOl2iv7+ytZ+fp3vNSKDLti22iic8o3yg8Y342
GDkHo8PI0i75xCOBWbz6zFJJCKhxryWGdcPkfc8c5GJ15H+YY/5bt+GbrJ2rBziGF3oDv7DgUQzS
Pe36mx3U/sL08G8imEIX1GPRgM6LZl9YtD+l8ySo5eoJT9RYkreavgbecGj09jiGDIOd9AOD50oV
av7nTzGJyUs9Tp/MyjuX/dz0cUFmYXXiy6NsZpNGxNt4yStscF2HDceNKYqE3i/MippCBJyngzwO
aQzdCsjDfG/Y0vnQKPCClp8bOnxQxV+Y18Gmt+otkkN6kOBlHN1NgVJOxCwVgRps8gThu19Ov+Q6
r6y63RdJfA9Y2TA/MlzExOVXxThsUcTGr+Xh/JFS/zRCK957CvgiqqyQ8HOkUsY4HoVTn7q8JMuu
u46EdlF2YLexCJeDd7IcRU8ASt0gI43PrU64RUA97fKXp4Fz0Qio8EzuG9vgO0vSdwbt5w5vvMZr
yzhx5SEAbOWAJc9iUV5CEnP4kt3qlAuqhjoVf7mNMzNxrf0U0lQjg0okxq0xZYg8mD7Dbto53l4d
4Yz+yjyFJHp0ZbW8DuzN2mL6I+JgYDPEjRXkCFmYiKwR5+5FgxZzEPaPUcVvQd7tRzt4rSvXRSQW
vvdBfOiV/6MG8iYr+40YYspRYmXiGgWDBWhvYfe9h/0wOuOqR9Vo/8nccXe6kb5hiH71xuaYc75U
QcikPZiRUaxVMNA04Pw8IhqXE1BUjChPdUgEmGOyue6eWJHDrxh7ljWVue786CS68aRhG26HyFo3
SUaxI8xtFNQbgs+/C8NDOyy6fRGBB67mYnoYM6DAbVAupzH7GgZM3l4H1J9kEZR+THL5K/ZSeU+k
Kx17iz23VyDeIKcbO1DnHZhTI4KyW4ZJmVq3vMAbD2wDAOyb1VnFkoS2YFVGSbAoXGcLKa6hM9do
8FvuiYRV+V6E9pufk6sQ+3B/ORzn+po+ZNXRwc9WT7OWu7D2P5rBYtUWgkOQe930b3GU78qxXLtO
sCZb7ZlZJy0VswC+7cOchea30MMqjOx6KJ9sOW0J732C2A3hJvxLS31fW/F3MKrlXHdOsfEIK4Y/
8fRAXAuGk6wdzqWQjcjA3EWxP0zs+mH4I+o5fetmzFcRVvywVIScgrWBYCoGPm6yNQIIB4HPN9/Z
3U8zKKIPbLDO+cyAPgrL/Qekhycdh3lslA+tHti7UApkLcuc1n/jut6XKaA1Fe8GLXiVQ8zfRXFO
Dm5L5tAAdJ19MpEwKH3H6sh5gdVa/3QytHsWeNylk5nXGDcU0Wdfjms+uwzbpABYY7gjhw5Z79Ig
m9zhoxkSIKYOGcrFqh/VpvCKH1VW2sopUTjLMTtOkPaMMFg5vnuLQ/vTtbiVg+RUxu13Z4ptBQi6
k1yjJD04q77Tx1mGeaSD3TOufel6dyPy4SCMaTsKXPeetS2ZLCZmi7OcqQaZWIjmQn1XN0CBgRV8
FtimigyzEsxnzugt7Po9ZA98kN0Gheqq5UdmmCgXxESjdyOougDcPDXA2GT0wYzikFXWsWRNAv2o
Y7yWIQ2HwcjWGzOe+a7B9inSZF87ztVHDAq98m++irSGMYKMynU8iTus89eiZBiZOKcxYKFjtqAe
8MdTLFhDCSdVbPuhfIL69XBQ23Zh+FyhUS5QwJRxeDWIkFVeyd5IHCOzxOARBSs7hXYwmne3MtZG
X+Bm0EEG68kGktTedgrMbIDOLMYuocvOWsrmghaDj0cLdhkB0kStvpRiOGpp8gj04MYM4NlgqUy4
9I6okL/J1Qm3JXklVW9DPVzM0EJupt6yFpv+GyssBD6ElFRk5LK2kPxRDI6a5NCE9aZysi3aeTYh
pnVlCX0Tkf2ieL/QP9wIKXgaTAJ0rJBAsvKEhBWDeaE9Q94laVPco0x7ns9KZUC7YG3Tsc1mhXbI
aZd8V3dm3uGPizRTZjVRImjhY6IN8l49TUm+JZwaLHu/MYzi0LvqQ/QtOIngiJCD4CEO72Wk0dj5
CZ9OGnkOJxbdqStd7eQLIlDbISSTqV6501hhO2DkhFoKKajutWs8DlvE0yhETY+rBqjh0HmbyCqq
W1ygyC1LwCDamhbo6lYQqc2hL5jX1ct6kDtHd4tFA7XE7sCDheO3k1h7Sbq9JRlR+J0RHsOiWbvg
VhhwLQf2FhNsJU+6r8KEjJ1lKf3Sd8J/1y3jPVYNLJT4YHbq3iT6Z97+NeO5jNl7EIjMvBGjkcI4
iJlnkmz1iQ3aoGkLKqRwNIlFkZ5b23kXJgaYypsOsh6WZfGURvY51X/kxPIa0wB9NSFFHP3TpVYV
WQk2632kwoBB16MZfGR+zDveXpkBHlUNuAJD99KFDjK/dANmOjzL64CVS8iLyLEerU0t2iZ98tQN
IwEUgAjtZFsMFwGEhiyvf7k3sHKcNiTVMj80Nq3TLw0r3Lia4Gv0t57VnVok1+z9JpKiqQuBLm0w
ZRHoNy7qEdshSZxQa9+tcgoeeedvqjzaq6ndNFV3qbJZPegQCDlk7h+T45OgPJT8chJ/7yL2nb0o
kQWWbv/REorM6J//2Z0XOkFr7Xrwf0tcqVwO2QzASaedozAzu2iMNMbfFcN5AmEeOpo4Nl5VvOJP
vDe+fgp4wndw2IG+IoKgyooubmh+q0pfkSz+beOLUI7xaufcAFn7V5RcDYzGMiehdhak+djak8sp
r3RSSaaRY6wpGkUnRE4I5mRXENzKMeFTrdE2f8VGf7QBYVCu6Eh8mmAzccg5nnlMGXkiR301HX51
/JYggt3B3GowHKBRIyCZM9QGRyxj3Py1L6lch2+4o7uUz4bgVIZncOS5sg3zBYHIxhrtLfarxcQd
utTBqQf5pfRZpJo52HWeNLsYt9yO2OWjv0G/I6lZG+aw7eEwG2G+Bli5LnLtywnVk04pVggYXj17
s0TuBw4Xm6l1b5knBzQdYowns9lEPWCwqSUMwSYNZEFiHUNAvLrKyk6kJNctfxqrXId9sJr4KUxJ
+qB9wHthRGW6F6v2PiVvyrFx+6+md4/WiMHfN4pfRFhQ5nzz1wNguRi8nPFnYlBCsdMuKse/sqJ4
SjAR9TM/x9WyR1P6B838lOzDx3B48834y3KZ3085SYN66B4M091IITc44Y2thkNkUeahQsdJ6LnV
O1BDJ8G6Gu+vDWXZb3g2AEhO8bAjA5YkHrcl10Qo2gWOctG6mN0ydSkrcgckPqBFhIe4q4dXoGVv
rg85jTX7om4BwVQ8oVHKYLyYfqXL0nJCCWMpyBz5HJ5rMnEmWrp8jigcut76w5H/GfXJcz3PnGKs
38o/GDFnFFG0w1BuIJ3A/wi7u9UaWwLA4wXK0V3Haipx3IaICX0ea7Hebq0fKnVQl0XxbDcovQt2
qY3ro5Ivkwte+U2jJde0a04E972bmX4Rvkfcdk6QjH9tHe1c2zghy569h3F08CGnlvtCfhM64okk
u7QiGcShnYjaYItLigwuImcjAhvWdY3OvzKoB4SPst/8TQKk/rZd/Y4Fk/ME7TNvurxqnr5L8v4I
Z/gQ0be0ET03kPNKWHu0WMs4ri92LU9dI48TvlncTuSI+IdiBh5rND+lfR0MTGR20zzMSsolDpK3
sdPDReZb+0HDijWCvQeRs/NT71BUA4LC4nnyQmye3rWrQ/hAMIt88+5UIFWgXkN/57Bgywu8VH3n
g/VZ1xZWc2pYNTTvgcEhn5YEeuvb1LSfUyYjOuJ4jijeSomiKar1fZaVFzL7wKQGGLCza587r0Mb
cR/1hx66HMvJbd7WR9b5q9xGA8YMlmA70X9beriOMn7UgMTbbY2vsZv2BNTib9K2CH2Z4cVqWdtQ
zoP+Hlrlb56YDxz4F5q2F20YvlJp7Yug/yBUgjy5nC2fdfV1cApRbBGPWkMmZLdYEEZRJeXSZTd6
mKZ4OsVt/XCDXsc0WzQrH2XvCn7UUx9rrCclaNGclotRqMuiH7IaBJjnnKXOElkk9Uw/A0eYwXiF
/qZjTVj20ngojhEyVtWz17a/xC78XyqZZvpVSnSPNGkKJQYtjTSSjl4sZrwRhvui0U8ctl9S+SfL
G/6yGJ+SbplL4HnoLQMEcCWASGX/S/XmaJvDman1HuuXWNsNSiEl0lveBi807mKFtuw5zco/q2IT
NCV4kF0vfNUFE9EhIbmM0hFVyvBihDjcYh+XkVVXwxGxNBFovr8PxuZSJsXJxuiPXLP4i6V9KQQN
nS6HTZrlh9rXzgPN76SM5EQVzgR0sJ8MJ0VNgqkpNMxdRQ6sDyeE/9sDDnOS8+YzxRlXXl2hUQhQ
eQzNyBFgzD2Yf6sytn19VK+deVhoaN7bOEqMDf3NaLuJmwlcGwK3wQiCJzWZ2tqdaroN9udcdjsj
47J0Jv3NsPg1QyR8sQEOWc5Cgio3pxeSrPArFEcjSU6B4Tyjun7IStvRx23ZYwtmFYzgZOgzfjNb
OP7VHi4Q2Q0DsjAd2xPAA5csEFD8sTGLLKzshVyCj6Btbq4Cj2NJttKQHrm6hlLAJEF8G83st8YY
ID7wbFr1qQZEBlf+DwXWjwBEuOh9+aamjFS3+dxEWxKv0tg++63zjjf8RST1rM2FWiLTiossHPMV
nNEbA7cTL/aT5tPGNtmUrvhdcK0F7deQ43zoGC80BcVeP1ybkro7VcGrF6nh5rFFVK31WXjiP47O
Y7lxZAuiX4SIgge2oqco0ciyNwiZbpiCL5gCvn4OZvti3nQPSaBu5c08aa2DXPsP9I/xeup6C64S
OCOcJlcM+CeyKIyptS5WdTB+aMFxR02mvep9G2HVFxSMmacm1f/crEggNxcALVNexqEiMJUJmgVV
hMFKecu0XDD6BOKR+gWURtlvVRggVJbtdyF5o0XTgmYxeS3Q6Gf5EF19BATL5kLo8wvlq7+lI72I
k8de+3/aR+cEj9DnL3SZwCNU/qHr/XcGz4PhEqb3IMTjLjDvPPgUr8XU3o+L/yl7Rp47uyP6g5Cv
telxClQ7fNsXdBRzJSkc2wRTjmkTRAqzX/CYgKptp+Sk+u7o1v4Pa9FtVrevRjJtR6yMLFxHNrjl
51Rj2iqwOpmmzhDlcOiHw4kOjh2Gv4yBLH6dqvToGYs1Wz4nSffS29m3Ywhv1XbRF1Y6WO4+Cvpo
UALL7SdV7qmrEnY5lPAkkiSWeVaW2Fcj33P61X7NRvYVItDyn/8o2pwevG7JVhoXs27epQheHOhX
VeBcPIMz1wTAvhKh3taxfa5GsMS4y/Z4o1Fpg4bLnfvEafCc8uObSu4DntiYuv8YPb23tfOTg50T
jsae3sA2F/1n1KNGhslsMhJSlDhm+bNRGbc8dr5x5Py6Mx0SkhDyILFeYE9BPGFUDA5CFB/54s0b
y2cG1zV9GFibkdBIi3mJtfW1va/NiiiQD7URXzafxYb71+cMMYa53F+bxIjrGSOYZ/hrl6htAVeD
OOSl73g4egyXQc2sWZ2LmDcx2wKsYM2OuMArmuSWConHzlrK6lQEAaBfU4iGMFF7eD3ZLRfhH7Px
/2Z4BYqufQwJfJZyeKWu+U8SjPybMHn7YcRVzhQ7kbY46PnOPBkfKVN8drlyJCUFgfTINh4OZ9m5
W2PAoBQBRC0kClrdzKQ4tIOLyXerjdkxS+LSNjZ13Z4r1/9XivKYdvEP8/jW6f2r2ZPqSf2Wk8Dh
ZRKbDwRsuN2k9ESgFltdTxLcPaIvkTvmjVlamkD++Nzi2WOKHkb+NB7LPAwrjOqTgaVq2loa24Ix
2rsiZ7vZGaAZkoj8X+0FkCadqzv1EHzbwsSuQ3UR03KMGzG7mrhnolz0GKanU1yoVwK5j7z9Vm4F
dCGjemsn6BEjpxVvtc7+QdB49kfUe2aUVV9gA3DT6LUrzN9yNg+o1PvCCM9JmjEpQcGZHMDkjjTO
4Sypp+GybEO9IBsXr7TH8A+28Fl26qNy+V9LqSE1eOBY+Uqh6eH8F1za/F09WWzgbSoWYEsQFrwC
yPorUvNvsSy8Ghog+9E4s6U8dAlpIfj6z0Tdh4dwMpyt5xqkvUAExTbX6CIHrc6Jv56U/uEaTNTf
FKCZPC3ex6j4Swi6elKtpAA2OcbYNB7a0v4MWpfWkoIOB6AWn+YiOhpxQB4ZWgdQsK8ilPfGBWBi
RfycItpDZe99jcFwnIzgA/vdyjA0frnkaFssdfv6SGHhlgIUJlOaFuhFCX3jXrf+Tdn822S4VE+6
j02+/D2CDSztbY/ESFjuT2T2Ehsvcp9l1U9NxIeYhOZL2UTlRuXRhZd/xLKeYsgqINLWQscZyvHR
m+puB78A+0qnvvEwfXdGeLARfubR2QVdcNLe/Arw9ZgnPe7gtH9002GHuxH2T7jjxEHH7p9FbJ1m
VLeCbM6DF2A7FlZ5ogjmI68hDKiKY4QwxZsYm+MYWhc7jQ66s18KuzkPEIMfTLogi6Z5R/B6npro
a6rnq21MtNGO6K7VlpDaLS3sF2L/ELeoRFAD0B92JF1ilEs/yC2tyzccJ9+GA/U7KQ0aMbz+X0CL
dpbOPC2I5TZ+HQZFGMasivHK4gnYNM7wMfQ252rmfriUkREk/TMncC9k3Pztm+7Q5+l59NqbP2Hb
zZL4HzU6J50j64/0gIBb4aWSNuQhu6MAWPFg24xpboEI4DrkVhJ+0KRcY2zpNqup5APtstpOy3lr
e3q3jDr/c6sW88ekPbkxAnbEcQKQ0gsY63g2t71NszFVKkHNBTiY4nUeuS99Tq7EwCOE2rOIHKkH
XDXDbldmMPQCA9ca9Mh1G+gMCjsXgVygcQj9bJbJgUxUTtSj/3GH7kh4usdoRpPeaNMqOvTsVo3G
MvGyIV96Ni9XypdWrHwLAFDhH4oSfodsfmVYMjZKcOkKKfMmAtp/qF5vLS40jY3iFWW1wvKgRyIC
YHOYwT8NE7G6yVhLDtN32Vg+KY6iOyV+/zJCIR1tkHCF/zcMCVcmUYNzBlwO0eAvYRdnq5t+BhfP
VDM3m7HjScbPT+YaslEaH9t7ZjtPhtcdDVc/dmV8T3xxiRJyl33pfDWd92uyhlvZ4fCWG+JshlSb
Fzr7KrlCx0xUVKNhAfBN+0vazsB+tDmZtfE+J9iYYDCTeVcLDb0pXyne/l/ucXrjmEtWrPGLduw3
HKdfhbJ/s9wmKQX/rHD7eN+AljWD+iMOnS9KoraqbN8Dx4O2Wt2bYfqRuPuCOKYrnboZ7Z/zCl2y
LT/4uNjhSKh3IyDsHC0xAJVQ02GYGPKfycOg0BWk7DaQX45qOUWgvxkieIxDOqpjPod2+hKWtWtm
876sg5GYnE1bDmyMHEVDaQqOLqYLb6zfxml5Baj2VmmJ3zMPdyP3Poq3Q57NVAoSvSMkfOmwJZzN
dQMojkAWR3SELFyFBtMaDrG54R4t819a2Pdz7tx499MROGb9UsFx5LL6kXPqmzH6CDbuRbgDCDcG
z3gQn2FR4tcyy3fLy25xk38q11iPY7EvnOLeq+TAC3vblOO96ZMjJUnbvgE1UEczLE4rpekh2LBi
uPMdnjoovYNs3gfRUimknKcQpgvr9whKezse5h77P6V5+BQ+raUchf4tRqZWvfUMN6zvQc4Fpr0y
K/0lBBRG2jqWisFc8ieQ4Oat6D6OZek9ePy2mowULGgwvNpDfU0K5Hw3eJbhWGx0Ik9+Fe3sWKXr
cqQQCBLN3lHEABTFAC2h1mxIv8qK7mBzXPihraE3uSi/gq7Rz560CyAVqPnpguEx/9HXFqNcdjvD
Xny4KmvXnmfupYAUGqcHZnQY9sKrn3GorjXtuzobf6LZqzmrC5/XDPHMUO0WSR5L/Rk5kr6A9ByD
yCuH4K020f1oK3ssrPzgOfXB0+F5xLDL6Sj2krOAJMNI3Iz6RshqlHmlO0kqLpPixTez31wZ5zKu
1wRpD3kFcdHTCBvOXkTZczYH19EOaGTBLVkABg3S1yCIVlz+jxFs3UH1+8AAFQYP9qmP/V0aQHKe
nYW1xy51qfJmuMAT57LoWrYq49yA7BK7nsMzi9XVQBkybb1T+AhXVstZJ/nZeU39aBjEDMeY7gH7
7KrgyQ4C5KIFRiIynPFMfZuedEYzkPRQCwuYzWcRx9j8mvp9isKTMeuzUODtCivFD5m1dLqlxTXy
0fqy5Ri2ANC6qCZ4i5VA3WAB+k7J+r3FK6hQ2uSkNk2h2QABaAOpXG2qpANPTUWEMfvHgdkjcOiN
qnelNT8DK0yM78DiT5gfI8Erx2EjsxaiblaoP2w8Rk4BbUbPbgaV0aCLWebykjroKKrkMZ6NKmFy
oS1xEu9znz7FKCtirCwWYWQ6aw5jiCzhXRskmWUov8NK/Vq4d00KfvB7rFMdPKkmf6xLc9FNT30L
JLfOGbJ7Yr2ryoXoUXLs2qV1pPAKC89SpRW02Ytf4t/CPwqWim76RnbseGLGBpljzHMtakW53FhF
wFc8rxhgb6OXXRzdPw9pPyIS02neeNMV3MGRTHn8IGp/ZALvLmYsO66O+TEL+rvQyalCZHKagqdu
mv64xLGVxcrRadV+CQSFpbpEBZeMmtIlyoJzYGuD9p+8cvzgzohFQRDvM6v40DcVOlHL7twPKwop
bALICcy7XFQ/LGIRciZm9qZ1INPF+F7cKPkm2MqmYcTboFL1lyTxUQrfh6G3XJbTzANsCCWB4CHz
N8rNtlLWwUeSAPVPV21TAzM1jr1Sl1bVbw1bOp4ADEX5H7b/tHdU3akYg89ETr8t7bB8a5Q6hfN2
mhADMxtGeBlmVDsvgA++z7kceUfqJdYIBat6LPNpH4Tc/RbYIwcNfR3MjRPxxapJ+G81/ENs2E/C
EW9+M/GgpK19EWas946fdTflhx++du1tUjv+Q21OtHCEAKJ9Qxy7Mt26obuOIswUVvQnzVidaObJ
fqzuJVyh3PEurLCfaJjDUYC2MQGemNjyawiLfF9EM4eCJFZgbiUpLV7lHla41niwav13lOGeinek
wiCp9lnfN2vf9+DItiDV0wXf1l9TMhMrQZysmhEELEiAUIX/0gWdbUwaq5IStclhwjzGXvwStxHX
jci/BuFSyUPzC4lgbsnD1Q3YgfjJcO5oqkzqmOxRjK0BH3rnEliJ5vhmEq/a4qb79ar0DsH6lMeU
+ES0vEPwRpb97ev2OE/xUxQPPFlWuzJrBY9kbA8dv5RVFjb0LI6spql9s8ty7ffpWxRR1dUEW7A0
Jzk7a5M1fxNXdzuYGoICEXWcNtJcJTduOPhvyvbUEY9ou3UdYGGIle+uKF8C134p/Ra3bbxNfSi5
E0Ej5PV9UQbvdBs7oC9wfdU663ZBWL3CgeNakKirq6sNP41/Oav/ecLLDlfvofM9Dsfe+m5ZReOq
PvU0gRw6VxtL7X36sICO0pw3H92WZ+GEnDx5EO8ErLjDlOL3NfzwZ/SLXcDCWxrd56TCvxz8r2Ew
nWl2OeY2NJnWEJcSzaGzIIs709mBXUFftG/uWK3sC/6vkVs2CKDNNhzCu99xn3SpIfeBWHZxTY60
7n9KXvQsI/lZJ8Md4/chZHDodTUhHgSnIbDuc2/flVIb37VeJ8+9xH4EoDMwHxrqZVM/m54rnz5F
BxHEnvCDYY/Jo8Q8NLlNBRydDFqqp9IwL9jFrmErvgkNL6E63h5Oter0SGtq95f30zZK4UYV8mgZ
2D6rgsvzlI2gPL0WL1nCf2P1UdTo0NXSK+97+ABb7r25lCswtM0DFj0Wo+owqf5VFxg8q7J4M4k1
LIUh7zzHF9uOjq0vgb1DlcyDg2vY16KIntxsOvrucMeKSg0jpQ0rc9KvKqboXHUBNHhi5Bqb2Yiz
1K6xB9k4Xh5sJl4SksxbUYZSb807vs43YuyPHOp0MruLiQ+cY1N9dT1WXqsfB8bEkU6eCCutKFr5
LKGhgobk+jCN+KQT7uNbShzpHQVn9R54hosmL0go+Hb0ojCXP2ds4VeBiOON2Yfc/ZmUIRXpqWOu
oD4ABNu87mqHwl+V/ViJtDZlmOOuG/R30ifUsnmug1bDzlw6YMbaXj9DT6w2fsdgWVflO5YrPniX
XeGQQJITfMA7Y8Ll1rf1O1HtHYycU1QVNCSk/NbpT38V2NMexCJRjCbPBVgt7oOQBfdIYvWDTNn0
jXNwczL2dAar/UvtesO1N63o4JJ7UW69160yV6YRsXP2kng/SCfY+xjXLnnSOa+jiN4tykNZcmco
6WwZN3hdNA0kToVE3lXeuqqr6eAs1TVSNGs4exuRl6zREsxu0ZB8iZi6L+D62Z60+KvbMApXdfgG
CLDGmtXQ20C7QoxG4BS4xBuHtkP5UeK3CrT+8bIq2fpT+VHaWMMhwGxG5Z9xGLK20uKpH4n5kmD4
IFNL0zFqUm/sTJooKVxOFW+yqVz1avgbCSiZXTwe6Pq5hoIUhIycTQ0giGvX/A5p/RL4yd8Z/Igw
jCubELVLp+BWh+37GDQj5agzJGVitqWTXBvAxw+FCQMrrjK992V2bluxTYOUWiQlKKjM+Os54cfy
FsFVUK6WlxXVFp/L7ziAo5LFoIcxt+GZNmMgX6rHMjc7H7BEGxYQFu1CXd3u3QDIRh4qxLXMph+3
xPTGnSRj+erbW8y/u24CtpTb/a7Shse0RK2qjw9mXWkSW0k8fuZsM7MwguBHSl1Pe2I/p6kJ3icj
/8qxv+QliboAMifharbtKN9sVrP8XtbGirfRxYnGcxJC1fAFdX5tgOIbFlxUq5Ycgu+8hU4Cuw0H
b6jq52SK8aYr+9TomSF7IGJebqPC2MqqByhYZUiu9sFJqA1jkn23+FKsdibOHkwXuHiozCEynMao
SCccPgFggg8IszZi44DeFPugnydAErkPYrk12+8g5YSDISf3vZW9U0hKDYtPAFnLEmMiNtQqTrfU
3l0MrrXTOGAiwEZNGXp8DXntLjcbXinhPWKu8n2myjENXlhWPhpTuRvdmfrVAgKx0T3JHrkSjNk6
D7kjkRefsXySGcGy94bR6Nq01tMQN+9pbbE5H7dCUd5jNc4fXZu/CiYLtIPkw6NAETrad2bhKnAE
hoNGB/xOtVj3KX32qXM2QdTSkMeWnygKAgmSEzDKrVEOF79ma88wsM57J+BnH/tQxgK1NiLrRn/U
DnQkGQiBYlIYdbNJ/BqTmW8tCSTImHP/nDbRXlmjvSIH8935Le0tGC9cE4FNyurJq2gkV4NLtVBG
HMJlqEUjAS42xSWJluHkBu5lCbkn8/yVFnRSppg4xsGlChZrmibJgamYmGJVt4cUsFMzpKc6DL+X
p7uJnCdu2Ns6aH4ChzCbKG59FxzdGedrZm6LcngBHUKDrXsqQWsOUfZi8JvoCxyofsj6LcXySoIO
1G0OksZzkarH2Du47EpSAyOK9t+43D0OmYvdyf7uC5a9pARAE3NLx7xHWzNGpzQuuIdXamfl/bYe
Q4ZlshGj414lf6ssJh0XBm9T3+2GiVaTBRwCk+OzNgd6lsf6z5g0f0JNEChHaZmEd8Aauldzj6hY
rS2gal5De3GDYuiXhwQeD/H5f6xxzlOc4U+bDBLHrrcWHUu1GG1Fq4Mr2EMBklwr6ujX40LvjHuy
TRovtGe8hf38mNf5mxq8FzOe16NgdtYFs7NvmOT3JpK4dUMvXjyQKyqouRojPs5wHUh3I7RHCo4k
reh5Euur44VH0JwHRvWNkU0vXeGw2CK8SI4eKRV+UkZZgO1clmRHPU3vXTp+LdWbrLG2fZqtm9i5
mtNywwHsvg6IauMF3NGofnK7CrZk9KYcFmLGABi0ubsNLa6t9NfKTXd1AWIkW2z7cMUsQsPBALvH
bPcBSFBix6zMrQ9nTE7hmD7XgiZnttlDb2xwl7z3Vfw9IdYVYG3x0PL4aLkfUNK8StSP+D4x2tm1
3BvxxAW62ESxvs9teIihzzpm9k5D3N85InNohda+6OSLgbN65ZnWzkY69TkOMlF8Mhv8wdoLCxaA
I2dDum2i6hOTwVbzuD5wUfhQYfnq1SYh8T548vgGyrh/7Ltxb6b11e+cq9M4n00X0mvIHSqYwUUu
H3TLPBNPCZm31h1WcxuA/DLrTRDlH3Ucgc+n5XKVV1JspoFWQ9fyd5GI5k3buDuw8mdRZwTuAYUs
6oGa9U/ci2uS1x84qiRriukTMewPbd6Yl0Wxls20wch+7wxxUp1x9kLrj5hm/qH8Frk5DWLRq4FT
e8MS9DnLa5opWBw7ENhLRacrJrHlV4G/5mCX3fus7JfZM29m5tOlU11iMQLbx74Xw7YqvS+FtmUw
y3QtvDrTxPsrDby/wc6uXcHNlw2Tw9pnbjSaZPdhdPGlUckXVvRVrMYc4QnsotnfS6LPCLTVJmqz
q7S51/ZRfwULKvd+xwJ3zdY6OWeBl55MQ7KrjiiVEkyp0+KfydyDL/DOywrZS2ftsNIzdHhZVvRL
Jrl8NWM1EVnIwrV2MB0VmiRDyEYRnQXTpe9DRE3bHRVC2ORKKBidx+V9cBiuhzm5hdyaHkocIg8T
34dne9ADZ1ITCcxjABVRRi7XhuxSLH0NTpjuOCSMFRXszmLVI2lsATuShhB8zCk4IqO7hHV9bRfS
TJmwOGbqXHuqvLYppDeSObjR0vrF1fmL4UqOCiWfcQ29z5b4zuvuhTsRB9aYbZ2WApqOw0KAuuos
XLQW/3hXT+GrtqNsR0Y/X5mgoTsTmZEXbbgVuJiVOTwRDXixa7FprOaG0EADlhxfEN+wMA5aA4vS
W+1VdyZWdq+yfbSA/7TjsCQ0vzuNz1pZ+Skaxuc873cj22dI+z6quDN+Qg99mkzihbJ6UUDcIcUb
OLR5xXQYKkhYr6E+/+s6RDCCSt+lQMW3aiQim0RjMXdINLGc/oY18JaBDdQ6YDm4nul5f+hq+0hj
YXeIlXNxRdBuunTYuk155Xg4t4X9abt0gFkxbeoLj1Fq60D8YdMhxXpGz1rSkWiu1rvtTmdDezfe
1xAtECyCgt8P2LUPa2jf87naD6KGSVoaD8gyRDaLalVqK9xiRNpZKObaV59FQxkt2yQqEtSB4/lk
RYwIQ+V9BFhr4pmCX1/t+TFDSDEoeZ54osMBbAbFeG5ED9cQ1L9DqsDBDAd2EbRU8amFQHGnkhRZ
nP/GPaE5yz5N6XDGxMqKSt7R4DgWWfeJwOZsHH0INizVuWz+c6itq7kam4H8dlm+PNhIEQ8jShMd
DkSQyqPtQ0KayuGzD6unOkIrEHPor1FmCGrx4nVji6BhcTBzrp/xBCgqvWkOhiia8P8gINCStzdq
fhy9h0VVcWUp3R0R63ODN6KNE9R+bdO43aLsE/JDrN/62GcI8VQ7vHXMcRELOwlH1DH2AS3SKD8s
Jfpy3CmHcvA0lI+tQKiSKZS/IPe3M//tFQeIx1VSedYFV/hzAbx4ZdvMpGz4SARHJmm4rseKWHbp
akT4yYoeEFXpodprxj9+Rn/aDj9CbiCwLUOlGCI60Cr7t83UyHq73xsd2w7NBgtSGpDGeno1YUw9
WplxX35uhsSaXiTK2cwKJ5BmpdxgTDASKhd6uP4PPufhRroFp81n1UExcKxLtgxOabghqvVbcNmO
ueatVJA+GUb1WPvLNYymnFnok0z5LCx5MeicNBl1h0oho43Ax1pshnmPgtzj4ALw/C5Dte8iaz+T
rcgLPr7GngnSeC9NT4TQM7mHjd8BKiIQgDtzzLvZevGGZNzK0vFLG+rfsgjorx8pcRMnP0VQy3P2
7a5/0lkNrm0MnkomMmfwTiHyacc7oi/KK0vEP6ELwLJuu4+wHx4rWIETy5uHZELBN0wA4FDbF3CE
jeOd1i4v7b6Ita4ysGFd4n4IFcXXbpRP0oNPPdpM0M4nfsklio//rfXtA8v8bZY4RzeqDlEvdwzx
6JeivbgOxn3eGsx6prGqa+Vt0no8i7hirHWDO47Lk7a7nFELimLcYLxooVmtVGsdpsk5NGNwtKxw
p0S+rWv3oDSsoFhDswGFhf0SL6p+m+BariBSnAooEVlp0NZLW1adtBxXs/3Qt6aHb7MB+0AXqrL7
73jmDzOJzSnhIJxlx1E34b5cGsMrJgovJujnpmsXNtdDg5tpLCd+Rey60bT2maTNueY+Pc/VMUrE
E2h6sLFRmK0QZnfaL0FbSNjA2b8+n76KgSBEJLkWGU7y40l6VjmOAVYe2mSktZqVWAd3RzsnXPZ0
FZuf5ZKjDEv24NXr6BhPzOhvGZiV3lxc9G5NlbNvquvyuUN1nanyyVh4yyejjaaVz3/7OjTqSwSY
tk6cazBPp4mJ3QjN97zJ3iwPs4TnWTuZ9MChqhdWYLdYRru8Cp/izrnh0zub7pRwUZHPdHyHWy2Y
28z2gC3sHbvYF/Crm1nqtxbuFnY7+qaq5k5E4yPKp/Y2lvYms6qN1y52M2u2vmaeY20X/SNNgCwR
ooLCLMf8TaCxrOy2B0UKd2/xe0F/PMBX55LCi2sY2luv9IWeuvxAtpCrj/BvbUWzBIJ1NwZ40YS/
ydyZ0Nm8yXhZ+qG9U8nw1tW+PGWUyw8k8YkExUtQKji2lEAThqgdSLhYRJiGkg4wVc99O4zLfjXQ
JUxYo/opS/+eheBvmoANHpCUNoR4trwEY9jON6wciFHZs+d4hziqThE4mtxqXvtpOiVeD+Gq7An1
Tn6+YReEOhAt/n4tPyzt3ZMIr7dVE/kaagOCM6VM+JeBRYQpJJpFtco5itsKZF8bPHWTQTLQy2kx
sc7TNDwK1zu3QfVWJPG9kEm66wA+vw21xqLtQxxNZnxH2FNbnG+TlVzdkooKD8qKg+uNnVXJWOoz
KrUHwi16g1rKKZx+EkucObcBUS3XttaEdBX43jEjDeE0XBtTd8EBC/N5tk21MljT8e/b4cP75WZ+
Hi1OnmIAlKfq6pYERJvE1FmbqZP4a2jKgM9TXgeSCOuWNT68TOsWV+QouybdhogMjVUdtTQfE0qH
gTe/5GjMfmB7eHdKi8rn7NZIvA1OWtPI5Gabip3bYONWLtujk8WfraCxNiPumy+oxkSRCdQGRTQB
188uDn/HKN73tnGzsEmPGi/kYGb491AsVgxLcmcNwesUJKQxhCYEkEFPjJr+5I6MI31GHyAx9xko
lEEZjVJ4Olyc4yZMQDkYm6Ro/pGIDnYRYIQbDGnwK+xyt7IOsb22xb9UidvUFy9yih6xLJ3x9EPK
kc3dmdnGOPVb2LpHXembxlPzkQ/jKzD3TZ6D9O9V8R42emmBoyNOFv5nnPMBTrr7qlzmPt8eWKOj
3YG9PGvbaNbE/r/nukKcYgazMgaYQEKwITGK6a5+6KZQbpFsE/RTaPB5jAMqa5njSqb7SYQHUwY/
uNfpiiu4t1Na+A/SMHa45QYat4tLqnriObpjrRxgHeIc8Ik79YEgtDAROsouyyXVtYuNSb2VR8cL
llPICR6wSmukHwwY/HIZ6DFH5TJ8VKI8h0X6Z4i96KERGNrriH28sOq7mLJsXbv5j8tmjiUPwzXd
C0bte2ibYtp6auQHFdsfjGRMmFn+jztY/uKZ07ilgfjmOuOVVOFfr/DNn0yjDE9grp3Jf+6r+exQ
r7YOfIlXv/0sDCLoGP2J8DlUK8wTJVF9ehoTgI65QTltEsh7S9/62mrx3QwFDYJFNRH+4MYGRuIR
b+3LCCMjCMpz74TrrMo/swhqW92Oj0ELipy7/SrNyj9ukg9bQ5JBDfQAMsB/LMLBQ/sQNzH0DFOU
0YGHtfSaPsdvP4bz0kwwDQDqUZ4kViDJ5L5VSQTcxiZaVRrrnEQTOgUNXarridMsBxhnBG8+Mh7R
ALw3bt3XsJRf2EIuNhVNFf4ZPtH0ESiRtZ9C3stuMXo7v2iRIyHor/vEgm7ZW4z53PEj27higqEV
cGImNmavwL88svZzaAPIFKkMnTr51lUV9yp0JHAgV35448PUD7tOO68GyTkHjtVKWOp7ypGpkpAs
d+lXq6ENTrYCeBI7CWszO6nOLqlTZMSOm3nhHQtERQhhbPuiwP8FSFquJ65sDzyJ7bPHMSYZpSvh
4xEdAlBRTbDWPe1Jdgr6i1HqBW59jfvawZbd7pe3d1cImhIhBXAM1y50bJkqtDwf2mX3MrvRnssI
PdPG4kKsXtk0rDsffieVEHDgfBqEs2ZfGiwcskSfAK1Vq6rQr6GZHdJ4mneygSZvKkmUf4w7PrP5
feAFxsKL7zHFZrsSJS02zbyxWu+la2HrpJH8Bqx1K2T7Cv56T50NpkVSSqU/0Cs1/qpMPOHvuAlr
OKaz+8iqbD042Dx48mLCihnrnBp7P7nSP61rXKeEvFtbnqxAoUDrkVt+Hj1FNGNRHV9SdRoSJ1tQ
hGlKONRgL1Wa3oG/IV0kifIomu9+6BCj4q9kYZHazm2ay2OiB8Ybl68wkB6jukEuwqerIOyyvznq
KJ3FSbLYx+Kt2/lckgpBmD35n6Qe4AuS0S1pWhK3CdsJQqvWZ04NyTLZHLzWJL09z3AAoyBam3G5
pav8zv+Ac2WhhlGbOW2jTkN1mnnfl47xoarIXqHQXBp2VSvdes0+rlzzUS/LY6gNBtMGhc+jwkoC
mihbR1SNUGdXFygo9ZnY4DXQ8Sn0EeHpDeK1I5roYW6Tfx23vNJkjrZw+a8nsnBDZ3EJp1+7zuSV
vuKPYDR8jOeZv9KJwdsNkzZ/l5oFbOUdzE78BBnh9DQL/zY0CZAEqFbWKHxWcU1N8mvqVvghiDjK
ozu0OwI36n0yFboOnmw+Cdmx5k6bcAP5+mfIQrbYXXKPHDoU0b5opROzsw3KCE3Yj6wAg2bsUC1T
jVQDA85SWTg+8Ayn597nF+uCzvqoiNpA8Uq4yeiRa0mEVRDnMgvWvoIFzc6GwkoG+OYcWuHG9MJ/
YkTw5pqvz1Y/NFvKu7KDDFifWn7Pp2Wo58A3OOBYnQ0RDCpFwK01m2wzLy4k4G90Psz+65BxN5T9
U8+12JkrfC+0pq7cAtM+7Y1bzjXufx4PTwGxHo3xOjVTtbdDdSoq605FvLfDevossoXrUgn949ri
E3hzjioKVwPXt/vgd22/6RhhxoItC+7SZCUJe9wc1hnrMqG43gPuJqwEIWiqeXWRXGZV6cltljb+
tSmI4wdJvh3pfB3xhrEkiQqGN9JSdD7UDX+CtCG8m7ayfidSgTjDad8k9XUB63XmRVq/EYOrroOb
5lfP665NR/eAXbjOydL/cXQey40jWxD9ooqAN1t6T0kk5TYIuYb3QKGAr5+D2byIca9lCFTdm5kn
K+MPdCg77LkyLK07gFY+gfocBxWd7XuDRjoPKfdAcamO/mZMS30gMFCn/snU+m8ZRtT82UxGuR1V
FwPYw9pu3PZgKMkVpwdto2gO3BRJh+8ZxZWekm1VkZeFopUtw1Ky2h8usrHDtdfZ7k4PiLZ5oGXx
63FJwnuANWUi1jdQxY55o3k1jOx9vsLnZbNxBNFrKDeENT6cUPul28wnW4NoOvTpPhgDRvNJP5RZ
nC6DrPvGCQvaPz/4rbIXvkEmZGDDSKfTqjKsp7GhYsVBBSOrjnC8oaa+w1VZzC041Ql41EvtFXuO
eJzkYBPy1Hw4HDNF0W8bGu65W6Jrp96TroVrGI5r7CaPoNc5W7iGSvg9BE5Xoa8fu6hBk0d+J/Q2
L/VRcTlHbQ2HpUDyxkRVvMlqmhu3kAAHFhw6XhPdnKdzpz5TvvfU+/+oNXwVaj6nYImJ4W4xYUbY
IwDfnIUt0qVOMlF5xXFS00cGfARgxb2PskMlcZGJ6QhnK2elGXebSWevH5DK0iK2lljomkVSW8ED
s5pc0d92q0eTm1lJkalXaf/MSJJvy/85Fjo6XnkUJE+8DsZwygQI3tGJGkjcfrgKW9/aCDBl2Mu8
AeioXzzSXKflDAjENmIz+U0BpneurMR8cgxv3FQ9rrA8SrFelYek6aobEWA8phjaFz5M8CM4UGNL
uSBSaFwpfN3WTakeBbZt75YluEMzrFt3XuEfKg8RTtrIvOh53h9KmriZo8phLuzNP7pCPBVVpw4y
cLjVwmhf9FK9dFDJl1nANqwrwR5CYkDTnpMppq0jOMbiWSttwp/Th97zibTtcDMEJIw07h+x5n+F
bCf8rIeB3bVL6sAs7uEu/V15XiwDpd1ry6AoQ1S7LLZrNu6A+/zUfC25oPELwwchnIg/x5F3bIpA
sTvQly322wXj/5MEKI4CHV7KOMeKCxgt5Kxdz5eBvkSoQpYDIkNUEBiHn+/Ic6R0L/VcmiWcBOip
J70J73ljv0KOc4iYSXcVjPF0Tkwy82FpMMNaWOmCMrv4cfDdlho0Gbbly9yReNSBznc9KJDRKjd8
sc/xRDZKEv2YZEYrYO79plr2IhCriYKZ4JEVm+0+Kq6tXX5bITgPJegPI1rj4pmheglevLd0O42b
JSoahkj54RvjmyPgGCg92lPd7OPm9j7QWdi+xel1iqJbPvU2WfSAkHaM+THm6U7bEaB6sUNzvxYa
10Y0FGZ6KnEZ4Q2S8S4rWqITcWstnaDduwiElaK5tY6dZEW5GIF033gUY7fDcrhz63iXBnaLhVT0
M7caUpmHzSYvhs0YdQ9SVrWr3vMquyZu/dJYYLo1j5tpNGGe6AcuXU35mejsE+nuPZsebRqoXAeT
2GsdFeqYdooDPw/HzeT1zzxDuNRZxRP0sowNH4jvXgAUcOPsvdK6T0aBT3ysTwUBxHzov6gx4KPH
nbkp8u/IoHCGCN51MnnuchO1x6kniGXVLqrIg2hGtjSjdjYT++yfpiY50hj2V9m4tBLIWqu81zGR
QI4bfXhHLKv2rCkP0qcds5ywM+eSFyKUta9+8r8tE+4Fywy+1Kj5muXYsH+XPFSsS4szOeInffIu
+PfOSTfumzyDf2lp71rnnLJJniBebJ0hfqdtEj4/40HfmF9N3M8+PDrey0Z7m0ICCJRgUabxyuiy
MUJMKawobrWsYLuqPzMfl0VufkpqPRnvjfNouE9spEjQYzOrOpppez0F8ujLmGC3S72HFcQb6fe/
jiy+1TAn3jNf7kwHEtMidVx3Sb3GY4wmCCQVrmMg26ukn/4MWyPsLMFpF3hM2dsXvEBMQpfD5Jgn
FoAZya7yy63UxSfUnBb1u8x1Z1eq+sk2cuhlmK/7Lt1XIngtyu6QwjfArWDdzZDNm5Vgbq/Do5MA
fhx6NIxWMT/oXn3VSmTdUIumXdR70xnuS7N2wo7upErc/3fjtbUPN1slxOWGt9FJsXFC8MGyjOU9
ZB414zZYskRcaiYWAL+kt8Lj6cC7HLQuCH1a0EcBVEHvpgee4WVH+pI6xig7wlSrdnkYwXtSIP23
PSPUcswVgQaEmh11L93SbXGRWCS3l0No7X1MrL2nMzFiVerUX0eIaUDOX0ymN7sfzPfcCA4Rq4JW
kWiqyoF5MYNawXtnBYn1ZA5Wtxn1zFsM2N5ZOolTbEU3D/MBaIn3BFHUSOrnmSjjeXBG4KK4lvHG
qbB3G/cNKz7v64RvGATxujBGMNbc6nUd9oALfYeCkG7BgLohT3sQwpztXRiPHIeszcgZ4v+0sofh
7r0nmvs62NGW5/icEWdJ9fh5Ut1G8uTY6JkeIF+s/9m5qHiMzOnuZNWSg2xfivHZSuuHy3OfUkKA
S5B/04SmVYn0U3GlJ4BdEChPd1NXQCvWqUwmCLnXSzaVJk2MzSzBjCF+5jgzX8G6QJmV1mWKBsyC
2uzl9fR7Y0icih0rPBdDuUC/2JtDwEvWaFddC0M56aKDYve0iEzQa3Lc+lEMQz4Z+GK0fl2zoeox
uwEbZQbIJxOrt730bP+trYZXfNEfZdKdpMDR4IgGJdDqPxC7zoChoeap6bv3hisT/VeZUgcl1GuA
/2CV4yr3BvKnYzmcA8x2C6HJ5Kkk5XEBLlh/DIK9lhKUlxuVvbS0WJ0Fr9q4qapNParmUDALb8qR
vp3Mg4KCG5X9moH10eGHgpRW4eTtE6L7MeOq59J47yOGCPYnAZMN9rNHKMj9dGiDTn2bEnZIOO/O
DiRJuI4kN2VvsL0E3yTGBybbn1JjNRhGIPus+LOuNdoc8bnFSbU2tfpFavGrmPy9IFwyWiDHPC24
SMpN/JChXLdY6+TDKg1Ixiunf+LZ3Q8dnKKc/WhdDhFYXOomchied14Qc5clNyUPC/9Ca9iVjTFx
HDabBOTogxrELefeu8Yr99OzRzVNZnJdRh4e/4kHVPisYWt2yRUr/aUkqkyymgMgzBOcbDGF2rUG
la5IvTeiEkQYMFmtnIz1SjCq36wJ3hEXCTFiGmZMxCvyOfX1Saop2nL1pSbTn287XvNOpF2cCsd/
SLd8zRv6sAKXbDoO1WldB96uaw0bK4R5SOyKFUrjn3OPRb8Ds+pQ+MEZ6Qk3Hq+juoFPRvEOOIC+
TUH4sM6I1U1P7ZPXONGW2BCrCcqLFhyRTMwJsFZfYU3mGg0VTz2HVjpuHZByNIsftIlZymhyWuY0
d873BNR7OkdXmvep1R+YZ7fcPX2kZbybnG6+hR9Ui+9Cmic6LK9W6uE88adPlBt4iWN9TrRpJ8bh
0Nv1Z2gDp7ZiDFG6ixmpid5ZLCKrMaaqCt+7ZWMMxA5i2LxGHUBcOmBfJlj3RQ3aXtaYzRRPuOda
RxYN0Cs1vs+IvxmJM12N0SLvcmAJiX+BtX9i4TkeMSmQ4yNQEY25s+772cgmMYAzbWE5J1MpQluw
CXFYgjLmUCuIEfOtmsjsqnrQAFkk9Vua0hrGgDsu7dQnBpCW6VvQzBzyvBJrjJHaSzZbotLJBtgQ
U4viAPtu3Ix9atS0oBKgoNWRxQ0eeZ/Bgiw7YOGDNYRP80+i1WOMJ5n8lrkmuU6ZlP2EjzweX5t6
erNGkz1eyVuJvfiBAgZ2vj1yn6nqt9JPtokvHtkYX3Sv4zG3EAesnl2eb28zdh2zM2kb0v61cL3g
EijrgqMHO2Bp7AbD+5xmC16RzElXBIeFhdemdJ17I2lLwFFwxYXxCAlFbvyoxzTJr7+D9MvSfdHg
oGmt9mSYKRnIjC1TiXPE9i+yrL/sukmXVlU/qix/0RX/zwW1aGz9XbGz9WEz9U60prLRQBfjmVVx
cTFKe9gC7+EANTM6eOQbRr8b1QXpQmKmBS9I3iCYU3Ba56dLlkfcY8BJcxmi1NIOzJF3qZlcExn1
G8sMn4nDU7dJ2xbBeFB4NhbHQIvcJbywrQNOd7A5rkbf2JD/OLoj7tZ8iIOlVfLLSKRDA5c9rfkE
nhAfSPMaFIOVVX0ojTk/NXXiPjVVwroBwIJmk53nahS/4lyn+WFmC+nxpFGKTtBzm3kVfoQyunZp
kq+pQM1+gtLBAEHrHtlxA3SwG71Hhvkr2yY+Gzmwxb6oyWU0MUF8ilORK0KC2b6qd74lXiMraFYI
leau6Af46WRr4mtqxiNcei9d96EIn2jySfqlIQWbKMroi6UYVblNat27VoNqNvALab/JeS1L237E
U0f7daWilW35jBUOAoRq1irObpPuX8jYzHWLWMXDhCVqg0q4E4Q4ai94qfJ23RqY+1wmPHsS+zq0
SaMC04kdZ3zC6fUylkTwuMxYn4UO5MLoHYCAGf8Juyy8eB3huhJZ33f9CwnhJdYvPJaexJI/canV
WeLeDN+r9l46M24HIn8iItncm3T8ohWgQEuLSCmpEDXxmjca7dF1Nvy+EHCtVFydkLzk2ezN7EOy
h94auWqXVdLUT86k46gRTn+Hfuwzi1NuA1xnWao8RYybpUjVMZe4k4U4ab8bbZ/R78qiMHBNrCc8
MAbm+sCvDg6pTshC45+V4pUza/Pd0gDMm2qkWj4PsjVATKiro67eOGKuXdB8aQPkqDIiUlH7txpE
AcdN0x8rMVjg+kKHaVAvvGs5lQAQBYATL2PZSxrKmw2iAwUjROvXVUfC1esMf888GmyjhAA+xiqP
50pfBU6DPxQTGL8faiGXvT1dewW81nWrXdJxYENnmZEPupRwLJrglEc1oNhB+wxYaGGB4RDwWojB
gTIoKnRmtitEFLxQ3XVscEPHiT5vHVSyDsr0H+nKvRAojKnvn0q7/YZw8pwD9ImHcS41ZbCUGY3C
Om9GfjYC27JfUxRh+xtdqT+DTz/mjNBYYtXiFe34C1/3765AU/PrfklQg47pOmDNM8U5BbvCxefo
tXJLIgVOaoaLF8IkU1oVH+IhYQ+oUyltWJj53cqJ12HlrSmg3Yw5tM9AvzCa3lorYzOK6Zarl71s
BGUsfuXdfBumBCQgvISRs6ZCFAkBgC2+ef2HCMaPO296LNdYVd0QnyezAzsoFH8iF5VT1ytWM65+
AEF3cqPhgsZ9zOwAOdk7jZX/Wzql+ex01rEQcL0jz4v5ethcTQOv3tixLv7AyGeaPHzGc9KAhUkJ
Kxht99mk43NTJjcKLU282B4crAEvaVHGL5VMb5hab02t/fpG3aC2kjWM4D1aMS4yKvqWXUE1KwWv
G4uI9npK3fE4VbMqESMcx62o11wO0V7C1iAfM56wbCCMca19WHjPN2NmPUzVoLp2w5fOUq+a3D+b
HRUB7hTLc/0gNvni2wahE33tmt1zktpnZbuvHs8GwQGs+omU+LgL/1F52b02ijMtRYgkouweRcb1
2ieKTqTvtW7te6FyPLzOD4DC5IqtAScHPE0CTyTpJtt4t7Xk4rsZu1Enf+1JvTrhHN4THFF2RfUH
ZUQ6xDUUQ9Ox3ojif5fwsLNsTMB/WBqR1yo56K3u7lI8IAoHeiAOpm18ZMmAg8B4C0GxULnNL84x
SAEI1828a411gXJWLc6DF9JwYPhMyBt7y/NIwwUGm1Oa6sn4gWat514eq/bvo6qTr1HRC5gH/I8T
BOLPwJkOrrnwcKGzSOOCQOa31TEOUgi4sYwaBB1wDn8dT80aMAPu+Y4FflaKhvDbWGGBJN8VQ9KL
yIVP2kDljzv0er0Kojo8dOP4ExBKiFfSKPK7Uygecq8RlrtrgxhmEzRYUvulSabZqUpcGDKeo6i9
Oox6MC0x3sMT4K2FOkCyIc71i6sq/dVUOqxNNlAY50zNzZ/wEze/yO8agT2fw6/TrzUp+L5oH5FW
U90KoKcwd05C6qhOtKuRtNWBO2b0lNEgsnBbSGC8B39jA6M910yOoPKmcvk6eix24hKPjc1t1ikp
UTDYAIV+eR0sb59M2lsSOkfYzltcobcQFgiWrGbdlsXZRAJmw6DtINl9ExYlDz5qMMSI8NVus0qd
mk19TWxe3KQm76ObW+vatw/EIy4SUWjeQSdYe+Zr309pDjXFMEzDplbOsN4HLue7A8wJdxN/ziSI
RKlULA2gWLqt9prM/i/DmPuRzL6hwNkiTcZGW7IfPwozOGGBeukm8LRBdBxLreNTifoJqPfFw+g0
sNumHeDetiNYSwTjIDJnX+uhFu0BAhcnIa/hhSjINiWeiQdMPykN5/A4PGOLxrfUhJhhtR+DplKE
tD5YdSnJ90mxn8oVebvSRRYAEs4mJtsgyRFqYMI9GaAT3vXEavexG0zveeB9hplzAWb3RhyZtjwP
YGkD0KYxhrtIsY9hZHwpqB8GJnFQIr+1onc2uJkvejcemUXbVUHx9HNOIee6iDsENG0KlqFbHpqs
Bzubhvm+YAW/FGXwrZnyUbYKQLAaLq1e/hNmfeeZfoBQ7JcNMQt+RIy3o9Mc/Ma8jA46dxR67aEw
9d2QNU9BQTAG94tR9nusG9xtY+2sZjPQQKmOhi4jfPMA/eKnLvEuWir6cmMnevcNk8atCdgDrbBM
rDtJGxQTAhRX5YHwG6dkiYZynIJa27mWVR41M/yZXAnOowcDzHssHb56IW5DaJ/TzGLFF/3y6nsZ
gHtdq0yYCBAxqpkukGX6CGkliLeeS9IR27G3zbjqLQvmtlVB5lG27gfVwmDeJXgUh/CjWZBEbsDB
0lnAxyWVpFTFeEua1NriXf7yua6MkoUux/K0Dorhu5+yHKiGyS7KQyYaeodYl5ax+RLViveKBENT
/8jKAAwOnLZYGBQrbOP5LCznMV+j9QuJm38gM/fIQIw5L7lZQ4O8BHbSGMhUlJ8ejR+CzxZrd0u/
gctyDh76FPxp+24Dyh/N4SMI6t8m8kBWTf96TAwsaleoXEgQWqFR1GFTcxuxzW5kQ5doHHCzp0GC
TtNAcGOtNfxYLK5PVZd4O48+o8OAvQuAsu31T3WHkM7vFTIkpuN1PhAC4WP7D3VgaRkshKMh+ZXE
x9jZEA72M9wW0kAUMNjozuSDP8GVGWNgSC9jB9TTSVMH2bta66lkVBNPI0bllef45n4IuZIyX352
E6B9OAY3Gn7fVYFv3hpIxjW40Foyu0tKh6xlysMzWoxhlntVAN8PfgINV+j9uwGSxR3YoWH+xheZ
Wjc90r+sgloJ5SuxHoz/Y2ystw3+nD6bzkWdvubKP2GMJfbO6DWM8+4eERB4bssm2bso2BjQfY+m
ZC70qmJl5uWP0AA1w/WvVlHN5arD/4v9IZfwZVX+lzj4HCcrTrcYO6sTPoGl41FjRH1h4GIaz60T
9wFwr0q8MhvsW5cC68hEw85x5jAwKxPVKGCyD6vqiaG5WoI058dkYwWIgmpdQdHiI20xSxFRJ8lz
gkRhrpTHRseJ1al3suNoZ/u+Ico2WS1L5lH2287FpesUcCTpB14nOdA4HXYHMktbGB+OY38UTh5u
+8Z9UmG+zumTXNXD8I3QvJT6iCyvX2LMwvugJslCrTYxjz3ediCaYbRnL/AO8u+BR1KumewXWZfs
mhHwFTfyI1/FwcubdQDbZpREdTgm37GO0iDXhht4F3ddjdvEzp4nzbuEgA/YFrTThs/dc9sS7AtE
wfzYqHcvra+NEJsxNl848tAK5t/K2PGJyLt249fmzoijXRyGz3ZgxwtD5mSYxm0jTI5lx//rO2+X
mKib3KhDiFoLsHEzEN2cZ5Xhq+HasexpGDG15DVz7T8Lto+YuttgkXPzrB+t5ORR7LcK7SlPuBhX
E/dS2amLRCTRDIBtheH/9Co+jD7eOARgnDxVvTF160qKcmM4+ZpKrXuqU2FL2blRmxtLMKCB3Okw
T0Nd0JW2NdJ4WpVDfupcIHe15PY1mV9VRU20Oe6SrFtHZvHJHHMtfeB5NC84fEgXpeE/iW566QEO
SFH8ihYnm+lUcg+BlVBIiN8OB71akguOl5zhjPQq3IOjIisWOEvyEhvZGpwR7qHJm6sMx2tjgIud
9xqhrJEPi5sX9JuCc0Hq+tkxUG6w6nz10vph73KAGvbeD8jIGR9FET4Hqnm3XPvctcGLVvAc926R
PYxRf6L16a0k/sVeZKP5/SGlB64iybVgdj5ayK9wi+HUWPFahi5IqjZYFNzg1nPPRYKfdmF6kmLf
6mWMkgclx0QnQ6EvUjdcBjEuq77WHvgbb3FpjDQqYtLvq+kFU8NWQGNhDs1WdmHPZdr1lqjlV2PU
6I7j3dCzdVxg/Bh0PujpyjFJG1YyMrjdOfQ01XKmf0TPUJuPcZqcq65+pKF/bqJ5aE+1t6blzUnp
F13qc1pbdz44/K9tNhm8troc4/BA51XlH/Vi4pNWBX85T7jdpLu4IDYW03ZTRmJnZrilfD2nFTiA
8Shirtq45J1EYUAJ3oyef0/DsbW0W+JgnYBKWqbSYjXLP5DjSGI8fx8Iza5Azl+V9N7CqNj3CGud
CrjS1KzkIQojt57bwnmdEg4cL5tuccz30U5UCk/kGPyUno2Ej8dA+/MqVKEGhidtnwNp/E0dKe90
bPCHe+3eIlK9xhyl8VAGb5TuwF3CtSwjm6LV6uiwbCli58im6WTMXlqHy0NTJ8/KkHeLFsOVmql+
NfTVLuofjLl3MEobk/JCDviQCGt+cQbBJOOxKGhTRzvQ+3gNJhLiSgZ/U+w8lEPIjCMXY7M8pPn4
mxj8Kmjsee3d7nssywucsXKTxxBNYmrTWL84LPYNbgc9OsPB0/NzYpW/BFJvzLnbYqRGxOjb51SL
Plmd7TrbuBl5Asdt+MrwLS4Hhu04kecagWc9BMhwrvbqhLBMlRLfLOhQSLNNMgTHVsQ/kZmYiM3w
4tPG3no96k1oDxBa6YS3cYCgHsBKDBnFiBxKMsvi7GfZoRQFreajulIT8ERxt0anNcEUvp4yau1l
N+c7c7d6jtPmkbf6v4l+3X5odoliNWllZF4YF4URHy0if5BX/2xeC0TSrG5NtwIvxtj/sEw/WNn6
VCx9r8b5jJ07lsaSPjs3WmS8gP9AIqCRgSA76igoTLG434k5IOqvqwnoO/thVGqTXEHPR+WPyhls
NRi2tjARuAU7nf3jKdG+jS1FVT0jU17bx8j19oTdLsjdtzzWfrK6+AHA9OeW1ddANyUFfchU9HWe
cuik6AMENM1lSQ/jlHhHKiepuMl59CYujIMgdBgHG92vTinO4r2qCrnuuvpnDGmJdH3MJMBDN17X
wPpvDlnHy8aomi8Prj6vzuTg9NWZTk86KWCB9iajUx1cQUHvosBsIDewsUhL55k1Mj/XiWCbIsWx
HLzqPeqbZ9HHe39W+yOp3whBHYTiuanrDIJxOn7n84epoFiHroBX6ipvlq++uKF/hl33Bf/oMGTB
nZdKQmAUGcTq5T/iEncw5U955T13tWEvFF0PCjutYPmNaw7OAQtzP6YTLs6e4p78jK7ObLNfC0Nb
GeawHiZtpxeoYCWUlCwqNlPQvHBD2wyNIK3aX4UOSK82NOwbvjwDtHsGH5RDd5C7rpyc2cEM/CyZ
GXywtpjw75ZMKY7iulmPzkUPuLJojv43NCxOqyRxOWQwEYdW5hD7H48WvgEwRec4SahW950GqHN3
63zejCFWRoL0xZ8tScLnxCT4L6ofO4jlcmxVQA1v8I+M5BdPBTny8ilpwtfKIz1HKiLi3oKc5Mfh
ybXN5yCG4zjJ/h0681MGEgHJ26R8z3yNGGF1zCAVx40H7XUFQIDORLu8BfwdSYOaphfH2X6SpcbV
bxj/NPyz1J6slRvvMi1zqepJKWsCxwW4t+moxhD9X2LICxu0Te3BO9GADsE6IdYrLD4Q4/SgaOUr
4J2Hhuw+qmSgLkoreUsHfFsJ8qRnQlZkv7Ipg4kGNGxUvqMeVo9FnWRPs+CoX/cl9xov4FwHF8Nw
5bVHOaK0kQxBaicS3s8qjZZCWChFtGZo/+2zSJ0zLpvDqDiwXGK2Q8AyyGqZNUBOXZNYv4Z2+1IG
BeQG5yINOABlde0LTIQJ8IeAsuBamddu4so0sU3iM+2/2azan7yO3iApNyiIa3cA/GpP/ROBdYtB
aKQHlnFJNLm2tSCR4rZrHb5462g1LGXTvnOWOtSFjbCh6qD3shauOPMpfSgwEuObB/3SpOXb4He8
0ox5OG+nF29m/hkUFa3q0ibn0PITrennWjY1AXDZOu4yzYt82XcsAYzBi46uF+OqZM+i0v5ECxkK
Fk80SxfmrdrtzyKrdSKHw0dKZMdzCDpVCa0dtIB7VviL+alf2C4iikGjQMg22C59qAqJS8dYPwGV
jY5hN3yPCcVRhbxEzF07rSMyHGSH2vM/Kmb7baoVmybr3jVDv4mpvPVzE0zHWQE4VHuxyWTeOP9v
ju2OjKY5/HWgFcferE/hRJsiDeeUyUYOmCjjjSucsVeEZzYD0CwYjuJZGpQCUpZwAnMyzahzEosc
geT4Rr54x935wjownDtYleghY9//YTVILUo/l6Z1gON1/1+bqXs0VJG1m/9rmGxdXMrAOIdyeuf0
ecPi/ZLKCno0u7KAPe/ClM6ncsJ/dasD92qxm4XYhBe1PsU8kjg3LK9L1woU27p0p2oBjMlbeEWl
U0whbj1Eb61r4Q4Vn6FOdLdCgepU8+jVeB6S5sDex103Inr35lZC2MffFXt927LoyexP7KSxw4Pu
xv6orapsOJkS3mmrbxu3uA5hf41c9nnakNAZalMVQXnuD3C9Q0f/7XLAx7mo7FZRP5nFK69pv+IB
+FOi1zPx+wr8dmcO8u7xEDbadHBNk3tcewAceCF5vQ59r9gYWnyaPK4Ng6uXK1PT93ClD6XMjqIa
5nd7fq999ue+l55t/sLkH83hPwHlq34ZCUsuc0qpF1NbXChyczDRpRQG2364nHTeYXV3DZ3ZidVY
i0TD8ORg2+DVP3h0wIIT6mT1A4M0BVZIBp2WtU7v+MDrxr1L2U/Y5ObdJvkTbbrpRvtHxiA9HT5z
dfULnsRg6rVfykEtOjs6k0hgOcmVWrTDYir1Agydf6k5x6tI/DmVt29rWpb7kHBivR216CnMy4eX
j4+mkNvK6X89LUKrD25J7O5Cga2RrNW0ID97gzx0Kk115JqV3Me4DBb4Aj5aRlR+EBkwh+klCahs
SN0fRU0AWJV0JW1KZSIYRixQ6TJOTIoP6HXJuTiKcI1wQaC73BtWdrRR7ZcdzJYFIExipNW4djj1
KIG4BHpyTqTYuzZVvGTICs3GSZ8vbU+9Ry3AGuVH98HQ7lpVXQvlcnNhRqHpQsNbpRCNk+SA8f7F
gyoyc6F1vduqNP1r4vYSdMAL5oq7BoGAkvPvsOlIk/W7Br6yVgJSmgxExApZqwK9F50lLzrLCTj9
mF318YZiwLUnf0/4fsKwjYm05tRX0LJR5iVdwkjZ9iB/K0vqNDHnf11bn/WohiY34ZDSt3RV0OUY
uwvu9OuM06fku5RoElrlvpmNt4tYMOEg+DG1fKeU8wXn+LUb1N7n2Pcd7ztNw9fUpuhH5udRpg8s
mXxe7K8Ms7wXmsa60jDz1TaX0ZJRN5+s794hd08D+8yDie0egdepL732Gzv9C9LapiypTxqNFerq
bqSIoZW4dfDkvKsRaYNmHMcf71jhtjWjOeOJjfOG9gmje80pYXLkQAYqV/BEKelYoljrMMdzYquD
8TRq5XtTjxC76mcrnArW9dlGDd07EFJgBxNa0qiqXZOSctJdlD6rJupoX7NxPBtELRKYFORj6SSX
3vSZNtop1yi8zqoFUJMVvr2FJeXSnMyrm/SkQNtDgmun4Jc4OcM2RDS3wizAfsaDk6bU+XnWAYbW
SgzI6Mp8iia1tV37UHgBmMgBq4I1p1tTQSRb2R+dCTEfF59ouUMQtRxp0HDzhDhUQ32RbcU7tJ36
5DnDG2As+s6IymLk5dH/obl5C4CF/kg2OQK/N1e0DvYcvwtFsbew46MZRmx00FiQTDAflHSkYvIT
5cFsvX2HZZGwmfVnKPMI+2PrjgxlPTmMStKA1HDXa22APBMAAXv6nqjSMNqCisdR7FqzvCqNRIjd
TW8OlQCbDu3fo9KR7r/pbFXTBvvJSTNhL9l+vEjZuNRMFK4GnNmu/8U+V95mAqiK821YB8Qqpro2
6Ncih5/3ateo8ntASXeakdIMb2snMyqTdxCb0V9bdyIGYqp+KPumsRlB3JwptHubzM06K/nFD4R/
x2m6dNMI5D7bhcrGTA+RiSa2i0t4EG1g78XFV8kOM1MWZyjVs5O1gxdJSEPn6tpgtvVjWHahvmqH
NiRwlz23IU9YHxwsdFfX6Y+CbnnQwpItZf0UDt41Jmq9wUvxopr6rgw6oXL2x9zMmufGRxoCCuan
6das3JNmo6vjvOFnbZbr0Cu2jDQbA4T+2h+KX9cuHsBoO4Z7KK2ss97aiKRKS3YE+LK7nmdDO9df
lA5iNEgBdg6pwTq+EhyR+C/aie5fS/e+DT19SKWjH4eDvonGWjEV5RAkwJeu0L9eJDdG03T2KrAO
fY+1J1eCW0Hl25DT/yPpPJZjR64g+kWIgDfb9o6maZvcIMhHEt4Vqgrm63Uw2iikkGZGjwQKdfNm
njQ7+hHHiOYmul5CgNMDglmUjtCxuw0fgvKYKiIPudxKk6Zmeu0hG0Xg8JrqAgxmixmfZ84NfiI3
JvMUv8zL5TUH/dNY2UV47i7Bh5UUNT5mTB29q0C/dRpW8EIMKo1fS9ruFnhesetK78Hxose2Cj8l
18UNGRrGQiPZZE2G8KSWrvRWcsS0X1Q74CoKEWbA8H7VnTjEFTOXbdTgNpIjGH5QjvpfnDT9s2RK
fWQXkUAfHq+QSZZydv9ZjYTkaDT5IRz5grB0lbqC8cC527BDgaYJHEKLe+y1N1LxIJjAhkQVRk3s
Ut7aJvqhCvWSBP2ZwfMxGeUdMEi99mWHzEk2HQFisatCIdlmovMXfFdKc/T8gTkqvuNfHnQMBc4E
jDLA7AWFNHtMtBFnCKfdXZpGz/BQ77uCpc0sdmrAEdwxBdgLlirEpTqLCjeS+RUUHuQv9JW2fJmI
MK1IjO5G4ixKGweQkZsuqz4C0W9bvpZejmwnBDio/Bq3/Xs24VVxkq2a8s84ql90muzoMNknWOsj
RFkE6GJf1dPTnJrHyifS1rCQ5yuZEuJxLQPMuntle3csWKEqMoC8T0/kcp56az4VA65RIiZizE+T
FG++Xb+RKNsJUsT7KKtp7SzGRf45EEqAVdb/I93Cox0I/nJ32rHhb/COyScrYoRhtAAeUBM2GIK7
wEUWaOEGxYlsjjmrxlM7oekznw6bscHcMztEQAcoemFMoqE8USoBbcjon5zYepaDeauDEnWhuM+r
6ghp7s012teyYsQD47INJD+smv0PgG6NmapYTpiGyoeeknX0bCRz23LOsdUsz22AJ6p79dkhjlZ1
dvgfPsVM+6tsEg9Sp/9aPVwFGVo+tn9RwJOR2BgS5gYjfZy/jkUH/q3hExYV9r00szuKzv4NQ/0G
GOmC52ZiG4rrpJ4maLiCskICtLSpew+tTVY1k+H9wkRi/foWVPj+HN+vN0xSTNrlI+Wrxy7yv4du
/M2LP+JGd1CurrXfceoy5g52/Gjl9n0uSXcb/cMs1X1mDa9GE+zrque9y/KXXotyXTf+V6QIoNkl
aYwoVO8ltQLKVE+zM37gDUD4GYxDZjg7OLA7hGKYdQreqydNi5ODRgHt/kTldKPYHF2iZfPJTTMY
y994Dk+xChd4CD1hND4yJUKvIFOKWSdn4RQwY9vmwPerO/n0CNHifUPvf53bxbQSKZcvVEObpn6d
qqI/VZDFVp6my61Jb2B8XwP28PRClWJbhVBa6TnX2n8ZrObF8khcpN0rCFTStB7/nqrXFKgpO6Vb
RI1SbQQf0uIrNzVYUs2ZQGSU8M2kX4IuoCYfvqlVfVXAZeOQNFsT+fowe9FbRJK2o2JBJRWOzRLT
jDAGYOOAA9dhkl4Np6eas6rv8W3Dwgq5ILcinRjpjIMyBM5/lA1Qm9Xaijqxdl3qrpH7T35Y0ZTg
trD5iN3GdcakSyVLUEdfbTy8olxeYPK2u8xwv3C+v8WStOk4F5RwD/KhC8dn33Qf4tZaOgF9PgGx
SCG8lI8tcC5PlCAVsn1FJjQMxqNnx/+ciQb7biD4ooZAYxfgLWiN8uKC09bEdIZm2ADXeHYVLgdQ
TCDX+JB0XeWtvI6dRipqosJcJAw65SbjW1nuDmsxqtR0KBQeVFPfhgLrn6XyQ2zMxxB0xCql7LgM
56dFG3MrjKxzttA/BtAY9X6Szm1ijil7DqdourJm5SY3encJcEZmT7UjQMblWzBap5A7ORtAdzeW
+gV8o8g6JiC65viJytvr7IePbhCmFzJe1tqf3cuczXS1BPN8mmV6I0F1xI4379iSukfYRfhtEMAC
t7hDhUVYoGXwrRM90hCS595OJ34+ws1RgJTOKW8FWpF14t1M/bOBtChs/ydy8s+J8tOoVb9+kf7N
+K7w7U2flsP5nQwR5lRKaoXRPTkOG09d5Uf+EcRjaNmhkN54WLbDVtU9+vXcrCzHfVQ0o1Uy3Voz
M2xRXwk1UmDW/QDm3AlrfPI7C1w+l/6Aa8Fomu+6CsWm1sOzF+Dv4lhma2KkSKCFpzYpkOQtyzRq
lczY3Du2xSa28ifYrcVwljwzOyGTpTgGIda3G6xnYQlowMcEKah0I0v0Z9nZgWBRQcFW/gM0eSYP
UB4NkT+S+Lxre3nqRi8+U+2htkZHHSxfZPRRSs3yFrwN2AzW57Q25TWFw/FIqx95oI3DNMW31MAe
6FZfaYJlW+iepQXvHo5PgqYEAfpmgSwQod6QjgxWphuq9dIFIDuuY6SRvoa0ns5s+NneE5BLe6I/
lfmYTdW1iNB4LZg1aBnvXZt9uBMos9L2dskMrYQRAgZy+panHE1BOIFasZ3dPAIXANmGDwUdZJN3
xXqymBStYKAzsK30Wsept6LY93FcYsojedmVXEjlxD/uEqPDRmPnKGd9S2BtEM5Gl40C4pzmO6Yw
PKNwRXOrvB8ckLacBC1OYO2Z1PWBz6bQgux8WV+GZKwPyhvvAv7vcge6ZTMh2xyc1ICZGwGsdYYX
CnYuTdk+Ng72ury94Es7YvdMyLHlTyKl/pxvCN4fpA7qSrwN/UDDxm2WHRmQjE1Fe3ERAPCoJwBb
sXMdSBZpnELYAq+a0FY42txC0cb8nVHFRwU3N46ww6nh0FYwbBYDr4njWHrhJm2BHNvmdJtb9nlm
435YXnACpvvou8PraHH1m/SaVdRuLrqRIgZjNYjiH1XFD7oIdmahzp1Gio/DjVgkbKentT4hzJF0
+ybNvpocQb2RO6/xvnzaEixv2ERpW+zMlgqwRJe/tosgYLbWwanTc25mWJGTjRMKWhHsgxnZ7tph
XSKouA684LMEmxbX4iCj7jDywtVxwJUqmo7Y8x+JO+M5Ho/s3/pVkjRf2jWqNSWNpC0m6sFmUexS
AjVgkY+xFR5tCzVe52xMzfZrAuOyHcb6wVD9nQ95vQ3ovrZIAPuMMqJbwsb2LR3tC55uYy2kcc3i
/D3kJ5JXy16pYiHz3bMnxUNztqAmFU1F810EESYg/UYhYWxE3TEZQZZUc/rgmdULTlJcBPMDIW0o
1tgcV8PU3lGRBO7fCU8A66G84jdheG5egccQ+wEyRIfTPa1dD9KP98Am0OVibt8OBFNTvgyBuBhL
6I4tdxtBrukmhM8eX51PSLIuLuzJVlU/gckNn2PHSrehF38YgdjRv3EhmPcYskKo9LRBdLxqofZ5
5o1rZxD/JoTBKbbfPeV+OnP7YcUYr+wZSAY5UGTJ8Tigd4BSwF+aORuiFKwAZYQ1gZerL1njBn8x
nSEpyLGBHsZs4hu2BBrV/BakIHUoitj1cDtwUl+4smznSl2HrtuPPunSQZ1Sv7vMTv3s+vI8Z/k1
5xfvGvrVmjE1SpJsgUXiRu4C2/klcs2tRc/ulh7rR/bi/VoANzXon8kE7SPLDF2SNh/dattH6oJT
7Fl2/D6c0nzUub/Vbn3qEX/arLqPXVoDhih8Fy5NPl6lDiORIM/Qh7b2tmFiPBLe2VdB+j223jXN
jF0bEEwbgqcIYy/rQTyDTJ1B/ET6Ze0BncgW9ElRJ5d8mD6qaviXu5IYXXIosVvP0tr6PmVQCTTO
ZIIZlVcuF9/sRNPQwaqoY4ravSZyue6N4KoT9ZT2EcAXMOMme9ypHX/yBi1nSOA3itB6iHp9l8AK
oErgnJrJJwj6H9NiwYE7lUk0TV9NFRkrJ6qOwcz033nGd71Yj3wncrfKJrNZuvzAlHVoSAh5vBKg
CS13OAVGe+mbaUcyAEwO4w+HU/WE4R3pd7Qe47ag1Ry9zkuhF7UT0y4UWZIH0j0xT2xBMn80oTr7
HesJZejkxWVjFFj1Wzyx5ichxhti49WcU3szTvm3WbBhjxrWIDT79IFPUDElJ6QS98cOjUPBJsmb
OdxTKU9Rh0E8G+K/uAEITscRPBZGlCquuNCzVfLS+DFMC2K5QLlWto24a2o5fViMsts56kjuAdvO
ZUU2KjhQl/2vbdmD54t/u+x4Q/zpp4jT916wiomH/E6V9r6OxofOi3hlcLxROQ/Xs8P9oE+yivad
Gr59tu197N50OB4B6O48399OAxbLYSCRjGHB9tjlpG36XqjgK2ebcDJN3ZLCUC/DVKEHqQuOzwKU
hvI2IXybfezF92bMhWUglM7ikaqY2bh1ffoW1d6T1UdX3+oOAJHvUl0caQqge1DTxiag/MN8C6at
zRV849QsvxORfybYQqmrwAucNQsvor1iPLsPFRa4ITepThFcaekxfPd7nsPIZfEHZ0gZ9tZwgViL
lueWB5o7o+MXm9SmzGTM2KfLcKxP5ahvnTe8Awd/b9nkrNoQu2vr/I4cwYuXrV4NHc9aQlNSXrj/
+FO2BEuNbwoJf5D8uY9n8dWZqVWnogmZ5EU7xiv8nmc6YK5k0NgE2f/IhB36aDroUPNp4nMXJqzh
cbmsSvRP9nLfM38FJP63CT81N88Hv3fKTYoR07dS7PARVhVhOsfSVW/cp1/xG81nOvf+pgSQKVmb
m2Qp5s9YmxPeaJ5o2IK9XzyDtXwM8CBt6QgnnJ4waOK3ffDAD3BzcAGccKDYRA+4tNzbCevocRlO
ot4HwiGa4lz09XujTcKH+QC51U32SUlpF5h76BFFR432QDmCDaICa2LIYTsaV9ewei4uBeTz2noE
4n9n8bzvpeu/Ta71ngq+JJaXSqxllbnugQ6tImPety79XRglr+YwHpIMN8TUppu8UI8xjv5VLel0
thB04P3yH7mAY43N9jD8PwaHeHKnmnPWymPOt7syi2sYjz8OWSUWNWB+pgIyjGB5aqruSOafUTNF
XYpxqhNaOWdN9AyJxl9rfrdFGb8G1CHwECUEn7Im4Gho+gMb6p+0Fj/RHO6wGvpblnKA4uqtx5zD
u4o10a7vVTVeddrAxi4IJTlG+Oxb8rEQMxFobrh8VwCWCWLr9FKW8q0cxLFy1M1jOwygnbYpRyGq
/pdt1nwnUuS1fLS3FsnXwGItGg7mQ88YuTK4n2GP9MW+yNMfvO3jNku5mtuaX17qcA7qTn0WvQuk
tgWbpVur3+SOZZIEI1XI0cuvYUmOcSE42GXynjXlq85ktVdz5C2FTfSWi7RZuTlkBFTnW1Yg3UHg
49IAaKvr6qNd9YRNAuAmKAv+nG7pKd734/A55g6h19wgiEgboyDDK4UpX6k+ru8rczyWLZyLATMD
bh7OPvcnEOKrDl1nqxW14gIO4Z4bxxs/kltt9aeGjxWzw9DuIBzfmyVa/CBBSEKmbF3Ch6pmUnA4
jo0kumZ98mRgb3tQdAhx7lXXzvUo9XFxpkUzC+U0uVkMom46v2Duv7iV+ylzPzm0MAJWgQ6w6jFn
72rbo4mX9hpMJxx4Tmr9TYYFriGyknVETn0VSQhPVgnORvLzXwVVUKwr4Z58Ki6rOf+JTe8uzKn/
Tmea2NINbdFsvnP9FM7xq6PJkntIEDLl8t/kHcF5Oa0oGeLUcfyPMSCCz4D8QMPzN0DITVQYaPz2
aezanTSxn/WyeZGUCdcdR7Ddw2F1u6GBGEDVWyquKrLufQQhefEH7D7CeJkK+1VgvFhZQ/JgFOLG
AIzO4XfeO/yGs1IYBGuKuoiKcykHoY8HwU73+HKmg3TymcVB96tLR26UxYNnOGb0zVBI8G+OLqER
2A9575CrFXmJF8tyD0PaL+kHxBI1ECOrBxMsn09IsZ0QFc0A0WlsAyL7BJ2sD9vgb1UAZFhbXklZ
Guwe6tDHBxccNvNqRzVV5bGcXhZinjdtgZZdm1p/57Lfd+AVxrQiYdPYv/RcUgwo6TIrarJJxYQW
E6u9TwHxeiajAVSH3F+adUfRhxRsaJ2xxTRLhBaMP9QQRTtsLP3FC+2Wg5Z2TYvRCM4bhZuJE4/I
on6Gv8n+RwoEf2gZhocij8OtjB2MK6nC2Ad0imlxW6QjjUCsfR1gF/AgSpRRTgeKuJfAWP9Rqwk1
L1/SdqCqKt5SKjU6sSWA6+3MkErbLjA2tp+dwsS+7/F7lWZydPMIal5IiLQIh0PadJx3PD92Pb7Z
rt5ORUX5b/FkAazfjYaJczTJ3huR8UJJwg4ILL6iu0OlFDPpO+GWvHMCNmMfqlXZsrXl3ufukyH+
kKr+8CrzvcmyCXJCirxBN/2Q0wjoAdVcKUWUdxoV4qyaHgCFIdnorwDeAHy+gDQy3FMryQhJsTtd
9ZH1L+vxtpBHsjZmN3PHm76isv+0KvOXwCoHQIWHunI4mLyOYG5oFV9FOb+BQt50c8jjM87c2eh3
rkRwZYt9JpeH0QAFFjQiDTwe/aOrRrfPrpdfg0zcbL6YjmtnJMQZPhriGRtEVs3Onp+8kYa7kDm+
1clDGWtk/c65IDgv6w3/JlFdDr32QMQwRVHu9o7QTud0+NHH6FpB7V78WepNYep3LwzffRiObEBY
4hBo2oyxB8KGysWkqc5VjJADwpZexTj9DJcCaKAh3FNl/e+/PzdukKMV8j6No7kiZ4dbomF1iE5C
VY4bRy+56L/JwHwaNlzm1LykA9eCxJ4pSqQOfdlIM5r9Ye3uN1OcHVQz/TmC65Uz2Mi5kXkm+3PN
vXFLFy4moNrG8Jcfe12wVOx8EPB9fFfm0U8m9b1Qw84r6AX1oxw3tMzQvp34J8o0wdY6WaizGNmo
3eBnQEau6ary2gkx79NkuG8b/VPM3CoY6ZZ8e8VHOJ1uZtPdc+bg4HQJV0ny7hiRUV00DM3VCN2R
aDC0t1ARiKa5u6QxIXJsHinzZpihfQJDedeQluh1zSDMt7xNy7/Cb4f1bLaPTPF/SSyI3A5EaBRJ
b36I43OkYYfHSXaNiYHJqgEl3FNuiIuEfi2NuVx1091YtYiMOR2lZj4A4+dTOid8THTEdjUYlXNC
QryCWYF+5kMOql2gh3Bdd35lP2LpgqhWYbUwZfEJMgWhIuYRrVzoNam8Zcb4nFEQZ3ZtsiebZWHW
yPmqh0W0ox7m0FV9s4ss/GK9wXwVw2RfpQVfeu5ldxXsL7kMapNyvgYreyE69Bf3auL7hy+IgMF3
zXpnZVXzBf7++1xyJIASYr6ZpzOvAmqJBY0ridRr3LY/wvTdE96NewOpmJafl77pnpdKQ2gt+N/B
hG9y39g7jcM7Xho/lZ9+ETmmfmHGZx+6+ugP0XtqYO3hNsUeb/5gMfRaUbX+3x9/8meKiOWXkZKT
i2m9wdEmaVHseEWDYPBW5EQZbxz+RMqJPmEF3OHbeCbsRDfWkjFp0A96mCKOWbz1mQPILeldvkJ5
z/PZjxg9c87GfLH5JlC4TOsx0Bn0/fyg83JnwSQgmIfybWUftafTTZRYn+h7YpX13n0Ng2Rihc/y
hC9pacOhjdWZP+dxbrZmnP020fCAX/VO4hZiS3Y1PL23c28bzd3BjStSSocgT367lsGAdQ7xB39f
00W4tlR76RQ2DCn6m5oIJGLIJT89VkCpnOfUAzDVjVc4OuDqoFGClgh+qglpf55cgz8V95NycB8N
jhYgGi80kz5NtsLGN6f9eiLue/L7wLu4rKG4yDLzxlZAA5CgoMb1nWDrJkTi44rQ1wgEkZQebE7P
t1FS4u+56a9hj09qohOn6fo3AhUtsW0Ww4MAUTNz6pRun1HwWVA+bVfGPoBLv/EkBbK5NRP+6Ppf
ASfPKKtwpSYiKGGMGbZIqfEJve7edeR+ioLnsPFvdYzVDpQoxkusdiSAmY2wokVG8orrjSHYlCja
Jd/AxKA6vuyrHxwfXw5K2Q6E2JLcm/pjDtF2b3Ch3gpuq5s5pXuUndpVR6a3oXuNc14F5Sqchp/J
Mj9w9R0TmtJoJ9qIDuMMOawH4qSnqkCMzXmg4iK+9EhItiYSMBVkJXuuA4ASYosuS6vYhUxxloz/
Eon9v8yTbDMAzUWAx1Fo1/EuUTq89oaY+e5GRGNh4dChXb+I3vwNYn/LGuRqTtC0RBMfC294kWZ/
a1wz3xJCAEgFKYpdnA0py7jH7fhPh9i9+Hs37QRkXFX7QNURH9FlkhPllS+3+25l3bCuovEYDtND
ZGmWbx4hnsolZRbMBAOJK5hHV0MNcwpQNSPBt4+xp4ZZqJZcpzPn7jqYlYtzgQRjFplimzbObZDV
tCuLWn6Ubq6P4yj9XSoj90xXBXaAQLKwguU5tRspi2iP2je9eKVzsoSDTN0uBmEjfZWuUVwGn8u9
ExJ3HrryX9WgutTsHdZtoKqvyvD/eRwOO23H/dI4aL+VVXpqWABvh5Y8fS286HlQE4CCgacKGOq7
hfmaKi+ZHLyJt5PWxx9+D8mprswvC34GlisPnPH85ZaYIkt6v0wo9dSQ40bwx9rh16bH9aCHLZf1
e+VP8tjhFRFD+5qHKd6ONLDuHKkYBmTACJUE4n2a4d/lvlOcw7bNv3NCAF/wyLg7RcUTfIK1mEkm
RzRqnjuBtSSbZg+oUHUvs+wsYOXxmgTWuZbmZ+2T5o7w8+y9xZM9hawP09Kh7lhiPSDyAY0onjUT
kKU2EPHmjVFaFu5VGiZ4nPr//7c4uH2KkK0fO/B7xC2hbx5xqA8/xdApG9ZFEvWQxKvctz0+ass2
JhAiNhzXitRj01iv4bRUDtk10OzRVHcoORN0vSRajTqERY2BdFcglm/rJHiKa8ffJQE9Hm5HE4uC
oLK2ZG4f/TDrzpGR0jOSLTjTGpwAS/AcO71AKvJC4561H9tWNZLOSCeDF2PpO8EpKQ+ubKN7dxTt
kf478MudM7zhUl4yEr3xobOa98wiYwX/I9i3Jj5IeIoZu12jB+8dXItuftRt1F4n3XabPCHf29sJ
X5IsH1l9RKGg9Y66xn6D9fi3rwkXQr/fOYX3ONZiqf2Uw2oIEw7Fdio2M7bOfeXWxrpo3bvStZKD
O9WfOeLAc9dSELMQREJOPsYUGazCRtjgXkp6pMgpc1fu3H01SALPqeIOFSOt5wX9GhV3c3SjjIZu
dEOwuDUVjURdCpoSmX8srrCmzYyW/rfneqeGlRhMYzbHIQsSZjrnrTU9Wl0Wv9vsviDAPOvCozE0
TRD741htRTn/cAJh9hpcf4veFZJUY61iJS1bqHL0+tfRs7yD5yc91dwl2zq+IbgA4WAYydechgRA
KEFjNm7xlbYELdlEgGVHkTXAxhAjnVgLD8wKWUiZ8rDUlQSO9cpFT/0b+gFRAVj4DpQFO5dyITTb
tEhQlDSuBUvI94QDZD2apOSjXKsdDvniSIvjdGen1ND4RBwfuEYulXnGp1t0/xbDmujLzwGl/Ng1
gl/mPDTcQFPpbCK7yvjx4u1NEJ0e3FCeM03zcWwDDOl12/DEk4dTeZTciYWtrpZAQuw6T0VbcDxN
Omu28J7LVWe55VMSx80VlTHfK93Gj1xOUrz++fTbBlF/59kpzQfk9Vf01A1HrIKs7ZJGnZM4mNYi
Gbk48O0G5QHZIDHPYcc7kQbzpnMi61UB0X51+OagNULmNy2SMWHvxS8sbGvC3QoShh1WB3/q2icV
ZeU+SwhGLeZfcU8FTLpdvnoABRBjbn3nhw9hpssDmrk09rYz6w++/sbCC4E4J6LwCG8DahkmFiG6
L1s2/33b7p3KJ+OcnfM+PLWtP+D9p7FZ+86WMpJHqwAh6acsossWUEhX36cAdlIfsAhCOXcImzzE
jCq/531Cz57o5w2U0UI4KR8Hyw7vq16bB9V67dotKNSOaCPblHEwrsaAG2eUPMq6od/OD3E8F/I5
M6FEsgDghsTWpbe7Ze7GrUM1mUz8gFaQCGJtIGLqRwpeyyn5UHFwK+Zx0wo0djrr6BuWb5Wq3rtU
MBCpixlZ336y7OXzvR+abzX2xl0aWf19IPBYIIMZzMfOuMaQpZ46xunPuuuC50LohFtOXtlHUabF
OkK2oB5KtV+9hUTsqgQu20COCsYn1KfyPcnIktmd/+20MjtYo3eCLGcRoUvP6JtH26l3Q49U5Yhn
26ofkmEc+eOPDAax3FWZi8AqravLvLLzfQBvvPv+bSYuPccmehGDDJkKuROtdvayyrsjCJx40yAh
Q54S+P5D9AS/TA9jNTxaGnBi4y955h5npRleqso2gYtHz6Y57qKW8iAIQQejm/CYa8ZOo7E/amJE
q0yjBhHehB46k+uw0ittuR2YEThDchKkNLQ0N0wB/fPgdmfbF8NJBIFYNziuyJ8xEEUYZZiKrGeS
wuYzfWUvRK92iT+yKk7apzKd21NeA7NHy6y3fmfMPEvzAPswBVfDJmqXw2qKm/iFazDdmv1W5lyE
YDuep5DOTmuG6BX8pXOHsBtED2NVQSWDNVH4mbd24mBjL01gVTukq9yza2wM0nyyS43+3Twh85M7
C6DOFIHYUkkjrshBOMyzR37Hmm6N8thAwkK7GD/7IHnDb0VIxcfLzFf2w4swwfSuiYLtNawc9INH
pPUlXswXXDYxqAMnLAu/X0PO6NYhiLwc7NSat4BuJwwpL/lCvhUmIwluRB7zNjn0df8LvOI+r8my
Gf3R0dSvmK51x3HN0i4OMU6oLFpru71q9ICNr1kw592+75KDGEa999phL1X2GfBi9KNvb4O+Z6eZ
ONiY+RzuDEnmsidYHJSYHQodnlnHxet8pDHBcXqQwtX7MgVwyfMeaMqCFRef/cbf4vaA/xRbIIJt
UvVm+YWX92yH/i/h6uGS+P2uD4dbX3dvLqHxfcDWcMXa9cIFZE3qolpWywzK8zOJi20exHrPZRn4
ZI/rQbNA9MgPIE4TG6gpToAEkcZ3iKowkjzjk80BKIw0r6Dy8zlOE4KSnQEJB/GiiKZw1RG63nY1
/ath2i0eYBqxAg+dIQbdywlVrCEEPqU2GldXuCdHmZrzPHsro4Ep2sZsNLoWBMwkOrSG/PJD946L
Pq11GeBWx2nuSUn8dQ4QFJgG3h4+EejL0Xzk7Lv0RMln0hzbdpzMO7bxJNsC/xRF/ZPNK8ecYS+7
7nztGswRdVxsXfLeecJqPERsoacW8Y/r1dao/d9+rH8NVX8aFRmI2L6GAXFKT/dfhQP0SabGM7x4
yKfwQAprp6PgSQXdX9GBSZhDGlZI7Fn8Qzsfb2yJF3R2NMHmQFHjnKSD2oeWUW5TmVLnk5c/dDq+
50F2hB/xECybwtF1HAKRU7OEvG48Wjc7mG6qyutzb5n/rDYB7zzLs6S2ZxtYrBNlwNYIUOZfZXfu
Ovc5aBxtN/il2jc/9nGWwZ1bA1ti4ldcqueq9Uj30rmA/bdZ4oTYKQOK76y2sQ6aofo8KCAnhZ0/
xlgoQXdQIzdMiyO3LcajDTQjL/CD2t5Dagpuv+YrNTQc0vF0apBGV4Utz/gaBIMGjnoTv+eq9Zei
o6FLtrRyUesbT8+VUwyXqKRGvJQetB3objeijDEFFDZhE9dK73VN4ejgmecSiRC5r22RAA3mAuV7
D0W/NPsi9t90GjwSkd9RKH+R1fiduN6vk9QbPOvmGTsdl/vAn65KyANtkmLTQt5YlfMAl3OOi4jA
v0Gsg2Q6AwluCSq+qZyu/8WmAQzRdpxzRKzAhrUCF+fRD7JfmzDtWkyhIjNbtWvpoWTwMQerTK+4
bYL09Shw4L4qjUPXpgRdAkR4ttvE4zAnr0pVEblr+iUJkhyUwEzR8BhmMPkJJKK7hBrrSwlXwB3q
mzGr724m3G8v9P4FKHaKRvOrFlaFWADCT3NRhGM7EfeYofI103gfNfweUKn27ZBR9wdN5lJT1NDN
KEk8D6uxCcBGcGP1DbIudLhCO+g8oDBxaN+XshlYi/fvratgIZUVB8QCSAgGnIaAmLE6fwKFM5bf
zXwQ+IVY4NpR/WG3AYbrUdB/UFBd4WviYGCocrIQ6EVm7vKOZBGGw6A2d7biP7ql02z0wjSswKtb
fGwpcnFOwEzOMs/+uhTlyu1GNsAZMBDuLhRmAOgaSyg9cNQOcg7yz6gjWaXDOL936gQDXRka3z3w
v7XL8NeY8decF3tlT7BJcac5kbkFxUrVj/gjik/FC79C4vfdOqihknm1Ea/b2WMnYKG06+ZBGsGn
FY2/XowBtLRZnRhxtnY9/yUoA1zIfeBSapf9CWa4VQXZ7pqQL7tQ+udt29r4iJPeu5TCivZac7q6
0PZ2czdmZxXWhMqd4K1IBHiM9FzOIDYiLp1t0X7qVrEGl3VwSdx2OA7Lp9emW2OX2/H32KcjEeTR
uuki9L56O2pvFcbDj6iQBBxHAETYnWm48Pw/J89hdSYNfrCBbZrnfARd+MWmrNiYYOO3s6AOFIfS
K48//pIJPQoDGQxUf1N6w7az/SvbpoyRUJ6kNI8ciFgKEgIeKsfwQnwuuMiJnkO6aN11CUJt1XZe
ch/7U7GWJQ7PtO3k1gq521sOZBZvKVgpfMIvmrluBzqkJ0UnPhC1LrGJAOAw6B08PQzrJKsFpW8Q
SNLSurRMm0+O411ZxAJg4VLAATxLaOU5xq9ExN7BNKxv1Y//4+g8dhw3oij6RQRYxVDkVqKy1Oqc
NkSHaeZYzF/vIy9sGLA9My2RVS/ce25MhB99oGN7H3XvnMRYXDJgi+hu0uxJGHFxiFimbBviPU5U
gICNvFPtVI9A4sW66L1jhEE9WExucY9PDEMrcFQrQlPQJEiLZX+16sleMQ/Zh175UEVi34QufGyQ
NIUxuAGe1eUwkyewHvAIrXuabF57xN////BjOd1bseWtIiH/dJx/i158ZCNKbKvnPyQQ6MZxQpvO
BDbfgvNmyjRE33bJCTFEWHHs8qZLdeEccVjCGbdHb19z09ol9gfLa1ZJyXpIGejGFZvnnRmy7sFL
e1Ck6OoiOVSDwXx9cY+OSZllWi9uK/qzmvzyVLNNus25qzWNALXSWN2BI3ycayqrdh57Np11va//
j8SQRkRIpoUjppVrmAgTr5gDrizFPB5YeJsOsy+KB8/APuwmCI4GFvDg9nyeILtF+K/QsbjiiZWp
g8ysOVR28o6F+C6RBlytFm5VKZ+Ea+wrmbyFLHYbiaPNYkuJOIFG1tBsm6W5AAFdhuY+Fla0tpf5
oTRR7HdtRpBXzTmLpGFXD/01cVgNZFZfvvhImAIzoVG2U1l+hLHNGU/8U5BL++iHrmDrjcokruTF
YfJyiJX0DsaNywNVXx5B4474ZGtl7n3LDAEgs5xG2cp14lazG4yFD+3M50VcW1azPCaauDCWYh0Q
XcHX3CgBcax5RdzkHmXbSmLeSYTIFo0Dx6yfok4ZD2yN4nczlD36nwaPumlIMqnj5kHM86kRM4T8
NFRXmYU+q46YainNosNoJNGVw1xtPPjEQa3qKVBDu+t7dknwmx8j6dYoq1BsscgjtstezpnHeU0C
Y0yj2SGxVKrb+Uwqg8mB4LE0KLhqwMxxzk8B2zBeN66DzXZ2n2uWE0M/fMYZVIceeflKAXtfeROI
1oUB7JpLgXmFf/M2jNHFbHmKmAIiYCO1XbfjezNrA5Zp3+2Fwy2INxoD/EhVKphts/O3u6Bb4vdI
Vzf1A1LhdErE1uFDmT2q+4xYObS73mvvVj+sUEkRibrXBBo5a35roGGazkOdPFujon0byoQBCto9
J4W3GdpX7d88DVbKgd5b/1ztfmPV7wJt2K985PdVGh85UtDp+awnS6LbqX1VfGRThn1AZlAuUCZF
zvwDZpr9pZN+a/JPVktB+IftdPUGwQRwGbHwlMLx2qSoCBEHxPczhkE0bLLEiYJGxFlCeV+mDQQB
PdIEoTrNvDndZmDu14QjvsVV8eSb7BNZUcIJdjAUowJ32GdlFFqi/g1F+VsRFFXUDAGyebgjOk2v
7I7E5htIhaBrsCQt+RsCp8emKxwFMzz9nAy+o2KJZr6MrtwUpRjXqLjx1HZhUDKkoVZgOu2bDB5R
0rxjME8CXpZxa2iOEM/Rv71t3Fs5O2H0FsdGlDtzYn/lSbbApfvHKPUuduVNCHwRo3hvGv0RyuqT
sGVcnX53XxOWhMCVRIskxzuDarWFTxO9qMi3NnqY6MBi+dWb1OGexKTVGgx2ws4j64cm1DbMdy9s
efZ6pzkAHQk5v8mS6Uo8EQmD+E0FW4nHOj/R4VcEsdGuhxnMbyeq3hubiZqwMtyRHrcq2VtHDu0S
Z25jQUS2mp3nzUx4HVz5S5h8svgC+ThfiNZ5M83UgAtACXBr97ueERdi2dfZXNwN7OUvNnnEOypu
BMwuTN0LOldYPWikEu+t8rqfpOYQb+Y22y0GMjCCVaKgdaeFUUMyre0cnTCZIpjtwuQtlqgKu4QF
XLVgTAPn9tVOKNKW9NVwxRWftrm1nXlcl2kP0UihcoQksRsL+zvsEElVnf+nSq03vUviYmp1D3Lp
Biya5qcj60No0TE7i49hWgt2Wr15cnCitW7zk0ea9E48G4kTwT6Cs6jG/EOk/jlZwLs6C51Hhvc2
D7lxlib/Dtnx0r2TZXt7zrOhIKrSYavSxeeqGw4G8kAq3Nrf045go2RbZzWgPorS+/MsGYhuuHKO
PHSj8RW53qey0UQ5ISZR5lm/sKbUGtNnu897Fh1VjukIJPEtqk6TQFeqdz9pP3LgIQAgujNgo/qz
S/o+EGaL4g0hx1ooJJtLXKVBWWbF0TDkFW0vVsDR/xCdcT8ovhrZP8wLj7yiNF6N2CsRUUYqwM/T
r9IW3WBuQVoCjVXjdOCBHH2HM81j9xNq8jVdwZQ8LkHhGqBoSQD88L2bangiU90u4HLUXXnBHgcL
EfbXXIuznUTjBqUW0yFN7Ic20JmhTZaBjSeSDdm3cNIvZJ9EKRX2PlHx3qzjjxT7b+AY6t4pMAA4
UoJZWT7NMHpySrAXqo3ebmsq1pNARfIzidl6W3JTrnNcFWDNi/fCKjSTItr129Wr0zrHG80IDU8e
2e2q+NMVNbXLh7kC/nqL6LBxbznpxVRskWTWf9rU9UE/SNIzqXUgH+Mn4RAy173R3OVJKnHRovsa
1IwS22a97ef+YS7dPLAEDky0Je9TUcFGpvjYsCb8I/mYYUvNRtXucib7LljRWj1OFTcunOTkoEnU
WEUd5xyy6YeKtpS55ayJYa1RiZGEvSWRbNz0PgU5gBr+NtUgov2vKqKZmXFwYIGgaTbUjr37HkZl
fEA9MBGekbDBk8NRUnG4vcPlSHJFxl6Bw4a5uCJCTrWY7GXDwUgVRxDeksDWmgx3F5mY+cDFARpE
fhU4/CXgJEsPlnKt+zio+nLajtnCPeE2f2osRoYlrRksXgPeLfIuQuSk5tpsjR1gNlMeeSuH33ap
rRt4WbGD7AERzH25CpHgqiG04P+1DPLzjN0Rq1y/ZLPRpx7iqaIV0cm0cfT0ZKT1RcSfZIy25jjv
iUNr1gjfqhW5l6TfYhWg14xvW/V4q+eeusjlR7FDoyJ5ppsu1CfphisnAno9dSdnyklRc6ACNyZI
0kq4b4VpnUaejADM2kKG+KiOLLqMtVlYDx5WCbMe1qiYqm1rpr8WPycpg93C+owOYagfIs5k1GF5
kMKwpzGV9yyrao7iwt/qpcEsrvZpxRKwHOcSXbPHwBiYSmrO1Fy2Zwbt0uX7AdfN2iMImKPjifMA
1OccwXGKzUDZIzLF0btn4EPgoaSYun0tDI2qaw0C8trbqg6icfmodRmM7cCujA6S6VziQQuAUiZO
XteJGx4Fx2cZJfLeSxsY46P3b6R1K3XINWr4b9CkirXdodjV3kKxBySnRD2y9mbvl+Tz19EziRqM
sp7+vK9JsCbt7ohvs3jD1l5RP08tuG6S2AnyHI0rZ0HLps3L3oY8HZ5UwTBmXfcD1pWu6gBA2Yyz
/MXGn1CMMSW7xCMsO7yJxF0TZJSoCZzqABgJpvScIlGd57961ObBYRDz1+W62xhaPmPCG7+QKzFm
T2bjBCn7x6ML22Rl7TC9jZ3po5mbDjKgV0UHDYj8Jlzzr97U4UaYHXErGGNViu04pQsZWEahvb2N
b/yumkPE9J5l+M/DiAFrb4+N/dMkst3yHhNwCrXWo48p1AE70/KdGhaj4sHor1405ZtmMFtmP6D7
OZyDDpEAMSfzX764A/smm1CX2qGJnHzg6tW5baxsk2awfRIL9SUjDuB2w9FC9rSIAaRKQTFnQzSv
ayfQvnmpI82v6o5IV0Lj0nWYm1PoS0hCX0onm89+Vj9UXvRvWcbP0WH5IissB0pMJaJj1ooeIX1W
l9x8UF0CdZ9tgiwgmJLe1eLEzycoMQT9iWxe1hXO/V0f5eXJqqOGSrG6hrABn4YiwSuBasMgURZs
exFuyMt2dDB4Y/wk+5k8sxpLKT7PL0tO0X04iPjPYBlxQdoY3om4Q0taM0pbQhfAl57ynUMWJ+C3
PjraBnq/0iwaunvb/0gyxBz8//WTNxheYHe2tTU8UpEdUfZXfCAsGegnkDJRGENaoBfo1yO2MceF
35vXINYZ7FCDyhwUOs4+v3+r+JRWUgHDXsHSJrJ18o91LBBrVN5XraZgmLq9gfRjE5qtudFzHBNI
U7yNo0UF66fzV+cQvmYiVI9sHFoLO595sh61jR5cUHZg85HQsEAVJpPPWlM/5RMcJK3hrGCqVHes
i/1/iTm8OKSDu6rdSZQnTo6v9zzVw0NoOXd6sNYGPTpyFT7NdR5Nx8Eozox/Imb89o8/R0+ebayq
OsUXdguri54UkVjr0q0RV4AHaotX3jQuF/8hrZgih8OrbaFlJ9vpm9XvQLHvvkfmzbs29ZRrEeGM
rT7HmHzWZShI57Za+6vF20M+hoPlraNgE170GCpSMAfBurnl3Ns32qHogq1foxVodPfRaovxO9f6
g8o5exf8cflGmlPxTJzDjpmmeUWLJFe1Ht97dyCzmZ722xiN0yCLInAbyeA8MjC5aIuZX4XCgE4R
X4OEezD+2EN1R7zrhgCqk5L8BvUc22emnigkyRXYNTivKRFNGHkNxd++a8okCI347OU94zBfwrUa
nfzSgM1QhGTM+V2eSn9vkxi/5xLOeMVV/lnEnXMHLoscqFbgUVODxg3FioIzE30HIr7z6Njm+zJ5
5n2VxeaHmFmLJOX063fgAEePkiDm80USKbgNgce91T174rzDqVcYovsr2/h5mVwEiPzOM9batIq4
eBsx3U0K09Do+TOWhwEb1Ey8vJySP0jZ73SSv/Ae6HU434NIdHicrQXCi71vpP9WWtT2KCkezYro
qJZ6u4hcYhqB8yQJYw7+bV0kf2j+3tj/+IEBGAs3m9W8psiNDnwhH5y9xEyP81n6tggaPyTfo0ds
UVb1vxQJLWxTpsm3mJ7J3RXmePScyNv2rXXf9N2fTwg8HX79rzNTFKeWS5vUZUfOQD5zFAWCzDYp
lzud4ZZuSAXuBdLSTlEcNnoc9yCv1atjpB+5GxJNiE5rwLjayg4siOXLNREA8A1qc3zIOPSCUICb
DFXKutvgBXNLTizN14xQCY1OmmXpSzrT7hZ8C4fez601/Taqrioq7sgkvjPxvsOaaJ8cc/7nozkO
iDZnCj6G1cbSjK1b6sYNoXRPUmr2HiMhLwZTqgbziEw6NqUJqx9R8zImLbtIiWsbn0i36sLxD7mi
GWQpuRGyr9r72OsbtvAhubro++xmSa5Ck5Uqmc1sYl4eWHODVaAYZg5tCGO5GJaPs5GxRWo6xam1
HEw1Q9HWG0gTIohs1JyQUaprhBkMfZqCcWmZeHi9AV3HbK2aMcsvkYujzG5vtrLFFGCK2fri1mJL
YYd/dR+T0pX2gjLbpPrGwr1CmLFsddg510lwzA4p5iGQeH9hznJB30AhxdTLbW3EP2hG8JYMtffY
LELvmYDpx5ZVPYLtFu9g7GoBDSgt5aFy0HXNcVEkazIb+NpnLufBdFC4khyQ3jy7CPQc3mg8wcOh
0M6Nfazz+7mf0hXKr8+xY+jo0bOrsPprhBveE9twSpHNB1Ek/Iep1AbW5cnZ4x8kCGl0y38q6ppL
XqJ4zyfyQiyL+0pl/hcxzltnGOw1JILfBrg6SHWvA3WDFmaG36jdHp+nuemml0ziG3ByJC7tsxMa
9wmadV5qJ8GWYcFgiH8SC+091kTGmqk6RgZfOgTVVdW9R/Dq/e4zd5Hv/JDYrOfsMvbGecm/+D42
tu3+Kle9qT4iQ9wT4HP79p3MAFKAWBhRUIESkfalYy0VzsuKTdH9ELFrr8JtWv7yCA/2paL0l/XM
tI3MCO97AgOlSHFEEP9PuU3QS4LxaL/HRRzCLnleSpRNDkuRnmX2gstvOStDHeEXXJWCBsUch/Da
fOblQdCLcefo0FYH6eAcPQuTDdbsnHi/UbzFCMicIfVY5LoftOKv/TxgDm5O0xi9WDI/ZC35Gezh
HYw2TfHMqf80xEYeuAXBdc5ClYdbvjb0brA0HSQU5VUOTObMudSys6rVKlb9o+KNKkGvrHBGX1K/
RHAfz2jow3YNf4PqXrWvZTZeG3+4H6cWg5fd7+vJutpW/sZo+6WGMOAWE5zW+Y257l84xdWJaq9l
dEa5hbQyj0i4mcYnuH6HFkyPP4tDHF+IgD0VaXRMnAxjcnFwfPvlxvAM4wVwOXgtbqgrJgyQ9G33
uTTsC7q4PToNAD5eh4vOqyNg4xWbyVWNFyyOk79Sty8hczy/+0uhfbXD06gfTNyAIqNVxrsddqfc
a88iHClz0vbEhOKhT+WJKuscperC/UgEECM1GSE8sO6SZj9jkLayf2UW/uRzvc6z4ZjaxsFM+37l
tsYxCZEhl95q8ZO1clFmeAIlcqc2bA1hL9RHr5KP0eDfZKLMx2t2PsLd+C0iMAP7fZ8TnqTcwJUO
BpwWRQGOk4oQKrVAwDOx9WeVRLgXnTPb+ItRpVLDB8x+4AnJ7Wiw9Z54CIv6F6605/6EYqLd183Z
6G/t+fcN7eRVAj8f3KjKAqxRPNu34W3+r+3Fw9SDQJjZNBgABesnnB7Qo9Ta8XGOtCEqXQO3u4Fi
LUHVOLMBXg1dy5DO/UjnZE+Ty4AZ3Ejq4fSn9P4WOmUMQyH8PoE3Krwf+EgQJlM091gXsJA3is58
OpWpF+SK3L6bupw0vthCZ58/JSwUvKFbh5b6mia3WjeReMObeiiT8AkZ1QPrpXtSXtZTMp7Y4e5q
BC1I/q51SWU1kMMlLELgGR97Y3+XLQ67jyG+88zxsWQ369fyEc3+o0MAADg2NO2CWNa+AHSYb0iW
WaMIJB+a3S8xtLZxLJr+LIR4RG938lCY81iMpI7iAfAQcJGw5J5Dez6nvg/rM9ogfEWi2R7NkmzS
PkpYhHGPDA0qwSe7HjbtgLKo+RbpvCF6eRPiyM7M5ETu93c3pS+6dX5tu30yB6STC46Zoe/vQJlV
jGymLVvuh1joV6/z8Dv5u7xX95kFNzNDy0Dk13EuvEszWEdI3BvBQh8wAHPlHuPUsJWJuUGvv0EZ
wprL+020t2YtyMRhuCTGcNWI7lC27MIwhA8m1jOy4aiODl4FaNtajpY97okueceC/2p1GlVLE4x2
8WkOYp9gI4wIqUsj3qmluE8Sugw33TLrfe6l/MJayLa+uIQI60hm3PickY0Pfghx7ir3vSca2rNC
0KLhxhHwu3MZ5Zl1HWD/QYEA3i5pt51RwwvxDPA7qYkfl2EqJ+mWhGFOhfrHc6FIIZ56icjUrquC
hhDPbB0etC8fQnSaNX4qArWgDw/pxjVQVPc1Vi9KpC/fPQ8j/BUDWAumvi7JX/H8KLQ69RawJElf
3S51hu2YgPeHSZpjiDT4fLCGbBs4JD0wwqGZ9qU738TUrAjTQPevdVNBqlIw6DvqKHWZXBMGGaeo
a+5zbe3kxF4KULBDBcwS4kEQepw2n0aEAnzIX9wx/cpx8TVhsplMZzfgeJK2/VxZ/R2c0EtaWeyR
DPQy7WSfdMJhSIpRnckPKa0L/KyniM5oJeK2WJkudQECZ9RvJlOiyBS/ilkpkrAbrE+jxQQLSjIp
q3R2VW6Nt4rhgjsW68X9t5TRPcN9JETTNV9Ysi00ElnG1Dab/5LxjVhC0HBTi9gr2mRS7/RyW8HW
m4x20XQPUH4Ovv8u/AGrYwKODiKiF+0MZ7b3ITZXFsz0WLohhaph08suKdbwKcL7Jos/Op5RA8iT
haYir/4JM127lIWlTF+cMcqA8FExs6q9LyHgsY/B2IcUNqG6PS6s7AMUQTPsG//FBEOmbbChQFTx
rhK8W9SBLtJr2Cw8Tqe2lwd6tceqzR6zwb3LUi7A8ZrRjIIXWM1mtzJvQ9xebHAzoznu1lbUbDCW
X/2exanijK4QWlV19EF+1O8g3echjzbAXniYfbWS/TKA0qPu8rW8Azd2LGPaQp8qi2YDB47vdya7
Xg/RonRHTFoTGmemZFt/QjfUIid9gYoyX8p+6ShiHffdsBEAZCJXT5qi7UHjP2JMNwWFgyqCcp5D
xJiQSFcfseN2tKIU3IWfXvzF/bWdxOEbIo68oHmNquY0GPKnDHsEJAYNP/A/eMNTy3VTl0swVMZd
VmbXtKuoTzvrHorrgy+rA/qSkxePN5rGsrbmGnGedSSjZAnMxXytJ+Jw2sXYR75/dG3zytj3utz4
236esgPW3l0mxFt/g67LW0+Ue7sx6vzX0VyutJCvC4TD2PPEFgFlu5ta290TZXKoB2cTsn/3iuLq
JP24Ch15n990WZACsC04ItqkqXNVfo+7Am2SlUgHZYz5MIZJGYDHfPPl+Mio/SpqGilz7tk+yY/C
HtGBSBZhLvSFbTj74cZKWC5GKd0QBOXPnhLrfqjCsyXlqdcU+00Da1hmWxI2afcJEg6H7Mkx3POk
cNcinGwplnm38IeXDPKBEquFh7Jg0R/RXiC0YJrtGnWGIsP+SfiH9ezMmqVixNJ7idRGNAxXTdXN
7GpBruT+OY8MOof2E5NieHToITbV6IHpbls76PPuY8IrTB8FnTR6N5KxAuwpmFW7zTt9z17b7kER
9TOMZ20YHwr/r51HB2MhYMlcLgy7CMkIN+CJt1jQH8kT9ldEklG7NPvRbDbuAMNDRahymrt4SYEo
PtoRHy/Q4LzCnNnh9dDvJLwctVUcsRzuOjffhhWpVzrehqkdpMh7Zt5lqW6T4QZPJgcRNqHoBo3y
raOc6kNVfVlo09iZU4js64Xf+qkfnzub7ka2kHCc6sDWDkFx7EFXGHaoXNnzYWERX6njriUjsvoB
hfNr4R+cAXkLDqsb6GDiYYM8tW1brqCfxrCndRe+9WzuEGiOAo93Ef+TjHJROF6gAgTS95+NRjwM
KGqgjt8hvEBzaIES9ManCEg+RQlFFll6PWlMO7MaPqCm7dpGMGeKxbtHK79ybg4DG3OGCQeJX2Vl
NPpeW/KpHmkWeol4fNIpm1GrQ5g2N+yXCziJELQ8JOGMxZWD49S0FB41hjL532jn02/CsDQM5qrF
/jJ4izgXw4KGXtPHA5yFjH1LB7QhVM5aw6t15nvB/UbMsoXgKTE8f68Gjgb8JusxZnEYQaCZBgLr
Y4ucS3AhK2j6/DftaRR8LTxSApgj8NXwERnSr+BNUbZx5wsK8xTHhozRd8xjtMulj3q9M05y9u8k
yll0Xbg3smEkrF6RjEE3Ku3X2uMRQCTXxT9hZ00XdhG4i1pLbCcNvvqJE4J1cG3nFYGvfXvHsZcc
knh0LzUvAhXDxCfflLcQVungBqsHkzFRyehzNAiMUtwRe88u/Ddr5uRFy78PlXsHcoTgKXvHbOTd
d4tv/jzlvTS8t96guWnRLSuPPWSGr7UDbZdKCCZIwvZV5yGDFv6rMEOMcwNJNLEi48py1EcuE0gK
aTHd7EG7OgfMyQfC2sb5iklqWs2d+z2b2l5LbCVodUjoVcajsq3+NzbnISgsz3hohh7mF4ebnKOr
OVaB2cQvfkyFYHtIzchvo/2cGxMFs/NeSOKXKo5p0ywA/hF3zCqMXTeTDz/InOJBFqiHiDfZSli/
yl04yzsCAQntLJ4MorzB5UL0TVLzaJdxFWSyvNLUQBOg++Zki+76Sv60DuNijDgxahm2wpOn5p3t
D8vOdCjdAZe9lUb+bo3mb+xF9lk2lTz0I5bbxY0cVAECdVgeP41qrDcqrqpDqaAuyph2xLm9mESM
+8gTu34MtOj30RL9gctGAONgq48rTTpkaJwyM2PnpJfXyWm3FmrULcUiP0AM9JQYaQbUVJwrdvVl
0LVwoZPYeLNjjGFopNF2K7pIWZHnYSRYVDsX2TCn+8Ru22tiqjfVerth4GnvLfWhnZvaiH0yTpW6
j/aNUYudO7Pq7W/jgXGia0sXhaxDgAeM8/mtvWHL/UI3ATwJQntrti6Yx7hLdefps5s08glVWBqY
JlAOSp0X5Iwk5gD26MQp7jyGthOsHXd3YzUjdbtbBuiLxcicxR8pBZt9VIaPuAX+ws4+zHDeGrO8
mhoKbKovfgenIsKeiOFe45xFZjHD+8XJZB2V4f9qrc+N5fVQyU1U1yJiw+fqwwQsNK25KKW7c00Y
DHwNHk4Ru/K/HOUcRd9gSOFBnRDpz1F8n3TLRVPHrVK6+hkeKqAD8VI7PRl5zlxvcrf5hq2MEzn9
y2Z2kvzqgFOgdghbHLCiwXNK9vgWxKbL5ptDHa0ctY3TZffGSKMbOq9C6XvfyE8MV0jUg8gn01/q
tb8wrjs6tGRfO/7PnNmvuZucmxIFFdKoh1FQvMsIYTyxG93rFOf9OQm7DLZlmT5Gouc0TGcYDUqN
dNDQb2QPdcBc2G+N5WNNqX+E+9VeolkSBIE5bm8UkV7TWXLH4EnEi3OqcieonWk6eiGugDjRL2PY
DH7Q6gEDb5J6rBV06Hdyk5iTlRzmJCeYlLZtNB+UiVtDtpa5WTQ6oQRfBCerdWW/sdfRcqVjPDQW
aABLYY/AmztRqhfFPknY6HsWxkqEIyk455Xupl+zHbABePU2rxviQnJUK5BoDEzcKN+MIusOYFcb
vINIFjDxhRtu8PGOkt/4MYwWyp/OQJpkcKQQ+s+m+mr8/MupCz51/2/wvV+G2Ce0huTnpds+61hY
0aInDbsdrzCOfkTr0go1vXLxBLVXQeITb81chvugdVIG4fTFo8UDUaD25YLc4nl/M8FHI/4nAGKL
DOBSuBA+CHlHRlFOmblvsp5GpciOddn+DI3kCsVaQFn/7YesjMKQS14xGxFG9K2ROZte99waWA2W
mNaA3enanRQKKVA55y6NPlub9/qGa8qaq9m7J21jhOLwDyoDQwwvN2Ol6qsv++cM7+A6yvs3wjA/
yTL6Nnyz/6VTYohg5v+MVr+iSTqUHrP13L35InvAaX2P8Ajv1HdvDXc8ZczaVEO5sPBeTU84dYMh
gs2UA+9XBMPACV3Xt/FE0V8E8RVBa6CkNrWqN0Pmvlgt5YWd8C5EACtsRTxT2OND8IBBQvYETB80
jThOaBvIDjubU3hPYjcKJ2VR8FBUbkxQsntCbTWZTEb+hKFRbrMcYEEhLn0WImxNPxCMXuAxo7sr
STik22ZY/1fdMv3k0p57bFudCytUNchJlV3xoldyJ/gVVoRpv5Wx+5II5lhD9DSauBH97qvuALnZ
DdqS5CFfppOZ9ztO7u3QM/hn3nvvCQYFU7pLbgPFFh+hdM+U/k9uRyFcmOKqbOdVz/aTMqxLEur7
0EvxPct0Lxa4Dguo5mhurCBiBRwI3XSsMIx6a7So9AUEoKwF1opb9YyvK1yP7KPuQ6d+jmv86dHU
H/k/cN034TtxdLBDujWrqY+sHxGB4jX/P3DDah6ZcBOp7f3GQqGY9aDKN/q1IyWsshvYq2ZDE+Ok
+yib3mWsrlVuPjltg1fAXXZdRjQJEkGmB9ga1oZFLUXFjoucnPLc3/Ve+mA5mhxkwRY+rOqLNkDi
KEcU92yNbjwD9Cue7z1LcN/TgpzNpCvO6Z9wA3mfxti+xC0eMb+/4EG9wwXAXrIv3dMQYbwz2NF7
pBFSXqLBKquz43jPqQifFCzZRFk7pCB0FLr/rdkNG4az1XG1EbXxhO1ln/n2u+uiEXNj8Ocg0t/K
eXmYK6hSsXXwHVKRhm58S6LiVDHQQP2Y3bVV9ze1KDhlfCE1GZN5lWOhY1bnm7vCK6lExXCPB+NT
I7ZA2T+4aMPjf4WlXW7JFgopuiPhUR/G6Rl90Cca5jfWc8sKxaoT5DaKUhFB4Zod8hdaBZkw5FXq
hXICZczmlljpky7sR0ErIXPzJJqqXKMGbPFd8LPeUEgL7VouDyNdsJ+lh6FCawhripivGZ2vte/a
ZjeW9X5evC+7BG4/VnGxJ0zAWWfeEK8Hh+vah6G+x7eLCsCBAaSyw2LNLkfPZD4WzH2fGlv8xLb3
YFgZe7Jw7JApAnSe/SoJVOwua9uK+31RNNdBE+vi9d+8VuXlHc0t3S/OOk6QegPZyWPEUMt7yg8C
AmEVZtPCE+I+cn+dRZwfY6d8Sazuke9yR1DSTnKgxrgZ27b7P7I+INHxecIzguBaP6J0wTpES4B5
ZmfXDd8Cj1z2XBtU0LW7I8SB46lkq2Z06hQX4Z1DKAbvi/pJW9CatNYrLBOkjrjHcGQicUumLW5B
TTWy+7m5KyjzVpYeQCROS4wQurjgyX6zCrJxS5+02kz+jXPMFW8duVuRspWMJEjZezeVa678Hgln
7TIoqDEKwvLZsbj6GPPu2zecjymWFMEgyXFAS9Slc0uATdr9wytkberKeW7capcvKPsr8zxN7AlX
VPf2vdQsq7aZru294Ve72HfiYMDSEJhD6ay0trNNZ5nIUoxHL2H0H8bZJh8JOsq677zj2EXf+zjO
HvPqqbjEnXtH4hvcC7jiG5jVF8g65L9p8VmxzzNZfSw1qcFZeY3jCI1MlW1TArJ8BWyow3RT6oSx
OsDVum4unuS56cqUG1MfTNdwGMJ5r9zZp1y6myYffsY+hkNVQHSdyvC0eAz2YncujjIyXxzN05Ai
g2ESzqS/pbqMOaJ5yK9zyxzvtjNdNXHyH0dnshQ5sgXRL5JZaJa25DyQA0mSwEYGFGgIzXPo6/uo
N2/xzLqqSFKKG37dj7sYGb0lkNKtWUwfqrXXnccmTk7eRnq430bpfhMaX2SNRdgpJVzaj7jeOv4I
fI7fIBxfzDbfe33ybgvJ0oJTxhA5RskwOsXUC5M07/gx+35YJBjpQ0fNp9azY4qGOGnUg82c1mZM
IHmSRDt0lFtkMmJp2pTMBUH1sZ9wj9eGfkssuNNRIM9uByE5S+QX5c41Udv0s6+1cMefpC37tv0j
SfztS/SFOM1YXMkQbmPg8S5k77G2o/qflYTvIzRlQgE7u+nusg65E9UwNVl1phvXjmi0KlnzejXi
7WjHK+5+t9JIz4XluotcAwdcjwJOhmN8T9MfZsst3r5kkeVlBPGqNA4MmiUsgG4A4GoiAgj96GbA
m8FxNANDpI1fV+CP8IyCvnTaeH0W/7RmUjlQxMZ76yTfuHp40oBNxFmlIfXAoZwqf+vV8TMN6SSA
ndXoZffSDbfkf5812pBFFmKxs0+h2x8hy/3B3mLVroDoBDiqMucoWiuApBvBiO6NZpUAhXtq4E8s
Iw1MmYqMF32o6qM9xDFJIqRpHMO0EPfGnWiGgagH+Nh00++utRssrOUza5elp9plZANHwbfIqNwE
b0VDAVRZXhK8XE+4xXaB35w0LyEYYVAyK4u/nkCJbCgITJLpM2goXqs982eawoPVKAxYHNbFZL9y
4yLYXFPrS9c2KQvNgR7F3m+pMvVmeMj+Jr1WRkD7QksDZM+1xnR+2QeekokWKDMe8Y9Ul9pmn87C
ITXTr6qKD0ZXP2duhcFrTiniGYX3XM1kk/lIKb3usx78PVdzwr9u+2jw9296oZJlFcpbkAbv3dh+
xL46kUZYRwKeRckD2PlyPbr2tmXJvejreNfp4b5y5KrOoYhPBHwV91jW/Ss7dLZjXrfkWctDA5ho
NPu7SFrYcryLnnTPvWCT2lKz9wmsV6zpYF4iAT6EaZ6d2YnokHTJ3Lc0wt2ZOL61aB3nm5qotzxr
z7ri/eb6QLIAMX2BIDxx31h3vnqkVY/eGRX+UxZDmhq0ZIsLeoPE+NGl4aenu8YKrsa0oVZdHFUo
tVMQBd+GZlSflpuIizsW9t0sCuNV86PsWuQiXLtBeXM6IaDxphrpgexAUOdKXOIeWcFHPBhvMWAf
F5+yMJJfLr414VhioZlWPhjDLmWW30mgzN3ZycCiz6G8MyJzaDq31me29Fu/eNFlRAq5nQPwtRRn
meRiy89wDIKYs53rFn5kpHSTDq3Wv2n439w4/Fe100dlaq+9K/dubcH8dWFxDWoTFuMlthJ7UTvx
Keua5xz+c6/GlP9jeG3QO1ZdbGKMifNj6WCw6vzxbk/KhqJtXVovWEWugnwpa1JJEQ3UYnzFA9au
kyIpCF6YYPhKJU7l5HYXqKRwVES/k5rauEXzhft5V7Yakql/KLWCe4WZfZmRvBTCb7dT7tn/Oidt
z+iw35YJsDnk4uAO8N1keTJN8WpH3t3H0oavCzzCnB8eJyqsR0IzdKmxjMxoMFzqlhsfrVTA/rHI
HXH/IDMwaB7sNyxKVMaY75gqIUMpQg5RHb7LMfzLNPWv80AHdI1x5pTxFq1WtJs+nX4nazh2br/j
FhQd3bp6xvf1PM2hUxvhQw7Bsqkn8xU1rL+5tZ8D2mnc1yBrV0LYpBkMKu5tOkXAvsmxWbttumPp
SCExQcJhklfkpiU9vJ9dCu2Va8Nq8CRIu/JF16EUSxK1MtM/ZZV/o3fs49QA1BG+2yYX48YrIRTP
POeOzBEIjb2e2gdbQAalHe9X2dqejoEVw/CzcojMY9OCtaMOlEF/aQmLez2BdQOGUF67OrU3Y+ME
u1J33rhbZQhL1olSZYeKDrtftmPIu9fCYUzbQKNcmkaV+TyaNV74Pjz1E0Nc0fW3DCqLo4Y9vvmd
MSHsAVx9EREhk9ogmhqH7gu/LxC80XMYO+ShW9CN5HomC6ODZArOMGHkuNeeKidzF0h67gZvqmMG
93BSVINkx9oPGnxCJQkSXBJBJ3+zWDuMLZ86IVte1KDo+hJDAQmVeCF1bCVO+Jma8h+emmhlNJDP
Cw58XGCmz10JoszkdX/t3JNsyOruy87iVukx+Zi7WvS0/um3Np+ujUj4ITPSV7w6yZ/BIeJCaOxw
tF4N+vtcXOKC7yEFSHiFLMtbkEZmFPJGnvCM33nm9wcdUklZTRctQYc057VbJre9dsBwSfg0ZzPQ
XzKfhZGBw08bdsqq12z66Rb2+gMuK3MxgkFcqopSoqqkX4c3WW596S1inHDj19Z08SVmxTbuek7B
HPep5vJnTbN9Pcb46w7VvonC59bwiCpMN6DHLAksKIXNoAusu8b4KIe2XBBbw/7g89RGkClExnuu
yBRNcE6HxFWelVXdUtH+tTXsilqgH+tz5coVvtlWhz0WGAgDSYPu7GUYlfWdbs4BZgtNnxKVrRsy
V/O1QSsJiFpDWA/tD00OOuTnQNJ6gwAD1pBLv2tF91BQfwcqY7gF0hnQZFJ2KjN1y/YGIoLV1K7H
LM8PfYMbqxY5p6DDxrH+FqDVnJKhjjahTwViHWflXwp4lEmLbEKOrY6GhZVtdrexJC6D4o84Ij66
xr+lOn1MU+S/iKo/iChZVaFHtVJd30UxcXMIkm3kVxTOpsmyS7i0GP5HmhrruGo3Os0RILqiT6wD
S909UOzIaGZUG020nzGwNUzB+DpU/ZnUXBpcDia7hcRv+PyqJAXipnUe3B5m8BBu6QLjklIm5WoI
rEdPLunJcHAtAp1blgOt0Cwl42UfBAJUXn7niDO5pbQnrnl/Q1ptMj5nLI4MshCqXvqYFQx173us
M0erwXmf8zyDeMBhb2ojDfTDl0HrPdMKibTYapZtMIZHNgV8+/3rVGMnyW3Krghu7mZnFYgJLgDA
MVugnGWMFwPyJ5CsZxbYrNZzBr4xOVYNzN6BRrBN0yYk2uz8Fb4hzEChpYvGAyrErSEytkXozIUU
I6lAzWY1b3fWPXFSyaA2ln8dyNK/pq2AkuCyZByjOZOnsOSRzUng8kXcV8r4U4kPpzL2FmVvKGRo
+w7xrAGOaGirMuLKL+tO+214lTwFOUjwPnqN7eI5L/Wlnje3kUF5A66q3rNIConz9t5aF2Z1AM1i
bAFdUuDj9/WWOSNfY32PvsBn1zszNfsDQ/cZSQePHWu61yGzH0Wp70ZToteoE4c7pztnHM7ZEyLd
GWgh3oQp2IcENPJm+Ed09a0rpkeD+4rHzqzYV06HoBSsfYNjmlkGnojSOwDmr1Z5VrxhtNjarHZk
XmzchHxPHprL2oRqA5QsY98YiyfhVSg2Jtd2CPh0rNHYEXriExwQCAw7PYP5Ypcw4pOUHS31nEhv
lTutSsznXUKXjuj2U4bpKVO5e1KCN3WpZ9/wCk5Uhe3SsP4ptS7Zt75ebooZwjMYaIjt0P6aFh09
Ds16C8wg4Zr1NZkIZXxrHsn5TlrXpmRksFg6jqSAnuilO2I/2nn8B5PZUpUtdkMZc+hM+l8G4GJh
RhrRBiKImxwvNKMlwzJWISj3kb2rEAZGNW6ykuPA7R6C0sWVj5UZD0lA+iTD42rNXnq4KtSq0Tjc
VA/qfoKXoo+Aj/Ejxg0WCJHsKBUPVpWdzN0ImT0+dOpE/MZ8z+lcMafqUGv+Og+MLYtB81pCN5Ky
fnftadEaXOLjMp3VJkgsALLk3XGHTZylkLqj90EiWyqKhBND7mF88GJsHprluJvOVcb8y1E8yI6O
7G5EDHWWN620tKPWs/hNDf1EGHyavaEtkmjWLiGXcllhrVEPcHMnuc3I+zIKS+DOYU+E3+MBe7KN
utkqUDZrvNRUO9X5uoppua8LmiqcabjW0pMbBrN9Hcf7Eliqp+KbrgeH1mpI0EB1xi2jY7h3yAxN
OvTAhJkgstNd34C8hnyz0cI5ztYYOycERkrKyXfDb8viRpQPZ/aU/qIqxnfdkbNtfQuLlxaS+KeJ
2pVpuHLdOzW3BwQGMK025AHxVwBiWqUaRqhAV/z5RqVth8AYD5Bw1Mn2GcurEXB1i8MO6NKQX+J+
9m9G6J+Tl+cfbSPw7TVwkGI+pY3scEfEukmIHRIgqUYvSod/naBBIpHpi58Pny4euOUgcmoHTLkY
2+iS6eMxCvxdi0ah2uilTkl15M3dd9V2CgH2DdHRap1zGakfYdG2APoAX8s07HqL/JapPbsl/sup
4MAP+GGfiN+A9MATPg3mshvHj6iJ/wI9pF+pCAd29GRFFGFb1v5ktkv7yPBRrTXp1MQpCcSLVoPU
LhnVgqvnuEveKOd4SF9sJ3+uW0LxU5X8xMFwU27707b1tvH0g4wxk9isaTgC68Z+m5zylAvrpcmw
kYYh6i+xA2BXQbbBybctBmtn6mBpihIBpaNzoS2fEYhm8vohUK1aWUNEDNfE3l+FtArHhCgyLpmY
p+96bn3KZGKZJretJZFRs9Y60JPn7lKNaRMbAP4G0FlPXe8+57ZzwjyVwFoMX0bypzRlDW89z63u
DvYaIH+8HRCZjz4qnIWoYf+4RKWKfriZslBnD9Zxh9ky1APGsxIjfD0UNndRovV1GY6slMPfNMPV
J01vQyCA6sfxzIPCJZ0+r2U4pdpehVjdgrrew3TbDPzugfJ0a32ApN8m27xGrfSGAjCVR8OoISNE
CPvYZMzdg9H9WgYjnrQwwXZE8JPE3wvEGumaP/3IKwZBe3SyBzZ0XuPBcVLxewruTbOrI28XbAV2
ey2AnRGZhaVcRvKQROZPUtEQV3vMR1r0Ab3oRvQSAhaCzQpnmly5hGzXDOBIEdb4GQIViXAvJiHO
sjIiGl/3r8DjFA9rWR2KKt8XWows5nZf3cjWSx+Aj3iOdfWm5KMp0s/c8xCuYAStocl8aG1aHaww
S8+V4/Je1WycBxrncv7PUVa6otYB1tsYXYKOEhvdTPEfx8TI8dEC4CB3y+FdX8yhvKnUhF5ShvIu
0EyeWkcPb3hn1zrgGkzO3Xs62Tk4COMox+7RjwNdGNNGolhArudSLw19hhKR5wh409N8GWIU0s6u
QyaxZMjqBCijShZzFbfI91aV+TNxzngF5/9/kH0s39OYr24TCzK2U72JEv3ZTzVzqfXimEwMK43N
FOEDlsvdVt9UBtAeGBlvbPd/Ctyl7KzUQVnZvwSS9NNkVOdOT7d8zIwe1kgYw+xwDvfFvqP6HMbP
Hoc/ttQGYktLzwQUsreOzqWqSfVVliChDXX6G9uCDWC9C/XygVELs4I08XSwj0tL2gQyJDrfz5aQ
yJ158iXv6d/BMexkWFGZxz/aESPdns0jLVpc3ez6iDRUWzarbzrac0iZJ63gNocedygirNsJpP7k
GttIWZsh6w9TUxM6tV7LoNtnk3/lNvBPh+MxZcklj+HD5oLvkhERYvej4mxGkIQivXsj98IdTQ2/
lRO9RxW/ImcsfsrYOXHCU6duIK9rfnI2mB0pVckT/NVxflUNvVSF0/kbgvYmVgXl15yNWnQyu/aX
DCDLHK3QlhUXV75Z6twM7kus+PI0nfkSR8wAcalhDIYIORUJ5DDIf01rLQYmzVToj7jG82N3wBHa
OqYVOCWr7mcUCVrOh55m/8ak3kUNv+gAuwTVrQzp0awX6eNWqHBXNN2Ofw05C73O3oMy99n9JdCE
y7Y5id4wt84EwyflSaXftk8vk2NRSk+VQxM77CUyeuiaWL0jNnxJG3JXrAtgjwL3Rhz1j2+S9Cpv
GzbyEJpBO9oXQ9eZNyYNeFiUGYSidNuID4PZ988SKmBc2QdAg7ukam5EX3kcTG8dAOyobNzfxYA0
4FpqkY8OTJmJV55eYff1ffWrkol7vXqvas05DL3Nq7TJLW467kW4HsdwoGi6hGXEbJF6W5hAuDbI
L2KbIZnY77XEB0YAZfkwKg25skqlQp2QSZutxszqCvSRyH/4dNQBp+mCCkC6x1CiDx2OsoQ4Yr1o
oOnXmxTKFPg/VWg0cDYR6S/MWzyPIZeMJ+ViszHxJNKz6oclDNMJIprR+cS2HA6EUNPDy9Bk3H6x
eYZHNcDe8UVZP7LKh3rSpmWz4QLCJ2f0nn02fQ2KrcNvaqgbtQfAIiEADM4ulJhzdIbHi6V14Kw1
gcvZqoNnWn3E2jMEqwJe8cEOyoSxIY8qBv7GOj3TJzorsUyqqqARpLOGqxMW/Hugl2mfXlvi32wY
xCafZEM0Od96p9U7vFjaQSv78G6JitYN4broo9p3auNj9tkwbN1Oqp2dtPpr0hnOocLLu3GkNl5C
DCo8jI5+InzgvZDpbFZ2YSeXDsfAV6CX4Hj5PmIdJjxeAkwa3ZUf8I2sS3ZANJR5L+VAeoUS7GZZ
U1L56didWIiB0tmWzOiKZgZ3LyYiXWC8o1XO3W+d93xuoQ0quvXi19AGDsLOKFimeuAsdafAqxOY
LW/sxo/4bkzTepSpC0uhh1QvtOwzHONpJXuz29TpOH72sc/tzOLnrHx7uoWaaZGJG5CsypyPMkOP
l08egPYdkcxgLTJn1jlrrftzYFM+i8LolyXvsB0tjcW4cGzlPte990lPtr4TAlVJpiEav9HzGeGK
kxa+qDrcTFRn7aYup57ALpW/QWHPX13okBChdO5pNAgsSQZmM6eekbtJrHJZxNb4GNXg7kjKD8TU
umbD8RJCkOUbTGibZ3uTsDe4wJtAMInHzVAGQHUmqg/amk4SNxkffWd/QHInbCbyKt6gJqilKs3+
RZn6pp3bP5tycjBv4PUSlIW91j43+hG7yl7hg//w6+YcBTY9i2Yeb6m9QXoJcrtYgkwQe2gPw79o
whzoC9zxXK+ZEr05JWp32aIXvnmxzcY6oEqG/3xNcpsYXVxVVZyGWyxeYP8dUUIfLui61gBx/Jkd
ZQl4hYqPSZbNYXBZ+z8Zfje92kBl/9UJ06GW6cS/JfGdCap1UeTWgvoS75wHNIiMsDpf+PmjnxGy
PHm8LvqHQ45Gqkq3DgEJYCYtWzyP3IF5Q9ELRoqqW+ZSb1dVS290bYzVckpmH1/rETFl5YY+K0F6
lGTHJEvwlc8K4kiLzpk8w7AxaF1c+g6EvdFS3rtb2vfc43kae2mcOz954wPJr7EzsfSwmvKYapXc
2UyIKxp0Ag1DEBQk4u/uxkvdbNUaLm4JPEAXPK8Y0kTUbbygSF58p294yeTGQw2esQmi0TxiPxQ7
g2A9TC5yhuxR5xbftPOxz0AvoLseZcPs2DWWUaHtsCOwY7dLj6dDOd5exoq8QFabJisSgwDjAotR
ybnGGABeOpEXorTUFo4ad3AhtEONbWNRNnPbsgI5xBnyFfWALz3/VCvnp7ckAq03sAx2q6H6RwQ6
eee5Dm/wQXA9+hQ64ncCaXwkYlofDVnqtNwghdPO6lT9PkWzw43Lppq97HQy3DL/VkagP/zeDpmD
O4yOlD3n1kVj0m+cgi02U9abZ7KBkGVy0PJO2/QhXqhlPfTjFemn2nXYhQhBs7gICJ0dULnFgl+R
j6GxRgBfGI5Tf4FYq7eVq8xrICf18OhG88jiZX60tFXEB0CcabZddNxOgvYjg3Jzw6mJ7E9iMvzz
I8AmtZm072aanxgNO1g34ci1qbAYleuRgytSLXcffpe4FabiLaZM8NjU0Sm1VbceQmKxad/234nZ
mJeoxpR64hhlFxoEfrT2XXo7vbFns6gZiyL2joPrX8YwOGQVneo2gzkjKCCdPkBHKTQj+EX3Vre4
NN3i4E9NZe7nhnd7mw3Am6Q5DW9JBpuaJURo0UBNvIp4QrVziVxTbsbavH7CTu/eXIasCM1Xj/tt
FefFPvczdW8lYLgIQYSWi3aZm9w/bVjgXI3mCNwq5LgYS7GOzPhY+sVekmy33eFjrLJgw6SBP8rt
7mPLnMH16NoAGUVZuWQVkD/6W7nQ2M2LqcUtpzZutaYnhEM/cRfVr1o2rtMcdxN/D9YBO/4aNbcH
U8Voy6U+B9xjruo5aG1pCmZTlj2nBTUp7JfRPGKwCGHIV0amv+lo4UmsAUbqFOJUnMxWbC20pFhV
mtrbkuu9ajctlvUlq9J9pTmQRVBI3VFd/SC7xyLgQDCH5Nmxs72pBbS99jen5tDSxjOnHPTU4ieM
ALvXFV+hanQmVHjjMyM7BVzcPLfcl2nmYPmt0DuHqH5J6+CuWf1bksfuanLEJm1xCUTGX5KkqHUp
axXuLdUGd92NxxlOOU1niYGWhc6NkgB8/+Bqwrr0QVPu06GoDPJIvr4Fk+v8dB3xHB7+0diMbrrm
5kXTni+PI9m1pdNWdGdlF8MrriPOv0Lvn2sEuZGeCtvKNwzLvBscC5NKLq5Ep+5l4J8IHq9ZGtxm
XeMJCezSW2G51FRwZ75nLBVzNLeZU5jsZnGm007sX9C8cJ96418xxC8IZ9fWrdw1TTJbadfja4XT
iOjPlnhavZ0MP99UQsSnhAOUive1oCWMwQIyPXO6IDQ0St6CFl0pzMJlfldN+NNUHOvufBhRuXzK
zPLLpueUI2O66I46a4XgOjdkq7Jxv4j77pmJNzN5Za9x3G5bFVinoIlbTGtjRAO59N1sU/rokKYi
giWqctOgrxisykOnIGwYugdQTyBcSCBwfW3fTDN/zQsC/mz/4OYW0RZCGJ2Yw1WrM6wRo0EgnzNl
52K2W3T4HG+a7MdViGdyWQin3NEvrp6iwFxmAu1pdJnEsMRrEFcHrhyE/wkPvDr8x+lA9x3NdYou
qmBO/Vlq7dCuMDkR4DjI1q5JcJn2eaHKNaLvgcJaroOgohKwDYS1CsymHhkYpeHv5hUZY7pYAB/Z
pvhsLdW9MDLc3aldhXLg7dXm1UhdO9iggj65QOtvSmUgGSP7STagXYnAkWBYVma511l2u4XxlTRI
cNkw+17rdeGzem9FsSW6yaVnAqFrA4SCyJaO56Q3drHqABgVJpneiZ8gFNl9Qmk5YKXfkuJZ9pM7
N53Q0W0+MyNshrr9KIbguYw8INDmReu7i4zFddCGrQXlecjGD9sMUcSzq0+MkGv/u8oawDDVAlLH
Kvbrr74UD32uAEDx8+zuitNzM5iM0F2wZWmzKnFzRyWRdWrLj7o73TLV/ARd8GZVxZs7eHxZ/Z1V
1Meh0hKsq9Tbh9OyM8dtRYpwLh8bxU3LiXiBAKNpKEAQygb/GubFmhmeb3KM6kIPRW19KIq1iva1
4T+KMUgRz6XGwW2v0PTY9RAzAwLVNR43bM45+kk0LC+Mx2vNmDZF6W0qVpSeWd+sOt/mQ/jjI+Y2
fbASHtfu3Epe4vkKnAbULPvJzspJoJaDjYMruY1dxxadRBxf+rYAZp8XhxDD9VJaHh3K09qn5KQk
H84UN2JsJXs6fzLwxV9CpWiQnNm57vjRhjQl2NojoLK2LeGLi3xXe+o0Uc7WcSWLZL8NDe8yurSc
FO0KRv/cuEVgP9sKqT97pkXaJz/jBn12eg3OKXng0nvjsXm1iwFKD21ubnMwRPxcqH7V6HjERy5n
lVFvlbTvrmhOFNFjgLRG1jEAe2P4eEmhwfwI2ToRRNFUt4P/ua3L5Jq30SKx/C2mn50/sCKge8gg
NWFIVt9y/IixcNK9sYjabutl/sUuIRoN7psDZxlH/Bv9oPiauaWzrq/Z12uPrNOeRwrfcl60g23z
pp6ZkN7zFDd7p62vXjzrNuZGRcTDKgVBBpX2C5Px1hi191jD8WB6VrbMxryGlN3hDYoQ0MtUnP15
IoP8Rm2KImPCpsuLzHUeDzykPDCO530Lw7qxXTcXcvDfMcId4pFIS2NeRchqeOwbeksFAV4DqN5T
F7M8zuyYqmO329Zp8UVf82+dN99pmMx+yWjh0uFFMC+4i5hw46iFCy+1flzLIvHZG++VB73StLN8
QU/sD7a5X+F4apUbdfBUmzHrQlVd8pnbwGvbQqAFwczsw59LW9hhxBSL5Sv91rj2zIuOX7JUiHD9
LF1wDGGVQ7sZDHEo8EnSTQk2xQnTRxMwXpgN7hk43/zGFQgVClGWQw/vlhoxQlZgGqeqw8+SZDuz
wbyH/WIu1ICDlsnfMQeKRQ8lWW75zyyq5zGBtZnUJW6gCuHdY/PTDykmUbxUgZQr5UDLaHX3s7cA
Ok59sfXg6m36QMfbQhFA2I7sWMLhrWrnWGBqHrwpe3VCcNUOscxBgHOBczYdIsu21maePMZcXqiI
KDbT3GdPDR/BPXnsaOzjxcfxF3H1nBeC49Zji7cUbKVRq1jWQd47xH37k1N+aaaIg7dkBNM/o1mI
oyyrnAzUCA/yCRviI47JCvSRx0RAazDvQfL06cPCLq0IlCFOeEdrCIAxDcu+bHlNE7tkRzmPqnEG
Ih6bHgoPSjQvXxoEphHaSFt09BD4LEEdGhtnxWqwjl1gXQG/r6NALLnKnNJQzzFk4shN0CQwHT3V
qLggtj46MXE8FEsnd9YUij+SzvnXqPafK/rNaET7wcc0zUZ0nFAMouJqQDJoNVL6QfMsM4ITDQA2
UvFOTqw3fSEQLXdFrUOdwjUdpmiyIIWpRkrmYILnvsA50Z4qy/Xf4hq7gFN6R00gm8am+9u7hITT
tIUGgX/Hmsp4NaV4DewE6UO06N4lV/Dobtr5s6VoQ7Zl+4eRvlmUJRpBQ1co+t+HtFsAQIGZrbM8
fUwD2VH8htUCk94/llAVDC6mfNHR3l2kkDjbiBa60agNKO0zvSfx1NYau3Qb9Zq90aoJAcpp/vkD
WE3weOQjwzxn7cp9za50jpsYbYTKPTjwowWGsScbMTp4aV2ro8bPF/feHi7oH3c2hS/uSEFvQHAM
KitxWrb5n73OisqOt04fA/5N8NSlOh2KKbvpmEtZM+vcA/2pg5fOyvShxVEwBALbtfvHkUY6w/go
Ddzg9rR2dRpAAko8k2yT18ODap1tCxmUjPW70zkLDIY7Tocl26VDL+cAQ39wbY/+PrwsEc51N2jv
zMPWBiHJf2tHeQSAYz7Y++pna/DqHbgwIqCeq/Ea4H8aNw3IoLh+CBNyKP5FKEIYXOAVkExot74T
bREBNpbH/j3QZbaMDd1darr5YSkA2r66pm4BzQPzbUYECM1fXOgH5GnwE3qiaYrwtStSv3/r7Jph
HGcWk8pID1yahUtNZjj3DR3UM0gMdPqH4nLoAPaEF5ami75lBUYeiZYAQZ6MhmRi36Ip4TP47OFp
z9WG8MCPBOB1qHcu4RonzrYssq9mgftxytBRA/1iDc2PbqAtRZL3SzvUuEMbVl1UtpHPXBLyLPmm
VN9GDqeHKSkEqxi/tJpPAQKDKe89NlgKb2abjge3sHB8NDvyaWuB7N0PoXsnN9ssaEx7ZhGMw87g
mtFxLyyj2t+wiIk2w+Skx1FYOz9USFiSr5FwHJ4Th2pg1VN8UdCbIGGa4NR8SEG3Yad/Tw3GEq6L
YDgpywABY1lnIMBbCIBHJw9P8aAOI+yeEPRQY+YH33E+wKoizcpPvzVOlm4vW31mrWQepfN6PrCC
tlR/xGg28Dm1CZV3c/NeJk7gJNeT79O9IPHa2sBcNTYJm8qqf2UQHNywe3gTG5203CHewk8OUuoy
iyMFBHfydIwRRboKpwnxkapVSorOvdvvqQTD5MNf2/XkEQK4LVlOUA1PWsJZx3ZQF8gVYbOyWD6i
qn87U3yw+M49QUB9Lf3umkvSmzbV1AlNICtTN0ZWcf156Nu/gPtdQ7vCwkWTsfj3e5H3WRTV+GRm
dvFUwxWHJ7uXgfhrBwamxAZ0O47RTTRS7H3TNPedWVUPlrDZOq3VdEC+ytm/q3SLubm5lh1CQCqj
XejY6SLp2BK6IfAkI003XC2+KuwIpentbBBRMkyOTRKeBn16BYS6qBN31U3uc1LZWxuyHKlV/dhA
AHvi7Ni17gYp5lWJ7DsAMklVfb6DbnPoNB1qLNgnzfilmXGv6/G7spjrRYiHLaPz7ilMW4zZqbcv
Cpt8kgUru8LMjjz7wb+8JzGKiK05rJki6945fHell5yrSmwEMBxNVp8RdmnKm4B+tXeb5g4slqvR
DQ7gF446ofxGNJ+B5jF2aOVrB1l67fq6tTE8/1Wv9TPAvecwL9+nqMLi1nCYxkb4aaT+0rA6JkIr
JiFqVSgJ9vcAN9MxWThHA+n7onsD8aQoehBYKvJrJqt11GR4l2JOxs6cpyeMogffMsdlEqkLXr53
syI9kYTitYbcsBQDGJKCvJFqPOpYWntLgHrjWzbcLTO8cprPuRP4X5bwflg7s8CkWXCRqeIlkxR9
ECUTpc6dpWBatvMqXQ6qv5f4LGIfd38YmQNBxuqlr9s/e3KOmh2LUzCO8AXQkzYaLbVY7+xbZRcb
XUpwaYl5UfI/js5juXFkC6JfVBEFD2zpnSiSIuU2CKklwXtTAL5+Dmb1JmZeRLdEAlX3ZuZJ7UEK
4Y4Niq1fT0H6mEGmjTOE6EzjnzpCmYs0gO0UjPCRCoRvbBsR7sDqnUKApSM6bF2+ScVC92YpuQHC
/DPpJM7KlzZWf51y/rGQYihsij9RpgF1DoGzi4KJkRa3/Sr3hTxZ8QQlvPPUmq8HSL82y3Q+dAgX
ZgkmPhgAWftvlM7fvA5jnDlOX5gkpm1HUPlkFIMEpkWOKQj7YzPfQzT9KBwYo1k2jHsfpaOvwtNA
PQybWeBFipJTs8mOE9BhvGrV2e6Gz8lu5gwRZGVFV2j2kihmsXFicBm21uxgacQBtuzWnKaQhnc2
s7HLGtpM0RLKn1JHxhLVmxwtaxlWkHOEOmCO2QjLf/czSKuu2z3yuNnGXrrPpSDTTOaNJhlc9PGW
KRxCNTGN2fgULNhfmIvaix7j6HHv8d8GRizdq89R5wKWaqC7OLl5jToe6aRorlrhweYiOq8H01qz
+Fg8eY0KSaq+Kd0FzwCiQdHvCQTVRDEV18E4eGZf/jVMRoQeWOOFBVTTxvJNZN1VDGyKCPJxrGFn
bTMMLVj2XlIs1oQlPM5zQ98ZOgMxQ7C4tWb5oTXdUyI48aqg9Q9aYV8ycAdYmrtp7w3wlJVwOvKu
8k+fyBC6eYUH1kwgieOrtiJADvCdAdSkY31pCaksfBv3V96VyWy0OBsVomI5/viZOo4Q7OshQTXQ
0Mm6h+2HJ6ND0fRqRl/aQBa51l5avTxJvr5sAqNdios0l2Diubr/ZKN1tq1gz3mxY3i/ZWRiVyVm
4WQe9z3wWBHqJGE1Y4m/+8NS1otnNFc2zrOBgAAGXCvNypNPEAVnko7hYUzcCLdl+2G4/++lMvri
XY3Jk4vpe1pHc1ep2EWNdzQ9jWiSRyE9eYyxLTdl3uy8ODv1aXsXgoLMVsN6qWU7H6M99gD1OzlQ
pGj7zIJtAcLbW0Dg5NZRU515tLDe36eG3jBDBC0Uy2QDANp480MwNH6YvbagSIB+DMEqbtOzLbkA
Er94qqfmn0jkIwu0nyJSZMjYBZrSXFlNCP5ZpWtZsz6z2Iub8TSyLiAV5SMuk46ZAAWgmeaWx7XQ
WfI1/UpNl2gpLCVzBGeM8/LJoLQK0j8Jvo5/iNlDRZF/NWvkj9nbILPuQzrkpMZayr3n8IjlzWWI
knuuyWxHfcAxGVs0VNdTkwCroIhp4+rL36rOe5OqfkAEoEOOkN+cBQYkRWtsYdOno0fZn9XbEPKq
ctoQOzQ3kVbjW3L9cONWibg2MD1XQeF8xnOzheo6rqVm7yDhFCYfeP4RQwzN9Gaf9fqvZ3MJ0cuq
W+P6xiNmd/2yDrGnUa0AA1A4b2wvBb1MI5cXaR000/jq9Po5cfNb70UHpYGysFrjJ/AY8idZ0vBG
5GgXGll2ahV0rLKjeHZqCPcAp99rKbJNh4dnLZwQYnBgc2Hgqaq9/kXMSzgv/WdjlzK0+DDhKWIP
oj03FIEtJoJmupsHe9t0vkXLmBL1x6CXX5FKvoghdZsy48baMoVuEzGJU1TWVrLx+SxvZtd5K3TL
K55iZr9wYD9DcnJwCJ++qZp+KGd+s6avDDswF6NDNGboxf6n5vZIwypiIoVUmUxdx2GmP8hXHsdu
K0qDu0x3LAsXrxlReuq65nDjXuaJWBBEwfhGWwPo6+SVe+iKFPpcXr1kG3ArU4dCIZRYXes2vqbD
9bJfx366mAnCClT1ly4AW2QDLfMm/aT1pM79lik18vmFyz4jEQvkwrEicpu5tXYGrnAMAvhavQon
VQxHLxXmNmomuG80aY3zFgah8u6l9mOKxG2cs3AhX+01nGCbMYjzz/emcxDk+2JqmUG5DWwykW8j
aTYHmga22BcOdlW+BN5wmMLhWCbdkfruQzmah3DqCEWCjKiDfzE25iVG7kOSRd5a92KIInr4U3n2
PZHhTW/nfyHZ12UopvkoAR2jm9U1VZaCDNpKoJLVOoawqbJepQ6iynHLn15jlxeXvr+oSnXARPpP
owOgVdzU3Uk/uA2g07oG35MZxntsan8B1/qa3PWC9E+4rG2gk2PiYbc1y3OlZzsaz1+KJifAYoSX
UgISU2G+bS2+j34o4qeks/W/yBbP1FpfxDAn1fzCXHmeoqUB+hddNBrJqvyfWSXeyhiLaI0OlCxC
IqPLKYZMiLfZfirS5MVO429qUsjnlQr7Rt68UlZyTZzi0Rom1J76EDVs5bEFLeAOEz9vKCIMtVso
kzvV3M2avaXL5ZH86MBO2ZkXMKU3AXzzv2RI2MRD6kn17Kx3wUx44VZrexcBXJcuGBTD2EjktsFR
a6YWFGwaeZbSqz/i2P8pBNkQCEjkuw2ucUnxhmubq5x6Q+oDv9Vj5jEgmQXqlEQT5kL/Clf/OJkw
pfJpfCHmBfguf4/c8ZvJCUxKvbZYJS76OfHsoV6HfbyRsvkBNItLRPwlzcQunzYRK0fgHl06xXHC
9zSS5rB3YtZnVssziFZOuzbBytgN/gS7J08Ddear4DZLddii3DvUiXUL2jaXw/Mk4pQmS+bRYrAk
OQ//qo0g9DKYqV0gn+2clgIXHwXWCkT1f1EC+3/wSQ7jdfV0xmsjHvklgiE+mg4XpFAjPdw+0bDC
bCA4NWBXxjNjLrq4povJO3WmJ2UrMGt17x0n20iXUwHlJ8acYziUFRREVVf0ArTLqeUlOg48IVOx
CnWHtU+PFYu/7rEL+7VlZfu+JcxrwhrWlP/u5EOxcgvcQnhQTn2bvZNte8cNvnIj65USMqgrKO+d
Yxxh3vpP1iTuKcsJZJa1PmCAjgcckJaUMBLCa6XVd0eXtMgEEXi9wFy5LTuDbOLn9d306o/mml5p
jqtKvJFsfnUG4p8dQZlJiruuxczazvSpVcPOKmZ9rlgmSbFiF3ASgwltuAbjywKfLqngxr1i77jW
H/AsTrZWfVWI5hiszTPmFf4vY/pB9c5aotJClqZEkrIe7oXaAP3GefOt/g87FcS8sX0tmEtUnPhE
gKs1y+8UT6fzVWS9RQ6tKFcR+YOzGmdjOW491j6ROMVFBCrIuvWFdi3xje1i/Dyz8/KiWhylhpbr
1P9NWN1iLMqkuKGniMDiFKVdO2hgmYTNcArq4h3o2FlT81o6al5Ks7lMWT+PspiS8B52czyUPhOq
ssYZxkPFQULE5KwrZnDdcXAgj2j9smtWJWyQvsKp33KDgo22zFyd9VK+7kzeeDha4zcyg5BFu5hO
XUrGekT5pVHKi+lgPswd+zbZ4wvGwlVIHyijzsbWzXQvW87tpDA/wLdtPa++BKO700vrJRbxKuOq
zB4NoFwJ4WJeuutU+KKGT3ybMWt8sDz8TMwEglIL123mzjUsXwC5UAY4oWFpwRtNI69sUNb9yIns
hHfsoxvH9W+C40cT7efgAX90xCZy278mGJ4yxA3cMy9jHPEuHeEv5dFLDUYpDIIKHpV+HSyxptN3
b7TJO60d+pJqsR2VI+da0HoVpvRH1XB30XMqzz0CdibZIN75CJ/ZhV4z3+cB0PSZYP6cJ/0tiohY
1DZBAFJR7xTTfET8dpY0gk9LWiU+tHA8cnd9zkrx6lTZh5MUpyEKq/009Ayyjvc3VKnNylfpV68A
bZEZMxnLlpXYWl2EVQ5DKyjwxtxYU3RyZxs9V8yYDqgV/SHFklOx4aSHiQfGFz80svBaq8EP5a5z
oB7iNNTmrxq0FwmYbc2Z3x08Eg9rvMH0QFUHI4qLlf6/QYYCJMHXhf2eC+Q2KM2VkUT/JECEhQia
Y+DOoP2OFCNhdBTk5l3nws9zPr8unfyz9O05y55Xq9zTgQRPabEKHE67PqcRI0ynF9RfsluGwoSk
E1lMU0JuiHElWvYiCRxgDUrlO81omQNNLtX23ZvdiYFdvtmdxi22JJ05kPaL6EltW/3H1gpyFNXM
LeeON8TChh5k/it1KkNEamrXMNPU2moC8wok41Lq/qtO6nfnAmtbllVTLNKBZIpH7wyZwe6f1kA9
DZtXBIt7YELK6OZZOaRiyghJ7EkujBQXdQjO7BDpr3EwGAGm1MKKzu/qaBv51pgk8OKKlYxnMb4p
RMlFWg2PSnmXyRe7KSxvcVd/SpNdTB478I6KnrgeGN96FK9aAVOKBTDACc3HbDceMPa9QFYKl50/
36gmSp+DuBfL0lLhPKP8mkP/1UuxtTP10Er1Sfph6we80bSC+Z6+oisF5Gpvtyil9VDdMje+5Xgk
+Nra0Wp04KOFDgJOK7tyO+UNL+m6DDHs4Z4g6upCSLaSd1uPyOnUGVYJsgOUnV01jf265c09A0xl
a8MMdtRrm2enzRyG6xKhNiTCCfaJUVIvOeropmFdg2LgccVbqAoiDFfKalkNjlzgFNtwt/qJA865
usvOqedvWv4lguE21PVnfMKn0tJ3GrY9P8u3QWPc664AMKCtsiY/QDwnDYKdvRjY/lcAajKHd9qQ
2MaiEyB4FStxkf5hdipXWqvrr36k5Ts3af0fX+pketzBY7mP5WWirBF3J/WH1B1Zfnbp9fyXsN/F
ySd8wIqQegAztwu7cdmX1UPP6OppAK/QqY1XuTnEFPTxpk9+sU+fmg6rOyG7N+E5ciclBDlFg/y6
xMS4Zf6ZHnWtgc8d2lNX9w+cG3dntI2lh3hwThjNNuzJ9WM7RDiwuQSTmfwurOqTCiPQ021AptU7
sxah5Sev/uICDl/UhfsKIaTJk60+Fq9TChk+6FA97WA6J1yr61agI2X12+T0H1El2lXtTLDInZgC
JZPlEVOr2gFTOKadyVfc6PZqmvJVDKhiJ5v6F8t9sMIIci9L882vuBmPGcDoRA3EELonTO7IkSNv
O9/1TnVQv5mZS78pesTC7fxzl+gYeOxzgIeM5/UpKSZ0UfPbzRzmHD9kHVtgkqJ/4sPCdUVUID3L
sDw0tfvhaMlPGZtHLCFUcGXo/ZUJGT8wxy+bjdU2G8qnPgg3sqhJBRMExdQaEklNxK/v0jtcsmVS
kLMWWiHfBmteDwXFU22IbUgPsFHAfGJqvYkADKwsKh/TmylOmDc9hiy73OFS9Q9tXtvbFoMWXjTH
A/3rKevVS0pcmkKd2GXADUqp3eANdksMiNylQwgnsw+wUIn/ehveqchplvbdOt2ZjdOp7uYDpkZM
Tu+FmTxVQ3rk94UKL99pyLjANjkHQOKiHM0bN6qb9zuczftmxFrpVxiSnOwJE8lOWGAZOjMYlqlE
2sUWtvIq5+iBYeEhzC45f6BMsk8ivid0MBy6Pe6dZOh/gxJiDeUx+7D3/6J02mZ9ck9HfZ+U+VHG
3pd0UNyGEfy/rrZBG157osUwR+PXwgnyg93nYtsmkJ6XsKeQFGmm0BAB6/inZtu5s+Im3Y9aThFs
FdXfTEV0T5eIpjJIyl3MTXqheSAEBhMXp/pHOPzHqgnWkcIJ11PGUrUr6VzheoFsAGsi7xpzDyrE
2BlCo0OkpcXTzXD4dvxl17zaID6GmbX1fJgd9Ux6HhyXyyfssn1Wmhg+JNEL1Y3spZqSU7md9kmm
/QmjqbeYjsmcB+qDE8Y/Fl2AXaqk7W6y6x0cMWYGjZcAc4R1tYzeileGoQQWkyJDJmrSL5gdqMCi
dA9ss8etrhEuqPv6F0vWwuyRUfoJerYeFhilGy8GWOdKTsuY31uRZ7i1mOJQlvJQP8WlUa3roYfz
Rk69bXEeK1PbBVwHjSIflllRbIWjgGRLdyM04g5ND4dV1aG54fjcTHJYUdycAYV06I8P+YJyRHAy
m1suQWtKNFdDTUPvlH8XUng3UzO/m0GjjMWiyKsSKLmVG65KlB0VteOB5hHGq4kGJATSI0wCWr1p
hXoLh/HdM5EMHcdeRqZzL0C39NBOyYRDV9UgvtiroYz6+dtPeEvrN6YJs7AvH6FF0SQh3qjNaK6M
hu9cDZ967uJGJf6GE//i2ez+87HAHmVAFGNr467wVXyPnCOaHd+6tNjoPOzCBsuj2x6J9+ipkTAD
pDiUmjNjgp6sEqHPdsqNmwQbQ8dhkRMjj6NiP8B6Fr78MoV7ZWuwCuX4GWPYpXZnm2RindAS3+O4
qi1+pGTCc65tWa6vOHNxk5nPBtz5cho2Jp8SoiOmU4Z/F/qNVaPrNvo2Kpj8GYWVsm+DGR+ttJlx
/1O/F8x+hCZ2ym67TRZN+GvrU1N+FUb7qcLuRmhgr004JH1EAlx4Endi269Cza7Xpk0vtkrBsk0Z
enszPBf5GCwn0zjXSltq7F8WnSPpKs5W2nyXC8XwSaD46rLd7XJrY7OtaVSxgyC09WmhwSYK9jLD
lKp2TYxrcYy/XQMGiCkIw0sbvILuhCsj006AEiiAnH5CVEdLipOgViqGNVMhBdqmDmNNDuvKr7bt
bNpGWXinpXlAI/DKleS4Qw/8FoM64d5Z2m5xKEL/X5GW1GSCn+c1vIwb2vVEUW65Ul7LYfgKhXH0
6fYAo7tx6wkuBFO7q1j31nfmNGCb3B5yej+ysHjFlPA6YtfTMcGOo9xTyLrnkF/pmMQlDU2ZRMcN
qlOG281I4S+IkO0ywYPtVJLQ06i1WIwK8HEs5Qcegmc7M781V+x1skTko7KtjIq3oJDBVlLgPc7A
+zEauLOT4forzXq8MbmhlXPF8eWe4eWJrSRdmIb9CJuZ5883Gwv5wivh6COuR5eq4A5bGNYIljIC
8xNM+V2UqBlYjed9GqnsIpcUKshdjTaJJVDn6U8Ba2vTQZ8iXNZsf/u07uDCte6mGYv81TQm+xPO
brCRnrz0EVJUL9SXoUxCQ3QxJ0r82HSgjaU6VY57KSLn3plVhXxvnURr2ieplV+GWz8Dnz0Ukbwk
Zmbt9da96hYXScvI/kKdH2xytV87TR9yymZQCwqmD93X1osPgDYXXGSII+yrF7ou9m0wHGplscwy
4I9mzI54bBek2LlwCi5wGbXgZ9vgs6fD5+yDTVkDzAVv36fnMZpirDKiAfzIEkPzjKfQMe+5P/xi
hiUdElLSPpHoonOhuhBzaDZ+ap8cr/6RiKuHgd/mwla4EbIQ33IlY7XxRFN9hEmiYfcI02VghvbN
Y1vC6Z51F9uFuFXFEQ21VfPGK3Jteu6GrkZGLknZao+ZmesvRHdw7do2nAQbEM9hUO2chSDOoUqm
3lKLPmwmiIMG0GIRRnF8ilTL5TCNrY2VUk2AD+ept2qc7QKQx2z21H1v6ziZC+Yf2zAkw0fvtj9J
XD3pc08s+nbj1odemtfQC58UTwzfWcocJ0P/ZSI6Rlm7MyROVOX22JArfin8paJVkpHgZeAfaVtm
bzngr2g7H3WEwrcgeGST0la1wOHUmPpOGuFOKB5MH4omOhoaeUT3L54KKIJqZ3AkJBrLRaJUFjh6
7AvkmkARRP17VNu3pPLXSTnBJTRI67YIAhRoyQc5A4x7yT9q0WZCbXdM+5nTHBUx1cUOKHoTw/eA
5bendxKcJ4LPNJfI+CBT+EGPhoWzHVwfbjt2LjmmrLW0iiv3tg1qB3HrMeL62XIr5+uIq3/DRiBf
sUNuF00aXk2zh4zAzo8BZo5pgxJZJB5+H6Or6OnKK38zRP6TgXjUxrMURw0ve+1wZLSDONAirNgz
BCnsx3pdObHPXi1/wSO4E5PxNRMyK8LRz0k7dEc/yf0nzURIKUrjL0RJTGRfzkoIrehDUhRryw29
nQB8+g3lQC0bKpIWFKrsAnNK1yoPuJb7RkF9iuISn4GNbGZgt5oOAS4VXCRmfO19sB8jiunJoVV3
TfFgzk4VePEI0jvzDymRYw8y/JAia3p0TkRpd6lTFBdXgMAnKbXXnOJPC4qNh3JoMW+qwLuUBFWw
dKpDXnt0oFN2O6hm2Q/ioNJ+K7PmzazLFxnpLw0ill4zFnqqf2FDwCDs3wyLv3Ga/PI1ZXGO1EZd
wX6kO3AZ4NwLxmkHqRfM9Ki2FJLQRqoQyP6iJvkXQV4rCRVpGey5Nr7z934Rhcsek5clbWtDOB1C
jZ8l9KJniLLgmaLgaA/JzeqCI5P4uJRtw5/1O5D7KfgfzSagIIW+Z9P60lrtnk9jo6Q4w7zf8QU+
TxYW1NBy7ljLAHIWsNYnomB4v/usvVYFiFmHDxFg+YuyhkUHb3QJL/hXmljibI9cBlhxO0AvQB3v
gR6PHjBr3ThUJowgma7dttp4GUvBKLvGWvKtZ8O29bVrnA5XM094hELvs830m65Pz6zk3UU1thtP
ujtBCe/QkpKI5S7UinM24FOIuahJQzfwCxbfsUabDbiuf1oZbQxSCwVcepnyxGZRS7Rhap9tq1za
0FiI7i/i2V2izMVgUn5qWjU8Pbw0RvctpdrrxL8QAkKWEfGGqXdJre/b4E/nquMlLBqPqoaZVy94
HNxYHVsr3HmBdVF1CSBhfK5NqP/qmbvfhcJnGi8BqtQtMlbAK2BUMRR6F6VTdijnGb2ilTUS4bpF
zvjcSpyTSfuvStKjpPKmMwAXJf0Gh/JVJfbS9zy6mPR7y4I78KNrXGrv2SjxzUQF9ofAurkuPi/f
qRcWgRR+CRfJMArUa5Uw8I/Eu+Ec4h14c/m+uq75FozGXqfDKUiSVSXDl4lrc207t27O3nJhkZLP
wfMoNvCTFSE4bMX3XDcPcBJWOjUVHubbBfbIVQyiJYzHQ4zxwg3rrwYtqSFE4HdzGLTcJ1281ZPm
dXJZupHOzlLcJX5yo1fskJv1zaTbNtbxz5aOsjelSLHis8ShrWVpdvSBYEEBR3hH1uSdDqxGBwrB
L85MnZVuqzsOm6WM42dqo48ZsrnT8J7vXfxvHXSJRls1JNitFkkmggxYuN9DCm4xHnD3Btd4gGBO
BbXk9GGEOIJZIEkhNXdn2PEjSSjlnkvydqKmljDEWzrBM9g0QwVRYCrWjDGvk6WfJ25SqD0GHkd9
7ZcKtYxDFcPkSFg9wRUNyABZEhNf3tj32LCeYXBtpyF+q7J4mwc5x6jYWzD/Ml1HSTLkcdKSh1HX
AQ+Vmn39qicLiiGAzsIXTG63SgcxzmuPomuAhT29Ll4WPAozfYvS+BLL+EtxiV3gOH84Q3kQhn+q
qvq1rdyH7VbMfwbTSit4sZjgyoYufup8r6brCimj9s7E86udME1kwX7Amt/R8g1bk8qBxHxEbt7u
qi6wTn0vqQYAE8ioQex+2JQE2KBnmeWeuBn84aj5sCd2OzJ5iP9vOCad6syvjJGblqwyBI9namPu
rjKA20zEp6bsefBs69bhM1z32M02negFDvHiAxEaeHZefXU2lLyoN4mJNN3ZHaANyMxnw9U33Ks6
DHa6yb3Syc5O3Ty18cgbzX4alLfLiT8uSo9OCtQQVj50pNIQMhrhvqWqZAPfFSeeU7gvbsdtxmoz
987PCENYWKA7DT15ijzWbTF18UCADQ0oGOVACtrzFy+flh1gw1p68sPwmeLZfa9hejUjSe2C6lla
GSj65HKrta6lh7QuH3xzuLTpUKhhzzmSebPQwle9DPvNUInhrGVwSrsB1ERfY/fn4ySh5o4U3dTE
sML5okXnLFZgD2nyznJ28jLWj423d2lK8AEmOEH2DVxzn2rxKoxx/rQpLypq753x6uL/Rhc++CXB
EB+Y+DNfjXELG8s4wZgjjR5pFI005k9ARaouebuQHrNXpm19GJxQnAVkYgl+mceBwNFKEsdcjRqn
bwN4IPIseXAI7TBOZf+G2rj3abnJKbn0uYYQYtaqjUmm3PVROXDaptvJHdxF4xnseSbLPrRYK/ha
Z8m+bnFR6oopM8j5JvotnpY49SLaR5Ra2zEXR6459GNhfQDKdMnrmpolrY0tXk8VikEb3zKj0Rad
1x3+L+WLchYG49TuzVp3lg69FTOVozyx9LYh04RHwRcOA+etqAraJIZOXwtbfbhTH18irbmMVl2d
HIk5yO97Ov5Kjj5M261xGfvseaySj9oJzrHbfxV1Vz6V/YRbRqqNMtJ/YzY6Dxn66Ls2snPqSrnW
O/e3qM2HPoYPsmLNKmz9X0tM7+04PWUgTsbSbpc57tiNFmvWnW5if9tF0j3phq2eLd/WjuBppwXO
EUL9XjG6F1IT8nkyBFmeprY/KEDhhYezTuo/iQb7rAiT8eh4pHZ0GUfPtaaaXd2m2lNJWPYhB5M3
rudHu6Ig1w1J0Frn4dxuEs5tafRXcQi6V1kNrJBK8ezTPbxm2GpJEzmE343KPtZZO+5Gafew3/HY
wVKOF+Qj6Yzt05U5EZxvokFemXhx8+WdCxe2r2zvwWzfXCwzVevGYWeB6jRtYp1pomFirrnfsIbe
g0bcpKmwtzBb8amGbrJWnoMn2r0JWhzwh/Jo5z632QINIyAfHeMpKex2xbBzHqLgK4B4lAzFpzdB
ku08HnHdsy+uJn80M+KYrMsUACwEdipBs9WkWz8TwTDctAdTUNGXDpB1mJyW3O4ysJPcuAVpr5Pl
tQUWcNtqVgHbwHVdp2+elsQrytZvZBJx3BMUtUBGLwuKkMJkqNb4pr8bz5v7k37HQZLfnaN+BhEE
He9S5IUP0ast3Nhnu7YlUKEuW/XWeIutElB12z/4Q291wso2YUKS1FeEwJlcD0+Xh+ctBgBjj+EJ
ZMVLH3dfdEhkS6uATFjrdNAPUJpWtKQlyxa7fG0k+7FlPdHHZzxI7C3N11YvfjKf54wCpV1v6/oS
P13z0XnI3m3g7Du33FeyBS5QXL0K8gZ1u53DsxJ53krp+D3wMf/Tw35L5H/n1+oztPq1EPkT7rtP
kyqjqcy442VnZZZfrEuJkmlJDVOgP9mgBwjC5M89sTMV9NxV8qvjeOD+2g/S4f4S1jLvoSg4D/Xw
nuGYWILEIC00G2+TlBsCcfmAiLsZwxBqw42iP3pfxjUlaQ7NjoGc/SGBcKmDN6tTHk5nAA0HwyYc
64bg8QEN4qyzka8SidPVBn1Ythepei7V6tlu+A9W6z4ZMtr3KWBHPUSoaoll4D+e+9WscxWad93t
9pFbQIYX8S8mW5I2lJgMetO+0IUtd6ySBHUtaFAD6/5zC8VynznJeAl5kJcB8MKrMwp/2/bR2Y7r
dVqhrVsdEUZLUHfsEeJ0WV22OuN1UtTc7qGl/fqJAltmuziJo4o1rKSq+K60wSfxZdFoxHP7G3tl
sgVWJVY2G8UDkjCNcG1wkk5Rb6G4i2WPw/bk8hdqFL7T2IC/P2Ww1MORNbpIGe6CbjQ2jZi7QtVX
K3sWC7SBBH1JGQnvybWEELSlbtC52ApCoS9IyNBmXm9xUG9LLotp0w27TLQfHWFCvIeAtrq0addk
ilHCU++ZYDebif5m9sOtStm52bYD2pjssRdyLx51K3gInxZtzmDg1CGZm6YTZ1OB8Wm8gphvrh8q
lgCA17JvkvwcZ+g3vO4N8xT1dMTJJkdRIhRzbH2dXeRgIDm7trbySz1YSa2Pd7HeSX5MK1jafjds
p0QbD05gXzU8NIwV3bnPMJlrvvghu+nsIRMGBzgbJwjb1Sbj9WEm3j9RZVTXt6p5yW0AWmRUWDwV
xiGjd23bKtxCQuXkdAdKGDxZ95eMMA1cY9bxUA2TAy0pFTXjeHjcNFFQ7sLfctL2pTMc3LpjwVS6
2AFj88FafAYgGP26gBfat0jDjh3dIYr+4bKr11KOP7Kzjp5b8WwbqWJX65r0QVYBMm1OKJhqR+o5
SWIOMbJNlD+FVfDRddO3CLTvyp3sK5CdWfrt1Ssv8OHoT+AjsjaMn6My2aSsw46yyaydX1n6xvbF
o8rlCKOlB+aoz8xKjW1t77CqkD2PodIp+CJvhw4jcWUA9KS5QZXRij3LFbgtPk51MLDZY26Dt61V
PY5nDg/dPw8NmQuXBHpgYADxLfpAI/xJq0Bv6CmKKLhuNzrrEw8K/BhR7Gr9C0gyWAEIut4KDggm
x86rrpZv7UfOx7CLjxNTMmk25skWnNmcYd4SOCSoTB8ozQla2v2MOeKZjImY06fwNQb6bcRxvtDg
ftQgZmbg97SQAXXAk62H5zIqxI2ntd3k9Og+481uzilzxTuvIwLSTQtj3sz7c64r7zQQclrqvWfT
PUHLhxfq9ZcxxPbrEI3yCi2sZJQIL6nlb2oFFsLp8Q3b45nYwUNPWLU6SOUbNTcbYz2wyCs6U/lu
j0DWTPtodjaQeCelPqzcjGm8d6REIHC2omGzV3De9jZO6iBjoPdrwpJF+TH5xaUpmC01Ne7aIX9N
OUCVXd3VaDBjy1i8lpP7YguxF529RzatN2mmTkpl0B0Tfxax7XWiwiduH/dYEG/SdNVAOLCIM/bO
rTCnhzl48TLKdJ8WSiO+m5Siczmk89Po+RAcSShpzBKcsdJNaVj5j6PzWI4cSbvsq/zW64KNA3Co
36ZnwdCKDJJBuYFRZEI6HFo9/RxU7zqrMpMVAbh/4t5z+5MO1BMBW3tnhHYmTETAdtq9NjW9pnJN
PMwBQRjTiZvkRCC7Q5PgTKcu7x+MsfscqnQ9zWxeZSm8+0W9fjeU1pVjFH9fbYEyTZ8LVsK45aad
jmS4rVT33N+/c0DftZOZYS2vvussOiVR9uRzOrMgP1qJfKB/eHQt7zp3OcjkEp+DVREb5sTBHbEZ
W1xNK7RzABSK8mp3HpFmLka2EGUTpR6+GLSrlp9Eqz53+1NlPWgAoXcUfORNGCYZdGJON07VK3SY
xKkx3sIJEmW/0ajuuW6fSzPKNmU9iAcC7LM9Cgiseeg4If9nDnUCbk5rBSLUvyC047Sl3gawiea7
lZL4NHvuP9nMfA6e43DGOOqsE2eb98GGLcODVzh8IsE0HoY6+QuUgBhHF4aWURufrC2//aZwn7sp
8GhHoBYWs42/Snq/jPdZ81bDNnJcDn9LXE0je1NZH6+BuwUXwi3QG/ltsB+GttwP9jTs46YsLwFO
fLiKBvoGNh+Z5Vr3Ja4shJWkA81ofXHdZYjukwxZeeSJTZwbiNbSQAzX1pGQmgYN4a4u1KckuG8H
4fXHZspPF4M9w10KQ8cJrikbtHEck6e4dZGVhrBMEwghGB/uEx3zvlJwqUq6GOLZ0QdmnHCOpeaR
bT7xrrawt2DLdolTnLvUs7cx2uS9iNTvhMVwJUWf4GjuL2pp2dOeDMRqREcwL6rWWjGGGFpwEAyP
sf52/q1Kgq03du+jYfz0HZAMTsa7UEZYrwbIwB6XtZ6g0HoeGv5I8ltLdBR30HEpWuPgfTKmn9ao
gE7Yn9qgUgI+dSyy4mIhgXLhRBLnhWKwGxvSuWzRMHAtXyyH2FDPmGu1ipjVk7EB9oFig3ki5vg0
wrIw9OYeSdm92bofGantL7nXFqsBBCOGB4MpOOP3uyjTXNw1jXTLFbsDTu3sUodtsmE6ZUjfQ3ZI
aXl4Wwo2yy1JARmW862DDZNVt/PsRhU6XLaQFTnrQVeywvHj7IHgsGOYUr82vfnOeAaOz2RlmH5Y
Tlm+0IechdTGhU7O52juTE/iQPdwWhYcEfCBerpe4Pm7cvQP4MkYQsjE2LZRUD86BsyTO2Iw1QDV
cMhABsxZ9zq5kLv2g1aG3mFGQJMyh20MmhEe4rwd1ADOAdbnoE4WXmz/7KiB5E5kIzlHVGS0bDTG
gJyOufSgKktU9bu6Axt0HUu0Waeemdu8Rxw9MxiB8y43yHCzed1Gdf3oSRPGUWQr8j88EVx9azRP
Ks/9TRO3EVliTkIfWMf7VDhI613tXOoRYym4nfHLWpC20gdCA9sED2JQeNzKbPfcNHvgZT2VYZUf
md0WyGZMQsnn2lvOp5GBcIcNNgyZFAyKkZoz5IpDJ0zZgzcsfPPmQlzokcyi9tiRYHyloumuXYYp
o0zkEq1JD4NEjpjx1iW1xgGzGNnxT4rgKp+qLysU97wZD6HvnVXn4DfhpyptRc2Go5h1xDQ9AaR0
LoUKkcm673ZT7OtJbLwk+5thKYot94XgR4dN/Wid2L7tE97sjT3qK2f2Bv7/Boz0M4pGpmCBtatg
MbPIYoyegztW0fBH90TJitQ6y9F6CHBssxNRz3AzeQI8DzaFdys8lIYqqJ6mqrtILzvhJ8/vwJ/T
YVtwPsgwnXZZYoujFZM/2HCGvFh9EzI5VxKaWnTrGXYzX01tBi5En2XCuRVttjfJhMO49RP8u4Vx
EwMyUIDdrd56rP+tvOSbFajvUNCxigApRQVJU3SI2A2yTt4VcLrDxHoa/eLV5KwC5rVFmEMU4dIy
e2dsLduisk82Z+aKaQyWXQU3J8vK+2RsHViPaICpHpKjU7WExdl582VW6bzsFNOPwrWiG6WxzbhR
zbgDoUMqupQ2Q4QYmuMp5ff0YVwAQ0IJSdLoeYABFgT+u9MUSFiq5wQrfdp1zyM2IoMcN1gTJiEL
A6devey0KsBbacd7Tcooh16tCGG3W/IZUxnuM34mvM5tTCq6D1JFLKGzBtC//q6Oq3nb2ByPM9J+
hl42w30rebP78sGs0zNQJo40QpAj51At02cdu6fUk/N9E8/49pYtMYh6phJWK9Ye9RuTDXyR8YB4
nqSiV9MAko8RAIrGFvXFLtfGTTD+ruryKwllukPju+gzWdX4xk16JAYZufoj3UwjhMQFF8biDTqN
Ca+OdGbt4fIh3CUCALa2OfI2bRh0D5Vk7K5k3K166t2965eoBwx+hNwcUVMFjFURVzPDmFqbJGF1
Lwx1EAyIa1h59chooGRTsa3CcKEVMhxLDECXzSbQ9XcPLgX4t/cc1oz04yQ847+E2mChuJ/lp26p
EjRpICtktummE9klnOfpItse7H4duugIyUIPMfLw0dT1nVgouoYHKdqcn4Gb8kVb6BT6EA9I5Tlk
8kESi8yAXHPkOys+XP8Qibx+8HyYQlHewyXqI7giZktL6g1AbGTEmwehDM2OMcRbcjBQBDgOl+3G
mK366FnGcyv5z/BKME5dCxV3b/I40YRT84Z4hmuUJ5ZbO2ydfDx6zI55s8qgmU9p4xubBtU4t1oJ
uT4Sa9nExOBxb8dEpa5tV8x7jT1r03eFJsbdnVaxAWMqlfXr0KZfeQDkg8L7a0QwXFrQu5nnXByK
iYduKJ2dVZbwPCaGvLcq1vWW8pjBgMtAsZyNF5o2xlPGz9jKLxHiGUln42PmT7M9uYHVt22z5svP
BHtr42nM8ct18Q2CNWsnJk9rvwSjhH7rBQpLuZkHtKaRzZCzmgKqigQLNnpmkvH8SfFtJfsxKJ+V
3f6J7f4j6wsSe2R48/UMi5QhK6L7t5HAGraSHFJ2XzHzb/+tc0ABNtFbmEfcqhkT/Nge+1VZZBx8
un+qaFqQaUTetvJc91shjjr4cfiLAKPcjE3/MeUdT17X5e8aD9TA/B/jPGNa9hUUth4mUvj0ozHi
FBvAniprXFrn8eRyi6PD7IjXaFXL6jPBiI/AwWv2A1rIxewMYStTzo8Zu9m7IbNh5cFPhtTwy8Ik
3Q3k0JGq+qwFKnRZdzaZekgx3HQ/KHTNpd9sBbiiu7rXxqqdEsW7SuPUtisTNSKabCgXo3oYqN28
mn8ay4D9BjJ5Mseml5nvymaD6DZAnXq/39pD/iAb2Lx8zkcUlY96rPpNOnfbKQwPQRxBNKh+rQSa
Zw+2CO+J3iS9jrZZzHNP5Nx34nqfIs1WtmUlK8x9qJEiQIxEg7RAi5gtELdIAWjDg0/9tN9bGSNX
RcjRJnSM5mkAeQM0dPHyIarX53CQh1L6J7sYSGgnXBYUd3FHN31ogFeNuUdijT8/u+60oTjBnOyw
syWjyMcVZIR4rNNkC1wTiLQV03vVfT9/GILxajo6+0jbIE/9a00Q25Zi+q3ObeAsk5s9+pUjsB3R
xfqNd3Cd8RAyDUrL7qgM+2FJpksZpDNR3Ily/iDQ9r1T9QP/8Ye2Vi+ObWBewyHvGsVh8u2fshn7
x7TS9q7wRqSMk/8DZeG9Vk5817MfrqWPwCAPH2fFEgzFz8H3UpjPdO1u+RsPGJqRfW4Rp+3RCEKa
iqAth3gU7XXZZieZE02PzX6xuG+tIr61gLSUDB+MGVBEGf8pRG+wTGjAbocp7VQqny13OoB8wH9t
A9VIsGGZ5bHn2SOO8nHqkCSbFmQA/6D85JOmP1uVC9mwyP0L/FYktkFl7eDKbyubXKBIIIGVa0WL
5+UNaepyMxKiBFv8WIzpS6pDBgnxySR3Hd4mTW03PTOQhWJtITbvpnx4kT4hCY0BB5zliPM9hfMR
xaZzN7NKGgg1AO8oj31cHaemRzFWc44SApqkO5mbe3+ssUNamOcda8NH+wan6CRVQPuN+L3pX4KZ
aVqLALEfDoOgXI2g4ifdbY6zlRf73xARD3MG6rusN0PLLZdO+3jMyAydgPrgCTrCW99OdoK1JyMS
fWWgi6QArXYktiwVqw1TyqmsszJpjtv4Nw/hOU5AF0gyuYdH2e8TC5bXXPzBjpeujN5efGXtcdJ8
tE0HMDFPXlEoX8sgeygVQqoS0TejfYCPdsgSG396zsJ05aJaO5D/+6TC8bHv9WfmYf4JCHlknfuU
GCMTxXA8uiaiYsXJdtc208lP8wv71feI5MyqHradcMBtBIduHp5VADetDYZXYWKCwqKRfMP4oxSM
KuMjHgl6KvlTcPWBJUeZ1nq2hzWCb2Zwm4rwOsyC43iBc/wVF/4jCp+dZsIHgN/fjeUIBINEx1ph
VfQmdWVURuxnMvqbMcer0Q7Jhf27uQNt6+wbd7ySoPzSDJZzTZiplCXg6Z5kjL0lx19Jphm++m1I
1ZVXoONiMz+Urkhfkql9Is/o2JnlK+Yd9JAoPbRWG4lOcQgL4yLrlHp0LIHOEA6LORIQ3HMnYihl
6iFzM28TxQaXjx/fuCS6NUrCRy/lhvSsv9bo0LgyuM8ChEV5PLw45D4+uzi3AF2gsnWJq2N1xykT
l69Fo4fNIBgSWm0IHrvk/ury1Gcj2+l9ZiN38CzIS7b+0klEEDeB9XfEDYMLyegOjQTcPxyf51nY
x2BGIl1YZyPEGAoRHJhExcnIjHcjqjhngKJKcMrQQs1e63MipoAAX3jFTJjhJjk2ol+1zRz7ZvX6
Z4jqaK173Z6VVYufcJGqeiM9UxADw3cFnDEkUTzljF/XonAlz5rjvrEq+tuNPdGsQqEetJw7M+nv
h451vNlDnG0J1bx0AWDOKJDARlOUpOWiEWo8Ri86gvdUEnp7x4aextanVy/GOFkbnnM/toDB8hrp
PugdwmdmrIkLeT5J+2ehFkVq4BK9iavBa5H8CpvBNFm/oKzCUt+LZWUikNshbw/8jVGoV+2zDkdA
iYwao0wLdWMlRBUibjaDfJekUFOU422QXi3lkXhDUX1fNQmpKcodNoZp0FA0qkZl7PunCXgu76ap
f+o5uTFvZwFAbbeOeQ03TTAwGYMRuTIUUy4Wt82d3zIHkIP1hZ/2XWrsODOZUIRs5FfZaFBKc32w
IcV6kqG5GylGVgMFS/MY48rasgoiGWjKCW7pxLtbMgmbJ3Q5Td59M0Mg26Hep8BYiXk1G/MFl9y2
g+Vs58vWdtfmLndUTsprwEkB0Zcxp43g07x0Br8wttYRQUtD5qKNhD2UM2yNVuw7OCrAWbwX1g4Q
LvqiP0Sp7u+s0UcLrLvmg/yVCB5mSRz0NH/WA8gO7MApm3nXQAJE2FHDTx0/j6UEALWgkpKcHIim
I9vJ0WCVZeK4O1valNU4eY5UyNCgugBWV0CyyKz9fKtSWW5b00WSy/QTdfGMVKdsvjPHwDkVAy2H
LPZsJma8ZiYk70phMzkxMvxr3V8abZPhEg0XDX3CmjvG4tjZhyIbaC40vrGSnKxFh5AF5bTOOuZi
AUv6rSY4CdFQCbitF2tTMFXu3FuAH2fd1sZjleLsyQeQTpKddPaNdfKC1/9zJpZxrVK8rMIiyaWL
j8wU98oBXha43ilifD329aUfStgY02b2LPTJNG9Oh6bNgayJYVdV/P/sxTJQaA2hexgssQbjh2K0
eAHKSrKTUqcAllRr2XvqnmPLEp3MFZS80TWeWc8T6yOtgGaHiT3hzbukVmfQvdHGLm8cHUQ1zIj+
5FUjce7m8WIE+P0J295BXZglWxz3ag7RqhPtuEMnvPGaca+9kfz2xGKtvsCAzYdirh9dJ95JoLxI
NDEGlmiwUCPoR09Q/wUU1z1g9BL3WfJnjnLYLoTFNO1nBEfHt+mS0h4THg90CRXpQ7FRIGYPnBSh
NccaTCITQMwRrM6ETt7NRfxlFKGztvvCfKHbZR1GCQ7V8X6aYJlP9EwkExjiiRnXFf3xfPKYR/Bm
VC618lAcoYaCJAnN7wbFF3qbxaXXkL3R1Hgf3dxaT37A3teJp1WABGjVeIG3i4L+XTfhGpLIiDm+
+uhbGirss3eVMi22mtFTbTgHpQWMVZ9miKWah2+x7bCDV2qLeof70VzLHgShHraweFajit7TBBGw
dJuVq6Dk1NXWwWzBfKSH8fMMHeeo3GrdwXxmesValgfVtzelJKuNogg4zMq3mnOaIaXzLDzdeG6Q
+u1j4RIC7PIuGuEaCfpvxMaSHNoXLw0upZ2CTQ+PiqmbJqeLbD30TuLkJ9UvFtkIPJONSUdix6xg
YtRqn3K5bOO0R4xmX5iDMjIfDxbSHVWEZ9/GDBmMzhciLb8IrmEiIPidWp4rFd6s4hqU9SPRgVR9
ZG9MLQTYJGZdRZMIyouNY5oRskB0I55WFls3uzuThrmSwfwxsKNqjR48k7UVivVnXaFhE/TDdTof
F5OYmfnrru0h/DsXM0xOBC7c+eObN1Y8+tU68Xq4xYs5q1ylqByJiUFY763JXvo7mQPoktbdW/6v
sCvqXrt+cH0SkJFyY1biwtE14jOIA2nBcBbIWmAmm4zvYLL8+tCDGkQahv1OFZMJEoJQbg+3CSA1
t96iraE6LCJjT39JBQ6eoG8nPF6F4/wygrEPusIw3sxcZSOhP4ci8QHtgHA4OVbU7mtkBWvHFN2a
QPh2PcThKc+R4xLD5y3pMp4yOC9kkh2FL/q91JDPW1aFsLnnswPVI1LRc8m0t+1x3pO45/DQJ92C
5sz6T0B8zHOJTr3Dc0CJV3JcBcwPe4fQJz2biJITHjOL2n/wpgVaCoszNUADsDGeP9K8DGz2XSnu
7x6uzqpy3H7XERSwmSwEg6g6IZrFeY8kz1HznRXiQ0mVfZlDuddpfyDgYMkwiDC0Sv/XNusBsE/5
157TJT8Jl17ChWcL/T5PdOKB6UjUEvKPPXUbo8nRvyDjgPZwJgeioj9rzp4BLzULnNOYJs+REhjy
CjxC2YiXfYrNZ4Cvq6yAmYLL/I74dGPNsnRna8Z2fppuSF/bB0AldcKqrVbJeWLXX+XjlkmPt8WA
PHJgN+FnMw00X2Gk9A5mQ8waJii2pjRfxcR8owl3oYW508eFKXBuINuXX36RmOuBUYUoZoiM9T0a
pQw/qQc906xPoWZZMQObrz3caZNsr2bEyY9OkOmri89rVh79RBnuraDnZyw/swHhgmf5Bxglr22B
icHm1YBu3J6jhbtVLq6BGfksAg4P74pl+xSLIWIKapDBT9eGTN763F4JnT+KIv3jsTFfZ2W9oGK7
e2dqj3HCYMnxI+QfCMyR8JIRaxZcThrLLDOwcuv6DKzSMYtPTW8n2zBFR0FPRFJ7qSZUcn69zyI/
XLkjglPTNh6K0XjpbHwBInkvjfGcpMM19c0ng8U0fOc3banPwPRJX3HH8N4nN22trPSQZjw+fWXd
Q2+EqwgbENzJM8Y6/Kc1c6HK1h8OrNUcOvmqZE5/JxKj2CB2E0gec6gdZoGSgfO1xa6ZVdWuR9K4
Ion9h0Sl1zBI3zLI91UT0trF35Pkcu799VxXK3SEK+yzzFVFuClBAxoOIJSnsZMHqoa9mu23OBz2
XmY+VIuvw+zzU6Jx31CoUO+PhAyZ+XNKJmpSWSA5jHejyQ6xiYrQXpy9IVZEVgZkNXNHrtDebwqJ
qRNU3YvfMQzuHP+hd7iIzIUrp25zpKix4nOf5ccUAmSWDiR/hzvFHDXzwnVHACG4bkxChGp6aAaM
sXjyZ79eaVoW5kDE2wGUueRjwb+H87u32fg6GpVAxDgsYkgFyIhHFYIFfUpmexudS+pyfOigFFCx
IgBENL2eHUblPqk7DV5baTqPrU5vCzY1psvts5RkG6rp3orFzi/F70juD5tH/9sc5M0p9YkR7k6L
An8Z760zIdJ3BNBvL6y3DYPNdd64e80gD1AGVEfWrsAICTsxdbMlUdTZ6KL/FkZztnwyYXukvHX+
CEiJzs7awOrYERh1GLwU/7QHTH4AZrAoliBHU2uP1HStgo2XdhAwABj+MX0Jn0iaB4O53A76mbMa
u+iDArfbuAPAOFeCPEgTysYAgOPVj6yFOIngN7Gr4jmGebNdoP/b2nb9TTv4wck1A5SMlv3aulSP
wsm7resVL3pIeWDBC++yxghQEbEsNyd6TlmhZKwW50nsBAH75wBFZyDUGmiVWuvW+9YNU32BPwo2
+DaP7E0qwcbE4CLX0SgFtmQYkLPn5cexSDme9b8JELivaCyRmiy61fmxqsOn2RkHXDrRY21YjMP0
TCSCfQoa555wklss1MqumnVhxtgoAF6zZrjaCs6XaFIs5zZAheSoC283hQHbdeuHgfZlFksSXcsa
KwgPpFtzXFk6bbYKddppJkuBXQB4sQ4bCC4D7mdGNvtRxBBGPMIouyiASUEEelj2rMQErprKLZa5
3KmKckJbZLWRXXWGC/LYowEo6a6wb5rhkXVifGfCJWCTjoOYeDyP0QK1sF48VyRqs799iRze67kb
u/uhqftPG4ybv8bh42HDgDv1LgUcLphO2Va7fX00WvNYh829rpvPoWFLUNjTV+VX+uDmkrMvTZiI
B0eozBmG2/AhtBZfOtBZe6LSzuJ92DjPU0D0eDrG1Y7lDXSurrpAeWekGHZgZ1P8kmb4w6MPzd+h
/pX1gLksopkbK4tgsdR8tbVHDsmwmy26RAN9KlsD8Rm4vrFDW92s80KO953W6CiJUzwbZoZukq4U
v8ogyvipSBR2Ut0zwHeZoa29fHj3NDBfT+Ft0om1A8LDQrb6I+2UkU94DJqJW2fYJuhVu7LcaPW3
b7lGtRLhHb0YD0SPIkSREjGn0K9HSLvbnlAeNiIPS/sRDeqFC+TNQZBCbY5NzGlfKkDvc0ncM+j4
n85bLdL+WI37HFM+037XeUdLyzyCGgOT+EFQfXYD7nNdP5Zmu5WpyWBfk0jE5SMEFa/3TWtzxzfz
ZsDqyeg0XcHVM7OUYzEXUi0gDt/Ygwaqg9gH3Kevv4aJfVCKhslwkepwU0jk/BTuo7H2I5x8c7iB
ovqhc/EcGB0tnsmdrIN92GkE2djQcQigVfrJ8+9iqNhIoIACiwYfHmsPUisC7Jhlv5IVyhOCz3Dk
6+9GCwJNtAoXOmtqbNAzw8cnXTDtMLURZK4JP0ZGuednAVfpflbIujMlbmxuHRbLyVoCe9Okilsk
82Hr8+9qUmJoq1+MmvBCRApDLaDpk4rDNGm0ZmKgufkCzl4NqqN4W6Kqfdv80zrRqTOwyo764jYd
a1BWMv7+H0SeLCjruL9luM4kc0qNaITjp6DTsK3zqEuKe7W2ZfVCLNEuxFbXjRT8bnMNC/GF3ezJ
EdMh7owQGifjkgo7upb6GKrmGLjoT6rEfWOkIA+MOo/IHfe9g5am12d3dOnFSx7IuHQM4ktIh488
IvdA8a8LDv5ywEhdUHzokCE5Y1j2db33iM6dPAn/i9widMI+huI2ZINqj/DrfNfe+kb+wztTLDt+
lvqmuoCkJc9DElVs1QcL1g5tzkuJZ7Eyi/dWs/DIZzz/E3Epjacvve2R38dE3R8aczMAKJxMcesl
egqHM4r+8Mc3w0tUm7d2Tg42kv2sGvbJZG4QYB2jDp462XFvZV68dZmx5jwuVp0OPyubZ5QZ1DYn
aK6MbZ44dWhC67GUrLAKBWI/n+EDYpxnkbZDtXSQtve3DfKNjvQtbxUbCXfn1PPbzHkyQF8VaXkl
YedA+3pLSv9gUcnmMSAFYrcOkTMjx0h/5lDU3MrhQbbVL/UN4Cr/S8h4G5MeXpnUA3G1Dj0iFayJ
fgCD5VPmle/0GEcH8po31t9uifLeLriD2/Gh0BmSUb1DJxDe2S2NWcV13aOPqY1tFw9s13PGfmMC
DQOdBKa0OtvgKNyZXr1z/P6oAyzlI44vwrEwYLjHHhYSillWff8gxCrYtQ7ELqbTAWAGdgzUeFE3
f8xt9zJlhJ3bPIL/2FHbe9hTm/ukQVzZ1RiR3PU/k7aaOOTsvnlBQF0yLoQotZunkjKfDUk+mZeG
qS4NRcIXEcZPMGaX13HZSqbhxhTDxXbUTYfT06isR1WUVCfWqbd6RgZj/x6CRKcRctGnI9xh8ZCe
Wmr72gWDadUtwQ0h4apBEutD1jdrPw/rx3pGIGwMxoMwvQUicLOFA2GINa5OfmSYdptQZORemJW7
TqsanGwyXqeiUaz9iENN8nVRNHgkpy3T9K1XR09eHFzIrPryGTCkHPnozO3jbOAlQCpLTzeiWxdQ
eTAZqg2BxACuRPUg+ul3CT/nDUc5ySi3WyXElaJ1J4LUARy7JuzKwQ/jAY6aCCAlW41UPZCmNMHB
sxOanxbJHlvg3B9gb6nPx8s/toUUtG1Uy0RJ7r2WzWrqyvs2o9ObcLTSOf5gpTSZRsmLQOlxNwRT
sZ6b6WJO0Y3g8T+ksr+Xkw9FqvTrI80nkK6FzfiPhHBVinBsb1ZbovyOkUcWBOv4InxDpsSWtEHC
kafuAgyRTyNxjatJ2zZtls5x2wcHpIbxJpfgbOyg/Cap+OCPFDI5zb0KCwipXKsUhWwaXXRqd14X
vJM1tCMzdkV4j7dJHLNbE1V0I+zqYZgZHCde+j0pLu2ibF7iFN5nPu1c9jIeJTiDn1+8AdvCTfZ+
DRwWpfm4zg02IiU837lt9AbF4bPyCFVtF2uPcnik+rfYDM6F7UGAQUYtWroJWXQfjl/9TNIIN24J
2cnwob9TxhlOykhxlPemyWfm592jQ3/Pq9yeLJWd3b77sWMGVQ537lTWv3Hsv4iK+5v67z5t0/cy
c58Hw36PR1o12alXNtIYdYxlnzJi7CKQHks+sVf7EB+sptIlQeOgQ/ea18WViruhKMDBkkNUoGXb
jjD+St5jN0juA7u/zsVwWiJZStUTsBKJPyL0+DiszT81wRFuUPKw+Cq4NC6z/1KoW9i138A8vjTK
aC6La9Gq+9B2XhBn743SeW9ki0zORs2ryciqmt9+itmok/3QeO7eJHGXY3Y+I/mB7sUVmdiPA5rg
u7lmiVLG+UVkFWnVo/nwn//5P//v//6M/xv90VedT5Eu/qfoFKwD4ln/+x9LOrb7n/8B7LX8k8Pv
f//jOq6Dx5//gRdwkDkJwT//+XpKiBX473/Mf3jQDFtrY7xJBgqrRlIf13P37kHrAA0j2K+GVE14
+K+uBUlGpjRmjYu2AfDfr6/DC5bOfJdZ08vA14FyO9zrioEYebLtWtLKQ66P4X6DeVwTy2Kv65mP
OUrY8ch+WfRExm/WyWHjo5rg82CJmwmeNTdvQTC3f6QJgF6oElG4zm7STHFCMGjjWqVMaqbEWw9D
FxyjCPoXDxPbsgykww71O2AnHy15NrQ9Yhbm/RLkGmxSE6VKPmEF4JeGgB8BDmt9ZnmGLIDEuoGi
e8XoHK1hU7UHhqfROmuYvyFef2LFQbXs8olovtAVw12xBj+PIAV6CAk4QCn8bHghPxboex4/kE7F
3xYbnCxwnwCp4RIQ4K2R4IURFK3+xccusNOBE5BlNLRI9XsKhNnh1WMHFwkuX5nVRBFkRYFt3nkS
i64kStSNYAkXJU95zazlTx5kvmM0zsbfzW4Nlv/HRjF4b0RALgvbwsbWVz8ZX2TpBqt//xbYJaQV
q6LHlSswDyw/OxXVOWJot0uTGdd4JD6i0guIZx4e+ZfCtcA1D+S7W/aMSCJEPcS7OQ5+05kvaLad
Q1O6T2Ih/uuWlR/HaXnBx9z9NURO117wa4Lx4r8/DSrLR6JjmFkbgBaNGHkWk/Bwbada3g1mmK5T
fKKwtMNXYXSEHiw/OTLu+U7GkLf9cv4aajt+a2aYMiIhebs3efCMeAzXg0zI5eLOYlqYF+u+Nhou
+4nkJaSqEBY8gEGsLWeq2JLkaT7d7MeH13ZsUCKD5gfC09Ri/h0qH+nTGL1FM8FFmg066U3Dl4xi
AjqMD7x/iGK7YN8EGex71zlr1InQX3HKDriPeFQKXpecn75tuhevaf0N0WvEfDQMbTKHLE5YuT+y
48OB0MmjnY0vmYtQYMo4HGJICFkin3THU5SqnkgC/iQ4f3zJfGN5cMEIM6wbj/8YkGMMycVfoQDs
Nj6RYU0HyXx2y/HM+mla+bq8ppa+1iYPkKcYQtYTTy/bmdfUnl0wfkgftCzJzCZCm5lVXj/B51EQ
qwy2rb4w+vt5XubQ/JkrXS902yKxfzSO0odh2dnS6PDxIPsmv4g3TTf9o90Yr0bkD2vMCrfQLeNT
55n/Rtv5B6PnNJCW8RqVi6C6maL7BkMXWmnfH+NDPkbRE7tHkZxlrxrEn74y2WUDGUdX6QK/v4nc
pekTiAHTX5TJeUT4YlfSQU4BERCZ27veHkCjR/JMF9AjMalH+CYJZhTbSDaIOzKHmTufWP6HF941
6HnHDCP6hNikidGMrnzm/WLT5UbrbiyTP34f5TYKrtnvqudocqOX1GkCuhkedLzmwRkgq/eEpSo4
95Hfre1oRAjhyKOX8NXNE6N6Ehp5iJDsZS0nnu7z2zCmARBGJ98PYcuqM23EO795/O4reOdS8Mhn
dSkw7VcVYKQKRSTDW6UR6/dNtLJD0tnvarOSm2HI2Rs1zfxbjCOupmmJq5sqckw7F307Td+u8fmr
fYfDOwazGC1A7t7nC4Xmh62EONZ0aPIzifP0hQzEGfKyM+9Yr0dkYWxYdjJNZyxGGvYIAWw0/6Yw
/9Y2Xes282cOL9No9noYG0QrvIR+CMhW20WBHsb/1aiwcOmMvHIzaZp2IHiwdfceAYrghxoGVFYq
OUbYlNAIlf+fpXPrbpNnovAvYi0ZBIjb5py0SZom6eHGK03eCCODMAJk8+u/Z+h3k9U0iW10mNmz
Z89Mqemstauv9cECmFLSCB0OJWz35I7cafB/994/Z5XMzYAkp1Hw/tl0mCSKcBniltMwhLaIEeeB
JrBpbkCHGfTDPHwNpl2uugM/oKLwtqkoftO0UaY/BL11+337pg675n4Oh/5+2U6/KHXRXxpNgX2J
Cc0KLp1KWbS4y7BGFqtmi9DfS6+zi8F4wdR7/3326tOzol9UguzCoemhXS1+xZKBunOUtyO8Or6Q
sPrj3I5m8Zt6pCGPpbGiwcEYNe2/xgSPxFKxDWNOg6iKbnZqNuHJOnyWp7/HedyIgYY+ptGKNjfM
YSKnduSwYYXogon+6a4T1sJIxGtLJruIB5zVgpFPOBTZASC6PdjIeTxezMfN/cbMD2hYIZIlmOAI
yM41h5Ruozv6R4vZekHygCzPlVKVTpS+GeOl0ngQdaLr0fr2mkQfWuBmd6G3rEFQQ/3dbNjqsXrV
+sBjxeqVDv/cA6b34fS332LbvdOGjVjn5HiVHO9ti+0rvCO2d49Rip52Fc2JiHJDw09QD8XHe2yt
MgONifcoDuIBUxlHFj6yNZa+TGfmsMU6FLQyVp+ByUAwjjuQTlU8aXwUPuyAFZz5QErRWGdS8xsJ
KRiEsgbKtGLILMeqZuPiDPrwvvzqqLj5gnwN5WMO5CyS8n0uPD2MDvO1KjiAuqPM3lYgKq4rs3Iz
nocputVlaHgow7wnFFgYazTIKEiPdEueN4IMcI1NNeBT0yxQxlY/4GFht7r3f7Cl5Zgw1/0h1rIY
1DDfNOP0iwD2yda8jaOGgR4lLDkmFPjj04KS5zBTkkTE3/M39lT/CcUEPhryu2Ru331G8C5OW0/L
4RqZzc8QaPntBtqRUTyFzG3khZUW/DNPv5wvP0jdv7nINjPoiptU9DAznGNVH19CxZvZiaNpUCGf
edbji1m4FMyn5rfqLV37t4ypiQs/QOVJ048BhxMSTIz36SeE5vilIP69KDqHzrM7frfH9FN7W1+H
ibMD7lnRhR4ACi7dfijFClKWAiqrZE3Iy12WS3zBD/BfJ4AKpOIMgQUIdEbeWtWoyeRxch6nr8tz
NdKwMO7AtSmJuutdgtDVzJyZDc8YmJFAYrV4ioyIfkUJXF4Xmn5SVNqzmhkAIqTj8uhGQrS4A7io
Ebzhk5E33vdUT88seFje9IRvZMQxkE2V+2tVY0t0zZ/3MD5MZYj5mT6UX5lmc/fvCk38qlecIp2q
DBfPTVU0wrjEXGTfQz3rC695EotE1U5jf4/55vHRc8Cq8VeE6vjBIHcATf69zvT+QrXqzeSARWpE
38wmv4tbFj866ALBwmrHo4YTl9gO1HlGaKqLoPM7VXPYHdMtrqhFbm580jBgggIVWukJ+OA3mHUE
q66BSvN2+YQH/plNGHY/8Wm2u+l9UvZZd8lryEGJJghuTfgyHNEHLjO+f95jN2vclJ02n7HncLhd
eRPmZTz3DUeylafcnziN0CJnkfIFILxYUrtpvq1Xg4zWC40iMcRJ++5mUDGz6+l/BmqLO/tntQb/
rIoR92snTZMg7ggQ8Tcd9mlBwHMPg75jNHHzBbz4OgiqCom+CwWnU+4ZnV7pOFmHv2mW5hgQ4JXP
wbC9/Ul5I4FOzjBNFbhqCcupt8lvlXSPand8g8l8i5P9qQYcQfCnl3LPNmTL9pWhSOgrSvONHOK7
k4YqsU1eo05+mxNg/xQvBTmFSETUVOZbmLjqev9MVvFN7VgVc2w5bq2gRX4kNyJD1YcW9mVULbWI
yIHOlN5CvwMxsHcdfo4HpKjqsRwIgkauvxm5IbT2+ojav9N1gceygFKdfw2REMHRMfG4B9aWkSLR
SHf2M+ie4otu5NVozccyp/sLN9HjNxaYymP1Ubby2vJGrdjNQcCz2leXprdU4LIqZmRRV0Ps0ftB
kPHQ1Za5Bcl8PJsjvL3WxBukKyhNa7BDcP9Yi4k3D4HZPVHjtUw//zIF7hkUyAyEW1effvtttTlD
jF8g9MqfnMQllhD3jMEu3NCcM0oNeINiEyLWSbk9HSz4JAQxnArMPsX0L+5INFtRLKOYhPZFh/wW
xuY/n0FyuYUeZuKraJ4Nlu8Bu7t2HYilB4ptmT+0MbRP7ko8uCqqD7dw0HUH0IDqBxjrffbbOxBI
2XOjmcf+M1uyPdMQPW3fZqQ5WcrNShTPOZTEAZn9Ey3dROIuAXMUIt/cYzabWd910p8+ujS5izQ+
IP/I+taGsvkkQw3EENDunNZ+XASOgGl5SHWA9IpV8tsyRhz1VffIiCzmZDl9y3R14qHId4CuD818
YryXfbCbFVFsX6mfe/SzRM40lnxCnWSxS3ILA47NpjQqiFukOyri+2iUhfy6Z7l9lMOhsIVGBPQA
T+KxKr4MPaZXpJgbwrwv5ZEmHsAhbkbHCZK+YgiNZ0ohuZIlB9UPZJuTBnTU7bGF8wmE09AhkAQ9
sMrhhSn44RjD90ub1sM1CmYeZGDvVrCb0PN0vXDNgG1eukRha8GbKo6UPhyqy2WHPicqrLFtNDSA
27DglMr//5QNcoQrMEMMPA9o5ZfP/Ls+Jq+AVXvpLf9o2U2c5kdw7CH1rqCaztwEpDmUUHKQhjz/
EQDxFz6R13DAHrhiUL/DJ/oMwxEcvk8Z/iCf8CqUutNGh8vbVvoyQP6SUplAOuW2wPHh4u12Se95
+Orelq2/6Rl88bAY6ojcMcCVFk60xkyEqFlYv0v+too2fLn9o1HJehpt/lsbb+zP9e1dj3M4gF/M
ZGi3607drTnGX9pgcJECAfWFeqEPtDuXFRBLYydOgIlYUdTyPMrq/OUiebrBo9RmxVAH00ijnqiM
3ommzuJi4iwLLRhsqPMnVoGF3UkAdDq9IBGGnaDPC7du+1uo03MfACB2L/ejFJgARMGRd+diYvDh
eOcDdpBjTRCg8juGyBwfWHcia3MwF8w7lXh8+9Gd6oeZxlFnLudV9Kb+g6KUA7yeBs19oEX272CL
G2Pa8cYyjiagQTujPfWN604Gf8NG2RQjTUTJw4nN5+9X7Bo33Tvt4wTJgnpiwm23JSckx6Ct8Yhq
2ATcZQYRBbOTgZKEbwo7zEcMdFfciiFS1TcbWTkTcamn7PAjMJcpIjB5jAkmv2JmCDJewJnwX9br
CXkQNwqRDEC75Z1tjmkAxMr432y6gswDpBVcv1iwyFof+3tabwxXlRsZSkIHIU7EDpOfcZ09Ehhg
CTbc7MW4tyn1QUO4oy3NeLk6Jrfgjk+xeJ6a8DfM1Yc8I9P9fjFzurlceuYjGFjws+Y0EIhaTsvs
YWyogx6ZUDal3wjjAcATRmjYa02tPL9iU7ZTmN44bXFXbf+42lRXHV/iwhLSJoNgn+1WvXzIsfwa
d1xMtadDvmcPhCdxFpeb8WJAb4inlgsWFiETNeuMnObDUwAFyEUBqrIezeA4+e9LSbisyS3gEOfw
uEJnb3DZyIZomkbUA0XDde3ZJqE7rY7fVQ3ypSf7+YqSViDj1PMa4hnklXaAwbFMWj1naOSjpbiO
zymfQ9Y31P2j9uAxt2DEwSzwN5hIqgaJMvabT58Qf1P0/0t33CCNwhkRDHAAE4NZqGRP+S0dTuoS
Dox/dO+0SvCXNJH5WjI0cr0Kfqn/UEKGM8iPAfmUcHt0rafdBSsY/JwhfKY9qttBC1CQ/0uCsi85
h/ayptwRf7q8zTXPieMyOc4QXv3TJRJZN/R1ZgrmktOuXVsO3MIoYS7p5lN5+ZQDjy8oPNLJB24U
SFnzrCZjP5l8YqXKTd6wdMsbwn+FanjCtliwMbywVpgPveVLtyVGiic8P61z1CXQnERQCTzxTAA8
N9vtxzgUEy5g9yYnb1B4Y4TmbL2SvUYrCKGSp9/jFp2s36xWpfrmAwxUJP67jgxFOPM0cKXTlRzL
xoBvyacH25bX9gBQlHhIFYCqCPf6xVVluPWouTC8wm6i+HrWE4L60GJF1rjFdHh4uQord2YmPoJT
gAtLc88zF3Bfpfpkv8PZaiLCZDJesTl8eJrmsOPFDb+0VpfxhwORQsnRGHDX6xl2x+0Hzcxf/dE9
GyO86oHj4SZ5zxO4wO6C4QsEJaiQadZv3rABrpIzJsv4D2eJrYBewDJnye9QA0hzGiy7CdcS8+0B
cL7zrKGf66vgiidjTy/UYOpLR7fLG9dwY/UWW7ZGRCSa8uvTccM6HnfHB3OSdRRfa2exPmKCFYu8
Aj9/KL5CVXLH6MADsq2u5QYHDSLRGXYJpXf+bDchgm1GE1paOwc6Jrnq5LGxbbG/SjwE4kbO1JZj
vZzk0CmImhkYk9C42x+4Oi0RyeqoiBPHC59vPoeqgShxWEdl5l8IETpSVViJHffd0xH7ejjGF6P4
uQQA2GLegD7BZ7SyeA8DmIaGKHBRG9lMyjShnAin3NbtLmLJQWTU6c9+PLwqB0TxemYftjhGXdvj
OTFqdelnEuOBrP5NbKbwxxaQWAlaRbKdCSXBh/kxhgWQkUostU0sHCiZC5/qhbeej/SXjactZRJy
oqlJIHkAXBjcpyU1TZsAVpsW0Az+O3AqkDhRHAfAnCKZJkx+KSIDwmWMlsIWRrsAEQUvC+NCvudV
8gi0clY0HIeEsjXR3nqJKN5BEEUphKrE2IpTB9k/7zKW3jYBVbRE7MjTztwswRpdCEHOwlDt+KKo
H0aOz+geNUzLozotxX8qqT7CJO5OloYKSuwONkFNIBtTQnTYLAkXYQTP0PaLtdwTeCxiQTd0iWPI
E2WV2aKQNpn44hXEQkzHgkoT7ogTw8ikODhJQsuYP60RmUuZ5WiPx+8IDLYPNhezkZL2OEKzLjgM
rT73W/sXtvTM0bYDJLjsfkInHP/SLfDomF1uhxlqXkgDyWOEWGYPXmYk9LX5L9G0F1ITDpL+ds8w
ceSGEsnYdF7oF36fEbkNrVradIbgONFihi4Up1uvtixhjmTPzDw6VQ7sl0XuG5hXAiW9IS5ZqZDI
Q5xtWpJJpPupuSvrB5/suCP8AawU3e3EHwiXp9Pu3fbIvvQYTz99PqLGc0WZ8ha1HX/YIwVOuKA3
Z1h+/gsjLpQYWA5iRnPg7VQwPh0QlZhvVKgCrbibPA2SFATZddDPZHefYsAopr26dkwFvTS60X/9
RjNBIR7T+1gAddQse4CfFItMFyQCiR2ZOvb0bF92Lan4dgv9p96CFSLBQ+O6CiIrSMgdjrxfpKMC
TUb6bzqVHRb8hEvglPUbPqtQcMhAOUcjlVHGDtOncxRSnvmNGNC6eGKuBobbv5O9+ghH6Ca2g8AD
jR/LLXFIKlkYUCkMNY6Q6XIoiqupeYDoUE9hUxVMDd49/LMuG+FEOtggvePYuxx/EBptGFGHP2dI
Ml+Y+gFBIZ/+EH+tyCHWRLiaLotSYk1RcEeOySXlt0BV7Jey5ir6PfAyJzfDOz3TUYhuCGBLjBx2
g8VTLPSu+cHEHciRni+64+wbWqbeeM7cxRpCopfiNAvtqFFQQKLkhx8mJeRC3rChWnvqPpXFc7gF
0lCDFHTiEDS1aQugwLqt/tFx6fEDp+1ddMPph+yv3pLOApEAOGBrXSk5Nch1Wx45tVAF3MS6f48t
EThC3Q/mpKfEv8LyQRGeC7GBCJznb5GOxQ0owB6JXQ0DK++FEIoDo2A6yarO4sBKLg4pQ7tp1xhK
77r3lRvAThH3WEAmFjGe281O3bXH9g8Tgsjs5tRmMnKHWIZ+IedUeHDeZOsV9r+v/zBGwXHK5eGd
+EahQ/9xdx3+n4kcNmIqUxpKFvE7zcb/CKReE3OBuX/OY+NXWG0SHKMBnNhSnP5Cis0QNCjaSFKp
whlOsL3AIi6S0KCG67OXv9C7a+T5vHEGynCHjgQFL9V/WyF87d17Q0vVkAmvnMfwKHAxrTlaVNty
zifSAC55xTwcbX+B3OM9lo7iisQBjLX+zzH36uwQRgTES0aFsFc9slKwQotjD8roZxSR6tKkwPc1
WFMNF7/j6Fstp1YwAW0K8zuTA3gc5doPAka+mmE2V3aGY2jlPFXk/B0pQo6O/x6GTXaz0g5U1nOu
VzsAntc1kFzvcXLK4z0IkgiXSvtzTc3Q/p0iqJ3/rI4Z1jkV2vuE8bALZ0fimhU0S/YpFtvIoUv9
HRkyIFd/epFcNej+IaJ8AVyoT1tAUAs9RO8o3C9HbzUGLkDPFIJmAtKDf2qDnEuhem6VgyXzy/5d
5fOlxSBTUVMAZAbGF5NaZ67IvqBxTZza5gfD24VWZjFckbo3T8sxtAU555c2HnBSTf2HcXOf0YDf
hPUKBaxrM43fGL/rz9RGiAeJGKj+Z+LuuPmBhy++9/TZ+6MqU/xV1UhxQCzGbXYFJG5+IBh78Tlg
TkCmm4XUbOTK2I7FqcVxWojmE2+3gUZz470+UR+qJizN6nPiQHSse/koZuov4D8EcRvgDDgKftcg
VWDHYCKF6PMpjZnWQKlxdHo7nLKvNNNyhwAdcWCbAK7kOukZQIIDB7oMgOLQ4vJbEtdAbYXiYcDh
lMvxj+qz4idsoEVWKHdMAK5rKJxF3JHfOrRAQpGU0hLI7JM35CaIP0Zi9n8+ccvbrVuHiXw+ECD+
KEJJWexqST0jei70MUfmEdrmXjFjQFf61gYg9cjF3eNaKfv+bXr6TiFmiefeQ/LQBZx4WMkmJMx3
s6179hv+wVBSTKgz/tU6eHEdkC4IFXuE4XLtYK5cR62qbxnFEYsu/xp9hUIN7WV4QtJdPiHlJU6c
iMVLsPI+z251ZH9om7r72PfCP+/FdmTJcrwOCVySNxJ/S0xOw84NKS9JLRYnCoAQhaBTqxkZQ/4x
YZSCbTYuv7B+Kh7twmTdHR04iWnsnu0KB+YkOiXipAWiwPdks/QEN8ghIKXVUA+Nip7XiIYN1u70
wwaCPOS9C5tLfjIcWAvX9fpiGY4vpPze4xQfOAUUoQU6dJBO2P7mapMCzR0O8ACOyxr7ZzbC1Q/+
ih25UVRC0bGxDZcLNBuwf8/AzpJrXCYk/HzPKFW6Zr0vBXi4WZNMBqMRmCD2hYDpWed4El9mV3bh
aIYUgj84iiy8/WNWVArDrugGTrJT3ASo7pwZobh7OEi1t3jHsCGH6WrU7OyNdUgrGpRW7fhLOYLW
SGMbgfRghhqUIEGPLgXQElw7jEHZwdlQXksELMR0SCXhUgvZNhHRe2ZFImnkdVgPkj/CFqQ8PB3o
aQtbcG5CT6zjRmzkDlO9wiQ62X66DtDWLWmJSJS2KOvJIIo6ZjQfG07Zid3iiKwnlSYo4ALJXIQt
wSm3mDe3mExvZLdA4GY8vvnNTHa+35srPZLW0AufIuwEjCu+pQoGMU/Oo+DJC7EdETAJ8pgFxdMx
+RFZNfFkyoiNOJyAq1udY27JFfI8n3Y4kU+AP9N2X91GjZhI76DBfI6TlnQz7VZxxoruhNaIumqA
jXGaL2bDGnAGH20hjImWFXHyRXRWa1ZDDS0ZM1DVdz0CrWcSsonUPzo6Q8aOy8HhJhSAOzmjmItO
bxUr4VIS+yYTFsWR3xEOUXckTozkb8nWXdgDWsOYkw/eMWUipEt40ifuMoWztyt5M+wypiLZFgqO
QT72CNZDPEz3hp4eDWqLaE1R1YMMeYY/ABU/+4TGlwSGtGUkTr6gRU53u3KBIUVDoZLji6kBorqR
UzJgiaGvNFWTfX2r8i3DSUEjzYOypv3PayWwi7CQ1sPdYXlkWfa/V2J/FTwoBJCMtIEJJmnFDkoy
hOs20zhx2qYvYQbrqhZikZQCTwTVSJ+rI5ChRuhwktjsBCJCm3A3lCgk4u5BTJ8AB7U9vdGF6IPM
3C816adgJGyCV8DdnxgEfNj+gC0fbxFcMmu3USX2nPYI0xmjzG9tAk4iEuP45eK/GbcA7GPjaWDS
UaBbgQJriHVSEiwB3SFIzcbdjZ0khKbVwnfo00DLoPY0URBDN9XNbdgz8/KW0xPpSEI7WB3BytAb
DJhz9jfCCyayVpDXpDg/Ir3Hz5TBLrgRGkoNnGZbS8msLtJ3uKSe/O7Wn26JvWgGHfVcPLOcnLUa
a+O8pGqFFXZzU0bsOf2XSX13px+oWebLNKMxCA0oiFooje/GG2a2jQEhab8lWYPLyn4cqFdUj2HX
l5tzE5FMGCmidSOpz6SmW1RdI4nodhd5FX7MIwXKaqtvaA9CdFWkJL8PSXy25HeeK0gFhpRWm+lF
7aAclNosLOpx02bUUeFyYXG56NSB0jl9f+0QYeZnfk7pZAViSJHlG6Z3nNkDlncgI36WlKRKVvIh
Syg2O+6nu2ErOc0hi+VTR7tWrC/cH/2sk+NNSY7kPJMMUty4QBamEXfA7KXpnJYq7X8szXKlIXzP
1DLMmytw3obiUsPEUdhVszzplJ1Y0wA0noFrd/59VmRuV1LYzXjqJOcizob6NEb2vTd99aE2EJih
WO5mS6K9FG0gMyspEpZsgisjgwJU1b4S2qNztJhW043HP8YNzRs1R+gPqDS7NMuC8zxggzzVCXfl
honQKDT5P9jl+5CY3Y3uhXn3NGCGuyaUDNLOePHTnTYUMp5OhdAN4wXdwIl5FhyfEO+iW0A6hd7y
QIfP2HFKDG1ipTAJv2DJijOK7i4uMosGsDWC8tZkFYlxHF2JqZXQzDMemVRGfKHK9EMlkOtRIacJ
J6hW57By1oopphUM7A+WPGUi07neMApeaSgGIWElziKaIie3I1koAh+kHTZFCIA2SRAJ6W90r2e7
KVuuLLqMM78we31kBBd0zv65TjNagxTI1UNNj08UoshHdkAKkpAL8N8f0O5FNCq6IqDuCWnMXH1T
CwcGj/IM5cVstIG/7FLMtT+Joa8oXLPaZJ+OhqR4sMPAFG5BEYeueIzwK2f+MNEjD9TPsniwlV7i
9oH2vVipzlX3K+ss+CcaIAft4xKSosu8faJxWXHDJ4FFxfbfg1SgbwAdHRy0ti+nhDZpxVG5i4AO
E8ZY4ieLM3SLcGcSyhsnslSFPTTTRA9f9ILnioo6+mBwvM3O7O4Qn3BJ++ML4hJ/Z4rTGyIQ8sB0
Hf7KgBbI5wCog2l/1hZbRr0Vipi8PkLFARMGSCPUcuEWpgpQMVo4ETXl4LhwsExNC+M7UEXEqxQP
7/xfxuEBqDqqYh1zau8UE+Ee7UTPRjUM9oPEUnYTKpSSfl9nv91o5ntNl2YyS6gvvWDjmulcVyjH
3KcuB1qN4ErhQibC+TrdxOeuV+m3f+IfMPg1o67hriaUcgjirtaToygNhSXb4QoIAFEQvgG+4IZ6
TtyY909dpYdvbpbnGkr/qpRPvyEDrL/bgbuMsceHjzv63/rl8B1TSEBzIOtcCG/eSVo/5zjZRG7Z
ESUVYQ/IiRsVRAWK8/tD5vkvJhidyCgJXDAlaVgwiwssmxmzzVsQwXYoUa0q+sDryEu4E4viFpIH
ZsPl0VmBOIWCiW4GU9p2/m5rYg/63o+YlfbddpDHDd0lbM35y6TN5NzzpZvj96xKGOICRT4w34yc
dusuM0KyM1kKfcRnxZGzbWeM3qoQdxOnSTsenkAIbUCLY485qhMHBJbktqswXfRVx+/MOHlJuaY8
/qoTsw2hTUaPA85MFS5Ije/WHK2J84sfB4KKCh/t9hJtivpHp1l2pVImwanT9najitthf3zrOpmL
sUGpu6YCK/GusCcK5QEeFmPYHzt9x9PXlxYh0QM6rM2bzw1E567c3cEt4v3hygLmmOJJy+kNNKT5
69C7k1bnLfcF02vLTZy+Q+fA71uuqQQKq9zHiJJcQQtwiki82xPPugrCuCQ0Z+2EwZZcZM4OmzbL
f6zJIK0AxQCoKCuBF1iZOxHrhYyXWzWBembyd67Mt/JQfZsb1HIGq+pLcHVoCGokINYH/G4hiiSR
lEnmcabPLt3s8BDyJ0KfUrdwSL8B2UgvdvVDduS8UT4RL7IK/kDNsGGS1lAb6BR8ycXg0BT4Ag9G
1g6pzYk73WTp/rrr3HPcgzFcKsoMuGSheiS7BLDHxMBX6q1J38OGVkBwhx46lYojk0DyeY2LWzU0
JTcgBHxK2MltaQXZEk84L0edw4B1E00e7amuV4kDij0sZcE2xIKglNVDTy50Ayh9uvKaa2JHnrIr
h/OeorS/aITJmxAVci9EU0byjJ5tdyteLkye3O8wCN9J9h7go/EpASHEemLMDnBM/FRLkwpoLA4n
KhFeBjHgZVja6XfMeTeOKTRKxQDaIeFG+cBx1nC59BEV9T4KYjKHFQIEbsmnK4Bc6sQNtntRBR0w
pXQsoka7U78c5StEjOhlQy3KfKTsYSzs+SzcpjZHtnUBwqwMgD2RLBCAuCosSgIZ2itK6wrY9oHC
eRiRnmbaBR+jFoaiKs2JQjWFLHXav+dmUV+GUNVPa6R3KsPE0ACqufUWs83UueabH6mgwHbz4cfU
3Zs6SS6tFDyoOb/ba4TNdOI256tElDbypIiQVZM+YLl0A0EoUMBsiAJ8KYUBqITo5QB0qZtlPotT
Sm0lA6aBIR16F3w4+xMi7J0gV1pJs5B7kSVJ7vWIwcGj0qf21EMSx/mX2jb/ka54i7G6HgrYjsxx
FlOmsPt0gpvB6RswLHADrsomkG/+AGHrMuHChbFWSL214d4S1Q5n9IAjeBgpVEB5tr86WnqODCWU
vPCmNuOIUyEud5wLh56dRoMg4ThXr27gnXxnwUBbhiy6mtF37giQJQ84QjGL7GTP1iCRjehnWYQz
aKyUxnYtIhbvZUGkrd0K1cmzcfAmHDP9/R5WejQsebgNZTa+b8DVr53bgEjpAgPPDiHXCJhpKy7S
cUCgENMn0zBzjwbQ7izpl/6JDs2788Z0MLJYwJXJ8yPJSIlihVi1CcEzvUuvlJXA+pTfzegj+RH7
EDwsoMguDbITEIH5cNn8EqiiR4GPFd2dyp/Ttv0bR8KjCsNgjiCHGOGqpKDCeLk3opWJw5pcLL7q
oo7fwv6wXMUSktUx7ArdED7E5uxIpGoQ2QQPTgdUyY/9omABsGRYfUQHILmAImDBtksW0ER2wClo
EztCYZ8wcm6mRzzpHebHi7kr0bnBn6Bn3yTm0qcMh3YJl88XMD3ht0kllDgwW4Fp56EndeO18Job
LuO/dJFEi5ReidQKw602HFBkueHW9pgdGhtBQfocncaho1Elq5LArjJbltu+aCo3SpJ+jJ8Dzh7S
vT9XMc1utpoR456YjWZF/lHy+I2X5xAVWqz8O0ohmqaN/JfZVt9WSY9npAABkvi9pH00UsKke2wk
+BHFI5hEUkMr2yLiJNfuyPSmcoe3zXOokHqoDbuRL8zuGOqAEAPuVWNTpF7FT+S6JeYUeSZAD+vf
6OwhRChZjbIJrQnPEDbINRsc9eqoCAqvINyEBaGcBlu/W2LFqDJDAFSKELwBOSwpm2+P3ZU6cvgV
EOGaHiF/RLbjdvQQtHRbIgnAY0STkD2AzcdOrvpr29wAg9nyHYkTibIlkxeIvBEq20sSGp8koTEx
uVwTAIokDv4J4og+kebzmpWb6KiZ7HEJeA2Wsux/wlcTXFiuc0Q1iAiOcpzsayxbih4zylV7h9c7
0XJLi+qzlxPbLGzzgidZH8lpzgtPSQzvtq+NSLnLEnly2LF0MdqXpGKj1pNHWfk7Damp7gFnUKL7
QahOKjHHm6i5eJqpfvmSwahB/n/izfCfO/K5MYvnCbO6zm3dAhFqJqX1/KNjQw0UKNwGlUYLSDA9
TPllqE4bik7zr6s4w1lUL2uW2RzhFkea+2wGd5c0bCmo9nCeSVaYqWKfp7q9Lfrw1U08TnCwiavT
yqr2XR27Cd1Ff1cagPWAI0EzRpwfApdPThmc6qdlXNENmcJf2rbPOmWKvdq+Ej1AFiciVhwEwVLU
AGd0QtRQ8zwqIdSV91YZ1lH0tq7gebrIpS8tB2xlBUNJhNOkfMsJO5w3S/VR7sk705jnQtEt5Wy2
/ekfW7a6w+TUV8C9ufq6ko6L5uCUpxAvdQeXVvbYZZqSFj9nGPVH30WCmO3vf7r7luS4X2h7jCqF
PGvZ8brMRbl2BXwomSpCPc+k5zXf4ovTp4RSwFLmYwjW7f3hv2HHwLgVUvjxCA810lvXBrbV2YYF
43JLjpv4Z8EubmtLN575xE8zwgOTEiyrwCelo8W725LDZbDoJfg+UPQtUQN64FCJDVBwzwvK27Vm
pDm+aboDxJ7c5T+mVBhb6Pji3A/b9Dc5KzxqAt62AwgEqXq4/ZebECk29YW4WpFKrtmNQWhDQl4y
EAIy/QDrSGvVM+oHX8iaok845jdGy3MI+e0pu2OheCJ7rB9WBRp1ZFTs9HCLdpAjjDkxFfA5iObH
ZcixU7JDEUPhOlSu0obaqh0xZ45NWjMEbhLuscOHAbR5D2TSCBuFA0BDaDIBBeQTRBLYUUPikXvd
e0u2gNYHFI2QBtPQIoxjJ7gRBpwaQUyjqtGDsSSIA7ipYtJ0V6JrWaTarxqSO33SSLcmYFzM5AOW
9jqx4VdJNyBiGaJANYGl/zGqDScunIDCsG5ffLXABEt9rRLrhnwRYYVUBpqeIYyWmlDK+rEb8xFU
QbZAnc+b5NXQB+VibtFpIR08yxgGe2EbqknXUM8NJIiLqQFi0NahPKS/Z5xpkmNYW9yLpu0I2oOe
sUZUS58jKWF6HI1XqAMTY5bwIHyyX514iAUGMyk4gZRSHOkI0x6uFtom32USihl5OEOSht1m7ojJ
+Nb3sCmzSbd0jel6Cl45ZztGbM8VuwzCrM9m5lPyyRyZ44npFzHHcywCPahbuDE7PB5U54wYH9MS
GtIMNIAZbzMaLJwNkvcJnflYlXprtB9JPywtgceyTKiHGklRNdY6xnHmEE9QJNBbCQ4kaWnpCyUy
3pCODWerS8wqfpp1kAyhl0CF0qIvyQ7WnokSyR1yRQoV4vElacBCvsy/0rgfCCEMveoVVL+vieS4
eFAK6C5+IXElL4say25EeZbQayXss+mSOAYJHr3W7sjlopSm28OTxmNerJDONZwCWpOTLWTcJVIM
wB15GcLaVsLQDD9wagEZJadVk3ZAy91TFEyqNyxQT0J4rSenHWhec0CNS1fDNpwNyBdX6ZztQe49
GWtqicmgS0pGnOeeSDTHWC8Ffnwx/feRI3UVSRKzL5yDWFNpLRR0zEg1BcrdGPZEHk0yCWqPAqbt
QEkTfD3nBr6eOsarFWKZing2up4GOR6d46dJhCgXvgx0/mnJHaCWTOVp9W1sGRYVRg3KKoP98DOO
dM2p4YfeiAqkkBA/x9w1UmmYkHnTXrmtcVd2wzWRUEDEH9TJ8w4I3n+qisv6D0YcphRBzn57HRjA
gUSdMiUJBH1AEJBjPm3P89WDaa/nOq2QWbLHMYdJiXJSXXD+r5qg/VVJqQtFvTxdVcf7Joo5RBMJ
NYDqqyvg0ykNs73wlT3vDqyhzooh5udwvUiEDBAyHAXlgrXW4IHXubZz+K0Gem3QHxll01Lg8hOP
WZHgFyGCIBEkApBdXOxeyjKwlLsTLSh2yqOO3gGOu+PbitJDPBzIvEkcMmNBWK1fUpllST1e2A3x
gGIi3513XExXoQ+PpQhoOrjOiAFBA0EYgrLkJ/IqXGvG51WKANPtKB2HIQkLtD6qDi4PLORRBiYV
ksiAAgpK8gyizDWQ4F+hHpmAW9rTl2HP8Gj80ydMAD+cknAr9XiWCjAqaUm+rHVI2YqiuOFWmpYi
Ea44/UxIDCTvySaIeHWWne/5ILV8ZyvalDasBEoMug+4DL9A4YLPuShhxBOtOg3Rs+odJ2k8NXSf
ORWkvwupqyIjf0bzsHA5BIzZGnWRWTtRozJmX/+h0MP822yH/6ScyFCe42jACG0gFi5K8LHwIAQF
ECmi7Ay6Wx6lHsuQsL0mL4eM3uJkRSyyhlmr07cjqTHmxUj+DYMgb+1j1d1AyFG3NEkNjYL1X9Ni
1mjYRSw6U7FJChV1/tWMyU9ZgVWoCHao7lEyij3ONF0EoEtUM/8K+1FfhC36O+4u1jWAYrOZpbeE
IdSFBnNFFY/I3Ch7pwMWeejktWzyp3Uz6pg+EtchIWO7l6r5rzLlfbuhm5TDXX5VHR9vBbqkmSlO
jYfTjZr66Xc4oZbUy4qqEW7XFEM5f2AXNnAvnibNJA/xs0xMeQMDv5hW0gYeW2xn2G2jBd2g9dgu
nXo4MIYMpaAA0hLFlnb8IRWgUHbE7XbHU6wliW6jyRQOGHkJ6YQbanCAtH0d3M0SaFpsRoLdNXmY
6Pr7xs1UEJdYEPKUUrWLVFReSQ4ehQTrfQkFoZ0fxH1ThUsRPb4oWDKFgmr0/2g6r+a4kWUJ/yJE
NICGeyU59JRIiuJy9wVBGcJ70wB+/f2q59yXE1odSZwBustkZWahZLfyI2ugQHfP6dwoN4GS5E/J
8cdknoyV/6d8Kh7jgxeI0nYSs28IgRoKsZNzD7lAVSLTsIIqVuXgzuw9eMmOkNxDgFQu+K0owymp
E1oqwW8L3mK7SfmUQmUUIUZ2GBg6/H/Yv70gGibmCDe2Kui8Yo0DBUJN6C+0afgLWIcIZO/veueZ
x4U0GilG8/7uxqBoIDDQmRkiibmm3pgbkyb5yDDMc/OBpvA7rQmgO2pMxN3vMM0R8Y5kHl/QhxDO
cQUTeRr753LfP9n6ip625sFadYLVptFrASQKd+5MZHQFOQHeJIRTKtsaTAUZGDgltPZSBErUSVCp
HUxQB8qblBpBebxrPixRpOdwWC4cmg3zVjlwe0zD/EwqwjNHZgU/sCe+mlFbos7DBsZeB9jHQcPi
UHiPcUrAUS4gNkRoRYM2XDKGEyyX9hsDCYoOCT+8qzsouQwkeKEicrLgN8ypn0L4BjsSNz2vaf49
atf7nW1QU5x1L5901v2mJmFBRy7R3EvhqC5kzYP+xrLxVn99oY4lTvtIaO1cw4OLvUbxNwFfjGG5
xCpfa2xI07bOK0tgq1KBduLTuV+OA48VnRaLZjsGKG0NnC5bD/nwElD4rSigrls1T8NJCXcRQ0qY
gxS7yHHouxkQHGu7PFiLBkaTgKyi7BNyNPvBcZmXbrilM0PzLb0lwOzU9kwgesKNbmUsDmxDk6MA
59DErcHpYNZ3RRIpcEPJWaZYZ5APRbXAEkvSFUxs+g/kz2j1q2tV5LD6fM4AYMAfUddIDLMMF6R0
uHzRtuo9+y/oQ9Yxe3gRMWzkBHvhHbtM1Gns8dvzMbjCgE7KxQkNhb0eYx7+wKcHgiF3iG2CUiLj
McuBf6dWI36HuCBPAc2d7SQSCmamC3DLWRF5j7mEvKfg3hKApe7o2NKOppqWZpLCU41FRj9FberM
3Acf0MfnU6ITh7bCdJi2FqAUvxq+IXovuJzkIPpHK+zjzXj8agcLq4g4F1PKv0hZAcgm9EWbs/Bj
AbwiBHXUEfiSfFRrRxkxgpFkAxU+K2toe8cAWYkI99SCtssyWbIQtMPUXJcDyWmRFcFNMRjvyiri
VYYsrNOIbCU+NyhhjCuJvqPSY5MuQIyti0Qdobz+eWqRZij2sZyHmkgkeQahJK1ppS5yuIT+Ln2V
Tt5pLsGuWYVCFAwfcXkwEERppYTKjYHpC5XdKwYOoNoWwRbSDbD1fscsg16oRbsLlAHAB2/Vaqob
OFiUjNz1nbM/TRRuB3tUSQnds2GZEwcSCIlai3qR6qQ6eBQQnXGhlgmUD98LcTUTo4JYWgevAu+B
7PCpF27MNO8/s4RLyYYRRgAlH01Ij6K7kZMvMZZVJFQ3PYBgF3GKfNB5AdUQBnIENjokxus/rWsP
PC6iWkitJCm7Y/PPKZvpqCAo0J7jLQabSvoomWALMG6V3FkAueVMmWbKxSWTwBeTocEJCJxGXHEo
7kt2THiyt3AKbqwEiPTHF04JhKweIL0GTvGNKoXciyjylCkAfFVA63Fk09tYCPlpKRhnK2bEZbTU
fL7mWmfjNzkddG7MAXkxVvhtR2NMlnGyKxNKCfOTUUr06lS4U5T7p68JH/iTkXnIITje8zKsdBt7
NWg4jAncHq/LbSx/xchB71XF75/DZYatUWaYJQOEUP/Iuc4ajpzjsXLELbBtZFZAUTZxBbqJGoIe
mygMav8kkrh4EEw8BACqXCCNnvdm+VoWRZCmD18F9SpqTL1S1h1e8Ho4kl8C2unJIxVbornZCYzg
c3RTQgNQmH+cDBpNlLVFd2dm+XxAD5r2hk/Wn/JZ9QCz5gWDe7K/yz82Njx4HRFWWf5a84Xxcrcm
Nmx2Xm4CNoKWPaQPs6On3ThZlZKzixRscgQwoDe7yhSttC6pZmJ0sehzZYbuCMwgZHFDj6W4SIpi
gIskUzYU87cH27wwuZuda+xaIozNMFvoxKEoIHdZl6mcCxmDcQiURqLNaUrGar6L6wpWgzUTEexG
T5zwqcS6jl/yDOJZmoScoqjgjVWenCMv+04byjVOwuyWBo5qtmfttodncxrPHWmUF1QlPF/dMJLp
MIF5mFIoXMzreYIIyjA/YPzKvwsUZUbCKQJ2hZuO4sdOhYzheh5EHIHN2/kulBuYB8qHhTtInkNp
jM4WhIO2HQnXwo6jopqQIvF/qjoCgearI3JEF1PzNqs5v/U3yhME9OMjPA6u7ApA50d8w0jK4sPn
L6weD35cSGDsHuUyCDSkRnTobPm7ppudTlDikdZw/6sBfdSUUsrBzbVyDeGWmjDDekcoI5HPxORg
ekArCztRcsu+DayjGZPXaujR7iiPwgwZfAxrC5RWhzh4TuhvH5WCpV62MQtScxYcWOh9yrzwl054
emogBmcOt1LPEoNlGDrBToU0Dc+k0nCLfKHQFMv8G3JG92BQ47EpB6oCg2iOmubYaFzDobhyriTw
8SBfbdDKHEgelreul6L6Tf7XX2o+Shx8NzcA5J4Aq5sm40AwFLSjSAyrYQVRPlKpvbSs4cbspC1u
Sjf+w6649FQVA7t4h+DVzgaPhR/pJ8tw28J2uhp34cjUUi517fbIuu9dDHZ/D1s0fB+KLfjHjlSs
mVYOB7GLUEm3Hq7aUZIuV2zw4eC0gjcM5Frj8vD5cKxTEcrgSjtt5+nsl4CfB6BDXABeLXhg9l1W
w5sUJjH7MgWSyFj8AoAYPdiZESvNfwrJGoUKwXSBc+7LRppo7caPbS2Dn1NEa2EpzparckjozjST
kB6nGHWQPKRXOxIY0nZCLqUCOjTSPt09ktIv60kQo5pnCICVNAMzam8xpehKjLiMI9WQxAZkuMC1
Mlm1aEs3kwM1xF16zPa51KSqMqZYK73k6ZgJ2C0/o4oygPu1hjaOnRVNV58jbKKTgE3At3c4yZU+
juvYwBmJdwKPVYAy5QLvQ51+jQELoGujPbRzINzVTD9dsXcMiKdjQG1E7RBJURHA7MBSA6MA0C9J
UoI1GLYWoJLLOPm7SXDmQpxliLdoWCnbY0IC5EVOWla+WVBdhUISEY8eSF+/s4H2XkPAf1ErN7Pq
YCd0be5zdkezsmGAj2tZzXCvUnp+fnClpEM4uB4dine0hTwjOpGJASi9gvyXxsv3A7Mz/ANqyoCY
BRU/YhDdEKovB6KCdIFzgqRfbMGoItlH4q5L/yMGnr6rfJ6GVYKfDSampP9j/9WpyFgeMmXoPyuH
YC6FaRfl+XvG9sGnLq/LjQKhDBS2S+2GOVa3aELztFFFgXBZ1id4NIksEl3hDubCLBlkSTxXzk6E
5A/4HeV3OyHHIIYgJ/ZjypfcQf+mwmb4XrEv4jHD2PjSURJhEy5ltYwDNGv4nTpmEG6ruCwQrB1R
oOAxvK+RH3N26Wlg5cY8Dk4VJ0pFgkpZ/RFwINu56IKTGLzYEfIuYMCEgdAdc2ODOhY0rauE7zNI
k0ssYNZC4ARLggAzEExVkmEzsCD867Mwf16daMMbZ+SfsuptsYiIHappmIqf3QLrfGIzzDfM4Hsa
YSl7gPchbtM3Y957edbcbIyNxetlaqVhQHUOqCzQNhV2hDqUgEVfbgd84Ndf6yhRyie5H5t8SANL
sU1JO8xOweYnbhPUXZ6K4mee5661CAcyoTtLcWkBNTMSNWPxvJwW37+nEuDFHcIWp+MEpfFk6ZdY
OxwDgbbNdfZYIlI9LcrB3J3W8oY6nHaN+uz6kGfibExbDsWh9IcOo2IfGQKrOOi8dqZBEOGAN0SF
ba8afPbkRW+SK3PBhjfqTlhymh6QGoBVbQUUat/AeOr3u2l2p9duZaoN6EEN7EM2iw+IdZDhITB4
5AvuDMaBeKD8rQIQKBzrDKueD2whshGmgob9+RPIN/kYY87bBKrDx+IiW7oduU7cYZCQfE+PrP3m
7cf0BmuD1IAfJu9NaCW2DIOCBgEL1Dk7iIcmxXppEplfEaB7grVvbc+UmhGLiWZLauN/CZFIAoJk
p0sdju2XDipMxqT0bs8sLYJq5Oyfomy1It6z+11vPqYVjKXiWV6TAEFb6J7t/SrmyLtgLlfQV7UY
b/HErBLL0AZBQUWWsa4qOfWrH0LSATE2+zCxx8zjKOlE0h7uDROkGuoJpihF+kc0rzEV+YueOFtG
OPcyEmbXUA1xGOrR9RAOx7ewSOxGVboiutxrmgQywM5YgRnTcsNwmobGYRbVc8IQ/saVwzrB+jB/
rW+ScAxMuniwPsv2LpZlZqQp6EYagFnEKo9mlXlzP4Kx1e74AfOeSBUAUBpN2bo0ffcjDba3+Nhe
TQKuOzVbd2OFAdK9kdS+2A6zniEwMddCkIvUVB2U05yNT2uOpTPgisws+53OCRhZJP0FGMZ11XAG
bf2uRkAQeBzUi6sEzJwZJiOMLyF5Kzd+8s8kPcQaDUMc3e9EhTFEukSiYJz85czc8elYfzIwBMw9
JHfbNMhY9UGTezbiM0bQtL4uGDMvgppZ4jgbZu6ykIqLAM9FTCWHMNq+VNP8wVJOWFyx+URBBmwq
sIhekSEuIeMEGhhKKxJIl9EsVFicXFVTi3MirTAwQr44V7lmnikvRwS2GUa0t5YsYJMvKjoSW8pz
Z0xBDSl+nZa0NtXYcbj24kmqFTEWqe9fKEDxdZYIwKdAxmgiGM2ivGdJNjmnJaxnMSzcKsOOCNvb
S82UW+2UGHEgoio/Y122SvaUvhyYAGj7z5QB4mYbzBBMKP9wh4cb7K4IWsf/I+FWo46dqscfY8d0
txHGIakCkk4KFmNM3tOtPHcBF1QPIwJ70TdbZJG8gSV2mS3RJ8DgCN67ozFP1o4NdDaGq0Nkh8xf
go7BkVB1vzAbHEIceHEIog1D/gnEDBCQ1uUP22x1IS3HispLb9JYWDKaVR72QN4QBDQfUaDWCNzz
jD87Fu6mobJwN0f6BvtrViGjSKEBlBESbThSuveqbqhMpfqCrI/zTfKBbytleIp7iXGBsjekOldl
gD3hWY61S+wW3Ex3kfdiWIFItQVwnVX8SGRu+mTHPjYHwjcnlIyT961TvFh7DWOXp8yOD/AQZlrf
YgIHWmXuNZ0ozn6abD+FCdK3AhH6SlwwJTUT7nq0zvtE4xKSVaYgLx9ihpiQO0QqGUqT00AZ3cDX
pkQNdx0zcdI5PxoQHFWPOLyh0DoeVI/TI9Sr8s7SXLMeHCXC24mzxoWp/x9FwsP3g56Kdq/h8UqL
IgYAdlJtQYRuJFqZmQAHgxO8Z5aecgPIoNYHA46fMs0Btq/FutSaEQIVd8j4TNutQR/lHKFIPDWs
KyVuCETMcae5HxdoLi5v2uQcsjPPpqW0qwKNvEse6c5TwlwEj9aN96RCYGum/QyggLiQ1lDcdRjK
mZz3pz25Uq0k5V3ObVS/4V9Bl60aQUhxglmppXVKgsL7joF1wPReZLrVDpkJXSO/32igSNpS5gxU
Atp30HMpAgbbn+IbIWrhs8aXtea82ml/Vb24Vpb8aTSI5AmLkE/+0oP6E46wIkhvWesiaxy2+mM8
2vUdQgsd65DxruEUEFjPNqTaZ4bWMktUGkJVSeiBywnQJFZTiFbimxl745MPw9WkgjKOgFSaw8+W
ac30IAGmT3ghZuYdcStpLY0UvGLvMjT9G/N0QkEI9J9VB6quVnzmjsr/LQ6FaqbStLQE2/eLgCoe
pDgKN/8myNU/QbggBckBYKCRAEfBMz+hsQAszIUfNVG3xyWed8Fm/p7pDaWU9/L7IAGwJYZiR2HO
VSeXF3eWqopO7L4kFc1Ny4Z5QTJcsh8MkZicqnw6COE4rETCcFAfxAPisK0mp+54NjF54hAmtENd
pWpmRKINVB44MMw6rGAQJFoOHlmX5oRWPEvEwSkqnMfQbH8mUhohA+MPQYpYjAroLyP2QrJNO8EF
NzJ/xfEYx3ZMSRkjwpqeP3RAd18ZGVgISsnMHV1EFyOdRCtMEhB6CE9Id0Ys1gTOmxLyRjdRc+Nu
GFHzSvXtyE3KqKmo6hFb1HiV4UUzPCfDaG6sD1fmgaxb6ztQKjirFjN34eBI3S+GqRnTdcABMZ5c
GZyGzG43cDurebR2alLZ2LJQCinoTKSNVCrb8Kif8ezm9YqxATC2gMWMIRkuMwoka5PlgPis/yem
K5TT+NkQtt/T0f0VB0xlponDxMuW5MT8A3DUVlBTQHMAhg/CBpZK5gScJTXAMyBY7/IAmHTA2RW8
Jz1+pln3nJZ+Iy6JEIWSxyT1n6ZYhrqShfr6d+VHf3xPEsFEH3tsP60jiTGkyNXaI+TsDDesNCJX
U3RJPNxZpevXG4YUaCKzhdEQaAaWypPSYOiU/2pQ3XuXAHjw6LndXLBnbjee5kCslS3pew3NXspr
a0yCwuEDnh2NqiKUd419xhwC0Ov0qi2ZHqyNhPwNIk27ho/U7oCbTK4fJtbe3WL2Mnnoipin4Uy0
s3Qz9U5H3SP/cahOEpPVj2OOkBfWJJ94LuTcRHHxwTZrQI8DSAzSp9g4rgSxFpgbBMf8T8nkgouY
NTheQV3Zxxf74QEwtTNE5vvOLALwlvsyOkCBO1/oE8iZQ5dmDwQEeTULciCWofiLRIbjM/3CFozo
uTJ2BnsOsVwiEWguCiIVWC5T018GlU9CrMXSFiMkxJsSo3ypjKAFnpjvMfZYlgTfZ0KQYupGteQw
PY/RK1dV4H9X3hC8m4S9IGZECWwhEKYNyS1/AiZ5SYKdZohNXEe6uZDUEiMvuZpoaR+bxuTXaa1S
sNp0+uRc+i++ctSDu1bxHbBf8k15nkivSWfWYEt38vkG5lMWvBV/ARDP7a2jFcRZwQ7YazzOrRhe
gmVXUjsjFwZ/MIhzBng2LvNpNnQZB+bGFP6dDn96pYWD9BlJmI2TI7vMgxa0PN31VabpQQj5Hdr9
rGS0vrFFCD80D6YDcSnr6StgSSCGO0r0ej7r0RWrYrHKlL8nnj96gKKBbw3NlJB6ef7JPRI4lrZW
LmqfJEfHKKoxIx3r2T6jlBH1WHy3bDNi4B1bBQEUjpkmrUQSSzHJRMmtsZYeCV0mp1rYOWrXYVKn
clihElMtACpAg87Qq2c+FySeOKAKbJDBjaDwGRRTRswSEGjdKPa50RVfDHve5F4fAXdtm6lVMweD
OJ/9WndjRnPUpdL9CGnazuEsBRvxpjTV0rWHcDWb4LGKxUJCfIbsqKhSIElTgSUuTS3jKaxvYRZQ
FIkjWize+Dv1xOBgVMHSLLDSSRf48snQcoORNhoeHyXHR6W5TxhSfdgZjbWfTJL3yedQi2ZPxAmN
y9rBZcKQR2bzqhFwQ5xTzuzwlDyItw/tgIyMMwPeFVfb+mKd+ruoH251AVlEuy5/JAccxnNB3Vow
oFOcXluPMYJ6yzyK0XyujysUwiO3TPwYhUjfuVLW5hxUzBe279Yw0mL5aZu+emHUIOSHBmZ5SQHF
V+am72YHqRcOIapyhl69lPgyxQdng0zMqgIqAv5oCq2bfWC5ZqNVCrDJOkg0gFClsgy+SFDGHhS1
Xj2Ux6gu0+zNGSJsBewhHMkNJhOGT83twe+LnxDi5IGXEm4Mwh41FTY/sCmVoBPVAaY5BdJai42i
Pb4C1lgPL9SBojX1qHCY5FFk6nKz4wGQJkgloDoyXAcB+EWJz4Qz5azEBekLJeYHUqs/B8nLccmr
YJXwoCXnj40QGjYQJ1BSslon9EyFDhgN+4OlFToOnTMuVFRSYmesHLKTmMZQptNFQWe1nG/x+QD2
oMPC0gw5wxsllvtYh9UIzEnpAoOlxPyufXKWoftyDCtpMuSOOHxeWkzfth3Iv0nKiGUeDXIaqgjO
gejk2ENAT0pTSnhsuM9cUXhg51Gs1rxCO9VpIBrHZDpGT2Nk2MNVt1UGynaA+zOOfonWzbucszll
gXv8JNk+DmYk1dinJlg4QwZheJHitkc3qV25G60M0q1L60GLj90b/I6Jig8JAEMzBKgAzogmWqns
m5XxKdZ08E+liN5DTMQyyKOkiuOP5QXL2sx/Jo9OUyM4F6h4v6F5G6ggaFboTNqR0CXHW8USXUaI
YyiKgltlJDqMB7gVliUsdpdZim0IteZCJETBjIWi2LGrr2aZ85MXrcN/WDIxzOrIP/46FxdB7/7N
mLr/T00gsj2EisHTqIISZZW4SYgvSRWJ3jYVJxM81ODDIYM8G2w13Cw7CNG1R7+wyPCb7QoSpCnl
JiKBWDNksvOCsZDlQlm6T1VDfa6YWBG8IBSMiFZFpRFztuGq0/IKK0t8T20xVXXCZiFCWqMQUR7S
sLjX7D1caHs4FB1mRThiiwcM5EZFswCG+Skmx12E5z9vBbTBE3oWLw89G78N6xr41raQCL6++BE0
ThS2FtmF1gLmRu9/AQjFMBEWVohqMWJUh8CCF66BWqxZVZLuP7dt+URf9oGwgFd7MAvBgitmw5+Y
hVTd8QfqGQ9CjkA8ielfQn/IDPE4ZcyzaOCp1DH7ogNFP3wzUsHD68VXb6rEPmGXmlR6SLt/YfLZ
qeGM3L5z/dpKcS+WQmI1RuJEttvLbchHejNZAYHrPulloeC1Wudz4F2I79Z/Kz7oTiy5wPg8Ho+k
BNBA6pN+dTJMQwLBO2SoOoVSk4/QpQ/sKfFbYazVBHew0AGxGWN1oySuRk6hCHG6RibqOb6SVlMt
+o2SWhVz2f+sKauZ5TLLOgCrhqua+E870FDJDYSChqgHtxKPMm0K8PXKQJil5tYOVzBRgB1R3PV3
jBCgADRSImHUhT4QMTsDVQh9ohkZzIvN/By7N5NkAHUNSLPF9SfEcQiqXtpcpvgjeVfHOLihiwER
+YpmLvUZhGNjycU+9q9NYcylH23jtUe+6FnncVXBFkHs5ciYiZtqhvq3nV3HCy2BU7pf0cAnEb0E
A1/3onBW8osn5HuxvICuwv9g6qMc/9VgrkaLxmRVoQNr+eAs4/0NLRfqCZYE91OJIh+gbDpZxVIH
AvSUG/YoOgE+2XFLJLSFPYvfeGpp/Xut4UWPonFgkv5lrWcwk8jvMe9BlpxQurNUhCZ5gWEWl9VC
wmaMnLFpFTiWA261qgopz5WasfWh2/w3aevitveS5aRJqJDgE+pozO/hsuQ81i5N//W56xOTyBM4
Ox1DSEeVU5IpQ/CceoR19pYd0eheLWydullZrzCKKxQmqbSnhseyylg5Yqhy4zix97vqF/+u3A5q
Ak9IOnLq0IwksqGOalym4HqkZUcEBQOTzXzfWO1tMMxEF7nSysSZCI16fhWJHNCKeHzMDy7TRZY3
M9GOL1gzti+sYJUpGc5S5KAmhCKwso0LLxhOREyABED0E+ymKpIg2DYjy4BvXgxVekoqc5+kU5hf
iubminnkTHkoJy1S3os2BZuagbSYEDW6lNuDUWRF3CDFzhh1Arxo7xRRAt0c0vvTpD9NbtexKVmO
T4q0pGxQojgxnqkK6IPJIldOVwyLM18B6kO0JWqukM1USjvtNFlwN7OR8YWAxVWAHdkVjFInbrKs
/soSRooyIq1aLF9ge9FH7wDOyCECloNniI8K2KBsT6NbwhLrApH0er0Ms+8T/gP/qyPhAHAIwWhF
ocTUef+nijb3M1/6OXn2ufX/VpCGnokblHq5S+hcnZyte3X0HO27/0+I3KbBjR6Gnrhf2fCFbwbW
PwSyLlEcJ1GQMWv+clKk+CXON9dOzTi90lDDZWmSkdcjGqTYYTHGLkoJV0zP/JrdyqG789YxS7bJ
yDqtMqQC5NjBhJRmwdLs+t/HkSTke+Jmq46vUcTBZQ1laWya5YFt7Gi3pGAtB1yIYVv+jlIe59rA
RLeOeQocW2egz/5CwW1Zr3ErHaYIGVXCE/U1gbBaOODMiWPEI7JVBfJXxjwXqqzEPlptrihgS4aB
G6GMZ25JMwziqNZNbi7CeV3wl5+S+wNLUIfllcy/hJs7zsFFMx8AyB5Gfm7PxW54zcm63OgVtw5F
cfrSNe1+B9ujZl6PsJxKtqEBHZLjtWP9xzUybDa+hOtP3UB7gu1/Mj16BRPS3ZhZ0pl2M2AtP0Z1
LBF253bTU3EIDREpJBXbIUpWKTyKCB873ATWZsF/AXyduu5FoIV+0cXVlqzx1SjjymoFcsUf78sp
qRIOQbKnnhGv06CyyCbcrJwdsog/0C46AchRxFKLm3Ljr44VOJbbMrupO8JlK3peyF3zFSNiIVcS
baBE839MGF2UabwicaRyJC4z9qhMdJ8lcXdf6QYeTde6ZK406IGid2ihOFRKG8+U401hssRrMvRu
KByLlh7WTz+xe5ziyyViI8Bl4YdzeNkarT/ndplh01I4IVRpu/4NsxMXWicryX+tSLjr06YX92+y
985fFMqssD0oDk8u5+J7tpLhIjwSR6Gxypa2dQFBPuqm+wXq4QGusM3gsovY3smeHXypL0NmPd+K
lnSLVImK4aLMWge1TXko1LtlAErju4fLJt/a6f9ZDx5iNA7jy9FsBZEVf4zSI56OWQh824KB/I1i
vj9ixK14HBlL3jlor36uQ16xMIcHOmLbasaGBmLjw6IrhRI8A4k6EgDCyntq8T7m3fenNPeXE760
9YNq5CYrWjssoBqmBQzCrzPZQWCBokkFPS+vjO7jmRwD5f0gBfFYns26dv9lBVY0xyCLqtp6QXNS
trijxBR2f3GyBvJRM9YTV12px46BAqfRBFAnpqnFcbR1vJjtZe7RPQ4ld5smeybqhmA4XcuJNl4J
ORMaOZ0Ho+mi0uVliYldcEFbFqMBY1MLL49uqwTSxZ61gDuP6hlbka2bTrsz1P/ubJ79N2NmeT35
bvADsInk5KptYJO6QQ5EHQQgavPi5DBRoxSBGxCC7LR439zSo+oTm85ZkOexD6EiJALljGznpTSM
HxUkMLhZ9JhW24ynGjh4B/m7SphfTH1PphBFE+hF+YR8jOlGvnX/wRdSH9lOVJlCCic0znubAOKm
JRPFfUHFJIpt6lMmH6sUFV4WXYmrR7CN+hmzqvG1x30R34pJp83lwiI9AgxUjStzhMzWdRM328Ua
Ul2zeC4t+HPM8aFA+o/sGet+do1ElYNsXAUdn6kl3By+IJapX31H+RoRiCYUDZBWcGMC2y7J5mtP
m4mcLz6V1se7FBci9KtIWtXHmtdv9KHHq4n4T7IXvwS2JunLVzH93EF8VLA/BA+ieXfMszUDijy1
X6Cwo7II0CdkEKsLvBMO7zdcAfh7DAOTfGmfgtJ173el1h+QlPK3NnH7i97kMXrxqkkWYcfDJmzo
PGxh6wWue9GUCjsiipm4GLWijE62HzJ5+6UM685ousP6i+O/vyLacj8rl66Nih7cY56sz1Skb81a
48sbzSBDzY4YZkv5pGgs9x+0iHBbjmP6nIx411ARfItduipGtTT0Gb+C3D29BfDCsJoI4/LXVLC5
dNy39iLnZbK8ADrvFDXPWSvlIp68VSVSzhm0bUqwJ7CbumTTpPVqOvM4URDx9CiLsBjCpk201arX
rwZfmCpinQ5dyIBAKxWXDacJn40LFomWBDzf42/ZJRhkG+xk9Op+JPQhZ8V5DMn+E1s/2BQLgylZ
YvdPMrLQtjTldtP1XvYebyugot/lL0VblPd4yE+Eix5tXZfMA/SjHKeIbDIlCvGiPl5WtJv3feDB
7ElguVvToUS70dMxBvPr5FPWHDmsINPEC1k5AT/Cf52mmTUqz+KE9FdUdVbThg30ggXMpn7N+Kg+
ADSADfYU6CxqgKRXEPs6Zt3PZ6YeDCYc8aQm9BP+4YA61SIWuC6kAwoiKDtI0XGKsyvOHNbRdn1a
XIaRqh+YDVC82g2SBeDQ2f99FsAeM5wN6j3y0915nIAxP2MDgwNlQFr+roRZBnRDnK2TmPIgxOUn
7kHIqpLgaM1jO57F76xDE+wibU65kXTdG81eQq9KzfqiMi7IBhHi0UfJBFsTuEgaeB2KaxYHRbv8
ZSSnAqpYCnS1k4y1qvNLT5luoL7YcBdtci4SJvWoAxt9ZXe4wWt504afzxA3+wk0hhWxynOHXg2j
8e9xhG6GwTYL0lRME5lm9JQjptdXWjOxgAYBqhljAnp20liE6DtSXcHCyNnw5x3dq5+WaKzxbCaY
cuSqSUa5m5CBc2GOuGGroUBxyHZTbO8Ljx4Ohhg1Oag7smZon8xQpP9Mq+zky8nNZoRHUHnD+A77
KmaiK/NI8SDFgI9S3CmHG/GLFYO0+3ij6pwCvkTl1MP3OGur4WKtF/20pW3CqYQQDrQvJTZE3mmn
7kGeYzA7NKvP70KZuVGD0EJqs9NmrkdS0RTwDfHG2n9UAbchrmR26GVMSzHmdijiuo1cV+1h8QAl
5a1SmC1mfqpzVjLW5N+Z/WtktyH78T/fImGMiztrt7YM/idsJq7FwIHiTGBgk7zTXEJD7eztRp6q
mcmRiWXZNzkTs5XfCUsovrcRJGpYsYTHnnVb1Tw+OiniCPxDb3Ug5EEj3JlNJhGorvDfAGBG5CHq
WgozZeVCklrjAwG4YWRBS1oyHsQbUbYZWFgzy6VgpP8FOzTNaQ6O9ltWBTigGhn9GuaTVmRQ5VxA
3jMtQGs+A4AUxnUyXhCDeAjkMd4hTLxkWUgrvj7WkFqgt7PjlmYWmNTNE86vP6wLvjpgDM3ASqEE
1U64A1l0Z3Vbo0OPAvW1wI5GBgSAqrCgROA9YDNDfAY+ChgSRuK+AcUALGhFfWxtfESStIaUoKMA
piImsos27H8ZFpaxNm4GAYKfAUURsD1611v4GC18OWvzZ9dp2OUnsogDsyO8QrCNcFaho67DdA0m
JrMBpSheEVowKYKczzJmGQtaE3XW9tpBPmUNeCi2FlA6B+JKpjGer3hDhoo8siBpRENifDheuG4y
9cNMksYci3pZJKvxiMPh/OzbZGDy8U1FBT1jDRLLKFKchhksUSlTc1LI8XvjlMUnaPE4Gihmt4cg
YsjAL6Jyz2+TGAHPUYB8riUF/GGxdYWlw7oIh41mF0kK1FhAJWEuAAVlrnQbOHdVAy3YtMkxTuY7
pdS/ioWp3HIyVsom9VgL0zMSf64wbn/FIW2JWolxZ0/kLl8eYDkBWtWS9ggooIY041MJRoOEkNoh
kO9BJ/+DlOv018qZYX2nhFZGkRhAC30Nc6cCG5edW7c5K9b7tICV34gcga/OvCq8yJ2S+cvE17Zu
olww1qEyq93eoSRx0Sc8jHGIycwTOwScE25GLl4tMnANRUHYir2KULGrTW1cyB6TOwcXk0L+xMY0
lH8KSr4HGAPQREIwXB190AwnXNJrB3ob0yzupalXrjeLWYAZAcLigxs6OJ13Fa6mJMjyKOJjn4Cl
OUJnp6bK5RFmVI7sICo2YKiNQQeyB4hqLoT+rAaKVXuB25lb+S73HbPEy3mNsQPwQ+I6fIvbTgnC
i7krmZ7+K5Aqf2Sj2oM6ZDmoLIm0YxI6BFSLjJBf5coonQnBoFYfcSvgLF8HeUL4Hyy26SQQ3Fmw
xj4OD4QDWhburgRoSBcIcqEBXKShm8Elq7ggntBBy6j5Wwlre6aaxjAUx1IINDCP5+2FsB6zoZYT
i0EY8UzsdNoA8ONY988pYlEj45X+ic3N2y+VgiL4xXc4ZSX6JtPeH7K5J1Li4JJIFRhhhqsFkKN0
smZvWQGW0gf3ItcXIhSMFsxbVjIbywB2HEwEk8jBJKwq0nJ7pmWFmA4OUx2g9yaH2F4VALoxKB9u
JwTTGKxahtmEsoT3g3jWuVhtI+6wHHfNkT1GPWQ3ExcYSMHlRiol3QRbCH8qv+WUjsJMrlosCPiX
LN+Lko0zYAhnVvU64UN4IwhGPIrlN2oMIEM+ZoTp8g02Af9SvaqrPRn8U8GEDiid/zQhoynccM77
R/PIKy5b1Y+/7eZ2Ox2GaNHd2W2YClT9pDWaS8QsND8FPKMmbbZTsUbt9Sh81gz/YKjPbABzOqLU
2Soiw02XiJRB07JMdO69WPTbJ8Js9EkWE41iIxc1KDt63oVdVoJS+8VK1pSHZc3ZqZxt2aAvK9LJ
0HQ/We82QKJhMwxlNFRQRoPXQ+Bmt8UaUJhVbBM5z12t8lXsmas1fYpX0HgK6ITgCogKPY3iWyB5
mRZqn7fL1wuEieB+YrjIVIo+WFeWmUWnp31+lF3BrXEkfcD8FcrGzDGcuJJwtCsY3DvTaLsNwrpy
ISIElhflHGRd/gbI16nsgF5cLHXnYQI0iaPuVEWSb4OQYhfUdER6nrU8iy7QQMGGz2cnZmKxKOgl
4+UCd0VQJ2fuzWU9hlgCQ/8Q3fqEjyBwJY8lEQMmB2rnxOY/YXhFLpYOAZKxcRfUHndiQpbMfUWL
yziRxytH2wT+vfXjtYNKMMEX62myV3glLKr9JqXzRQEafM9yMRet+cafL6RUThCU0NnoUxH7yU2I
eSe40Bq8l4eA2RscV9kLrRtGpdZOzlD8UiHAGBV9vXA6tQqJzCJCzxiXX1fTyDEdcIRGi7TDIzu+
xFOe9p6Cfuex2NV+lNRcMllEQd1x7zOUEZ8aKSoT+ta0BnaZCGdSlzNx9mH1EebsO7GcOQjExBah
SXYFmx5MHezIi8L5QvYclR1Iln+M3rcxZ4ZrV7SDGULzNth/hIBeuoKYbFCBMfXnIasw5AzwvluX
f/ZA7zwuy4dukP1b5i+1PYAYTrQA9UQKn49up9q2XhYr5Gwg6VcKr/JCMp6VsG3oM6y8wRqKycI+
OPNQyoQUnyEnsNu/GFfZRPjdzlkxBicQyBja+zOo2b8xwF0s1OGRWE+6LhAoteFk46/xIFaK3Jkm
uIXN3t0x7k4uD987igvrd2UFiNZnF20I+hFFCEDe8WpG1hV24K7ELll65WIIbrE66pGvw4F3MyYk
qINqEqk0WRCC2J9yLwL6KLDQLinfRh+uZ0eFVBUj7ygftisrqkLBzRkNGTR64LvxwL2dAv5Baz1g
2ZbTSgwbw9aDUcnuNEsgE/O9yiPmiWbR1GzpONsQz4zSoeNzCxM6WltGY5MOYU0oD4toNCC3YvHP
l/A9Dp7OY/O2jnSG50nWTkFipd+krvFi5IddIAAC7wJpBtaht4py5hvI7oA8Z2aqDk/rUnYB2F3u
q4HZAPINiVJ4pPbcZGxMBVWR+1drMhYTO1zbsSuXCL7ukPmcQeQeHoGsIu29xTt2bSl/PotFILcU
KNyh59acwTKn5SkhkQGk0ObXCP2ssRv0YJjzbOixW1Dw/bNWjpaKYa0qLVtSBSKOo53F+QBu/AiK
M5YECFmTe0QUwQzZf46eT20TcK4PGZufPZNSKduF6W/NJZnWUzeyXeORYAgCTm35COfTu2oOQKcC
Sgy8xU5/cVHbK2fgYbQe86rD5a0y1u6/RXKFLQvBbpawPrfWwMFC9iMrDCzu3mZSTtX61VrP2mXk
9uFHXCocxZg5CqVYGJ4mSqfTqin2RmFaHAE/GL49wIGT0xOSI3B7YkSKME0nUGGYZkJ+SSkJJfV2
kYChAd13Ozjv1kPVjzg9usRn0GoGwVEy+oTdvV8xF8Y/Cdc1X7bzwiESJwiUeIubvx0GHNia/xne
CqpdLpfZwH7szqKzYaoM6Oigx0fFMgEtQpH4/1g6s+a2rWUL/yJUgZj5SokabcvyFDkvLMeJQQDE
PGwCv/58q3VeUveeKBIJ7KF79RpS1Q9LNT5dlub0hA0CHTJBYU7WjWVCGRhkkMA48g1wxBHxby/m
jcnDajhrmWgTjyUVA7Z/8CAarOSw9oCIQqHMP2ATMBgCJJrjJ9fpdsvJaXET7YTNLaVVbs5UEtuF
6llDGiRmv6M++KNkvXGsWbl7/qq7wHqJJiym/DSA5GCpnBcWEMQ6fKMBgznhomfm+dydnX6WvU+D
IQ66BtSO0T1o8U23K6PDNTj/lynI1qRP+VXK4pSfLGXhFtXMzZkI/s789fsYLG8LBDzinNmDDVPX
8uzuzo4TLWxO9e2Gib/l2WK0xaiwZCEz0OBM9C/fbPa+ywZ6UQeqTi0Mp5MB+n2UwJvPN7ZAlPBf
DRvZnAPr3VtVvyB70jxbc9ydvNyoNmB94gxBKnQoheSYMpAMyeLwa4ZGeGfzcnDdUb7z5dzvj1eq
TQg/OW7cpHOYJRO0a1oCNF4HC7pCSfam/heQM0xAI0RTZwzOR+Tzjx2cCeM9NFyc71x7ecxEEfhg
lgPu+UKK0T6A6vCgW05wOBI8kajkko069pxpaaOIIv3dTe7MxshJh4BiC82Up8hBOJM4zjPHxpAD
k4TFMJxOh2s5wmlmobPO5csiCg+VEY9L+ZMKxo5ilW/yZh7A9h9C5a5abUeGMKGznfRoE14XOBQz
cDpz6gIIF3BN+E2WPYsykBZB4h85EoyT6L8++8Tsgc0vVDVctPCt/CJ6bhQkWzoq5zTTMSVCl7dw
aaZymfWBFqH3sNs5AdxLCifqEb7xDiosD29Q9N0GWzoi6TkLNOJDGOTX8ELcTkNVUI17y+55N1VL
BNXOLGotE0SJvOdMApUzPR9Jax5+0h11AGa04I0IZT9YSdzglsHxCSHrykiEnOIIszMeKnyjP9Ea
8xcSSs53emAowYqInVWjokfWTCA9uD9OdfVfhB8t4HwLvy8aNKNMSa1i0t4FMREMWOPJMdqYNhVH
/F3e6RAnpuEQB7v5OM70CfWaCa1t3raGorkh5sm7ABCemPOkEquJj0S3GT5Z/EMbkDE5xhxB/nyJ
GOSnMVT1vOj4aVxTKJI0pAYoyCaZq3QQEmY+l/OIjYx5BaHHzED5vywOyjQtmzbaIKQ1MEr8/cxQ
UrerlDvtBibcQhiHVg2yLaddO4hZxsuhhhDNsD6FW9cx3ZEFD8Pn8ZPfT//wV8EnHGxXmf6wp1E4
0dggP42+GHDQDsakobLXZgYEgIyxV1wEPDtoDZVHh1yJFC+XbTMNWnbuv64dwH5rf0D7zVzFlRTA
V9AMO8kseEqMT3ReQKILdmXEoGAJIQmyLNqtYUMQ/rONLi8jbWQUwqxwLULkGbSVAc4fK7UbMeuk
3XAec6Sqg8M1NmJ6KJzFP3NeX8mJxaHDbDzNDIHNzaxa6vBGwWI+GRvvO0h2oexYDGREYsyhkjJW
mDkdqUFcKsXBgLOpDtxFB26p6k2aqij/a8x1y8gbLtyxXY2A5E/E0XmbhloVv8/fSz5ZLDysRRM2
8FV4VPQAFX6zIGxnYsa87MFKYLB1/hrMEkfYKMc7z8geIk76YAc8Izu0/IKryAxbKoTSYssWCFRB
bGgIAJ47mLA5+RVfgADJzipZQLwc3Dq5yqoi4z/QJM9dqJ/8JflSIVL0e7HU1GQiGyR7CTzURt1R
ocNkBjpt2cx/mYoBzgWDLUkjzDCaSStAaCkfjz3OKFCZMZ3eHG5OuD8OGfQAm/e0jB2Q8yaP0YlL
cJVMGkcEyD1UgbJMbUGumJYDQFi+MuFT/Zd0xF+72ugxK3xyYD2p0Ozp1JUj6TZsMbNU8o6Ur2OV
INw/X9vqxfypmRJQU3Osw7HVZEAKvly0nE57hXsDqxEsUUocxjlD4NnTVHEK7PTOKjgyNksQhcm/
Mk6F5J2Y64TJG6QQJMkTSfJK5+b3MLRCfo1bqcjanj0RZbzrtj2/MGfDb+cErXIqH3eIbA9hEH89
C7jBSYz2YeGcLbppuKnhod9kGb2KCxgNU+JQElCPiS6AKc83QcbmeKiLtD2rzcFXAf6J11M0MOk4
45IUskqzovnckoyKjMhnuHWZvkndYLYTuSejnVXb8VJc/0FhPD+j5LwohIS6idKW0hBgE8qxXI8Y
TUqh5WIoZu5K6+tP7nsqHWvE8UlBwZOsOCypVQB8Lhqj9ii0BKWr/EFC9DMrT0htsALaxY8jkUGC
oSCiMmTB6Z8TdQXMMlsyv2eIWZWaItJ1mxmGt7JXUuG5BP3SxfgozNymGjDQaiENqa0BmLYrv7bU
xxhsLHKC1uIDqD6azfWCCC8MKJ68EwcrwzjsScqwlEZgOEwQxe43kljpVnkoKHzprxEEGwTOsLu9
C1O0GB4n0RMQOn5caryGK/0CPDv6cF9z6QUIHNEbs75L0d6vSRwf0otuX7Efx4x/O16gvjNnx/Ih
3KpvUoalGPiOCRqnjGAtOm8GyeCHchvZ1SDyQF+s1NBh7aJT4NQAzcGFEAlbcPeI1xuzN7anv6i8
POXMtsD1GEZGDporg7pRTn3Gpoh23CZZKHxYWnFsZV+oP+6t8WdG8nus0TExx8IrZtrq20sdnjms
8Cn2J36FyVEdk1zeMh9qVKzQmLDacbCAaXPhBATnA4lV5mh1npabfVqdbwYGBag5+/6Btw7TQTbA
ZoMVJejzDN5Ci/fHEez5YC4AkGa956zikld+XpgsxX0XuSdrnscZgLgtN3g4O0LsdCxBVaAfPOGe
UkXfgxM+1R6mQSQVc3JLiuTPv8qirh4AHr6gmvhocEY0p1QNPj7puNGYKdacoNddM15OscBscZQN
3JwQyijGshHG7MY0CktP1ualA4HxEEULtm1DNgDH+sjqZgnbHJlwyJ9+QEKdWSZlM3NuuBJMoFqO
kywB2bG4VyA8+j6mypjn44d1kcV8jI6k9eNjKnc3+KGQpCYObuD4F+xVUyioXME5d8x9daXKw/mD
RuRERaAC853LeuEdJOF6PfaoJxFOQq8rT+hbuNp2v5qYw53I328gzfwinx5M1rgN+CjgHcdyCxMe
qyt2fcBWY3LHFRHwfqsSf/Z3UNXDTA1pG8iAkKF4hcR34T2iWEugTvHydc1AuJrvKw9ujnHScgXq
IXtmoezUQhAnagpCGbO2MY+LA84tTORysCkV2KYdQScZPZQbMIEZC5WyMMOLldoQj6Vb4mEBXmXI
bw66lrwVhVyYljE7DhPTRc4SOOfU/LIxJPmX8XTDYTRDyclGOhJ3IrVt0EE2LhDSIV8APakzHzA+
Nv53m4gE3nMXRwzu/AB3nVI4cqJ/FNEXc4NUKWMeSCl3wRio9hKWG4HikN/MLGzcWljd5wKD05IC
wfCwdk/nDHmFCU/KIjLgiasu+U9uUGTKtz+KNNjfF0t75cYagUdXJpoOR4s3P2TbY00D2X1Q0Dka
YuqCDeH3pIPQxfGxa3fpq9sLLpdcwUkJE/k0qhHaYAgmkI3lGZpeOfWjEcsALlNTFruE/LmWbF1D
QUxB4FfAqba6fI8aP6qpUd+HbBPFk1XNDOUW+IN6fj5mGX38jmAJQYRyphcqXHvRAC1t4y/RVP2F
poP7R2nrGkJC46EqrrnRryeOwIytGG1cowhUqw8XMmlu42XKD/G4bTf+WVeMf85ZMyvuO6dA5QOA
Nh7NTNLg0r7ZUo0A0I6ALCjmGuZJ4xX0vR13pxd/R+zreFkhbXnb9rdctn+xaqlGOiqMKOHox6NJ
s9AMst6e+HOCjoonm6saaMOQgebfY1GPCYTUaMA8FU59FDBDN3Qoq6iWUH+hEqYbgjKhH5XBSzRz
VtgNCL2nOUxhiqRCvk/RDmZuCq9u6aLwPiRv5cFuJL84QT6BasXsjpU/hcCMVIwRujHGqNBWzHSA
Vjl6oFM4Xe+w2X4xhceoM0dqmPT/tlgt/Ai3j4KfFhZXSLPcYma4LrsDEj7EqEUL//WEhhEzJRAL
xAce6slDkc3VXV/XatmYWTMllHBLQzcutrZMP7DRALMhh9L/XZ+D3eXnjqneYan+74al3LpljOoP
MTPD20VpcSgDOV8U/5VfJni/OcSr+1DSeZfM2cflyqRtyVgAAzAaJEZmfG4ks7GNiCg2dBpDNmqr
QgKwglK7XVnmUN6gjqS0gzZhNjYqwuh7TaKQqeF72F8ZLK5RdztEl/lm7/n1XRokUG6Hjo4vQxbG
SfxqLDgLhTKnYCwyLp9BOLu/3BKWv7NOg3xitEZHQV6JDCf8OA8HuD8KCz1p8yvEqwqiL6kBMZV4
ZfvaDzgQbQw95d/Nbz/viCJHwfLFkVFsdmcjgMCLmTm8HxEelZ1EYhk4EyprQDGlExBY66E3GX4u
/HciqpLURTJsIYNWBQhYvpqb0KpuZ7BB7J8fx5Rz792PQgYBwNjNI+Tn6FBW4/OE7+wXTB85UwM1
Oxv/u/Htex79gCEKtk3gjCXe2WAz3LB7GCF45YDQZJqwgWwynMARHnP0Y1VT9hsCo8Bwi/X04NBU
rDbDCMkSAAhVcWyOf1nAx3GN5vSlMBVkJxlGF7jghdtzLqdZa8eqVnPmFC6Ev0GOcVMtjc+MSGS/
FuhgvS0gOVRgTxsuVMOT2tg9XD7iaLtP0u7dZxgEgLRubN+8YcEwNylfsKIEuYpAwhTu6W1i0Sd8
sbzI3U3cBGSmrkoo1qCAs4xazeaD6ovdhbNCI462FAiT4JVGFDoNfY+R9PtkptdUk4P4WMVUb7nf
wU5fkdDa6MjKbG+lqkprPKX8DiyU5wBMkuKAxbgVFF3JAzZ5NgaIjMvzXDepsEPoOAhbQtAKh19/
tOcbjx7KLyMczMnuel9sPZN8gaciSd63M7E8jnUg9nu+Z5DmV3RnDJIpo1bgR0Y1f8z9knATszOI
gpFe5JROT3kNlA5ZC37XRoEIDcV/ODddTSnFCTOImEDLrbVI5iCX4LVItpcUa5wFNAF5NINf8DN4
rPi2RWPyl59hziccAdsjzC3SOXxxV1nm7Zh5SyhJb0ARBf7v42/5Wnkqv86UU3lgeB2nlZE04Pu0
z/plT+lpuX46N/5M1CIlTeVv7Y9soDCriFPLMwqMkvhfD84TFObXtMduyHk0g/pX4x72SnWiPEZM
P3MMUedjX0HzXzfDhwX+HwceN5kbuWM5CNHox9y7VRL1X5XCku0V8DcVLxS638ahY8h44kSa9HTP
nBWygnsPV4JfjEqkeCFC8DefhUNt4nbOmV6ylxAqIcDlUmg7LHCoO3Cg+RpdifL0Y4Yj5vaVeywJ
CwW2Tg6HTXQ1k3sFG/vX4pErEnAxfycSRa5sfqwTRz4dDGlBNSW08ycKWvWTFPyvZkw3KmxLTJcO
U69BWuSUnt5nknGjWDYXchjjYIJXzYUNiY0D1j4j+v+BR+SfGAUgI2e4H51+XtNqoNul1aWjZlPj
PC22P2WWQngwsQY/RgEIJQtpSq3DZqYsxaIVnoipn/IzlySVQfiSMbOi76fsH3EFfSy5pu7OMQQ8
Lq5XPEEZFI0o+ys/xfRuxHdYdkgJ2Jp/BVGLep5rKcrUgBLgUnI7en29O8TnmGKkIQeHOJSfDkT7
Y4bFMqpTSF5tE4Lu8MVky5VjSYPhp617KtoM39cPRu8ky5BWbNLAgY/4CSrhCBzGDb00+d/NOf68
966rz4hnRTezntJFwh4eDy6CeUnLUnf1mbMFNtxiJgVTRyd27VvybU4/aGFeSg21TOrrEqmSdssr
mnRmcsgeHlrlvEPWzW+vDUF9g2vST1S80G6Q0oB4nhrMh/hLlcQ24qiY9tiCx7DSY59ClWcUR3mU
t9V0FPHTjHoy5CjgjFwvWYmABTJR+FiVKdAfVWteUrBiqgE5qZQjgBJFsKNiLJDFX+PYp9SsUfmO
m+ibNc725iQZOtkFRGrXr9AREsp/GlzuJz//y20RsAB0+YPNLgzkohyAKrrja9DHvrF+wBYkYTPD
fGvl2yutGKV3FHCyEiBLzbkiMUYVLNoRKwcP7CPPkh1wAaS14Ib8wolZCh+MVhTrSnhHM19wJlLQ
4kfEj131SBQ2l+904CKv4GPP9Ijim9NEZG9uo+gxp1IAkPUh6H0PqvwpKShDICa3Nf/xknovQ52+
jXvcEf2G2oXM23iF0gHinbVwmxLcnO7qQrcQeOsKaMiMK3gdXR//sOmqG+A4ZDGfn0YUJIu1ja0e
ZKF8Uxcgixc/4MT3d+czmL+SmKMd0w15Ej+gl//i77GvzM6oc6NFSzuWeZxfXn9ke2YGEhGOTbfH
Tpfabk29rwnd8rPz0blcKYKqmKLMW/w/NB4IjHQE024oihoiEUrq82E9nwMGRpxypGE+vUda6YJp
4ut803n93/DKTg84Y9PpXlT9yiGNkxFymWIk2hmZJJvgz5is3UeqUwZICY+uapGPeZysN+esrbEu
whLWMjcFHqtvs7DgtmBbVqis38E1gqQc61E+wTW+cAq3iRZZCQzc+BiRcdOwmvOQZ2jXcc5dXx9s
ZEtTBnpRI0fOg/XyEw/Y9nkZiuB+5y2EpOwhz44ZxiPtMM6/26jh8lkoeJ0syE3z43dURTRrXBC/
TeDEsccEauC+0p0atUBLlkXuMJ7PGc0fWl99ADbPHO8gbfj7QAjT8lI0iFH3/Y3fSXOrbFv7LTZs
hNxA+w3Lx3J18EmA/0Wcqc7faI7xveAhUDeXH02JRSkR34b7wrsZI2YzTKDB0X6aLIUKl+FzqqMl
4LByV/2ZRUXcBGJjYbd4QtMIrYy/dKDiMggLhtMRmSv4GmNuYT9s4gxX6nEFc85GyAwi6b6n/5jR
m3zDWhw+b2XGh0cxunv+O74vuxqmKSMvZqxmCkrls3msnTEHic2vsjjB4vlAWCMl7ml+dSvDHAOg
GG7hzCfYyS2gmhJzInPE3ghln0nUyE/iM0tUZq5tJfxab+b7FWlFmzJ3710Ng+8/pHe9iU6BvRof
y1feyb7IvjTjHthxAVgxM19jP5FtDEyTqsv2Tx8JuOQU0LfQlAGjekACQJqMp4SzClUkIqkHY4C/
f9CzrlEFmIDUsJiB6DE6g3RsIztSQd4sH3Kg0Dzs6guKU+gUgKF0YCRQ8A+H2hoiGas4RImmh0ZP
lspqG+OF89M8kXYRtX15TDWRAQh+2mJe5qCUqaZWC6Xwnc4jMjne9RA3tR3P3m53i/vH0/8zINmI
ZBGlMqUaUs5QTwwRBqT/emm3O5xHKOcwn4A1qciRk1DcViNEe1moV8Sk3JYV4iwqCRw/m9tTVfc3
ATft47LnOTUBO8Z4UyhlEBDKRCFs4Ia0g3Bk9EsYx7MBM7Yrsgtuci2UvYvfhiIf8eKgeieAyHtu
FHe53iPA+Dc6s5nTXiD9cndap/+wT9qoyHgjJKUyLIahlcUzJe4IsN92wBxGlMrID8D9CBcaq9vk
iGWWmpD1STdWEgqmZlDwLX7hwiQAHJjrXeHkI3JSikHgVINUspo1Z2gK0h5qPCiQ792Bc5Cioo2b
9wIQwbdrbmeiGW7RHrVP9Br8CR9zLqThKK3kTWoAPb3O23u7uJc1v4vwKIPt11NK1uyPqBHJIG6h
punMoPRFqvDn/UvsdKtYr2IuWxoCRBiDQ0mDL6w3xLeBbCn58Y6JDfL37nc+Cxam1qFLwaF8D4Mf
eOOzxdJkWKuZSt36T9QB/u1WiBszcs0uK0dv6gE0R4GKvj33Cg0jZyAhDiYha8R9LeW3imbtsyGx
IdLz23QWfEpjhCUpjl0yKjCyu5/x0rSLrdpBrMLEaEf5wKMCvNeGcrI5GrHEYcoJsBTDc88wi+u1
4fwFb2UeEPIuOlA0oHJaIZlJ7F3KztSBsC6u+W2UFTMsZa7FyE8wlXXabofIyBE59FDtEWJkedw/
V/0J21jY4mA2dwNoA+58cOOHbX5LY+7VYMI8JzqPb2UL6LEMMnDb5y9TmkU3yz5/qzL6OKPzY2IE
67LjNMsIj4d1yfJGOI7zAO+b7EjUl7WqYylgUcUyE0nUhOn1bVChn5aaW9Qm4FSR529Vdp2YmXGA
rlDxNGvvCI1l8Pm6da7/mjY0pgNq3FuUsHukupzxoXEVsN46YuFHTbyPvngTwBKjdnKQkFO/c0WJ
9ILoT/exWKmRbb+yCOQ2Q33pej4+LCw0fxIA5z3VeustaFoSVu/gU9OXyGpuFuXuLbgQgdoDE1RL
Qqd/pYjbr+lPrGbQCTuOg+00JfcEicbYgDKBWc7Jh824E3X9u7Hg2SlGskglEuri7bRDoOxiSOe+
k4vgXjZ5rTXIdh9SgbUWblgG4KLbjG459XEDgE1W3JQyXOc1UnIMCBXcTK+Pd9x0u995ybH0ix9G
neDYae/ipU2OyX5UcE9A+Fq2pyYba5z/SLhIbyFfwEhWkPOyMuvJr3w/Qwza2YeL2vS6w/k1BPmR
L1xBN9+QteG3mKEumrrixzUgTDEMGMWG9Nt3ECl+iveY1+wmOAWcfsuWfQrV9EZ74JtyB7o75DSp
53XXHafT8D0lxvy22+eQtndMd5oLY9QGxAyw0H9cSzR8kG/S47CyqLxl4rh3IbwmzXpA0pljYMz6
SLVGUAxmBYwXAOQYusJ2vmKCCq9lvrfH1nR00g115FeoDcBmWZ/Tx53xhYYPr/Lt3BMMugavFiMZ
TdfgNcN5GxbM8roA7h0mOKxHOHrzvddx2g0bLcriU66MEUCF6OUoF0FMQmbSZaSR3sLNAtw835cz
39gm3v6FZHOqoes/27UJbgCEA8pzgp8hyGBf5RU9Y9PxIvzpJNrbZSTG2R/pFK2eiQqwMhMKOGGt
yfQmahGQPm5Ug78+R7Ub/P+XkMOGWQHTjF9adBGaWwZtyUozrjopvY5AoaTYvGYrv3w8cYP5sD1h
eHAGtltE7NmG+rnYg1p6DCl9kaz8hn+gXWBIuTfkivUb9thWeSUvrLoyaszPNaLBkqcHyZ1i73py
L4RWcOHv9QwmVonpG4wUlCewDYisOo7LBM4UM0ojwXV5QG1GD8hc1rwiXc7/Fw3s1siv8VlmivGN
hBacmYe4+IqwCIaWTG/hnHBhaXe5HsaIk2qDdAD/izClv1BWIMry4+AHFU126zL1c052UdqcY0Al
AlTDMCAH6kybYq1vLmNPt5Ou2RuGCUSFIsd8ak/FBDZV7VCQjzVOz0hkkJEwVGYCNooOUaX1eTqs
0xI/rGkSHttdjzWwBBuYy9b/AevC8QKAcNKlnb8hMw5fogXL8Wym/Y1ojqigtU2VoSW2XysOUDZL
HXXWlZBznUc+7b/lbYGNctuxXinc2Fw+Bp03RqcxNgHGRh4gQ/sfFPVnN4vg3O3uxiK4fkY2GeOy
yCtcTl3y2RDUMeI4hD/Dyos5Wu2aaWQcJ3S8jUe6iNNa/NgtbjsC70OTEkysrtXNBE5kHnsC4yio
Eg5HbJzEmZQVqJalaX1XojqHacAQJc3tEs4DSCVOjWPLMeuQ+fFEQKawdSTuS8xkZjkVyIUawolT
e7Gw5wZkyj+Ny4OQ5VZZsthCEs0Azf8j9Mno6KeAkTa+tzBdN4IFZz3Vp9eyIZeJT9bglfiY5VJH
bRaCRpgc+oKoibfnihwFc6Vs99xeXoc9kEOwneqnU1VHAPEE0FI23JcbFXkqXsS2Y8NXXbV9TtA4
hYcT1g6Pxr5IS0qG1GEL2G4gcbHEc5V4YjFHVsYcBC/YhD4gEIU7AAFsKaFoiPgXGF8yDtbqz5D5
PajTIfqGQUc+e8/5BNqJed0TAluqW8XwmU+En0KiAF6oCIAwJkIlzWneU+otATVgqNw9XF1BZ4z+
E2r0Iq3erAKtZmzv7z8OSuIuVYkYND7I01JGL6aea3ktD8rqYaQJgz1vts9eQJPuNR3iMDrr4xBy
5dvAaYC1cFwSJFYNqBbvGXu3CsumgGaiyvn9LgU0tqBYukhGWOggM3JVEBlwSlHn/71szIyYhNNj
URXAHNx+GZhi3jC5soaXpnjBLO9twMquhYd8G5LXdrfUfE/xxr0Lv9OSitIzFvJNTpOSD1x3keJs
LAJBQ1tqE84ooeV7b733Z+afmWgL+wd5A/onCjJZOL2b4lKv4ev5K8fDDF4TM+dV9f0qvo+2IwJp
OifMvPG+ZWO6hELPEo4cjpk0wyw5xuzb53ofPZ8EEJp1KQzrz3WwY197VMXuMgfUx3V1IJP6tYnn
6tmEc03tgdjm4B9YELpAlPUzzuTmxJTJIGecWF1jjTtpr856dvFzBs0CPh1kcGV9QX2Pn0lAoClN
ADroo7GpBsXE+BGrVj6gIxgKNESeMKBCpiswkxLASr4MtimGWhjR5sre0lAyKkXnkh3NNnEKpbBG
7jchBcvgyhd5eXB4cbwbp7QNGhJ94fbbCuSGfkuZ0ZJNx3GRAQzDQuIPYaTL4kZy8biAMWTEyDBa
Ey5WjezlEFz7hvlQdduE0G1gP+/vShp/ZvV4sAWMX5xTP6d5Vc5p/vSOminJBv7UN6VS0+Jzcg60
fqlyjjbXxkh5suFmf+r+Q2bzt1HNF+deB48naRvZnWFKK6e3Id0QoIgWMBT608CEuaFkxP+F5Y1J
Agoy9d7eUv8eEI8NpKW6Hudck+ICg+mI1Ox44blZJtPQowtBOgMzl5XvBlaFoRdISUUSoC+MYr5o
BkMYApYY7p7iJK40wZYXVF2ciA5e9+CnPO2c5vAm2rMsAwKODjMB48dqxzAR2wYeMEMLXviJhoj2
CSc/+LWU/FVG7YS1zjtCB4nGXLlqiumBelcwmg4sNg5Yhk/B40IGJvCB/2xkI0JsJyC8gp48bvGz
Fza/QwKYGcNfv4cSOIZXHtHWZ+WRuNlP1YymCLfXz5foGv2FEhOcRraddFkMlhn4mCOO3zJMMzGH
8TITEL8Cqhtu8dgMBRqU42S6Q4k6E+pSRs9jlnSYrsbXmxCJP6yW+DHqeAayEXsvoC7J7i4jv4TZ
7PDPSMQJj1rrZE2yT0YG1oGflwC7dg7iS/rBX6/Dm+laS5/5vt+FHwYFsq0smPrQLzjQHBaHUS3P
Mo+gxrUr1p9VVoKSLsP177F14UvesfrhBjDBk0Ybc9f2mSQ/gHn5DkCSlKEij8QSKEcM9EnLjR7a
VQ3cWehvS8EFcYri6MLjzUrQiUUav0FTmKbhjt6C6HnF3etIKqUmMJhqAC+jtohpdUM+HQA+I0EW
ABYVzHyOaSm6e0dgsTehOwzbU/pxhaWLxS07Y+jHy2dO51N1Vyp0IKr74b641Ok92zMqHjL2F6VK
VXJtFI6hJLHelP8FVYWG8G2uFyDWXJ59XImOXQ9zVQ0/KNpfjKIz5knxCbVT8RWtdU8FppZeKYnZ
YrNUZn4d/9974NVJLsmDDLJ7SiB/AhimSFTkBCG5hpajTz0/RFf+Lfx5cpWVbOl6wbEYsb6wiaDO
+hQ7LtVJlWLjYvQbeKQ84R0gu++4zN+JyJKdXKY6P6SnEBfgnpu6JBTkPo0cNg3czdcZAm0+Z3e7
dHdGbB2n801zYVNT3+859M5gUR44KPSt0Xv2B/R84EAFAIx/+hX0XvdU1P0OQRx3O2ptjj1sa+5G
2OuHBmsxTk3ebIOy9iBtJhjHXdq2X7aZVz3QkYEzUclY0GGzcFC01eIfDfXj6foPc7nVX0HlEjwH
uN3fk1oDGgazQ1x3IOjRFH2vUj3ngAVrsxGG/e2djavHi+YFNaO0d1ltytCgjfMXAmz+9Tvgomon
QMqb3izkxTzLYFMknwkqBoiL0+2rGxg+YW10p3QFg1/GhdeNu133qQnRkkDjRkXGOBpSDsoScWyM
bZMTI8y8DFFlRFGXwYM89AEHWH06xQxK6PWkGGbe9CfLJpC05c1d5UwnObm/JwwAI0gZ2Gl6dWIb
LjIUSIi0O+7IDrxHIwoqepKOKKYMkYNQm8w8vIldSAracgNBvxtvuRoiCAnMHMv4wzLH42PsSdp5
qvZPmqgibAHNHHgMuRTuDVUf7QDThY3R9WOYAPy1RcKbqpbrL0W5uab5BQlrQs3A+rNMqNydfgwR
FbP4r2aqxG3Fp0u0XVd+IfDA+kjeXmfk1ZSpNY0+khGnGMLyzFUObd579nAHf2R+AlSxQx69yIx4
qYAkitCbQXDC+XbY5K6IlC0GvBgLBrFeTP9j1+7S8lCbXmXbFQYEAiBMqfjm/sC14IWEnepKS3lD
N8ZVCeuhfd2mU/GYBvhiUf9yFOHYAh+pQf5LdAAX8BL5n6Oe+DooVXgnnb04vS3JTHmKzjRp7Xwq
3ji7P5MMSO8EGwpZ5Qg5xeJrswkSkO/jeJTG8O65iSu0a/xfMG67x4U4m4cQFuHtQuE1kFT1nIpj
3dXteg/zJoK8ykDJOWA8O7Qbn7MtcGsAl7XKjyVTrqfNowzPp8y9mNndiI3PDYy0f4cLeG93xQWo
2Xp4l9dddUs9tb3nIxiwqAjgV/PrNKtGKI2L8QLaHbBquWpl+TzQsKPqbNHlv+AMMD1RxiyYHc7U
uh7GKlnFyxtbePPwsHl6PQhKtO1wNkr96PuI7zgDPsr6d3VZOAOecWqPX0xZGooUqwvHHDLzKzUa
ij7E/hi4BsAo4ZD85zoE9lb2afBro1Nj3LyrA3IdTx2uBcNMZuUBLh91wY6/t808zhBctbtZ8wlf
hBp3koPXsxVxW/yRN9qmmKgc2wlOSFpSTYUBgwB42OHTUgEf0baBqS41eIDHTOmJ3B6Cg04sHkJq
rj8IknYflzLxf1UUUgaURp6pgiUFK/fZnVkpjhXzsjEGBhm7sP9qgsXTFd8/7J8YvDAm5JKQRlva
eNyBybTAB2Bi79CGtdgs3qGjRBCTeVgblDhgfL9ApD5iwUseeT2Kv+rmC9RtIDfze0LcvwHFbUst
7x1Y9bFoz3KObTcMi+AiNI9+TPx5S5g4QhLJiylZ8ppjR6QIKHosax9mcrRKs3Gl3dp8qvHhKrgz
SoLXJVOXKmyRnvnyE7QUB7sT0zk/FKMB70EqMt5B2jFPGaCwlJRI9+GJjexP/ITd1mPNT/g5WRXZ
nvvSK2i5QEEwvxEgFDUs+jD2k5s67D8TgcgTOcn+yZdTH9RZMOeGQrLbQy1U0nAHg/dw2Z2m56wn
iMdvOERoKgE8PLi2e+IA75ot5hc0CdMrZcZEHaw0lNLLx3E7t/9kg5ZcdMo5grEUiiSPiyiIHqKI
OVk2Ucxl1/X6d9Qx7jWWsOl3QIkwACbOJ16D8A6HVfcTEjmvNt9/9IWaGsjVYipwVOFnM2AS4Sj2
wB9h/cujRz0mLXr8eWRM/ehvNcZQ8nxXqoQFR1jR/D4ZrXk7lZdln7jQNgAO1i3DWaiQalHcTqYL
Eb+dFBPJOrVzC47HPbUd2i2CsSofoHTkXr03jlAViO7M/bPQU43nE9cPFLCc1AjlAruSDqAGsvbj
ngqK9vsQZ/kvfbcBr8j7cxxgAiieDzk2XFPnHtqUTHLsZmOKcm8QHW536OZliWtU9h23M+NGiC4A
nG0BymZcUSgt36At9i/NRIGXturhoCrcpv0UT+xDDJToyOHXdwx8Sqy8y4DdU+04fyzN1NhRfk+/
FZLjZmaKi8csPou05MYs+lZNXFE0Yzw8QJ2/CAlwH9+TwSf1tjOX7Aij5zj46Ew57jnfo3W/f0il
QE8J6oDmxdosGQYcwpIjgdly8ZydduxXRozhz0jRRPUJlH09UzKJoGI8UMelfISXnlHHoba2Ot3+
HHQ3IPwJV9swW/bHGPrNveuW7COE0rAGU+q4oPLky7bxVYt9vKON9HbPUUU9RbfGsQbZ5lfTErGV
1kmTgdvRBOIV5B+SBntpj2x2qUT+FT1+k/rAFDXQaP5YYTGWOnvafpJNoaXCXNhLmFBwBcYORFUZ
xdvWf82WGaiSef0xU4PrkoQMUpBLXgm0CILlUC9NUJ3tRKNRgdTeiQqfgX3JywFaGGs8pj9pZwEs
MxJwP7xw/wgcjirsggGGjmRmA+LFVElWx0NQZxBes4sImt9gGp7/1nDXkt8KgJ6CLbTBRWGCyQ8S
twCWweSKLGWnUqAaKIUw9/LvIFHMt00fF2SEw8bPdwW24ElN03wWa0kkPcXdo3xiFCwOwHgmZMBx
M+EOxM0v8HjsYpwtKbryKyxpIm84nxFkGGCJKtx/413QoVsUwbbiaZklZffDddgycUx+IU+X4yXm
eHGFlJCt+Msaxi54vR39bsruVauYqHSMYDib78m7mTpC7f4+DrrwednPGMzv+YTMOOFrjPONB4r1
NWVLYrgFkcgH2vFjvlV49esD4k98AJUvnE8ow1BwU0xy9eEhxveW0jZrApqwVUMIYCFqhPC5oob6
MOKbqeF366sRIc3xOOfRf6f9RNekjoT4BMLTamEr5wx8vcK6fNaV0GGRVKEXR0+hXeUo5Madj79C
lXNH+RwguNnBm+SX81sE47hWJz5uwlBYuUr8FrgpDuEbN03La42IMTCOPFU4VShQG+QMOv+eWqld
r6/wyaECLeJxgNHDaOXNAKfRLyVg9KaotWAUMBWq/56A0lb9SNaHz6hOEeA1bB+zjcKo9AfKU6bT
DUMFJdjwtbhvNg508wnJEvoGzcMtGHnEhtu/8EPigeQhL3TYivm455MxcmVIYDIFydIQBHzzfYY6
4yRlH5xY1iUTMJdht0EqNwuxBKqOGHUyyeQbml/8mMaPfslU5ERe1cYThZIO80seMu88RIHrnGJX
Rq34iEWdV3zVZ8rC7nNVXb9not5JzT7ugUSQwnNO93LiYAv5gOuaxJoDnL4pbPQSyz2qTns6OVHj
sAZxlWAsTtmF2mGzI55Bva9QqNzjcnGTOKFn6iQFOzrNkAwUiAKmort9ubvp+hy5IpMWm7jb3ZR5
zfxs9xX8IhpGKdypVjMH+OZoSKQ4xlaJcXrJO90tp/RwCbMfNTexrEdwuH2PsN1Prj+kQQsptXqD
RQgGJc+wMeWocQGniT0DiXTeYfmEO3gMlCwH8kr+J3+AQc/TmHIimBDfEBvbGci2dPtwRzFMQy3i
YRdi9B+f0xk6GesczxLg5kFwoPTM8BkRByd6pyuwvAs44CxUy7RaMFqDTzZTyfAAwErvTyhtaYZM
5TBEVHZLDE5DIfvCdxGayfrMsxm17MJMy4wn8h212Z5iowLPFQ1k1PDYeO2WTeSXIBunC4ZA/e6U
MNaSdE95qvRq270w6xyTjfsxoeyKvP0PyWHaffRhnJHxOew15FBQNRfyFws8TIwyI9M5/wzjtEDE
rdRgawwN/83nbvxMj06Ly+WeM+w7bkxOALJoQDYxF9OaOgTcqmMIysY1Mk4eG6N0IqDszG24GVm7
AdpSBEU0MyabVbZwfdjDgvqqJQt3HOSCBYLKyge3IIcEyFSaZv14JHxsHAjtULATAzvmd04LdCCg
yvK/AVGJoV96mShy5vii9przju1iOdi9a3WBV47uzHsZMT9ixi9SgChTAv/kwq/NY7HB5t9Tl9+y
BJ5Kq+MGKdBdlPAO4QhQUPWiJ105n7JCBd6OVUIUDnj0WXcLCQ5VCBdXZAl3AvBAb3U+nqZwuElk
8sQzyt57Zb7GWF7KQ58E1U3fZC8QptkCev1+oyUakCQCIOuHUHYXTinz2JWZfTSzhIyroPQk1OKn
Hwt+PFit5uWjtWU2s6dZoEXQ7wOlw60zYQOJWG44+pjxG9+d+SbOVQaBN6aRadfzS7ZnnZJC9HPo
VeTGKF7Yv3Ly5MvAHoX41ibgCf6e36H/uVp1dLL4GjFshj3jrUG0Lav0bcqMo+XyCXMshkw1910J
NebTQsv8SHAFXKKlpNsVumr8oVLm8JteJ33aN+ZhNI0DhWEj0u0w8SVTPg/vm/pqx7AE5xpmuKV4
zOgWoTyCyzBlgkXCXq4immiz4muG+Z+irH/IY6SKKd9k/ApRJQNe33d/GRXNDFnkfC1x7/94Orfm
prVsC/8iVS1bV7/mDgSSQIDAi4qGjizJlmwt3X/9+cZ013noqt1sdmJL6zLnmOMS9JQAY0nVWtPA
UHnuH9Ld9L0JkIBkLVwGP6b9LZrLG7zSd1epDDPxlY0ZYTI7IYicuNB5fg6b4Ic1oW6HUWDMvYno
zYgTmn7pWGx7waaiTnkiJfT5VjwdOnATKmIukDqRXq5gzSF6YeG3UN5a1tQjRxlFMzVYuxtezOPH
wkqKVQfQjPWnKahboWp0Eg39ePBjlePPmFDNWoIZxojlxU3+0MT/xo6qsObS5mGzsS9eMPJ6wCmO
zk8qyroASSF4GkNAOthsEilIGXuKo1up0Ktt+4y9PIelhmMg9mRzwKSqY2kkENzWoM2wJTh/HcpH
t4OiZS4cOgnv8TX8fYkeGrllkoGcqtz332ydR6dRNwpsh/bMZ7OsRjjr1A2UrDhn6eLV+rN/qjeQ
aHCAvrT/8ofI8gE/U6hvmHawtIzIiRqdmg/GPCRPprkTA5lLUU/8Ffub57qlbmJsg8ZdZKaID3Vg
8/9JmzmAXsaQwoJGQ/FclO06dTJ/ZXSA6QngKGcYRn2gwny5N9Q5JY61TDdcjLlfkR6rbz5EEatq
Lztv3n2BKiY9ahuEEhRuMA+U9dG050vulxDcIjwUhPTycAufPqJJ+W0KAq1zCEkY9QDgU5jjPoaY
CdEcC9V3TFoPeJ5b69WSekGUHOW7dbh1w2GIKcajjfzsGEN3RMWldaWMLtdu8LDegv5k2+Z5xDk0
OhOTXELbKpr0MVMIk6WT24DgQhgbdz+yIa8Jto7laQFCvjKAqTvWMBl2IE8VF8IqkoYuxdDz2Ijv
XJi3Ayyvtf9i6FvdY0OE8zP+QtpNZiPmSrXEC6jqAhF/xJ3qesEfGYVs+VkUk+wEW7E7sG2KhHct
8r1xbiKHvbt5CzD2fq0iut45LdK7gFQsWMIgq0LpuFD/No5vbxryYmao4Ut4mYrnqORdyCyLOc8G
wJFa/6dbyLBB+POCqNLfrViAyEIV8JRpuBwxkEmH95dSKBxe2p6OGebqvTWI0ZF0DM3Gp47voF1R
jOImyhJTd65PaahXwUSIw3Hl7jj40PEyAJNvK4lG79FMat1MI2p85YXa303Tm7k/Yl4MwXenN1ih
lGlLpZsCe3GSi4e+01x3grfMuP86LbGK0Sv1NT/dLtgdLNkrDsRnUrdeIw/qAGZweNjsq+1VkwJ6
ekdBl9AsldfHhXW0qgjDIqXDe6xGtn/HeFI9InZUZPhR1MHzrGd+v5F6fTLe4IFAQRXhYBQI3uYY
tidG/AX+pj0f/Fie1pvjftqxVbLwiVhy3NFoNlBHZ7fHsXook4goRU+1rAn35WLO4WNHSm0tdRxo
ZYJx8FAHGV3uJY9PNQ0FVKWnTA/4TAAzc/dTCOrbRLgYS9yhG3/77PvpP26FzYbQffkgP36TMGcK
NIk6tru42UWD6PuMiMPNlMlOWbVFwxheuRFu1h0u5W3GhBskhRIBHn7PNxK4D1nSME8FS7Y9pRYv
jT/u2KghUkPRO8zI28xHNLy3CTiBN+2GCyvaIrDKODaUGMJ3fi/8jIiIzn/UDx8RI+74IvUELTNn
FOvD6CsTUFbEiSxc/BsuzAUPxYXq5/g3aBOwFNYc/dZCjPzpb7bjrWBWBFAm5xcvL+KLZqjjnh/V
+RngGkzIAnCA+F+iEMdmGnO/VOSI3DDMew8aKEVJG/IJz9XnsNTBPTf3MDYvt5GFLpDWxjrl9gTn
gfreaXqgJV8TGHNnzpdga7R2sG5DzHNv+3B6dsOgoEyK4Gib/7KbZ0RF08w6HMPdj2hifl5GHzXT
NkWea8E4M0Uw1Qm/qi75mG3IZohGdrpSkSC7saNRkaGHctuXas+gYQzZkslQnK/maGpuzcyuyrnK
1kZRLCfhXfQNgGTcLljEIyZ3JBVD/HyH9fPUKFC0TsELjyieL55xLcBVCpfwRgT85szxN+6AUsZe
PF3ZpoYr+6fY8PNqJoNuplTh8F1TMS/H6cWvpMZB471Ke45Du2UjZYzY9NBhUnVrvF+dXU17fB95
WMbAwKWR5ktKwZZrWtEeZn5MVfbGlAxoKTUgU30pKwHZBqFxq7xkhPEbGqkb0fIyHP4jRtEJRzih
lRSgAdEeV82ea70C+usYedUdZYS11pgEQE5NKFis/6yP6gILAqPFoGM3oYETBdeN30ETwPI0dfc7
1q1xgKOAYt0gVceQXz45RL39LvYIn1pFI4mVbe2Y3ExMgI4mHH9zCJ+PI3K0St97TQUqUjruzsRP
bdy3seEJNoStcRbnT2MI7B2s/BG9xHRnToe2WINQNSfFy8fCJ3zV02l9dgfhHLNaF6Q8RpK93Eyz
anO+Kq5DyFuV7dTODOYQpGXkFBlQb2YHphycIk6ECylspCH2UvJSqb1IaeARZFILU21hN0kWhyw5
/R6qVMSVEeu27+VmpOIk3PIB0SPyu9jI1mDw1NgVJW6SZ9QSct9WiwjvFM/HExYwW4oLyNDhNSIj
qsAI7L4pDq+SEVRDVn6yit1vEHPIsMYNmv1s2JgY5hHgw/QKb0b6EgQ0dUYHXfTbwz0ZvPdj4eHB
djFFsLy/ev72Rd+BmSjqK4ZU4nBgRIC4mGuMwFAgHDzPQYyZ4tYDjaVx/zNMQaaO5ZSlAkbEMIx2
9avDhdSX8O0DR9RbVlJ6d30O57OJzfaOEoh9uYXgcbWdO0b7fF/x6tsZdJuWEatb83xrZ/WgktBY
/26FkA+ZpHDNgXEE/TXMNcpUavMIQgYUIEQRIEHS3RaQAqRgo7BQK9TOUGuK8vgasaTu5AFCIux/
K5+f7vnf/BhhC8rFkhUfmB1fyNKNggnbtXqVdZZm1TbxQn9Fic4tMxEMQz5I/BUkkZk8hEYTgAHe
fK83bBszW7xAWDkeUrqFpICymULGDeh7/PM2nLKe/PR7N4L/7bkJ20WsMCV1NPK3tJg+0wS6HQfi
vKZf12B6j5IpvaooWq/2uxJscSDzkKNhTx+gCxKRuI6qX+MZmYAZWkAvwgZHYsKtbmcvj75lZBNF
YXJjOUo1OyF11B3pwvMKBxYcvQNQcUy92zM3nwb4ctF5fsH9B40WHdcO6xnda5A0vpugKwt5FTIm
zBhH3ACuA3Vsj1QdMNZvLW41gkGNCqSCfiEp7rqIrUJqCe20gIoBOFPh2QgxefZJgEYDuh3hBuAo
kOKYTIoYaaLepNktzPJ3NHc5UMLFUWsRr0kYSUQ/qj2Ib/r6ySV8mnZhzWDg+JQCkgXoDWnHGIqB
0AUO/LTuSdHqKJgI1+JrChhBU/2GxJ0VdIDKUXW81LCh6iTCGxdIcZDSlKEjKlTTW6MVpobqmDPb
GoUl3t9WoDj4R/Ofs4ggvhBmiqSVQbuiFIDCbysKJjqjf0W0FHhj5/0V6ohPJDSCGap9M75BjU3c
LYaeDJV3XI1yz2pltmIeNebuBl6FcrfW8F8v2fUAugDEEH5L2D3FXrwydb6FYio1aYQSLM4o7y7l
jMlOC3zSA70om4/HTRgozqZcfGhZno03Mla8t0odehtwa04p8zwX09JzIeyp4ejfapHU25GZDgES
vP2SnofR1WWY11TwpIPnbOLx9cDfhExxzMZfRd8pYigMdpt3AEgRVoOdOIdBzKem5wVo5OKRpdw6
7D4HIKRXK9GFIOmVLOYIM+bKCmFlkdrBgFI2jFAu2AXT4cmipcnao8w+qTXcYJSFofsDfu00XIqy
MRIiFQ8xeSLBBCFnUVRg+rUUx/4W6lv8kArsxNSFVl6JckWNYHcCzbyRXV6jlMvuuCdKWhIV+Ia4
6OFNqaF6JPK1kCEYpiioBlbydFRZwGGPdO22HbgvoSzx2E8oIYf8X4Hwt47Zf5Da/4nRkEHFus9O
lAqkKh0e5TUMEsK7FwUNpj/vTjM6oG2EWXj/QppUQHyzfIcr8F0rXM57jukVBAgh9VCqlAAVISxh
KHsGTEQl4bDDrmvlplK/FjXI0xbGXCzqfAYq4Hegk8ZLZHQBbxqCbLZj90ocqLsIKfGLH1h8Jiwu
1vxXO7Cl6zn8VKAMkEbp3bwOaIOYZKlmgZ3NLJmF6E+wrtHSE0qJnF99Es4kMruUyQhpwsj/MdWF
jagJBa9+PGq6atKOyL9QoX9l9FnTyXBeTXvm0lkNeAm7aHJ6uKLOXeLCgvmPNZx22gQDyJL4whdk
7Di+rDpeV6okaPDIymXmMp2gQkxsBtgjM1KSWL9ZvV0SMyEg1WD7ye1CpdMATWjUWDhejMvxtmsA
wSaoIbflriN6TY4Xac3DkhC8KljSFVmTMkm2UtDvucGDPf583Ul786xxWMiMgiTjCnDd323O/j5l
n9ytXlg3vhugOzR+IVegONYixBrgApmCD0nuAuLk+Q9I2xsIDyx1OAHAJKzjhmnZGkFs6lL6jpCB
ESAzFVXMgWQHVXHGu9rJ13niBsSACRJsk4Mb2VAL/B3uIr+tO9BKAO61JaqecGD7VT3iNDgtdB9U
QkYm4dFQEaCqNdyxY5PJ38FmIOZ6alC9dUIR7a2IOwty8uXduuo+GceruUu5jpXhqglOkUEZhTV3
e4mHlWCsrng1aOB+MKtncFbwO1JCmUhc1IPa6KduoOn5mVXn9PD8yFMoPMGFxVYjp4yF42N2Gl0h
/7Ih4GlObksXnOGxAWyrigoc0W67bLO9svMYc44XPI6J6oDQB0+SZiQoOOkO7d9mTB4rR7VPSt+r
ECe/oR8zOi/GpKhQauYsMnKcAPimHRdkdaqJv2BLZvwm6JPcYGvKDxgJzvJtn96187EEwBSYQRAj
lppE2HqKQNmLpii4mc3Wt2IOdBXf23ziXMzrG3vuS6qz92Ark5CzKLo1YklKcsw5wMd33BlNx0LX
Utn3Q3x1cOOXUNLjwJFhXrd/ix3CuY4MHM5+zhozpZ5Okq2FAj9ksAmhrd6APWnbwKZ482csmqwJ
8QeYvtqFvjp/LrHG4jlrbCTpDVO1E2uLKy0/xjV5BDN/tldCcUTnLbxsxQBjzEFfnOPLuKHafRkT
lmGVco4xK6Ph3zNFdA0dRBbOf2TIeHYFxW+xZ3oCXCagKdwxIIsyijuDvZkO+FscZ2hbWyE4Ymtm
W9YMxyZrSe5YE+QYDnqO5wIzBd4TM5v9lpnpoedwEW2tXamq9CKnXfv3Egzf8cNYXah7WDFHCogi
oKagsOMeTDS4EBIYEeOrdBogAI9nB5cA+rYiBfFSMI0M3jLIzW4LsCusiJf45j1PGLSLq4DpZM97
iKL4MYzz5aaP4/S6wD/XDFvh2DNCEIsXOzpq44VmftrxJuVJUfQACh0ZE7Bi2QZmSb4SQKHbwLx9
/AxYAkHrybKAbETra5tI6RbbAF1ST1My6gt3jYAXXLZBiRi60OVJ68xxjjcEECXDLH01Q/qxCnzb
bs9Hun/WN8JKvgMmGlac2TsRVGKhPdNh/5sBEcVwyaK0iZZl76j8Nl6teV/C6AbRwMQp3TC4kG7W
JTBFAgJKmVxzRvge2utYUskS8gkh4SDwY8cKb3SxmHUz4wAUyDqK3IHmuj2CviIf4pVHWH4q3NF4
MDaRlYtuW+GjPQbtv+GAYRjsmGae3+ZzTRd3wI0PP7bLqqG+FzMGULvnqTB/Y8DjmdW4rdt9o+4g
ZHLRPTEXP4tINYYssR0UAZLEqJ49C0CzJBi2KBKUlT6J9Csj0DaU7X2c/2vxArfnh7stZgIdRBIZ
HXAefneDYOiQDzMDwM0ttunpY+StM2PLtfKFlmss6BAvWgbaWozRUdKAM3x75WQGI+fFuIFpV8HL
+x+yXMOzMph+6qiOWrkfEq0mChiaGGv4rI+XkWNWKeM25z9wB+70tvhZ5fC1rEgN0SheV6I7aAaW
CsWjimH3JiwMvNxeTLd8UYtozMGIk2IE9Ra2URz5UBXwbZQYFPIWIz875ufidLjBOji7qlKumbVi
5ViEK2cFdeCZel4Gz6aG0H2Pt73WJ5uzPvFM1AakJ9Zy1jMgYtThZFLN80CQQrYqd6bM15SpTM0B
FTuF0095yJ81eEQT00dHAjcYkJzPa+ewzzkizVctc9RqDbwsngcTwGlWZ2DHe8o6dCd4RH7mpIDi
VgQedzqxIHCkRYcG3rPEX4MFUV5cOP/JwY8FMIg+wjdjoifrWWkhCkpvegbA/QOMjQLLmymFcCPE
gci110bnjZOTvN+zZ4IFcGWhwRKfiCI+on1hz6zatnCR9rwaPpKgsEJWtGQjIejWDrK6oRIAh/T/
dT2j8V4DPoLvuE3sJJYnpVnVTPggQJPcviM34ilmwhSs0yhBQ2RJAI/o3aAUM2bKZlFmVTBNIRdH
zCGyMqQpyi32JnJSoQb/q3S8Uq3YdOz/ZC1kI6WC2sCYhh3LVPq1Dr7kdUDS4gPL+b2m4SE2VPWC
5ATQd7jMTvRwWQlaZMAV+hpsnTlfO06uTIFFk9TKfmKxuh6YkFkGk2oPNo02cmUmC8wTguLo5wvf
41y9x9GLA7DRVUS+ERgcJ72kvUyMqQM9D9EkgimcjoAm/05zfRO41z31isW6jERBTClLKWC2cqLy
WTd8IJSNEFRiHZVanEXAv5AnszR4IghktJwIdHCr1689couGIQdckFPlIcADc4lonRVGYOQ97GuA
00VHMqeLtuef1hI6A74ELy7JgccIymB4IVeqhno3C0DzTOOHnxPsrZ76X9jcSougiM376EiFgmCf
EhWjeTRAIJsoLC/Rc2h+OVhxMo4Y38Gp1EDtACplXgw4hrH/c0zT2oyWR8ECPiL8SIoTWJZaitWr
zMzk2+szWsBLP3DkX9V7Dh2S51NqPQ5ZjHCp2sT7sKtFupDC8+ktzAkwjQZHVv9OzrF+5jlOkLxQ
cqgGkr93FBF9UWEUe7U6VdyKT2gz6rMsoycF20DM98THADiq8gcU+Eifd/H3KKNjukxoIpaHCUqy
EqGjtWlIVyAO7OkXqHBfDfjLHGZubcCcxtakX6KvJri4oOANfIXOQ4MR0wSZKrM+jVyLlRmbsCq1
jhFC1rtLggoFziGp/1NtQwYzWL2J32kZTKLY+FR2aFnxk8ih3wWzEKg+HApnTvgqRGVqxASnND2T
bVnmqsfXAEX1r5pO5SbCXu3eyw7FzGBVyKZKZbBnIz/usIQcbRAAENwO4QjrJot41eJBIrvAFXal
Gs1m1m67Y/Nlg04s3bIZ3Xbd0ZgjOQS+HjN8oXPN/ASOUgkwH2hZdtRCTNdz1Qo0UUZCMOfDbM9z
2PNNDKnV5N2iGNYDr248shLIWvjaemayLZFtmFTyJRULccGeRI3Q/AcTe+ys+rdx0qYe9G67AsFV
f0o44peuewxBEZEB8fHxU65nemKFCeB8joO6tE1uYNUTGPpVUrd9GMBHLVfPec5SLZriZ4TziGNU
UClzFe8b2kOQPw4qvilR2VwV3B4X6KmHhhb19FeY7v4zgYxWnpfPzUz9h98Slxkar5ugVcIBZUm6
cH3pExZeOBw9JTAkVVNx+ALE9o11mvKz6Q0m+S9QM6YhkCs8pUL+/GHK+mfDBFdLW6bXZRX/yM6c
FuagMFZohDpS8S5XWxM/JvkUIvJLPWgsb35LwTLuCIsLduMz019mCJwI7FKY51wSOTcIKXVoaxkx
ladnJki8fbkesb3TYP9vJff9JgWCv1hJyDLDhDniWvJ3GXlrGHTJZChVmsktr+fbk3L8V3miHdN3
vKMpcaEU3+ADjwwpzxB9JLzGTsyebkP1QbnEzpckJMNw9DoN6u+LJqkld+Sm6befV2y47wxRGEFg
ri0VL4TxhBuQK3+ly/F2bnf31r0YKVvaTpFA6kqFKuvc5ASuZF/U4r60Z8ol2zTmFh/itvIxVFJJ
OAirwM6p2TEPQ8DFUAz9EKcCFSomted7BLdPXbn+IbGce0dHljvl/6aVR2esiYlY4ut0ya9tRmGk
kEZsxRpQhHKF34tmX7cEyTwTFS9xEaXML39DkYbMdGiei5iRpcEK2Qz5V2ekfOkmJT4w+X2oEfdB
eWTZacsRcstNs0Jfzg4nd3XcJ/Sl6ElvrIO1Z6zXlbUsTxTx3NcRB7s8APAgfJlibum05X0bLp4e
lblVc1NYLNk4MVEKFyHn8NGIGCW/ZOui4zuN7vxojjkwL78DJTKNUQJLo5GAVnMoXECWTe3AIksV
G7YykZ0K/ehAEVYJQFGTb4Z701V2G3YJ5+cfH8Y4UCw5/gkAKZUxbxRwTNlWpweOqV32tSNODH7B
NrwFzX2v9nN5HZ6KZ3i2tIEt84MiVfRLrKBY3RVtADQSDpRwK4TQUATrYsCRnZgKWiBG4qys4nt4
zFD9j5gdG24/OYgyFXwEswvgUAYP69FS+uoE+aqCT5V1HJFyIVl31BPc5DTAW4RtE2/qoazL5Esw
6NEJkvfImu4uROEI+4Rp4cdpfoiKj6sZYtNdgYKeKwR2C2yY5Vs7ok83P446gJmdgZcRPGPdHH/J
PVwIvFDRCxyDCAYf35xVIHLtYjWjQBPirsJJ4MsEBa0u0w8Z74UZOAqaUHdw0UCnxOMBcDngv3Or
jvWObdic0oKcJNzYclaedWaYFSD+zJnkIklnKGHZelZIzaxCShs2AtMwrAXVaiyH62Dwv1DUJ3Cx
819GJQkSGugOFBdqAGYAN7Xn9wE4vdc5Dib6bSKedqHgEPkqyEMmO3Gupy0bN92yeJWUYuZo+ZL8
JB07EciUgRlzyzSkkWLtRXnSbKOP5utjkH9AUjRVAuhHkanFP0HMrY9As6tskgxwcgVjHMiCuN4x
2a8ovfNu87MkTlqQ2luCXPl6IFuQqyTHraKHqCeqZmYiSqG8q3qDltiZi6bUQqWUN+Vz/hqWr+xs
Iw0rv6s4chxAbYLuZXLUgdl0BDAC/IvlIznUN86fIB3EtyGKO0yBfqVecoCAai0aWziCp2djRbqN
cP1TtYEbBbqksmOSoXSBqTDljqr/LVgQKsppPyI7tlmZAa4BjyA6758qOPn3zcKMd+XweuEwRtMV
oBaABUd9rY4cQ0NuLMns6RiBEmT2gDoerGjH8MAxG6O9VHOsVoHgJMoQSgIJ68Vp5KDHBlmjUDdg
Fe48vbJAakydEKYtvNb11O2e++M03DFGIUQVfaDqZ5dMD4AVvDhHK4CjgL8MFhBU/DGJa7DXTHdE
AyBuTLQw2Gg16sdVAH6xUkNs+oQ64S1SssQla2Bwf+Rk6xFC4gJIPSHDTEsjh/mCwmqh2Jn20RtD
GIobmfgPbIzLnUajZt1L0XI1mK2NYSDGE4W71r5ME60gt16A06mBiQ6lOozz7ecsxYq4pMcCPUQG
S3M7EIBRUwhA7jLIR9CS/nbAVS8vKOMmWqya9QlYzWW364Yqb9xjCxvynkJ9qxDI+ANez+wRnM4s
BRKvTRANnXETUEXkBlaHi0IpWbIvdbxbqYnn8/AJoQkTRcpF39MizFTSjGz/OWY1gP/5TVrtHg/O
89pDHqg/pf8wYK+vkwivJoLwZCDG4JOqsIUYrem2RZxp5qo0FPTKQH4hdPqUo3zP4UfSEBi93N5a
pgg4YCsTVWQLSSVOQlYlohJMD/BNG3bKI1LTjnQllFQW6DRtYtyQYWUhNKADwtlz11efLLYev8AH
rHEArUcqwIpLrACCu63J1aCh6/DPFDBhZvJ2epj18sJWp40EbS6e2pI6sk2w6KlDLd+gqz6bHErn
u80fVrDe+2CR3KTheK1y0GPTA00LgK9uYr9DGIay7L0YgCdJoyJbK2yf/cKsYcu616LzLXVNDRLP
rE9i8yODy4y1bZYvajathYRd8fe4nTlRIzJVKlkD9DGq2fVw7K/HCd8ZQ7xklWhbDlYPy+fIXgZ0
/tuunHJYNQCuSTlvdWRDPm1aqPnbcqYelu82pRYFOfRY7egcig68tg2qrjWHjGGkPTOdmRhtf2ak
/ARn8b32U/oVrTNPAT5eNh3ov8KIQzVEvVmvKzfupC2k6UshVt6OIkxDI6EbVYAi13I/YZW8pzFC
GbzK84eUiBlOF7T4fKonKxYM6VMNzb56HvLdn2Q6sgwcJKwDQxTjOaRIbT8ECYXMjqaKFGxQSjA8
v+GOyyK1A+7wyuGfPK8dpIuGUQnw0RnyrGbTQzJQikUduA5blkz4E3U5X8J3/AysUJl9ALz4A1Nf
aBmsVdH9T9z4jirFdq7HA4qhBbPNimeNkJLP1fBrCQf/4cLq0sgF6OVd9HWV2iSEMRKkUBDkFSyk
LzhzWkct5V6nAKkUZzVUtxn2YsxFGEETR7iHi61hARHdv9ujtE8CdH0jglUwvgVnjkweU5OySZsN
NwQCDmaiA8qbZouxaNeJwldycy6AbS6BUQ98DeGioxE2YZlkOeBW9JtyWEImgADjSMNTk+p178PD
/+g49cw/+Ry905S295fbpTsRvkVIJpAfs1WMlsGmEm5p9M9Apq58sqYIiT2PL6UusLeaivjmOkEY
E5gKDx02JnA5JbsCf9waLMwJaoyyMRqBFU3PsQ1+keP+TIXD0w152HbLW9fQcXiJIa9rWs5K4nEI
7OlkJiWCWDe57o3ykKpg4dF2xFv9JxXdR1Ux9AqYJQhKovp1lc8yfHjYMjGtWLHGH3E4+p3KZy0c
uARXaCY31iNalKSxnoKZmUJDjjFZYESxOiK1GUbBhqAIpCe2jBTNFWhwgZiRr8hfyuhh0jfaZbGw
KKD68LziDVNULQQhGcZZnErusaiYp/9mDblnRYqDjRWKVCYPa8znmWL8c/Dj1WCywyngpkODbCX4
GOKyOYbxN8NgDDiAslQ9uRO9ZQuKjG7iWga0Lgf/KDDuBer39wSYf+LUGbAwkqS3LvKrFpomdkzD
jvxq7mbR49SZiIKWMqQj/in/Id6cLJWDlAo/9IAQ4kceqg2qV3+qH0bHBAcHHtiyFdq0QlSUw2sR
s6JDZTavrGSwS34aZQP97dKsz83CQzOw0zoochGADk90rnYimpPrOGF8Y3VlEWoOwOmneUBHNQD2
x0F+YPgLxR9MOSf/KMioEHZ9j1thsZngcc5bOC9TDWg8vVTS3aVZkuGmx4Vl0bMWyhVhzKc5+hPV
xl/ytpdvPkwQurfuHbkyyC+HByEqEYM1wBxFfxp/pBOMRiXMml04fc+82HXD/kujiOnPhoXNSKaC
3IcAOiwBnUdJztscJ/qJg6vn8NNoYXc8ZY+7rj/eBj3POMQT+5oopeX2gOz8C20CPIYYtQf9K03s
CUOZZqaTBOnEhrWDL5n1tH6GovP8GQYcJeiJQEOE6xV9hgjcMwye4+rwsaL8lwGeoEW1tkkPSbIE
oXH8FwgOzu2nYYnnG46+8K5tgvmbS87nb1M6TzmyI2ZPEcoT+IMYe3lPGSNGyKUnGOFNMZhJmeI9
pPXkITvLE7s7oxYc4xOntAiqpEzrJew6SuoxeFnBNd9tuJEeuZWMR1FVsH+DHDJndYDku+PSyfjI
D5OKxKnmW1PUEE8FV2nDHzMARHvcdYg54EsC9KfjF7pIWi/lUemQF4uDUyD4xIzCfY3wqPmJiBRV
T3qgTFr3chCwJucMBC2Azyxbo5S1ZInhGZoVylSEMRteRuRCgmqrs5AGPIxWudPSx34oWlopG1JF
G7FO8QDD15VaDUbzF6pAZNvHfcAzZ4AkcUj4i+KcvLcCQ/6umjmRxy1eDZR2D67iCI2Icoff8FYv
FFZFV4evGU4Sb0UUdqhcD83hqy8Rf6polwDBxdQ1AJIF9pZ0eOvKcmyPyXQjJBOHio8ECtFk7Xm2
aaKDbiOkdKIt6UIdjDn+a1Y0FAm7oTnQeGv4YNlxqWfntD0RZaoRkBAzkSQHDR0EB3Y94qqWzvvX
4iSqe2S/lzeFdT0QdH18LQhaAEjkRbiM6xNBNZOV/sRkn+Fap6IGgS4DXVrjgsV2g/3LxwvJf8y2
f+G/AqA64SoUfrK6ATBWPWPqeb/jqzBB/d0OZ7CfhTVN9QKktgfysOmuMF+JbdozfUZasSUwUmEi
wrXkBr4DiDJ9eYahAYBTcnsiVPETxPHl45gexuv+MI8PruSWJqtg/OKCOP5GZPLmgBIH4hJGMaDK
W/08NSgU9jIOyrbhUyZ+ssswZCPSLn+pz+0Z6ks1w/WKiiRloMJlhYzkK8lomljknBuDoyda1iMu
ozTatJY3uICBfSvGlmeErYQ4AHqk0cp95WJSzoqcj1pQj4Gnc8mG6sREWs0Rj07xAKhRYaDvY8CC
KOeH+YjcyRQSkpwUv+42e8cUi4rjEpm2I5oIcgbIdgaphRyz94hBOk+TjrlGu3PdHSg13MhSqz2r
30/swmmG0mRsziKBoGW3OFV/+UlKQL8IA1CLYVrjJtjONwf+5RUlCDTTUz8RNpi+7VCRgyhEvD6/
+T0Fh1d6D6DWyD0yLGQyrFTXKa9elzl8yNNzREQQU46B9dfulPiT4P7Ek30yBz8RrqCY9R9Q6tHc
HmnnR0BRNJF46MA+RmUqsA223JnqMKcAObYfxprbiKAfti7qomsdMpnO9CkFDm4zhX/1WqcDxR2E
qv3Vbh//CsfjTzgXfyIomWRenrJ7P8T4cfHGskE+n8nqaZt58ApHImJjAv4RXqnliRjpNqKCvu4S
0BWjERcRg8CZi3MEotTisjkIqQ0vRCqx7c9ya2IyA9We/yQYqS+zgvYYxLnJIJbqE2LiR+OO5gi9
yu7zmIE9y47EfKRlhNGVm5+nTXm8jtDeGDF1Rgx+sx9riIUHdpuTt5+fywfRaAXy2YWRjQBEoVQz
A5giIvMfqUitan2zTQ+GKxReRReJru/BnhoULddrVmnsjm6POS0XYqT5Q0r+KUA/GhhMX4yUq4dt
4RMOpPQOZ2mOzh6qh1FIC7xzuGzkHxux29uyfmWoSsc/UNSGm+yd/HiZzOuQZmgi20DjiYn1YpMJ
WVoSekYFLI6nccHVR12cAsCCbc4I0sGnwiFh2lOAUgcBPZ35tCJUXcySMaMqcHnGkUC0HdHzcvRW
U4SGB1UUwIiOPkvzgAD83bwOcDP8C5uGYnlkEaEbgXhrrluSnhixooejeIWfIzW/aAJMNsma70gv
befDNZtbZgjoQ7GWAf6IcFEynpR8cAEGd0zrIni08OmxFuO05ivT75LvwBCOq1PiPMtyJCWbivu3
PwMwENBMfponHCVLttHdZVo8kZBKcoSGkLwms6Eg3I0nvjKAzI6kl1jwLdfQa3aiASxWohrE9Egd
BUCKhhHnRvCyqX+GWL7g/6SiOM0eLuQhGOvq7OHSgEomips9gotyBnYtg1oEn9bamAkO5VqLN/d8
oJ5usBuyllH7sMGZ/jpK3N+mpAZKFUqJ+w+4eYoLSeDY6EFMeaiciJRj8qKRjil/44Gc35VAmTbA
hFSrwsTrPe40RITW3yOkWx+5mp77cBlucVyqPxYn3nFB/szs0+dTXqLFW7j0Sj+8bzsMti2VHo8H
DgbMxMCPKv+MLfTreOTRU+hvf9nCMyIVDW3yPM0gnybubUbEe12hLkq0pkrKYg4jukOMqUZdggY3
GyJm44cpCzI8LylmOA1Z4xhZkA/D0o9EZetY4xHIckurA6GBbUEIAfyynmuSYT8PceQFef0+rXld
Hq10DIC2NIniPdY1KEOFjaSGFNJKSyUUhXB/sy1Gt2qdKuVW2ZexLh4mKmQAH35C8sbS7mTldkAo
J+2pT4B7Kr6YHihhSTCjAhnf5Hg+6T64JBcfhcwSABFAAMgYXsvuVW01/F/i6/oFOdLRPfoZs4Io
xGQ6wjr2BRcozvi9pk3j9vQzg0X50BCB2rXNfFMR6PXg4/l7khymKy7Xn5eMuQGs6dwN6/WQVB3b
BauBVMkcsnCA2ZCA0zD04SBbP53jIP/G4IijW15nmsCie6TLU4gCYkVQpviw/RzF/N1sJKnCeT6B
x7r748jTf8vy6KsLhbQwQkJ4wYRkXKEymtMbOcmcHEw5qiOS1rEJ8j9r13DWWV53yN49Yx+O09RQ
8J7hPeB/TMWY4vnUbUdYJ8YMwRLnrZrQdDUNHTn2Lkn/lEMXBtQFZGDotn9uhz4brtdD038gSnOH
Y0w1cX8u9fYCeLmRCDp2JRMEmcOE0ZKRucIa6QqajC6W/D+AnABAB2Ki2Kz/j5X0XRp+rOGIfwgg
uKGJKdoPKdyDF7qQ4FclVskOYBBrK+Qi4z4svmM81v5Aw9h/MPDe0HJTTsPmAZydzigsUGg0Zbe7
2tT4sRUjUDrGVWiG4QxhyBSuHzIsZe+jPRu4TsWJoGt/KZMYkHC/xE/mJVk4uXEl+HIZ9mYNOJJV
sG/FdYutV8xyGdLA0dJZ/MSBig4T1I7kkKbw21/9MhEEm6E6+e02ETZISs/KRlCV7KRyE4cQJR1U
7/DZEdWNiSztBGW6rVqadXzrkxzHUtuRqaOoO0r6S6BZwRwfn8ABBUu0yP4Oy/MuKte7zZKRaL+H
WYnV1q8sheQaqbSSEyjnOaCqmHXFEBOaQFrX9xEEidJMLOJZ05owWFCOLLokahD/YuAgmEoeBfA6
Ga0TdP8RJsKHytOpptjU3FQdCoSghcDVONYXk5DDzbIMy0VBYYG0WUrIp1XLZl1rHtmohw5f0y4f
r/qlpJ5TgmG7pdjzBj/BMGYeTfU0UmNnK8lMxYnjqEg08dxz5mcOo4Pd+fgZu+b1ViQOnEoQu0oY
h1fm9q+p+Drj9tAfR9N2d3fusi/VRCVyrObs03meDkSzpID908e+3t2nQxFgzsDjIhmLgpXBMS0H
9q6ujT+0kqUF0aONm9uVesXiy0kN7B6xusbckVL9v5coIFl1L0P1tmSOI1NZekGPSn1M6GYwcpg+
FKSYf3QpZGcUJ012z6DmVZJJ/EnABkT+zFoOgmJDt1wf4gQ/mmI7BhjKjufgrk0UuTcEvn86F0PC
iKefuNvqzWmiVC/y7cyqAtI4YmyHKcsQffexT/5DBAtJWXNcftlsp+1tN5yXv9lhd0SY21D0llzW
H5DPxDlcPaCa7Wm+25CPdJOvfbK9Wvxx08FIG7ZLeHUaZxQK2AVR/WfF8GlquEE2LJ3DY8rffhvO
+CvfJuV8xq8zCfcgQPlmh1qDKurOF6kesUKv8c3jESAXKvGqT6cnGuEdp/sSMM7piuT5NAzuN4BK
j/c3Nv/YosDpxwclbfMnxkoM5TAgIMeXyhCGHQ6Gux5IyqZJp/J7Mfn/FqOcATGJuvWzig90HCJQ
h2XyaIP7boJg6Zmf0uhyillKqAvCr8VO1+6GbmVp7+nNQV9Bc8x/HVHyhP9AxIif/sg0Fv5AFZTK
1mPFYyTLgeBJBTmiMt0bbz9kY9cB75Yui2oakpcRC7zc0fWwoWPVd3CcN1/aPbkdJihDz3SbReNb
u8Dx5HeL+nOhr+7FA5wpSNozu079h0ZWFu9ijhvtDM0ODYJOAHmHWKuuaCDJvbJOg7jgCI4T89I8
T9DsSv0J2WCG7z2nIecvHU73SCFG94EF6jcJeJjf4LiPsAFi1Ik9jxTy/JQzZLhLkPR86HIKAmwF
SP5Ioeq2Ms80IVeWtDD7W+6mj3Usr/o4LMFNgBJN9V8jz//gVyT10SJv9y3vwvhVxoqDmbX/GGHs
9JCfendfDsSWMxLcf0TORvOcJOWXbFHh2SNShUJH2ZXPh4doQ4XAiJbT05hzfqAutRgltNq4kCR8
9aQ5dl+S4y6gB8JIV+MpDb7riieiwQuSx/iTmcww7ma+KTVLdtS/rOB8tt1u/kbNkeDSzP/Ntkdc
EBEh0CvL9ALtxSTlFyI8nB2HFbNJl5FL4Cjai5Cgaa9hC+Z/5tMzhev2JYsq1ieDG0fsDOw5qqkp
cSQlYljIH8r4Ku1x94AcTsVNpS6ObL2vpxuYztyO9aG59WRa7d1nh88IfA86addAeXVHtWAMjsy2
5yiEJadEWiEa0UGI/77nWC3ObJUWtPoBtB9IGyAHP0FRKxlSetlH+krQ3GC7fmCzyOZfpR0iJJ7U
QC0objoZ1sEnHKao005C8NstrztktKWoZddBajzhp+hQ6T3UPS7Z0Uwm2hRSeW4pwP2RJSLrFCKD
lEp7XrZ/GVVzEwSq2joOXiQyKXhwNT66Svfhtty/tIz4PhVRglH86Ct6lN3E3x5oZlGT4AW1B6Wp
ldeEh/336axx14r7g2NIxngMRYUo7SBvFDdy1FblXBXKFQBURVXIl1GfGpKiAipWfil6Pgc3PhXb
Fi+hqEBxOMcRq+gEQDL1VBv/x9J5LbeNJlH4iVAFIhDArURFW7YkJ3luUGN7DBI5p6ff77T2Zmtm
x5ZI4A/dp0/AgJg+amSoMyoCxO+SghZV36lZJFJwPZrvLAuZIVUAjRcMQhipDkRLikZX0Y1VmsrS
CxStdF1UVqyJ7D5Y4ANrbmLcJQj0xe0A2eXGzPSKuIhO7gTNnD7b9JkLJc0jpWb0WlzEUFQWpr6d
PckgJEv1wljVSK5DAw9OvGvklO9iI9nj2qgYuiEIp7QzIQ8b+B9QiqWFHzQDZ8xVUHki7KDbVabv
4m2flrZ5KDan/Wz6G1w6/sBh4qRl0gEhhzo+pQHEf5OL8ry6Jy/C4HDgjMDVT/LlWqcbi2CJmSQ2
mI8/LelKezizODTqsEpKphcLe4XHSkS65uSYsQ0eFWDWImT32WoxEkvz2s8SaueA7Mo76qHDv+YS
SrontY5krpqCuT6rr+HwuEGqDbwqPJqJDgSfksrWJN3YZlDmKwQaP0v8zuSFucQRZEo6+hhREEl7
wJpuR3tuPOKwm72rEd4yw6GJvwbj50KApvBdjZeChXU4+D4wucfei0sOEi4fYK5R6FYJKzdIWVnI
4cnTLEZ+LAUyaZSHSm5DZzpCjiVYGEU/cp6TQXuLuJvjU5RI9FuUwgtLxxODZ5fIbAOTLM7MFYOS
OhiWLTC/CB9QpuEOez34oUf/xkVLl9fi00bwV//WyCmcqfFnCVeWVco3EK4Bkd4J2x6kLDAk5iB/
GjRoYdTHwabKIJMAzEWYi+QBS14OU1RQAJA7pdrcjQ/Zzh8KQiQPNZeUcA0nY7VLtRS04IcGYxos
+Z4d7jFzr9lYcD1ZIWwOEQ/mZKmeRretYPjxbOtARUH10GVOdFuX/IIZiO93nVMh7DUw/t6H/E/J
B/Vl/O208FVsaLQw5KLPBnLFGSm5jQe2iBI+h4N4uoqdkyFEUPneSzm18488OG8v+FDSts6yBcbg
zvlgd7GnFhMdqxXUjKHQxEsTQZ7FSxAw+KeaDw9B/1Bza4OBsCwwHOwgzK7/zUc+8S5gMsOzFtsZ
WhoXXwdDxc0M1QyRTehgZL09FRKUjpg3RjBfb0nC+Av36p8amhcCQRYq7o4iJfLOIr6IC0L1IJsJ
I6gaR7e4sG+t1nUvuDMYF9cFFrghNpjSVhppM6tqFnU6Chq1eyPmOOFC4IC4wFU8ddn2JVbsiaiT
5nggxY8kTODNyeNyoZnEfQCITTONQJ4jRaUN13Md7wp8nUNeXZwym00OUJg4AGQCRcrGm0FV0A7h
5zB8NepQi1QLk0v863lCMGDeTNLr8+s07IBuCya4czu6fOd3GSrVk/4flLNMFEoOn/8XbsAkNBw8
gSOnWdHqX9nMkuQBhJHjqpF6Qvk/QmMzocQZYcnrvIB/FdJpBGOEs1OnD0fcCnY9RAEjJ9U6VyOn
DOiAWl5xByNTWi7wgWgI2H1B8jJ44UNx5pfrW0IG4NJouG9Bgs/PG67t4Oji4ywYTDgClJIQOs7W
gPCn4pkLcI5T5A3Kx2bFfRYHwSRrNn4005fChUMaeIwKBZWYZV98oE4tPND4bCAzLltovGmp3t6d
ZmGFSV/SBAI3VwoRp2RTEu89nqCUzoyWNdwo+ZaRJ7o1mvigrX4b0qe8MNeha8onakEDKXITePSk
JIlIqrLKRHM2mAV8+gsKf9SUiitXntlFAamIae5nLPiBnOTEZErCBWkdWAw/miueyg5TLfh5GMW4
mxaRrQJ4fm7JXBrZV/a92PkT8ZnpoknzTDs4kT5wBRsPmEAPEZfX/Y89qaDg0ccdYwVKBBgMCuMy
pyWPFpjeGKO3OeTsHf2Yc7WhEtIwq8Az+1UU9Xhcmc6sIIuWHGPe5GSGUP52SHSxLLlgl8oyH1oi
aUyeiv8HyKpkRkY7o3xLQA2I7407TIE8Frb1w8aWGqT1JLrsfsF36r7fjjmgc46y4ozNA5ZRgGlY
L/4VCDl0SFagBHJ1cG+JRGIMSCwaqE25zuRKgblbR/nXo4wQe5ojGR8F0Fgor4wu4otWiUaEBTsh
hnbIuhGkOgzKJLoQJrVEHEjBgV2Mp9qK2wHH7oAki7sC3hxhedRe6LdIb4CjSUdAwIrrsXoiP++u
Lk1+S40ACWY4Evkip/6Wve92ctQi/uuuaEVQJK0ELJI7YHBgAFd4B0JzZ8hMh5adR6QMIZcROjUY
u+zkoEc4NlCi6a0IlOY2UsOVcZwtbkUQOaKpdzSBURyVFzV82ofRE0Sf8hW2G+UjaBO2TixHoAVm
smg8ydA9WQVlm82k31jd0vYkeKhrUG2GjkbKzOCePmsPv+d3NjSaCxP7v2bQy5EW31lE0hIwDjJX
LXrNfeVYXaFvuAc96ZjCZgnRwMrPB4CdRkibz0hGFHs4os8c00t++Z41voe5NV+raekoBo+20iqq
cQ+/HLJD9YAZIsGqKWuXk4aTLZVsxZcV3VbTg9EtJ5p1AVSp1gaIwUxr5TeyVYNTPxI5x1PiygGS
Qhf+AFvxr0wEVJMuFcx2MrJZ2xGg0DxhRoB+5/LJaSdSD8Lz9CEJj+nbHB2GD6R/YDxWUqC6gx6c
FIlQmzGLBoxUzscQ0pf3HjN8O1l9+frKK5W5oLBccGiXawNBhRLXcLSnXVJSOWPj36px2afUOhbM
pOHNMLEcRXCr1ydM9KSb5KBbkqrigs3pjSpNPI78RCufjdgRBYfjr96FoeYeuh7bovjP3nOs5Rvg
OKgoZaFsNWqXCgjQlEOtpvLRXtD4zxxUYdUbgS2LgeTMktEYIMb2Xbvoa7QPn+KaVQ1xBvqpq/RY
NFt+hwsVblGXGyPFZxkHRLBjt7VolmdXRN2sH2fM5k/NRFtaQ4kzmmeNBZbvcaiMRYwUE0OBLEax
57FyjXMfIcdYJiQ+xz6PXy9VAF1fNpjZrFux4dAxxqCLTcRdnEk0UcKnlvJPMAJMqPjOvsGeYEDs
nAegQN1sBTYE76QG0+zLcMDMrhwfaIttBv0rVucysfrf9QoGUXI6FJEGtmKqcAzGclD+R6ImRqSo
5Q7ABMYVBrRHel2JFoAG0qymYo/D9QKJMnApmZmOU2kTtMHBwbkOfRhK4YGzxNiVES2EhvqUzLAS
DZszMbQ7ZNPPJgeqLRxY1+TMA25oStlrsB9CbMkq3MmbJsyfzCMJx1mazVXDXNk0WW1SEI9LnM9G
m+WMKJrK0HuR04aC42T3ztFBwYxnrpywTKyELxutp4jQ73q3M0tbw2ard5C504i6vHtnpXBwB8p1
N0TgTd2OZhoD+PuAtoujhsSQOEUijDqa2gL+H3cIwROYwDECLgjTO9K2NhnVUJ8sXw3WFqOpiOdv
butxYOyM6oOWH8hXpeQK+ePBZWxwJknpOgY+FXZRzfcYLsKnYY6GRwmiBlQWrJSdD0+o7rdipXeg
N6PbGEY+DPMMxtDoGXizggEumBg3FFYPpFYfv0CZpSfvOkYgl8zFO79vw6th5SdmMtuMdwgbWdhu
uHX59Zcgk5p6pMp6n3XOUHaay/bLHS4bvuHAEsi9Y+YfgYwv++Pt6pX4kkSHl/0w3GAn3jPcXMMv
HDAICRjkUCXT4+U9DCNsuu6WahJXAcIR+RMfAeXoptgScALozpuGoq6AI/ZYpITqDcXGPV5TZAB2
LyczmVTYHMQFjgehJsG4/hM1ZJIfWBpPhZ/xTM1PAKcmzoaCk75Lpj6/8jJv3Bm2JvurFdmyTABQ
Z5FM+fTBDIaKI2yeIaNqKDowZqZtvBXJOodjTORlyrxgqBgaxQGFtgkLcbx9GnIVHSNSCPqFf22Z
N2N8+dKCK//E+rb9+g4LKPTa/qYM+CI4qXdGRB8O4D4mjDeYK1jPx2ebahApQ6YWD/ncLc9h06wP
lkLndyQSFzHbDeb9ERckhkeRD+WglhDJzH+Hi/L1ogbBJsUrr+U9DMc5qDVqL8knpflAdOi9T7N8
nWroXMyjEKxAScduoA4ZPNYh2hXfI3+oTmfeSZ1nAFrTd3IYwi/YWUNZbS/uq7MSj8Rezv9d9ghw
K4KZru1unL5Zwk/J/hC178+FElGGlRkVtMmBQEv6aCa6+/N7gtUZ3EfGozO4kx/oExFiwQRGung+
j8mr50JnH2EaJwtrrzPQ1vlI5zLm6cMMr+HBgQQO2eTAfCcJXi1RKzgywjWbwl3x9jMW1AgJOWpN
rbucmXMuXgSqEPkfEBHRNvhqYVqAcV9iS4la/FLKkxwKZTHVz1hFqdBRrVUNXMfSoxPkQv0gw+cg
RGEUlCvQ01ElXq3FXXPnZrF8lyWCbyaOBshtT1iMVv8Nrdt8LyotPocLcSEl9dbsXE0ZbBrhehXT
KPE5ICEI0PQB6nJmQmNRnIy7shLMROfdl1dSFbi0iIfho8SZz2lCWhmGUgtQ6ao7UxIJXa0GXboD
p2gcApEbt9dEsoWvm8OTbrujQR1SQN93f62+Wj8uNO5PwNMgW331EsPyuYXjRZJaUQWaoGCIzwCI
4vgdMT4wbFoGrnnwX/SVHNN+QhPeV+kFGg31YjyyNPKGcI2cLna54rljARqNb/s0nF+Wccu+E61C
yE+JDMCKAFN4X9x4/bWUbY4/LnIqlOcgOPgF3A0eT8XZ3fMPgwWLhBm36yFhP2TRKTowr3TSy/rV
D539A/MGkVGp2XKsDT75KTFcljgIFxMWN/iFz2ZIcALYqra9j+ciRGZ4gd7Fxyq+Y3BY3NQZW8QZ
Ws+9q/0Q1RU1/CP1LRpgcFsqCfpOo54QCn1n8+Ih0OrB+5PEBOwEMIjHB4gEc1zGArq5S1tcRZSv
Qey6ZOqwgWUNjnLZf8jA9p+WqhKVam5e+nXzH4zdN5fwLyEobF/mPda0Lcu/UMovlOlBSLh2O5AA
sgKx+Em3/pobTvL+gD0n51dwU/d4ceQjruO0upqzhAQj+sE3KkC6ZTah6msn5bSIJPiZkVsjqYWw
V4zRHxNILpi8fL3srkcJwBaBwseZAg+992inzVVn4IHeRQjuPjJ0im/kEm6McpvHIabJP8KvK58i
hSb59Z4/iY9sXIAGDSt77QJsRiqw/+iXXfJoXnnRfkTnUKTf3xU2EiTXW7897HJQ2wOsLI1pgbPY
SlWZ/HmPb6epZHHXz23klVfjuJCQPdAmOTMCEjM3ri9D+8mMH83uh8gVi8t1Gs7DHnDphakXxbaM
CMwfvM44VHL0RI8O5ckpCol5t8j4msPgxTnw31HJOiy08bhf0+kcr2vWKJN52Zl61HHGG9nPaF36
bSYSauLQ0WgKKhQR6ecdmNBzmR4BxJ1yYxAdOTBrXFkR91J170TsmKjNzFubAZw9m4Uji/AD+R6k
zOcGQpfKXEOoqQtYeVVPHN/RxLPKoSCdnK7+o2U7F1wyEYq5uxl+tGVpYtacf6aGh4IfCX7grss2
UqLgPD1gePwIAgobmPPs3ywRpCKzm8VDVnSJfNw9/Am5jdyDoguOoBGzOibbLCunwmq8X/r1477p
U0Byu8OLgpyxCpZU0HAcNzmalj77x3g32O83LzYswkIMdDvfMIdlwcLo+chO6u4OhwaOCLO4G/hW
+wdm1PiphsKBmL4AXYSAPDu3p3qoYrxMH7IjaBixD0ysYDgNiXLD8bR/hFYBpSeHjeN67BJvj+ob
Dzbmn4YgJOIYCD5aWMzP7nwg2oVkXWb6AXJqOUwXVRRg20yLMTRL8h4M5B4jPaCC6A9gt78L4l23
UmVzUGErlR74F4Pn4wXPZiZDLgZy/xBgUp/KQ5be4K2d8yhCgK/kyChpjCj2zmmLMTpGSAcIonGi
O4KwCqaeL8mYQfcPWefm/7FgML6U3DxmAPXeUcBEv/UjtrBZx0aSGs54bM/Yl5shoAa8Gk81yMFs
cCkD5jgB3YlL2odg4yIyROuYh9VDgUUT9ViHBQi2AH+XDQDHqhEihZmObdyJ7sQVQ/oURBt9cSq6
AoE+RzASD07J0ifkPjtnbBVMAH+ibuXvdYzgHfxsPbWMeCBkBbZC0mc1E3huoVlzLRR0k5PTgcii
uAEScyc2Po1YxwfevfWf5iDi7o65cBYAqS8H6iMiKvKHDLIFYw3Ut+nktF+qpGP+ADMRz6vtmwx+
rJmH5ncnBtq1HM2bfiDgL1FHQJV8MjtPd4aNuXTmFpE03woaz5OlMi9VSrraygG7TOtL2rvTVZrO
xw8VWYUPl/SYQPflq3Y1HdWEb4QLOPK1a1Fspy0sseAwl/TkERd4r7SS886/BuWnoO7/Fr1eN5Ab
hmwC6RMeDMxtxqJ669b+Ob38O5VQFEAFpcmMj7cZ3kdkc3OQ4xzyOb0s/vOGFwM2HBCVYHVSr/Mf
74jshZBewkRF1wdgKsdNzQmKTUAtQZg24UK1KbyVXb74vG/XaZi7Jm77VACgfV0ouvB+pFSxKSRV
BvwQikaOaG/Oby2IGGEd2S9E2V0Hm44DDKYJHQy/k+qe3tcRJWov9YEvnj7/ES7oDJrm4lFgm3rB
bvhkZ/0cg+jvFUbtTjfUj5zzhEgfqHVyF7qnGB9m/OJDyrw1Zh48hZdcgfYMCJ0PPeBBv6KO6TcU
bflMQT0wEH90ijD75u480bnMH3Emix6SZXju0rXG9Jbvh5FN/KnfADf6C7XJAAVwdjiUkRJ97ScJ
ExBCoCepmDi25881pwWmcXP0Cmknvfcv2/mH3QTm8VavfvbdduJ7SvPGUSx3TV7fRswV2GtEt/vR
HyBl9Q6mC/4ZBgDXKkVXHaCOwKoYZUlPeOGNs+jSqdUYYyoGcBdBbjMujTALZ5/rE6ab9TdfAKFc
ZriB8s92HutgN3SDgZLsKzgjZiLvrnb8NVBP8q7SmcZnOqastn7ndXssYIDi5vuy08DhvQC3ZqWV
lb/ykJPMBWJedF9NhMfAMsKvh5fk5sA27kR2yBKCXpqUPK6Y88v7BL471Rz+hbAy+TXY7sSYM7kd
ZAmZsMq53Fm46S0cfqHbMp6g3NRNBC4CuHFHMHxnKnFg9w4TV0oVB78uh8uv94ShNsQIlKEM3faf
wOcMlqtyEyO4JmzIjaG8n/mdNv6Bd56N+pQhtWqPVv+YjPNVN0LzOXPqVzVQRg68RnjlPwYnuBXJ
mDKqwPDsjaAWTpaMk8WMUSwwy/B/yfXhJBbXbVRRIDNORRbDU3c6FlccokzKuJGvzK9Tolk5FjMr
2L6ZUFr/IEonkbRMd1efiR6eXfi1/A1izlTMKDEz83kA7yr1nB+8T+ynBg2xFeLZQgEC3ETD49bP
fkRDJUaOX8JpDJB58t/4k1GifOae4t3dpc84K+/JnWgYxKJX8IC52A0bAEe2yeq/wtA0tnGEEj5s
mB0kOg4kpAtW6l7yA8D9pPANHN7AIIEK7ipMEXSfZ7hvfDZ6wOBSLBltBVe6t2YYXX5I+dfNiifi
Cv6h+DleuSt4zXrY3vZ5vnX1BUUq4Hl8MO4HMZishfABOkP5mEVjd2Pm1Oh4DhDLOOOanINySPhJ
zWKrtv5NcuaT1eyYUSwc5kJ1SDS4Tv15vz4Xlz+AtmBENBXNmYtQNo7AX+CNAPk3GmEjdwZ/8cEi
50NADUHbHNf4/tXSeOTt76FEM+WuoDJNSTctx0HJWIxOa85T2FoBWElmCh7As5HTsqXAm30XGAR3
5lrXfBdgoFxWDvERBG1ZyQxzV6yUVFjIsS3b8q9RSxWuYad1TzKzMn70kBwxwuZIsheJgvENvizX
bliyV6GBg1wC0AL3FD463cNh9r858wj6IYF+PB2iU9BHv6xBf9f4KyzWTIJU3Roibd3xu/o6YeBm
zm7G7RA2MZw5xGamIB8sey/XdjEhQ4QjFMc57439+15mNDXesPgU3hrfU1RJpJn6UhxuhvwzDQqo
aDglrUCUZUUwzfxouXK8J6WkAOdELSJMiN+KWNKaTiomw8tyHBRQ70CzXpSk13EauDtoWjxeqHmo
ClBst7ySgUnhzdCyUYuRd82qoBLzeEPUpszYczyAVziJJ+CQrOXa0jZHH/43yBEMbHH9S135LHK3
idOLA6DynvHmTKCKp/d474xNg5swoL/59qHGa78uFxKkM/q3O4FCaDpZRtBZOa24EOuzm34oMWOO
6RVdLOCDQEMeLdoAzSYaVZAD2ZkpRUWjxYHMHG56GE17KqGYUgjNrmBnynmXHw7HHyOj9w/nOvAu
klpsj33qVj7kE1QtVoo7B7/5Z+7ZaDZBYyYCcxQfa8h7zq+iGujoFQFouTZBwlGSw8e57adL+v8B
bx8R/U7TS7+9Q0O7qgccFAl0cQlH3ub9T8S088t+Ro3Vh2H1H35PzKxM9buzw2uvy+drBhre7Tg3
46e5gEbFN42Pp8vULU/+Tgt3vnTF/dpA8me3bl/2lmRcEKzqPyfFm3Qvin2+zrGr+SDGkTOypWh4
dW06jQsJO+uGK/i4DZnarKqajMubHpPrDyHCL7JFkjmYHoMqOMSneWIHXufHZn9Gj3o+3ETYGTz6
3qHw7tcw674ednTEV3WsKOPaIbEwirvw+zxzSDglnA6qG+5hrCASzGoEZnguVOl5HjhIMQwPYGYh
tHZH2irD/SnQEEu1c/5k7psMEano1kI+magQSbuCO+hrspCB4YAI0lb5q+ue+mwMwuvaH/uPzHKj
V3/lyI/8zutu85qexs8FQni0YX27FsmpT73jjxmR+VNCQ3SdlJf2QdZJUQk1ifzsd+FstEO1YeST
/4tQfLqb+/n8Fen65Uut8xTTar5lCupQV9k/Dr5dFHp4lbPUgGlGTj8r4ZyUv+C7LOccse8jvHLA
RH/dQhA9DDQz/llV4IZD27yoblKNqGImQh76ECkyjSRDVkbI9RJdZjgg+9r1L36+HO/MmBIJHYbS
Cukqq6j4fgicGkCimF/LbIL3R0M9eNwbUqNaWs6iXM7M59bPFSsgbX8UcMj0CYXdnvJC4sv8uk31
9nPu19dlxf7AR9x/T+kFDu3CGInIGIWFv437h5m7o2OrXnZuYYfcsfzolcz0z+P428Twe0r1b1uR
r9ZkNz3K9NcoO7IBeo7DfIrW650y+smp+B19q7xbpCbivoqOJ4N0FhAqt5bLM29HRCw4hylGVIHC
w8ygy2F5XPXMN569J2qi4lO9n7k+eodXh5dScbumVULarlv/IOIKV6UIGgnkoulLQHTJxyaRxMan
mcvxWsVkcCY918kuy1M2sv2jSBknK2f0PqvWqgdNjSdyyeONxvDSugSlpKnz2ybhCroTRfrWULLo
Ep1vkk7FA0yO93OvA20X+ePSrW/ZWj338+VmFUfMhYJ9baJXcWBIF/q/8GZu6FUPBEz1GGKcAfsM
rGA1/1j2GVZHjZZF1ibRXkx/lfdhmd77FhCfJPckSciXTkQfkWKWlGLFX2k73VWTSgxxzYk9l+q1
Txj2ROCoXTxgM35Jf/gtjMkVUz4S0kBJOG3nkZInR8Toe5K4k4n21eb0BhxlKO7jEEG7pb8NAYUt
tuXoglmGQQBnRs7Jdhn2A9kt0sQUFQYBpWgbIcq6kJsa6Jd/O/JIbDNSgdYAnCNL37x384PSeVgC
PzL6iK/5MGQIKikV+hUYzT4GdxrlpXB4TVZA5vEMisC1zMa0TjkdoDBNuKboG0zMeieKxaJ2y3vf
Ky4nXPrb016t3wQn1y43IH5edHgi8AFGYqs+sS8JjTli2QGq5PtMDerGzZ+sqOxjfp/1YxwL+edd
WdvzFGTfIqWaQKOnCjPfVVIGnZRCdqYJfXdAxk4rGMIbHCEQz0dc0f6mozuquJR9l1lHRD7A7X5B
lAvxjY9UXT47KU12R9n0MV765DRLBtjDcnyO1HJAp9keHIn68yr4kngZEjemgaiOmQSn5Yaqcn6r
0dZdtbglvdudycZ17nlKPcPujwY2mtP8PB0PwIrueLw+7l31cU7z9TuJFslt5DAwJEmH1rbbt/8f
/H3GmPm6Jor4VMMqusmpjoHb5Dy+t7o2KWYfqq5BbBcc53/zllto9mjY8owxj2UL2cTG3M6R02Eo
dEb2b5d7n/LC9zNH6n6pxgdOePq8DQJSDn6it8h4pEya7/4qIK0CRzD5TtdM6d2h2P7wzZvPhs5b
DGJ0kSHPeXrbR0GxK0riOuS8d2rU9/r/Z4cT2rngJ7eA9pwGQd28O+YhxHLKip9cheXEYfM1kr0j
dmBc+OlYPkMt7Fi+hbM+rJQTjLAYEEADAEGTgeW7vWdIJ6nB97wBQSsBpd+nN7/J/ul33PLJYcFI
Tnls0BxYxB1XNm0gRTal8qPZXe5e+GoOLeQ2gJv64YOR/PibjGONbgDbbKS8cnx+TMGM/n5IqeEM
RBjOEzUQ6UNXfTP4MFekO4xFPZXjFaQIFaR8MIu5t9IMksOHhjQUs0W3B5t7uqQylp4luVtFHMt6
0QZSM+BgDw0Nnxo8S2B5AIkWJ6T+lGUpA/kStvkNSW3ltVkgxz5sZ7MuNWObXIPoPAFf8AOatFlW
wFGZBF8H+L2/sIKA8O0PKDc2dB2MjZlZQWVwY2WZEgz9TDL3+O+RNfExYwDNlBOGwhCJXTFwPAbw
Ye6ikCKduBPoHDBOIR7RIMIHpdSACoWsjufVQyy5jcq4J6iuzOEsqJL3/Tz4izU/F9sMcudcrecG
ZfjIorxJmpqEwhDzhFqOFPVD5uxsH4C0qibvDICpww3rBAP4N3J8xmPQR9A8cCez5Ql4Iws9Tlgi
rgs8Ba2inGBXdm4MgwcC+5lpLkyKwIVVGeG0iVd7AoLPORY0ywJHuB0P23VQHKuXLMTlwY0hZzfM
yt+A6YCbVwbYSz5CeW7j4N5tOUX4m8MZmhdUr9DDfCOsAIvTEUf7CGN5RMW4i5V4Alg/mfFkHtwz
0jub45t1dzPJbIlIkbuFBJdrDlRiclmDaA3ELqv34dVCbbKNiyjeWaQ1hZlVMf5Ob6VUhwEWxdXu
cXXvjhAfX8ct8bafzJnWXofTovccwwd3YX2JrGlwrFqSbNQg8lL9zvMSCoJT/o7O/AMzyj+ID06W
ScVDe4tDOgWpq+cLpVy+Ez3BtOwBu9iAiRWjbBwe3veVUjxmpjIfegRKp2BhXeQ+rJ3gQpvhIyyC
GoWOUliQ+QfUYzc8c5y2n+yLmDHFghUO2eQtEwPasUAJxEbhstuZv5A82hUhQaGJzSOPgxAtCScS
Fkg+w8OneOLetwEjmZSKovT2GwdJHMU3NwUgT82oT7K5wuGmdWAcgG7NL9GEth6dvYvDIPCX9P7B
/BITgAZERCdmyHnQU0D2ek3mWaWMpqUGW44hzy1F9sNJw48IqKhK+QwBibvXde7B+pIG14J2jXSe
t8cH83Jx88u9dTQ6DKXxR63xZ2YBWYrUDv7k1+nyGe4wLiyFz43QOMvXPWRG4eOVcwNuBEh8FJZD
nUkB3n8CKvwC/Qaan4fGboV1rwiO3EXkH6hjDl7N1c5uzWxHkT+XXwNY8aw7WtiMKaFkdm9NCRKc
Mbu7pf/+C3sDruEwTj8J2aXKjnK4JIfSfT33felejZ5b/qCr5cH6xVwfsP+js+tXTnNsbSBW1inM
oB02IXk+/GvfAL3nmwAPYIR3DgKqu2t3xpKf944DZOZl3/LjPuHqE5AUdnLOfuxQk8jHpfedBaoD
6sjkBP3c30htdXIc9WRtn0f0FIYZI9ECG1VMUe9xzs0V3YI/cvelpa+JSxXdGXl6uGhYjEm9MwtH
r1j7mmmyIQQKm7l3wIwZuRkkRKQZ2+nMvYYnAKODXqBMPZTHZ13Yj1iWQLxQV9NX0CQD3CU2AWR4
P744E816tAf0nkW1/chn94jxb1JNP50weIRW/LdGu+3Mujw853uOkQWVIAPTtp5+2hUuYXDHuX0f
c6E9cUXBTQj0dN2FVnEHiQY1pOqELLB8nuOG2RQgSd/Bnqtz6iEztjJc1+cX2NzbAdZFzKBlHGIL
YgIA1BAAKkC/PDd4pRkUIRYh4uQ6o3EhvxSHGc2AZdxDkhWDWUEMWalJ9WKCO5ojHSP2KnaQKF/2
Ky4yHrAQflqWQB/F/6Lf2GzDQeU8aWXU69XlEZ0J12KJCsJvg8ccAwmnYiZDG4OTfk6lgo3Mk30R
cmeWKzoddAM4bA4jSOkyMPDEo5KTDoenK/co6vJBpkzY+8GRBLg+4Nq8sOPjvuCQqFL4u9BbvuxY
1zJFT57MP4oLl4PQw5bSX/UrG94lZvFRKYb2pfltRFjzi7A0IH+gLUXNARmP2QXxQpzdUzaNCGkC
5MNJvX6lm4hvGDaNNwSMDtdtc2hvkj3J7sx7jJqWtzAwNcuQw9RtzbEIDem0Jcf/6t7h53Yq60We
lHU8j5PyDpGifxD632IpgOV0gzcpsaJ8xCjluRqsjVb3Le7KC0AUWpyS5qdYUyJJMBAThMLeb7js
2NFEBLpUn2DBOHUDlnHKz2c12xkHTDZAfgnq/HzP8L36b99UayvfIgr1At12OhWZLGNW5m/vUFON
kwrRN8zkFGI2wcTAxAOXNT9fy5d6j9IH/5JBoXDQ6MA44DfN8ioI1gNvkmNwHABRQ6BPM80Xqc8n
ieNv1PblM3zDP6ZLoQI730lXYfyXnNjkm5xE2AY31at8Dl/VKiyOFigXH3EKwI0zj6DJhTmL2Ror
YEJk5mVihmp+Y0oFHhKNnrXbsR/O74Mso3/1ZKCwdffkjHCPTaxlh7rV7CgIlEOVwtF66zIg2ddy
+knacfTFSeI8OEVpFnIMaaQt+R/OrFjlrv+aNjU/cDAVsUizKdtA+Y1KhfKT+J588zMgEO0KM1VA
cTSn8s6MMRbXeq8HSuhsZs9Z3ZpUZXA9RR1oBQ6liArYScifja0dhLyMLADfylQxVzwChafnBFLC
z0GoYOlj0umjWuLcxluMjWI374I4RuFNS87nANBiY+HnAeeUYqLwic5WKAWmfxwfu1w6arB0IK31
ahycVzos5OvkUEt5/O5L1CF4TBE2uSKVZggq7oodD0G/Tu6jHp6h34mn0EbZN6ND9IgTliW5R7N/
uV4Au7gAlNxyCIdXvbIM2Sbflb0aaaeTAYh19Lj9sFPQpbc7IXQm9U/t+n5hLiy1YEPXX8tqigFZ
cKXU2XdI+syRFvh1cYuByPEzM8EIu0X84QtedXzhbNUE933Cczl6v4eJrEnR6W1ssJBvgqiI4hoh
9hV8D7il+rz6BtnOPwTV+R9ERV8psgVPN3fZzPAYjSVwtpwpl5nyyJUJOeP8aDnS99Bd3wxnxKIB
wUdXfq+SMpoMLgeynvh29cproQYFn4Qt33jxvc0OoxQKsVtywEEoAr/fvL9LKmxY2uUegqQJRt/j
RAkCxSSKCXGMWP+ktxXsC268PR4YxyD/PHGRffKOzR/0RzDz0xH2HnLrr4O3Zp/gxlRflp0Cp5kQ
NcEQVVuGKj/HqzsLWSmuy/UXE9x4ikSuALVYsPZB2bF981uVvT5PV8ZGaNkF7vLBd4JdTvjFfjTL
uuYsLD7AVqbD0wpjOCYl3jH4RhGT3do2VN74txg+Dk6xGjopzj7oF4rKbuQQQVds/OaCAwH3HcbV
Lk/TxJgyE5dg3LAepY+5uIKCogEq1h59HAIO7N3z7Efh+f0P26YElWHti0jnVBcR8/IlwppOm83t
UQPt4XJTl5r45/wx5qOvlmuhGCtocXyOWYzfFLJL0fF1m2LxPwbLef0MsynkFoQR+S1KA5q1ntBt
x8PLfFeLFkRs3hm+lqCtfWA1OyX/5pScAWalKVuoyCm6z0ZcRsn9KQPMMy92uJ3rx3poksd55I8P
DczZs8Dhmd7Bv3DyoqqF/4v9Kj4BDPj0EnNLBBnZ0hYlW/QMj5Y+fIzOUIJ0FRYD18gK3TnwuLVm
1jamr7Ec4rXIY7yFF6zxuA+Vw8DT4rchA2oV/4qn2MdgbaaHAkj+9hjtAOm87d7M+uS4xFXyk771
7z6rnGs5kHuERL0CR+YU6ufAiBOiESVCsWlcKE1hHPP/xaCmFP5Abhm2lIOrbIMymK5at/svbvlu
sTrXIQOrKpY3+dDqz/GgGPnY1lxesKB5bjBulUqSlfAZUO0thvb5wCgQmezC73OJcj9BBZXuu9cE
lNO7H3hAfcUZ71RsfeKhcBOP6bpU8/QNGMUBEEDR4pmDoYa5k6ji9LFeyf3pjY6HLmM+/I0CdeRn
jnVlOWiC7OdechXWNMNDyMmdXXgpUmYW0DTuYKqiX0mlKjzogucUjB1+pX8B9nAYpT/ago3H9lnB
mEMEH8IY5xYU/R51bWmTzJSzHqmeaGPx2MMy7IFL4kknfksBBeHs79z19dVhT3+5MT8mXql3GDIj
cM2xfnG3QwY+kLsN9PhyeCkwqB35yBuGp4dj6DFgPL6KUNN4bHv3fM4/ZFAe7vLRWT611bH+brph
OT/alDSjRExL1NqJh9Vy331usvBxZiTKwwMOsaQL5DjwqUABQbAobM6acmNq45B6AY2bZwGJdb4P
Fo6mICc4VQXmjWFDdlL789uwtMy1QaRwD2cZQwPinvrP3c6I8w5od3VX4Mc3EM6BIJZABpztUdPA
mGaGuC/MuwiZQSLB7/IzpERy8u235KlfWKxYETD62KgNsgB1Q9XCDYipADMCle8AtOh0WKqEJlHf
RSrNHH28806awoiOhoIe5fa8UYAtjrbpAT+/HRXTraYjN74cp7XvJbG0kKGcLoPql0oxOHLaB9Gy
/oIASWnKTYQ1czVlV323hHfQ7TZgxYLDFvXH/gF3H8gv2Mr+67Rh71IRsStMxa3TmeA/jG3kW48r
FVYZLXHscnjD8grKo3v4k6wJtS1CD/AgvsZA+sKvCFIJ8osWXzGBCq4s6bC7g4W3MfUntGZ5GLoo
hfzKTZejhDvtzL9lmRw7/HlFyZB2L3Irem5FYc5SYjllgfsWuyRhl8QdN60yr/KKPwSsIWfv+je/
nd5sQsP8PvpfOZMJA2if5qzzPjkkk0E8QyhUoA9Z2uijum7ytfh2B3GleXpGM5hp3TIuW+h4BMig
+iDJB5BhzjB6j3IOTNHU38O5UipJ9H7DdRde/qR7/Az61cDKmNtP5CNS2OtBWYozg9v0ZDUONTMX
uTeVP635ckMWBzcQnk89XWJeUijGWAIQOcxiU/MsBEggmtUybsXNpsNBEtMm3M8I+5MXFDFoWIin
w0wqvTyY6dhQcS5KOusvVN8MFMDUU5ZEhtiJA2s73hT+8ZWUJqgFY+jf9cogqvE8+wJrgRvqQEMV
DBMEEPAMgohgWi9N+RodRJXgvFqQoZ52T21qySuuPKyCqzX45QwF9oXETRCCzPp2N5BWGBsRTHvK
nprj6RZ+Mv+lPkxbi8k898qgWMptS5rrYPU5W0K6jmXKfizoJVzy0ahOEpBG6mmwXRziJ85x+WxF
xwNzsBwzF+alFahqMyHPbeEhHadsvjp4h28QvX9KpxZ77FREL0yZpSnbV2o+dXfYLrI5J1ZBsZPS
GakKVYMj8RCQAyNW3LIVLVFnlG9TwkSSSLnq2uVCfr/xLIpDiUWLLxDB41eYrsYaKz9U/6vqgEEE
y24i2x2NUh3Rb8WZlvGBrwebwfsUrPoCyf7XXEELrlZoJzwyvGBpz3siburIWb7LbBESH9Y6nTiO
Yb+fjhsJOv6+lD/3iGQBZdyhMIJ7A/XTJIwKcjU3WkbLvNUs+xHHvAHcTj/alUruCRcp29tBnHOi
7WS319tEzvn/SDqzpbixJYp+kSKOZumVYsYYg7FN86Jwm7ZmqaSj+et7ZfLScfu6DVXSGTJ37qHj
wEcS6jJxrikPr8xOTwA/802l6VWG8aDh/Px02mRQJknfVWkxaHYH0NaDL7eC51FC8ExJqV6oxo/X
bC9+0LGgfhHhlw35FRrWK2b2q0dqsfj6K9gsC+nXiljspEdQcIgXAZ4TVoKaIxqzTioVwEpmezzp
ZF7eRp+uC2sSOuaQd6EsHz8Fz+PPVo/CDvYSzx3OLGg5PN06zbi2wbQBc4g2h1Z94RiOZ04zwtkq
sJF6YSv5mIEBHq4/GDyQJaRN2wZJfcU3nIEoZK2a90cr9Y4CkKss4jDDTyzBbkpCm6gcNJtW2lDq
5r89+e61R78r9A88i7nPJg4GAu8hsnTUNaNNv0Rl/9F14IPkfdUlhekKF5VpL6eKOrA7aZve7/Xs
/huOXN8lMUenJAWiHuf5rRrhNKqvknrLUZlwukK8YUj399i4pcTMU+RUy8iv06+sXhUC/eihr+ex
mViHgcDOSUrDKItEStFRiDFLK16HUlnoz+QYPyYpMwr+Q/ihH8ZEL5q62YPmkxAtR03JzFqtdmii
TCstt5NxxkgzrDFxYfc2j9FvKc8COzzZ0n8Ua5G+Ac6Ew8QEn5VY8L71wtfrrhPH1UMwzJGVTzTJ
M6p6iKN7a79tSxEyFdgdzE6liqz4IqbgDF1Ad7lYGflHJIcJVChXkO5qjS5SPEyTBiGaMvlIOVed
hAJf50NKvJAvrRELulyTNugvynBm9DXTdQcV3cvhchcqoBvk3DcuhwTiYkhHVJRafOqjig3XMUKV
EFW5NDmSQ807ZumGSIzG1Qu/IxJBdCGGJT60yq5k1D2zZe0I7DJiySj28WuBr6ylNbbbsxQ2Woav
PhQpLZZNwrroKDfV0rWPhMDsiapbMg8+C+vB/O5MNjzGlF6Mkv3we5y0sFomt3//3K4iWB2FLLeQ
Hhm4rG5qc2xpnO6bQ0LglV4Fxt1+EG0GKuQSz2hFDiAO1mmxvpNf7zAwD+4PUV0qjimDVT0lk3Uh
QTz7RxOWl4QPGkvsr2izxO7nMPJrxXhC782gxT5FO11NWljNQrIgk8PLJGQoIcmLFFV8Mfl2IvGV
djwoOOaVgCYxNDpKTrJhxmCV5TISZBLPrEPLRJEanB2dxPQRkhRHBDggyCw3dSEuLbhRX858xMuo
cvBb72eaKqGRVlQ4Y9BET/WctZeLRHOCl/Y/Brcj7K53uvjW39gz1HLrlSKmecxVN7YszdxLUrAX
+kI1eQDJEuaarJidmmN15vTeUp5e5tEeM9ekgj04KhZ0bfiGRS/1zGcVeOjT7lucpNUWsC940do/
mHXDyRcgUdGc+qAhn0SLKjkPntQKEgg60rgWnNd1Fr4kbdt+C9q0/2pDbl4DSHgDbPYELVJ8X+nQ
kB07gxwNBUtWUQVbUslCjuc4A0HHl5SQETniMUu6XGvQCJGluSAjE2PRljlS47rti4NTB2m9iG4R
UiXwVsOQvgHXMroY6bTAIl9RLnLqCedB6Ysyf5OQSJhO1Bd+eau3plZxinMx2aJwY9DwCeAbDG0W
bETIsCPvktZJYrnU2UYDCgTaVXuR2ueUTHx68KQ5MAA6b8VzPpsNlG9CRg/vj1SyYoIDHXeTTBEL
Mktu1gW2F4aMYTDRaVY0B20bg6QNmK/S2zv7dhrmpQkvM9RzFJWotBOIuEH0Hvj2TGE2+NN0kW6e
B+WCVucfDnvO5BX7pavk7GFPkEBpu+o3igA7rdF/2D/z59jVHA62BCxhhg2E6aGCe24qanK7eohs
3QjG4A4+Az9xx5fSk9LYQQphj7D6HUS1B/17P7av5MSC1Zyp1MhjSB77abHf1kBOscGXBq5hpXG8
9HelzZPwhAMXbzOG+yxVCgZR/Fzw6+h9jVqfOBcX//iDH1ZXUExHeYmWZjAYbIQhPAuh3iC7kDr8
r82Ah4zH3FoQkxru5H0/1memWHnzBONFMHf+EiO16mFZmuNhyucd5gwXJWmZxTONVV1feKkTh2It
etDi+8a/Q2TDBCvok+/Bcgwv+FTitRjyq/j0mFrllLdJIzLqjedbZzw5u2Th93zj9E1mAXN3brmc
tsYi0LxEIE1rWSz+FaOCahdWNhhXsUEqOADxDFjyHYlQcHhwMZsv/AiO5kK3JwDKTTVG/c/jwEdv
tTFsovMcQoePmttcK1JF5p0hakvquXN4s+zUxywGXD6osHjHDFubL8tCKkd87hdsRgv/95D4ZEH2
XEZxjiqymwfxkjx+L67lbTUMz7KLtKpbPmQJch9VMD+KsMuFLCCMhiD4gYWOC0eC5Pnhokra8Kfp
WWDO2eQ/pso77mf3HD3mDX1BPYKQsIhlFRKGdVASWUtYHycGdggMAw1NeefTI5eyDEKccq1HFYZu
mb8mZ4ba3vWO6M/d4NdxeNkdIBORgztdcr6v/bNhUHFlIm7AHO/9fyxVH4I20LEkXLErXA+0v/3Z
pvcUStQCkF/vmBbTUo6Cf4hnmuyS/FQ6Uf+elfwJ7m2AAPGEquo4Q0NAOcyAPgLdx0XLg0i5+dXv
fIOVZKNuphpr6fTNssOeqo9gHy/CNghfDkzwfiTbFKKiTcPvSDzUvrsED6AmSJrIvtRnel5E3MIn
buo/HOCAJ94ZcZn8RpPG50dQS5Q69oCOAiP+cvMS5+SsHFl5IHdBPf2dvJArP8QQRg7iegzXHuNG
GNAMCq+McQGXJ5YlAdHxZRLxj6AL7W917gWgZCtXPvlOm2zYznUQmYELaxkhfmI4nMVM3gYWrTZj
NpNOKHTxvOVMvaHmy0A6eHcodJubxsEhkFJxe4LsfH5NUjEXzWI0rRVPPYj4Bwy+Dc9EhkLcVsWv
QOwvyJtFw5zI28JBmPq7m6DGh5lrH2HDV9+TmprQuAr54WaD11Y7wXzNO2ve6pExlE57aErmB8IA
iRkUrMUOFYEaC//R9bptJBcmpnry0qB9bNFCzJD07P6LwQuMDayRMdA+yMJjlGIc7E48KItsSlJi
PK/fsW8AqkpIIf5qPRPcSZJGzoyrMW8iRWkvunMNg6yJlvBpjusrC3R1MZJ7/dNCbroxpfUel52a
BHNfDHex1Uf4R4/zHaMM/wZj8f7h6Bn+ifzz3hkBhNqkdZeroEsPVl/heH8ULbakU1wt6d6/U7BH
/y55FsYIm8raOx0lLoSo4Nq7AK44xioOyB9HFKuXeEQRwuRu/LL6Sf6TSC/qG/TJDD4zaWy5oHhc
JQU2cGv61QRtmYuB/t+gwdJhMclpRkR4TWojFckshnVo4eflK0RZoUTMoEqhC67cVStBJ6ZEug44
u5Pq8VAV5EjFbtH/W7W+RO2EjILPox/Zh5QHHjx2ezmZ25GT650CGaahQ1QAQVKRvYkd6AoHOvXb
o5TEt6UPA6pFTzzaqI6SEu3pFG3Yu0v40l6EP+a1QdqksqMWJWaVcbuH+JpeNzEiTJi21Jg5BV6H
GbvU8ocHpK7NHh4f7cV8xEznBOmpE5lPiUm3jEvxj6d5i+DvOizSJ0Jp36phBPAEAqJNov0EAoJh
gegFZOf2YF5He84VYWSQLFiLwutLjFkAiDptPvwJZKIMrC16nIVQ7+78rfZZY4cjc3lsEi78gWVQ
dYxljzQmeVV63YrXd6lT5VoaV1860RRgAAMSkPg2pzs9KHrzTj4KUYEEffwFwOyklBHuZ1195fpJ
P9qpWuPTzMv5D+HE8BRvcwzDRRBwdV+TaejBaXaTZ8y1kAhRkOGeLq49Iy6hZOk5HokoNI1y8+qo
pB/wFY8x4LgY9s4JgUHKA/Y7DeeBu9NNHPGYwI6ib71Dk1NOAQxt6Qt9NEH452HarxMLhT2qTF7x
6IMC2VEE/uJ1QtQY7jcCl8QZEwiCHEGQBwo6mUrjmgDjhk3nNHQboJ7nrweGic3lYVzjYdjHXUiX
xgDR8vM08Ixz8s6KFSqWrF+qBBsfGkQd0nucTUnKhWaahRtgoHfk8uRg5RDCnvM5Plx4/6RrfPdr
Vr3P27puira+31zjXJuNguRTmZRKzyzV7GewtZyc5kDydI5eOt/1nlcaPIQazJZkwsagGjkl6xpg
DBD1pJnTAZyAkyZBCfkhqelHGHEAhjTNK0xzylkr71+Cbm2VffjI3hb6i1sIEBhkH0LuCnmrwUC/
lx9wCZKNtGpYt7ZdAetnIPqarLkTyaFMMTuJR4DMxPQlwb6MpwroBG+ynzDtYRr/08WjmkUr05CY
8jux1GPQe85XsUTAVkRm6nU9Rvw0qptHYbNoCf2J0sD7vOl776/ax2gCleRRq4kDqYiUO0xRcA9Y
rxieQkRCcFNlQFKLz2PWmXU1QI1jycATj2kh1pAbPPBlOCbjYJOyIRDAp19Aa7iKz3x9WFq8esmL
TzKKLCZp5cnFhEjikCFTdqxhyLLmJPHDGMT+lKnKMdJ4m4kaFOm9OVU4tF8KpECtxih472l7PQYc
a4E8yEwyeIEKyfSBoxa/O22hNKGKlgVaSc+tEXtT8yXd4ukq9uj5mH82L3hV4YYvxBcYQQwMSXU8
SWeG3Qn9pIShCWdDcSwHM2/WL4MY4XaK2PrwEdap4yRVM0ejy0ZTcY2yV8eIjz3GfDKOUFiONXg6
sTdUO3j20wEzr5DGTchdVQo6uUgykMydemzFlDuqHfZh5ceISRUzZ5SpPZODw4haghxFVSqMBa/d
x7D7qjMcuF1T+fR1x/SEVYRAgexbu7LHUPsczLSxRhSyieNUw4lV2Y8EChHUnZzXHxq1KhO8OtzP
j3kEv0uhbzyfAHdEKzRmj+rClMCOY0AtFt/y2T9jKskRXiu8CwP0DT1uQVf5DrktD2Gh5hn4ZUVH
SmkADdyT2DG6AXBZGHpmFPZNh7d+w89ydiGUyCBAj2AJfLGbjLJ2zh4l+3YeEadZ++cAbQe//zPH
Z77dBKQvsj+RwMEK58JCeo65CWmlDK2B/qlUJ5yiW1oq4R4EHerWml5QvWz9hjezONF0Go6hY7pD
EV/B2XhYByZQtPJPhsAOkFAwx5q2jNbWa/5hzkRqIQU89iHbv/gdQP/qqWV7JhAQSpsXH53VTVci
DIb387QguXkdm4ESKyt6pi3lENz5qe2f/c7Y39UKl90Z4ZZXO+IebBPMA1dDd+lwjDISEiEcTlTq
BpsAfKMA+weN7w7+yQhQT2mJ6dDbrZspueKgJoz+yKAG4u2CZ/jx10a4e/eRiB6Zun7DTelNHEos
IPelPdjwo9hbiEZfFoVQ0JKDh69BNYLgrXke4O3OhjEE632TvEiNM5FwH25b9PgxM1LImfiGsfFi
vGee0Xs8EJgGCCkcdXAH2n05DNDV4E10cDP1loGllSB6ZrHlnb8lr+OWzfAaAK9yoiiAUGBriOMX
TtSYHmQMCDrMzAE91+zpwL7kRZn2HcYLHypL6CJUb/4iBgUN/LfAYfWISzjYoefIqgUZFkWwcN1W
+AkPDFshQEdCd4cmdKUGo5qQRtoPpwuwazUKQYjpTiwhPqp7iIFELw5+DeY5XFb5XG1Py87nVX2B
DeIP9bqj0LHXaCf8Syl9yLLgCwl8X/eYm6vpGB7Q7qkaOXb1HlahBRX49iUpmFyp+WmQzKhqDR6D
VvzsZLqtJpP9IEeg6CyqjE+jUZZ+wKJy+oBir02YlUyCKKvz5Uh7kjN6Ru6DG5xA3MSjhACyqCoK
rPkmuIatTf72y8QJSKyLxtNVPFZew1/1ZELsA4dMlOejxFXHh5xxNS4LEhkSk9R1PfaMS/B2YKA6
CnMnpBZyyFo7Eb6C44jIS7sm2a8hgpQYPrEW1IviwP+iQjkJU0iqEshUK00h0JNgDDJE6ivv7+fX
EA7XmvKHyG6BY0Ye5pJyQDPF4dA6OKGDGWi0nmhLGSJzxkEbQr0hqi9McUEh7VWMJB2nGc4ezZD0
eIIxUTmX8cZMgXgfRCgq2IdvxYgE5b9EjDsFF99IUiMGKcBuxJbHPQ4jDslGTg/G6VNrV75IwVpu
hwUHFp0wU5gSHgF/DNOl6XY8ls8QIbHRUfUv09H9uxCB/A2Co6LpoxBekgWTA9wBMLQRxy6uF+a2
CYSDSqzBY0NsyMGNeAsI5F8WBMukV0WZYZ4zFNAB8RzEvqcww/eul4FcKkZW0QIxdMDhapTMORJ2
4K5XsvZrbtbK67+plRGqwfzWd/Bnpvwh0Gem6iHbEg1a9MW0snTiD34LLzeSQk947wvEdAWTKZv5
CGxZFFxsG5+PG3se9VrG+NHJY5eVkzDVWxhRv1ZZ4gWncaBO0Jkj/GRGdQN31UHtf4onnu6ScZpV
FaI1JRg5iyylieHuuCy4PsD1ufhUXJCHR8WKJUzPi5ZHREYotZw/G+zikZORH3MgF79dHDyfuggl
J0yS+ebz/wN3u65G3hosxuIePhcu9WNJn1MM6Y2FTiBBQ/wBDQujcC60NRMfIdFJKRvAL5EuOjs5
puFG3mfZofvOUalXfBHSXJaSEtf1rheXD3gU1VZfLgbXJwKxYNhn6HF9xI+f+hTC7JhhFYAbKuBO
FqZpOKBk94vnIUwaF2oxHzMh9WRcIuaaToUJBBiOw80L1QaQ3ekpuKWghpXmQ+jEIggdPQKTkAMY
2y8oaB5tlprsBs1smKFCNlezNCZlVEmQvlSPJamycdMi9knFKHIgicyGvBoiQ+Qcm97GnbePwQA2
KkTQkcGCNQar2Md+73XFBPriwIGCUyv+6A+OXMjUiCEqbMfr0X6AOADJ0OyoAht2LrKdXpxpI84A
mLcAntmCETs3NZKVt7WVFJak9K8N5hgCRFsZFNZSP/YdULr6utNjw+uvzyTYIOQEquDA62bH+5Hs
oLcrQW0Xq/QjHr6AGETvGYcGZbLi0jj0YlLiQWswe4clSiQgXh0xLYPX/guKDkkg9BMqYKFqZK7p
5C8ENBAyx+QK2RRbntiS2omx9+FIWuGump5vi0vCcePB0rjO1gW8pENfJTJGvEQC2NtYUhOu8Ack
XCzjpQ3EQRG/S+wLRW3o+EgZk1rcy7HUOVPojrAoGFdC58hLwLsz9t4179fUQJVCN+g8oeWnHCCH
+vDSrjhcplcwiXCsOUc41oj1AuSLd81pIySHQvwcvJlOoEEUB30CbAenDsKJGCZI40W0CNzjkDUv
/gXQ1anDcja4v3ZsrtFF5KQexE4FYx/xzbNMl0XZqTfcscxvDqS5n/rdxK1ojM/e48ppiwsDS1In
Ez2mItVBZc6jgEAj/rkSXCsG16qvWKSANnL4YwkJO4MeVSedyYzT0Ih2Dmh1Xf/jhU8kVS9UX6gg
SaqxnBgMxUDCWh7v4oripuA+dzLPvykhXXNCZiWBDrjVx7lLTYGd17Of8swW3Iy1TB/REN8TRPrq
H5S6eMP7E3Rchndq0qF1rkzHtK923LC50RZArxQIRIgOoMMJuqq0FfkZVc/1xw/iNGChrGdABRXT
CE1pjZiEkhVvXVhsbPj93hhpPuLxHqNzeHEcyjQRXIAHc1qCHWBfAEjKNQkShVswECIDLyBj9OnD
d7/AZWY8j8C6feSUF1k4QBeEAaDhTkLOManohSaIYR3UMqU3mfP+w6nCq7XlmOLY4HYvaI4UqNBP
i/IUtFYaO/owBBUBZ091hpK/iKO6PgheAZVhIAW8S9GG1g893MQewY9xzGHO0BEgXMdhhfxbhoRJ
C0Kq+LDQL9eRaTUB5cp1XKMI31GqcNXJ6LzQOOCsMs3HOYJGKxdtc8tHFHI4SbKPSLHYpGJMYs8U
9KI+q3NUUMQF/cnP/N+5eN8b3dQbIdwEcVewhmlP8LJdHwEfsNwhNT4o2Cg+93gQKV8KKGGs+pdu
by91I+WSIgo7krEPP/U6CEAF+jN8MezSAaMkzwi1cIFfDXUEznCMKkjruUAA8lFH1FDGFSZfhBoc
PjrriXNApVZK1JANLU0PYh4aBzVoQw54pGBT4hgjXRtVO2M/GTgGqOcecXfk1zR8PzHisQ2mP6J4
jicufDlHElfMGzHxDxIHd9No+UEzRraMBM8MvKqkxx4lzch7QmQsCUkg+JKiQ8YxDELkq5cWr2Uu
IwRX4wyC2/EUhS6e2vSSipPHvTvhd1FTrZ+aDhVYbZWQkVgZcvRV5AioFqOkxEGrGzM12CDYOPgI
yTh2Ycf01fa8hthzkc733KesLnQHAOhid49DPW5uFEH5RIQsXkVr5nPnHGAcJsuiXzX+sbcWWB16
GcCpdQVr6qIv2j6K+rdz6Qu10XYaTCUUww4WWMMJguC6ojxXKxgkUcC1I6UpM25uHizPjdAVhEdP
zvDranz8f0qxMHMS5OhnRrmB17zq3D5RwtUBgcJmAOtBAt7M5Be3BjmPxD9QJ+OJAxnVHHxrmX2T
KQfdkbUU5/wewZQEn8olOrku6Al1JdU9h7FObUmu8B7KKKvvD+FXqNGoZguIlZVyhqjJGcYNGHky
JMhOLoZ7AC5sthyB2GctnSwr6be49WlMM10i3FHP5cLwuENtBM4H+A0nRpA4czBjTwIOIJvDjLFJ
zQccHz6PpB4blSQT1rAER2Nh08HZojxAa8sD7eFVMOUA55+57M0OtpF7oFwmMlwZmcGMeeJh7R3/
yysXJGfNmZdRyPwkwFeR67z0lytIOhx8DvKeRhZHhObN0IZe12HMG9gzZoIyhVItSN0zx4zQp4hH
Ud1CHejgPws5DQyOag6ONsfQL1MNRPohwAAJIscmo2FLhBrn+Z13kTnLF+Q2dCEbyrrc5r9iht7h
yfWTGoqxdSiG4mz5GpSMVGrSxa/NyKQ28YPq99r71SMSIsqtjinSahnpi5onGOXMFv9ssUbBpOm3
wZgMukf0YhY+qsn5B2R8LMFxnL21KwRBG9MJ0X1jB2eO8Up+zLoBEYO+k8PtiDFTdAbhT/EI/7Y2
xr0j8QqIlvaaufjCJKzYU0xrIG/ahc4qmUJM9raZuHLu7AQg0x++m/dkcAGAcyoNFqRHNHvWQsXt
mUEpzqEzSRtQGS8MlJEnDMMTmVwAqrEPQzYFj1xnG31LvA2+Fb8/2AK8s7kRrz7/NR/5jD1LE1e7
HcJ/RAsnvCSaJ/fqjMvlozJcknWAy3HGE5sJF2YZe/5L+MyQuc1t4E+MlkVhYz2XCCWhJ3zGmwOs
sMS4CjUu2a7QO1z8jsbjzFEU579QGe8USjkUBaAa1GWgI6z7wOS/rLj19jZENdyxP/OKEoNZOPsE
ePK7/h1by7azojFyRBAzErjZj5SYqwNsLbZeZodEQVbNcs3e/7XO4uCRgRrZIUND27Jew2h/9muO
I6GK6g4BnsHM2GVGv3KSkcIEmqrPu4Zd8ik0CiLAK0GPZWoPK1mOegcKhVAdMQjZ7prRYbCdIMkQ
Ug+F6TuZoTCuJz5/MKF1DUjylNIV68lwjn7k1fGB++7vhYvkOsr37t+jFYvPmd7tcNE8xwGmFSkQ
BLQiYRITS5Cf/6hrpxYuBiK2Cnhyr6i+11AUb3Luvd8anIQXgkRarW9KqoVA+LduObkRfQg6wHdU
sybMR3nDNg/BcZHctaUtL4Yei54VrhFNBnNmpNLFDa94vfDm8F3WAAZmwteTL0NekjnYpOQSU9ZW
hHtvqBggdbCtOWTqipdbT3TzGi+UUNZKiU4UGNNUwnRVD5Xj8HPH4coyaHmti8FBpYxw9fS4qj9P
BfGSr+EfPUBJp6iX4XXPNOOBf+MFnjHgD1kBlhhU9CKcqE7EkXYEtKaksAS3o1jL4wNA9Ybl4hWS
TnOKhkncKLyrLNqzm6GBhG8jaS7FdtGsDL0OPpGWyiULGYJMIYRdMBdFiiqjeD8/d3ViVPeiCc93
KukY4zIno8T9TBMpggd1JKzhsfDT8vKiGUl+TXhmvuTmsYb/LhyaDCmZIeMVCzibcKdWG42EXj+x
5fAeV6o2zu2/1CkDZYQLRbBAlzMSljjRMtkR9qgB971d5J0FNe1NDk2L6Qq/KYaBBfm9nh9Qd6bX
tEKMeHMozceO3Wq8CqItxRHuxwxm1Zn8cGG2gFrS4KCF5JruKOqcjPSyhUpWp2EUVjypCFl7CAo7
npGhFeXZPW0+aV8CeCLaGMf+ofaCFw3FqHB1+RTNAOtRbeZcUiaVgEmPTAPEURRlDuWOxC0JXCz6
q0QGXppdojgJmNj5K00WvCCfro7INtCpCFNe/jYbbOR3mp0+TH9OMuBLPtOMyqPCtVR4JpQd6ywo
ZmNwu4aURPkuId6zNG/N/KZwd8K0Hk0szAEMiHgurZ2/eui4IPnA5taM6rQ/vFvEzcO9A59ElYVO
KsKCQgy/RNCixsjSSBwu3RSyQ658MF6p7NSPo07G/T+njU/LipQTVXx+W9ELPSG2T1hj8FHOIrjn
ZTEGFctSFoh/TyYaJ1+JhksNbhbct9TSBwq8EETo8AOR6m2UgwSu06rhq3kTuLI6uSVuLeAexvLL
+MaQBXeQfHpDdwq6K+iUFKZINdJTGV2Vddzd2NyDUiQufSuUGvF5l+iIeIhfEmQAl/WAYwXAKA20
ZAIlNWnB3HISPjXht61RuesRLY9BgIlZkJIujQSFjITz7j0zo/3nYBTb+RvceFBkvC3o2NSHndQe
HlQkJbLPllRriaQkH7NeOLTtmRfG9Ys6WQjujBgehKqtdhw63Zyo3BSprCcGmeDTNGyixUwgc+In
/9RuxBoE6URdlcCZqnboQOfySXE05bOJ5lBLNnzUODME4kmmOfpXOJZMs5H99+OXs7eMDwc8AFRy
krnZsEtkKmDTitkK9cbdtgUk2IwRDkw83SDBcGmEuXK3UEnxwsPhqiMNHncu8DPsJ9ijuEAxdvfw
q/OtBMLzbauV68Ms8DmqiGJtNSLkkllNf5aXLYM0jmMJhefJ8oMAp/PqlbkkXOaRUllHCAhNGbSK
ExeQdgKGIpsFyjeR3/JMLAgGM9YTWYh3AV7ZGhPNtOhvNzAQFJRW9b88pPR6YVqDVpBdAfPF3icu
PfHsVeQhNbtHdwYGNYzl4zSG/1QTHUJsOID6zNtBwdzp5Hj4tpkzCQ01Qz/Glsmjotka9z6Kh7Rb
tAQNQsW/cDDOAo1kdxwWP6+joFkVndcX60iSMQYKDCkIgaAmhjjWF/H6CmMt/6G7dC676CqDi3df
ltu/YG/fg8gpokvyBX2stPDit8dI7XUQwkvYh2Ro82JFRqvzEVJyGIGSYYrUlH6JFodMIPSoKLCw
/oHXwBeYmWkiyGIY13D62hhye5bB7y/Bh3LodDdbNPgvja3+s8cOOTPbg9fo7OEaNlBUf+9nwFvj
oEvqS9ofZDuIkJv+P2hNUA6lL7QiIcbDkMFcgrOxoT//Zl12hAlYXkEIetoNjAL6BBNX6WrUOR1W
AexlGknxbLPjBhdPtr/HO+cWeovJ1AkIIITSA4LVyYBQYhsOYZNTEeMiha/DHUMTTJm2BRUaAAt9
A/MEkwV3n2YePsR52wJHyMlKNG3CZIl/QwDH8vNl30YjU96getFAd4lb0qgsPcNtwC6iUj0F2H7B
pqBM2IIXW/BBGXvlK0YgMYe+jvmFm6DzTt28EJiwD3P5Q1EkaLQWsJilsJLxnOUP4Qdh+kF3z5fY
fmpshUwafET4mNTTOh0JCQsderQbXddKvyOFirFhKmQ4lMpOAYC+urD8O1gAOdBKPKONNzQwFGtS
vuEtSjle58xjJ4EZwHgoVfnrKkNuUBZF3ATrBG8S92kaPwb011xX65OqIKhDc9oqFo+XRcFDMXQA
tYCaR8mtIRWpjCJWj06wYm+NPOHeZz4+wbm6aKeF2pl002utjT95Dxslqh22HzgngGEnORxOLWpN
Hfkcrc7OaZdBjx73Bq+yyhPpE+0x9ONxHp+whXvu4+Ael0Vsvbtq+CAlrP7DFcLkIeHWD5M6fU9x
FQO/X8TZ/kzBEbTw8xbRYcFG2H6KDUsVYWXogOxdjUPXX4FhGsoKgBcdvtFHTn/U5kOJP9Bs7F0z
d19Vzm17HjM/By6jqAu08yKxBG752eP0y7iXE7z9lURB40ovxdO9BsCho/d4l8o7jmUu3oc40J6F
aAJFDmqElN2Vc/6ow4DrURqgnfq7jqoBeZTo/A1NhMWZE7EQ/Qy0bs0p03K09mOIpiwW8LcGb6AJ
hrXq1VV1JmRWLKagK69xTNE9c8tDkKPyz9mSwUAiVF9266MAc7cGZyXmFpS3XIj0aeLmYUkgow2m
0TZe3TIKp4le8di9rIW2hSgfZUxFvSkmvAksSPx8AniKR8pOVCI3TIwHlNkfeQS/e6IATkDsP4OX
qI6oYErKfJHFm4Wiv3Ygotp4fOgPEDRTMjwGYp+kjUohwS8eTRz8YEz/t2Pj75HxCbfPI4m8NYTP
5fLsiKW5JHQNwtd+cHblgvKk6Hy0M0zBDWrI3YAifE8VcVYpbC7inxD11hR7RwzdTH0y8D0bbo+B
xVEhP7vwKSdkJAQVtmXrHIaBLLi6ks3/2n2RwaHUfBX/bTzQFow+oo+izD/K0Ekvg0GAWzye8QGL
3p2KS2WcSdZBjL497dvxQpx79dYNgPgOGQafg/0u2KZHxCrxySGfGbxHqFo6NzuW7MmJOvPmQGx+
6v2meG+JhFBySzUDuCwJ2AlA8ZMOcaoBxwzcs/0IpaCTUckomKouHppxUcfBC04N3P6VoOWiW/O9
pXhl+vIBY59yKeSiH11+TCEH08RjiScpBWVYK6MgJcLQ6qjZ5UI8+ZPTOIR3ZY17zd37ozdHyOK7
SQYKWg3EIfJGGKAE3/WhBP9izxYvzF4LQUjx9z0q2f0gUGVKSkuxhDhFH96zBXa5rxzpN1HpgkHY
gf4pHnkf/lzWf+q47K9XP6LB1ffDhiG/XL4DsygkK/RN4lOn0WydDxeFZJjmImNCBCFuecl9biJE
odTDBREspPuBt26UpMdK7gv6UdAzCp5r2AUGWYJkkibUeQjaSU5xuAKdkaEIcsrzpYvF/w1Cq1cb
UOXksQUlKUIR+JHqnCM6kBDwDqOwMwHnRK39Y1ECFpd2Yh3VpbtzkzvkPeslQt1qTl5mO5Jq2vLR
jp33eDhtfTF17jsVFhBnK47eA1gvc9j/7FKBhBlISZcBgI4af4+Gb6C8L4iS6F17uCEM4IlsWYDh
4pGDc2zgpLHU3GIzz9aiwKxjGRAh/8Hwifqbw4gnbthfyAeYEZf+ZBkks6xyC/4yFohh1J4m77gv
8lxGRgw42dXUiDp3TBbQHh9W802wcKl1ByrleHYWlrfz15YCJYrRJScRhG3IoqBFAW6H3cYwkmyB
57wE4knYTdjGvloxdBxT6L2Ebr80xDBedHtQcPpkj7Tq3HekXl1XCYSxHXRWxNo5gxCWHVLQmeMD
SRs5IGqMIcq+TxJ3J45FHc0nbo/DjcwPJHlZTl4G6r/Xmt8bC5k+PePzGK8QaY9+mNwbp5n954W3
i9bXL8RIrel4l36GqQRBu1s+3mRjPRSXPsdW/dC1uCF+hRCzIoDCxTW7SoGEhrvJacPiK5Og8CYu
kwMYn8KLNT93UXe9kPucn9ywavOrKepGexFXCxMbv7Hirxj52KdUwpLuk6j6E5AH/7XOmBEGIQG5
OS5AFP4VM+yY3rT3pcgOLbft4ZLwsZ7r45LxX32a3XS/yI4jhVu5MqEwM91Y+w2j0mex6obQDRdn
x4JddKN9QpWnuVkMchgM50TcdZtwmTIhIfjl/DcHk8YaRVSqYt3SZdOZNCZG/DMoiPJl6gCov6LB
6GIrm8hZnwIG3LBwxJUWQcljMrClBZIJWkYKYpFXAzwdMSb+4pw8pc77WjgtEZccwSmKglPhF6j+
FsxNq1XYFuibH0bEdEqaUxc53wMiiqICrrdr4D9z4gTMopex+6O2o/G2/egSPuMoIX1UPXhqi88m
TiuP3cBGES2ljdHVin9pXNAbLT6fH54wX3Deil+jrFDYmuarx3MXh2BUGR4+CepPCsb/pMFcPmHC
SuLtM/7HAgWAQSJ7VDzXfRCHT45eteFihW3ASatFkSfKXF9nhiiZxxlDC6YA4sASMHaUYYG68yfk
jV5WMXCNDxqN1rzHmKyA6Bun3B7EVtiXauL8NFn8kac5wd/std6DqYV1DV9LbAFC8f1kwDRiX8kn
eK3iaPnqHxwhnSTS6RFSjY5/VbG3L6oBMCieOL4h9gRIUPA7x93IKTz7n3XhZjNVFNKQDz39ArJu
9C/1PqayxJaMQCsiB+ua9VnppWKCumCc2cXJLcCWeNOCIDbTOX+aCJ+7xsSbng879xsCDHACHHhk
leaUCrdAzbbiY/0B7EFRJjfbuAkhK00/0hFnJTK5mPNwM/uWv8iVCPOHoAj1CauOKYTJVXnvo0fl
+Hl9ch7cOh6/bpxkspTQ446Utji2AJ94rK5a1ikxjmxB5lOVx381FhTOB9p/WCf0qqsPVA33UFOo
ugHbr0BMXCQqRQar+SKCcHFLg/3GiOIs6ZQiVIoLWZySObzg9KpJ7n3f/5FZKZQqWM8ygdoFKfeg
GqiM0jkG0HPwVsaMMuht/PMjAkyaWEIA7ggWxBssFdYVNvB3+zlD2W3yJUfoOdsdKAydIZZ/ABjC
vlXzAuLduXpJpuC66Oq9vImCwvr3QBdUlpQc/Ho3b5zHdHIHhGFiZT6QIo0EHpC5peEDh0hg+gsd
FnT2Wp2BIMFOV11KyyW0NrpxCtT6TMgGKBMG+86DKVHgYHS6EBoDlrfgAIuugROGA5Rvw9CA4kve
f2yhn40rlokHaxWrJbpk7LKSq9WTg/9gndtBGJolswUujOel4lFWM02uY9o/wh6tUsbTqlZu8+i/
zAU6sKbGspsaaJno0xJoMAyscajK4DbkNayrT8pLK4ks4AGMKhismiT5sCsN5+cuHILqOirjuzVm
chbkkf2tGpvasibXkhfWR/l7Oo/xCcBp+qcnPpNcxjSsKaUYeGCUjjwB8BljO1IQAbJiI+8oCGLq
mjYWlmcMFepGRKKVNx8f1W6iXyPRoVcHrhscO/iNKDZKKNPTIvILaBjMEzj/OBmkNIyKpyMDyIEb
RLlaUkMyE4UrnwYwpfiphdBcRNUF7MB7nfimec22MR2nsCtVAXrXG4NTw2XXcJCJ4tq1GKXB/1S/
q85n8aJ5gACW8rKChtJfzC5cgfEL5ElRvBzYZTRreYpXXMyOgSWPtXx96Zes8ARYUY0AoPQLwi4z
nyz6Us8om/3uZqyD86OzsZQr66S82rp6c6i/b7uSI80JbXevDnpVBA8PYOl+wd/9PjbJUsBUE2aC
pXSPQe7ZiFS2nSTTqn7EwpWrLojmG36i6QACx6QFEwQpqHOm+FA0OF5UQNQNHS5fFMhiaaI6+zFP
P7STcHwWvZ9B9RVHPD+VS/Hgm4vhaJBzHuRYI9V8AujAXBMoTWg0qJ4qwp9O1Ckg5ui/Y8/4T6Jn
sY5g1P4Z3zxBHGIME7HZS29xOtuZLdB/HBmfQ0XqqlB057B9mNzyPpoDym6/BsOgLR5bdkvlngG0
9PRcwCqx3vz9qb2J2fzVxpmmrGcSmM5f+Z3JjePwKtVVwDgAM1XDZ6wCTjcMxiCmQTKpp+hlmXEv
k6GJkoW0M6vy5vxq/6fszJbrRrL1/CodfQ2EMSPh8PEFZ1KbIintkijdIFRUCTMS8/T0/laybZ+u
7jhlRyhYlDjU3kAic61//QNc9s/0LcAOdHDYYXJglHAviMkBuIs71iuMk+Oi6xL3Kt9fcf3G2brm
+sgAm6Ny/4rmcrpouNsUf2uPMSivsfVEWYHIYVzZh8ybDuhOb1pxPzJGkgFk+WtD2kArzdKeOIFD
BsEKxc/TmDU+U3DWoUFZsXiBoU7YwYeqAliRMV/QyV0wxS1jfP7Krl9Rkl97kCEfUt24H4xhmVF+
EA6JObDP4DXrmepTMh8XexpOFz0dtZjbHSvXq0Lnd7nWyCTfd/oFqTE5G8tHyTgmXe2kbQW9ABL0
1Qjl51pAHu1zOshAMxghXJJkdVftdNaKOQC5eOE1sHFEl0t3bVSDeucoVDVnUuXC7kIsRUOiISUY
EWwW67cg4QGBvA8tY5TGPOOL2TDBlfTq8G50mVJnIbcxG3Dw46nZfiesGLBW3PkgHNOrIJbCFpeZ
SMX8sp7jpziqasxN8MrRO/RSIzsXLzEpurORo3GcEGBVPZZvTjHlLzRy/C4q8zWiotDQjC7WSRzl
PMoX5EY+8y/0otfGPNIQ+dXMQF6TcfNHhhXutSpk/F6VT6NH52K+Q5hP5hkMXIT33PE5vKQcry+F
KKQ7dnCXtUvG3q3R4/OyJjZLFLl4SeOpHvV5YyzMjO/CyomBvUOBsog9uCplTmnjxKtwzm8gEa14
jlwy6Z0RLvBKSHak9BN+RpZX5ywmxm5eyh9eNn0dowXnpHxUUFfALg3yuDrzC+bjjB/FOkYHIyaF
rQAziLN/Ew/ZEeupq3WiBjP4IgxZc0d1vMGOJxf4xgFLhpzvY9UOO4NpPLoaI551AF4rEaZVTTQ+
OIWUpDu4DfnY/i+WAb4E9kBml73Sec5yYoMhwCTZZJpi3MFViZNOk/VPyKd/wuigAeZ5AbBfXjnm
odM0gIW6gEaHqxJxVchWcAlDpkRm5Eh7ALUquoxjrvUIeWn0ZKeCwI1tUAJ1JGO8dfBPjGbLexwG
UOg3oFGk8/B0FCLkhmv5sIojxqCZdxwL2xruLbg7r9QS0t/5ATO/yj1+OINceuR2l+Q/RLTo0GIg
Yxga9RoewaUX5TMzF3YZ1fOrx2aDjINNIVGQgF1aFOOCH40bBRcErneKwgLjYhtA+wrFNKUNwhs1
y2OdH4ShiL8xzHCmhIf7C6UwxFtDsUAxgQNOYyfkNx4sGJ9f0sM0kUWNoSFdcU4dUXk8qtphsA/m
F94ZhwNWKEhYQ+U7ouO8NQ23Qn7EYyAuEBGGWXVqnw43Xm64w4DsOamrAzRpqIjsdMaZCTIMvl2i
09dZfWbMSEkozyfclRgAhe0DiG/IdPilzMXwuwEybmtQL2NY3/oYcjupCB5sxn0yaxlaNkDMXcvP
GBL+hlL4eRmZJcZaRs45879lYuliXfTMbvub0TGXmXhXJyYLBeNU7l83RX9Ab2YMvmX756UIgqu6
rrp3+AwDyfP7tM8V1ULLgtcFhPSVMvtO1SSe4dvJK9+YCayorq/6MQQSKYInTPt4bQfPmaiKtBes
T2rAb8RBL3cw92JuTFC9JKT4oL7Idvm3ohqjm6Zc+29IAAioVIvAeH7dQJBV1XSTHAh89cwRr2HR
s3fCflcRTRZUvku0J9xAusnMpkZw4o7RSNfkmGCYAQ0VecGyqJKdeTXy4ONOBaxwJ1l/4C7HCcb4
Bnlo333q/Qa5uBgSQRfCG6iZXUXTATm9JUEMkQG6xz53PpnsRKMTWvDgBqIp/Zt8qt3vOEdBQ8Wy
9gHFHcteRGVGzaoXjjpMncFl0+y7dG3Y5nJZy6C7GvZuh4rNQvemaL/YK5Vgcsr2b6zmqNDoyxX1
rhrs4oPRITT82gGDRWMgaTxZ2NagOjQSwyDMMBlPqI4tyMkG/bvBWmrOT9AL0NiQ7ZZ7IMfRL4Af
NOwtpyx9AhN1fJu4rHRhc5s82DU9gRIprV8B1Hut216DPo+3mNVRM9Uy+qiF2jV0z8YBRkX7D8eB
ruVzghlJjvHaFxtLk9zKD1NoBvTnirmScVQMSlEcStydIBvaZ1/RayYnV3SRKPY8ZlY34frqL66H
KAW4z7DgcHmH70lY10Ugrl9GZy8yxtsKZ5AvBuIlTOm1HFFVijU6AlLSM1NieIn2lZ5ACoYJSCzY
4LrIvqY2c07wZk0M0xhi/FjOSJ6GgsXS035cptPa3UBB/9JWwO3DJGQJqU9jHwp6iff9lSl8DGcZ
hVvxwVa0HsbA2IANJQmROA7Li3ZqDBaO5jH0ouaOOZQgESw7RU1zJdBaqWVL34TTIs+9tkW2WxHQ
rTjF71Y3oNZV1KRG4AUJ8HV1CvaIGM1RJdXfao+Q1/ASuETb/k1UqXuCfUde6S+mCymhwz9gPgdd
aIfyZNirBruRyKABogBiH3o54w+UaFqbwdHsthLsFvkHUQBgPuvBvB/oEso3+9mK6g5NHQCAI9ap
zgy4nMd9zXBtvFcuOgEu/APh6Jw7KX3h+1pgfiwuc8I40hN+ShW+LzD0fwq4lHWggq28mdXHL3Ek
7/Ja7xICYjwCUwxaukBDwolq76PBSJCBPmNRCIVNUnNFE8fX3iQsxWRUmolAFoLISeZklhZnIFVk
hR0bEH0Hm3MCxiLQupjZqAU/icCVp2+YX4OVZSP20MeS35lUAebi9W3atdGt7Xp/gLeh9xF8VUQY
xn4s757N4bFuHEPOiAfmGkE+kp7NDmVDKug2yxYHtbaAKnP07vAKEgcDYuMFgUMwhZfmyPzvDZO+
hk41eQiFxsa+kDg2lM0wpyUTRbcMRbKeCZbAVjHaBz/Bj9DjUDciaafkjKRtZhI9csjFi7BwSgqi
Fednhj1IfHfxF1TiOtXBHTkgVGmmgIYl3erhqalW72TGpaY5KGqF9CN0m9/VhGEDWgG45cfy2hb0
eEDonKbyWL0bE/b8qrXyJzYFMS8XJ09KW9z6p5WYn2GsB7IVR3Tt18QV+cAPPfD9gPCUmAeRLESl
88kX47ZlqD/E+1ZCRhIyKgDTra3pmc2wyEdUJDovEqTSO0orRgzi7mwMCWRGKzs2tl9QfGZxORae
JqpiPAdYgbgHdY/GZFqBNH8NRpVx1LG5tai+GZxjAHOg+vmCLqP+NnRZwp6SEAAwuCKKwriPQNgF
e+7HwfDdkKfGfOGqq0Lvkknc2TjTibhDACeAze+Co9khILqYGA7TXJ/GaUyBrTrgNYFBEoD+mGI9
I/oO4jO1FurFb2oCfIlrwKWgReudgzuKBYNauKkLZpmL9A3K335geMdApODsNklbi81WhN03GQ89
TyuE5eyyHdLw0iRcILv6dUzqp8gHVEEjJEjYMPAcS1NqtYS3zThurWfsia85M6CKOeklft3VpcWY
yXWafdvO2UFtszuf1947O8awNy6vw2N87jL/mtjZ4t6yi6K32fzw6md/hZDCDxz3CFCsGCLuXBdb
dZ5ZuZcE9SC+y9H3wtmewpN1uK1Wcek7RGbil44wA6LyvcVmjb331Bf406ZsTC01WcuiHzaKEOsI
bbLf3WI7lwxxLuoeiq1U7Oza5ZUXMXFa5vIiTA8CisaehRCfMOfGYRa1CVeRyTkhuZCpI34mEFcA
8thg5NoyvZ01678HRzdcAimhkRywBTYzCWJ7J15N7a01jGFJFb1F5NtQESXRySbdyzroJPDg9Bf8
Bqmp7Pps6kDwtV+8U1wopnlfznoJH9Y1ZAwdwkKZb6xjJ44xmcLlnBGah4R3+905FPLbBczt3f5v
xiJdHdKsyEy7quvgKuriCt0m62FICHLHyt+IL40BwJFH9+96j4TjPMO/nphjuIU1E0jZIdUEW0WM
LfF4n67DAGOjhEc7KpHQImqey7OFHwYZ8JlezgCXP9APv2aUEm0OUGS1rqM23ijvhSwvYUEYlFZB
1bUWta+lH7ZcA4fVLZtH3HIyqA4Oi4V57uT3WzGfK0UE3IZ7MJ7+VhmrCO+qcubC8RqIr7gIbObY
2XJjMXzp0xGu1nkNsq+MrW6xgj0uLB9Tj6i2K/9FBVzIjFaGol5uFRCoSKKsGGsDsvn0hGuBGCo4
8ApMng5yp/HSQqqaJyGN1Tmr8JUI2TbFwjqIOfyM+9HRJY++jaoemiOSaU5swvt4ZewTsO55SuBY
vlj2EU5R6o3TeayY8AUpgBceXHD6RUtkbwDZEuSQ5YLlRZAsCpo0ZUP/Xl3xK8UCGkoKm30WwoDO
mcepVJCIhjdkHNUcD2sarRj3xTmVXgaJ/l3z3FbjqUr676bgnsaweC4JWKQHUQtG82IaaMMgyhxI
Z/h2PQYQx+lDGfesWBffWLFTzg1YyHQOumOApAw0zQbioSkUXwwM3Vhw6mpAy3wrUwmDR+iFPqtA
n2kNcVP1bcCPK+Is6crpiiVUCmb6tRmKx36V3btFqS+sdu0LPxzd8VzlHCYYcgrfh9vuqMje5vGc
UY9T9kCdWkkflMwKI1zMGsg1A/uNA2fsxgKTWcN99cazwwI3SiKAu1+6Z2tw2LDgeUCBEFZLcDBz
xKoF9QF14SRUyE7Gt6kME+roHogfyyPUfmZd019wjykXRJKywk8014t78sPwjEVYK84iqgA4MvN3
GXJJHoIiMvYEjdznXGBbFYtE42NGQI2DyZ270nHTUxkGblCi/bBKrNbiHheJM7xrODsdEy1peVaH
qk7l0pTP7HGi2jNjFApAvNqDgpl+v0Y3wtIZJTBdkRxlBnZS3JskAPpYYhQ2RHUmU0aVHNY42b9s
YY+TzrLyGwoQYaNFN+ELhj9phPnoFu8t4tCZIhbrSOAKm1NAGUM9D1u3w/WwR5dm2elch5QX45nG
HskZch/b/SUOQFRn0D6FeWDFbtqVQcQ3yX0Q/Rhz5/fRWzWwJi0/gkVfzOlwDkDOL9l1v8nIOfDq
/d5qQ6y2azi656yXOydZyyBatDGsYTELcXK4Jgg/mB+M3CxD/kNK2j5UgRxbOJ2gJvcmXqLoyWUE
3fpFf+NhOkWrBcfPOjwwwWVMx/Na7si0JqbJQcFpTMvK/EL6gmrDkshzfpEMUl0QMxICkVFR6Ikn
z2jYBfQQlnfZc4QIKCJOdbQempoCtP5dixshakE42q/27xAV/zjw2+O+ygY/0FjDsCovrHJRavai
bjrrXTpHYeBBM38a8dhjE+Oba9JAL1AwVyBNdDaLrBMMd4FscJkjJpXdo5z5KeN+j93DTxlwSTfo
RAAg8UZ57YQw0MR55GDwhXB7/G1Bs/6OO1FQAUn1wQfmTRivAilV2fZjHIRTyY6MZycbVVaWZ3wr
6ch6LrI5GS26oHpMFpbLqtRdtrE9laIi7vMnJlWfLKA9rNvmmnUwr68w4aWAYVRjDThXFk5YzC9m
eZFQfsaMh15E7F4MgBD4HAmDF0wO3Ij5BW4TaewdV69s2F/4zUMWHWM7I+tlPIV50kJJyG4Zz+zy
xihIrN+MGRUuG+qWfaNbo26OppdK/IpVyLPM+7kdwc3xcOXnxQId/Db9KW5UDpkKWOZlX5d8pmJj
1Zlxp00QGlLgcv9qxREuw/kUZi9BMUMM5lETf1ojOwkSdjcxozIxaDTnkCygvKwRvOAtxG+I4k2i
xAKk4cCtX/EMAI5LShFrFRD7lgZmlo+akK2sKYP0onEYjGgofVdy0CFX/7YKBDV2BG3RfLGiXoNC
QtdlNIAulMqUjS1jmgiKfrl03DdD4s8SjvaDfKTM5h1nsRRDC4AIVmDMqPTGVP1Aq7uEqFQBmhoy
7DsmfYSMglnIMDoi4hbmt4jpOSL9gn0S85E7e4pOJv/XyBCMGQq6+F/lhtVG2H5iu9qvLD8JfL0U
R/qsUv6fbGbCUqYKaxkt3GGRuFxaTLtxrCp0+oztM0fVLBwW5vbOweMIDTkQ+MSRoQTAKdGghHxc
eJV9hwWWzEBBGDUuz2iBA2z9cZT2sfBjewXWpTt1IEeKblVkj8fBmxhbChJse97Qw8CqYkpTSr0i
wIhR/FBu9xdNhwupiafi95MkyVju6kDEd2/ykxYkEdfW4U9z7+9D8oz8G79lwCY8szir8BxXd+yr
RcorgHQ+HjSSq0j0Tf1p2yK6c4jCCanGKBB7N+l9v/tI9sSPAHvNO2xj2JFE3c+0gwdv42U7Yvrk
hII1t5zVTsyIqpxlio1TUuno/EWGggZ+ax08CcbB+zgiQUHITk+0Jl8s+B9rkdV+81GH4F8ExHDy
UcBdVahB5Tx1ZMCeuav3trbUfAYhlS4M4cB2kfYNGqtd49+qii+t7+9MKMOHbNNvypWHKBMN4C5P
KxOuYRgbOhivuDV59v94VhmnYgiEnnWGeAHAPHIRp34IYn/j3ScILIhKeqrtvqFkjaebqoAjRTQS
s2yXG0rEE0wolIdC7gcQYt9H9DbaXt40H7O+eFoLXlQJgV9aYTY3ri7yfW87smx7NOBD5aNENnn1
XCPzoM6sLRmGA1YAZHmMTBP5Fwx2iB3kLqysVTNmXubm6rinpvgFQaq6OfrKvXSd5JtTptydgzTt
rPDA0IRZ4kiso/EaVCs8qWBpHrAtT6+rmt8W4MlsphdOyHjHpAwx5aBN/t82EuIHdqGwWL90kNtd
rYfAe5I1swtS6PQw1Da+w+iyCQUFFywhtseb9DEZ8+Ka4y4b4OSM4vkzarqJET+CS5FJ6A0+AFYL
uKEtXIud2PcLSJ/pxdZXX6qNZ96YZQdcyssYS3ewhSi5FiIinbmIgtk9JLnYWAeYhMsGvNWkO+A0
+ZHDbUbrD0PXJM8j5MVboOd3kbp4HjRXRZwLTOLAEHBLteBkVcjCsI6tyZMRc6LHymU/Vx1Dhvfx
9crFMbK/zMm+e6v62u9gWLAdmJqJUyPJLgtykMOzFxTtYqzKEEh5kJbpQtD29lLBw+kxeDWtiBft
ru6mRxN2ITOOzK/fLJuDYsNmwf2sVkBPzAQ5mljO1oI/VdDBoPusJFoCs93wg8n/HGti4i3f2+Oq
y6Pjs9jro899PmJgLmvgvEpwkDo+KyzDELxT6EqVPTgUKHbAqRsMnA+oKDgc/aH06J/2+fMqwWhO
wgKGP4OGHGmk8HH3nllAPtDeAIAwwseTDWoamJU1RIUfgZBNn9eJ/Z3ejZ/HI5XkMjhjgNwWeG/v
xuEyfTYxPbiX3RkbJElqMQEOhpYl7C6DtBnHK8tOEnCssa8QS+R3wSQTz4Sd34SlqJBORVBfCZ7z
N54cY5/h7GznsYumDOCG1VvHPy1CSDzPTnV5ckK6GCOpgPw9XOS50I74n1KoXaMvnDgsttLmRaXl
qYub7mLqlt9G+hR2KaF3+7RVJlzjnRiF80+7UiuawRVGBtlFGPi0dByzVtvpFdGRKk4Kp581oX4b
6cJ5JLmrjk1bypqjcGPrFNs68wvHiI0SYeYvjEOgv9vBvXXYhxcBVZcnBSoBHZd6vcufLOTGK4GU
UX5aG87AAoGKJ79uBtnwx8iP9RDWp/pw5kt39HG5LukBWxSvAJDCZstA63RyT+aU4tYnKcE2eVee
jLJafAAdF32M1dp2No7V1pyMDF4kaiYRjiwpZreDCARgy8WSTrBAK8Ulh6pWFF3W0ldFNPkeQWMz
uX3EHHD+IKUiflL8GdLgZJU63usA04HPHOVUpTKpBob2S33rZ0xbuW9Lh8/O1HzOXGHm2NuGARGi
ZDFI52EAoXA4VuWMHhcV0KTbAEriwaXwfcCwl4uMFAlIUtzDUnFzQ9MHCIF15S7t7EZSVMl6ZsYt
BCThjbKTmN2XmJ35YsrrL8xx8LEPkRELl50BZnaDOcuPUbiEa0n7tQqVwWxzAjq3GxOoao6AoMSz
V1M1Fo3OL/vV7eEqgUbrHWcyFXEeoz7hrxBJ8Yqo39adOwTfiVlzxjnte2R9gq4cEc/qmMJVRPvc
elwoiRiN0v3L4QUbBSAVhiAdQmMd1zJmnjpf2gVJQtWOE5JB44aExSuCEmklNx0mn9ys+gHNh6J+
Y6TrsFPecoZtZ6LNJxjOjPr8gdnGMchfQwgZJd32vVhdrQqXCrFJMWTuduQYXyd20PGIfwrJEFUy
OWjU8ZNs5BOemuUSf21FlQCtB7Sac1ewy8zBTEh0ZnEtpUWJAtLCT2tAA7oWn2XS72SsL8jFVB91
hBRikZEnliiGqea47bOeaalXl8FEsMB2pRc/Plm+M/VrkMbpJ6eJ7n2cLqjbZEXiKJM1dVNPn7TJ
yuSYglEk1s3ccy1ERykm2rE6i+msEaXrsgEV2mDpFtt6xxpYMSvkuTDxDxS/OTgrqwMJ0v3cuPG1
9LyClG96CJqLrfaZMEWQDnUUM+KMIXxbLXLbigd3pAgXyD6gf1pysFHGONcWTNuUtWjrT+6hY0gM
t2O1jo8W3mlOqxodv1DIishyuzIOnFOqnQvPrl7gQb0VfmI/gJ7iYQZNxf9gfESleTTym7VhYJgN
pPwd3EARW5pTGbxzaVgfCoGK0gCoCI1WwN5c2vKV56jbXP0yhNW3elvU5QI5lzc9zXTbeYQmsJmb
lwoJQuUWyEzkhu2A9DyNhNbDU3AaWOq0mjpfs2nsT44wfFZCz4A3kcGKJEUowrdODs29PKBaiolV
phZafhisjo/4+YTAnL7Fie5jxoEWQQy8gA4eh/Y4Z4xli1NT9lalDX+fHtXgtWvNnbfKGsb6rDBz
Mhp47XVsAsL7h7yI/WdYzd+cHsKMbkDN4s0u7g+HB1u3pJVgyElhxZhUCEvU93hDKymstu1HX23J
ZaM7pmm2rAeRgel1Bw6imQcenIZpqYbulOo2vvS8crnYyXy86HJkdClVt1zdYR2wvtja6sRLvcuy
nRmVzDDpqqswFRc6VFxL/Vbo+rPnJFxFKu8l8nV3GnfOZsxCecbVcoNxFni+zMgwVGNXY8XgAMbz
Rl0fEsJe7vrktHI4oA+V2Bry7cEqOxgvkrniBCD9xnZv3rsPh9eWL8LFIuK5uMYNJr/0cs0SZqkh
8c6wAptLbJuwieTYnyFj+HbPocLFrgJpBWBbBDHIixS1A6UMmALzwODA5tGyka5i1t/gJODCHpSp
DSH3jzzsZ2tBNJzvRdac4Nv7J1Pvjm73/F7Zp8KjjLkiiw+/GlYO9gwZ9YC8nTijRBcnHIQUPw2Z
mwcelSmTQLxT1lRhV8OSxif5HMMdoOCPi45up6pOwk2CbKBvDbGXLcJtIEFFCCvRBqsENotwTTdq
qWwAbz0CJyhsWzcnhAazpnTs6k/rzpaNhtz7uOYsj1GaVgMekk5FyQC/H9kHpfmAIuW6NO1EAjWu
rGXQm3rdo7TnmuAt5Iy8yo6TfyB+431YknJiosWCSB2z/6LRUx/pQ6i+GWe+Z2TDpr2jY+M3ADvb
hHKnubtUp6yhENPb+BHrbcBfwaRpP3No6wdfHHmgsg6jtlVJrF8k7buYYEDDpO2QcOCEy0qzfBBx
ee16s7oKG8RY/iZyN8FP6av2pRw1l4ry6N6x4QiZZTlqtnOBMsQch51Oxo2sAgnBNi2DyqNP8a66
r84oKHNBcuAwU66ZdBsTFhUXPJr2TF1ljhiHMZIjkkydwcditUFt4BuKDZ3qikQVNqQcIJ2BCfFy
l2lefSIZDN1hQJomN+AFn8k3G0olJikU8nYl1YtGfM6zaKLuDT8L2YGz8QBZHLtex8nHk0kUMRXS
cB0t/ltI0sGF68YxqM7stvjBls2pKroQwTvlCVmFQk4BHllr0g+OXKS13B0M1HgumF7kdzL7wtLl
CdU5z/bY4rsyyNHUBkG6JC3raqV8BYaFNAEyQAHU10NHnAOOysCOqBNRbfZEaUSVxvAFucu9rjkP
nIVQllq0tDvlfFCrFqUsyz4rJVCwRvLrTT/7kTRnFfIg6QXXlVJxV5BafclCP/ou82VcU7IvjDUh
BojhrOG6ChvhOIRtitdjyQQc8p0hPLxbDyfhifz47zKrQi7Kb078B2NhBvtT38v7GA6202X0vJe1
gDpqZkjvqegzTy3ZQU/ZCit+FPeFhYHS6EFEy5Y9CkiblRkUNSJTMeZgYMBRPxyolE4y4sp05EL4
Yeh7Ns6bQoHhxIqxKNt9fQqg0FWhIHMJwJc+fnHQuUnTIF49ZZgLCHQlvIB4AKwSfhHDFDDKrQ+a
k0Jwia2gvHWMHfBIlh5pg4Jt+fgPla6fcqM6St0xlIyhzR4fslFCVXno7nEticDS3NzHXJ9HL0Dw
SGy10GYPnuMRi+crMRU2tnUmyMo8H0HPZNZknhmzjRawPYCyeVcWNXfPWbY7pws+rQy3QKC4LqrA
bWNFrXa91swHgdTQ+Dd8VSliQLGooDqdZKOtAXyxdXt6D39G5QjDldUXrPVbxhT+VG0wFqy47wZs
8OqWnQ9TlYqcX9DFdWdwYdk2ivluHJrTCGUOTJx3MdFFVqW4VokzJwwGUfy0qF9Rmf2UDc3UeZT4
Q+Tshc1Oe3BkKTZ7DjuM6RaA/QRFg5Fkg8WMNwqaFaab0X5ZOxN17UHT1HLbq74aLsdvvbCAhFxn
+g85oKqBylBi0KgkSdpSDBiMOs2A0zhDwv9NGTxKUY7Y6ZG2gkaN5DnjceoLuRuXkRHOLvxi6EJ3
upHR6yS3XmwPw/B7zOjnYov2t4EhEmoTvGWw8UT1gf22PHZBRCvFWIQTBZqxm08FuyFVQzYznlmj
T0jMxNwbQDBB4WfZFSPIECHIqYrAJOKwmG63MHyjDeGK+lMJnyh6HmMmiiFyPEcPVJaMtkz0MlNI
qhRaAGfDeAW1tKkNMnHYXuEGXq1AndBwuzfiHZk4Ccc8A2RC9yPAn2iNjbHAygMMYqGGDwThfXck
6dHID5UYyJuQWk0sz40pm42XrtqP8ANSku/sT4CHWDqtcxsQTcGl1T2sLXsHImAlgJcF+x9LijWp
CXE1EwvIfLg7esByY41/TrBB9aTX+00ivHSN4tgekxFThHxACQP5Gi3z8ujvrDA7NO9nEW9SLE/R
SICnpD5uuw6uLLQrjJzyr1mQfuNE/lKhv2E9QtQ5ENGj6sXcB04d3hbtG8IupMwe+YemMYc0qZ+r
bWqvEUD98gs2aDJPTtaSrm2OR5N3WikAbiFjH5/0HMUxgFbu/VgdSNOkQad3Yo/8sUJZf15tzvvM
lywzNOLOLDUK43yS2KX1C2GD4o8yQHKnOYKFHqJuOblzpHDhTkfmithIHDZQWhXyGXAItVUPB4BZ
KcEmG39ND/L1srpE+uj1bQ7QE6bzDoHE57HleSojHhJBA+w5HgYbCPeUZTXQSg2VWqao1YSMDtOW
/cGKV3cq8MSgEt5l3CIZbYFHGGMDj8gIqFa/xsOjYu49TM5UL2tE4jOAMPoXtjoMrS0fWMLhQeLY
E18QRlegk7Cwl5bKTKZpbH4sKg+wz0jjCufH4CePS0OjifgMPtHGPm9BQgoZ3/nougW5EztrR1yE
Na02xyiUElNEUVkK/Z/HAUI3zzFoKTEsPIf2F+7p2eThyE66bDp6NtI5Ifbj3AjyTW5F7mCKj4mr
YmWLXK7GkdCNfJiALNEBryDqY9qOmY2Y75oon9tRoANGr5Y9lBGbYeyekAvD9ZIG4OD2+gw7jGlh
5skb8VHW2UfryhtBt+ZwGl0gk0VGvIPYIyv8h7GF8QjSCd0q45t6Cn3ncE+kfoFPNS0u1Sy7y4A6
MW4rfAjCk5HmwQnjSw7ei1bb97NqWsUPLUxDKtuNvjrkelASyfBQ7lEWyCCafRtWLjJeB8IJOXDb
D/ixUnVSfwoxwyqbzg8TxHEnQkkpsJj3cUL4MBIqcAFG1wQGrYwhZcIzetgUaIUTMQ0XPGoQQXSe
CI6lzbX8FAn0ytzlxOgB5hS70Im19NyKwNCOeWbFnEnC/8x4EJEmoFi5HfjEIrM8YS29X69F8ROM
7G11WSBzMt97LbpgwUHGQtxmfGF+ZUy+YdSxla04Kou2zxiImXGzUTwNI9D55nztYRZUVXxDGFZx
MY9peUnp1JzmekfHhczqmvqezpgoV9ZvhKkG7pIGCTVX0TqyAyXAFnK2T4h76OyhVVHSMWQBy1MD
a4k50q0hqMYMoQ0NwxrahiKxAWtbW/BfUYW1NHclq8VfvYPrbDOihMckzNGq5OGKiV7scy8G1Rzh
VTPieMXdAnsrn4rVTMf5PzbOnuwFBWgBWBXEIbHkVNJqbJ+t0vaPKR6a6sTk8FVIqZKCXi4s80rJ
Q6qAB1Y6gZNT25Dk8Db0IbZoeqwWvlgCh56bvAAb6Xrh4IQVd5khILgDZZhtgp1CTmsaBcaQHCLv
RgplLWDgQAwptpf8NP7Ul7IbByulkcXDNAQwHamsNmk2gFGMI7uFNLdJEr3qk65R6kq4mr1zWJn+
Pp5mJJVrHmO2SRAe52U1oenbi7sgBtEkEAjPsGsh9rD3PmSOnM6kvVp2WeD5hrWoPLSwETym8pr4
UXqSvqkJuDwUV5arFayUFVWI+ZZkFmaYwFcLcXEmYAJqBLHnumcPzBGP6B26PNzt17HApS6LsDF7
DwMed6pUY4Sjd1xuqBphH3ght00MVc3k45jZulaYd49OR+vnF6Ds+dA4b7GOJtac6+PVeXTeY+Zx
cYRNvW761twvavtXVrVc27UeUbx63uNYgWLQIzD2vJGBK4h0uo3jPriPONFzlhfCb4avi6UGD6oY
JhGnxZRR3JmNfXPUTN4jMVHShoHFwG4QhA9EQdwXmON24rRL4qFi+GHMro1njuMz+5oRnJ08KK4k
275a8cFkoqzdgRTXpn+qsHaACS5kEZyibmAhUQ9JX9YnmAyDpA3udlyV7fqc4U9ISFX7ZvdMdWNm
3QBfWV7MasvHx2phv4ChVr4aA/VyjvWXGCIC5q4yT+OxmRugXP0IKNU9osH18INkiwtqSuRhFnjG
s9WN3+NjxbQPGEcxmBByrtUm+JVFcIgfHaiPTC8QQWCMZEZGFPh16K1wKh/NZGVRBLAHYGE0Fgx6
4iltPq6JaCPj8ESRSMYR7lSchc0w00j3HyGhM1BnSzLyLjXSNFsQtfvaTZYJfxZuzkgLZYYSlUfz
vOwkAyDihq8wXRthj5h1wAULroOE322wRHp2VCIuR9dHjQpaoU8mgvjReCmvbB6C4oyF5xXF9NEM
pIzfcbsBBPPCfU0Q5Fq/4CxHM41yyeAfFu8t6RGgxS+OzNLZkc2pHHisAGege8a48tpOBbtNFF0r
6p5XXfAbh4JJXzZV8QtqGb6a4+Ya83qhl9EY0/ZOja7L+EUhnpc8qiqGtabNLlnRgmgdZp9UwSl2
YIhf2ZybEDwfbFqfR6dgEqyFVVfuvZOome+ckOVUNHdXhop3+FGfee5uk9qJ7pPdQPJgxfdCJzPo
S0ybPqdu+iLaqctFt9EVb89rUQnK1qIz3X3khJvXNh30dnZIgZFkKhlnrJwBVusNEyyMcjsrl1WU
pQ1th5F6rOyB1HDiQchLLmMaXumZLA4gThPVwS6tMTxBw2vmdIuvIY8O83pmV2JTQGHZRfeGg3gU
y5IsbCWwVmAWLSgiENjKuBKdHVVMJRTONFW+yoMV4VgrXqNPlQ4/HJhB//1v/+1//o+37b9nf9Bo
1Tso09/auXnGyWca/+Pvbvz3v2E2Jv98//M//h6FVKc8OHhtohoFF/MTvv7241PRZvLdTA3bbcLI
AsYjO6lwJZEicVmi+xHnp8rBHHKC00UiRRAtDDPCk3SxYC2vrceUO8nvGBE92qm6+69fV+D9m9cV
Rj6645jtz/f8P70uL6h0RHTjWXJHkI99INfxUc3YXK4sltL+ciwMmgh+R5z+JKpBMVYV9j6IhzDr
iQ6DVLhX/u9e6VGrIMhR7W3rDFeLhn8ATXBh159Sw6XTafYUHHhadMtNkWVXyTK+tA2GewjnZPJ6
OLz/IzwNyYJECv31GMAIDz7UWf2BUunmL967XPM/3RPlRqgeEpcASmhEf3rvmAjlTVrPZ+FtC+Kb
deGDSNBXl/fOtQ7G8FpIVCTM3kvqksDyU+e9xsHxoEdgEmiq41he27b7oeP05MwV5uctU7Fb39VP
+doDD4DnCzbswCMdc48ZyAwc6LPaeJiFG4Jk7A4lFWZknLXC0Wjq3wvUq4NmeMwFrlZqhr08I7S6
8XlFeCReLUwaF1YMMqLbGJbhf31l3H93ZaIgjHggyG/3gj+tigHplcfNHs9MfJm9F3cihh197nxd
PDEZgYt2r2ABZBEvH9OULIiu13aA5Bdex+32G3KOJ79I7tivPkhh+xcvL/qXG6eCOA4D2jKXT2J5
2P7Tw+Rn4RylYaXfb1yw3a99cy+72173D42zfMwmRhXj/qiT4FSNwafCnj4n24Jkm22ZB4kJ7Ie/
eE1B8OcXpRwe8iRwfI/HPQj+9IQfgNUgsSMjt4IK/XjkT1XdSd5Hdbc2MEH+8Ql/JZvj/R/5hD/O
d2Bk/svH908Qe10BsrCjjt/0AkvjkT/8TVgCMCgyIKNr+Trt5Y/xm/rBJ3yJj2N0HuGFPb5/4//5
KN8LhR8LMr6Fre79k4yC/v/+CebH979WNnafd07VMMHGLZt2i3mOfctHSgA+jt/4wB+VyMcVKZ75
8/4v/CN/5eN//tPW8j1xQZbg7cKj1m6P/AUeAZ/wEVXMPz5+H7I7CSnC/uW7/Hd5fP/DP/M7+Kb3
Hzu+86n5IN/5/gu28/sn7z/Oj8mvev9YXvE5VtqfiuPKkf+FPz/+xc1X/3LvPd8NOCm8yMM8Tv1p
J2nB/BrHywS4RfUgQmXOf9ktUMCfsjx/zJz4s+wW8szrwLsbFfYLY3i/+uruYDh6bMEHsYUQ2vT/
/2sLfcW548KokJ3unx+WpVm62FfEfFdNAcUOdE2cHFae6TV9JJvyB0l4b5LQgED4TuXLzdgTbUJ1
UK3hvd3p22XgFEBM/v/wIP/LqUiBzlMccPDw6PDpP782H10HcZkhfpucMHJ4S/yns3ASUXoHOLIL
J58xN26A4B41s2BORZn/lIRm+wfBJeyRZaGf/+Ka/bvXFXF4wSFLXJ/n+p9fF1YEQ0uOZQlrNbqX
16U03P0dR++C2Sr3K6ugbwC5CzEEm95HTR6JYUHuzI/rilSr4IOomv/idf2bdRZGnucpHylEFAZ/
WmcYLsbhlgTF/+Ls3JrbRpIl/IcOInBH49WSLImyLFGWPR6/MGbHa5AACYAACZD49efLpuWwIAa5
M7GztsYXTRPorq7Kysx6LnKeESW+/PayGn6q6SeghbfAYhAMwWcrWl3cTMKQ1snmUxxvb3LqL+XA
icc9kobn9tmbZ0a5AWkn9T3PD6icR/EvqLsmpkoYPunWlFbH1sOQB6oZtyiFST90CLP8jy4YNSSD
WwjmuA2CYUCPVoqnMRQaTnH6mdnM6tUtr3WZJHR5lWEYxOO7bGnSpnQyCFnMmpVXRt9vmRS/m7pb
HBO99VU7HwLw8PADDYd3MvY4DCkVlxuTEJYJ0iuqy4KMnVF2fyx7mufMFlKrxZo4o//oA6RvGV0r
jA0xaujeW4JvVTEEcx3j5ITpC7lUu6WQdJpLnMIu1FbAzUT+HtfOklbT6Y8dReOQlCZsX6Y4w0A3
/Oy93sJM9MmzJNjvP4FCgxHvphnasM8VZhXM3+YGyLJ2+WSWw/A9TJbB36aaYfOdmhapYQIE/clC
zj0mUNxlkD4LoNMqke6cKFGod1Ew2oPWHVp4d+YtMD7A2TbDQ+MdvET//axqk5uevP9dVM7WFxvf
jy47QNQ7Ti/Nrw59O546jGqeWgv0qt6unpiesboM1sP8DwaNdh8DjCg/Bgmw5ICT9721bna3TG/C
e7CE/lk8d6m8ssEsjexJMUuClVXhtPd/Cfsz2a4ZFWAKGgjK/VE/Cgwcfpx+zr6O3OvtRVSNIExG
fmJCdvjr5+wwTLzaNeGO7UXIBy4RBZmEl9ls5Xd6Qpqi0sMqQSsGgXfJtkmyh2zeX2pzJGF6NXgB
OUn1aB3mNdNIzM8zi3yTMKVp6KdJTM7ESl1fceW3hAlmGE8o3e8+2Ti7IO6vyGZlkG+nq2QDeS+N
bmHnVn1fDH/17Fk1ONQoUiMk9KDq41N5GFsZYRkgercZIoytQdu4Hyy7PxEp8nx6FbzdzlDD3TDS
dgYBGN8UeVjVPvjD7lOBp1mYgaTJKwL2ANq93VRFlQSHxRqWwsA1x/UQR+71YtMQnin4eL69dU3w
0Dhk1TVT1/mbKdlraGwwChuC/RK2jQfSbQJIC0N5PV/E92lX4XBDbRkwqpQNR8YR9J+bBgeyRfR0
+j0l42oscT3XjbzYi8LIVdgavadqjQYaBiTbdmE3E8fyvk8q5uhwL2/Se6zOvhvityD4NiSbU4tK
OBYVC1IMOPFUGrYjsPTnEydZQnecPzB8c4rY7w5twYaSQ7w2ZoGFyC/dAtJUL4dXXrV12bE8jKIN
KEOo7Xb5FY74t9iN3eQFgikPVRc8UTnIOXn8IUGw0DQ4zuUUa/JwnxPGS4wnw+IZfRMuo9QAFXbU
lDE4MD3DE/8LdOdCiFrpc333pD1F9o3RFDgqbEDvNHU4j0mMci4wwqW8SqXA06XlVNGVUxEPgm04
wZf1+vTTt7Xu70f58PRNaBLuffgj46Pc+c0SBsvik9tT73VMr6/2n/V0hd5iyH3NiJJrydxaV012
6uGM2B7Np1yKqIUCPHiDu7irJpjxfMBM65u895p89+RU4VQY1z9fr+ezTxI38LBd9ka7ZejCwd/R
SrK7pfe4YQvm5aArdXt8NFu45ZDTmHV+lXnygEHdm3bTKsfOH0/JfsPG78vHIEQ8EgZ3ql0TzAOl
DpZUWLOVT6/Xruf1842CBKghQmhJHEjH2V5OhAgZfPXkeoyjMZjIbMAZRK2WoE0pAl7TPzIH4fSK
nvsSaoDIyYM0jAt44nDVhm31mHhsEfLV06t7E8gTkhffQwCQeqiN4mi8Op+uatJuvCflL0VWPyqP
xxECp1dzud0lV5FprmF0TZX3tVtymJLRXGX0gcbL9SZwJkn35GwQ3LtY2zGRSlM3Ty/RszXk6ycY
m9j3uCzDxDe+jZK/xfGBpTF5bOY+WRTpt+ryUGlm3v2vMvPwNVUlXxzKTH40wTM/UkMefjz8YUO8
LIAmf/5dvuafNPmPQz+cJvbycrlA8nrNL+pbIVngKxcVeK+NdX/49odv/KuM5dsr66Pc5L+l2pWn
Zf+hJD1Un8pA+AfHRQlcLvVF/8zXozJUNROV5aH+5Av+oQoN9yLYNPav5yCoL3/gpTS1P/8qS/lC
f7a5P/zKrxKVfz1UqYf6lB/51wEQm+93+L1ff+Hwdw5/jq+7vb6XPS27e371UMeqKOW1L/Gb/Fm3
qgDtn/mRilP/LPQ0z1ef4bgswNXXYDmQeFSfHK9glOsltO5nW4zrnkLIvPXfvNAD+MCP+9WPGaCe
faf82Dd/H14YX/OSyOEgTWs36PfsF3z981e4U/lm/AaLPuwUvj78o3/drbQR+G6Hd88Xv/ALvvgJ
YfyELuacbG2CCNZgdfvz3ff3h1decGEcoIfDj/3mnl0gAOLXiw0Xl3z98loP7+fXj7wQXi4/Hn7l
11viFR2+bg97hO/LL9nvYyrUzveH78oX/PLL1jl8D77fry/a2Qxh3s//BF9Urf5b/AgYkTn/CVDi
4BriWvwh13/xJyghEIPfcXL9PqjD4Ud+k69//XP4136v7XEmWIzrsQRAMw340QOXwI9iVPcPEVLz
3En7J91mOMwzoYO+HgUNRi4PhlkImRN9KLzo9qXmpxy+q3xzk3TwBADwhoKk9J/XiVpR6BvGs7tp
wl07qmFx//QZ0b7pnnrmjOHY9Vdf76YWJMXNzG1xNOOmlLONu2LAMQPpZRGhaikHJc87AEXN4ZBN
7T9/YF7ErUT892nRR6PrNMc3o/e72fapYkZr3Oa322D9Q9e/iRB9kSPNtvHH2eKL1V8innKj7rOe
GYLim47fVhLfVeHkXywr9igvON9cnOnoPSbrGK7SqmdZEt0PJGHMpcu2ERfk7CZEoSEsQu+Spua1
3BxgYL/HQWKq3Bxb4MkQqd4/exm92V9Bgrw19rnReWQgnq9z1aQx9R4uzfYJjTYcPm7yGiwiIksi
8me16AIICcXv6yiHzXaq7IjhR3cWuwGIVQIZcJeeeV5j7BpHJi+JXddjmjVZdDB6Xl3md+mASoRB
ehgx4oJIGU9PQ2gc+P6VibmIqIQt0xbPlC/qgCvXxYpxoqzTZGpjqiFBPK+rR+a+zd+dWeObgB3g
HsrbBPjyQsrzEVZS7ugce6tq83SQp2TfzAprGze7ZUDqs+RaaKrfI9SZuA2zyumKuOggsj0qVZ8W
tTXXhzolkCmoi+fTi3ubCLE4P/WjNPA4DeRCr1/sYOoiw1UNcUYHIwtEgB4Hoa7BhEHeG4lXTObz
KCJpI1EDH7bEQW28YP+w39KuD1bDBPXSs+0E+M4PiMIYFbk/zqxTt9qrZIhkkt4EDRyq+Rji3mid
6kBtYIM8WcB9R9LGwUDPeyM2Sdby/xmvnIaF/DyK1NyTOcHPZQINtg/YuD/iTEK3sMC+Vdc2ulkn
wkveOfOyLcA6WqchW2M/enEUBWPQDqeBntG+6zXAEyk6zeKD3A7Wo7rLkteEESeH+kJFmE5yi9dF
gSk1WqYZJl+0ioBATYZafEv/18cQfsN+jRlIQ6hWDdVIrtcg/sHc7lxi7Ol9j9dPUURm4VMR+2Ng
L89JR/dBVD+pTaZ2mJQ/tizC+BgjbProKM9UV8jV3LS0epG+CdELIDbaLhY7+PTLf1tLUEEEkUtA
BNgA3VB0+i0TztF74WSyqw6LcikdNKCWkTuYTnxTpdz2FLRwmiu/m4Yxnp85pcTO3OuxlaDyzQbC
pZMDnZ6Hj4+98jT0vDSg4QsylIwSsg7+dJwNs/JJllVSjGlriq+ge455pQ/q+vYrFTwBcGF43ffE
cLaqYrkzYzoW9Bb4K2ry0f5d0RRU4F8C3PT1o8xR3GHFGOf/es1u0scAT9ChshScFZsMiNGYv5Jy
deCtu+6DvIqKPZgwxXjmQHjgzhDHx4hA7pIXMMkKIjrix70AAUAGputWCy6UDVo9ZC/q2MuZFA/P
v/QYEUZMy/UWxyEC+5wggCWu0jVY7cmhJwosp/4oKv5DPxSgRYip/cb8F4Wgq4tvUYgZ7Ce6oSbf
fNX21u2l2Wx2eweaZIXYCKklbg8IgpD0Gjoo8XqyXU/wzSVvAkYFqlKk1rgkx8WkkVlRit4NY5BF
dTiMFBPUQHmm7ulmu3nvBZXt1Km7SQ/iYrde3QSLZqqNzbG7l5WSzPR1s8HGuvBMdL/rSXh7mCEd
8Ii7wfEUCM+hLQWcMcgALEkYF3kWmHjTjuVKA/1iRwFjC9YdRWRn0dCkh+jzxE8o5QAnlv1XNyMN
WGbfWj6YZba1+NNQ2KtF0u/NjTCbBrhLUU0fWg31sgU4WfeXZw7jkQjBCXQ5ipFSO398GOttNY9S
XB5shItpjYA3Yx0zNcQn0qT3jD37SxFYW9GtwJUW/Wf1ip2KNRF5OxxHzqzpSBpA8xrUPwbyjAN3
lGZ2cQzgVyXlk14u2lSc95ZMw6Odg7WYjHOZGHqvTVqIGq48RRGs79FlscW1A5VzyjBQbm52gsbp
FfpH7i+AY0ibxqcFZqJRApUXRLdN25VP2mY634I0tXtemu462JCnkPFyC4COMAwHUwvIwv0KmVLF
qa7piK1wgtBhUdtJzMbzGcGRYEtvmx5iEsRswTfBtnPq3eFZMhyVaQWzxVRsCKFiylOyLPsGvdYJ
21ulKkRmqFOk7TmBl0iB0xo+fs4XeIgP59PjI6HWMOHHAxNOaEZQULy+CEoZ3fl1XT21Eelm7cnb
6ypjFAEhbfms+WZCwA4xkbVyu668+G4bFLSo5bbChVrQv1vDiRUyb1bde4NPppzcAmaUN4Cs1u8g
Mv8LovP25MBv8hJaZjAGDMjY69UTmYqE0c0rJfSwzVHgQwsK8cwLW/WhZLCu2XOg13MWaAMxd5ht
orMhZP5/PrO3mfvrCx+HbjdwucBSUOgxTpdg9ZZCVj4siuv3RkdHFUe13DH7Gfk8IOkD0qpv+kUN
/2a0FILzw2MWxbNP2pbaBA/RTfKhxWmrDeWJlYLCoC6HPaSOSEWfQ90k/WWLsK6ZdEeq9sKsAef+
rNdRVCTiIbUoJjACoy0jitCvGyGpZMGFl4vJr5BpMpaCWtfJsIKcP4Tb2RfE6PfcGBNNgOnmvE6Y
VNbQjbojSXAv4eiZml4k/Juq5BoBZ89bAoLukn983qEHxFGS8sqBbccFeU4dlOL7gEyRPLDd4piO
RXSbJ7fwiZFgbC90kNyWBCFwrohYl7ouRRgA0/+slErSmGZBP0ud0s5QBXfeu1k+Pb3OY6fdNxGJ
HgUnJ/5N/r+NBq/x1oUFQq2MAJjWZXyEhMU0OieMZr0zaLn6EKqTE36QHrdPgOTCAkm8Euptev+/
VZ1vMPqUxrfPVZPQdOPc27bnb3kf3l0JfePtnDyZhYAeqEPS7ZfwtVZY8mMUhmpcBydEi2L7VinO
pJqanaZf1HJTONJuUOJQJ3+kLWRojeMO4G3JlPIfPkytN/BB50hWcTRLRwd8WLXI6WOomKr0oF9T
HWPRDDtEPhEhAQajnEtR5qwoLBw2TMzUtsfSBlsbZVjJAu38grsSodXpxfmCtH8/6CwOdMglQ3WJ
QnQHX0cfhxFp23nmzEiOSU9pIBQeQq4spEr2YcHhB9rD/WghTIU0v3Q2s5igXhhc+QmTnBvV804U
ThKIphDmv4rDpnN6/kK3ZdJ4sX7ghyGYAxl1Mrou6WUv90lZs9gE+n6/YKb5XbbA1DOh7xfS/yPH
Keas311HdwpMWYsX10+uhnpmIX5Q4kQowys8/s+Yp6LlMyVkm2AntL9usgVxo8Y5CR1SNp994dZ+
UtRVQqWERS9HrMwmOMQjeW4ox0/b5W2KKdWZ2vFN7aU3BMxvDM2JNHpDkCnFAF5u1rOpGoICCUTN
lDGdoS+GYJjeNjWOBThxyUSe/FwwZHsgxcHQ9kr3gxORMJzeN28ihFYV+UgxY7I91/NH8EWH4iHF
2wz2L1S36mchy8BsWGZUKJ4wZR3EcKIIUcfVx3mO3RDMuJpCm3SMHu9TU9QfsAQ4Q8PztQvGu+S3
pQWj85YHK7/EkxTfe72thh4xu8Fypz0UDcyNKnx2s1AzusByS2BI80XpMa6hIT31YGS21LEqaMrZ
hWWlUEjI5qPM0pt53F5v+oszT3OcA9inyauCpxkDEsSjJXdbSm6vD1K75DCgeKOzoikGRYMJATWZ
Nmif03LMyAMJY7oLhFBZ4hiF3r8gGqGChMVGC5Tdx/rGBKiAMQPLalXOpn3DvYQGQq1QBQWDq1KB
P7AKzJb6St5zmQk/6MCEyexPXbaqOlR7qdooy3OA6JuMz66NqBrGESkprY/XUYuBxPmcqSDpVHgE
DmLXesXafSpmZfoVltFknTrX8Ty9q9bvXevGI1ouZWgWMnhtJxJeMFE3W3eqjopN+nn9RaaONKQ3
CLZyCj/zrrW2V9tTz9XwRP2Iggjo7/Xam918aTzi7tTSrQWrlVRJP7cm7qMWr7LPFoKBml8ZrBqz
3/3lbtGZqlwSX4jJqQ/ykDmzuDcbkSyfPRijh4yFqYwWl/Sb3SJfrWYkodBYdrAksFwQkIaY5Mlp
BhhdsA3o1lh1BDVwGm7+dqLko2AoxkU9nIdS3kZ9rQnOPE3VGOzMgpW/3fddF/XMoygO51nSGcud
5w41ey+4Nd3qXcnl6fIWQxBAEdgpUm2IFwzNTgCK5nZH3A8MPMiAKM5gGgKfccbVA1eyL5pwX3MH
60Zbwf1YwltSSmjrKuJZAmjsdNCuRUWkQyh6WyJ/MSAc7XTUizdnXsYYXmeXx+Tg5IuYfpjI1d39
2wcfdvN5WS9m6VQOJHJcUWWgq0vdCLKNJ3fO6VNDnxLGtkoA3l7qfstzpnLRwL1/sS4P76yIHjRg
xBjaGuqoLxkfoJyBZ22ArPL8Qd0+AZiGXEX9ewE6ymWKWmCgAeYie7WpNUwOccIxCz29Llstj04W
0ZPmJwRc4GBvBLkxzw5xVc/J0ro0lUJ+ZgJvdEdpTGCPgKEo+q/ZDqAQn5F0lpNNX5b9bbfY3Q4F
fW2etIl2t5mHkoF4Ylb0Diom1YVUGEIIFOh+YZwd+SLfWjlm5mG2qkqSAN17OHPCvqQU/izLs92q
uB0YVa/f7ytzI+B5w4ALs1p/tO0F/r6bw2alK4c35qRcb6hUdHenNwi9rzHRvj79qPwxl0pbyzOk
fiKSBjCqXm+tMo5mDQU9AXTHI4ERrHMutZ/SKBzX6cOD+QvTZc1yBVY+7dINVLdQs5OKhp+H8tF2
crhLhfE2eg7qBC3qRx2VgWrv9LrfJkNaNxyNkOhJ3jqOBQFeGThWbrgoIWky1OGrsjzcCbA2QvID
M0rVvdZsma9oP8MlFyc8LhxF/1K3Scyt02t60yyxz5Iy2ed/YDjBKCstV+mwmEc1z5KLb5Nk/2Xm
ybMoacaA5WeIsa3fD7+LfjLAw9Bne/xMJkW1GTjFiQfGgMkCpKnFIr9RLXt6lW/UR1ol1Fcamwwu
iN5E9iYKcYDqSla5Ag8hSHIL3LYbYHzUPIKWsh4XB1oH7YbmQguvpSX/7aMPeEp8FrCEZ8o3KeZO
r+uN+kjriqzIBFAT56RRkGtqfxbhAmCmAulMiQmR8tusWNwXQcYEhOgqB7hWxJWRke510rpJ65Np
Ek1olmFuyEQywvSkKIAfWGWFJj3tV9dgVpc9hg9iGuvMqbWnvSCXF4HD9F4QT4L8SJNUM7cBGYv8
pKSlLXkizOfFMQL5MTNXFwg2QY5JdU5//reJtD4/8qvYigfMmJeJw5bptlFrpjKNFl6latZZ7C9T
tOaqZkMKv/26/c7QxIl64cIlcch/vy1nj9IMyBpkGS0mtbM4k+QfjRKAfQG0S/qoMOJeR4lm6Nxm
GJZm6rgfNtH81tT4FPoc8oHilfsoc1my6N2UfIi6JrZMlIkMBkdCMTaL4b6hi25bhDQE3G34pEtX
ZZSQeztXUBfqmWdqcZTRTUAqndLG5/4MQFdfLzzpmcrtGwzacAllUAOOmSF2hvn+nbvCI0bCfHVi
pDDQ8sWc7B1UBoCtqhNeEkptNHVUFA8rV46tK9rDGbU7KQVOEVj+TGzthfzN3aDsqIg9B8+dB5Xs
YlXwYO9cmbNaV2Y9GGFaPbNSsg3ZBxlHGG4uBPGEuGO8APmC/uBrXLUhqfYaM4RCg2cJa5bGCRZo
9mzdDUKJPdcPqJsq3zDH+4dsQMS0ljm5dkJCDvgGvtRygF15ir+kC1XaXapxI3QNJvCFDJhEgCVE
XBcbELAI4NFhphzyLvEaVRNVOwP4YxhohL05d1Pu5Fe6m2wSjsw8RAUueD3r9qRkctKDHtoDY8zp
tdOEER9SMzlbr7pYexC7aVyr0yXdnwoYNW3snykmYNDP2iXqWrgEQ107bQVtsCkZE0eWA7hXtSDL
++yb2HaiK4of2jAlWvRg1cltBxBYS0pOIfWCudgOGWdb3EahCNZ2scVSI/N4DbxAFYAKEnoAChLJ
hkIVUeaZLXoktyNTSZCJAb0E3MKvd2hZz50EpQba3YINCerfhvGTlQvBiXXpZGGZceMGnDX6Je2G
BJWHb9mwNJs6tobiUr4+VwC86UgQjlGpepA5CEhRNK5O8l2yw195Tzji6VtKB0VAtY6YJkXXkYMC
xINJ24qSEHPbsKZHGUJYV/dJqD8dzz91cWh4Yo4KV2OauxXju4eSXXz6GVpO2+iUg1Lz9DjmaO7G
9JNhP4TLsFwklvuNKwk2LPi2k8CQt0/Mmi4mz7DYksi4XCvuqv/6AqkXcIjUB7VZGreDrMdCj+gP
G1YZjSZDwJ66UWEhYoiqBFm74BAFVEizSjv7LE3g2B3N5gWNg3yRgHGONkWy3vhuhasgp5LNwFW3
LDq66P0DR5+OKc0NVP4qtzUtBp33lzBG2q+Qo0Uzo/amS3pmqjFW4/SjPnZLkSf6iSCoBBhzFFBL
HCUYFVDGUynIcAb4KqMZ5V7aEmip71SKKOQXTITNov0PM+fRY00nZ1Cr5d0BBGQU1Ge37NGnFicp
95R4xf6YtVtuqVr77TqaClTX68ZS9aZduR/7IrZ5oWaEiO8TotZR/i2ETx2Fuq8+YueDyLB4Ps9C
io4ccZq1Hs1HE/L/cXMvwI6wS1ZtZGvpbEvphoaeEnXC6BOND4KdguhCXfwBTzjx5rWIFzxNxbcV
YXNRCapUgqsPIkxN8iklK2HGByFGWW3Dz8urH+i7Am7vq/TrNu358wl6/uxPER8k5ZPYuu/SL9rW
1tNH20ffEEoHPy9uZYfZL3HHYYQTYkHSfDCSHMgMxj8+dDtMdiXR0jCW1Wx/tch6xnCcS6qD4w8v
gnpEb4zzMNpwXdUnshWNphkzi/TwhPOq9j0werjVoUm0DZsN+pFh+GnFUDAR3qV+yHpyEX6vDXng
AOyQCiaKUNKp4/HzaBv4SKk7hpKofpdOWa0fkUIGCDiq5RXzJRcDjL5KAhAhwA1nfS79ewtWGoRp
au0rCYRyNSrEgsUMd8M6O2wS+853HKQIagbFg7tDEyEwlReKgxhCSL197MQeVIbatHU1/FCCLgWF
zaZksFG4zxKGl/M90+rgjsyQHZ2OB8dqHthW6hCmQBQ0Nl5fX0FFecbUmXBqGZwxRbJJ2J9gvyRK
8jlDRdQR8YW3Qb270Oi+bNVNtZd0ryu9VgszKLFHrimRbP3IKzu9zjfKP64zqHUQcPzUBaZ2tc1+
g1AgRS2SLQOjp62hlq3QDFHj9lv/hxKEiqnE0kdYOoCOUQ+4Sm5nFbtUQ0xghPgsxgz2qLMQygK9
Jk/GItobtAsUTAQk2bMlYgmUxoEOvaRB2j8iQqldGTBk+J1FvOFDVmn+rCwnoUl6PrEIx5QCPnHK
bQgqiuEEFf7ozXROU9dt3yXT1iEqe2ShcH6lHxJlS8CH7XnwaakHPwj9Vl0qWlyFy4SSePktqU9S
VMl3G8UhFEjxIkFGu0SDSyUlnav6pk51aI/LpcHQd9VTPdydHC5oSzkVmXqzotnptTsVY3gyaHYh
MNzpV20hi1E2AAeVXjX9Su6qcc7PZBbD+J84nuLXhaOwgxLKJvTZ/JtlUfDilV+FENIUS2TMDYp9
3zfEkZgEmNpGJiHCiMJ19kcLCoidMVktvCptbJcJUYJlXZe9zS1nqQKghVLNmP3mq8YAqssoeiGW
1M/VwN0s0bLSZ+Pzgdu9fERSIi1dJ92TALviOjFzc8I0RWzCcF3zNxcVljcyHgvXVAf8njDJMv6W
zguusdWjFDGS61hxNiNXFMFyLDZUJ29WzkMw4FrHnG3lw+JI4xjOSB5ybMeDa553TC7pZnRsTj//
Y4U8VFHDLazWcTruFzRFVC32i5oUgTanKAMFMyjVSJQSRnouOZBVHT6WuDRY4TmdTT2OkDLA1idk
vS1kGxU9itaYw9ziiXjbY+UlsoA2pWxRXjBxpRciXmOrBC+GMn6BCJcS/0BghwtG0hRQE+mg5Xtq
A3HFaAkzoLA808BJj1xXakZzEZAfEctHGNCQLre4xjjkIDHMhl3HaPoeagQfboXNaMbwpYt2x4bS
ja/wcigJ58STNcw7UfKFZhSIxZBS3ixTtKM59MBZdykQrp1xb+GtL+OdAq6i7b4oF8CDl07GZFMx
FSp9r7Q3LJEov/TdRLm2RSk4dpHMbr0uZ6A0R7/Ba3EnmTpNQkpN6RvcNbuKzag3cJh4gg+BwYhM
VaIcadQb1b62jKOufHxpmzg5/tIkLurG64JUAiMgXvmrqEvFin9nWF+jewxr5LKjbth20wb+I5bF
jwKDnRmXrGYa0XVQlBYv0Vbny0upAYf1/i8JpdWglyufZP+yaddfIwnFSpKkShNPYcqcZ79aAG8c
WdRtBof3IBzHapr8dokwDKmdweUIp/Jp6vbJQ+3iBClA2YESZDT0ycW0QCi4CPkicVLawdWpQNSc
xFLebBXxs7w0Wwpaaudqg/UrlG86e+xsWswqPw6t9N1nPRaFT+kqhQ5qLr3suXXKT5/cQLnUm88X
UPgFPncGTanXn89psKl05z6fDxBarBQ3AxgRZ45mix0wDtJgrV8QEVpvyCxeMS2JG1EMW+oR3Y4W
JRY1tMcNks6p8khNFKaz+F17hTHI1hCmhHDn4JOhfaFgyySFwVofnv5Ux6BixCVUBCRVtM7N6K0N
TG/EuS8KLbAobl0fInbui+RD3/KCSJGVFsopQYinmpeAK+2FJYdwj+vaOk8GOQappSIs0wSkSwG6
+PpZB7g1lIt2ReJE9gO0N7ECyBhIFj6n6AqSTRic9XtKTKE9cvlVZd3PtlMXN1F1ftV0wGoBhiuk
U6KmzoRUR6JSEg7ESDj9MI80XD1IioQ3N0YXC/7+etlsxtbLcVG2sAD+fs8v16XUHipPxOiyQU1A
LMOW4VPSXcdv/aYFMKQp88XqeHL4WHPpd1jlBq0MiHlOFBSOqVpb54mJyWew70iv+vUG90RKjehk
U4rFVnP92wHuorB1+qzzyQKZpZKGf2FUqunL1DZQlSC1ZFw4JMrqXxDFRNBXyiD8j4HCN1YttcYY
gstDCa2AON30Fi6CzSa3EuWNcjfs58Tfgvl3OhLuOvmuATJhBi8X2omQrH7rYMfMhQ+HX70yaPff
FSTaeqBZ0TINEhobdcks3n7JhuJS2mmdS4VUkZd0lAbS6wGZlIaVD8SQIMo+ltn2zKV25AS9fmzj
lz6DyFUb/BkU0hVjtVezlP25J8+nKbboV++3++ajbuSidu9CryXlAen7xbEDDD69E21lMX6X3LQh
ARlo14zZHd1qXiVFsfenosyKsGQPEPoxy+rgYpABgzD0aoU1I9XbRHKfAvpGFnNJ1fQLNIxAc+xV
Dlp5RQ4mCS/FAo4tDRmQFpEDpBWqlnw3iDaC5HqaEdJl2Ku4ouXMden2tDfXuJuDJygjFjrfEV/E
zxOmqazYkjo79hMrG1TSdUjvLTviLFBz9KBG1GOwc+xpHaX/+DpuSFoLfypKkrWtaSC/bOl3ote3
I82UXYYUvHIoA9jjnqb4zXgsxRJqDNtaqIJNO/3yUUWLkytAq6CkaCuXOCjiiybmpLM8hzMdgR+B
HjGO4RIC1UOB9zrOwCvehKY2+NPTlxSkp7drz2GNwyhleEvU0Or1KeQrZwtM0DCFR+HMVYJyApjD
9lJB6phyi1Lw7HM+AjqxUCQ9RtkuPkGj26VZm6LKFw3PWXcmYgGuPGZHsGFUMtDGU6mgPriVviGK
gYLyVcwScQZKzo5Yxc3ZgvfoA1QbTcSvlPt8xMuCUrXDtC30bIO0nuWP6yq+dh02dLR8TvzhZrOr
Pi3ATS98x/nkwiCRCaLomxb3oR+h0kIdgaJe3y2SxZPjOH8GmiF2+iBbhHt0kIF1QL59bhXU9qOd
mvuMI5ntau/AIJOmyBGM0APc09DouSHwGn4W5NUK05CJuK3H8RenSymmviVDob7nFXy2WCMpbMmO
1rXIKEu4sWxa5o3eDyt48fD9rUbq9Mc4thH4EFSeXDAIpMbazG6dYx+Y9J5FRknvr6zRDrcifxqF
CIgCEUS8Z9uWEfewg8qTBndyXdAdmEuc8W/6ingwpfR8I+hGyRunBQegVGOx3almTrf+6sEtffS/
AsTwPpKucIP+e7v9qg1arFGyYEgjsr5Oj+p6JRYC+nIq1dPP7I2TC/RnHPJUo5NQI39UQvrbfQxh
fz8k7o6EE3JGM6xvl7cqWIXFmHCB9z+hiuxBhaEqD0tzAcZz9rQ4N2Yd8kzplakwotWlvBOtK3b1
GDCJfKpKQZWAmC9KOlWgKDU6GJgxm4XMlimX74Pg07YevpCDnMk3ju2JgODAOeTZx/z8+vMFGE2m
jAAg9cwodSsPRkSKTxeALwQZRqL9UART/0GsI7LQKymJ5O2o5F8zGwbPve7S8Nvp526xn9GRw08c
nQSJZySvutfryleLJFx5s4CgtbANXLE+1GKXxhvXkKsX0Fn1lzSouuQVyHpYKG0AuJq0NHoXf7o7
Iq+wouZv16HhR87XY6mlhgDw1H21JBliWrTsaV4IGapxlWRZy16qev2+zFTUMxaxRpex9dtuF8oX
6Y3SI1XCkzM9GlNZhp6DZwyOude1qu6Uan/pNq2dKH9JSJzuLZzSr1RcSlWkQCacMd63X8NlfKfs
ipEoD+Jf6Gfx/hI6RU58jut/BIjzeGwJTCQfgiJ2aK8fdmnW7RDN2sBm+pLQSp6oCUmY2NMOznMU
dx5FyAqTfsrkebW8YqjYtWQSL2FDOJTdNiTXIjWIS8ssicfQ4VBoskAE0RfcQExFkWt1AmSkuk5W
l/tVmLxrE0ZdKNN8oT6UK8yucfFpgDpVtJc4kb87D2sfOwEEdaSZ7P4wRdjy+sM785DhKIYPrxcl
x7W2qeEOQdogFKtWkPRKd7dVf3D7WFc/2CYy30iwa1LZ+69IrfDCtCwOAIT3MXG0qXeus+0jf1o1
tBC2bNnU+yGgSR22YkfZokZRhsULrXp6iBSGznZaleqqgyBhkBUMkmUyzwa6xJlC/FjyBitLlSGR
gwRu9NQCpkr4odmQ/UgeEjCDKu1QtUJwF3BJZioOfpuC58YG/4YO/RLGTPn63axxryMm89B9VTgX
TiQmrvQDwY7szS5aVDIBzrpwmln5eDq4HHvlMSwR9Y/pxXLnjF75sg5Chq57lqdexZyxRcAoRkUN
1YdAB2pTSR6mZr7oihbAY/Rd4lLCop9U0D7vb3ysjIkJex6cpxAH9bE1CrbmC7K19ucNvYCXtYbx
RJrGPPFn2yaWn5N/cMGQ0KbHbYJRD9cJ+aad4yn11+mndaTv48UBdrAJoskUZGl0RSBm2tQmyTz6
W7xWw9OCjyh2tQ6IkiCBh6KAzMvu2ivwO+fasOGY/dnuIFSobb1FmtAzdGK+HiYMpJsMGS7ydtq3
vbkBPU8v++hLhhbAcyQ75z2P8vNuE9fxDqNFm7QVOCRZwT1KQLXlxCLTaFvxBDMPUfBPfFtOFOp6
WN4I+IQGpZxe19GTg7QKLxHySZeo9nrzMe9o4eVO7+J9BfCc7j6vC/e+XOdgb/h+yx6OBqblMAq9
JwC2bvLedTJaOcCeglbhU8t1JGyW+N3AFeP2KRKOP+0/ERnsKE6NzDx/7N9oe0mHlK374rIDwHmj
h5rM9/t5uN4MU3zi7y1yXu4/SwHYYhxZAI8IJa+N95g23W3V9O8Uk0wHJ4TrMSHNFEvGEnJA2gOm
yZ9+uMdeOhx7l1SN9rqI66OHm2K21Me5e0hx1chGf6yiTGGpx/ZE97x8wOkKfpCUUjcOJvM0vOFM
W8I6uMVZ4qVNV0bpjA5PSJ1DHokm6PW6nEW79IthzmakuScrVFHo1PLi1qdNhV31gFqGogHJzvuW
gbICyFXIQ3Zi/iI5T0ujjtndz5mH1RzAtxkiNK3ZpYuvXzinB64TZj+Jeg24ggw9TvtCnzUqR+VF
QFMiaKmecwqUvPJ5D1EP+0nN4nMtliMsDFBoAwEWAruoBeP7IU77uqvZKKK16YNWDlp/P75chLNL
5kKrlJfJm9p6zH++eFHwK+sRbqQOiJhS/64eNjjRUQwjFsVsaLQ07Ke6hUkWLI1sS2ir4H8x1MQL
twl9wdq4U1/shtStERfQdmlI7tWD7/65dY6UltJ/444XAxi5o/76gDcecxqD3XRRbC4XLSZSLmQw
5KYHrlXxHGf9o584eJkCIoDDW4uaIHyyNCC2BBgFctOzFEWl2qO9i7AWhxoYTEcINU27MTRScVxo
K+cbM9Oyd6p+VPmqRjBl+l3ohnSw1sAcEn0W0E8U+iuYSiZ4jKN6Zk7WQ4JG9PSJf6sKZFUwqoBK
Y+oF+AmvT1bSen0YlzRrbXsfewR1V+AZvK/mgGovHLpqjlCJylavVN0hdYaZLY/Wcn77y94UTEy0
imU9zN/VM//2vGuT1Zq9fpY+WRNvGaaqZAmjsqZbBYs1LMqBQRXsfQhAqjM0Q9EmecIt5y54+u5S
NYidkxev3Wm8mLWYjjFCjbyIDPxC2Z4tJnOcCKFHygQ7a6IP/m4xiastlGCNNjP3jNZ5LHcwgs9L
K95qW9HcqkBzOdzyDhl9FBo+3nwd7PaH7j3tFy6923AOR1U4NGFe+YrwSx0la1zKfSb2jvrF+HZ+
lfYg89cXNFjv2sp9Xq82d0HBYpVn5FvmupzeKkeyK5/l0voEBIN4MBZdUMs3JmpmuE6SUQvh7DNW
iwuLWBXSfR/8qEFKmbosyko1MKfP2nCopEfKdJ56Zd0mRjuCcYAJzWjYKYJDX+9f3hAzPLfUf2Lw
SJ2oHaCxDtJQCq0TJdTssMgEshc+3BuyK7azRKKivNpBR4BhVY0MSJxYbQzhvepmdTFFU76DPArZ
XKLAjrrszGN921BG4mwwrYjwkocLONoIZYeV+2ypxOWnZbu41i8d8RYJu3wyrZxeq4VorOF7ArEl
f1d/QDSL83bt0Vt6iQ+wgXUb00KgiY6T6bKu/bQJfCJDjBQ/p+sZQgEZtl9FBLYCZxwMLBF4R89C
bP0O0k1IEUAEESxfGFSNW/k08D2K1bMAXd1ZfUVdxWzpB/UULS4lf21h1IzSVXQJ8dgWm9A2wEoY
iA4BOykxWd5auxphWG3N2FOxcYotzBvu664HD2q4q8Xm7OjHCumQJ6uT21noq/fn78IjyahPWk9S
jyAEufL4SAzufu/3c7wvsrT82yQYnVKzXSgAbU2OR8/+3p5iDE8ElPQbTidDo5Gm8n/gzl+ICTKb
noZZyc6/KINkzex2D+o4NT5uIEK2REM9f2daQfro9IBkYqUBN5lDNL7LAf7mhiYAmIOK5Je+D91t
jSfQOHa1XbQf+232R4EJ5EsrxtrSwfgQtCkQVnM2FIc19FdGV71s/nge2h/i8omfJ/6Nq7kopGKq
Xa2OjT53kMwvNl4qX5OJOI6iJfUyE4K2pEBojXh7yFjK3xh09KCOjhpRIka6UvLCV7IELeKO9Skh
FkkdouokrqKLlb/F0JT9RI8qRM9u5uwddwuvRhKnNeOB1Ntp15DnZDchpEhGRJqzJNK6719ku+F9
AhFfjvoKYrosO8o0AVXdAEEdUJvK/A8zrD9g8vJ4CHoAkTIzZjB9A9HlPB/22HWou5B0x49Af8cm
E4xDqvPNgN9VGCKO5dHr6Km87Mv9O2lGmad4tfTzG2WPQhMUBGE4XQRh/hAtZljt0orlLDPBTAo2
Xgraya+Sx7bMq8hW/WVSg8mB0lqX4JBct+PwDuU5cZDlDI13IgdJ2nfuxTdxPEkHb5mu6u20ycJ3
dfmnknwVxy9wWl6umJpMFs6m0KCwMOHTIvzThEk1KQU2hj66ItSpg0N2QudarD/LL0FCJNoRkxsZ
yIW7v0pAd2AnkiWTEzD2UJZq4vqJo2EaaF3h1n3/YhnnbMR/ZyOWUJVw4RGkqK8pVVAiHeiOL/Py
rFyBzhQBkGzosANUoSt1sz1MmkgiHFi8M8PR3HYr3NmkjIfb/3MYixn7ax6DaFEaTSmI+59fOEh9
cFWXmP+IJ6cZlq67MRtb2Yv4IX8wdbaVeWiwVrUDC+aMqfutQ/pCLNJMUCElTC29FvHxzLreJso+
YmmMQukRpS7Z+egq7zZBPlvtttOuWd9uiuaLUUNzx7R5VRZKlmkk3HUeg5mjqmESMyvD/UX2Gcbs
mHhKh0X9IC53zbf+56uD9MY17VFuAfOOyp5mtujnTrraWKRfDqsKcbbsVB8DcZ/ZUGpKxyF8W0kE
0+8IN1AjUalIHcEARZxH0HCdD+RHCncfj22AGlH3oYSOC+QmdOZF128Qu3LSzfyeafKQvkFh/Zpm
MEMQf6ol7X6l/6MopQRCRFarMs+IaP8quZGjAFRVhIjstdE7zZmLHoVO21p0WEIyaxYG4CHTfhWx
loNKRNVeU1EW1vz/J+dUpY+a51TK38+8TauoHsUbFuUmWIxAb+ahvd5s3b514v0ibm33XNCR5GES
SqqzmzFkJexi0I0MgyGIB5hfWXMRYGT5D4RL2DuL7I9svX+nzq7tMyn8guZIryinfGWNDbo1zGuZ
bqvWmmhkOb0Q3S0i7qgv3BGluYqcd0qu9K3lFiMOr/5zsv5QnejisKPL0JJKUBtbUiBGa1YgQDlj
vcy4oMO1SEW0S0DmDC56QmGFetFYQMW/oo8mUR5akhW8Lc75gZpIPqJLsV/09264AL4l0K1EQocL
rai3c0vmLgXP1jceD7y49XFDLz5pKKhwswZLqMxDY4XRpmzAxI+QcCsXRwYenLVZpYHjuBwFWIAS
GAieAKKxBHFhhaonNfpSf8aqbsy/gLZ8+EzwDWIvUZ49Or9Jx+QXd90cdqJ8BdTGB161MgMRNSVu
+n/Ozmy7bSvr1i9UGANEQwC3pDp3sp3EKSc3HP7tClqiJdqnP9/clKoiSEN0zk1V4tgWmo2915pr
NjoCwho2pCaNKIFgrn0R10PmG9bwM3wr07I+W4iSXEK1igKmpU8XYrZMWWpNRcckYPPXOAK5MaPI
XWbjlP627PSGD3bM++iYFkrN1KFpVTpyxYBnZBykrktmkao6JQA0nHbGGnLcEtIgvpJOP1GQqg7L
fUZws9/u0mDB5xqNDI2vuBSCkATVqOouD2xV7VbYWaO6HLAPpSD0kL/gbbl75xS965r001ZB7d30
S7w97UWFGRCLSXqtTmmhVfVI6VAnUDIYzwaVHf9/r5XTAtqf7DdN0/q3AfMSDkNeH8L2M9DuB1HV
5AhhqP/QqXaapGiCaQ84klHdKI1XrMXFIotzoQqXcZWZjIki9voeY4wan75ZUChmgp7DjIRaYNWa
Wql3so6kuJ5nsDnf9qn6LhGQtocS0wStQm0Z9kRzxRCgKxiUikcnb1epWnK4TIKqefhfdOl5TxFL
WyMXY3sBsmZkLosCbZqiRphoRUj8xscuhm7s8v2OIzwJMQ/AL1WJvH6XmNexQJ/dJr0r7INAgVCr
BdyGjRN1Y9eesVnp7/AIRvWEoNl2KatiJ412Bk0ilbjchwSqYnVbf5LJ2OAqbX522CBTsknCEwWR
vsvqQDB10manq7aoHcJf8SZ2x9i/oqBu8ZVmf/Mwf8pj8kPDikjlPFR/4FqdBuzsplhlgvnzl6Xo
hfjw9qYfUJB1bFHAUt2RZkOtXFffzVoP2DJdq6QvJQ0Y/c2mI/sarLciLnc3BtQgNocRLpf8ejyR
SD8leB+z9pKdf6yO13kB177Lgx+dzVcaQurEnuI6PFJJMknwJEdrAJk1K8kjvH69kFhlaUPKAIp6
7tElJw0pxehULUtc4W1GxPspIxyd4nsB+skcyWYVfJ+PB7j9lr0vrD7buxiHkKic0VlucBDq4Z+3
LYcKPyDde4iGxoHb8jZpQf3sf3YK92Ph72KStelPaRvGiqYUcfEXnQpVLbq4BsWGTJWV5b6dWUfL
wOO1Gg6yChLwzptIiT6UzX+qEz/OTZk7lrb+BxvV15fXC4ROIH8wcIYKWBTiAbzaHgFl28Qrms/x
wOSMblSHpIrVOD1yiAmmOZMW1NrEqMEEl0mxo++iIqxIWI8+KkFn0mcoYBNDS+ye0E1E+8HKiY7n
3VnRTurGOObH0OfI6s6TSvoBhs3g9/wXXGc3lUmMjNokIBNp8qwVPTOSkmy+TRbvo5plKcyNIjlD
iTQcdwLCVakuB56oZJKXrX1ewHR5ZvgM2NB3meSs7ZKH3Jutchl5Zg+M+fjATfksbLt30DSpFTqK
mk8pwemvp2aMTdDXcYD+rhZHESy5jdmoSAeLkrbFUhdx/7IFpZl6rXYQgCaKMYRMPtx0IVF/28PZ
DqO6aofaqHvltjP21XclO+EA+o4kdvY3EIEY1gPlvohLOpKN5RnI2HLRbvo5cxt0k5ba42bx4Qfz
fHo9bl+cxqF2WyPnDEG+RFlSMyq3GUlOvWC+HdO9OFb5Ykuy/1Z2jgbaQZ4i2Y56aHUmIhMI09K/
a7wkKoqc2i6LF57PjGTt5/l8JeJVoqV8etlDMoVWOtQttTZsB1khUBGoJjRiSR0L0ea2rk/3UXCC
TP5d3JLRF/3Gu7ZQF4kdoxUpavbrX/FzESGXZrTbkABBj9ckEax566OfVY2x8xshXccLOs+JqhuT
0bBGHAO4ghgZo8Z43IGTsd/WJLna429Ha3Pf2ZSTHepZ8HirItRQZAj3aF+9fpnPT2wp9HHeg4nN
+382ni0P+elYV3Njery8lkNJypGhqkrPNHRwhXDmO5UXHUNGwXgaMBnWA+1plcxYZdZ/agsy+BQ7
qpnlxCNk+FBhCFBcaXZyBDc2Fn4S3VWHwx8t01+5+Up4vgCmP9ouGCOSizXTi29DRYlQZwbo60bb
DYvMt5Om+cxvej/2WLwauI4+Vij+mc1PEUWzLZBcfAlDFh6lQKcUFGFCVyjaoCj8Ulpd1qo8n5Xz
MiBVEe9gwuzWZppusg3rtuq4Sk4pyQ1FYZNe9pH+bUjBORQ7j8+LnV1wjEjZZv5JKaVVYgzFuYkW
XdXri+V5y63rw45YIglm+utZfuaegqSPy/MuKwLzo4ZbSjZTLYh6DXVIS8HgATjRhRiQqe1uOWoy
iFESIrx+Xc5LFwbJloEezMQImuqq07GObexMx6kGY+LVwtb/Jjg8jHHJ8kiPzjAY6ZpjeZUXxDvJ
szdIGpKWMBvc29mh3ncUE7ByqUvUMHoprQD8lXrHswAnZF5eJdB9NjGIXHkaiisYQCWmJxviAY5I
MYGOaVZqmG8LA/abbDPwUzLqhHA5pgyk9W0MX0XDswtepkUmDLmSO9lJBQ0/y8rw6s83y7e4OYKG
07fKPm8ZaKXzgfqwCy3G9sbhJLRcyjTKFdF2AraRIUUEGIDjxvBscZpHX6Y6UUZIZi40QwfiobFz
0z9BYfBmSkOyIpHr+dwTLRVY4FEFJFDV3biJ85u8jux9RvjJ3kvh37AIv5Dad8XiTHcEYtbX4/ZU
fY7t+XCVI2CrjqoVZ+JEB47YYYaTXoUHNrxjzvHbIQkY0fhRYSJAGhNqps72YzxhqfnCkefbyfJX
bSAgAOrq7XK66lpqvRAmFm8GKF3q1I4FsK+OXPLoI3od+XumATKkVecNO+dwuqoYCnUdbzPcHBsO
K6SwDtlrbcnb8HKleyQkhbYwEh3Ot4K6Uo5EXiYr7ZpnFxf80xhCy100UtxSzcZp4+DAtE3P3nq5
S1SupmljLwwjFYxOj3sTD70NEbD/agpKMDC7Cn8EKQ2XjOBG9vVdMNPghHO4waojH+68kTnhOEMd
2uIrHCANQA/ZW+/aip7A8rFsADB1F6TZmq6UDj2Dm/GmskaImwWe61HbLC3PKtBC9Tb8jLHot5+W
KErfVWmEttGtm6s0Db8ej90vYzAvO8RA4W3p8+iCFFBmAwie+9O3MbSOPAKuKOx5i6ih+K0M6EeY
yERxF8gwo4yJsVS+aBh2uVd+yg6814xmjazS+KYNILBj6xGpJ0kgpdvLtOUTgEiY1OG1RTcPTE2o
anloG/JBgC6Rm1spWmaiFO27ZXbH638NlnuKR/tYf443ahEOLP2Y93OVB8hCQb6twf4r24xf0IE3
V/Yc/iC4BVVxn1+SvD4f/ApY1C7Myb1lDL2aUA7e0W5cbvg8ZoAVZAa/gFTxUn43GZQwYsxAD9G4
MeSGBiblGgRzbzcww75MpXpuAaiLQuhPwQgeC9PzabWDK+1YuUtUmYsyUsYH8O4RRRPvL0TL1UVk
UXAUhPNvmgvLEE3SQE21TEKAjO2piO2ebSdU0ywMNz+h58LFwEBmjJcE9xsLJ8ADWR9XKXqD8n8T
vDGln9PUWAeQar4BJ6mW+WaAYYYs/oV9GsNlyNfIzvLfZJlnGgdgp0wrJZiiHxn4tatfoCx//VgI
n41zZYtAmx6Jpsupuq4Op6h2D05XmVEf00icZWTsCvJfsZ+AJ4lllJMUHvqyU+TZwc3NoZl1M8AK
5ZnhdDL4YX/8Kte4OCfgjr48rikihFjy94Q+X2xe4z4l9LAqlnsvWv60fYjOqGAFaQhRDHETNaUP
xURnd2z72a3o3VnC3mfB6aXpBPndsC1nFvuVmMJqA2TyI/RKgjslIijEqYuCH1nE5qITVbTSR874
I8Qn/DPF2xnOfcYwWoIc1eFyLjdlFu2h4cWDjlRbbLW0d2gaqoGTwbPgLQSAqf9yveIYAyPwBOvs
o/pB+3Tp8H7p7MbvkPQdnxCw57OZpTlCGT9U5ZngAj7U+SyyEiUrG60md0p2lZ4ANOuLEY1H/D8F
vEpI0dXciBNHji2vL5+XSmMZMQZcF0XFM99ia8wi9vS6/Fz5HCxbhND5TCPOhCEsx690yljDsVPG
fsjhW7u3mrXq1KkO8695kad4Fz3wbHDdSr3g88nPvqjTtDN2LnT9goAF/GuOrxuR4b8owgoxVqMt
gE6cjjl23s5xAuoAn/+iG81zPkkEjMg4X4wcirNn6Stb55Q6U3/8jF3LdT+nPGwwEvaL3DnuRiT/
C4C78ecWVwp2pPFmo2Y3WnAqPjs62HuTnxwePuVlaeT8clCXr5qdg+jAdISwWn7XHf5E/afu9Ek3
rTvAqxXIRBzTNUG2rahV01N6/KwnR4H9lwdfMB44zrXdyXZYOMeZq8P35GIcIFE6yL3oFN0CZMV8
U20ICa6ASbrKCRzv9QX1Unkf0fTTZZO/hxR91WQHfHzHbHYLQyPUFFJ0A+1LmvpVQkvoriVllBY3
bGGIiOaoCSzPMgSqI0Ul/CBPAxPh8P8zj1Q2IKw9Kiusx7DUfHrCDItd91HbFZ9lL6fdUeZomvjF
C9AmMxlbKUAhtneIIPb+RCwwTb4Ga1rDbTp8FWXAKYaP8TxcqPJfaPZxZIeVQ24bVGLXXW3ny7Ee
GfD6uXl8FZFYRmsyQoA8wxJ42ok3gSmpQZIft0w7zG2KBbgTD74MEpRYh39OepRMDmknQYYg4Iz1
nz67YNzWYb6ds8+Uwl8lThUDwewYtPDGuCmG4IG2opqo72PWn3gH/umr9mUFSi90n3W5eet79UVL
o2eINRfH4A9HXIeMDpgvTy+uPDhua0VWYkTij2wV0drV0Bs1Z8DmRc6UTBrnKr/bFofbxwOHahfB
3+mrEXDxIZnaFPKSExa30za89J41IH36NTOu2jrIWJAe0q2vrtVtq9qzrND65E2ctRJbhBVc/A43
V1mFsQofnSRNThBOcYYetp2+6QKV7HkZsHsBQCARgLkpWZCoy5hwPH2A7Ty6Tn60/U/jiA6A1pxz
EeMWPFipA0w3p4sbMvctM/F/P0a8aJupLZzr4q/2XA174xLlIS6GfSqZzYUNZsWrQ5JHdei6LjNx
sVvXKF6wbDYWceX1vT9s9xb2MNjKohigg5py+215LK9FCS0d5202VnAcmIRRT8C/uIawia09ontI
V5crVwN2/e2VEumseCV25wi2C39+9elmU4cTbufl93k7FaAps31d+qixTxYz3Bavn5swSjZ7Lynn
PQq3DOOArr4esm20j22vuA4L7mFM22GnYHjP17jg2Bd/xCONkRepfekA0EL7ALDft++7Uf3t2DRX
OV55V+NpU1x3g/qkYx5edxgpYfrPuAEPbaSVY97dxMfShcekFiePvLuYffoqCNGMJ+MXHH4/z2MX
74kDJVMvDQ7fLGDo2yXYFBdgw7Udi54UmxgrH0wTJvxaJdXmfYBhQpbfGyCbYALV9mFOWyYMsXMH
5troLvVV5F4GjJUc3lQTIZrdBiCOwjscv8nS1XOpr0kYwFYPdBZrBrEN3Pn4dpPU7zT/FMCo6aYQ
fqliF3ps4wnsEmwoD06dgpc5lmvDe3ODnC2EqGFzTROz1oNERcx43c7uTXwpo+CbKWI4lebcAvwn
TkAbRT/TMyEswEVCFrEUeedBTbMbEJEKvHaum9s0cqBrLXTx6Ex1h10ivcP5tLSxO7dzHBrJsB19
ULx4BEPvKJqN2nLwWEFZzCJZOilMmPLk5JCYdt3xWiZmp09Zsb0Hsrmwu62zrHX/SGE4yIhKcnFw
WR2xZTSmdd27yT3gRHdTLqyjMKmW27wIK7iUDPZwcMFeJ8ZjtgP2/lThSrCHYQCk0WNxZSaKViFw
wmGIGJ6EaMVslOGpaHBwhw9sPggVmmFD7WWjTalOo8tRbW2vugQxbhFnb/B1oKe3jgMG3mi2E+aw
Dk94RlOZ9m1zfUrrdB+An+8UbjZW1Nhe2TR3OOMA2WxPX01klcdkkW6X0OfD4n3JLHvzLWrD8BpD
j+piquzqYODRCUnn4REuwWNc2xK4fZeV+ehZEGClcaJCifgc5CsjuF+0U8zbMYqirIMzbDQYMxMU
mfo+6nTQ8fzTPZeL2ni4zCP7dn18KZ4eDJaXQMJIa+uDtCF2oZE3wJ9oNeEWMUZBMbrALYOXKbdu
HQiqiuEa1vvxwHzUlHPI93/izFr1v+Z5wV/HS4T6V6fp6tKa+TSdrCy+V/FukFHLV9kB4aKpMZrg
8IJlpgpARBD8SH547ZneRzIXiVz7Lop/FUBvOkce4VwmkHbbC42WsZj62+mARzizB5K8JRTjAIvW
j3A4pGlRuMt7NaEisBuXAeTWGpWw7/6Jp+hXG+jd8DpoKN7Y4/hV2idvcP6ys6MspKmcPX0PvAug
UMAxEg5uqq2P0Ub4q1f9R5wAM+kWP1fdTRXimCR3dZu6X/PrEERVwQ6P4sO8YRg4+uMeI9rPhgrE
fFVNg+rdvnd+PbpAoQpjI0NUfqKGQIpUwdvy75H7diBgqir5qFqOFW2rskwcHWbp44E2Xr7MCZ+V
MThq+eaDgqGjSgOZyrXwcl5fqmt6+/k5k8rihGbWt/aSbd2Co+2QL+8NlZ2+Q6CWzpfYwz7jRHeP
jEp9iUTUajZb0AvJ9vROxsiHfXUTEISVufO3BXqJhFoGQkXC0THglQRRw+Q4YpSiOfVMRc5uLTuT
1J4/zc7mXs9J/YPaGk1hNW6p8PGTm1uMde14OOetPVpyi4wTRqB8ZphEpSwKi+ElcW2vP581EvHw
fKSowoGHUkr7z9+Gskvk9v1yOrIOMVFQUBHMsrfqID0y1YwjQEJaGO9FriJm4tnSoGOBKSTCPDM8
ty7baj2/LgSKG6IscB11pUVZDYsX258GP0yX93KU6F3ry3yYcCeDT7KR6TlmX3rKUnZ4uWvvvLbC
yf34fWBDagEwdk7mk+hyvLeKSw6va8Mi9NBcmqaHFOyMZUzL+7dHFji9N+RBOL+X15QIfZq7dwHw
2gQnsImuirhE9YkQAE6h4bSaiHIGxOAGIurFpLo+Ev0UAl4F/6d+fYQDLOMAcQHxbQCfmsAkkCSa
UMUMQB8ivAC1vOSIMw5s7E+LvOjVylv5vJNOU0Q8b0FVBqfeJB5xPmgcM7Qe1UD8iWJ5rzA/0UF/
gii0qsfPTwevcUQ6eODiBbNeUGmbzE7MByedSwq1kacCsetdnjB4hBAos8wKb6u8I5aCEbr6A5T9
H7QlWA/U758Ym6vcfrLh6q0hGAR2izYcWqtWFaypyDrs68xbMzCtUJ2S8W5MlEx4M1WbXXBor/Qx
G1Y0FPEOdxc5V3QkTupIbbf+LyK5XT63Xl7vQO+0MVTCXODTx9b6PSSzzpnxRDq7YI0WnD8IqHI4
N6orscmlHqSmFZBmvMpgmYgkMSC50Ag0Qyb6+v6wxt/1OkOWOeJUQDJ4X6suZvBtRBD5Znov2+ax
5/jIfU4bz4bjxgBU/gVUJ39oCzM8327exQ/0WQHnAUJdWVNoV9VEw2uq7zKerzSQsfuzbF8Kec6Y
D3lavOOrQ2qISc0GpXzlkI8m739IFkR4aD7zSI7Vq5Gez8Y/pEuhcR4itikEH+KdGkMMMYpBknWm
CMUV6FjaGjDxWdD0Gz+Ki/vp2gTp/Ly2HqiNj0shMtXVe8yi6TjOzvRepVFIVl0eU6xCnL2xo02x
V8ZusEEiZ1eG9an87jCzr8JtA5eDHRbLE9GWDG0gOOw2p+K+tdx7E9PNxy1ekWt8d4GeaFbksSdB
zutv/aXViJUG++8Wwipz79VbhyERp33qTqy+c+KewadVnSgpA0NDk8TJ05Pfvuo7iWx1/OvaArQZ
5rS6OPQ2cNfqI+a6vMABKVGk2YrOjUytTutknN7LCxl/1nfEwPW72XdjNKx0/Rk2l7zYXceHaoIr
5L/Yo/JUkAwfriyGhACdTcdk/sZhxty+I4lCRGAdbHIcEu1L/6xqxjoxeRaB1BuSjwHOcaoM7RSe
GLFvOzcpPzrh6UojHc0lLqeGeS/sXFDrfZu9y0C96yMaEAWBG0tKAyY5f8nKUHpHr3D+0vBbHjT2
cKResDgLxITTMMdbRH5kzxW1HDhO96x/RsN3LY9ZJc4bCjmjhkeplcpAoZsKnBSFSYWZMsclbjLs
04azhEJhaPl1lp9YWSATWGHDGqPSxZeEVU8G0g2QyDt1TCaxHLqJ3F1/gj3ywmmD2zoJ6hiURFBd
VuV+uw3z2T0ObE8PHDjByto2DacM0FOjrRDHRVpqs20aIZnIeZpbYoo1oEL7CVLwCp0320DkIjkA
946QrK+2gbKvpzRu6hHqAaBFgWHXQ+yeDMVCHOF7u//3PLakm0JN90rStd3fjTMQtiocQQRw7yVj
Npq3AsZmVHyHQ07iAd8ap5EskXO7eVdZ85/SUMphRxW0Xsjre8HalOF8KzxcG5QcprO9+uYy0q3Q
Yh/H98JgzIHOHqaAIHuBoc7hTgLuPj/CHuHbiDEF0OxKZY72BnlhxdBWzX/sGJSa+TH7td6D9nWZ
SyoTWfu5iJjwAqHi8x0lw4clLN6qbHcpRR/tF2UjqIytEuLD5XbhxY0vQv2DzREzcHdddgbF5B2d
bcHN0pYJ8jTDAJWd6MikWjR1G2RQg7Rjc6Qcx7PVJKphpbjAA1be++sv4aXrMnYiLCaNU+zVhpw1
0dQdrHh8r7bWi6fPozy3kTWocFTgrdSWIDh7iWtlTWxCth8nJ7Q2PydNNOT21YbMpBnTxIA21mVQ
8fS4O45TMPvbcCB4exIAci3epCBicdrk5qw9S7JJM65vsl+7mDR34uW0UARz6d1rUFxh+4e8YS/4
69QPb5KpuaZXuvYQCbNmruJtw86jcleArX+9HZf968841LU+uxdePvNPxGnwDZ7eCxL+Y+A1zsAz
Zm+AHSlSr6FhQF4ypRgkS+PAyffranwflZ9EcVd3fSydXdMs1zZKXmGRQczHwJ4kykIZbd9OyGW0
+5oseAzo1S8aex2y0cIKvos2dBNrI3216Jz6W4wPi1Yb0J5gPsMuV+KT79dXyZY6zGPmDf08DGCb
q5fEpCzZlXjmCNvMaE7NadWCi8VgZhb0JZ0PIRNV8/fRyXcz7C+HJHoToSoXVMv9RWCSJ91jxes5
gEijIJEtmw5FM3EgDFg1nagNMhofRrrEzL1r3ei66o7fNXNnZfySYW7++mtai7HZj0gHYrfH7Q5S
3rMtH6j4lMxT05stX1RxLbnKrb7HXfzvJj686e3YiNDVIKom1ZISUKblJsq4KKeeHXXXaq/nyfp1
GgMsgTDpA24Z0GG4tLSyUPsZoZxmJv9bZKQ3AClx3ZEXQXUH+FnNVEqqxmawjj0W8NEPUY9g5ImC
pSgWrCI2MOGYxpog+HAm/4exQQ4rjFFAHjQ9BrAiKw0Q/mwXCIiQ6PjKGAvFDeT2VGKJfEPESAyf
FSD6G9sDQCrjEaqVOiaYANoD8twIzh/hEXPyp3HPqDZQ8HhUDBWpWOMUgEldttyIjSaj66zubduD
rncO7I+8CK5wWyn3ZQkUWhVIcEf9BXMa3eQJ/7Fakj/jiHAT/XLuAjJjODRDktd0uoBBaB86YbAn
7n6BpMZHgRlGV+Xfc5SjHCZNdZOfIog6bde/q/1DD6y/TXbtmI8fTUFdbTSv3yIfyQexwzwRUmb+
hNF9yFqrtXNIZgtaiZG1naOQhmQ17L0QA3MLA/NT7YBLJVyVx383k2d4vF4TLr9U3eH3gZmLWyOj
ou2ZXXu4q8fm63CkaxkLhWNXpAoWtOGWxycVjJQ+9kZcVKYsmq/HznTADZy/GaYQPz7lt7ozPX1e
YVflgjRCFNyXNiejdhKiV+B6TGBv5m8wKovRYViDG7fmOQbSBqU2o+j8AFHQ68Hv44HfApZJBOWG
v86k/8Sn5S/xeLtIrytjFzphgNUvxV1Wd+FtmGUVPlkQMkDA+XqpKIY/ysrqbqn7+j/YYpm4zGlJ
75KeqIW54S6hQDzCgYt9eHvS7ym+IKytChkNaK7qEStERWMnYH5SIOZdsIFa2DV3XoHAOg/py/Is
h4saFM0OMIAH7lI8d72/3WcZNjQW+/LObzZfTaOzjPAnU+7cLnkk2cTLXYKi/mddDt+iz1SdtguX
Lvj/qPKebvhlORVBvR2Ke5FStZOMOa4nJyw6atBR9k6xJxDCvFXPDWjHlgkQOtEioMlzMTtRwX8Z
qgjV6z/ZI3RdGwcsG3xYOMrquk5knGJxUdyHBwBGNH9Si/LBmcF13AMusoWLaaUUE6P5k73cCW6O
0QrCWgDyFzR2CvLP2aa6lh3DiNZSvyaCTkgEnuehUYJsn+c03m57H2OmbRz+s/GjfXxfQYMBj4I9
iUt2vzfhvwUYfo6hQ42p+QD588FaOm6HzwO+7wqikEWnum45rGhGhVEX4zn33aM9jMoQ2QqIkq59
O1/ya5FjTJ+JpWaGvEe/1/jVgmgM8tTYxH92zUOOaJjQ4skInAKt3LskJ0lJoiUqCYvAGT8u76Z+
2JXFd9vFJsth2KVPjAP5wkn0tGAw64dxFiSira8hyLrIz5IBqvAcLIaCYxP5N0orDigstydVwQas
ILxcxY6y1OQ1rkZEPnryx9STMWI+vMU1lNPdG18TiqfLGcGrMaS5Xi1zLAq34EyBEcT8DbhkRxw7
N80P95rni+kicqQE0R0t3ik43g61kRHCMEVqD/erqlSGUKShKRXTT1U9R87ONFPL8EVxBsZaAl9C
IUAxVYJ2A6VFCB8WMUZO1MrslavAsd0ioes/Z/gFklL0Vs2sLOUMvi3joIt6/pUt4/meoR1BAdmA
RjJcXn1L3mkzFK7DPeOVEUeAtQi4BwYZU1FcJVN1E9jxXZrCDKCopMMR4+5GNH5FqFAWfVQOqGBV
LN6voiZlz2KZIdaTFYoYNeV8yYNgJex6fs0rqNLKmM64KWiD7QGVMvWGCYjkgUY/2r7RfMhEy/DP
KijPhgka/SP9j5UiVme/ddh6qMPC+YSRG+GX2rEGarbLCc4rW9yHqxV1St7ILtbpT59wBv/Gruoi
oS8FUIXzL4aXV9sHHtf4HeY1ign6FEZR4uRq7PJY+56NtLEKDQ/vh6X+xWhgcW0zxSczEOHd3QLy
gK7SON/lMPO9GpMDml8FJoocitBdapU4OW9AEuiZTYaqGQ3tW/X3iiy9XIiuqG0PN47CHFMgzBSf
KWKD1vWdaThY9/KkGjcb/KZg6rOTYYmX3um70fehqlOdsJocuKBIK6APS4/lWe5bq+r3yuxpPfyW
LluGP0VHzldIvayOhsMOLsrTV+MmPgKNorLuBZfFNU/eoz1XHh1jBjPgUXkMqqoD3SvxmyrKTzkD
HtmZLwED2hT+4sWh3MoU7eG6HELy8O7F3W2N2mR2HLU9souP3UR9xsEbh9SlxMp9GKkSUFKgGEM0
K+WiEDpZCssaXlB8lY5Xm+H0e5ZvPsVJgtbWYRwEtivRmDoOWpvbvlgucFRWDfjDJYfYwjPvwYrH
Xp3Jbtsey7TYIjaV2ThDH3mDxBMCRg4kKv53YrthHfL7I4Cdz3RlNefwBLGY/y7NyuVa4aVHCXVx
CzuA1cxYYwUMwM7xe0qDw72AEttdvukrVCOeyyOI80itZIXRnXfgg2KJIXDgUcN6NrjnA4puYkfN
hAOKvLxoWtBzUawvQ3bmlFlVNwp5hQqKkgjEYAVnEmzGLNlNj+9zH90su7Emjs5hfD8PI5xv4Dol
aIHesnMlCFaQ1h/wrA/vFTsogFJGqTo5Bc4uh/kbf1e5b2zrx6Gu8jenk793kYu5Nb3J5cHkSwcK
GSU42ARAshrWPP2mSuqpaJqm/IzEkIomZA8jijdxjh8hMy6R6DVal1TUBIwgTDBSf89juWoreBzf
CDA33oMFWiUlB5QFVXRwYjP/CQhppeA3S1hVNZQNxhIY3KywmsWdBtgcY/o+LqCX5QW0m2GgVxm3
dnqTV/X/mez1OEvyq2XL01cvqDlPZSPX0t1oKeU+zYc26q6Gm2sSK8ke80p1OuLsY8uXxxYyEQgh
IMx0lEjX9lVL5yeZtr6Qs3aqYql2+QIUT6/QJdyzl9INeczw9nZOxU9ID41TQXc3lOHb0wFCfp7Z
AHC87TGlAgwbNX3hNsVorYVChFRtZ/oQwynwys1f8vPolry6wb7wt7ha/mpdsQ0aFDVp3txavphU
GTMt4urjq6GmUzM2LkslhYK08fkuc9vsiiQwlEcb+kd38kPmbNgAKCLQ2yx/dUFbQGkXYanljx1R
wO63p2xfeVCuE04sQ4VAqNXtg8LG6iAultsqiOjNtyDpylIeen7ymdOBF0zs4RBSO6xgJBImvl4S
qrCUoQK50TCi/hDFS12sKLS00TK5aJpdLTJI4Wffx+3B2W02AMvUOhyAOchxW/FVtd1FhreZAK6/
Z8ih2EKI5eVG6y4qTPI6wQLkvarKcwAWzBWm9jLBNke/kl5QD6hzGY/8HnaiR3xYsyNZXRiMiSx3
AGWuUElkxvgCXwP5zAisb/FJGaSk08hLKGhbX/LwXrGtz18IeL0DLwdrsuc8vbqDtxTlqRl79cvh
pvGL0fDpz9A8eHbJDh/Rr1CSmDIFPN7rWHiiDAkYE+Q2deH3yIouAPErOu7D1aH2xAgO6hCswKc7
z9BXmIMcJjqek6KrcGJU0sCyxfoFY3lNdrbBjRfSFUrRC2iIhMGkquBdlmN3LJ8zIYPqrRQvebnD
4ODhGp4tBiI7ManDc4wT6ek1Lm1xmuLaS03qcd7QQ3QbxsUUUL+oKDIiI5dPukyibFcPGA9wxi8M
OuQ5ILx0GJP3ELv2sviWWYqIZPy6WnDCSnFezFnGiDLvBKR2Nn43nK2KBB6jRHXytVxJdRaHKIrs
FHalw3mIADK3AWpJSsnhnen3mkTUiYkqsq9x5jMKwx+arwv99LDjHo8yelL3+72jOlNEjQnI4587
vPZHlQI9uwocS8VhSzVmMjyhlqr10SzAytiqxBUwDlfYQGlIOJzgtCqbWJuTAkI7KsM3sq0QN1ny
GJE5DPsMMkRQINLNNnwTmmsHkIv0FiXNPlSHT9W22C8MJgauX9L+dsOjdXmimmhJxWL5wMOg2Zpn
KmtRSpt/De6h8sKMg0AFVuV80CkJ3Wl/oT3WSfhsLVB+IlKF7ULn+XQtuG5yzBLH4cdMALRqY4BZ
VDopNyPGVVKGWLY7/GoHrF9mLKadYbisUHR5edAiXhsZGiwRrwf9hoLUzcwVQaz1/yqvwOO/aOAs
fv7l0/7lHUHSbwfyKtXKquxr+9qZIr6zj11Oez8xOY5HeD7M7Ib5PNNiCqprjYmNU1v86NCts12T
UrW2Egj+YwXQw34giyvoaIB8a7cFt2RdzsdtdG8i3Dv3xpsSMMGEClq8fI+zQaIBVdDqltTUAhL9
1tWsVnB/mWEaEtGJtvDk/orBzPsMx4LXV8FLhTMKK4Sb0KUITV8/weBk5106Bamci24YFd5qQitr
BZOsqRAJrlFfl1yOzNuFSqCi2RC04SnpALtsvW4mec9WJ0ENHFwMr7iwp6vTirEZboYeYGBCfBSw
gWxZpT6bCmCIVCFeNe/sUQwvKA8LdR5WlWpRFGOaT0zcFH6BW5D4TCLISbgkSCx2o9/HBigZ0EM8
LK1SfdryCZRORx66Ns42/71/gAQxAmXA8Dh2UYCBqkSjNFIvzxegP2/8gCH8aAIq8HGI2BggtwQz
VRnr4a03MfJGTyiTgs7b/hI0Fl6EoEnM5c/jjYsaoBeazBA3EiYbHmQh/LmePkiXVdgz/o3u1Xlo
1C2pnG7OjLfQXMvUWPubPo3HhD31Gi6uXZjrX2e4neHi9c+YjefPgxGuFyGUQ8OyJilnHY0rYDQP
nW1HBvZ6gWKJ6PPVS9ZJUGERKmxzJM9SH4dwS9MHsaULy/wJgtxTOoeuy8Oxx2fVcXE0k6tj3PUX
SCRxfbiHMosaP/y3snSV6a3kTcP25WdXeMeIlNH5IPU2fH4+WJz6Cf5LPgrLkZbdDfsPbThdGDWv
AufO1wdUYGMbSl8ZrI/wyqtJruhL637TNu/USXpT8dsyR1fEk5GpwDat1GsRSCIKscr/ZVMfrlo3
+SCmr6zLRPTV1ufX1m0Re98UU0ONd/X6xvJCI4akkIvEu4fYen+tTlrGchjQUvEB49Krbryr5i8S
QaJqvpYd3UjdifvgW2MszEcqkw4h+aKXmXEzrobiW+m5arsWk67k91u2/Zc2HUlAL1zz82+FNw9W
FgqMER759FsZkDEnODhY93aDcYacmKUtfYT3BRtXLu2IWPR6ylIu6arV+ZqtgS85Z+hMONofoitV
U3gnjFsHoA4ZbRdiiEl6uhyYSV2WS67oIGZ5ONutA9An2jrTiae34FYHJyvmLEOqDCjJhNwmKVlq
d9nyiluUd/RYMgM/pNvb43L6KJdDogC/CgWXFlA0Bbuj4euc8MeINz/54F80aBZsTOvyR1eGP9r5
8B9r290JapVcQPM4XOE+yHssLmC68kEbjsGGXZH2oINl9xNRQy+9MEQrQeQgXsX3blXPZklxcIfm
mBjWqMpJzfpxvPgYwlY1tExmxTphx4xX8cCeUtyQEdZql5YlNKfb6wvpBewRKBveBWgU25u9Th1u
y8Qat5siw98AJrTJIUMNAhT1CAk/+qWJh24iHZRIq9qJsYM2OVy4WTZADiGuHll1sZV6YZcjOgTJ
L3CDzCT0YP82a6Badep242em+LN9rXaGDXLX0hXKvFJVtQB3bb/4wFyFPp6Jj3mFA4pgcQi1/3r5
rjxc4LW+cPwrP/h/17cqTtvtMe1csqzetX6+84MWxAl0WsYIOh7+93apoUCgl3q8W8bTreibYnR3
bNFmKBLA3h+1/bBdd9RaUDfFwFE3YEKJdLZXWuoUCHEruFLYNVWWVyUdlf7hd4kARCISgK0+IUDQ
JhKh1fC7l5ihqWZjWu7GjD1l9L+EI4JGtH9uD0ShVflIBTV9heZgEzUTj061jUHHN9IDgTXDv9Zj
vcxSfKHOk50Br5ve2WMav/pSSisPizliuBSFpw/tjczwZFFuxG10OrXf/47KmUQWmhxQZsP6ZiT0
yOlRfSwX9gvfyQvfr7vZBhTHQhy37moZtla7xW/aqQ08qirv0b0pfLBz7gA6BdELYxYYESHhyuYU
ti4IOK1VHKQf5t7/9cJ1Pe+TeVqcrch/4JqhOn/6ebRj4qR20icCPyDZsPKg/xjpDwtf325FOqBG
sv/lOS/0PBo9cUBpRGhtgIxevyjzMJ6WxJ6xlUYzDceG2fPTizoUVT0PTpi+T5b44zY/7A5bZ99s
m1t/K1/SEjtLlhOzaCsA9kKLNkLS9oyXkMKyqUONo7B3YNqvQ0DkZtmyChjUESZbWtkxqRpWsdD5
kJbsQrbII2a0lDX6f+F0YgUqDwHtG2b91LX9GF1YGisekTnIXNf24K6xg3rudnWQLX0+9LC1z41J
3rMMkHFoMKKPX+l2dg++aAOwmK83hCuwjwOeOvSeH0bXRkKxpp2KrdRrGWaUMGz3suE6e2LNTHVA
OnbGbg8y3Ovvy3i5rN8XlgAOF89GBiL99H1lbeaiDE9qo20yxLSUUBQYmV7A64DD4GEDDkVMt0LJ
pjjQAOLAiD+X7KvFFdXe0h2wJVXHcbSiu2bB+3rABiv3DSRLuWyJ74+SK8f0bs86+IhZe7qPcUcI
E6g9IHYAwWzoWGNEN9k83k1eTccDzu20hB7icRtijDRahz/CPPxhfEc7hLh6x/r6NbvPuFgrwUB2
8XjhBuAv4JIME86pHKIhTrrGUSaM70IEMIJewwVtBpVmsBzuh/J4LdREOGG2IHi186OG1G/NyABr
e1sEuIQMlUGYCIMBTd2XbPmWQelUWRHAiFjQ077+hlxtes/eEFwGWDuSg6+nM1YX2z2qhPBeXrY6
YKpKDBNgdHHIl/BX1tjHmEcuKxfct640lVeJIelQNxC4ylTAJjfFOLPZb8INc4ce4ge7QXyA/GOk
ET7/csLgkUPnkaQtL51l0ceTUD8BQb1+YxziL92Z0F4mCRQim1XXVwbbfJzjltEiBE8Vsqq+hxmX
h4mCloIk86ZdcQrfBCJ4HiDPSgeR27+ZdQoEIGEW8ZI6EYFSAfRUH0hLalpXAXsAeNpkxAYWFfHR
ccMtmUkymnKr/i7qHWSlzFyYaaq2CCl88erDCNd4z9PjPVB2VUVriTeYgYWYGMCaNS0WrakYqIDC
VEUVwDkOcshaNFTX+d4tPHpSpPIDAwY+fmResAEAU4w7CXMoUVTHGdQRMCXH5OAMRTHH0GREDWUe
FTuRttUYSauSt1QYpNkZ31POl3BLFURNK86skIVQUZbCOvGc0GS2Iulcocii7YigKUxM5v5IojH/
ZXrzSGQ/56sCRagYhhKjWJNqgswIDCSpV0sZ06IpNzBQAryxZQRNFqLoAnLCxb3um36IOiJvIdkC
Ar/ZpAncJcD9Rxtv7txTg5sS3AdZ2vNn/hV4uCd7DstgBIkYcUfU2FGAQ1cHPy6suZfOTPoNNusN
UNIzw8NyBOcKnbh6b+bt+lkNvGxLkmi2ZuP/Td1kCozW/81u3f9IViYzzspN490c9cbF//WrMsbt
60/c1yki2y0BIU834SWfp25z8JL3LK8PfO/f5KDrMh6wG050WtFHOwphctomJb9Vmy/jLVN9UBEa
gtkJaxS6IDMVlDwXNrQorP+FTngxMdpuNXcDpCJZp4hqpQCk1+/pBdSTI4XhrIPMkdyjdY/Xbtpl
My7DwYio9W3EJcQmti8Ie+8IIvtg4kOMngaC2giXGOmSVKsmGLQ8fj8j4BLK/UMn+POxvYXRQ+Gk
Zx6sju0sxOKgTPvo3o7+H2vn2tw0tnXrP3RUpZst6WsukJCEAA008MXFhrdlS7JkXazbrz/PWE52
xbIr4u1zqnrTSWDTsrS01pxjjgtyMio6ufbGWGeZbE0AdhmbphuAeypNM16SazoWXgfBJNdExMIf
cC1O0W6fy8HfALm++AHaMF80PJW/rAvP2gDrcKSqLxasU1bhG3e3M/uS4CamNoZkJC9TSSOkYDP7
Gr00+c5v7Ga8SagaXn+eExH04Z6FyufArYeEQvP7L66tdUecWNY9PTsjOhuimnYZ9WHGvV8Qj7Id
1yiIOgf/W1HS2cXrNr2WxrzY19nFsN/f1gNZ1+xRoh+x6b1LB+z2EUYJ6ItTyYTpLRXvzs/MAGpJ
cZRDhsVwRcRx9fE+bsSGnWROf7pABvk7DuOev0NTCm1Lct0bye/RqhL1SmZ7GogY4Is/M3+HzlCu
fM4yhbNhBbVg3zt+ep6fdVndMRLR9qnTSCh17HIiYHXzHLZhDA0W4z9h0jOXqq4NQPekyyVe61Hb
sbQq8jUbUw7foKZcTOx/9Q7gRcugEmcjtHCT5jUvbAtScx6812RF3YMOXwUza1/p0GZpgqJNXRMJ
PDY/miMq6b5IjSU7elne/AHkeuYdYLOgr4ZwBylyCgXn27GIY6gjZn6qoqDzhWYFbNFiqirkTkHy
LBvhmnq823K8HdotH4I6jE0PMuz/QNZ9o2Cy11+CM+NTmkBwVJ4z/Q0knuNH3A5eOtRDnMBTG0is
9m5F3NBIxxQcKN6BRJgEsqxJUeiK9HMWXe1K771W8LO8USEoeJK+rcD+23C2qjrTraJnQOWHBBh0
eJpyGEBUrNAAAElTq9shVHtuneAzE7Ydc4nUtKoAlAyR1nABcOBUV6gJpCo9Qa2apM7cujMnL9eF
LEqYn6y0jm9dshpDEIOKLho34ndFioWpvR0yipoUTxsiL7iz9ACibWEriAMwzrkQRrqHOBJZIwSq
iJvoa9ja3bXPVFD2sigSkuB3AZaHFfWYUdjERC1UzBEvmVSG10HfRqjz5BIZUlO8/onOoZhYHCId
ZDsktXtKC02ScEfERLx7H+7HnxV8+4sorP1LMzxTfW4O6ozuJuy3hcmOMTzLNQxHIcm4SBrRsSru
LobVgzWj4GM9B6GYMqJx8u19FTb3YeZ/0vcHjgwuRKGbf9BYMGAEdVc54X/a9ntwGDVo/kYYzRtF
m73+iSfuruYMOPrEk+VvZVbWjE2/M+RfjYg6Bz6g9LEZrR3uFoasvKIYZL9QG1EMEHLZzUS8EF0g
wJzv9Wua+AKdXJNpMl6cS9XCWeOJUOTvi1X+i0oYaUtH6n3tNy5gJZqXwltJT4qixW75Wef6fzVF
+i3PrQ8xIxySQUr8f+wBn2NCMxhr7mrmnMv6nb/Tmlvh/2snfFvDFemA3ojLwLaRQj56Ey56/a3y
f2VGvlm0720UDxd1h7dxuM576rSu+JIu1s0tlJD2JgvRFad+9N3imh6Tti//CgjNC1r4CAmV72Vc
A83VaULbCuf5qorK7MNYsYiTmOHc63fuHNpGqQmzljJNxdCk6iTjslwQx5K/VyOpcl/VhqaTSsS1
xSygOpT6Q8zOGr9eeYvI0y4GCVTXHZCE8gcYkpleTcrhowubCnLTVVmumk1l+kLltovlVyTx39Ac
aKGYpYYuTJVIqHn7TRIyYw8u+IX+T0wP1SUh1gGiCkm9axBT0CMhYZ0YoIzs/IQJAKpGY4rHnmgY
ouI0DurTCuZ4nox6NRoJDzu2XNhVDZohFYeN0AcxMCTs1q45z3I9+4xQzUIaAFajZ5nAM20a89oT
Y2dszZSRpGJKuWPqUpWgLRmHxHxqKJVjolNagYHW0H1UI6mWbj6S+NzsgOGN4t8DDpkTT0nPSft0
Bw303ir6h8F7lETZzEa5+VKZGOot3eO29G5Wpf1GmjkZ78txQklZ6qjksBBkNOH/grQMgCxSg5z9
5J03WdoJQoLA2y9dw7T12RhVnGppq/SUU6gcOgwtmNJLaWRqPEx7/TQJ0yMVQDDzyp0cghiIQHHX
pNtlgjfdrLzCrYddb/uPeZherd32qxZs1PQ3VpjfqbaRJ0IJO3BbLfCUB+2iHMwxbqoK+/YP3SbO
XZMYDMT28gsci+OD2dsSSLUIq/SDQBRRbCRXNmMgCj0bl6MigXtHbqbJkgPnUpacqCoGUwL4SGOC
k6DRa5oIUeiLwtulJa8Kylel0io4sIW0OQ+Onb4f3FA6JXBwWV/ignV88fli3Fer0vXN/E7vR1fC
Z6NQlN+4jbMDBofEPjyR/5+ZUYpVENGuWoJPKoXsD0b0J3UsPbS3oFGi/WWSMWXaWWW+WcX7dIAk
BkFKJtoum5ck1xDwbmj3oZ2CNGBpIFsnew+Ddd+7b8uofK9KwDgnNA72ZlBFh/XN6wtxornm1ASc
dzBMZBW6gq519S9OzXzXLyPYb9t7eEEPjN6A4SNMRLhvLEgDHPKikKlxFUS7h06RACT9ampVYIrd
UfmbuQIafOXiCpvq1iIwJljI0aSZKTi2xf66vtq74RfBDGA9MGMzgP/5svwESOTTkEwvdNRnPUxT
gTw25Xjb7MLDFPfpJBNNQ/bbNPvMkkUHC+EasCVqIo4cXE5n3RdJKtRbagzuQXwRyQUXJPz1I2Zn
ORQFBaLNp1WdUl65ZrDPBe0XncTJVMkq3cTdLvP6i6gH9m71W3fYW67fZcvNN9nb6G4fMBJYbJwu
Gv+Jby+ADV95AOoOOBClkbTIYZ1/2HjI23fbaxVbObZP8nJQg2HQPEBQHV/zhf2ZV9Ah/BsOPuo1
UAtTJr9YSrDM92uHSutOejw1HJroCEg1vRA6gJoBpshZwpfHdoOn6v4/Yhi0uNvkgFmjG31KAneu
4Th9ASnLHVb30vjYTw0zvSHDWcAv+js1QuIUxRswc0ob1eWyYNAyjy1Ym0ARZlyGWYnMTAT86Eab
8+ppRSdr9KUpiSE9nBm2M0qDR6nhxfM5cGEZQJRz/KOJxbheU4xzFui8yaHEO8O4nr64t8HQ4q9a
bdwHOToJUpCjk3k9XWm4WauSBxmzfJhjz9wBOj1wBdhgktnRIIuoIvzjkLuIPZ1YXyHvbAXbAuSm
6+CQ807Pk1VOUUB9gCW7M/uMGqVJx5C4bUrSVDjIiB52B9gNLuMSbMrgWfPTzi/+9q2ceFyqNIqE
eDH8wxzz0o5GwrBWX0eiApJw/60NV19f3wNPRSTH12aa/Rc3N68qAkHYV+5E7jKjSN3ckQZUJrFc
o5ROavDDZvXAoQjCxZvIhh331nfVWz5hXdjag3g1mEwA3mgTkRZRyQGaDmmaZ63mLvzMG3d0U6c5
oMFiUxZ0EP2dtg5BN8/G80Le/JocS05p0+YDX/oBQWgSwhGGJkZV4FHMomX9A6LrCfSApxLeBFSr
CCUDjPeOD5W26Nt41eT9Xb5NrhblcA+RCeMOoEzsktT7xmSN0sibneDZmENc5IMbBAUrlQUH3hzR
5ex1UaPC48MVG5fC4+sK6qz11o7T3ekt0qTSUDSE1ui6lgxOYGqlHLJdy0HgLYmvqT5qvGhGiovk
n9y3jML49QV47jm6rC8QX3xZIiQ1x9eVN2Pr9KVvHYyH5FlMnqVh8FFBGayAc1O7kRlBsssbc0eK
e1VYggmslsCb+epZL+VR/6XnKPtTLox4O6Mtf/liwInDl2Dl0GigtCEd3S7kEwFmb05/ug+bxY3X
Ar1qIpUNeTsmwWcPjFFj2GTtme8smYYmUXyVEHbz/+EiJ53RuNvDL3O3Dk6Z9HvQMsmivMy9EuSI
rTFccOj7TPmM/THOJ10GZORjDqSTRxa8sjWUBZVVOZ8SK/3xB7v36/eRYdfx8006gr9Wm8x7EJyf
LjkZ0dJpzcm8Rubx0t9r3anKNm3rU3diwG8UItLaa1N/9ukzczoY/VbLycm7IrKLZm3a8EUTHrec
TnRdM+v0tEPQeliA2sHCB9+e9uPkaqZd6wzmhNf433QEZKIir3rUiNOuGUtQY0tsa3KcIa95fOYA
MmKC/mHeHOsUbDdrlA4USBEH4SmpbgwSa3TX0QoN2fJTh+eCzHU0vtGozGStW3QmVNgagD5PbkUa
EYymgYH2HIktNP/3aoKIn6BPJU+9fv+MeunkfRJRDFcUzvGTJn61A9T2lx0Wx4irMBYhwAvLMWOe
22VMkmuUbaGFfMyPkxUyOSe8NOK3tFmBCSWedxUCNl7alYxNUHfhZpCiFICDEKPtuCx6fQXRZ9k0
H8tl61/U3sBCQBIFTLi1G6Jsm11+m3synHZ5J3MXAcm+3e0viABB0hXzF3cW7EjeeiiQTOAhCV90
kaLYPAKr/FE21vH2c43Xva18ta7M0LSwdCtMY+yYMaWrixC3JXYdLD7KGBVw+y3elQMRSQyo2aAv
i4ykWZwimFq5qL2MkQpSn+ugSYKrYMO4Rsa+oHjfl9LaVznRbvi8XHsoeAJshts1NOIVNFCqhMJC
6uVt+As7RpmXXkHRLlVHQUrHW6O+0zGHr/H4dtwO7Uc7R0nkE7yJUi92LoNoaK7+T7tI2v1izdlA
YO9HsTjs7Sxseu788eEYY3xGi8rM5Xgf8Iaorl2/t+8kVll35a0VRcgq2OuX6eem7N9X+/zdwVcD
NlCPlSB0/XDEH1fpsbxfiUfe+Sz35+z5w6wF4pIkySfxL0lAOGmKDeWdRnoqelTsiIarERCsoAfG
L9eAhJ80ApKUwLeQJdCcGicOBlQHduXc+3KuaISPBN0ezj0+TVNeSAWLM+swqDGVe435le8iqTDJ
mmj3zMbJfFOdp018zUWxWH3Xrm7GezB9jE0gVUTaWxd/4Ngh7Gj6NuPIB+kQw2MQpunwuK4I7LK6
9QM79vU2Xl0P8fhOrgphjz5RQaVmME+2cxl+DOv4rcaZGtSKkiTabJ1y8av+p0aZGvOJeDl/+px/
ui+uc3JAVpst7cPSih8k3tLTldJcTh2mjQc69JE7Se0WY/igNlg7o7p3eVSKO1vBBg+o1l7fDQ3w
Mb1/C5d2gNEjhc9U6znmA6zd3epQdrtdfLuq3U/hAAEc/puLCr1swOORKD4b+0qvIJjVADVYar1+
PafkC06Sl9czOaWDetHvAQt5C/rNo043YTQxQuxnP2XBVnrWWk+GfxX3V/seUczGRWuHNoWJjkgW
aYZtN825iEbKDdvGwTVJt58Ew3acKvaakwdtnmihz/inuH7/hnKuzwQgRjEOzLOcDuuJzw3XXpAf
7rGgHbthHI2mRsA4OrC7OKVXl70FJAJds5g6KVoGjc1VWWonFLD++r2OVNFOnj2mqxzaXB3C9xMq
LaSLIhrpXOyxCd/WTrW/S7f2kpkITD1RkuqSk4gsSiJfKkVbhLlFnwsZCF8EAL0B2mG6gASGzekO
sdK+vBlDzjOvRwEtO0dOGuigKY5mdcBRFg7wDruSA9S2GcQVObu/otvSEkG5MRCrPVEy/Sq8DkuE
1Z2H5wic0r/iePGt6/PkryJkJBMOnB1xTdLUSovAxhmtGDgc65o8YkvHYU2aEn6C72FJ7nX4OcDM
oGYWIJKIEmHdfwkdaKAcp4zYW6nhF01JuHH+Kw60tS6b9ed4A5E+tMV0xILiMWzK7D4kcvUx3rTJ
Q7Fb5be+s+0v62CIuHuK0fQJh0w4Z+GCIQMtMPnqMgVSerDBq3z3frO2rHerZLmNL8Jxvbm2ImFb
WJ/jRWFf5bD3rWj/ze9XydWwtbb3Jer2m53XIFrfR79VzEMBHC6TPLNvgi0312S5vL4sTMr4ZFnQ
ZriBg6oJjadZNi8ajiRaFIs09PeP8X5HIAf+LyJBGRNDBCECwew17Tie0BJtay8TDhLX/UfsScqL
9XL5U+z5sOOcEtJkQElS2cOckan8d+T40EMUFtSKHcC3FHfLdM9EqwcdWQ23Qz58MDgf4l01BXLv
EzlNkzHxcFpF3Ip2bNaoigzeExMrDoGpShjf/cFGeQpguYR029LFUzziDnVcNsDM9WLb3tiU3Qww
wE4YRV/Xjof9EMczoFXaNW/srDaA1XNqlzYfYT1SPspAcSRQERTy/vUndga9dBc8LQxhPJip7lSA
Vo1FatvJkNzbe96adI8fH29LwYFcug92Izbvqi1v4k2Gu15XhW83g7W6GJyNc0fg0G8zQq3tdfHG
r+gZxcNFYVVekRNWXycdb3TtV9l9TvbwZbeIvhprOqEqhE05P9uKt71aDOOGDIiLcpjRdRi4eLIc
iTB1UKZrC0V4enzjvbXXtEsmVw+FzSrD78knqEHsZSVLGjod0yFNkZ53fiPdhCKtXkgIosaLz8r5
cANLxUdrRd0k6syoIl4lSo5/vYiv4Hv4QnCGkKazxJmgv/gDhPxM0cIMAqAWuRs771QrYIVesRxW
UY93Eoc+uJaCVrqtsm0ukUTj+we727DeZAkHc8BPYb6tSH1v1dMrvVbuBNUSygEfMoDAMJJ96vmU
668vrXN1C13mAn4NPC0Hq7Hju49zVbwPybW9U0yG0C3DJXsS/ShBVB2dztMQJne8Rdsjch4oUiuj
bZilLcr8ZHZkckp+AOU+9JrQphbouY6va/TX+6Epa+dOLjkSIdcjhgQQDJSDYlIuSK9VPSXSoDD5
usBGVYQkKWaEr+boqF6/WefaYLg0PFnOU7Icp4POkYjNsg94rmap8lxbiFCL2CVP4gC5Gdu+NRAc
7aG0FLpAeRCEDfnFNnAIkiE8Kj+MC/d9AEVebL56ubqcN485FYXqBkb43EE3oAufzupaN3bGDcIG
6MNo3/Gw1qxJhbNYrWo3TIkPpp2Sb++Mw61VFMYAumsXV91mS+MopgUBHTCvA0umPfhr2nNpcGev
kw13KeUq9vVTSUSV79s+jdvhYEwLm1yxOmLcaqCh65WnhCHVA3uo6LNRBxhorgdeAP7VDEkL0jBf
cOayEjD3ZLaQPtNW8ujB1DkysRuemmpbaw7JYRuBgGmbkisXAmANOHDGIiwakiOiGaxjcgjb8Idk
o6jy3oBzlK3iwI8yyZGG4/VleUoP4FHTv4Ef8ipT5QtRenGg89dWednY1J/UzSYFp8ZpsVPkJKAA
FRqsdT91P9er4EravQ1N8cb+YMxBudt7+HSLW/VzMjazEtmoztX9Z/cZLo9zlRQqkW4n1zgM1nbp
UPdrE+7S+G+hc8yu3tnSPBhxMnaXdSzui/ZDRptPVPmRtWo8pPn9nAyemZt3Bm5bwllY2qDC/G/K
AobwaXfoh5tH+YfL3ErwljaarsMqscfLRPo/zV0x01Ql0yWrr4fzXmonKrp5qOBMLXJ0TROouqWi
tstx2OP4wLlBk+TjrZJiJ6L3ILa2v6QR1YBP1xNuUUPsF+Sabg4NLk2OtHnGRAARxcz9OgOzHl3b
ZLG1S/YCa6z2NG/4S+FnY4yc2f/yIrnJHIQWQBjKzUkrPFAkrVRnqfQFJ7ff25stLgLWV8tG4yBX
J7TRMxd45kXlffDIaIbAEy6XE/w0KJLNuogp5Kjq8exkQ4FoZQTbRImJyPMc+KSBtFI7ROmW5FIO
/RLYatr4r+Y1GOdB48HZz9gVTa6ryoYY0h4Qeh2Ce6UDDgEMuFhkIZurJqTSTOmahJuqhpFLq4nY
wf3HyEVJrkDpuJ55oqc0W4ZQLy9sArHkXuMMTT4y4AKY0oTSduUChCpNxK+8aj81e0dmXzxT6hWY
YEZQY2YQOFz4KTN81b8FXkAeQjpC+uZr4DMbCFdJTBxVIhYgzonCIcRoet1FthnOig2p80yDb+OK
CMQv699ULjpPsVddytCYcPEAaFqisecqcGa5ne4fXFcAHwJSn4uR1OSx5t0SQ5fedUzcn/IH7B0N
KHD9c+MvCz/Vd3oNpOUWcVrDePULYjzMs2EMm/y4pAZnhPQEniC2zrRfwFe3iEfOMPMKdBZpKhR2
BqpnDCdAKuTAxNbSumSW8c7ovVAPdAUYgAkTy+i415ZTXOVWfZH2LFcACiWxSCMouyYVXHFIwIXr
3Tf+Z0Pr2CCsZglfqcbRGLTGavwy3CTYtzGgUoCnhrSBBwlIxkaeP0eyP1OeIeUA9feWbkjizDR5
sdqMGe1OQsSoJo8QU6S/1uhbtaMmFsIKi1Z+doASbN0FIVvaoYwXvxR6z2psxsv5hSQxYnd4IHfz
iOGpD2SACBTXesw+WTqUFMcnomdnQb1aezScsPli4PgLWWBQqb3TylGzE8OT9HcIv1jd4k2GeM7g
q3GrwY+GaxqsSCNj+L4c36qEpMjAkB5dZj3nhXEGKUZzK+UgYynSI6ZToKByimVYR/ad8YFkgird
47PjsEjJamkkmHmWDz9vEbpQ9fAmUJhnHwSsipn38PTM5OKwV3Ax4IZidTp2Drqm26t/1/ivaYk+
5vyMrUszSAFk6yDHhA5gMDWkrDkkoxMqUQTNpVFo4f/FJ/+CemMOhD09MzGzgYrvhRgryHH3+FHn
a5s1sK+cO5tRqBAOKSClgjLkEhQK8kwzwVJB/iEhxrDvmy/FavVd+4RRCrBPSJLcP9Jxzdy404sD
WVgqNRosCG7adPsH4bcWWTLeFR2vKRur7EFE+5XiuKYFLUpGzzYOBjE0RETl2ITvPxomhurGg0jr
QE9W2zU/fTyz9bO92rws5EcwZp6KGawihFQVJExEeVOkVNXZ9PyiwGww8YxyRxfD3/So5F7UNpx9
sCxNGuVePTKWnrlzp5UGeBHyBjVaDmEqkx61CsdlvfI2A1g+lG44X8Vu/YMT/BDxgkO4DJ51XGom
IRWnDKGERx+OJI4mluO/oTFzHC3BiYC7OY94IY6XW9KF1nbo4/jBRF9q0lSBRXNdRpgCM8QmNuPZ
wEsUa2MxgimomSLj+yJs9w/2jzP3CxYenmI4oHiQSCeTuRycvK9W2/6z7M+EK2qyrQkr7R8hdcw6
uS5teoYc7rWEu1J6d/Qm8MGCdPxJVOPDH4h4To9wehLSuha6LswdJteVWH0JazC3DaFRPphy8H/m
1Kk9Fqm9g9unYzzdsWXwahqrOOYk3sr6Pj9TMB7cx0e4jyEjzA6qHRxgp+YcCd6hjlNV/aN06Iov
lZBTXNbYoWXHstL48TyXkRo0yOFEmj4bs/56+ZlPfG+nq99qU33F4HCoiItpKxKVY1wuJlGV/0Wv
dxmE0f0SWMxyOb0PVkuhTQ/LUFQGJ8mT3ZdVUAG6zhtQ9p3rPBpxnc+ETbZqTDfEjlTtKhtzNSRq
yI2ZHr+fYxtjJewjqgwlatbSlLB8m1QkppSfhG/NvJ4njxUqNR6ADlR+cEUKx+PXIF9g5GC3VfFe
/y3pTmGa/rXL9n+JyRdiPC3HDthmJtdSBpKylZK3wdD7n5EU/c/8Uju1wKIwWTqgHHQnnnsSYJGs
NiAL4bZ472+yz2mz/LRexyWRJMWVYJmOVMgCJm9q0TrJA6gg0lKIgmpakb7T7sW4muctU7FE4rxd
cLUCYJRGZLTn1KinGzAGGRwRgB+4mCKMmPSj46JcEfcd1SxGxtQbaDWwZ4WLK6kPpOMNQ5Xvxvjs
iT6jg0H0GfXuusa2AfdazGZsTc98UeghcrnwvV1kEdPkUi8a907K4AWzBrkCLD8pnF0KKYNvQYSt
AyxCQTx0YhWN/n0gwhp7T0i98n79w83uRFdjLo40VWjpFHewSo+Xn+fUuDv2o28EP/74kKZIUJ9+
jWkXUlx1bg6/8uT4Cd/yRfgTf8/DP/b2xv4hk64aPPsB6UdIAvoNf6B/4N+QUsKf/OKj3GN2R3OB
1YZ+cPg9vnv64nv40/xWffiCr6XzS6/q73X3me/8zRU/SC0Ig1eHb/VHYId2a8JsH2xGh99rAkVI
UvjON/yUX81Pxx9cmfk2jPRz/gtMyvRLXD3kGd+P+EdfFTX8yAfz5fiDb/iH3+RPVdji5j0rBAa1
fgQrFc7M+MP88vQNXsLxDV8ffrXaB2/PX8V3tv4Y//B9kZkv8Fnq6Dj0Rw8/wbxi/PHyB3zN/6Mb
EOpczew2Rsb+csfmecPb4nTj9WaGZMZuL1A4b8sGnCRt8dkvsN0rGjwtwrJf43zMaLQr4Oukg7W5
o9KHQ9N7+7cUeuVlULgxGm5NPRzkcK4wO/yhoJsTFYpk853I6mGPSUFFreDSrIiZIxpWuMgVz7MB
02NEXtdMJXkD6rL7FrrO7mJbpenlkOzfEEX5WWnqRUUAU4086KqwmfuNsuVlEA9FatV55IzrsjyS
rDRl9YnZJaZ5mV2bQCgzfbV77MdxhYOpVHsjNsBlfeP0lfcXnxLaRZvn3+O6Gm6LYbDhoPIfiy2h
MMnOZpnv25uOjHR7x/Wi2+yolzDV9hd7TMLpb25Xey+/XcWlE1+ye0K8ysctqVjMwv5K2VIv41W5
e49lXPTRZsZmolq66Lex768ZNdbstxehvorTwWbOhfS1Cx2uH8TQ7nnV8c/NL+utfLm3cmfhj/od
s9sRW3P8hv5JceC6DPKxYSQJywkXO7hVCxm8GH7b2vXfpNHe/2LbRXTftfAba7xG+RtXy6sUFe5l
l8GLypOxvcL63sXyC4VhHZcdDs7r5jrOre95xmy3avnwJh+KfvWnwGp7x+QipLC+Gh0yvKoGA2Gx
MPwARdIu312HO8pXyIaho1SmkemQv2Q4PW6qFg7Wpniz33Zfm5UfXaAxx0klwGgESPMflb20wV/a
jgF43iPMzXsve9uumfMpX1oZS5fjvt3cB5u84gMQEVStm/VbeyROqthZ60ve0BHXdZZFl2k0xcq5
RPCG+CTm3sUeP6s8PP70l6/yzYaI+9QhJph7mawYeXs199ID+boKGjSVXtcwpiy4SK/nmixLiNa4
2WAUICeiAtaAVfKmzL2bbLXHr2ZICCOWH1h4MvM2MTsvXs1xu+sGx1pu36eJDH3iv1Xcaf4hQok0
fSrUpdIWHKj4G+LVeF33dBC011IcyF0SDaozc2WmyT++MmYKzN8oht0QAHpySAR9ZG+a2Hc/LMfh
iiEo8XcHr1k5i0k+k46cCV1g/SP+kLyudB6Iray6VJRANmpYFpB5DtoEabACwPMttD1ixOIUoVDc
kH+meboCBJlB4j/ue+/UiAjX8YnwER2uc1Di9umjxDtpDu+CTVdUaBMaxZwbN+Av6keDmkWa8F8X
iiNcxOYeYXuXXjjLYcFgWm02NSeOVgIjqhGmpdzrxpiBq0aZRqkmcxsR7VQPJi1ZauKOaWyTZ3v4
D3xNPKbYoZJ6zkPspvg7uvEM8TB5ogpjuGhj0H58OgepF28BV+37OKW27gA8O4ZlN9pKTTrfwN21
mVQAlhlkY1P8UhJ27GGqpq7d73kcTKvUKgjxK2yOaRmnhzFShXZ1rz6iLoj53cKtqJJHI4+za/c7
tkq/LDiSF3AEi0tjfhNteclH0tncuvpNkOIXmUHpYYWE1hU461wyQfuEQ+ODwIBQnlpYSskh3oCv
wGvi1KprClFaXRUbeYjTCgPJSdXRKnVPpE71UpIIGs0S4jAZjwf4wdpN+81r50Z7/rQAd2iK4Zkw
7aGzQok5mfm0ZZ8VER4lj8LjZHooraO9H76klvW5WxSUki7yFPunsevQND/VtMrm3RRxitpRmG5X
+O9+1bvFe9kn1DnxSPHG+q7xs8zZ02h1IYmRBnApfYpRtoiYQvqMsheUjSPCA9PEa9HauhC0x0NJ
TKuZxwDwDAlUqXaL/ffBX/z6A9XkSZWq24AKlRE7juSMOo+XmpcWqeNk48GpJN5AWSRGDZk4JI4O
7ps8LICedJRpbFw4ItvyP72ijDXlHD9WRF0CCM6bw56U9lwWrE/2RZAf+zSioIKCXCTEE9zXOfIg
Rk2mtGecY0poRknaHrR3aEEZUzYgdXV2MtV4Nqacb958d7pl67o8wNEIEi9s+OnagQPvN/DOHzuX
DBLmhfWSd1RzOcHW0svL7v8QaA9UBXlS45OOdjROf+nHsnqNUzhMSnWjuVRehSEiYU9jpj01e+ET
B0+SLXFFda9lWdMCFYr1P4aoK9HchuTcgTddixshUeVBcUlD2QqWi2YGMifcB/NMOKUg5GLPiQPQ
8YIZQx/K65o9Q++NcWoDv5b9GO8HnryMn8FInilIMjqRQbx2ByUcqtWapxOcXydMx0BCOUEhkh5f
U95VTeNEeXIvfZ+RloH9KrBdvtziYyizVS8fBD4qGrIrZOCn8QvejJWDXk96yFl+q1HtHO/jptb2
HYraxRJU6fi6gnYx0Lqn20fDux0JpepwhRdvAJtKStUUFuGGkhh/Zh8GsEDgdmzeZbaHIpXjU6vG
lymrvM5XUZ1fLNvhvmiYJcn/MoWzAelF0gX9rEJILJmZMR8EYNdLKWmIdhadZsEeC7z/bfGCvgtr
TxTXNJIIMKYwxnZcRyUhrWYYTNbPD4muO2RBh4ANnkAMIwZTAu3/uvMYcvwKw+abWK8tlgwSIObU
BP+P1zXZ1qolSCx6ioziCQQ2wWofswSdnapQVLqYoRGsVlmlic9eRAS/wdSVnkrXZbQqs+PMMyvV
ZcOV9zNsceEWxyuijaIma4L19tEMAsCzwwJQALsx+WsKrNBjR5iAIJJjYcCmEJawjgiZTxyMNjhn
590IpuindHqYx/uCAwAszI73ogjNR3fjlkOVGaKBWBpGf7bhfsFl07pE1/hOA0yDMiYcbcn6RuYS
/91tkc4n6NNef44nBByjH6T0xAoPnG8Raid+eV0cW/V+tAmZGg/8OxGSupoeNsZDTkycruN8bRYk
BXNsj8R78qooPLLqqr8yL0eQ8jRE5+GOiFOqLPo9f1SdAircQJ8XnVOUdIAomrwIXtjzaJNk+ygH
7bolXlS0OlEj4qS48bfDnZRc5Fr9EtlPdA7xxmTXLk5wl3KnDfAn7JTjgn1dIxfh83Xj3WmgpvNA
GLgcTDUbxLjuk0lubdmHoXJJhvpsUPcc7DBmzdtx8G607wozF78l2QN5EUih82EeRDy7whntUrsi
ZGdjmJ4P+crDOmx/WEnGnTNj5ExLox1BtYRmIoaZy/WKLiWnABnqHT6b9dXMaWbfvDP1nhHcGAsQ
ntTU6C9PknSzHHfQVGPG4PiiyuRTPYvt7j6IoK2dCvbtbbhBkmyFv8MEtVPssPua8VLHF/HifbfK
GS8xbuqAEAImJh3TQtOZMQUzDATpo6QelblM3IU3Ym40rfN2ue7hCTO7sCC4axDlJfGPyt6WaDgp
gz2g506JAYxHwwUjEGTqOipFm/KwuUcMO3OUn6ie9XLpQTG5ckion27ewSL30jZepISy0oIphhr3
h1Se5eMCDByMQZh8l9BgN6W/uPCsEuJx/kG5vkaRgVmC1DYGTOWQkVJAdpVVH/6W1UW9Tt5wBW+s
6g8QLV78ydF6dO2TFilhg7ezPsQbrmFiieZTGSh6jQ5iWeHn0Y0yULSJPocbmHIVtrSQaGTqt/MW
CCem1+ae0kJCWPUBgKeMwSSLNn1gF7nJp3ke8yufRuMtla1a/oozUVmitlmOrHJw1/YQjgjRfNZI
OjzZRNuEn4poHq/pmjCGlmRbo3/R9gNn+Bn43RcrgQKACkqNaN3yexjHmLx5uhAtOENomF095150
/KJktQF/k9HUZMcLsnDlJPmanpwVagZmmBFrLGuOVyStoj6rd68L+Bh0e4YHyQZmuCWQ5cUtmU8I
OmEM8QS4LhgvGJow0z6RxBdx0OxhCT3KhIIN551Z0dqRNdHDQvXdc0ennVYQnI4MMr6+KNBAS4Vn
+64orO+mcJJkefbmnXv1XGRtEEvRj6HNmVSGY9l0sE/Ufa7R+8rqyx/BI1XHFwPfSdCQMlis4Qt3
EVyhDKHLyr9NexQhxhRTOcKotBg+fzFmTxCKBA7FePGmC+qrLXZYRCLI3OH1M/nsg/eR7DCU5C6T
t3h8Jld5UmVhVNCVMf2TAXEXJ1BoePAkdpuYRa1rEeEPV3xwVZEvqZyoROM0ObDbxaeZC9OKm+wJ
UCR9mAxwdV3vhCxQ57umXq43WOLJ1gWvSLH1pcVT1FtsUYVifay7FTrBb1GekxW7FSya517x9Qs6
YdFoKXICepB+SPfkYR/fKa9c+hnj2acsQ8k2qPZMTUB2YW3h44GdhLRlMh8T50cVlkgMstFRWe9D
XxP1XjNw7bR2w+sOy0L6t2oLnPb6BZ+QdblgRkIoA+BlQRxYTi54dJwxr3PHwpKQ0wC+WNiufhfJ
9rPfS36xvAy9+NJHS4tpDtw60GuWoZ9Zf9d+/Wi4IDSglQWLSnnW2Mp9fv0CTxR6ukBEqq4YFy5y
1Uk9mOyzqhziaGc6qhiWj3L7dJrXWfetWDFIaHnpOc2lvUBpCfti/00GKKYj1fuxbT92BSTZlDgu
fq46W1VIQfieqiYpMVuadzVO6q5tD9MRsY/pEiUF+hcqUj4TPanAvgjffTg4x6ukTe0mW7mle6+9
oGj09gesXekg7QSnAGiL4i4VNdhzDTJZeOBOyr1Q3oExtGVlxAQHqhZPYCpUDg8giBjTVv1sy3du
f6XoD3H4oYkBO5vu+07Xt+tgxVSGIjZEoMVFAowNmKNgjpfWMAJkkMIBFeLopnwhGc+oGhJpX9nK
WsVtaP8j9ot6GXm3v75OzD2bbAVwTEjCiMSdiILJOrEQ5zUNz/U9kbnvJGYoMgzBOAy0VxnkgrUj
y0oFitSb9pvslGVmJTRGuh4t8nrPzY7IoWfHKBw5AGKzpGBESXXjZXMpZqkWhk5i3A/nyE9nmjKc
lGT2xwlDKT2pcfLSScMwWXgmG1hu6LJTUp1TYBVy4UfpZ1MrGGyDMTeUa3OXXXSATDV+mBFOiy3I
7PF1QrZjycIqCgNcq8KFSxFwvGSTkqlavPd5DbVkcTQrmvjvGKGsAEM9egEu4qYbTiavlzYw0y5y
/ntYRRg3LQ8uOKfE64/+3PFEojLxcYCZAbDEZA+zUsgC7s72/htjIS6uxM6GUkoepIramtZfr76O
fKPXqNuPIvIYN14agT/IWDp9mtB3cH6gkeXEJ7ft+J55q2pR9Vm4NtW2KsM6wWUZ4gyH/jsRZ2xX
VWt8bTe7R8WIlkPyY6htQgF4tYHQE1Kg/+11BbAn0I6wE/mTUiRvOLfCMiEJgmepKW2XAp7JNRMk
WtqHmmGHmT/Bn3imz2hLNNoHMCZV0mou/9fPkS0G1R2LDOYke/7x/QrwXV1FOzJtuorpBQQ2HZ5y
QzN1EW+dWKdmjbEXmrkYBDZxKGRJoPjrg+nZXPljKPrHWwvG7OgxBDa6C8qN4+savd7BtrHISHps
8WpY48pXWd7uIc5AJbwUn4l07Vxmwdq+rMZsuJIlcNpgaAwUWMJhIE8ktplRp5uSsfMCULBm2nMV
48p0EQ+waGMnyQ4R1/GIAW0RFDX+UjuMjTvITYWmpNQx5duiZZTabp1/7GjtPuANEsLxY+ZJuB8x
LRt+CaGa3hQd/7F4h2Ra5KqmrZnhdw1zGP6ydsvwZZQqqGXTKHJ+VEVhduFRM19Y+K5exGHyOSyG
Jca3nJ4pwZcXwXazuEm34e885pLTNa9OPGqq22C40OiQciEVjLuFT3ZNWc5wGU70po5DZaegHSbt
LoOByd5TDciMYjscPgrMEF9VnB8lbWJK+aC9TsJgrKSvJQwW8CDykkjVOo4MUAJ2+t8cJII2TJ4Z
qQPiMMmYQYLpg7sIQkJBlOwXiRP+nlnf2oem62jh0KAo59qNosnu7hEXvtymzcYk36nWkuu6yHDi
ytlMgEib/KV9QJJl9U8iKgvcf+6fDJDw+kWduMyZm/vioiaL29oichIX14TAQm24F26qDUGblAYb
NXy5sv/PJo9vdWTq3i33dn8xJHh0cAM3GwyIVrD7D+IQ6v1CSXoqZ5lpBc1DVuP2BxrFB5Ss+vXr
P9Hrcv0RHGhxhlka/pT1arU7d9OtdtH7JrbZoHYatRmMVXnNNR4qUo+Lba+jVLobsOi3qPkJTqF3
gR2umrBZlY9ZvntTpwzcIWalpUfVPryXFbc9ABtoY3QZ2TEIFegu91rVhvOTjZNUKX0ecoIjOG4L
FCZTY+akTxdBbIm9Do4tSMh0DXtqLSPiWF2Kfq+pi6Lv9NlMiuYY/l7sto+LLr3QqFGODupp08D/
1MLiM46QjCPFDA3xP1UN9i/Ea9Nrn2zgFpT3VbssEFvoRaXeMhPUEKc/M757soKUKP85akjFodm9
8SFQGuM8XftEhnG4KCpRWC9E8k6b13FbrcbddqB7oRLRjNz3Rxuf7SX2iKwKViZhuwTtAohRnepu
GoRgH33V9ELSP7xcnAt5sgbl/jbvi1sN2RRhM//4zwzbuEJyIiP2VcaMU5PgdlkmBehZCmzBXrZj
Esyy1fIVmApk8UZKDLLqyMBmmWarO+Kz3xoStw3ClbkP3safGa2cqf/ZRNH5M5eFEoLUeHL+rUtv
2wYOlk1PPaIx+1wTFfak3zEoFw2LuS4FpFI+q/3Cbu+vuu9JbFbuHAB05n/Im+Dv+cSZM/AK16h5
AWIstCCmRnwxNkj2cKV29TLF65J2ShiFSWWAM5H6vCO8A2IpC+XVBitvI8lX6FPw3GCULHMju6Ri
ZQxrXM7XjFJhsVgWoBAbhPJ4OpcqNoIs9PoOhrPA6blAU+VQ8AQ+fNapiWrbptj8R8sMsq0sHGlb
VPUDVBcLRiCr7M73vnv7EHuA9ZU6mWCPniZefF3Z5bW64WIJnsB0TYa38svw4YDL61oJsH083kIB
NlRsaRLUrSm1Xceipk8pY0I9NsmohI+30I4EsAooVWakGh9ZhyboBwQx7tLuc56Nt5JwFVvqDDNi
U2MC5nVlzB+w0OGGQ64equibt6u/sVPWgBrwt+IKJ17Eoupi6kRKWw3jQAvVuNfgQ7FyKZ4o7RoP
qHPQhHNVdHd2vIMzwThjB/0AtLFF2V7QxKeRGHfk6GmnFoLXbiljPBzeK0CgZ8miZqR4HF+mI9lX
DCDSMPgt/pAwDIErted/Ul6jmRaR2oXm6tGEikAn6pv6w3rT/mPSBAXAju2c7PFMEyP1hgdTE+qV
+r/jl8yi5s7basTsHUNSsVMUTlWMzFYrzixFPXEOK5JF0yENgUUPh//zWbdJVPi8t/+ZF++dvS64
athZc7Yy/Z/UB0k6+htnE2SgVxC/YVMVFrsk815xkcTixw4LpI2CnEdpxPD/l7MzXW7b2Lr2DR1U
NQkQw19RowfZVmzH8R+Wjx1hJGZiuvrvWS37fBHpElNvqpKUB0kg0Ojee+01gEfaSCJurhx+FXVy
XoD5m34fbxTANsRfPrraY0aG6/abqtyFbEoz50zIcJw3QYtR6JpWssgZ3Yp7SCMoRUc14xNYMgsm
MM2emSNvCiJqIW+KWLcVrSLY1BGGbv/FccmJkwnbLCCIlQKd4Myr/5ttS58Ck1wGntipHMv4S4Kq
1lm3JlOGu+vFyvaDDghCoSs1MrvDFoi3ZP/dYwfSka+QSTut4S2TIZ8gDGk6dWh1wDSXlumGjMBO
HGnUd557nxYHbIQ4RNghqgaSPBhZBXBX9dyTnww+L+K5jVDG4mj1KBW1kH11qWK2aM4l5pO3QpeQ
YmMl40lGXZLWmYLsjwOLsWURUDzpNBLYpkXpZDi/p8CW4l9oHCDxpbX5NdM3iAbphe8dbkSlMkVy
mxbFXRGG7zTPUKklk52i6d/VyUBNTI2PQkF7Y1DsgZ9wM0DjK32vtLTapaVHqDpMnVP66oQRNvem
WwcprkKXem26GmiQ2tpy8PFOfrqv7PjEsPzaeWwAOcbO1nyAgSlb9g/FErrAQ+INysdD52A28Kkw
Vfyr8y+zsGH5waJCqhZwrASMzMY4+SqLVvXKzoafMa4ehx4SD1vHgF8Rw6TlzEnym9k5bv28qJh1
hvKEOGqUhqgpi3JOdk/ZGUr8ZdpsDZephUNqyGlnXv1XIlsxlPTslJ79q2B0i+ZjM3fXylB1as46
IuTPF+wnmhPiLJCCcUKLDcGmcoTWMEBa1nlcE5va8pJyUAutkYTOzstARKyczqo5cD+gGxNMLiqa
1ZlyTku7KxhfT1+okk332mFXx3uasU7PO638Bv1C1cFuA8CE+wu71fPNeWnazTqcZqqyjfNZuJxc
QeIJPgLzPRE4PI8u2CB1kcmU4lLsEYO0WqKlIVk9PvmGO3+dV+7+bocGxAFKjpjNBKTHPb84F2IN
XdzG/V9EsTJCRVs0CycGTA5NrkN4leJCqTQTk0OO0At/7lTOZwK3rnS2n9ncdGI9b3epAxkrYPUH
eQyiyfPrCkAG07QOn4L2rEVJyzVR1hCJ5pHkqaMDfIl3KsxgQLrJ24iiQQW3rAZgvSMIUPXBy43u
LPbPlbWnwyN8Jn2xOOBqcYQctePOkHTTIcxL68As+EB6SRFMBGlaE362WEOMnC7TQvBcCQgpFlfZ
1TpN73Zzc62iMUDS7znBm0Miyt9ks2EDTpkhhBhwHic7MdJTIAzPj2QTeEWIPY8vnBlXVndZavFO
kRGrbP2oZkYlQ7BpvxWm+jqu2f8CHr4EetCjxUaVFa6H7YQVd+2pNdn6RUy0k2iSIHWGiIRilbUe
O72y9yAtet33GNsbnUfiTGh2JXaQjp3YwYUYwo11C03RcESp/8HpF0TsOyCp7xp+S+feMXOT+Zdy
0WSr4iXLo5o/tQXiO2pb1qGiGZ0A95Lt2VqY4YItCDSuV48BPA2Ntge+h9yPB7glT9VFeLvjuCjL
9m5c4EzCl9HgPyAESNxJwb1iVIV5dwut+UGtmzpgFzG7zSmU/JlJ8ejVl3EXXxRxerVKfqj60ymj
PiAj38rZnDNXPglgtk+SnpRWn1MRzPP5KzJ4vbtLB9EY6fZkdmrgbuN58UpPyNpdsffJ7goFVu6g
OGXeqhmKTMLUCeQ+4hhM9QUqC0iSalX1mICabkEf4GXAgVFMRq4N1sVGGHqB8o1ganyohvLePibu
g73/HKEm3L8XRE5G26P6AsHA8lPQszG78iFM6z+s3IQZ1penxa/zjAeGelE7r3bk1mm2S2EuVcoK
juGm/tmlwYPV3qnLx//CEjApU2JoXiZcvpXo4tSdA/Q8qEwRgVI7rd6fat1vn7QkggsUQ8+iVSbt
+WDi3z8SH1OUSH6EDHOfPxI3nwCIUgYa9pGsYPmCG7yyTSSgmBBHs9gcYqvF+GmaQWf2zn6AEbwM
4HoBlwkAHzOcaM1hz1SanQUXzhGXIev/olQd4TmMdvR/JcLoqGsxY+sP/nW1898UTpxdlH38Nm4o
uPUmj+5NWBWvNRqkE77TUaMCNoR8LxQzPgDJSkerjJ5uV74XRCo7EoNYJ2f0ku+lAaIOkjXiuCu+
a7NSc6dgY4s5JoiK90Sz0wtJUKxaaA6Xd81uwe5OedrU1llC4N2K4ueXZ6JwFVFwy8A8ttQV5y2l
flfsUydDP8ZYStzwo/fEGaqSPXEK75/IE4gfIilMnqZQanVFo1DD77lyfkG6V5ICB6YU+3g3Wskq
/CzdqDFASiNcNS86Agf912Lk69fZWrbwtFLUbBJ5CFc+cyCezoOYtQSePaxJTDmeU7nVfp0OvcN8
Y4Toxx0TN9gS5ewGqU2USlubnSyXeQkt+KRqR+NoLXmRAJhjvXxdv0HIOJyZ6bEFoe+m2Xu+5AM4
B/OhiyLmUj93IY/zQng63lPW3DSs8WkFeGRygT0VJuXxV/mvWAxqQurmwVbUqHShWcOqR5U5g4IA
7X4bI8/5F22prumouADpgcRGKC3ED8tr+AfeMyxdmqwrt7HZaMLSqx3ZIsqvW6N+IZ/OTGDV1BaS
gVtarYjpPGdvBDHo2X/wkSnhJJ3fQn4DqcsSiEoAyoJcMo+2EKcbg7Kt+tBC6oa0XLPsfqi6Fc5f
8TNtok/LTAL6n5lsYLhoPzK3FsNQnTTo1Cdx6aWRaRN2IeEU7mIeRZbU2lSXqtLoPAb5GwgaIAJi
K/cVd33mhM/XQ5YejBu7VOieG3+VJZZwKPU2sgfPkwC7d2gWGLaPs96uBC4FsJltUNl5YuUWrDbx
ZbcEP3TH5QQmF8RfgHmY+A+DK85kgqE7Z86Z5azLO14aUFFNtKITOmValWW/dkyehfdEg14ETfaw
yWdiOkHQqT/zipBiW5D8rHsUsREsn8o6tuxru1yokWUmP85POown1Z3zWTu6C4Z25np/s5Rp11YM
L7RW8ON6frvdInPLfFU09zC7rotDdl/63bVOClsEHIADIbFehBg4jzVGdeS8j918EYbUz8yH9R6G
0f69AuPiimFgDEcTRVOF4THHOqWqjm5lVIq74ArmzrtHio4zg5jftSGMuXkd3UBOH8co8bBgRZ0l
fXAvRmKeYqOBKl+H24inrspDTY66BHcZ7NBFYhl/BUVAzl9EleYQPY8M0wKdrAef0aGGWDScsBiO
RI1uRru818HtBZperhEwS2k6anAp/VPgHoipi/IvCOQRlkbENDx1T1Sz3RR612WazSjj+uhVnhNa
66IT3XoDhJ3aUET3fXs/rlaPmOQ9mgANrKDTDHN74hXir2UEy7Zb5+Zy3BAfStHiXbgGi94d7b+3
W8x1lYCiZg480HK9+4xnUEpBzSLtXMI3bS0R/XC93ee2YOcN9mhSswG2j7MGic5CSKArVKudx+8v
2G9TRkBxqYlsqRxkruNeZjlA9SX+mxTIZJwedi3IyhD/nZW4bgEXvDME5GwDRkjxzGw6nCWsVipp
DuEM3wc8JVfE6NXR8nr04j/NTh8NsM3kPEihoV2G8zTDc8xQuFF5w24ViErtHXDwGvP9R+iJKKHH
PL/WUC6vUTV7knp3S4nvF5DuQlVahUS1xhtCUkMHLiwz8Xkbz9FnYCUXw20+pGemD0L6FAofpzsX
Mt2A42rKl5iRY6briuAyX9iXIv62Kl2yj+ZXcq3QXuQNG3dragel42G+DPJhx+MY/+ixar0fF/4s
rpbHduAuJ31hLkC832QEEWxL6uULhNVbUNLyLt8XyQdggs+oinH0DqF1qEBXkdZFORL4OMmwyiJi
w9M6CZs4u6s8nhWAFF0vV4eNDH2HVzInYT2hpeTuWWsqdJIKpwkGgHFUyIg3OyUcLKybFofwizJG
Sy4+cJihIF+CdH2Z7CLgwUOATB98/arjmWJhD3OPLLaEeKMQ5oD4B/mOEZbH11/F0/oRTtrbymWd
Dy7Ntkf/APGILq/8XiFX8JwwvFt2UE/mdXFbojy4YEqQXBxIvj0E8+6irA7TdnKbvy2Z0cFnj+CO
rW+qv1pk3otKrigijarsVwFC7bqEFqFeJGF1qRK28SYm0LNzrFmpsnXbEu8z/Nroa4NLU7RIUIfN
iKqo8R7hBrBzp3NBTEA6vWtbFleXkajYGmKgq6z6HmSouyndqW/zdX/Zefr6Cd+Ay3ju6ODTusER
kk8iWC6OiVyRf+VIWshlTib11gsS4n4jr7ghMoTV6TvdFTFIGM7v9IAzH7XepsZ6QvJhr6KGHIu8
3C6bfQMjDhFoUMOAyL2K6UnOp1iT23q9TmpW5eKrYtpzU7wDO87YQ/ev6sq92e+m4grQncHLvN/c
ymklbIv4OmYehB8+X9UxKSAOmpVA6w3zL13DyugpsWKHb9L5AQyOdsLdITWPVSJdrst69VK2OTCP
3WWY8vPhkz1oQqT2VeZ7Yb/iA2ZsOkOl49vwnUNksRdNcvh7D+5x6fos19wvG6ZKxZ9jnA/YRB/w
lS+S3Ruv4urMgSU6pg2TNrAa5FX80oSYm0yQ1nss1nsphpUH040E6uZYU/Fhxk8CH5zR+WvEvZGP
E69Z4lxilRBkQ6Qs5vhrCCk24GXd+Ph5muLKOWDsyQpjxMPbYGZ50Ti8m7lHQ2Jb0bHCqpUX3GxY
r2wn/d1qqpOtyxiIW+OE1xkCmEwmNkvFDollAh1Xx0PrGqQcmcPvxSWbj/VcCFvnA5lh6QU1UrTt
hshshxENj8wScFZML9vc7bEvGM1VUPMtS8NLqbwwb9cbKmYutOzQT3hrngIyCPTP5qcBAlbuzusK
us01OV/NZblhTEULBj0n6mu8NiFVWitAGvgKqtiWVoyjCDS9HXM8CRrln8xOtd3gm87wesMVDxg5
Z6wqb4e/R7dvCM9gdV9WkV41/R7NrLZe9m8CkyCZ81vxquE9YCV0UOlYKFwFeBP0JM/O0YDTO8e/
qFc+priapdYoxidtgQ4be7zwdQGfO9x7NbMU/oNchA14qaFetMoh8HgSKWATJkvX84IeesAAPfDe
mdV+vtxtqv4qLWNMMRJeoFaHXMCYu1wx53B78gmyuQlvlhUuDG3bJzeH+UA8g9sY+rvlW1WQZ9QM
Q41xhdb2Hu1cCZGp64P0zgS8ofQA/mWYTO6dmVmQokchcc+3lX0oeDKCiuXmHaejiwkHhhruzE/u
i2F1Uff5fef0X9yODHonwIBs4dY6PTeuzFze1WrfAfjVCY6BWrU+qfNeR3gCTKnpdhUMGQjakN60
h124tTT9fjTXHMPmwRvZxHGpCq+mePZRvPOeZzvfu87qeiBPG9ZXt0Er72XB8DYMcPJwYdxvYYh0
/OVuuuuc3F9dVgtGHxXNxWs+E37x1N945y+Y2A7rjwE8GPtcx2SYIjQDRb1hvLIEF2mc7+9KQOJr
x592l25M2RHsy+W9s5apxj7Z3K7W4+d1v3JwZObVbEM8QNqQ+sApuvrea5duG+SHCAHAqrlZQfHA
sYoQDieCTZUfZKo5s5UuHYVJeBi+2F/h+UHJ4VchiDxv9X9A/vepM3H2PGWKE/g0sb66POwexqLK
r7ugY8K75mExhX4Vd6vwbtzk4VV+mDav/1NmxB/4RRa8zUdD8rr0tBbjGoF5rYV9xnhjS1odnLt+
92NsV4+jwQRlkclLVS+PFdORLXQa/xxBTUj2844DUpcXCMDzfcYaRw20O3TRqiDf6028eVKHe4YP
pvBDsSpjjwX0i7Ujy2Qr9KVuAsf9aLHPEFcViabl9uXM5fcsj37Yeybawcvdxsp6eBxdLA5usGVx
IYNucKIBS5Z2SgkotpijBs1qi8IYibqElhCmNTzV0FRycyF4XQ6VEU0+6A88AKlj8HIjlsUy8e0j
1IhJW7v6KnFahSNo5DsssG7i6ruQoqQN363TZesV1XcrglQgDYYUlns6ghECundJ/V7ToOXgfgAO
ulAHIZO5ENG2NEbi8VrQGTeocGSbmeHzrhlqQIcKiZtTP32o0je+ObyxrAAB2lZpn2FVY2X3mFVI
dl8d2ForDi9OUdylKl4rZ8w/TWZFW0pYg1gDWc5PXYOAhypCuTr+JukvVGQligIHhjjDznEDnLB7
MqiqyvB2itI3i+veaEJfuexQDEtDLLFjGPtSGlvmGO7Kuj26ucGetMydE2M0A0WOkvXM4z5pfpB2
gDjBKiDmKDqxnx78Xe5jNrN6L5ROeKpQMvRbFmEWHqEwdDu+h08kvD/Hg9RzuNiGug7mhQtF7l80
6SdNL8M0qEk+xdHGYwpz1JQ5JkrHZfRw34Km3w06iBip8SKQ5WfTJjt8ii5Gg6F3D+w6UWCIYS6y
XlXs/iK5Z8XbP3xSt8tZfpcn4Q8ppi1CCbysmVbampskc99YfxFg6fPpiKfAJKwovJYj4nYwBeUu
P+/dM6cJi1jMAjW9gvS0fEf/icLTtSzxOqth8HLitpvpKqlJ82NM+cTfA6Sax0995v3XnfsbcRBw
Tfiwhsi4lfJP/bHsURzD1JjRiwDvXVVgEO6fgUzsYPjZnsDHYI7kr/EnhKd+nBDi+lPpk2b8tEo0
EsEg/a03kQys2QMZmyqZ5K4eY8RK68Ubk3zVJFtOdyKFGE/55j+zpjoX+DDzWGbFfRcgFwHlFptR
3SzOKa/HAwAulLa4L7Gy9+/jXLpn3hdwL6Xpahxvsa8suopxLNtcVntzV7jJjTvuMNegohwbHYSH
6abzG9gwVEJ6BwVfO8X3qlN/hVru5+/hJSdoDWGIWFXb0Rw+II/9HKa82+IsYG1ijaHjFYpcO1lI
3knVKnllPD85BFj+E6TWl1/P36wf5vUBKCajWyaRx3bdpM0wCMvd7q1OTYsp4P2Dqef+RjwHsTAs
aFWPCtZ+pX5L2R6/aLnxHt4V7suGJ1Exr7N7HoPOH1IgWwMw+Xy1Ppg8n9/y2eBj/F+QbWjxUO8i
6ZlC/jmCsLJsNTddtZ4/VCumCSCeWvrGgcHPaFTTxxCjpS5gpwbZ1hV3yfKex/ZZQuIy6x+cDtev
yjuDbIeaCzxf1xspLjfcXSgHdCDPX89hw+a/XtjDZScjNqWVWmo0KumK4G2REAQf5wELeOkYNg6b
B7FQhVJ6hlrI2VC8aFol9ocgOk2pYvzk8jkYAbUC8l8gyQiWW4DLYUbhdgXhBSKaycBKRZkfG2pM
Qs2otGmyx948WmMgBjk2OVMFgU4YzzZezv69CCqCyzR9k8pHBtFeB79fR48Vgbb081IqweFDHzhu
6zbBuW5/u+7yG9zatsg/YOQTXodP1nU3AzEowMKOjJZ+65nxRzc0e7zcGIkgN7ROnlDo9IOs/Yy8
6H7JdwU9tyQlQUBkqIrxnzdh1qQEkST77K7nP15+KU6RRHgWvAwSyEXwu1ZH+PmS1sWcO3v3rYx5
w2L3Q17xYwG5Ub2vgH3tFjqOn2zfYMpbaSdTEuGbwyyUHO5RcU6MeMqEJbiQyAR/5XNdnGBH62kp
ezqxwgAAoTT+FU+kmZN1b6O0G0Hk5Z6t5GGqr1tNHuz4mUZlWUU/NBKRaD5jHJcRjPrynfvNdkJB
B89ZZEucxI7DJoZk8o0zlYYqKn2n/fpJzQkpjjBnhVlZQ7EA7K7Fjqhm2sM4v+KpSo/O+nof95RE
WldjRMHUBCwMwAEq05IjtmI8vArfDut5B+VJ0nQ+VHPupT3V0K6hLmI3jLn7BjbsMUGorPxN0Wzc
/K2khrFmk6Bj78Av/6gqD0RThrTwvLCQGb0o2UYhQqlV/wkKGlgajV7KK1IwG2dw9uRTIIKY83lV
9ddpGr5yzzqLuSdMknWkFFXddfh63vFtX9bksZtdOoEwy6tRhoTVajMDSIZAyBG7gdcIwl/oWzTl
jz0KBCa6soCpYFnJ9ccagOhUGyGb2WVDZTNX8XZ2V29MSp+/5/2XWB0rN8CXeAFtVumafcRYAFgP
XoSV/1OuwZnQCHNwzxEWTslbjMU1WSHxIlr73rH1bjC4IGNJNb2JKxCGPMKvEONsE1PkiHspwV1I
ZolSuqyTiRy7WDe2yrYj6FkMdsBeeLsqnfVOZHC39N5aKyvOCQ3NX34vrAXJ83MggsG+ipgKsbIw
C3h+DrTLciD8d9XjYAynTNAHEYP4MKNwltKlqyFd1H9bRbtGiQuueqFh38H9UN5Ntq/ZeH+MzuFv
tZXIRkCVqSZ8iDAO+kK6PP4ulFjefpw7VHxoxgcM9mU0MNaQwaqrUEbFmGhKf5Bgy53ZY1er794A
qGOjaXqNbZil2cam5shWxzARUqn0HNFl9IhVkojeIn5lBtFD3NTztDJr6f3snnGv2ERoHhChsLqP
9rqW9ynk7AtlGc/gAzcFzdO6AMbJDujYRgUzBUiX1Vef0KILrwIOlOBGd0HEYDlAVj24CTeaj1wD
X0ljO8LI0YGXiy1UKQePmVAlXn1MFq38WEwE+lAdiu+GwCMwrpSCB8CaSUVccQM1OtTbYvFA1Ylm
F/zQSFf++gq91v9lhSUPHBWwKqJlztcW++q6ZDSxlQ7mifgt9zTkvCZ4xb/XbV9ctp6YW7vPgAXf
hwqoXnSjbAeQ9/KiPCUVajGuoeOyNjlQ7J//Y4TN3KZylj5c/X+5I424lXogNemQO8Y5t8xazjDD
lmWVPix464cWPxDHSFJFW+TSTQ5Qc1++OmtCevz4N2gVNhGyBOq6o1dmwQQ8yZ3WWGZyGPCiYxO4
Bkzssv7KCyDc5miIeCaq+r0SSDndXVkTC6hLIcyrPOGwfhp/hJg0UZPLwoxJ/urCUGfpxPGI6bR6
TqjvnDoUsDSfihrUuv9FvQYYuFLpWkLotcLTmFHXOskXxufmv/+CWnDSMlvVLoTsSJ8e167nmwU+
yCPa73CwXpySG4YjtGPVjCjiRC2QRFY+fvS2+M1xMDbszoP2YYizit1k/3XxKXz5idix+8kTIdwH
oRt0d5rn59fVzqFfDDt/oD1PqPcZwDPjE9jlUY928LU9gmdDF5DWuABplY86tUur/i4uOEPnpe+3
u8pvtznoMHHyfvXJ8xsAmSFerscJBB7LF6ZAgkNNygxwzDmzvH4/b5WIuS39ATNvxVRWIceuaQSp
oOsvd+kf07S6jTe78KLrVWnGTMYg+2kUwThJdnbhXCU3ypaufGYnNkvW8u2rGQL1HldRWUym/EXt
Aba5DyP2QpsSWlnHURYQQdZ8JA93HEoTKVIblmNYcxrKm7jbMxQzIb8iIbS8tPGvESj9Eygdg1G6
+2VHNh978aDqluK4KjQqoZJVNWHK/ovngWWTTM+wY0mbG5d9F/tUzY3gD9kKvCs0M+i51RalI1XI
jj6Dht0sWBiG5rhqe4YdsuzxWO7YQLKY4dTLi+FUJ6ZFGjBrD6n23BMvnjYO3PSww0Kq20yYbbFA
Ocjk0iv3UUu6hIqhXVIgo8AosaRVDslMRFvG/8GCj7qYzcJssGEASDgJ+mix34OkuMufeKlgTTGO
bb8kGdbwhLJALjH0Orgc8m/M9iGUA26/9jPFiv2LF9omZvzzzUFTLnEopq8RF8gNe/7muAd/HvdE
65EOxHQ9RgW6jesiIpCJugV3abTY8M2XgbVtOQKhx+AbPp679XxKga6cXWbgGupgstC5wOL5uktu
lBXSOcDVxrAcQDqw9bajwZLzLoWwuD048X1VQc41vFSdO9EjOrsPpuZEN477EDb86HBkR8TNEVDF
QVnezezplZaVV2K4LXf1eSBlNxk/mZkM56wlILcsdJhiEQpeyUxmQ0Ee14257Wa+c0fIMcbXgLbV
wGiX9+LCyRgJ55mPDTLaDi/5qh7FOPraWBbvA6+72TCT6Gom8rnnpHdhbWsRQxzj2nyzUq+YQdh1
FWeGxBYN/GQPnueMS+NBe8aGmWueYyfuUeFxJ1K8mxnddwQKocnhFQqot8yaEYE4N7HHuLPRtxH7
QJY9+SbefUDRZAjJYhy5M9PMzLlsrrtCoNCej4BD7w6zo/3hdTwvGaRwroD5NackkO9NSKojVVWc
3JpmokTt6RhXdQ9Rkm/nHXh+8aFlAlcuKNUOq46cI1r7cDBc8tpw6ydw+LiH/+hrK8nrJ0GT3S1g
1fr/jdsdlpF0SJIGeaRgMKWhviFWlynNzAaA0w7iMA1HLSvD2xe7a3/n7T65HYPuoUViQ32KfUDa
T2/cnisdQ+aTY8oQdzRsSs7MoM3Z5QY5FzuHky7R4QI38ukzsB3TIic/PGYjxtQXbcuNDNBswALb
7KPrvqmrPzZRf3i1uPPMJbap+9eS4CCwdTLukED7qmJSvuzS+7nzr0waJK8C8TxaRa7/x8njsFq3
rvPa2nkEVPFQfF/etk5ME3kTXfokHzYIPfoJXupwxzMEmst7pqmmyO6E+Lsa7gqmEA4j+m83wAgB
/bCC3QD6L+/61lr/ID1jdHpDTg3jRWptyODaTypMcrW/VGJqjAwdpMDg8X+U2E9pOR5hH6o9JSMR
wmjFfbgrhjHTmAPrBQa7DCWE1OMBw+z6Z9Fhibwj+8J5Gv8JzU73ImS/RLkuWuuxedUwkYgatR4K
Ngpsq/06JF+bZXmz7r0Pai9Uc4jVPabkEUm3ieEtA+MnrRJ7/JUFSddIvJHayZujpd3qpuxq47fX
+dp5Y02RQfzO4/e/21IxLHdhVpF5EIKJPN9SnXUd9Q3z8Pf4E1Gso5yIqUyZi3OJ1Qw3J5jYXQQF
xobV2pEsD4Cv//jsXz4Wuds0mAKqPnd8122c7o5VR9tcc0TnSZN8iA8s2lwUpT3n3Gs/77fxMK2g
HmSfyWGgYUogPOQJcfGTaM3zAYlixq6MUoM+ecdojSd6wxAR3ErSyM3wAQYc08SaC3OjuL8CzgGn
G7j+rnfiS7Ir/K3YBs5cwFRii6f5w8QIA6GP4dx/CRMw+P0+v3Y2bfsmKzRYJ2MAbtL60TTM0MDN
S1rhLVKv6mKAKbe1fmnd7occqZcNA1fXYXeZasMOzlL9F9ZSmpscHXW8VhzCmMgzj9wczVVQRTJM
DoP5vc2PPSAi5GzlBKGcUwUryRLdUZXAqcCjV4i7NxYAKsFbEY7lPSskQaYTWlC2txC/4OVt4IQh
y9L3sTdi5ADNFK79sTRoT5oUPd380Yo39dqn9es4KB7USR8O3ofZM5CZGCOo+x45dNPozozdp3xG
ggKOLNP5X0GuoCx3+BU+qB8m/goK0VC+F61dHvP/zlTgpPziAxDdwNBnBckXzOdo7tNCbTmsI8wo
NQA5mODz2g+tTbzEdRqpqY8VeiunQQGAIsJKqVvE+3crdwNVbjjHIz1Goew1+SJgsrFQgR3RdkEu
O9TW7pO5pyJWfingJeRUYr2AypyIaK0AoaiWhszNFMSWZ0rLQgkr52E0TbrWzEBP7iFzQxxdaOiV
DuLW50DVE5B+g0+28iag9SOxY1z5fCsJUqdIxmIfvh5rOJVdhm43JwaEVUuiTOVDVGrXkHXcoAKO
ZKZ3Oa4ywoaCHUysDe9fCE5NawxFLC4QkSofoZvX9J5uHuEGRllk9kkGd3ETf6ZVg86V8PXxwCsg
fkfYLnQ9G8IUUiyrwgFSUovM4iLp0DV3w/wnjqkJsCNRZgNxjem+/kyhy8kdd7BBeoddgm2eeSpG
RKar4W8t4EuVKpu0gtEhZhlbIFStoM7pjPElJJ5qbIrv3Zj0dybJMPahy7ob111zW7XB8roDePvY
pQ3RJ9nsfSpnqoo4O2Tv3IFyI931h+0hm1rglmxPfs6CzULeT/0lKT3pfdYu38JCGS4OHVo5ZDFk
YVg3t+0q9l9Vzqq48TAPvYmN6CteEcIggQZD20IpcXCW15gYhneWhNgG46czb74sQP65P/ni7CsH
NkCyiIDtaJHCavFWWTOnb+1cAttp2c2IbvtreCjmgc3QLYEVyFuwg0Fm08rhlipbrGZJtuOWfxP0
ufAhbUDHWV+x6JjWgYRWeajsU8Zd09scIWBLiCUgp1Vwb6gIerO+Bbn/pBdA2WHhSstmDwpqeRIL
DHlMCT1s6DX3Gkekggx6vRTB+UR5hS/Tpw5kSaJbwYMynegy50L+zWH/cRo8sn/W61ey+bMDBUQt
EpwXeCYPScg3luUR3aoms1buFQKjYcQvkY+dwIJFWvEiQj35hAhiCxt+gBUtgrhCTjCk3tggDzOF
ECb6R73xVcT4RykEuxgTMkB1sn66nJ4kbxmhsi3ArX4rqJnZO4gBc1PRGdAIC4vUuHTcPbEFKFPf
/c+BnomkxbxFFJZEQbdQGSTWlUZYHeOxsmA/oYQT9UEhfKVO7oH65sya+81zxLLexaN7HZCdtDk6
bdy0zxpTrYN7TbJVA48jmkaMusMJYRTGFmFPLW3PwzX3gzrQOnFOEOoTKMk/G2frZcATbHkZ5W/j
mnMJJSdMdRbcswvVy/MPRDDbBYe6ATJ4LTtTTcqdKUou6sj/Q7+AEvoldpnpdGwhxEddKOvA2sVW
5lFC7niFFtNj4/EWeh3ZIcvRRiZYIyiogtCtug+m5DjzaxE9QKzUWVrmY1aX8TU9io1tx0MjuHRY
Q06TfyzXRH/vCFE682COi5WACZrKFDzoUUBgIf7887b7iGyYDoLZPzcDmXt1LTI7inw7OsaroAs2
d74/vJvH9Y0YH9B3Hm3RmymzCukZnzUoL5r54eUrPMFoEQDijsIMMoCmQmrT0dLJqlXim76o7zer
+K8hcohEU6YwAWcUKlbOs6ygJK1eWx9xZMy/8kt51b7o3LR8ggy4RcTWly/uRLeli2PJgLXg5Y2B
7dHFLf5m2B1mb8bvANDPIheiVuQd2gt2AY8dNJdLgVolnTnKTdGwV/CLlftpCqHCRJWtnFUULSX9
29JtHmRa//L1/uZm4iK0YSxpVgjCN+FRbUqvaYIRz8WPYmx7y/4NCJUPcoWfv2hxNGbIiZE+NUD6
cmlgEEIn/mXRrHIp3+xN80qRTJL+vnxlJwM81J5QkRQwpsYU+cfzhTjUs3/Yj7ncBbkGDxoP830Z
zIap+ZaPQoOW+E9Jy/Kdyn70EDqnbByTCj5yTi27BOuMiwCfZFqZrfZVTec72EnYq15JuytClZhJ
2tmBEPRHkD/AMLBYvsgyThTsIzhRav+2Zcm//CmtJu6fZ2/gwlVagRqiGad0Pc59blO/7eLep06S
LncPkwHdLUfcgzglqy7/Y9mvWTH4LPKz1RYzc/8oZsAhNzd7P7uWDlHBtwvF43lLFzvYPb6+gKuD
CqP+wBw9hSBZTdDVcgrYjh6f01TTa9m4SAj1pJ2DMsVqeCJTojpVGJC2OLTrGjeCt3zXyskL7ecL
I3ioJnI7MNBUrRW8qlhoVNJPy4hcKIPr4KHDeG3AN1t9j6peaawDorjo0KIzs8jTtwAqyiYiHwbO
KCavlmPwj03eIfSvO9BVP6gzk7IuVCDIvvnWbfqPdibPrqsEOJFA9AHoiUGroYHDSbgdAxedEAMp
HtO/sAY99myg2pHRIhsKCjqu8qitdyfXPUQ9meqSX6vmsJLKn2J05ALfc+JdzYaJXDppLP/RQhAV
ckqWxuDmH1tM3rQ08jUKmiH44+UlfIKZwLHFIUnWaPqPb+fT/7h57VgmflorpR4KiiSqKoG0REb0
Jt0emnw+c1Ki7bB4M7xTzJS5e7KgkYm6DAtxJqu3ktZ6yexeWodyhm1BNH4KZN6Rb15DJ6ByDmAL
n4d9Ttgt+ggRTAEId6wEiHfP95ogPUTxPE1PyfAhQTUyKBbDgU0Ch7f525OTLvugg/s79ZdiupVg
u3AglmsENhMSqLNt2Il5DNdF0hNORFTmhuV5VHy4u6BKmQTy6DEIlFutF+Lq+5PZ27nzJ1talEH9
V9SYP+3YjtxmcexQP/xt+vy1CkGdyiKctSl6GBtGTXH38iKwPcLzfYLDzqWRoPPG7+TY5iYfDs3K
nQ+bDwfoEoOxhixVX30XzBXyBo8jHKxo+abxQ95u43Vz62HybcMAYBN37u6HgBAZInnThgGRlg8M
Ixh3tircoEOhlrVpbyjCzQjrmCMU3uSD2md48D9+uWagNCPxIHgfmi8R9tCb7kBjGVzlFGtsX1Re
T9sT18XSko9CDFlJTpJuv7t2ydOWzZF6bAGOlr/o9dsQvAuRGOW791A50hrRFNj+B4qoaFxS1GpF
iOyqv6yiTUdLOUCFgW1nFRlezpMAe38CAaFD8SBkWW39K/lLZTwqvOHMYMoiHycPRymSHlpQHLmP
mqZh8nhFnSn7IKqcIkYQXAPvkodhT0tNCmwsOM9K/Y/sDEV/MTWp3UyUVQDIZApPxo/KRZMhl53U
53yheORiL4psq/rEeqOqZmFLP6+L/92bKhIa0ly4LgBV7tGb2uSA5ZQypHg4F/6Q3cxzdaWYJHjm
b0P6Tqar9+Gq+p/VvDyvVVprM9Q8y+Zy0Py8vP6tY+XxLeYAMahtMWRlBvj8urLDajUTWju9Hurx
YvIWdgiaw110G4ZUMDO3W75eYBEY3TEr1elpIwd46OAv27lr3sS4YkOu+FihuZVOQQ7LXpTCZ6ca
1CcTL4yiWhNEEei7kc6bXxPXudVwP/RZznhQ2E4dkx70XNB9gUjQ8eY1zQtMfcrMV6rl9Cg15SsH
WosOxbqTvNOKtXYuTCJ1p7T72q2DnVh9pxgCchK3e+GefZFtxhRci7waEUXEZn6U6UAOiK8y25rg
4z0h5qYpmHMhT8gq4JoJw1YZ0HkUWDozxgD3FGyLRcIjChHEmlNWLo9e4r8+FG+dJf4qrEuEWYZy
75wNZL4GKo8SNtrhyy8cLGAw9/JjPVVmsAMzyuURcOfgKB2zsLOpaVqnSru3OevHMPgYR3p7uY5g
YRnXcJE423S9+lT2QriT8hsDH7uzaT4ZeAppPgrns+w/hU1gcKqvFedfdZ4YOtqU9LIZj2m95uBR
79y6UIrkFKLkR7n0iL7I7BDHHy6Gt1UdpimnbybfAyrQXqBiFoVa7AeGMJ+EIVgjkUXSboYTWfw2
Lc3F3mteW2yZl0OMUnGTKZ4/ynJzTEiPVWAMX/+LITKu50drDwurbUx9d8vI9C+BWi57sHiTYrUy
cvsgUF07gRyQtO2bDqFklSdfc5eNWqWqjnTdnhDa3W4D6wpNqngoB76I8XQ+M2uSLTv+PwB0jO8w
S1kwfNLWKCW6CET/og7XFnj0/go5FsMReOnEeIqIBu5fuyL8RYQqLgBfSkRfUs2jwkFvBgcQu1GO
FmUvmQWpgzi54qnHHYXrVL1fNnRsPBRX5Ioz61Dbx8nlBThUg8vCnD7ewd1oRAyXmgDrD3pdHKF/
HpSv5CdqzzXCD2BhfNTUrCPUVNoWjfCzmnGsQGJFabQAy2cu7Df3DTo3jQtULDqYY6A4o1Nyssnj
whyY1MqsQ5X9VkS0X16UlWcw2iss8i5ThH6ZcYFa3XA/QdxIUpGtHeyd8ySD3517m80aIxWMP5jh
HoNMZYAAe5iS+n5Ks/dZ6X4RYVnbo8wyZHamYaXKC2Yur1Dtbmc/u0yX4d5jC1S4iphEVg1Gr9IM
8Taa/Vu3wkGAl9WrOQkXqLdAbhY5m2CVcBgO7v77yzfZHmrPnj7cW+yHfShpEU//mPdFPEMFAfpg
yCfMr5q+bK92YQvLkfon4vHX8ABFi9Q4VloX2deMWL+ghgzuFamuQWW8Z2OV2WIolVsL3R/wdqn/
qFf53/EOck2XUdlg6oSZ5UfxvuznDqTrAJD0CiwJgk/5wYHEA4lIDv+07W9ldiCPCPG69Qo7hXlU
btqS4Z3w8l04hVZYaDpgwSt4QdfHIrk2aqNDEzQ9cijazTW7HcCuZbgGoGjKc4UTLwfN3Cc3DjzX
khGlJhk3UjdwgABw8k2+2D0EbLoddTZH2+a/Zy715K2AoklSIlxCxgwAQkcoEAmEAXF1cQ8nXXxL
RigEweN+CjaIPbM1VxTMniiyReF3fABF5cgkSmoYgUJSwwj6NQ5qXbZmids61ADS1gkmFJVaA6FW
wUlkj7Xt5uHlT3ESnMp+g0yDKwXPxwz5uLELnIgE7HVJfMuK10GmJ4gzOqNz77uQV+U1BdXmoW6b
t0s4XNmmCRxOxY0mPpXrvSMC5saLepT6uKBhnCaNhWyo5eMtmyeddON+95eaKs3kmETgNUdBwohc
s0IdLufjSbyT/VQfjdwUxp3sW0CJz8u1so7CJmkbvR7sBtCl9WzQ2b930hgvZboFcS3kWI3wUtun
BgryYY4Zy+jM0lEuRFTHd87mb9j8seX1OJLNY4ZGoncOl5Y2rEFexHhbc115ZwjT195XTYD//4+0
c+tOG1u28B86GkNIAolXO1en7cRpJ530CyPd6RZIIIGuoF9/vlkK3kZwrOycMbwJcbzbi6V1qZo1
5yxmQumv8FOJTaOO3wKzQE4P5imHuikk3GvJnlRQkKmbCkDjKfAZt1QPGxAQua4UgJgKD2YEn2sO
0c3szsVoyrpikoKlSfgm3iyvqZreSK6jRYAJwZu08HJCN5IVag0yQRbUGmDDo0e9aP0Xh70TQtcz
xxtsUrik3Oi17U2YH3I/UOvyY6uHBJLiehW9VACqlnoyDJWwR6ddviDy4ZP/ZDpxhq0MPvWAUVuk
Bx8r5Wxx15IjG6/Um79FVYiVO0kpDnDl1PuN6sUVx/WNJF2L6eoetiXXvpIKbcAjeU9X//Mb8Bwc
1OgiUDUsyqbudIh0w3TMNs5+691Z8EmlRlLgdu1DuASbUP5gQQnVpBR+frqHLCANZi+kLZt7+cWp
FmcLmAlVQef5IZr3/enVxBDV79mD3MBuGqSWnb+g/2AYBWZva31AlOuIgC9QUAaYefO3Mvd8tn3j
es1vCi3d2QLjCu4kMh4XYq7ULk7j306nqNIo40YlHZ667Pd6nr2SqKVQ5Tahw+ocy5BlVNxrTxhx
EnqB7O2UgI58sLM6CHNPoIXVFmxj4psh9BJMSwj27uJOBvD6YIpMddop8ZTYwCAKYKIY1ZqgDLfO
38Vb/ofvtsxTRQ6X2VmaSp5MnqblIwuxeJG+Tt091lfIdcjbtNHVJcc8iiTfwSPh+Q9znjXzYcj/
6WDAtUnpZLi53fbQbDfe9C7uuDa5OoWrCDuRwrvlULFmW+zfFh2miP3Kmg3f6sD2Hedr2MKzGW8Q
pkkcrJ7QnUBzA9kMybEG44Ld41T4GlR3Kd7Bctk3m1xuRLtCtDqAItKM5EbBNwmOtAmSQgVbimWA
yKKVCIMjMH1pHa0oXyoIG9ctnmNx0LzZ6V6AI9+cORqO1V+F26XXULF0mS98Dl3MI8WFkbm39qK7
gJMmX9qUvrmsEMxqWCnK2GDxzLr6zc6r73rjtQNS7iRU84D3dDsYweLOxFoc5SHdohijAO3J8Gn7
u7DOt0WN2VpDmAqapntbFSjpm0SWVwkvr5u7Ni9g+3EYI2ecQq3KIqRR6Bl0FbU+Ig11aUXjL49D
yTN0AY5721lJcbgKwDZpZw9+GGLWcHr1NNV+Uc3205kdwpYzAxRK6xOXVO6l2WQVyH5TeEpAjV18
ajVJMPHyD7BZeqAgAD3ZE4lyVLSE4ZI8qbVERNLZUkrQpVPuUFRKiBwjR6OOYjRDqloqKUc5jRz4
vKbhkIKrnBW0AJ68Ixd+5SL4sLhYSxDyg8oAfa1eiCfXh2rtiiiVzoZYDQty139E+6gvO+4/ZTFo
IOv5GMIepj70nbUhCy4eprroJerIp5zpHpCCq47jZCvWXjYTcILnA8qS/3GCJKtyDC3vNCNCEBRB
GkYDnNKlOBXhHYFG/JMVyRmX9vXz58qZtlEr7emTG+yJDDFoiClS+M5y/jBz3+gk3pblZ/pjWZdG
ON0PAq0DtOUiLduRDyCV49Ju4D+HX4sF+3KRowwUZxDEAhp2vKbTH7RR2DlcBmnMtDK9ZkI/fs9e
iAZPPsYgCsgKr8aiKJyaW7elVRA32Dg36RRFibwBZlSKJZVpc84dNXylQivsTDCoHCsFaahSMTK/
+sVnOwNNHzaElFdoV3e6M4rVBLXF3CFMDeM/Y/Qkltoh0Y+qA0oC3CtBnaVyE8ZnqiShR6VTvzoe
kALp1I9QNB2tpbjevq6LJa1BQRP9rVA8hIn4V0pY//zoL906lOjnIbk3fMIzin/XbovptiMRsPDl
h6sJllJf1I1ECcLRZECyYVE8VABSSq3d0te9ZRAxJvC/FLNwytDRSQKv6VnNNcFhzvX34LMal3ac
Av3AR7YjSFwHSYZLyHIX3/XAnAqfvQN5eYD72i6hiRoFioheZo5SwaEzp2LM8QLVV4tDybEZVXPc
dnscwHrTUNAwuY3oQNUx8GsxYzibcZVCYIbLfJbZOLtDVm2mkTlXYixHoW1J690J2n+dpECscrNt
D5Q0qNAKzFJjUBGzldMfI8YGRa9Z0HPq/8KqEEAeqtqNH+ggN+78ne8li27R1/XxCLYaTxP/wZ9I
uTj3SBNdhz3GqjBKBOUZrQohgfIsDddEgz9RWriQC5Cpq/UrlCTeDSI+2HV1viCKM7NMzDENop3t
V9eUVO5Aha52bDR8g76JuW7ZHJ6kdKhGhrJ7ZZVsJjjktLD2Er+2nVAXkfgTZsPSG4yvmB+2YTyJ
dnfKxuyUUtmDJvEC/03YKa6W7jtdTSpqtQlJDXw8mQTplJIAeTwyOhMQ6BZgzqAJ0DliCuJ2ekp1
0dwri7UT3KnnHxvir6Ca0DkCFomaeKm9C9VLhdC62cw3AEMGq1LAhtEZoOxRQVOMh1AMYcpUIlCd
reKBCswo0XIo5b5WBeKYMrs1lErR4CRccgvCVgIXqU61A4tm/0nNSlQ1EDgiZ1tdz7u0+xRnmw+C
rJ9f2hcDL8rIGMdD65hMh0s7WZeTSTqD4UoAeSOUNgChSrHXzGEHCLMXhq8mKK5Lrxd8kNQAUXGF
Hpj0D5IPafy98Krv7tQkKebXFBXGaQ+X7j1gRWu2gOfPsEtFMlmhCJph7K6DMFjL+GtDa2y81dWg
XTUnqdYEGIqMbif0hGBHJvxl/Z/QcPyINo+ewcVHNDANtZ4iwKfBIdEcVnsCtRQT0HsQlw/Ke41g
OQF1OWyuIlwI1INP4XfZIBunoNIeVDpzvgpAS2UsKCaKIr1cRVUCuKjFJ1ItZ7Wcok34PaoobLHs
jFbDxa6aklgpMud1tywtf8+96Gr6URsqABZK4K/+1odXOJLhr697U71kOlmwytNANABnJ/f+9hXm
0KMNZS4kpjBRZqDB0LJJm3SMPaFbJLsVjIvQLcxlW9G9XKBFCXF9AJo1iwuj+4CanrWrJu8sqUSZ
eQEngsoCYutmLeKvcMYzpAXXOJp06eqPBNMSt3ALTUzI/mSQdM4+wC2vvHcqpUiIQd32zaxY0zRB
JvEyXyviD5EXk4dAB6LXUEs10hpFoBtCiv/O83fFS2fjjmEqAiTOVhZySCiEaOiDIdm5AfqOo6rD
Ehm+aHSkesgnAUW6ghLOkpsjI1hXY+DAxQVwPRb1NWsKnhoSiufPD+ubfjY2yBNm5YA5wiARcuad
c3B2OYlQS5lXrgccmLbu1UeiJD2A+lDC5oGP/0k3lHgE3fRAo1RCUboLxHMeOwwLkbc100hk4JyT
u2vJGyBBMVF1YSEupJAmMEn3dFslRylQsEuSL/KmqVTpY0BB57pdAFoSG1glrs4/SNE0vuXPmoZy
i1ALx8OC4j7rJhps+SwPwx2947Hcpu2WOlSokCR4X7hIGmC4TFGmIy6Qz4uywRY7bjfAR3cvxzqk
mvJO4YCPsJSWN577wvUbhKAxF4svEw9uDvmmBMsGbmN2t9ju6qs8h2XJQdtQvDmMer9c2qtkSBD8
IDByOw4eaOat9z5mlFzZHBxW1oQzrKqi5B9SyEXkiSlpHe1Z44qyijBirMZynFg38KRmqE2BhDtm
3a4AZuL5JTcVX2K45ODQ0oaToEed2k9PE5ocdn5BWHtHyQ4FD0+ba1IjtRmeLWAalIZuGKkZpFFN
d8RQ0AoxmrqyIrYC5bffxFFUR0Y9OWP0YMAsYolWoJw/Rec+JOXrup39rjITvZjvdaerp4WqqEbH
xIoiIbdXl6tgBdwsSjTed13SfBGRLUn+aaviapUVb5oAzQY7RWV53eZaJJJvCR18fprOCYKQolmS
OKiLiAcf8nSaQsLNKkb09k50dbUMdzcQvxGzinYqzCfa0SIiFI8I7QAgn3rpwMdBAEVnFAgUzRxP
2SKkbxm0718Y3MT1MBMUm5T+NaeD65arfOl2we6+yvP32Sx9nU9ABCg0yfolpwMI8dnvXb0DwAbG
gIupcoMITu4EURYEQUMgAd1/AkY9z2DpUqiGU3BHERUNj9tivQJUS7DLUYihXS1ZYn7Asjxkl5MK
lZwmusYFF7c8+whKrsSuMQ2ydKPpJpMeIKZNZZpwxxoFJcV7ZCsRPQUylFFxAGs6XQGPLJYUe7t3
s00AGyh73yy9tdVuDEbm1C6muFMnkzENzYULb64UF2w1gK4He/70GZD/U8Hd4LRvJEic9o9YlYRd
0QH2TtjiCcBnlQEe2ZYkfSrQC0EIWTwWm4/u7wsLF7uu6QTAki50gTccV3HY7+BZBxH7m1MfZqsi
vPyA3oLYXCJWC5uoOypKYHyfWnf9t3Q8MlcXl0sIdUdxK0Gq8Py6vVDW5jer3b2quvgADOasyWsX
ZbIX3Kl3n7Umlusp/BiFzlon0dLBMooylERvBwIJ5rIF3ZKTnXgZ2Sp874T/tj+aGUiIKIKumC66
tUXRU+CjNgxdxMLY+rciOxk+SwVcPk1qcVji6mPqSvI3MRE6onNuVpoCoJeXA9LP5U2G3pyevXSH
E6mI+MidUEE5XTONUy/duokRxB3rqyon4OS4C6pPu2BBoydM7MBucyzhqKZBB8OSSc6WSuWVASp1
1uYxpu1BaT16aq5B46lg3bfBw7NeOcCLoo/tP4kzpJojsYNJOXXfqEYRJrdVV+AD+1UIZ+vjRkcv
uqBWhwNUNQkUAnpDtlGFo0KvkWIUV7ImVSVMDKKQFE/qVGVYgpVEZzdTPvgIZXX4JFBUjtz0dHhQ
Hw/tWuDkmxD/7SvxI+VpamIjccATzAieX2yXNiitDUnVsU8CHh821HGipp7sJ2l0R3rzUhJ3m7sf
YbOMbKUQ1acTN0LomRJoZTryvbE4CxBaHcqeH5d/HiJw+VJ4RXzhKWIeLIIihDgLT2NqybOxpwkR
RPHNc9gNCWQkCvwCwJW5qJrQLup7m0HWgEL9kjGZNyFFNZ2JymBQtqEaQuGC3ZMY6W4MIwTimkIP
PdGOotv4HFsf9MGCFhUcwjLCLqqkg8/ibGJ4gOUEHJUCuFXVAQFkgCKmgOmBOOBmbnCFM2WLVezs
Y7GtX+yDgzxtDle6AvRpzcsHcEqZnE77Yjm535eY5EBiNMNZD3K+yJJsTaTuX8TjFYxv9jLp4rP2
crFqvoiPL9c5qztzvblOdItBxGslsi2mbZbHAihB1fhkBEbOA8ziqc439+IeOIvmvt5lbwlNPkmd
0AGyKtLuLRwFGQqRhnqB+uz5VTE9x6KAeDiuuVOQheC7eHo0JJPFKo4B0SwTOCZ5iu6VSwUtHYhb
QjGKBMLWTW4IpJpFdF9gNeiqjZrNVUh+K1WLKG04nuCfU4DJ6MiA6CD/Zmk2yhZdhoQyKYVW5RZa
T2pKaHB3gd4OoxrYeNjbwQOSEZQ841SHE/CiBgLphPh8CVFqxyWM4cC9xEGi2jiNTB9r/MrJ+WA5
UMR72c76XpdK95RGi02VUKb5idDj0s5Cj0D2CRVHmNnpHPrZbl04YRG9U8Gu3SImDhCEMn90XXi9
aafvJeATZ0VAupsgKIpSCDkydzWWDnItMYpUaBLiVy5B0OFRegfCT5oc12/aOXb/4uWIGB5A7daB
ZkZnoKzjAOWFCuQ8gqoScVrP2FxDgLLZb2ZN1IaFlSl0VKgEHS/QTO/XDzEuwEJ5BVlLsWCdfRaA
GWwMsX0bL0mulshaDObFzYyuIddFsn7XTOuxstB5UsFAPZFIUISAAwwu9mx54LAjOXjQyjOfMhg2
+lPNkqQMsWIdd5kaVgmGBo240XqTIBZ0k4bBusFJDgrOYyz2TOSExFJNekNq8M/vtosTO0OJiu0H
fkngWqcrpYEXSTACoOM6tIJhMkucVF9ITriN2psuWnE5gF6CpZgnJ936RFdaRij8fJ9plUBfFFpl
yLoqxG5WnXScb3FecZMGK+S28KKQyspQnpkcaMNCoTxiwUJO6poveYWxhwUpRXrXbb6lIWFAigTf
VjakYxVbZMTupsDm8i4K9uHriCxMtSyJac2luJWzF9x/9SqUj6V4WErHEliS45Lz87CUj6FOw1Qp
MPsA0h7MeNfG4Wp1iO7WafkiibdvzH5e9o60P3XheuskUmSy3LzdzuPXmu9HHEKsN1lCq4jC5Tay
GJQtnVxiGtqcqjk4Ow7cw6EVTrycL9BREMmjA1swDKh7ujgRP70rN/EfuUtZlkKRqF851gH0XCJr
po7hEzLB2hOeIpq6Mi0OkE8Kj0x9gA1dCEc/Qa41MmYh7IMxT1zaDUPChbVCE4HT6eTQSELW7xxj
qxTRKdcCrkbKxM0R84c6Qiwcoe3acMJDFUwURfNu62UkUIuvygjFScnAJaRcEUsy240BcGe+n6iD
JnR9gZ5AXRB8cDjWVb3K1qsDoHPMadXAXdXkKryXRzttPu+Lxf4ffQCpJcSuEbwalJQRhNaJgkhj
aul9dYoI8FS8IGhB6a1IUMY7Q+pCsABUjNpBSYCs3FUWUJIe0FxVR4yoeLKmDWqovCDcuEd/T4Lg
7553BBIGl18lOnH524yjbN58EVKmJs3GEZBh2//4tZsvGB8XCQ3tuv2D7rmRB6wTaPiApy6kE/Wj
5+QfyF5831mH1ZbYWotSkb8k+dYcAm6c8Uh1rEaopFp5zhEAQb58J/Rem0ifVxR+BUjZxLmhjelr
4UvpjF2vKqVsWlQnka3mfzlyaWIwlZjTtolDn6/TpRnu62m5w87tsSmkxDp6orq4xKkSMwD7/LfE
jR9lSd4C/CjqU03E3VAGRJAL0/I6wCNbUhNFbqqTSJ2l6EGY+0+AKsPaSITZJEgssB2nFAS2QSwb
AiZ5azff3ll7U+THcm5R4JRzd4pAY1uJu0iSQGGM0lpICKbitdSg4iqM12zO/AgkfmJGcTaGqIkV
xjCqqRuOR2JqY0HHe6jF6ljqqmOUCgEuvv6SpmhWRUoSOUDxr1vgFgpDPadkIbKg9aTdAwoTIsgP
Jyr5HgYSCvJ0nRlvgJlWjicymAoHmnEdDkLApc4taig4iD0EG4YF5Kfnl85ZykbZB+ENJ0UEQwxG
0+Ba9jdbMvYtiLBKKWpSlpbrKTQ6sG3YmS7kJHEzRAtLkRi1UzXHhiuyw8FF5MwO7pqQi3HG0hkz
mpEBapGwUa2U29aAPuz4B8/HQKewpE18OmgVtOeqZh+hENE3gPMpXD/sovrbAR94Mu8Wc8/mbQ5X
VE6cBRJZ0hx192BBi/aspkkqMCj1zuv5Z6NJy9+DhaUF79azP/DjfYud3uwqTPHS7ImysHtiSpyo
bp6f+zNXdUwZCZxhR9DGjfkfuvT7XtFi5dqAxs9zgPQ5zm9kGnJaEHStirOoBHIrag/UuII1pF9T
10PfLGVaz0Ui+pi17+WiVjg8TnU7Y8jaMPHbnMoTwococ3q6JMlqTxvtTWE1+xzPPAh4iEw98BIR
60UpUG4vZ6VHQ28ykMjH+lT2sLqbjelGyKGizjjKNTbEYTBc5FsYB84CEcpmurvyZ/WHFvI79S+S
ODA4BTtthbTLj283Ca6JzuItGojyygx1uJaVKQkolB23WPHjy/nyECOSTWi82KAOH3axd1fFNtj2
3U6NxDsnU4IDJducdMlqzqhlo5VJEwx3F1SEk5e7Zvpmlyz/URJtNGhdIcp7SB+fX4tnwaI95CfD
GwSLTuxNk2g33fVldZJutetWmSuGXizQQMNr4TCpBmHXBmlaScszpTqKvDR1Imb8xNj0u59ezBob
dvioCJSrQ4Q4XYCKcBZJSs9jMfqoc+BbN1tvxGK+d/fIA7ak7Cr2H4g6OnRh1vSxdNXVbarWeVPK
0EXzapHrKN48CJhxpuP6sWH8MBzmYJ9w3+5qd852jiooSJtl/Re3y4MCqPm6+UgU+GCWi0gJW5dS
mRUHYIuF+MaLPP4TOdcwZB2MaD4IA7OYBkvLCjaLSCOi/ioDCOYurql0Fr8W48pKAqp4sjEVxmjZ
qSLrEgTR/lLPl/glRbMoepDaQyn5cp36Yx2Maahhol560lNRwgMAfvhjp086y5Yuaz8q7toDHj23
qfuQpkBQuJC9ePqmxO+0pF1Mqq/+Da/8EF/x5DaiZ4B+nu/l3/Jv/T/x+vgmIPHk35q/+Tl3A/IH
6eBWMVz2gtfBF20F4xaajL7Pa/mVP/lG/23eBLX+ka/+DU13eI+1VbC9ZYZ4jfIH3rTLF8gz+H9H
r/u3vD6+ieb6Zv/KGwu9Ctobvw65B+Y01SKN5y+EnNxp2ZozCiPFF7znTf+dIub7fzsNPGJ9h7/2
73nz+MVE8p6p5fX54+PM2FArLVDwHBAvwTkbRHJZPYNJUu83d93h0L3azjp0ilMw84ZC1AyUvy2c
z/Wm/ICNR3q1CYsP5XRxJQSYn8ITGNa+iZWSyYN72JviWfZMyvdtm6yAUinNNytEyuh3kx06s/VY
hnfGWbQPYf2swEdBVgYFyCxeBbNq0qFtZ6JdGm68wGeveomf2/zaWkJKkGRmgjRV1p1iEH9HF1cS
hbTEvMBdfs832ddyS0Pc0lHr2dRLr9rSB/KCWmRuYpybNAB5T5fO7lqU5qZE4V+s599N2Zxkf4ch
SqYy2/928FbXzz+ni8c8TFf43wEdiwj7BhsMyHK/nW3ZYDRGkcJC+Z717lI7hyS0nj4W8eGtFYEk
C0ts1xix0LsEo0dMCUAFxHMbh7bPcBeb//8Mbnhc+ZkfrreLfXfntrpvole0IcKMlwFSeXtJ0yfR
beiogPjD5G3EbSqNqCuKzG8pvGBcSNJCGG0FBW6sDti5wS08qKh6klmKpSdRSye7sAw30HFw4zx7
0F548jEGIXUXxlOUVcW2z8aYXxlwUAcD1OXqAiyHj0OczRoiJsd1AOKqAcROXP4WBtkXCWMl2ZMd
hEHxGT/lcZuZcMROIfIFKPbKw7Ot+/t6H0G6KD/mcyDI1vk832/fTxqaie4wvCqwX7xuVsxbQwSU
QEp9MbKmhuXn/rFh7kL7Hfg+Q2lBRorXIdzl8wYwY3AxkwzCJTEIMrlvg2STfXwvY+GkishJPekJ
0gCuGzxq42O1PT+qM7xxOKrBU8gqusjuDkVmhc/M896sa1AQjJVkgaJeLe0SI+6WAYWEAppaBYNa
TypV4tb1qued49cAfUuuG1Wyfz/3FiPJ++UtiSv0zCPE8SHlnG5JJ99CIZgud3fLwPviZB4dcSjo
sGRUjDTNAZXtzTT7tHMAwMFwswD1PqUAWmLlK+pm4l8SFIoT9/wcnrm9ag7RxGH56sHMIDA4HVrY
Oe0UUot/J6WmFIKBBwhONwjlhaqDwsJAT0llBxxBQkzl5qLsqxuEUfYhpfy/xgQL9HRMhdvCoVzF
BKpAlEZhWrvfVMQ2pGorQzLIMB5HqNVL5vPPQp4kIFfgksiKWQLqkVENkQybKdionKkARzNLs59w
8Tpn61azJCeN3rHHla2mnryHBRQJQaNeHAvCjFhrYuBKbeyWmEoQm0o1fQSHxttnXIypMBo8Dm1I
aW6cKFilC44jjJm+KwiMlXiU85kxO/lHEl80w+Bex/6B1Iw+tf46UC8IppGqtNxonJwppGLXNWMX
78W9+nSIw1upCqtkxi1kGkzBwdEOlJoKnOxZVDMT6CZTzzKgMsd6t7wYDCta48IgN7+4ZfHN5Puq
SjKIlQh2EtQ9/5wvpuxPRzo4VZxVHS42S8e7kwA/d2kzAA1rF4WfN2lGxjv9KPMko2gd6Dou8B8a
kHkLw3cVALFapm/W3uRG5XiBv+P3z+VdOwUaoVUVodhkUBlK1vu22tGVADoK46Phk9iN6oSuKoU5
nfB75WIi/CnCqa+lZQMcFVJguB86SkLYyM9P3MVTbuaT+U4wekGmMhhUQWsROFRZaZeiSAvu0v02
aQssKXZvXUgNxiokRhJio1jQJs4NPlKjfbHM6P9Ax6cQVD2BTPz82M4sLLR58aQDK+ek0819eqQ0
822chwexIokM0iIh6HHNCUwiAPFkOora4vXAp3uvfLhFRC1elW5q0VhNqkYwq+tEoF88z6B84CkI
XFkWOAhVfKZjhUI5PFSDn7DiuHQIPfkc08HRmMwB9VdVfehtRWk6aoEdR1CsMisRJqQdSoDEreiD
leS1mHFLAaKKipze5XdwpGKY8QDHuwrL8kwUBkbt9aUk6pLVhGvnv8cieQ5Qu6hYUbCaDuFgv9ru
nAw5zZ11V23QOFsPdqR3Pb5ExSrh+JapazAjNqIJvKoNCqKLGQps1/3Xh1g8Xua+gJKejmywertt
nSdF6rOlCl2Cc7PFiOvpjRQW0ucfqwBHswHR22U+ENNa1UeBIWm9T/nk+ZV7eVzUKihKcVFTUjtd
uUmCkbOfptrqbG1cLQ0WldkK2gLjvq5kbERxkpUpGzZrpK5zqIyCj37J0l5S8R1lWV8cWKiGTapR
04l0ENQUWDZPs1Up8JaaE7wAked1E0qlIatNKGjX6RrBZBshVw9ujzDSMeiSlc64JfLFyzDkHIZA
g2wTiv/phDmTAw7hUQqUBGQlX+Z2Qrf0CcgIBl/aJlppCI+pjsPy8mjShM7PuCyh/OhgZnRI06X2
tNrU+Ol9MQmi5Iw/JvsAu6ThXVgkOGV2GKxZfDNpvijGEa9IThjpgpZxaEniLaVQ4i/x6E3Yo6Zi
UMltVqGKCCUOiAfNFURkSDBOieMUdHcBCYGVnPHbFNfbD0Ytei8e908/xeCe9GkUkPOYKY5K2S99
6jr+g5ZM78sd5rIRPiUcnxKhqaogVoI6l7hlSzs1lZ3YNeJjW23QH72LLp2TTwc3OCebYJ3P6QUP
x4NFIIKR0gLRUYL1wjzE1TVZFB2p4MGjvqp+KRzC7BDQqqgrbjjatffipqEMMKXGTAnSs39/EkTS
q33hLz1soevt5M1K+GtVv1dSXtVLNillMnaxHrOJTcnHoxhMpFy9bw7ti3md3k7D3Qv5pI2cMtqs
A/yVW44zJprNaAQ7xF+baFL4XeMSQW6Tf6KV99FFlW9BBSUiSSBEkRNfvSya13QOfEsT2w+i0MlO
3DqnknXLE1NEqf/f2IYpShP71XydRHsjcck7V5B6dKDqPaE+u1OvJcJJ4oZ0TpkzhzVA/ik0WCYB
Pg5+3R75htzYf8Lw7MJCezpxZ+yodUxFeQrmn+5AhOme8KfuDB2DIpkKZpGWXM3Q3dp/hz/qe69S
WQflEwXQJPLukqZ5Pa55vrTSgH9A7LCljiASDnZA0bpFC52Ze4PtafyLHz4LYoOL+Cqi5lGgI5hB
JUsd0Y+nnwR/ySgv5AJgTbWPlBIskYG5g4SzW3PPrg4kd/OmeFk0k79cj4kLdhBCFj0+pcHpfA6o
/KqAp4zYjVc3edghh8SNryIJkGlw5iEjQxcpzFAkvfGo4FLawmjVXhVzDRXwBpfJodxOgq5p7/JW
jU9oEBri+gGQZn6DMsqCNFHN/Owqm8SGpol7VW8mt17l30t0YqAmNBAN0DijTOt41nLxcdMJRvG3
gtyz23gb71ADpwcjQYuRF88ZpBf/IWl7y+Eh7qusl9MVrGEASoF9qlSrsGOWC/Caxyfw/xgXBCBp
2DDg1XJ4cuCFfuFQXURmp7tONTE5rOmWEPQhjCFeRR+CXYFVCdnTtsbpn/6OhFVSAmeovkWhEYN0
5FC5tG/JUR7HNWCCJAvaUHZLv70TpxdiB4Bke4f6/D5fRx+iA41PVDEAfuFxxhHKrRxnT0Whcirg
mYsUK4L2rwwLWhqsX7yqwV1Op6ubFtF2vZj2hlrqhyHyjrj7UnQr8ZTqXOjCUX8iJFR3lsalqpfa
u8rf8flxnZlTkz8Bl/9nXIOQxVkSG2fLuu1xc3I78V+1YaUYE4IVQG6PW+AiPEKkbdLd6oLfG+OM
yrskxQDW5rEOVAlKA8ZPnqeeRpMHOayIlDgeP5/Z3dnIIVHCn6GhEXyD0xmlZVu0jHc7906s3UUy
+eBl63tFAfHM/TdY4UEQO829vHkP8fzTYlrTELjHXlGN3khFLBZKiM2SUZic/R8S7oXe1r/6iVP7
QnVMNA1IlBPZQA27OTvpfBGl89wjv+vLeTpv3BVlr/niVbzFCFyZCOwzC1xlMgwvFdYHeh/af1FD
nq9mt+u1S7kxpBXwmLTyUtBH9jyJsNLiTsFF/XQ2qf4maeOtD5ZHW18biMAWtmqNmigVlTAy8TLc
4JRAwLci8BP1CL89E3Ex/qSBKy3P5pFFqohzGMT8Z3DwD08H121hMVf17gByA6eCeFqaDkBtUPTN
lfFd4NCnNCaPSJniAq0zyW5Euy05fZpmnCg1rYDr1Ctss/gsT00B2GKnCyBI89nH8Xzg8hlJKRR+
IUc3usvTcTuI7cA7/b2lnqrWqK4WNGDYFA/6Ji5kU1hMCG2SujrHPdpsr2CWisDSICj8ibP74mIU
5zsMqfnxywbjWuP3jbIGvgrCGiSWNMNzVu+refvXarP+VDUVXjlEXnglu9QvjtIBSV/cIvvAYfKx
a+fftdt7resvHeJQBiZEYGR602Hb4GTjxFW5CTi4NzxsGCtcMnSrgs2NrCFQU8QCAhwIjojnLd3K
pQQVUQ+M/l+16LEWaqAlzy9E60Q3XIhPxzXYJf566tOKb9/HXtolKpnkOySPIDZGKOYhRztablAp
kqxHoHvZOhQyaJDzA67VLlfiJ9KeIm9hIubr4dCkBwc63QBpjn+NUz6o5RadkSCGo00/QDEjGdTl
blpkULXCzz4XO7pvIL2QAzAKofeqo6W0YDLLSAl780P2OsHGRmwF02hEJI0/Ib2/hF7C+hM7GEtZ
wMvBPg2nqzRLaIbW67O3xCdQ71R0FaRxhFoUq4hMIX9V8ddVsrGAPnM+/wS9SI/k7JF5AfCgmFo4
vA/W+ma5Lpt5ygUHjyJakyw+kRiLHaulbvqONQgwZTsx+pT8mJN2Trt6zGFlmaZb4vnldPF8wGaH
QgiiKxxbB2MroqzO1DjbHEvSjiXksB9RW2ipmFkX+iTZNLC0HmxcQFOtmzxIQaIESECfMxnr6XT5
OcLhQJotixxvgABkTkZr2mo+MdKOPIvVxkkBgTrBpWrPo7PhuFbFO1edRoOSe2xR8AM/kS5eiOyw
lwPlnTNnYIyDUYW49oR1va3sSUrdL4HUUS3RY+PpgxVfMdkUlFti1YbN7wdFwkcb2J845XWKD1YY
XHi6OmhYmJoMx7WChenTRceudsHj8uaOadSQJ5sHNQmK6AYl6pV4pGlC1ZLqn7pYKWtoVhS1w1+B
SSj9RR7LnljDt+v+SXSeEbnhJb2HCkZ0Lpgkb6hgCSuDBi2sTJQwYxNv8cSRzUqKa5dwElHpekc0
nOmJSf/7JQ/LOaJqjFM3N+MA9Wza/S7GBhZNEIParutbf5JZE8qi3twut5PfTUBJvVl26nqAJseR
TyfgnjAl1RHG+ZyXlvzTcQ3x66RaZO0BMzH8ADnVZRRNvUDpjB6i9EJyhBD2rquaLfAlcNABHxFi
CJy/ljMQ2HgTNV/B2vwsfNg4ZZ6hjrXjNFuvb/bJgTbAdG4V+YsivXTTQiEExirTl8WP8pl8j7cp
aoZuvXvZ1dH7kWd44Ugl3+NyFtOLVH+AQEAT2s5yCna9ERQ3YJyQ9h04JhAgmiMlWmg74qmfyPBL
68o4kK5aSfUuGgptfsFYhaxghjEOPCY6uiNnHYRcXD8glhyJRktX2TutIHzDQ0mxqltlfx3ykv1I
CqhLl0Ku9uPGXb+cJdNbpyJp8Iku1JFhZM4uHF7IFElXwlkYYEwzrELgWpKHqw2RwJyajIyTpeX+
IT+Sd0TK7a9BmQdjSvqM8qiF2nrkjkozVUASHhnXhWcpCj/yajQIgEqDcfkBJKG2qKAZWgcdruw5
tCkw6htm57212KAE0vKw3N3hW1SpyXgLMVPlsbbG/aWhOwuHvgKun4hUL0T+kW9iPkqPTNsgyXP8
PArqiXyOFKnSckCjilzOVG5tEWxy7EHj7eKrODXK6woffwtF9qTUxZJ0ZGS+zp+j4A4sBwGP5rwb
zFdC679suU4qq9PJgib+wbMNsLhVuVvCLNXm3CVhBLVQrX9pYo7ubKhh/hUH7pfGNSOYR0ISETef
hjlZ5SZe6ZSuGXaryqWI3ijeLV6gSzjf5PCSrUrNFhSrT/Fu+Zd68aTz7W2dfm0O2DiNq1sUwZze
jQHexzJWwOQlQsg9GFaalbQIWTmmeJYOwlq9BLjZQbJCHZjG86sWhw2dGqbIREl0vCbLaZtey7y2
2Dt3FS5WfYBB3r6UtZTW2xgcYttwOF7qcTPiMUSxwRBcDeuk9uo8nGEEzHorJRUlOzp6hRhvEKWj
Pd+p175sp4n7xghgavwslc+VMZpLzmV6E7YbngNyub6bIQ+gmoS0ctp0dAxdIQcIflM1gJTiblks
7xt4llnp/lskdBH3XYIoXDPMbUj7vomU2chrAWTF7+bduyYpsxtnR8evkbV0nh4GiKgeJ2F4F/q7
QzVbbNZzwwKU2VghEIsxYRZyHIprJgcEXPywIMBHVkWgH7XyeOV8tbU+gRkDNXocDrhwV8O0Qnsx
40jwhV2dLiq/Cqokc+ap2bIpbDY9g8x7A9wrAnJ61dJ0WasyFeNToAJ+XwCiaEDXpl+qFzAoAi4U
kdgzcW2fDirxMJDhLk+RNSI042CQt50OeGm3AlgtGpfQKJWZFUREDQUNumqprqcTVKyXZNTX4QLr
JUAlNAWYh+Ir9/rBuJKsoc1z1Vh0uvR2d1jf0h6ayxpX/qU3e58F8St3i7KVsoEdEBiOqauXugep
OZdwCJ+WwM0GLKIGmOcQeX7BnfkCKqCnNxqNBYkLUb3qknoSrSbNjjB4uV7cpQldksobaGovtdY0
zGgL/hQD7xC4yq8HDfoXmTmmTFXgFzdxm70VGblNmnuds12Qf5AIyy/Zd6IUjOdt9iwHp4QcHCDW
4dhDXjk41bhKp3m0zzbMFx5i6LbNQpQu3XrWiNPQ6WHeDkSh3kLtYv1XOt//jg6LvkB4iRtdC0aG
TCm0QBWCGJK2J++nx+IxufPnHI6qKJQ+fEz6GipXUG29vp66+auRZ6CL6+wz4SToIhICrhpajXdB
l07DRdN7M7oRtWt5B9LR2U14j8GQ5N0ywemt2glQRELBOeaIpooCfTSDkZuJ8m1/Opabzi8cTgTE
3HKELeQQ7iAioONTvXDKZHaHgxnEJ1JTiQweX3njeg8ICXjDa68r6MUDvI8kKMi92/6VN3mFQmb5
Jt/f8oUsABWBxAEpVRWcN3+81xtTEfSKgUfRQC8XsI5w0WsOdOQB/eujNuCpYKD7k7/FpgwoC+D0
192fvW7gP3/yzeYAGPGi4LNRIENBwGuvFsj2t6gC+CvHP++RAei9fYf3vOH16VcvGHh+kVzQ9RHx
K+yZIeaBijE4eUG+lotqH0+N5Q215W1b+78pS6ITw9+iosh7TgYBklfGc7grAJklN4GionTTfVOX
b+FfujmksY5LDClj+C1SH6/4n8I4rHXksytbb3U7MKNxQCIjQBxm1BKit+OCVpyTLuyAKW5cxpmd
0azx9BTKaq+aBuudb2Z0LB9jlCFTcR+Qs/AlhfPj8mJt9V+R//B0QQmkZO2k3uaKFdWLUvql1YtV
eN8vregbbx+/WGL6qUdpCivuKt5f6xv2xZrjTfkVeQo/yirjDcuP9xJ1s4IqXFowdtLK5ovfy2rn
DdoY/VWmASp7/Vji/Kp+offj61/5gX5k/Ru9bzVAflP/fW2DVL/46RuG0n/TxnayI/oxPW4K3qQ7
8BntAd7w6joQwkxa07+y/PlnNgf/1m8UXtk2OC8gX5Pipv/i556+sa10fGH/5OWt9g+b5HEL9cKa
fguxVZz2+l9tLO9VttM+6zcQP9RvIN6we/q/9m8ifMiYhj/1g/ZT/e7qX/36ln/nlZXS/amBQDPi
D77YuoyGbcx49d3HAfGm+5MX/mtPX/u/8lv4pn6X7Wq+2f/SxzfHsfBnPwR+P//Ie0bB1/O7/kJt
CMaVR2FINBIMyQahjT8ryvVkWabv864rr603psFuMXDSsvniTrmiqArKL0GgbhAKo4ZtiCxaLgN+
RQABuCt8unNGPfZ12Z5eXASCRIM42PC/4AxRKnx/U7U5TcnoJZXsJn9kxZf6QN8U2Adxgh9uBJk7
WOD4UWJYovYO8ZZWbBJ6lzV1zGj5iTjiD3ciuSECP0KVG5Md7kEO4TBniOyvk7T7B4tCLLnGKm8X
KrCQ7WBpAg7Q0hubt9Njx29nO2+/KBg/UJ2cJeOOPh80iBMf8Gi4LuNVqWCFjhHpvTUDGFg57qFh
rcmkHAIKT+ZBdtZZy5ZMwBPUOlUdFVTPlD/meHg5hLBBpggYGDmgLOUawKDT0WdLXOyD5YJrjeu+
rOmYAvBZEgpZJXZH7Rh/S6l+jBvchN9jvPOwOLDEDv+4jNLFz9BRjA34ZFloYOpVTKQAGQa8fjit
9YK7p47KWxVczQdAgat8RqMdCyJPcNpBUWnINn0VrRzrkOoAY0nCJK26Cjupt/hupB+PpEzEtwhF
STz7YflkfmiUoOINoVq8BN7FIUO8VpkcBATNKZVwaRkMzcTWTa6BSkSkWVflXI9L/FcfONYNsFSW
nWA4O3wbh3qGBfN+Rnxub6yzEDoYJeZJlO0QYe/cvFzguo0rgsqRKU293PVmfSUprtJwOXXi4PnS
lKQ/2nk/2rSApKtDgtqXKsETwOgk9bX1Ix/NxK2x+/D5SZAEFZ4CIKLS04XlbKOdV0wXq3s55UXU
kmTmZE4ojFUULJUEY9xP0j3RMRIxeWC3LSi3SNOEHuKg6IHFKeJnSnWqG+v/82gDDV1K/lXthier
zqJGVFnhZYPJhuB6UM0HEWqCCPqoSvBqf9LgpG3L9li6QuF8k+/B6bCiU5FBkVA8Ufsy+NlqcUQH
WIXIor1IWqNuQUo/tdvHufqWKp1OG06n8LDphAhR/wzPywrIic3C5yFPlgQHi/WKjqAYEKQzoniv
W8N5h8xZ0vVWdkfpEqcEbKj9F22xfkhoPkOax3SEXfTd9ZcTTJJIvboZlbqkbK7TEB95Z9XVr5Nu
Gb6IV7LJlBwOTa+TL6p3e/9whX2yfx1P0vRVHs2X1+5Kfe33EDH3kilW2fIeJwpUzG63ftmGy8P1
riqTq8O2CrAtyddfg4jOJs1s775s8iB6m7q79W8K/cIZijhA+sWLkNLcCK5nXprPzdsgraBlBDXx
ebLA0YjUbYLMOlDDi7TA9kzpqCijzcT7Z9oWv6mKn6521dttsfCvahx62n32Pgup6MAgkRxU9Do5
74bSMslWzYk5u+k3I0REbPyC2m/Udd9UWCw2JIyoVrVIdSRFFarJOXeAX2HWv6U3YtJ9E0AW6XOj
Tk6pSEZFzNOhAt86B/dVmZfL1zKbkOyzjLMP+USUZ7UCkHdJtf8W5/jtgoLIsFqOLGUdfndz5OFS
zmGp9X0yLT9spzEN/DZ/i4ekRjN4sCIkQlXuthLk6zvUllWALGaUk7E5kai895rC7gQ1rTnlovYN
9/Vfy2UVX+G7+1GegXKqcX1+X1w50VXk77/piEy28++qYRZcxM8HLUOHfE47s/yl1ITZLI1BB7hH
FyTrSbKhG11UgOAFq4QsL6W/wNUuKOOXaCr/oAt2h7EIx58Izn5DIawoWKxlxPTiPXrlw9e9Tvd0
GcKBERBvDyM1ngavyhWEhMb7t6xm099TJ8Jde+rTrXeZvUirYHtN8f5bsKjcl9GWD5yH+q/gnlQu
mMScznRQCrn3okCzwfnvHw5EVVRTr7oWqp7MRAuOYZ/NU7b7b//L2ZkuR41lXfuGShHK1Pw3Mz2B
XRQUUFB/FNXQaJZS83D177OOu/qDxJ/d3RHdUEy2Ujo6Z++119D01ZcdWr5D7HtYEMt0K4RrXQcK
gpb+8fkbZ4a7l28Cic7wbffIEihNftx4t7q1hrK3src6BucyIPRg8G/MOIymTqIJA3NrEACfU8E6
ygmYwSZkHaWhsCzrzYfVSslThexiqYlOqHDxV3LWh7wc/nAgf/5PV+7BjNXYmknQ5ZWn9th64YZ1
KTVPQCcZALk16Z/Cwe3pUZmpNDLMKt41CIi11vWSmH16CL82HhmizF7kV6iXRSV77z/CYDmzLfGg
//vZkFmqQOQwhBA24KBwQZvI49jJ+6EtHtRxyrxKNZS7MOCmMhBiZIMniyw7xclxyNZ36pDFWVSx
IIVK1uJfXKZ3z9/PJ2o7TKm+u66L2m7r+9Let2H1oLNKM9GixrfZZwGIasXbbypSunixTZAzYKoJ
BZX79jizQmcht44XuWqXcOHj/YLyRyFDeuxPQ4UtXtbdgqvOW5l9NQGbnCfBINcz82yL9cM8ipWj
ITcDvd6VyN/6LJBa1v4S8+tBCzAsekoukXnBw94pPHRKaQ3kWvb8rbxEYc0l00BRhwKvYRx08Yid
dSvLFirtvbSHctelcP+U7DN87LH4SmCWG/Y2uomQoOq/mRW20qpskzHMnGD2ZNK/Tm+tBucsEMaX
nW4um5GfrvPikQf9zsrybd5wOMXyWqQmKir5uaoKk4zu74PKloxA+a6GS/BIDQwrJoQzZCUutiEh
yjQq/+I8SLdkFM9UblIXv0xAN6jr5cZFyUOlzmCApPKL17/20qlI62F+KLBCemWfsah02/03EbyL
taBcaasVAHatibaW/356PoT9/MmecVhuXHaJBCenpqny311rZ6N8qorrep9kR6sTRyKOkxMZDMkH
6cg2uV60/juCkpLT7E3dfdFEZ2pPToWJKqq31WqW0bVdB8Dp1eLcm05jpxBwetGrokNWX+v8DSmB
kmkf3pk6U/QLd+DwDluWpp2xzRJKzQ861IvtWx+T+S5IFs5wTVtbElqNAePRmXYONRVfyz7j/jK3
27fNpkSQ2nyWaZaT/DHXyZ/h5vtHaQbdlTKrPzOxKohYPapRt2KOFDsPv9YV4woHO626xTGqKYr6
uGW+e72sgu7G5XcTOJrMZXjV1JxA7r7omXkI9vBrAsBaLzo6C3WkM7bt6YVXSefPxWMGu6PphOKt
fvliWIAhdDUWC8yLfiHkhqgBjYSbkJbG7bCLIqxCFG9NMlTnFFARZH1k5eldev7dDdjh97rtLBH5
tamylKCqxuThYHF2OHMIIefF+f/lzEBv1veXfcmNq0NrmCo8WO6bEXersKFktvP4fHRbPbiiwRYx
sW2oEljs9l70tWlabn0blTdJG/uv3Qi9UBOCYhR7Jo0lOjBo7sRRxniwYDuGTUuEqVeyy4qT1VG2
Qddyjm7u4Jg1cqKUQAJzuvsWRsRMtPw5dcj7Ao7XodmsFJkXMuIwpE7cseCT3v6tssPyOh9wrWs6
t7xikbhY/QYzvFqZXmjhSAvW9C2fxqP8HL39drsv9gMsNkrSou0GquQoez2feyjMlV2w/ebFqdgo
mPtp/lSMvHj9xnewU+yd0ILzujAxJ52hPZl1RbQk389mE+Qrcpc2aqQ84KMXi5+ckgV74YiAyNyu
AhJ/MTopWuzfaBE+Jj3lF+66PeOXmpfJB6O1fd47PIq4DpdFazNrObpNkBycni+OyZcPa42rcc/V
lzzn3ekQOFwFo3d+6BbykgoEfY5sMTgK0Vyfq/LdjGnaaUvKAUktDwOUprhObLWLIhzbFJN2yY2y
m8I+QUDxj1ZI3oKzURFaYxZdb2H41Qm4W91uLY51rJFV1rU4ekL2x0IPAHFqb7edO1/VEY9JU/oC
X9BDl3G1+6Ypjzb2F0f0LTtc4unogt3i3G3Rrn/XRfmGFeH6V8LsnIwHZ756/k28TKR5XNJoGaI9
c5ifSWZBu8x8c5CLoJs+p0nNHebAONN+u1ipIwOZHYxoYAquXnodn+crZI020TpsXKLmq8eWrhXD
PDxzBrY7kTc6CHPqilToUop+FOdL76NSb3QAKeWmg4eun1/OZHyq+sXlDdWrBPhQri7ahinbW2s1
g1HJuFEptgYYKnPeNEXSUFQYea5+TvHSAjaYd5ik1ggkSqKl/Sx9PVrWtaqgoKKHkPNCXa7IIkYz
tLB863O94H4ZvQQkPlWuMeL1PByI4KXAOf+x/LXmNiiSOd3f64ASxWi28BBQzEkRyGiXlwuJCex4
mTTL9cPdP7rn6VzWsEVu+C+bWFzOVbRM6MBgGOFrQLl2aVO5ufPq9EVtP/quI9YIwSyTFtBBoa0C
uoQdSkKkOk58LdXrPR2mElvl260sC2kCxadw4c9IB+8W1OjUxRrzuzUEIPgHBU0eKOVhGbrfjbUE
sPBbWMHvBM5IUOMsOMNS5kl3VO/jj8+/EJf0cPNJwdVsHoMPL8G7PJr6JY3atafKg0wlYkLRQPLK
2eoTD605q1vCLbVQEkvZiXWcSfprULvNRHQ0HsLgCkCLNI8kq0kGDJiLMU5CKaRQi8Zj73EB0kX5
UzKFwpqMglj0PxObkoDrmUJLBG8Xh34LsAmWaVS5N02aEkgEd5g5rSxVpF9rAiqDGldTDIePeIzY
RyHeU1d/kUz2ZbD7yTXqEWgt/pTHDbpoLh2nXdJyfz4/GDE+9gximmmNSs0mrqy87KQN1AYqwrtR
bOjJ0YIo8vRv6/Dnn9xTrz0uKwg16MIgw0UX707uAtL6c7i/V6sj3o/ineSjrLc+2fGAEDF5i3vs
JmdPCiAH3/AoMBcqIkPj2CI41o1vjJdihs8Wg/ocoxCRex2LsxYY4WUqgiEXX1RDGJ7xP/KA2F4v
9yvQx2JH3QaAzYULtLZ9jteE5CUjU4UlJ9HOXJZfjFVqXH7pYBPoCevl+w/IObpTlxfEJIbykCeM
u/3FnUTBuHSFZzMxpYMgXvlaLit6whq1S75hckR46WVeoamFuPaydpUGQPFq2h035BHPP2G2nJ8u
DKWYXCgRfFI/GvH+d/B34E1kG1T74cGdZ+c+TMF9+g0EyB0s5zjlHMmaCYTNbjhRMEev+pT/cjYB
++CcppLSW2hO2cpJPgZO2IBY4i8XVCqjLFMzR8ek2PXHfqMb6NfxfFXk3uttiBIErRz9RSlN7GCR
51PE+7fdTIlglRzqq0Cqyh1vbJuzpsB870ZpWEobS5rCOxY5ZZLH5doriGQTSJDHNqq9xK6alqEq
hV85DfQ0mJ0fzbxrK7GyU+gXbhI1UmHKgzonZqvnXLtNguZLH1BB9yN8CAfJysKfJ0G/EjIbOlCp
gogyj/JhnMebYgO7cv3yizsCa4c2Z3lrfSakmqnjGYkK5HErogjlcC8womcfSsNkO8BD/7VIMmqv
Zfkr3yDKZBQqNJn2cQ6sFk8v6rhmo0JzzzQTdqcZ3Ep5XrilfQo9Ohn+gC+7p3BQQpQOW9eqGrOr
T+U5vBLu0FQtKheG9zd9xZd2N/oYvC/To2lHkmLmMydsbm4B3lN0LYbf09u87o6IMndX9p6h33mh
46MAO9qjys2BPk0xR489d0+pVvTJ/oBjNJXzmS/f+0zqXJ+OPChD/5gHWcBxJs8033FBxIQjpsC1
9E6/Nf0Un+rBK2/yMcyUBc7aCPlsYSa3wIbKsQiI42t2eX2cc2rTbc+/b1xEH+zmfctdCatzejOd
XYeIX5nCoQZ9/gUx5hQ/vrh7WZBH8G05rX92cHGWrJlq+iq1+E1sfVQ6g1CfkFCMvmBVhklwZ7qM
EIf/euc+eN52MlI8hmbwh94zlXwlVZMr9WW/D7+q2ygG1A/wsORb7mbUtA0TSTemnPf1aam0mBNr
vCJAuPPG5ZAz0QlQ8tWIoxKK3sw5TJ3aM4xYKJHvd0vw2QkYEGgLc+yXKEaXRiMc4wwMEWrim0Zx
wL34sZCCmV5Xw66QOy1DESHpu3yPczyGmGaqqQxRDJM11dTM21T39J7vk5Dl4JJz8nfYk+yIJ8Lb
N1R0zz+tx8Hq5eNi6ApAG+JE7V0Syrtx6YZ9NW6EgvbtyfVTmyR2dqzec7avxW6LqK1BQPDTPR/p
0ddjU9HGNevWvEVlNH8ISwh1QccAvCkztHV5/isLtqRfyrvrpLL7Y7gnJ6wZipkRKs3bHOXWX8hm
63+a2q2ACv2qseriWokaBhCYzkt8ms8E6biWzw7isOvMAd/V3p0HxhrJDK2WXa8fl4Wgmdn7WAxO
Cybe0hbO2crDXrjC5ouVWf0ViUL1gSS5G1brcj05kF1liW/bDKKCiH5s83l75mXi9/2WDpMhJjh7
Vt/1THOOvctZuO0xwqXlItmNF5p5R49lPs1i0WCxWPTcn9Up3vr78Z9u46V/yMY793j1yI+Fo9ty
FUXAud03fJ3ZW1uUIXwm4+Sy0CfPM6ty7skJTay5IWweWCZjl7d9EjaLEvFDl7LTdnyx2nfPVxGO
vjDL6OaSme0a9TLZKOvs3M0LOwy7MUMcC1LFnp04bLLx25ywopKi/qJhpj0KYk24lBDCJI71Z36o
/fBTX6x/DT0IV2fbHCwONZ4GCXv6yqRml/bZaeVpH07sHInN4UP6YnwKXfwkixkcKvXezPFiH5rM
KW/CBAOvqmteJ9g5HAlc/TjjQ2d6fLS2nHRF1tlA5hxktBvLoYdBDitz4BOPbPB5lVyjE4+ujXds
IUXw7MQf7U2IRUSTl/g+h6SDPEt9H9sHGEgNfmQX/CEDdX5Jxt5V74IkcQ9ZHlPYX9llvoc2xOnR
jXTwPBaf4QllLo/qG7TE8zGYq/bGJcHsCgbuBycBW7VyGnvyCXyRgTWU5O/b0H/DoLVPKLaYQsJQ
aHoeZd+bD8Du0zOdADaiw6g1GMZkJ8R7hCfmfwZPZgzkxCFkWR0VnuWf1FLIjNTeuHwoB+1N2FTL
PdVNe9OPSXbVl2zfLrG1r83+4KTMZSGorq/6EcCsCbjTISmQJxp5543rcrYMw5oe0t7/OidY//W+
XW6HOeTRSA06x816BxRBcCsg6HXT+XIjydO3TcExmhRF9CrMhu7TeS7sL1M3BYCSy3jTQFj93Z01
eI1ipPkjc6rGhqiTkF+aR/rc2HsdnT6aT77bb4elLP5gBAWqtvKO58tSHENSpbeinY6TBQncarHs
Ous9SfhEjy6lbHQHPL6B2KhN7DNnGlVHe1O4QBaA2j58CIGEFm+kPVoJo2fiBcOELyl8s0gHcBW/
/tBvA3WjX/PPNW9L6Kkoq8D2R5JslcuYnnu8BSmZ5hJDpYk/7ksUinP9pcj0fkTUSPaZL8sAnPU3
tFyWH2+ve1vektTTx3BlKW2BoKxqo+PcY3jfnM8tGVVgFmXWML0GXqLnCq/6lc4+gUgNJU+wUscC
LhzCshuSxW4EdDgZ24vlwf8YSRR0c97rvo2+4lX/MSn5xZRvLETmvSbdM0cW6IiDUnNdTdZjmdjG
XGBp34LkgS9tXGqDEiBZa96Leu+8scs2vAlnHhprMVO4EZ+DDILrYovCX9PK2t501bZ+adploFgY
g/Yf895Pye+NmPsm1e64r4BibVySga+0dvOx/T0Zdm1yDNoyA2Ari+tOpYhlA3/tmuk2WMgU3pf5
Jwmr3QyA0O02roktaTvbw6kJuRm2IuYJiIqOuQN8buGwNMWMZARhbhYAH2Xh+sqOqPPqlveJy8c/
asMrqmAiLqi8GFgNczU4xLJ05bsgSNtrr4psZrbe/i2jHJ59EjAMTWZru4X006OMXnAQT2P3FgdW
ascNFG6Ogyh7nC7blvOu8amligT/PoeKtHFVDDb8ao16JQKWv831Dmi1ieVUjKt7yxbXlXVyHbS8
i538n+2OToqP8JliOuKeEphnsySDHCTcTdkbpwUckJsDAJvIZdkUsxnl2+J4X9FO9sdpFghe8KI0
BPpM4NAGOwxilmad0GbuSlyDD+YLOWwWR17CNOEV2scVVvh5TXUdUmLv6U6gomAFuVed6ij3Esnp
Yc4tzS6Y0An9TPopf7AWsqwInQHeCcFRt4Tx0lKziGFe3PT11HygfmZFLsmf9a4Jr+aWdc0m4txN
DXukOf7gjTV04Xp1FEi2w5uOKfSNv+y307xwoLOv4o3u1mxxSdRn4I+x+75obNoP0pqH/OR29FjB
NDl3jjM2rwl/zxAecGed7bze8XnzT+m47k47Z2tfFQl1C1XMlhy7ggMmOe++FfHGF5ucySIWo+mv
k6Vcj1ncjFcdtfY10F38hg9IWwNKwctSOF8sTBjg5+ydm3Id5kPFx8dyncO2W1nWtP0dDABwOdtX
njUV0RT3POE0Kbd/RJXv/mb1+gJxHVEk8Aeb05f3QTX3K682SZ8xb1p+1tcbucjt7LItdwFnaBey
Of7Snf2uXWku75GRBqfJYucQd+qXeghabxen832CSxgLdWS7SgGF8o5d0uC9v3SZS0+SdeO9G8Uf
3ZpWpsnYiPYZtRn+B87EztoRu3KY5nS4MlbQ7rx9+6XznH0xdtuEEx97cbPxEZjVN+LNtDe1F8V/
BQ5FyC/12LKhOc10T85VfSjXKL7NGdLAU4GwNCfDVRNwT8QlbMOs/9baMSj8XqfOWqyoF9idCugA
pwRoh7/GDdI7Pm+KXt1R0DXe7pvpDhoCZsgh4PfNvEKaEdJ1/D8CDQ46j9LIgtZ/alKCOB04FU7s
N4dtq4o33ViP0Er4lJ2/K28RQGSP/2DS3CyMiv0D+cIRWTGcJ2my3NfRMr3+ZaISb9zyPN9HbVMd
pzaMDuUOs/o08eoXxk8Grbysuwk9A+YjiB0/gYsJad1WDBNYQnh4IHpSExiSi6r2SGEgHTx3K44/
5vD+xJ+QFFxW7eL1uHg7Iox+rU5JElSxuGGkChNpFvubQfUwJzS/h/jYDLERsoQtq7dnDijahayz
pERWwJIRZWYwA/DT5MX+FJKdZixvGDMLlWpG4joBfGYcuyWjKxKAP0h+4h4aExQPhAphhxiiktJp
Ut9knPgmqyCGMoq7FHKzz4GlnBpwxwSCD1coBdXL+LWR5v50Z12GjaIZo/G4aLu6XTHEu31uv01G
6Abo+92SG0bcsZH9WPDXybpQ5K+hRwB32dZiDDbEXjRMvpUby7VacXgreokySfXBRMAC+3mt+DGD
4oN1i0+ldtVwqcRfcUCKcYyRX2STxR+FSAk1FsSsN1EOETJ76wfgPkzp9WbbkXp4fJFmWMFxkh/3
OmL/pWaQ8YA6WnkhylNKvJGCSW9ason4d8FKYSxpVZdEX2ueqJ7QFiOkjWh7HPclBsIliVtNrY93
gkuvSCDT7pKoG/Bq9uu67u5FgSVU/LbI869GuE39oug7STTwyrjeVufD35ldkmUgdPrN0CNg+Bi7
F/wonm9mn0CFaWJRhxIPA98IeO7Hhrsu7KCZ7a15r2sTDU6xfPMZN3pZvuwAFWZsUfDfMFy0CnMA
lrB8fTQtV3q8ROX/ARtCHOEfV6QDwWQfYZuo9/2n2EAs1dLRWUGrc+1yYPGPsQuI57BEVeEnsReO
ieihcffsfTY4v+8esrF7cHfQJMUEE1Xbll34fvgke0DFbpFzVQMcQeEY2Ey7ifLbGqJbsYBrzEvF
ZfnvNcIsARdiFwJ0x7YxQ7lEQLfI65NpyKy3oiYmI3RYlDvinTS81E0K0pPQeLqYIGgsJx789+Zo
uRSpgmQo8l9AMy4VnboydlLAapxQpCy6GAtYVmGtWZT7SLpLDiT/xhB9iTGWu3RTTQDJGR6GOHpW
8HLX/D3T0zcabMixTfuXAvP+60XpesDYfKcdAnmM235clE7attEYjx6BdmzCEnSyHdkdltxm02ZL
YRvUOC0kQREz/Q+A7u+1rxqhKYh8wM4gbPf56zKBgD8uSq4LgB2mmBPsUKP/eF21v8LJ6q383weQ
6gNR1SU2ldJHeS32VuHqwa9J0RLbBT7uezmjzrhIKyhb4Ls9KJV1OBoms/ioSA3dySLQGG46E1fD
jNumDzghPpppoc0KEw6jEHaw6oSmhdV75kNj4C5Kfw0q3Rm3QTKOB2obMAzQbsToooUGuKDodohJ
ZEypQ8h0YINsfi4FFmXz8zfqCZqY6wWwLjA+RZjA0v/xRuVznVd0AfW7uQewYxIx0xEe4Ii9kjTX
xCpq6BTFr2DOfhBAIrJsXIV37QLoz9BJjY+2mjmnx1byJ2Nf2QFtDOAUJv38BT+xDbpcK0ltlBbU
MYYS/92EIi8iuxnO/fKAsUJ97CemUBb7sqhEmp0AOzI7qQ+y+jeOH4z8BC+bPNVx+yampeb9L4/t
nrqVXJm/twPotJwdF0ezs3T1NgOkPcgdxd6T60uUPOplzmJSG+DRvDJWJNP4KV2z37vQhb8R3ipV
ohixbrU5Co31x/LBeDOghFYohwxMrWk+vWydYvh0Fy+JD5eS95drJgdcoqHvbqW1Mjqeg8x9qxNF
k1g13lKl7sb8tpNcGGcqZZ3oZdYmE2Y7UCWCIXWbNTBvrPH3eejumq371R4+i+eqGqAJ+FxsOPPK
WT+vzKLBUvXGMfYB97Q5vFUeqM2VDkosBjZ7+vfgq1TK4HgfVFroEDhb6y22PL85GldMjX7Q2a8h
oYigOmomfamYdsWyPm/cXelr8wl4HlN6iZ0DysmccfFUcSf/I5vyJx99JLKlQ9GLE83FW+SswxAu
wQz4Bok3iRBNQbkKQYJkbZb0vEgYtfY7ylDq/BlDY2kuZsRGikDX1ignpiIEuTDGpPCdAwzRgO1g
fUfrX6rRnn+NnpBAYGoH15JIFt5/1BA/PvtgH8OPC/oNI3Vk4ga+jb8qVTWsYftJQo4PmrgQGijJ
LypMz2+SIYTgA+0a922NMHqU3CBMn1RQ2+gfkkDsqlEPnqKRek7qVVmu0rse5TE949Wi+BSVI9pZ
5ZRnPPkVJc5budkUz5iVBESiNvw9qUllzAbidptzy3JIa/JbkoptwsL0pc3lQianIxZPB8wnSXCg
FnQu9FC5FyY4/sXrQ0LST+OzJCscNcLxdqDpTGZqQiR8xmo+Fro1fSj76k+n215tsLzV1mBm+Nvz
T+qptUVsKXnHe4yg4PJdPKkuoAMPPGt9a69Ig+FKGGUFx5mGSnoZjSYJQ1FjZ3zmSSkOFF29xGTS
n6sckMGKjl0JbFQSBJgiyTgjx8/t+et9YjDkBiwsWpQdrXZwGTDvlGdnImp497DV54PXWid5yfVr
DN5SXJmygGNWR6xW1RZ/muzytRSRYS/bSeIp6bhk22YOyRc9Zp/gY3F5mOSQ1IH/EdK3Hxd+5xdT
Eozg5HrEfUX1BMOkCLi8VNPlAbTEJRY62Wa4V7TWEjrBQ/ysnkZRz/MGSxqhwhxPp7mhx4mwYsYB
ItDcYKq+9AjbtFwl5pTqCycJ+E2PkRi55Ib0Xc/fcWPD/OM+zsrAiIUSnJkczgQ/fqTa8adh2iJU
fOcmubZdJjZJWTCH6nmvXYt5eQF5/9RDcDjk89k6Dm74p+sJexhghBawYkkDoT6qGNyGg4bDc/Rx
S+MFgL1BfxfUDM8A6Jo9+y9SkU8gyu/DjGGxvVlrQnYcgGGSg5iBdqSvWMr9q5o40INhBgdzmVw7
PuBizTzyusaV5qC7E7yYXvMEfYGST7bG1DPEnVzuw/WWjD21g/OgaqaZ+X+KJkVNUpJV6NRUuW9A
xiLWEWcdjm8wM8T5ijQ8tjrq0+ti5fMmqB7kNsuG/VjtK+obHyx1emYYi+UaA/O33a678bbtlYpu
AyZE0cekm94awQ9b3MJbifATNnNbvR5aCwcAaS10J4CxDqLpaMMoKiosWAbSslolt1gtjtlNAEAc
lJPPr5cnutwf79JloZKeR6/Cm+phBye6i8CL4amLQCV3GO37PcEJ+X7/Zjf8JtWClB+ysvo7Zypw
vHcyDZkYVj9/aabkuFjKYqdjc4JImVy1i5LEG/1854dJ/Ws2UBQYVRIzHRKt8G8MU5HHpbXrs3h3
sGV6R3NGiMpe4uUcqLpjFnaQufK209hzg92bDBT3HRSODBWfXmSIdQnVDvivMCPDgFCTUrQ5sB1z
o1doA104ZsIhvGF9NXOInkyuVR97jDMkiS6Q6DLqPbkWaEhHJJ344SnBagxuUAZQ1Fecijlw+Twx
iWI2C0N4Yd1zZ/dHN3X7G0xj4ZiLGwG+uB2siVcjyeGEh21Ww5LYfcst5rd1Q7VTY/Ofr+gGcPw5
JnXyBxPTd27L0Fm6YDMTlAAqyJhFuPHH6Qxb2iSHLwCx5PJWh18szBnrqduqX90aUoCTQEpxMzgf
zz9ARw3fcw/wgt3n7Jqy6cKtNv4QbkBtIemf5sza+mdKMKIDjWuECGTqyoQS2C7MAZM5JAsV4L09
Lxr5CiZb/m8f+WIHT4IGRCw+MQkknFLpuAEvmAr5xfiZ/89yDCiRsdiNYI3+uLN2UxbaSc+bEo55
TmZAwWiUITWpdeN02w2xfQx3TNrd7Qyhp2M6M0+IIoCQPqjkN3O1fEWRqXpGE4KER8R2tO5/dVea
FO1FodSP+qzJfiE9RDp8UdDnATy/iBFONLgQ37je0N3bDgvCyOXcVX4SG8ylkFyuU7yOV5VTdUfm
LwzifeGgTDoN68htmxxvas4qmkdr4kSbCgD2fuVsYN4awWpImOUkTJtyTnVWIxNx0NL4BBu1vA2Y
wl6raZonBA7Jsjk3oXdGEiBynPpRgdP2xLqXUTj7PU0h5vvwUfh8c8R00K3Y75IBVpQjxYbN6q5t
VnzXcdBYIPuHreJ7iL78/Fp8olXUPvfvp3epJ7KsaOESXRfZPX0tNodGsCjnYYNKAd5q15dHUkjZ
JLsp2O/MRAcmeRuFqtFuw0wOXqIRPYGP/3hlFyf2lKdeF5fRYxHCWuZWYTvazwjMVfF69RcXKyM5
E7BO3kjYrWxPmd4alxK2aoF+fc3zkhSqsWk4d/7dvmUuFtvJlQrzBl64AFwdds2eEpBdnAHAF1yX
j701fMqD9Wq1h+O5bFGi1tfiCIewTtDLMJuOUaIKvaWj0wtpO9SUK/xIeIgi7zSj/yXrx/uNP5dA
OwB5TtL4o2GoS/iuVnaDa6IiM1jfCy2XaHD22LO5t4FFV4Mh6MvCt90TVGpuLi7Gsrbkvf2JmVSn
qV9ttoe3NNvlY0xhOdfoZ9EtYBIMsT5B8eF6yR/JyPKbAwI01G51G5s2EybYGkwq6FW/zR2ngIZN
CWasKhMYQg/SDkNWYLo/YTZh2dQS20NQgiXNctMIUa7YZ15jO4QQpEC/OYXyBn1bgADCr9HMw4FD
WY7I29jf3RikySihgpWRjt3wD3O0udBp8BIJM6b2ymZoYc3Mi8b8JHxaUfVrVNR/2SP9uWZ3RNh/
KRIB8TqYsJpkR+LqzYQs7BikM147uQ3LCb5rkqqSG9rzVVhLG+MxQ08WzY/dgdd/YPg9r0wRhGAB
kXHlBYw/QwWAGsPVSUahbKVpT804o5V/ne6t6TC61nJEV8Wgt+b66z27mHmp+mr4ZNfA+cgi+X47
rmwo1NZTq7UcgurLOJCgCrk0+MdiCrM7d53s64Ck0FPvL3/VBXScoOphRXlEoMTefj2sSdXQhTbn
q9wjwxT356upRvzujAxQYaWSTzyx49oNQ40c5s1BEnMxWGl+IaIsPHSXPoNymU+BTQt8DD20IIfI
SX08cKLj/BgGOlfxbl64FDMKNibh5zl4Z61UgeIasvM2H5JQJxLSFCZ5/ksn6884O8taMCtSbRIG
g4vetF7Kzh/izn+Aq/Nau1ljQ7yD1a7HICwEsuQdqg18HMr3f1PmJZMPLRygJ37GLxthDwsa/FOj
IJ1RIh/2IQcZRfW/nkSClTaSgFrAAGEQRhhvL85JFut9wlNNZmoMVPVA1cghYO9hiRnmrH1Vaf/L
Hv7/PvVlbxOsXZwGBfMuwQHCqMKS7F2sfSUCANZ4ramHrCY19TCVgS4fmEEGcdKsiaP/H0hgtEP/
VOd8d137HysDjsUosmZY25rD2WcoN3ueCLJfvanQ0F8bgNkcLwwhCyJLGHkJJoVVd90vlDfshEos
U4yP1dRfGBow0nrZNvBnqrmWjRvwMEKu9zJONh/O20zP5yPnpffApAGm09s6cvGRJqJHE2qlD1Eh
Q8PlmC/yDJIZCdUAbData2/7r+pseBvl01+6fIXTGAdlW5Ga6oEnDECAgGXMKUkSfhQvSNbdJz8C
im/17KhSTdf3HU5JPoPl7NKwNGFO7p4NWoedmTSsnIwsb4Gsms9I/yLNtSxalDTQKL+L31d6oXFf
6hBLMPWFb855R6cvXvSEbe/CvungFMQxJ49oxUyYByXBlVQV0oMI4JYOxF7BUnqwO0bHQm31ZybI
jcJ23sMY0YTT2IEQbAeVHES8v/9fXovvbsnF8tv2dp0hLK9MkqQsf9XjinfLAA32oD4uA4xk4Spd
4ntAQhMCEWQyZSJ8UGVNGGEEY/j1hQt7cpcCUQ2kpnMZU/34Xjj10sRztlFzaZdSxKWeg+YJNi+k
S0KxnO1cLA85+d4wGbp6fB5M7ReEiyZbGbQk4IxCOsHb8eKM98krDEM0Vri8ANpeAEB1lUYJSWQR
ZgCUXKi3hadBDeA82EGSaVGIkBkhA0dh1MbAERG8bl8x51d9z8pyQjhVZF7KlIPb/MIt1C36aWuJ
sGcAqQDJMIDgd8t9giV7PqdhaJzDQxyI+u6xNVeH1JfKu6Q19kFh2PY0hzLuJBRmEipprrYJ56CD
hHX4IgPeZKw+d3UXLVGdD2Gz+cWZyCoMV8QczGHHNqMKFerUqq3usnF3u+C7kc8fBdbWsOtMJ59s
SO12nBO9r0LJUSWGssnFb0iBdiZAB5KoaB/CBpmr0tvLGwofxAY5vMgfiTWg5F2pL1xeVZ0LfngU
R0Ekc3UZxlNDFmU2WLKSWVze+aRgt9K7W3hILEADTIoaBgf1IQexN9WfPEXwrrjb0u4oz4iNzD/j
xtbHLxzlT0Ck7MnfPeGLozwYq+BsRXNo8qTcOgQrR+xOH1ykAYZa2C/wdP/ttoSATY6PWnlipwhc
FOlEq6/Pqwd/ne5eWIFPbbiM8gPy6fzAw5Dhx5cYWGtImGTvOC/YO9EcaqpfOHDFmYNrECSeqcyc
NQzAG/2NsP1/qxP+RTV4eTZvSpzLtYf/m+d6cCE9+7Kh68rG2iZvBALw0DmeNWyw2VAQ0mqjl0BS
mF8yYWGgTXkiKN2y449DQp3KxFJkpBkbM+FszZr88QhGY43OjhTOFIsSLwfwXGSc2SXFlbBapSkZ
K3qq8GRN/zRRmnuq9397kLTB/ZK6H6wqHkXNvpPXqdtR0+rYbxLnn30SXPcT5ZVLqFtMieu1/oOw
Y7X9jQuDAGss+dLp8dYTtYAZ2POyI/pIOuZw1Aq2Ubs4eiW46bZPhaoM3mQQ6srfU/iNJHaPPNyw
/CLbZO1UGk0EsJ4kqu1t+bNwFcFLwton94UwQBkDaochyuUhTYzT0KR4jrwVrj46Mb1AvnOukeRn
RwOyuTUFXMEAEebNjHSQ7gqWMuoRmzAywQaT4AHmKu4ZJlENfIBZEJBcyrQAkdgp6arocz/Cn4Vj
kZFeRWvBCE1/bQZds3B1EMcf4B68W9L3osKfSyKDpkTCm21v+3jaPdRJCgQiDjZWW0e8PIyXYHQN
iPfR0Iz2jJXcGFuLAInEcYtx2qIXXNPrFWzy4AQpNNes3cNpjefDNJ3tT7nVlb9NWZ3dzAFIzNTR
ynQxhfLzr+UT7ggeGD+BVNRxWExezuqtfNrNlWMHit/+IhvBntxzw/A2q9kCY2JGpvZdoyBjVc38
RAwFWbmEDQouwOT4PN7G48iiYrPEbU90G3ncd5wsDtYvWvRtkR6yfn/U6yS5oTxqNFJ92VHWMEQu
3mkclDC2RhKMMfhleEE+jVFsMQ4y/jnNDkofrY3boo9pmuQPFQ49rvakGPNUmAoZz1gRsYCo4cl/
Mr83gdNjZu5u8ccmb+6beHsjlEPkJ5nxaciqU0DjdqrDD9pJk114O3GeyrB7YmQ9keDagZo4NbgW
4Ww5QKOwi/MJY6cXUO6n9v8fPvPF/pp3WQifhFBojYtnqFx2zOzJBBGgOQ7hJrsMCqRaRqrwq13B
ouE5VcAnPieWbH8nXErM4ZR5191QXb+w0p7objyIm7iDBbiOu87FIe/4jbNBUW4e+hZeBYtAmUva
Z8divcPDAqXvcoKScuqd3rSQ8gtaR+cG+WR2mEkk1cVrJPyoyxvR0o/qfdLbfTbfAW6ZB6MHEBSA
WJuq1mDgB6t9PNnMvOj5T/WEvxDBQxSmLm8QyRThRdHs4C/pV2Fig0lT8en9ofKTidy23/2ezwf+
5etmgQPE2E5omGknIXhp+60m7z6LcerCEN4QDKhJAj7085f4E2TJO2DD8Qpc4jy4zp94S/WumKwm
rN7oEkXvLAoWP/p3SlZqPy579t6pN5O0nZ8/JA7Xx9avtaupuhqR/4Dk9xNiyZBjD8PLYS3gm8iw
4MeSwJp3QxCeN9+EzdkR8FboATrZNZYcCDzeJwVtWdHJDTFiprgF0PJ7GzcgfHrYmEMqUqaHgEwi
YPcTRSxc2cTlEPC5/6sUkP67Od/brHEwOVfuHzPO6Sfha4b7bkxU+ozVQn4bu/5I6Tkv2A+Ge4Ad
Q1uyY1pBEbehCztoB6BYWwj2GZlQKmjUHdPPQWDx3xo2IR5JaFxagHAbMssppIDAhgL4Zovgqptv
kKRcroDgugaFV8lrNF3znm8SZpxj5s3tV+5H0KB7sHuGVXPG0LFo0E4XHVxw0Ij5n43O/S3jbrnF
ghhPgpc+4cLFiQz9AfVvC+hY4PWHXBkvXfmi5BEU7hwK/U1vLX9NgvOMni8hgxKzIX2/IkdJhotm
3jnlrVHkmbALApCs18k4Rq9KTCvwkd31h75mahY6YH5JyqGsDGsTxhHy3t2o4hShYFo1rqx5jsnK
4DhcoeBHcYnKIESpJzuoRgekya51vBKyC4dduAdGKL31U1XWn3IEbjSanKiwouuBg3Y+y5HHRgZX
5PLGyfkvsqJx867A6sKaU74orRQhALc34UsFibc7DkH9zVgNQvGZd1dL091j1tQfHHv5RziEf4B+
QyBpGKr0zZdwh9Ayj4UvBnN4v8/G3+yh/6vpILgMXXOI5+lq2pZ3wcRCDDpqvcaFDBaCCOczuvMO
NxgOHOaFdnluUGum5489HPSjawHnGpVHzyvAiKRFc54iFzXqY6dgdTUDTwMTsvbUB5KAFiXqpjHC
NBk5kl2AQU8xI5BHZxycavqKNdJY+vtrlr8m+2S46kEsSZHldthWjmAE2x0486ONFh67IVkx9yoo
Epu5T1OyDuxlAneOECP0vuSTae/gjVu3OBowSPTGLIViuf4fZ2e23DaWZdEfakSAmPEqWZI1Wy4r
05kvDJfdBomRxAx8fa991eowQQeZXQ/dNaQrEwTucM4+exieo4aJRpIyu/Hc6ae3SmCuR6y4jVKk
y7JwwVIk3Ev5Czga5TfZxotfhlTOpKsUcUaXj7hy7RDrDZv5UzYzAsXP5qWZEp9QF321eptcJzkK
u2wFUFz5Y7gFJZ1/8qpRo/Tpmgu4ny+3OzBE12EbVAOuppYLqZc/gfbUr0S4KEWrLmtUblwJGIvy
Z2q/jx9whqyurQzY2x7R8mFBnVxngY3fUM0ftirqsZoD4tKm6XsINzoVpNaZC6q3YccjkC0Dj5Ng
psxP/Qsvzn/IH67hpCRke979sNF2PZTrdvfkYp99WbvStg8oqjSEDUWHOHPILxt8naVQUiOY3JQB
/tKOoqyCIbLW8+4td27kxle6qPiW2QRVBr6lqhrVcTrp1U7INdnO+WTGkQt6mBxz5HN0nhnmLjlQ
DEwgGjsx2A3sytDcor/CD2GO3DhuK40on02aVOr8FLSkAK4G5qrhGYG2CjxL9oxEDVUMypixzwGR
e5P+iuQDYWpERQ3vFxwGBSdoWm6138t+xW5cP9VxiKcY3mJcqqJ/CUyRIwa2jldSSLq4s6j0PO+3
c8Sq0q+E/UORBU0EUH/RgltFiU+sM06GIGzk2NnA5pVNmthvNoKEKmJG3oh2LoxZJGal0ohdZcgQ
8kaDrhQ2iEMAJxKosAJf3JZpEofpee3HUf1intlxbBtcW85LC3JEmfmZhX51Yu3yPEC5WQNnDxWo
lo1EM2rNy2H9PGZYZBB54G3yu6rf3zck/JJS9ho50eOMSLrHIqiExyCywOm1fTQxXz7jAv8r09Tb
7+JgepHtZDJT2iIkY7WRKgpuDx9W0fEe/hn2AN8BGql6a8RSH8Xg1VhWKJARqdOYGcMfphzZdnqV
24kiDbOtvMbxaPs/IjdMPfDMjCYAiRONPUNTWR0B8xqOk0d/jjUGViDK5oa8JZE3tA3N4jyvxb6D
3hhdgZWB/yg1V678EHwyC4sNA/VhSN3EUFOZWwo9bXrgBBUpsuuFgHolsErOo6Z5lVMwffk026/7
fWfYbD31sHqKnv4/sSEVgl7LF1hSRw1Qz6N0R1oBfQbIyBwwYuAhzjgs13rqiL7FqvotnLQi0BUb
Si1sBLuEZKxetS/F5A5s52Za4/MJL1WwJmNbMY+E251eGcvUMHAB/l5uAKIpZuAR7pryX/vt3n0L
zJIqyU4oeJT/SzYC4CtuUJEHHcRXBWWhvVDRpmZQrFROhLvBxUQcjrzp6Y0+TC7z6xyXOgphsydz
8G5YQULs9aUMOMrgruqwcuS0gg+H1fBMFe/owMGDlTNWXPVwD2+H8F8XfFpr4PzAyDTnv/a55ueD
qJHypnj7ZUtl1W3ZbOP9/KLoqyGjtQUXT53tq981gySt96Ko4Z3C5U/dYZgJYloHrFxsPuRbTYNo
bKkVKDSkxXcs1p/fKBYdyGbafQ1tmE+cAaJOGq+ywL4qt5tHl562Gl7U3Z+nkR9Z5uuXIZjit3E0
YSq6WGt1PEbrwZnnlyyUbSvxgy3Y2h4acSL7IAbgdhH/aBiuI0CEwCBzGuguG1YcczqdTWrIpY0w
4HVIYDONjqIve7f4fnoVGl7z8jOg74lioE3kKv7iYS3avhlpHaMvOCGalhpX/BBGtmz+mSsaggWQ
GUYLrE5AQEUxywxOikIbR1PtmqwhR5TzI7K9z9KvSfDndiiDS4fyOeVPn35sg54dPzaBaZhYUTw4
Qmx/uZSttmghX0852UEAAzKMSoavVQuvsYHrpan+ACLwZiTBuqLqwAeQIypSd914zAooFpKast94
LTb+GuZbBx8b0DxEypSy/ATCjZy6o9tBIMEYembH2Ag+UCjYsiCAkm/qqwbPG29GE9NwrbRQf4b1
W6ZkOvLOanU1c0OnI9aTpAV1YPE3dWDu0yW51FOhBDKYnAxXM4bSLlqsMyXW79ckDEL8tYi4WC1t
bq06HpItZ/ITKtQHXTHGox4u1Hevl75FjnKQdnFCuhnyCoG65g201ArNg14RIu6CtbbjCGHQ1w/Q
MdVbM+wPcdtzd+f0Ske+QtpDFF2RJ281SMmL9hqCbdpsKZzNlZnELEtUZ15IX62+HzGBrlAN9gV0
a8qpsDHDR5PdljHO4wQRn0zuzUauxpXXdPgvCPPTnE3KiqjBhSXQl6PBndv52ywSlAQ8HVoJgMCh
pw/QUJMG5PP/JRQimlCUpPz4dVOmaGxTFxUmis7T6/yIna334CNsdRhY869H4358JRu/GLKHZL1+
qubi2QznZIy2pkyGLyP65WZdXkPivEaQjb0MTHIx8jWOUJyuaFwRgVia0spgUvbkirrTcS+JqdiE
/XYi2h1/SY5/aWykHEmRqEiQfPoHmXTy5calzmTTwkby4SQfbtx0jZq0wnzORNrq4tfEQhrbOE9u
rMh6Uc0m00NBt2hnr7MSy6GG7uehmmibvR6BZ8FRNXExAPeKYhD5NLF2DfqgyYWZVNJqDyKm1/xo
KdaYx1R72J2qTmdyC5uOuiXuX6Wv1EkrIpgJZ8bdd65xA16lV2IiCGiUy4iM+6TyTQo6JR8JOuC9
WM26IMt89VM0AGyOjNhrKnDe3YeG6S6wOETDplJH7E8NHU6/0d9U7iwRElq8CDAcWuYCPOWqbrf5
qmV4xrwn6zixi83fulCbim1CsSetjWTewlDNjYO5Gnt685yl2s9kM8BuweTjXiweGemVzHx7ZNMp
JaRsvE8/8G8wPfKKQgXKYCjBYy80krPlJ/HohqSKIOqTGF6OqVxPn5EF0q5zDaKWIfgQXToHrphg
M3p0RjkiIppKhfv/PzAhZK/hCgVPXo2eGx+l9AI85MmsOwW9mq5CPIVvBKHZHApvqazwg7S1cmZX
jKve8XSR/cT/qWmLzheKvsuWWGwZTkBemRH6Hb2vFFIwpOEpMPGyBqb1gs+azUNVux1qbjUdgkrm
FM9BNb+0SIa8j5LYcA6SsfpuHK9Z0sa+vMbfj9KxotkcIKgwa6XCQn3G0A3R7VW1E1VbFgBopTXa
f6sgGTHsvwxR8V1Xw6pZf6i7/bNuBYycrl1iVH2rfGmd9Z3Iq2XOKmKSUHM6a4BnrYvvNTRKc1qS
f2EMEM8sLVUrR68qVBMLOisF7uJ02XebXRt32wcNEij5PyD7H19kyalXZBJsYIBqPK4cTXEZ3gks
UYKrBnQQ1YXqQ0LmJ6cf7oiHCUyMHs6PAhhrcXRsAhHWGVk4eflk/By1U2Xjb/dAHPCmsD0m0IPt
mrgZrNfxjyofAYuTvwdWli6xDEaf1Lia+iMfskFxIeVAwbCr/tPQNx9Un4hBpSnCkFl/bdv0Oiuc
m5mf3Gy8+/VcfazCv9XWyG+03MDx0089r8A53uL8VKAXTqPQ9SJnKUq10gpb1tgCcqW9k20tpEWM
TEJ8BBgnSF3AuEDB5RCrXwxkP1FTMZqaWZjmZkKzcL7p+O1zMTP0yVKIIJ0tfUbrhq2KKrt4eh80
Ven4EpS41GzXjMAgECBBseEtkUhwLb6vl9BBVZvn1S6+HQv3VlE8bty/nF4av3suxvcrOVhAhMCM
+XDdurU/bp05ju9li6dnEk9RhFwDAbcQsmnt1KjLgF2TIxFAxeiLElfW0T90c58fc/z2uaQWt8lq
o5tZisP6Dqqbh3nok45qpUGZMkwAAiMADhDxUWBm0AUYLbvuEj6kRHUqpLTrNUI+Xx8eMR+URcbQ
KtK9hwHAMvy3tqHgp/hGITeDjhC3n70pflE/D4HmSrUg3AK0W3BizHYJOtCJcI+ABToEwmP5Q2ME
dAO5lcphBCZPiuwLHl/3UY+aUsZcYE734Chwl6XPmFBDTVTqyczoFOyPgQoVFoLf/fDiQSBgzUHH
qZ+GbcN9W99JX6jrQXWG4cWhglO5rGKzpwVwSw5GgE1GKTDCdNCKnok/i4qFOqP/V7/aY4Vekw6F
zQ3+73qZOFYwjlblkULKkvxTbHNdPsZ7GRzL6KQSWvhx/OJOwX29ezSgAS7rIenbsCqv1isA3cDj
n9HQnZ1ZykdwKbUq1ygyapUkzlJI27Y58LWVFE/Tzr3W6bvZbe5dZ77VWZZF07c08j/hafhJkhUq
udcE99BdVdwxf32WiooEpjPb67hE4pkcpOhwjDACgrl7uL3mpLZ3WNfuzDIWf0cOVbIXFkUYyd6F
8n4wdryOLGbLfHhhzR5cAaOYRy0fTeO3plECRLV6tIvtrTrzviaakrNMX+D0Szy+8leOT08eh1B7
PHbfoiufXcr+wemhM2Io34TMdBTvuAY1lGkq9Zy8f8S88Wx+COvIZC0zM2MV0QHjQjgDoM9c1DTn
YRe/xFvvRq2KzPFV7qnxUY2rc9hsm5LzGSRSZCtV3nhjfUqm+LNRBcJBifLoljvlX1mB2nmNRD0U
m27LfYmhX4agShbggilEEyrZFDMWOGJkGX8gUZU5PCz//HLzNKQ+uPJ5VT7VGBdNjHH0ckLsTqDA
rjPybXc5BlYhYs+oYPwh2XRlM09NSqZDTkfQbQaAJmQrM6EKGmaUUjnUmpIpsCsp9t5Fsp7tq4Gi
5QPkzPKyzLEHZDKI+SX2YuM3MzBzia+v8PJC+wmiI9egt//kGRoUICb2bo+S3aFkqThJ+uoDXBsK
3WjYf/SIdWdBdjdJODx7zhhdRjEri/kLOlML2mDicfwQqcHMFFXC5VvCjAOMrfpFylzbwwlOcebR
WgbANsZ/nlfXD/D3v2YbARz78TXqW36yg+8a+R9Mg2YSjoBERJTiv+bUqZw0hYm0hkyH/WDTOohB
Nki28DYhK2NmumaQnbU8DlcID+wWtVXhdts7p42fJLPBtrLNy7sixe8j2qNql0dgP/D0YpqlsfxM
t0yC8Rd0nsKGse0bHGShK0gr4LkSZKQai++R32Mq2tmAnYziDAOfmRPKuZJEHn4iSozmykX5QLI5
E8pwT8RGj2E0BApmQE1Kj1Yyum7YJR8zAJDLKim/C/g2sRqWl3zZdbHUhWTQcZlqaGSvlKu2Yw5Y
z6yWXmW0iZobKoNY7dhMBToKa8cMEj+/9EM/MGZ0O1nAsfHDXDdHiR5tVjJBSCuewgO90JJLe4gb
vcXznT4WnKPyVmsdd2F6FNtTBXN4jlkNgSadU8dP8uLRjhrgrsshzKAiIDK6igzljktDNFJ1x2h3
Pidz8tlfjy+159IL+w/52P2JyQnsA88oReyOwD2OhX6To1kDCKDe1ICh9zEVndN/n/4dRwJtisMV
jiUwJ0JViMHyeGsLDAf93nuQ0pd7ANap6CNisFawHow7XICOUFUHjKeryOGYRuQlQm2Del4/jZEs
lAMuwizj/9w3bqvx1XJR4VU29q+Rhrri44tXqBvZ3sAfUKfbTxQN6zdloH632hu1OQKK0z1f77zw
4BjKEf07QIGFmhdka6U27xfI0h3Hyqr3Ytvwo6OBFg5GuKA4BVjoI77TL7MadS5ofeTyIB7ebRow
CmEd5M9IkW9mLGQiJ+F4oSZAX08AhAYyOB5/F3KvVFHxcuRHXg/8jaSKOf0Zj/xS+B2YIsNtdwEg
VrH5xb/8orSo2ylKIAJxXEJkZk6Rb+pPpY/cUl9NBmU6hVWl1CEphKBxhsPOfyeVCMR4BDU2dxvt
P1O4SEfzLvkardevDeQ9xWs1Mx2Sxdd3SHbY0aziESKivLwcDIAnbjTlJ/fYq4BpjZ02c/QvZKdf
DftZ0dKyQdQFqVgneQjDJ7mRZiPLZdg5QMqiSlPXpAutxEJVOWMCAdCgPFuDf1n624dwB1tEwFgP
y/z0i/xNfeJFtPcQy9QjYpdzuDRCO3T3fdLbn+yYJh76huwhktEhswQDEg0yaYsE3yjkohqmn7qG
GUVfNltaFAvRCWGZ+voaILghR5mGOHVtFjI7HEXn6Sf+TS/LE2MO4pPEQ6jW0YwD/xgrnTxk/hli
KnQdMuJw2uLWWfuXAzahKljULDQ7hlr6eh4xJxzpfEKyTZAByuMMisQeXDxiDCJGZraD1c2ksUqt
v7QjZVaTid08s9apEsXglcCZkTJuyMyYq8z7glz4WqeHdqwhOFMfn/6xBpM8LDEOfuxRBrLdFps6
nzyAIdRkOo8Qn6oaS0gMNpEzMrJWe9tY1BJx1T+7QQuNmqk9Yyq5/xhqGu2RFaV3u2o09EovB6Ck
BIfEANoi0M2AD0CX5yvK3/0Gsi1hiZOow05dcizqnnJ3sw85cukwZdCvrlynzjDQlbDk1KEr5hLT
i5s3yIF5NVGXkXIqhpktN5KpIGmFgQzHwEXXCK9E4x5FFMutS4Nb+bBq6DVL3Hj6Q/ym1hM/BBcV
EuVdPw4X9x/xrNtqTFfto5jr4g9FZftQVUmNHRlavjW/SjcDHFkp43R2NKkYAfw1uJpcNIwxuP5T
VT+yLcCNR0pnURiEL4qyEGFpkcUcGiQFSSo0EIMX1eEPDX00lhvm8sYU/iMTIuvfkdImdITIiVH4
6Zxsr9Oueaidc03BMRFl5StkhjoXsia3/wLoLcMJvL6f20c1BUkvvhSZkNWIKbxMqcA77hOPRZmm
z0GdXxabHu9IEHImBWrXYyu5wpn5o+Yfw9TSC0PusrJ7gYXD2ntgt1+FWXyDQyxqEuAwUSgxWCQg
bQXwUMIlxs7DXoc/NAdRO6pu7R9clMcVvc9nZqYHRsyKW35lKye8uQ28+UESR89llEeVIwzPS4ov
mv8GIxTGiFIgYlQgqqFdUXhzpdxpuJrtqCqNbR2r0d5wpJBe7E7W337b/Wn3lASRU37SOFx6Jjnt
SC7gbVjLOkJN3DYRDOf19+GSRbyiKaZVQbTKVCfGEOjwmEckgF92lwyPyvOUyhqDQlPPzFzm4vmU
Rf3vvBhg3jIQ6Xk6zMPudLLq8hZkFc2seQ4fsReaBr0R/qfGmcqk1oXWfK/aR3RwMXRAgkV2V+KT
mm3k9ER0AHwA/kVAAcIu0Mx9Ea4UlH/tC18iJASBLHMdvdKo61Ta77Pbxs1fOeYv5e/ItoEqAQs1
dO+lFpIbgpYDwcc3RrxmQ9GjNJGdmfrMClN+fAURCcIk8bI37ZhI25oSq0YxOnNKvbo5qxI26VmH
Zzfv3OfQYIYNdL6cjljuuk1hRs7ke6I7pe3H9fja8/Cg42a6aHzYlZoOinnjp91Vnu2xdcERh/Qm
wFrk4AGHiPAYExeDLO6r/rgmTwar5X/G9IL6k2E+iLFIRsLRzTCfPabC0wRmC0DQptPIxRwxDueG
2DbCy4whKfWakj+w3YZk2n4VeJTu4VXWulJcz/5pJfn1qmk/aixl8FvQtZkoOSkrU+pfiXuVb9ef
daE54uezcEOsdT2ULIC63PmHCzcdrAyCezs/qiA3l4e4eczlTN8hdN1m74kOx7ITLyDBTThblZ+9
aniWhFEmQFomdWz9nLP5zJT0NzAlRXXg+RDSPRg1S5FlaXn5lpt1/iQdlKoRAep0exCfAfsGsttk
vqaDL9oyuqGMTrZcaBBfjL4S+3n5Tc/lOe8v8w8+XH0Bxj2os6BYUCjHC1y3DAt3s6on3wgbtAI1
tpZOXS9PYE0YePuLsSv+9EiJfmc3Vqvpp5XPf2zK/X97RO6ZzAsfP8E+Tu80ZZSYS043Qn0VawgB
/LnI17fZ4D6KZHD62vV1sSx/hUT2qh1CttLi4km7zWZVtpP9Sd2ZiBZhzeCZsB+mvMjgUzAQDDX/
nbVbottz5ngIVTJ6EDuiQ4XObq84kZO2239IJruijeHDIKIAa6G+yDpZjECIsbtd9e9h187QnWJN
elP+RCX+CK0boSXedvOS1WAQcIL2HzImSBrKcpEMN8PGfmbTKCRiXQHKNO4t1hM/kzDtryr+5EXW
AWdkpjFJFZJJhSy3jXDCu2b28dmbIQmtKJdVwYjnGSbgQamK09Pv8jdLNWR94sYVr1yQCEPU+KVn
UozSxhqb/jEqgs9yAfdsyv2Y94odUNJxADDDIwH1UW7K8kk1WuUt02cMjYxTHVxK8ULPPNfq+CPD
co00ssH/kC2+/Mgtc7m06okOoaLnmgRhcv1U2DHNUyoOuAj81djYfIAshZc9bG7iJq+u3M06+Dgk
2J96pPR9aBq+DNkLl+D2zSUHBxZsftSQnV6meEAJTNz7sN47pADaAlGMG75REoqbY2fgKt6KY3MH
yONFUK7JHvmr1mUX7hlwxRjzQBxLPjQFtHnI9z/tkg/X2KyxIcLH34v2uyeTt2I39HfSD5JnhKyf
IBk88HG9MthNNszfhoonND4YcyvYrIf5Da5A4wLrowpAs2CQEJFgTz+j9S5/yLyK6TBlu0hlRB1j
7zwii8roBnC1JVoYDHFNbo4xBIipnIzf21yRopqmPgNb+V4ZI5DILYeLwK7XyDA45MMa6CgZEYpg
pw/rttMOmSDmyDtT0Oow8jDWnPydgqBbPmU5tI25Br4MQ5Z2SnbBtVUBkOEg/TPcgw9aIbduOPjN
3dx3X9dZn14gSGquaisn+I0cdHsO5g+px99iRu2f+g7CmYR/Ln50sKKUpzbkEJFSIuxnPC/O1PKG
wXNwqDi0u6hpYQKETEWNKdsvGyGcrBxhF2EdpmF4l52DyUtKpSZEqvOkJ3DGGb+QmAvvDG4qfTEJ
wF8zwr5QruFrIB91qBcbqnbh9GJVx7DuTd1BuygDXot8I9UnfeRdIH2Fs8oJykxUFB79K3k0P2fo
8Kd31DGz7vAHLpkuQGkNK3FevQn5SDcx8Z2a9qpIhRciY1APZzvDTqrpSZIMX5zG4V0Lw9MIUiWU
AKymhZ9kteX3mVrmg9aAYWtSqJy/7Y/sJVAe+gGHfaAWy1stPefKYEUTvttNn8RVMy2GBfEderHa
OvE0xD2YiFB26/FaftEVjjGiqBMpflWDUOh/Z+p2RHLKJ9WgzEd40Pvbr2LXyc1ME+0qoZXWoDUh
wLHvLuM8BbUtb4Lo27R5VbehElYESakUJZZLIhFX/QeVncLrGNleCc/T5EFWtuetqY4PbN4GtJoI
hiQKNHQKh7VPmdu7bB6j/ZNgOzENRb8VH/ctIJfZIPRgzYrencZFDUTs8Kg6TSw5DfDkCHN6eR1j
qBAcGGNzJ3NsMzxeYEZztw/iwgkpLVDGGUZfTt0jVjNnas9JjokVJ4O9ZZAcd1desyJ0iG/FU43r
1ZWb11w5IfbEtP8MvtmF6NAY3qgIsRtqzoFnFrSmcl9lv8p9BcOoy+3F0JHZyTr+gzGUxvw3Yk+k
M6ew6N3n2f7HMzGXtxaINh0zkEZ5cvghXG9wCiJVXMPtiMLxtQn7r0lJa8gS9HwqBhmqJrgBVgg0
pKX2wuaPJvizyeMfMkAx/obacJmekknapWkoPYNLaTWyngauk61+PJGR2R6F1zB+qzoqCJ0siRKe
IxiuwB1GAQyeKAKYPTOtSKr55+BxB00lgEL5otejSl83hMCs2kd/I9qYgBLV6WKYuOQZuah0rRp5
zekFYhbAwQHL+8IBFXxdE0/+zeH7StdMJ3bJiG0G2a1JCieMUgxZlXOxyfYvpkrPgLPgLGYl9wVD
6LuI2kI8omivS1hrOu/QxTEmVEHCeSslaLTlhxhkSOkaTKiJx/lYNXBkqUq8GLiEfhN1BVlbdFrK
J8p8XdxQjLI9XRAQpQlt1JalBnN3HRIwJASuY/2hjrDHDpq3Smi7Ayu2h2sqKx3BfZK9iORWt/GH
nGwsMzy3oJBcgOh8nPvpm5AR42jAn5KoydD3UUYrTclat+Sec9xz8oQgjqdf9/E5gXtKgFEyc1sF
Apv9+st95lrbeuTuLj9rP3oNVioyQ1KCM+NZ9UYRyQ241L0mcE8N10o0DrQWQo7k5SwBynkKx3EL
wtMwFSWLgomR78SLscOMKHPo/C55Erb8NlrpAYugSpA7x8gAdUnEJWqgEHojwWASy4csyNXav4/d
4KOxalLWlTqmBLUVGNW9hruqlsmF+rxKJ7RiALSEHohTaiX2zzOvV8fZ4WrmjBED1nG4lZg6HK5m
twvxT5ua8qlNosd6Cq5EhCNC6UpHsVANdfAidmupViPOewAOIndVjf/AzU9WOTIGrojz8P2Rf6wh
7YjMSpscgPAI0Prl08/ss3YVN7B2QExEL5AOyYNse/E2mmd8QZnhsXolmCKn8PvQ/y/G9uZozvUn
GCQcXkUpPv3mjgwFeG1ugM+VqntIhMvrPK1ceOapuzVhzxLXYwWA2TPYdEgzD85hOxx4XjsRWQwJ
gGGMCAamad5yDAwRJEy2ULvJiKee/7DBqrSXEyzM3xvWoeeqZhA1YAyk/T1E7aXWiBR5VJM4+070
Vy1/Ny1yzYTkZzSz7vq++9DN4/N5up1B5Q9WDMoSsptXjKaYn4AaH36V3m7cAUCjwN5EvQOnPYi3
zkADiMKukYzEzB/E8jBfB8s3YcFvoBXWdY00yvTZ2zS8GerNnQixZXnuKj+uFHlSqCl4C9Bl+44R
L/2yfrA/WKf7ntRG0GvYfJQZmZi7+KYRKbBxvJvQdxmiMI81SoOQeojz640Z696VtftXHia3xmRZ
KBKKdw0QtBlVF1gpS+t8wyisffl64fDCpUNSAGdtuejzbuzjJLAMkTuqaWAVPaFEEcKXVJ9LsaO3
Kq6oomGk0hG0qANEAMab3eW5YY0RrCyfy6cyQlYEa5ZFv/jsyd7PnID0BAVFRGvO3ByQvMIuEowq
KpFZ8VxJR+ghbBpW4Zu5AbdUyj0nNFvZ1xAknkXOFK4+YEGRwfCPbJDmrAVQ79k72ObYm+GrJAlq
WBo85Bt//JLk463hNQ7xHxteyuy6twaZkNmnHNTEk9OxZGoJSJkKwdZ8S6QwRdXrbYmyb8jp0PVl
oRhmjB51UuiamIiu9Yb2UbPKWXXaeQXTMd6n+TSQDccZziqImQ7fYQ2ra9yG4/CFn/QquwuR9CVW
ZKR7jTGE6V6Ybqk0qNjNg9/hH06pvko/R35JJBXXGswoxRhr8nv6RDvyfQGiEHOA3cI/E7LvoiSv
a5ec0hxFrjGF4LwVjpI02Jcqb4HikcRh8FlE1APVA9v+SuMA/WdpXGS0II9b6E1/qH4VAmvePmum
qb+YZh/CObKBL9LOhXb86Lvh/mK1+aHCL5RLtjrw0z/q+J0HZHxTPKwMa5YByOE7Rxm9yfrNboBf
zZVM1S49XNZTz1Nz2wiw5HQhlqLEnFkb/oh6pv5MZUTrAk14UaKRRIMy2Zf76pnnO9rvej4ObYeU
AC7geDF7w1EfxK5uhi8JHlh2/kZaFh1ywOBRdAX56+jyZUt+tAtg/5SZNNa4qcPZz/bQgjjP2j8+
5nkuXbtYfYvQu1yrfZPtBgf/wvtgg4ZrwnGQZjUG28EAMGoYj+gONh0OBvUNcRXC6IUVmKwN7M9C
3pnwdMN/UbXJpVWvkqcz7++ogNFzqn+hUAhcxv2H35eZYYr+LgYEatpXaIQvRd3cOm1zq6MjW1df
Ej+6FEQth3mNCeS5qJCkInH+zLFRMjUi8UchCoQzz7b8to4TwKIVM517UgyEw2dLUcZNQZAH93Yi
RQ0TtyD+2Aw47end7QSfA7GZutABQ6e+V3OualC0Vbnzu1siGakATz/YEc0XpS4lNWQhGj5mgd7y
DpebOAe9cw/NhKHeTJxDKM4bYB8mJSVeHNkMgUTOeY0Nyy2L5d8peDfrMa1PdvR20QZzeovAZEMJ
HmLcdKN9Gj/xc7BU2eOGj8lcNsOBY7q2YZibpbfDCiTGWBFHEdZ880pUtpaCky0Kt4iyoEmpZux0
jdOtq/IJTng0QikTE0n1hL0miRoHUgVroshl48LzLXgw/ckhl8Pviv9nrxg1D/wbHqm96BWJ6+5g
/vUgPxdSTEivZ2a9/QRtwnbG4r+rPQ+nBCHoa6CjCa4YVQVjAqcmsSXwEm6Y90FX3GL6ZdzGbSJ6
LpOwI2wCfQoJgkS4Wo7x4Gh2dKb8Ot4eKGwZzPc1omRkieOfp7/lUYPEt6QJ4Xxj7eOlYC8Khr7V
+3R2HeaX3Lwomz2GSHKNFiQhKx+zyNSPvpN7xAXRbF1ozxsrDbFCcC7+4chGwDyYnogdSrkYLUUj
G3vtsAPaZzMiRDiVhSy2wau+DyvGrx1ggc2030PlqGiioccznEa2QQHBGNq90wFcx9AZ4SKF1JQS
vZTOuQvi949Jb7kiyU0DhMUm7e0Jj5Nd1CDQDj9s6q/vlAf1mCpBJJwzXmeopgAEqMEQ/ActDp2V
MWZId9whY8V5YhHR2tzu7fbcObI84xySD6V7pknDQYLEisNzBILCdrLGoXvWxawGDWf9H43LLuUO
EK1YdhkDo/YL+WhLcCsuiahrOoTrgOp6pGKo2Frh2TCU4wXoQlXDAJ3IKNddHcXCuIgAamdntc+6
wWC2wRx5qwpxc8HIGUUUCJB0QcIjxUWCgPdV1DAByG/lFqegkrZO74yjjAheW8hTwQ5kvgbtYYHU
UPlvV/XObw24ITGc58BWQZ6A69+zWERRyA7VqJ7bhRwo/67Lgxv4rMKe6Cwl9dStZozDtWnS0b1o
B+9P8YlEyBYGpVUq6ZVRIs8W0KBlEacRniOz/e41k8pJvUJhhnXhksxmZel+l/XBhCMHgBoCACmc
lMukihtrA9Kx0ErwuOoYRasRsCicXjGz6tBlMycu6Om3fGQBwVuO2D5sHiAEUMTF+UNMuF2SOaIk
Vqb/srUfAujhwAdDwIEuRccAbVmmlMbCE6EFc0OYZyO4ss2LxA/QWv8HryumS3EoDtjZFDHLj7+r
nS5uY/ve3u2fh9C+zfAVfaP5Q/CuIIUPXCXGO5Mw7/sG30wJSQwDAEysjypC0iPr9nyYpavb9ddW
irwv6gEuB/V5NqDL4XZOXVKe104yYcED7D0x5dJcinTTm52fM5KivyynV6bTH828Jklu/YlGtXcK
bChky7/jvQ6txknGFi1SkLVLTC6cK3Ew1ftEBUvSQ0MuPpFYx9gdKAzJ3XLJaSWYoLsx9jYXmxSe
F9tSAxE5t5hpKPLzFBj2/71WwLXkhxCzNV3G3oe/nPZ5Zfm7YLwXC9SA/ow9xEMVs97DEEP6eEP2
oNA1DGMkPCI4SJUT4pgq277Tz+Ton7n8Gpg0o2yEABbSdiyeicmP03Te6l6Hq04J6XvV1A4ZZAx8
CuxBN1UBqAH5U57I8seQWxIZTq+Co7WaVbRlHoYtYKo6AATTvGl+ESez+f5Bhb6cLLOMaJBgrGGB
TcT60ntgnu14WJXb/lnoK3HMd0IJlKRp/Ll1a4GGS3ul8UNZ29/zZv7L+A1C6lVOpWTr4guZYKAS
ar/YrVos0qhnF31gnXvXS6bW8pGXK38TOQnhDt0zEuQ724V0ZUEBMowX4WPYMKmjRCQDH41uJ1hj
VsmgAFKytMHKdFVXqbvDLFKKAqgg30sUCacXxfGhJl0TtZQLR5gDztCffoGO+n3obPt93eAbu/qp
hWo69Wn7MduGt8a0iWccXNl7dYSN0O3CdjeUTaZn/9Cv+2ihQmPm3AcJBXKGM7SsAlbz3g3w1EFr
RrcDWy0bWag9Xbf0daDgSQHFgerEvCcbSBkVguRuZqYii78zL+moveGBfD+MYkKCKU+WKsbSrvsy
aQIbRhyDLm4k0ao1lFRrk2Tld0CZ62YdPRLEaUbIGke8jxjNhFijfk02Tz/Y8cWvByOLIACaZWKw
pAe5uzHx3DmckO8Aw9JTU3BeVRM0APmLigTYrAAC2Kqiu3g5GSbB9qYYxfvfQmq3k/BH7UfFRVty
Z4wQaRD8yEUOoh8eiHqnqZTWNSmSW9qHtIChQNf0l5fwzxCSWTOKPf2jjutUfpTMqKFkEaJqxyoS
f1mSaVplq7AZ3t62/NISP/lbqg2FXplCFfAPsIN5EaFd8PWl3xn6CL5/9fV9uCt6pgTkVZbddsHu
+vQzHiFI+IWtAuAj9jnzbTxdD59RPWRpuYmD2aB/F3rOx122wRVsenXSvfuh8DLwt/Wdt82/eiCC
8q0Wd1EuWU2JAG7CeC6GmGSSL7esGeZ8Iqc71v7RH6p7rRnlCWjcp1A71YwlhWUIjUGCMsPM7+Et
nP5ZRxiSfhYErcAFoGFMajypf3n1btHmOZpdXr3kFbCHcAZgtcuo3AYQg7ZL00L8DpY5MoIXtQxf
G01IzL2qBA6P8gLPK5c7TkzJ0w94ZIrNA0LUI0jUtW0+wFIDw3opxwkpxhd7GnPYrZqSocyrAB/w
nbHVyMroOGJ1Qu/GBAvrXxslIQZohjSbOPxlZUpEuKfBZ33MrO13Gwc96tHPUdpwCTosqlokI2MK
ElUwxwo8GhMfN21v5+Y3jb+prqtEJR+8Hk18G9fYm6IgKWmRGw+KsB3D1DGSj1qpYtS6EYCBgnhQ
9cVEnl3k8gxalc10AeHorsn84NJEPPYttkfz7NkXrj9sHwjvKbmhkvja1Si0HmF3hBaU+n8wh9Kt
dFAh6O1GtNmMe6G7OotbiylUOFZzNN1nW+ARQdQ6TzKibkSDfOPTbSEGCKETIp9s8P1Ih9e3+wC/
DzQyulJPf/Sj8RgfHe4jfTXMTJtLYYEms86brmz8+R4n238xEL6KKg4FIps8HCOGbP5Xk2zx76IR
KL3PQMuv4r7yZxBKM2KEaaBJQYlnQziffbbjq8F3IYVhuA07eBUu76q6Ll2Uli30Qe4q1Sag/Yi3
OXhBvqQsS0ANk5oigMmdUDm1V7rb9c40xZBi7PzN8Jt7HRMAKKPcCfAuCQg9PKDcuQX3ytzhrQDh
Xt9ud0/7ff4SFdN9hYWZriwgvQfVHvqOisw29yhNlnjE53n5x40dwMOvz7Q4NN2cd2IF9oCHKmDN
/7JshT5EdoGAVhMfxBWacr43d8w51HpW5fBBdebM5OV8ffmbU09zisDFVYiWkxDnw3dlxZu+6Xb5
iJ8NF4wldJ/xGRn2MlBQ09mI2SnBxzAxF054URzmFVYKF8zoqSoldEGWjxBGY8kef5PTO+BI3+Ww
+oH6eMw4wGvbXby5uqxma0a7bKAvsajEDfCt6DPZvlfNFhoLZZkxGlA5qRgTjYE8Bn3CR0R8Mqxf
pipR1F1vnTXSPlxCGWKoP7H2ZyeSxyVcYGNZwB2OEQ7a+aNhRO6D93c2kiwYQQwj6nV347v+kwfJ
R8OINz8htAQerrtU4mbqvs2+SJCWuBjp43cgfwO1dSYLqGGrbOiNIJSgQb/ocak6by10NEl1sAjH
BYmcDn/lMhBd1h5jvin8fc92JsyGMRVFu4ciKNnijwP8NWBuXyUcOh2Hsl6xjDXlygqT8iMpoOIM
RCWIbABDnDGl6CgypBSy54+7Z3/tNPha/7+5Izy2E2KxQbNNk4Q92+EKdreEdQ2wk7/wsFjMwRVg
VK15G8949141a6yoKl42VPK+13AqxSxboI5IF+dfpxFHHF4oOOwBvK8Y8Np2uLyu58wuV9M8T8/i
1QBS3W2H4rkSG3BSWTq8QKy40sAl2fGS0d8YFiByK6NPgdBspCZ0AEk8PGTRGnIGlhnkSxk1Ju2y
XJUaTC1knyGOjMAu3fdNRYTcvNp/hkR7Kf1cBNcQGjKEo467AXGKzt8+AN6XYkX+iVJY6C+Iyi3z
qrnPHuf67zBj+N+HP4SbCGzXOWQWJfQVTcw0niw5I0KoTy4pTP/ldh3Tw/04PVcwh/er1VUdsD7y
lzNnwhG4osOKggdODmiUu7x50qbJYRPH209m3iebdPEydDh4gZwFNrCt1TgNFno6RjHJnp23weQO
SqQZEqdUbbJurXAw43LCBuCv/ptfMpDfY+01wN+N9ogLa7zUFE7aT5BF2XX/AEDXZbRYJkJK8FuS
6Q/19OHyTdPamYspjw3sqyUQbe1vstd400ei5N2ABjXQWxLGR2J9iiYmXmGGY2IyAefAZlbJb5TK
8v0RxkEuL4bnZ7Gd4yufubYjmgWtYHTktRNW22w3ld7mk8m7EocQwdybp4sGXdSRc/RD5UgyYROA
TFhXmAbEgtxkoRKSgD67/0EpwmTQJevAX3kw9paHQMqIrs47fO7e3YztEuICYK8ICBpiK/JJA0y5
+omm0uzLT/KpfX95M6vjvGrtN+VbQDMBgoNfGxPCZflmxfvBHpusMOwup5TMF18iRFCyRVujrSlG
bC05RBUVbgz3ZATqC2eNmIvgMhhJgs75X587OE1Fu1h5ED3CMIZ65/pH39LtU3+16cv9p2zgO8IE
kOzYwDSIcXVPGZjGJt4RLaP041JXRAnwWM+pQYq5eiAJqEXaldrCHjgmPA86PAcrJ7Xp+kM8edL9
2YfXrX/48FAz0YDQJ6P5RmB1uG2AVvOqDe35WTM+e8vmR1VWDVsWY/KntNOyf+ZkvbJ5gdh5cJfR
jBoepawv2DpF0X0IauujnLPkG2tbAFFQj42nNYWzGGVnji2BN4uHRs7EtqFgls/aojJwI2twN4gz
n4cVb3ON0BtqiPAU28GfwcWlCsAh42WJOizvJVPJYI6qM1qUAHOAs92NZpgOXxp70RVqFOH/gMpy
vNtDn66DgRdZHQjEFmeTW4artGvL+Vn6So3M5K0dFRyu0q5JdyRpWCbUyY6KTyJmmhAg3/usm0SX
qz6/SxFzefpV+npVy1eJMIx/cEx66TH6k+VTgZy4ViDpE/Syz4pml+lxrdlyUcx/VMUG8Vf/FeLD
D9G5pB7L1jDZmA9lyv7co26GhSQo/t3SSMxO0TFk75cUlJUyEI+2FD+0/ZHEImL5mlsEluSqaF/L
GV8v9KGyOKUgvZO/mIgbVsWMRAeNitAEBZ8dsuxwHjCT62hGkkGN9I7Cu9b89+kXdHTycNjIkRjA
m5oZi+hFWdTbBboRv5SzJY39O7hJWSQUSbMxlW8V60ccJLm1iVilkwc5/rU8TvX1hGSg6zmTwWmS
zn/9eKAr6oWUBQRpA17l4eatC0ZB42iPgKvESZE3bVjorC0xLHVLGE8CUajZ0BXqDzWXoiXpXtQ3
0ukkixXjcULItehzgwfwYU4Bjv0MT27xVjThE/dPnsuGrY2naRUhfeLooKt5i3JSayovQM3S1AbK
jFHCNhOW8D+cnWtz00jXtX+RqtqWbMlfbScQzswEBvii4iZPdFbLOku//rlWe+BlwlPDXW9Vyjgh
dmR19z6svfba+LFgD/zP78ifCb5i9A9D7Pj9v3t6DTqoqqmoqUJ+5Pcylo6r8c87RopmaCTdBAFE
ovCpuUtIaNPBm+6FuUn62KAtqdnDUh6gdPF+asE8L4M6bW+k/Aq776XSbxFkkhB+f7equ5udjGmT
o1aXjH7Bia9RRxDpXDrogeBahctuzBfxvJPH8Hz4yiiQACm5hlvxz8fiXmO88kViKUyRYi0lEETD
7yd1CZXb6hWKTK81DswpvvZQPf4LT/A03SItJHvdoFmJgyWG0v//hNvVY+7TF9NP97olEpgQBydq
gewYunwEaXyJpBB93piFpJRgHHFcsecgIlJAxHiSwL72vShhQlBL5Ip2m/yD+g6+Fwq1H/8/moV0
6bAFEdXHKaAv8ST5XuMq9cbWlG9d1EKXgaVvwO1hLeHUfqMznVktlP2hFOkMB0P6Ce4AB5c9rqCW
IJjCKwTucUFnwn5LJEXGzyNKeyIYas+TH91IsF4umklh8Bh2DXNMQPNRTTcFRDjKieA7D2ovUpAp
AprmryfIhshC5YV5F9MocRqj4j6k9cOXxp/4iV75O9vwi9g2NXxQCFHlQqqIeyfj9PNyxj7QqUlL
KGZkz2gcdwCTKjTr3DudVnUlo9mnaESbeAnXPy6M6ZkQm3CJCi1NIryodUj7br8ECNFWd/8F9esp
Zsi1HiCkEYHstvstlfEnW28u46YKQ/Z8BDVOQQgtdgo8BM4Zcl+JpQqVcI6AwpYAQxW2JPIGuOn0
ov/d7v8Cl+iaUJZBb1L0L9rO/3lNLXOUGkrm9t0wVi+W2TLfgnvHdlKaOaXMxiGf12QARymBFql7
aKf2WI3xvVZesw90nddcEMY5tE8pMatf+vf8jV+AMXe9cLCR5ya1oI7zz+vNYdTt54unRivsPRZN
ldnCEL2jxCBKTgQduwP9UEahznMBiFJXGFtRN0FwKLy2FQHev9/IX5AxXRgXpc41RMPCp1QMv9p3
Q9bb8l0SEGFCKk9oUhCp3Bplzgk4OhUJORaN6pBr1xBE5TvtZnkxmuKNSEPyZpqr4+1+x+9zuqY/
+wRYVxCZIBhz1xjjYp54+DDImIC53V1cq6HdkX9BupaHFPCh3t4kAV6ky8MZCwI29avoZ+KQJK08
b/L2u8A38RQ9vHsSOC4Y4vqdIUlTf6F6G8wEq5vGtHi/nC7B9Fm12mG33rb7T36zc1oW0w49AHa1
NF7XKHsxWv9PDM2deCktHRB4jxWxP9VTSbpm/BBhl6y0jrZUjnWjVKfW7EQnp4521+9HyrixfE9u
Gq3aJpSuLlXWp440T4eZUVzl9EFokSPZSMpCbDop0U0RbLoZ0OOA3gUEF7vAY+MCHZVzw8Wz59T5
4MaAI5c+NeEreI/Qo3d0CgOwEL9MIfs2YcoR7DwneREvXyMJ3gkJdxw4GOpTuT5q4otSpo6xCCqY
jhX9YjSHqDFE6RW/f9XZxwnrj6pFTAmBNOgSZrJKglIHATmp01V8C4BiJ8cNOyu+HlrJh6mXMqkx
NtxdSOb306hupI4fSmeEN51yPCKxjGy/O2UKWeHm6aJcs7ZOPg1i8kaacCGMQbfvv0BDfqnqhlsk
xA80RlCYV8PS09DwcPHncpN27yZU5gr60PRoyzOPfJkv13+nSj/oECzkVyoIkP94jPx7fnL9QtRB
vyaGB8tUnxG/4pHn1yc8Xp/z2CX6YVIMJ1Rm9M0EpHZu5vxILxLFy+m+8J4FA+rluE1Ybt3n6Kud
qXvrfa9PeInezr1Qj+59eC2v0jskDC5CPn9/z29Hy331ftjpaq4X8eM69G1T0WOpX7t+Xd+XgFnv
SGcBA4dIEN3X9TmP+nvFmSfXX+AJfzXI9BNdcdDoG8MQOffFt3YGw41ITl5fv6YUaiO5ZvP39116
U1Sn6KDf4NF2fz/yxJFK59cU9eufHr3x9dzcpjf821rvyD96liAMiLgYyWp5JrTiNesXHnjK1/Oa
qbjfv+F7fvX6H3rZdH99McvPE6NXafzA9X2uv8aPfryEn/CbP15uvlxfBNmIJ/yPfwBvxfq4fcSu
4TfD7Pk63+t9efxivvDW16vRj9xl8VKe6OPoH67u+yf6+z0H2gWwG4s+5787oF+G/BDs03+Fa8TE
8zR8UviAYFTkXWTmdxryo0aSoIRyyahptefKg6sHUSyM6XCVP5H0lsi2xiArnVHKVbsuJdcAsyts
KTkkb1WCE/g9gou1G3Cav8FvJ4wDJXJMF4Orp9UvYIwFfGxxb/79g/3SI+8+GKANksKUG/a/oLdl
1rTJpcetg4znAr4Qd9EsAzcBXq0biv0CS+wLd07/oR4V4SSCycswfxnuagib+VtR56KFEjfWSQhE
57FP1KIAQUZVeqFVwV4MQOSDHGtumj6E5XkXD8hnYHqptKiVAQ782yoc79RqpyG+nh1Oink2+fw2
zbsXKqBKqdaxPtGL+fcbcngKZnBDaEgPyQFIY5hc9TRmS4lzM3IlcGrFZYRnC5qLz832/vqYbJDw
kx3j64e54wm24/rIz6OvPLjcGIDzK7bh/z1c7QuPPz+RufhunmQ0fvqiQYpvox6i3rOrzVDWq2+w
Ic46MMngajno+cE0XB+xC3xxhPSIr+HALKRZL6+HCkPB2dGhco//OEruoF/P7vVY/fYwITtAHPkP
x697DIdO5X3C483Tezzta2R3KdD/bQL4c9xc3d9/+JToKz/i1n3hhnNvr18814+4wdef6ht5kS8M
TUFrx62C+YI9kVfk9T/em+cBwk8bOTEer2/g3o03dit2Xb8fj387qvpt6v3tp2TloXw4r8IjC/Pz
yvGcFWJdr49axc/fH2zyDQ8gn9X8/ciT6yqyflj7H1/8kFXk2/XL9WcuDEEBuX/N993n6+uui87j
1V14L/rNXfeZb9YvuMLvboInfLEFrk+YFsZbIBnL3eGR9Wc7XJ3Gj73Ajrhabf3EuYXrT2SRefbD
D/iDrCw39/fbw6WVT7cHZAbQcOwSyh1Ptkfedrs+HxklHLxPaGFxYQdLxxdrc11PnrCMPPJ1PZrX
VX2yvCzy9ctuteDaHdolptKPlafrFFbIUN1s/q8zqpV2J/XHYdV64vNtpVfy7MmxLUaGGmiB+T0X
mkTP+Oa6zuwK7j7PebThf3485wnrxiOL9PPjdc1YIZ6wctfjzGpdV8757evD94W6nm3cKOvG6v3k
2X9eXdZL6+giAX6RJ387Z551fXVcitfFf/7dpv6ir0vLNqgQHVkBNDqIs0+wlRB6n72sxYWh4bSI
abLPjJgWbHoptQs/VAbn8mK6uOVXBBlqwobKq6isFjCwRXAkeR7Tb316OTf+UU0DhSHXFO4NGA9Y
I2ooeKCE7CwlUVdvJR/Uzxy+0pNdZyC9IGNTAp9oYnNdeyYdA4YE3KWHOXcbAFbw+dSPOKDdTSh6
NjQFs6HvFvBH2intQBh+gARXmPf1PkJgCCBULeghAynX7LdZ8C9KQ/R8gLBjNVG1MvCQn9xGxFvG
rtkw1Kk5r9nw4juQLM6lCgKuno0yStQBwJLRJR4/hzPlyrAqwktk+ntx2tFuCMKCwIPzAj/ZEego
a7gBUACwFEjRaF6UTD/TNB0N6hAxXJiTaIGCfP99m4C0PfULTz6gajY/401JUKGltJneyXY3WU2b
5VkEOUElwQ55MXXxsT0MzXriNtm8uneDoreMf5sBWA0wVR7+gbIwpP2SzrMAreGIDpx6331ulgsx
pxjPDCtF8NYgxL2OEKLyZ1BtwfYaRDqpW22em/WC8o35msXlq7j06JaiVda14npq0IMPoOka3Ckf
5RX60DofiS/VNaKKPU0dyZHCLcPCwfnedsGUnAq0vr2PhPkvXPsLcVLije/VpBOkap+DdR11ALwD
sF/Yvmqrysk7Sanf69nKcCUUHCm1DyO2lvRcRCcXgqVZPCj0MF6R4uSYMlRhy64mKJ3IbqUBoNDK
RQGIU9cX8MIaBi5S5fAtCKwu1fDKIj6H5ZiY7s44nvQtBkdkLE2M0YQIpzmhy5iRZYZmdGW1eh/F
/YuQKHEVS8k9z7wHWy/siQOp5dWQpT2DKhUVVuYfvlQmCz/jwbXPb6LnEmB1OvuepUtCkyH1zsv+
8sofDoiEJr/pw/wVSNrBp5HmPCM9IqRZn7gWb1vvt9TR1N++HJuk/ejP/Z/mwqoBKDlO0MDCAuSq
LVFgrWX2kujmqOKsYC/ImzITBhb2Fxes/1Zo0akN/MP3UZDcIm5M2VxT6p+2UPke5OLEt/M7acbq
tkYNkKs6qGGcqL+r8FCZ+y6xog5EQewqsjpmLFinmiYc/QTvJc0LVcgUhzvteMgjIgN26kxz1QXI
C2Tj1FLQQY0mtKwBNbydOe2S7i6CnGMGqBdapjxl7gWWsTnbHuYALdAb8MAYslwI5cPLv2naoDOV
GSg1W8trcJE1JKXftxD+wioMuUt8hVROQAW5U/80FO0mtWGx9OUrpWMqJrr215ypOQKkKeUHO++z
6AWCUNR5od4nlQRH/k+NZCHJyG+s19MCrQN6iWhJEbk4SONPrslL2hRG73ovANp15UEvUFuLG62D
HTLsFgUFdMT+IaK1OwwcEt00tdvkHlPhflud/0Wun+uCSMu+J2tF4SJ4Aoznh828z7py62oykpGW
3JSAXfU7SZO3SCEoy2IlyKbk0fZZOrlr1qimZI8ISoz1VzIHRqZWNzHH/Ta53WyW5yqCK5WVe/1O
L8kHJiUBbzrhhN9yEF3v5T9PCIqTdOBInwZo6hcBnc2GarwdNu8Ci3K0hsEVMU7XrghDTYyPbpBj
XPcqg/fM/WYkDVB1wgAUlWRsty+pz+AYuhmJ3gR1Vyei3aWaWdIiHNgmNIbBbzl1BaSJ5IIjIeGK
0XU8fOyqKIOsAgl72qkQGtS4pwmSdRCXljCkguIVrI91PUxU4Gx3bulFO7UBkohM7mnoq5qJJvaz
91KtCyKe0p/14TfbUNXHJ7eHQg3QHaOLqIU4JOMnH7pGjCuL/Xm5V2jiKJql+SqhO3VfCJEo9vAa
qLnJuokn2MG3kNOn2Hkzql3cCSKBEa10Xf37xfnw9/+Py1ObT4SBg0bqiI8/X5711t2mj9cPiEx+
slHWA/yW9+teCm9jmd3kkvCScglsKoQEq42BPlp/C2L48qLFRjP97UWnJvolz9+gaC9RYe8/lIa+
JlvgY5UrIvHS7UYFxhwUWUCvxrqAIqvQLPosddUgT76IoCL1HjU05ZmG0WB11e8rCd1i5q/ILwiK
7xIa8vOOlv2NPdbmQjdj7a/HYG66W4UoZlvG7ycGbp2mkLk7aAuzj2JiAxcxHqCxaw1sRQdJyP1P
+k9JwUtdT8CGD28vdO/k7EI3TXBq+CSShIOM8Cggu90gl+iF66Pg+gBZzGOyUJ6EWIDI5sjHKiIm
wiJxz8SbieOs+VTFJmVczqhZ3BO9/4l3iW66hbFCCFT5Z0MzmOgXXYwOaTDQT2AHnSCKTPQHnPIp
ekjGtrt1SgSMEGbSZhj7VP0u/V2+Y1yM8aCcJEiXRnC8TwgTbN8ExWwYgikBvpghpoD7iIEyECdb
EuDMiaU0kKopCHwKmsuFXAg90W6BIdk1XH2e82CW9auXq4K9KRnaOH5qxaBsyyC4ZSAYiqFhhrNh
gA2TsNAlGHVJvT7iLmMAuY+qZioB1IYbEarnIqdNIeLysbo4Mq8N/Gfj1lvP8aGgwXOtlxc5FhLo
HSeWbGEtjPR1Fh7jipzM0ypJ1sIvkTSg3trm2iLBwEilCiCLMKA4rxc+ZFAz0Hdm8Qva/s4i1o4H
kquu4r6rox6JWUYRb/mu6GHsqESBOtzyZ+EhiIPm++UcXLYejSyUnfMIUXh0HSDOBN7t/hKvDCrQ
JPcNn9oYPquYSd0OC5cMNH8UKUeAlz/aLSQZVRCjuAiB62qu66KCSrl9NCt7OZoNSrGo7E8zW3f1
4eKMNNvBu0n89EuDp73LB1uC9hWXEzwvpi7q3hQ1wUKxZVCjyGdmh6JuZ2gy3/FaHT9b5sW53Qel
6tBByCzNliNasflWgM/EKw7gg9mCZPs0PAs6xJMM166gyraX+kUCMfe46/zsWLfx184P/qjD4n6b
boqj9c7eaB7rmRal0KOEm0GkvOyKY9M042dbULex04exwmgl8+o/k6ZhCF/m1i9RfQvt5N/NweHR
GxLUpUbFvdLwQs33cs6xgjXCqceCocwS94UPIXFdTaZrI8J9LDnbeIt9HMIHqiMP6vBCz5e1H8TK
CGnDEfmuyNhXUccnciJG9YXdP6HNDG74mCFOefQ9tgoUeIxR0R0K9Bg672Vn+RNkCtFNVG37czgc
4lOTpo9e7xenfpm+OhwZQXRg5/nYdGlyzIt+oRPR25+LWXoYGa04SB7tT2bI7K2hqZdyWZrdJBd2
pSNMudzOEuWy9eav7Xh4yJGZ9UaOXpFvg9scXe5n0ZZuu5UmQgAzrlE5M2LFZC6j8c+Jx0dNoCDa
CzZB7Ze0OfOalfORJ7wGfRH0DYm6bgOrvqSQAfY9ytMz0j4bHaKFE7MaOT+4f0lK76gEYhkATc+C
139SbFHscN+YI6ox2yUMKPxx9KMFnjRNVI/RJLXmbdJT3oV328SfnWQLwsnP6YcECWhyjMhYoASa
BclH2ci2L/u7deENjYdEuudLPMVk9ZkpV9mphmSFi2c+WQ5PjQxtY26jzmB1dL56otyY8igSKgRJ
GMuJau9Nka+EEjvMQJAW/Y1Kki7sDfqC/cSkIi9Yhmej5e07i62nty1gLCiTJryM7JE/LW6rH2Lx
60tpnuceZmldqHwOJj4L0UY6oTmPZs82UvHTM9W3sVXX+Y47NW4Y4wB8f1wvPJDPpsfDfvqrXmx0
jCIsl9rKzK4Iz3lPCH9ByivV3DfUgSBIUdI0GCA6lLaPTmQ52BImwfoS8+o6qrVDBI1OTFwdXQPn
MCd7UxPnJWC4G1QYGWVpoQfh4iNq4gxUxu7baRNrurxhp04hOgOUsfF7Wd2+KqxGlGtUoqzV5fAQ
tWz0rkcxGyCHgvdMkm0b/YXhsvyJ9E38/BAn2Z9jPDQvlZ5Bx25uwpS3sT1m3hJOO4GDwz77q54y
A/66B0TdIZVYsoMKL2RCA80ySEhFEOeYdlJdnjnGdqBhZxp9aectDqrHfUbjFp2cbmMZtn6hvRBu
IauncXXVt2DhBAFQf1VTiPUqXrunfrHH0BebYiUlQ4VGdPak5KWIgmq6Qj0wrFBnP0C+ay9LjIRt
UKEoPGkdzZSgMN8EHe0BCgakxjMZ9lLScTV2vrDvh6qA9mW7W0tD61RxlNhBHXl9tsnHI2NVsWkE
jElAf0+G3PWoAWGYaPwnyqhtrtWocWF5ufujmZdz6tW4vD3b3T9wfgI/XU4wED+Ms0Wy3hvj87pi
2kULDZciuS32zGecK3tne7myGOGhuvCjO3fc7YLqOAANUvbIncBQ+yBCfntgMHPKD5NpZPiY3FE0
5icURD9KjVqq30nKJpM2rCnih3XHTcRXIzOLPO1ty4Z/Dd5Q3CY+1BiiL4bxtCOzBX08FP22+KqU
mxqF0esowbVOjNNG0Jfb6wzExFBErC23oZtQzVdBLVkwt8ztzY/5gbiq6BWfF5xo92teFg4M9dti
u6H9rjEtkeAc8TkiXmOWKRtg3PAXxhX/kVS8r7oNXCzEpCFlEESeH7oJlzH5YfKhQOia8FLdCZpu
UV8uyx1hynge2zw6FxEGQwNwiwGawgajqlcXSdUTwm0f1cIaFba/Cw9JCJisCKRetm/oLqQjlzl8
9P3iGkjKgw76Q8QZCJhYC8GWW9Dgw5JNwSFYKTA2/GKEebpj+kJ+hlFLGFhhwJARjaac0Yr99nHs
h4DeoJoBplvuTpRx5G1v6Totds/tpi5up6mrWSX4RzWR4TMPrfYz8CARxATDgb48Nv6Doqq6569E
Y0RykxT9XefNHJVdclzQfDi2zCI8q3VK+vI5iIXTl5cg1wHNpzTYXxhnizy+fGxPeFK+C9vwvQRJ
JPleEwcrMjHL+GlEYV5zeVM85/YxWekfIW1VW1uLND+fCxWOwX4bUwZg6tNogEgRxESS1DFrlu8U
GqIWumFQ+ef93LbuRnbFWhBUqp1bXf2J0cok5qspcTWrUSiqoY5C1eCt4lDxbC58rE3a30g+xRGb
u0P4EHYA1D5bjyjmsc3Wr6GGAOQyCfWWQLKOH3KUx0kOiS08q5mlkAAB+nKGUaCLpZ0bky7PEGwY
nEGJGWdm6uiZv+Amc59byZ2FTaQ4bCXzFB0oWdkBAcfLhGomqrFrWXGv4fIFJx8HxBEDCXSnKRLT
0zKZEAidY6q8wGANzjab9re0Dj6YgmDiasPYaZJTVU9U5JGLTfs2ulFOXcTsTWvIJ1euw+6QHgXY
m1rcb5Hx6cgqUmQVaXjVbDRjtAH61n/V8XlO3N4ayieRWTZRf4y/0v7/NppkB0LGkSZld9vBTz66
w5iX3Dnk/zkAIYkeNdrsVHqro77k+lNOcNYH65V0Rl6SMHkFVqJYNSyzZbZAskcvAE2N07i3863F
kcAFQ16MidmaTTp/9WvY4G2Bb5lGTAWapeT5jC48DUUTnpn+EIEcUJnecIUEgbjnUvlQRVoxxpDn
63FzRqT6P1PFtjPsI29TRzdtM+i4pc9WbWwNDaFwj628rCXhUgWFMmVzpsyQSHrEKxJUzWiVPElr
fM1ZD//Cb08Hslxk0/qb7DC8mbt2AqdQFEWvwt0YEbeBQnJECFRqn8PpIpL6ABahQUyA0G/DuLg8
KyCrncKB5Er1c9tM5na7rT9NByqNU5oRlnOTsRvpcVc0JbTcuUQCBCudGKyAOnoYO4WKGG3Gt6Q9
GIaC9MVBVCURE8A6C7oluWrJiaOcFNDZtYq80yS8K3aPj1mBjpu2b+BNybkVRA32si1vugsnjZmi
Zy9LyRtwxiemDmlKF237EE6ZUhqX/IEg3z0fNfzaZzpA27Aa0Q6JlQR3qdmQ9lB+c9oQDALWqMNw
JgTXgG73Ef3GHl4A1TL3Ng3354zO6ZtxBXSZDy62W49zX5GbLZjuKVJJcARbqEiu7MgWJocmBvvo
+bgveNnaU4VXMjokIOlkcAwOvEBLBcPxpptwk24hzFbKc2P+P9Ol8DGy+K3EI3PxJkADN2lk4hK7
SoMCJb9nAnZKNF8YC9sD3zZ8Z0p9TFUbMCqkFRMXFPW8wNDCkRTyC37zzmzdT0DyavZusOAq7cie
cPl2t5PXizFJYpabVbtxXj60QPGkg/YbidxDVBL8YRvb08635W3SMdMgSXJCBK9f7iJuG1rG8W18
2JQnjdULMhwGh2AecD9Qz6UXE+VASfRK2z0ggR23FqIqBjM6ECAN1fBhWwfQQIhWRgxZpwmOkyGS
1PUIlXIKp92oOykHx2gEO5CoyGcEu8k/B/vyW9Ix2U1qu9YHfuwarDOCCizARcLtM3uyQ2/+iNYk
8QcSCJSFsOqWLjzg6Y5u/hedCSCcLQSetm7wlQGxEl1xwS1CtASjDIjpRvZwMfSY+VloTaloKmN1
IoT5p4HNZkrG6gYtodqkRNMOtrh1khSM+QSvKGZMH1oNNmHf2Ja16Hb6VPDjFVF71DiJHDaE43bB
20mNL5gxnMHIAVYLqSZgJ53wAWmZkXfQOdFF/wl81bA81OEThgtJxl93IoFndCpG4o+w0lZZ169o
gdGTWBCuJ1132xZcbUjsGl0IM0fBXwhsPBQRyQFSdzGKofMNCkzswZ6N69dkeT56vsiGEc/Gux7R
6DC/nTIi22TDUgf7GZhlwH94NCRoryXJgm9AD+ZswCROgheCcmWuMl3xkwtJIU52e23zXClioFhK
ClqCaG19iO4KjyxrnNNjfwi43R3BugS4CIwOL4RCucAvWDEgicfZtGnOAbXo75BDSr3QAtdFzDIM
6/BZM3o3pj1cjtNefVzQ7VMt954Q11kysTjcuKeVlTUF6YfE0VAf+GrRIE2KePse+9wTHvLHO5ts
mehUs1V8jkiwZYWnHj1O98bKuwpfWwivnxS8y8weIUAU3VzYzbRhYS0z4o/FRcCYgvRujh5EDuuq
PVtxtPaWhJzK176fP4d1siWxZ0uhyqPw3VtBBHLO7UiDv60B7GxMhOs4uHzubqhedENf4CtZfKAR
/lBDqzAQzkUDH5kxMwC0UK7B8xhl5oZVgG3zbVpbX5Md/tr0ZXvTxFNCck2p0ZASeD7YC6OPKCoW
ssMdkdIQaTBSSvTR4E57v2RMNQYgLMlrawZ508RDNxd17nqnrDkmyF4rQjCkWcD1GOYWaWYH9A4u
KcX/B77gEg9nGCAgekqW0dzgFRmk7ROcrX7eMzGZkIM5Q/3NaqUtsmc+kMZVq5WkqwAca9k4grnP
Sa/OjJJlmTY4lKQDRV4bMhnPkC/NY/osmqjoKUpyML+ScPGto1D+CsM99eYRmjlJaADILMwTzTrQ
RE/JzgElUXvgLxBTPFwXs2GbT4FO74bMtSgYHIbsowB8BaQor5BAeOwLe2EhlUV19ZZgw8RfkwG+
+gUrvsuXmgD1ALxOBfLEkYjIsqn/crtqsN3Jqq2CpPI4laCzE2V2enSVlKFDA8xMPVb4oo/oarXt
3mdMd8dJU8j2kH1Rm902fQMcUFDVw1ehUtntiY3EgihSxgiZnPAlitCZRagQk0AB4M/ggF2xwjrK
LDybDTiw8ZbdR4rAPTx63tME2v8oy0rpvjhIcpwfdIywikBSKaRwLqdGrV6VMiK0h5hPivyAy2B0
QCZcrtIc006fZCS7LXzuRAhoTSStA6gY0FUkrFA2tnK8/yPo5OhoFUxKdk1SyLACTJ6D6ZD/Ee35
EAgaxbT2jcWjOinWhf2C3ceEbnQDN+CRJuXjFHn4oEnilKQ5SSOvoWUQR4TOJDaf1VUZnCl2SLdm
AAMmArOc9oSHxlJEsguYauqRddnEvJzgmb+LJGB+new1ep+1cWypIz8TxyceM+A67EfRzz4C9xiA
Asnf22grbKXFjlHXLs6LN0IgyjB5NsEpdMIap9SIcIBer5t/SDP81AIoq5wxVUAc3sROrugHuCpj
cUnYBmKqdZMi871N721NnaQtD+HzNJwq5kHD+sjKe4bgZUd6UtdTNylKA4VZywAF8H1PLqfpUmmS
3Vzx8xobqE88DeAXKyeNvP1Rqb6wTw06ojcfA6rYnqIKZBOhPVR3bSz0dU/EJn2HbpRQtd5Lp8eF
P8nC8C36DpuT8x4OTJ9mVkCzTHRYJp/Q0x2diBnIOCL2+padAV5JPYVktPHqc5qZz9aD0YJj5Z18
IHMUW2rAz/hhSkBZEBRBfyni4jUAKLkImdlXmrzmD8/kdbsNv5AMi30/LsKTS65ou4vfVEV1oYYy
vS+7ngFkacGgkw52Mi1BmhYclaRTrr0/YROZjCFnkloqDoo1KLienKsEy5RvIJKhwpEUWCVVe6OF
EWXsHvDYHY5zqthuyYqNMInm12a6UDqSzMJSBDHlyXpBk97Mf9ng8DGqtW/G5Itd8euwa7HpQX95
LicYxcStdBb59Imz/yKXq0hpZcGeB+mCAdnACoqG/f4Ukbn8J1ixq9N28V7mg/mGCmX9JtlTkFG7
gfWYCociE2g/cXvX7bsXTC5X4iab3WMuPLLIkw8IEe0kMCVPBeuDa/Z25U0hHxOlhDvTlr9OWxAO
q+OqEKm7cTNsLRrCpqPi1a+P6vRLQmx4ijuDSnIMWiKaUbAO8gX30z7+7FfkBTU9Mw6sjIP2bcKF
EQYdciJl70CUuN/nWywycSIMB/SYNrvxdaLmVEvt+JmOvbmwUc3K5QZMnH9lGuA+/K4OM58qWvm4
7rYn2Q7KWUqYVSwXqJcxJzYYlvy1G+Y+YASvc6MPmXcbxcGA4gOEqS4IHxD9Wu6MqZobk/DhA7ry
TtJcURk81Jl38LsD1atNvBz7xv9W7DtZZ/D6qbL+q6hsKjzLYW3tKWo8kBEGALOL0yD7E/dMfBtz
IAIpiGreB5qA7LmKlTS9ylqBHtxsrBUDnvQ1NZaxt++FAtiWj2lRM/iwdJpOtiHRm3zVOzQoz+H6
01J9Qy0YKFNPMqIH49dqaRnfz41/YfxVJ0SqWu7imYEOl8O03LjZ2UXI7is2XOl1OiFD+84BI4Fv
iokcyVRtykcAH04SXcMGQ2FaflZEKIlH1NYYT4w1nFTh6zwc+370q/NS5UDF5KxOrbwwgv8ZfHpS
emA8/w+gVNDZnoeiRmEc85K+qOJL+vES7wj+OKkmm3Fq+NirUrmZQBklLGLLgOJmDQScLEysSUj6
nd1LelrEhgUiqM+Puq5ubnBNCJHbOKIHOc1ewOvCKIJn0WUJMjnWOOU25aRL4JFYLTi2IWugQU8E
Gw/tFidb7PkMTJ3Agy2CXnyWEb9L8SylebKg9Ry3hNVFwTc7JS1XZWhv5vrBzRE+d3J8NmS2MDVP
cj+6mb3wId9CMOuGQ4BqQs70UG8I/5hayaNHyCSuJWCGPg0g6CcH1jb19vLRiyxJ5lzVL9FPJVhX
7aDYcuSUznJ2IMocnvd1UZ3Lxbw2FdMmwCm7ldDS7hfF+RguUpGHYOGPRAtNadEwFLdd70d8Oord
bxBBUwUt4roKWAaEwyw8x/9S3ZcRhXKbY8d3nIkeelszfXAIa1BV/iu3TgA2Ebmh7AcArxvfo+VO
moVDfOGeRTD+WA8gyAJErjgIAGNEBBC+bhcJE3GTdhEtiSrTuUkNSba8mFYlVwo8bYhnStCvwGVy
rYCGj8O8i2+3FZH3NFqOV2r+6DcYuFsL1gKUgfh9BxkQLjn2uRj49jpJrdPbZawannp4KQETym1U
o3f99lxUWNpgIQedVYqgCtMNzEcpsfWAQtytLR9kqhQbpcn8UT1rBRkAWHpA/xiGC/n/8U2S8mEm
yk5k3WygbgCKjJjnDeSAPZl20x8gfiiyclwD/kv6WpowqsRQpYouAOpFc47yVpTddyM182ggA99w
C3ZD9GH0ShyuhpRuOsajDlrolDWmrfARd1ezOxo2Ev7XLPzWNGHEDXN/cSEx4d1MQnqFE7cKGgew
PW44ZaD9TMI180cmjQPogu10g6u+HO0ABkiXJkG3KIuT4NxkM/to4rHkncTM2NOYzgt/ezrIfsqa
BUpHg4ww7DB1h6O36R5doKZVnibKx2CbwUW1kpgwumjMV9smkOW52ikm1tCG4y7DHqHLNxi4Lzra
BrCPSbA2hklXUqtBMIrEjwrcjj8uIpBTUsSc81uMLQ4CjYlnGswuwaOi6uQ+x2SbBQqxUdGKYiMs
j/ljsOMq5tRGx9Yu7TkXRCT8OEjJdmlsYWY9ZoMKJh6OBOVMoIoaGUVqEUAxxsxm3aHHSA4HajBg
QVzUBIWTT6KGQGX+BzwdzJnyprbg/nhdyJIem4lx2hTyJx27ernr2/bRI/m08HJwRWv0CbWm9e1Y
b3NCjphlKfz+8CpJMZGVbld2UQSxkZZkQnft0YG5wpK7av4q+nNSt+n95NGqxNADcD1BDhxy1dxM
D41lKgCvmjV/3W3li4R5RD6wgiNViRzoOCxihUwZZTRRDbqJCKpOmsMLLCP0kmZlxnHIfwaIEQdQ
W840G3GHDuBiNsXEdhHexlj+UjfJKdSiqsRx/q2wYkkEBxn2lT1r7frOFdwiX1lvoCqf5v85rU2M
+uHEEFwCEPM4RdhWe5Av2RIhJClk7xhvYRqRHCoMXSj4TcMu3eSLaLbNDUJdHCwP1sJm5POMbHWT
ExpDn+p6wYiMU3BIMxz1y7MpY5pFMBGJeeliX2KKyXCr6UOelxCWDjosPsNvGUHpTt4Ur4/dAuTQ
jShOqRpbdoe/epI6ty9aP1pOjT9GLFF416DqfFrjKBAI9rYj1Lt1F63JSt6oGEdFGxcBgNWq1Mcu
CdIRiK7B/DPlkbCYIsPNWJoHMt3gLaaSO6mykLq8pSAcVQzmIZoRmVLQS5eRESVoulB0uu/mfoRY
DAiiiEqyt2pURz+tuB03GE29uCsn7mzX1C+QN8XRka+4l6Lk0y3IKBPf0fsW3UFtIQLZMwoM3bPa
46jkF9172GqtjMM0AMutLRAW4SmGhC3gkI5kqCIo/ESVmfd5bPmra5tCPmm4vzVCnKeiXav/CVcw
yRxtg9PagRz6B0zLGgJ/rzV2GiP6RbwEDXxRaUAEB7XdRzarbqFu3oNPfpTw8OpxJxQ44LmBiDMq
UBdF51P8cZzIlVak3kKpWghjVvue6fDzFDaxa+gyn+oSaxYmwj4ntD/MzG5giCl701XPCW8swPRL
2+DDCS2BGhbqoMB9zOKsycwBZfgIUwECUMunwPtAG4ZsQ/Odu1g4jWVCixaOmS3E/DkFlS6kdOD1
vNrVwqyk/1ucal5p6HQIozykTn5UG0PUcW+LgCNAjv0xoCa7V+kN7clj11MZzVvy3nyBU8bsWDny
GiJbLQlWkZhPY4E1Ft0zj0EslHmOFX9WaDziUPbL6sEGKxg1orVKULo6I+w0EVLQUrDhYjbG/jVf
6pW6LZmT2iENc1+ZzCecLJ8/5h23tj5QYUsxHuLwSgk+Cggl3aDWLu0/9VSuj9VutpBZwL0BjYym
ZvvjBUvDHTpStPxMzyBFb2EhSQ8CpcpCSOQxGbg+K1rPiPTLGMJBGuXtxoXt7c14iny3CeQ/lz/z
3WGhZ6h+b/dEt4ook0m7jUBTxF7UMvDBKV3d3YQdGSt2h6vQeOzj2x+XJiqYG7Ni6stbvEXKGnHH
vIXF3WwLc1OGizm35Xh4RS0aKOjSlukRcozX9jDqvKrfvgGULR6DFMAv8Lh+jc3xD/HHppn92/6y
TxlYxYYbU2ole+Isx7Oi9kZ4lgG+mBKsLzTcWCflm0dkPyMFXMAS9Jb85cIYC1XSZCZqLj3fDwcU
SCj+xnykdqsy54EzAHho/kgvNGqlOgmewYJH2/kD4BUH8YB7y23mnep+zk/1rvdfeTsv+7Otg92f
rvbTxhRFoNzA2hFVqG/Ld2tJ7uZ3INMtW+y5O83ejs1WI3cH0GMPfw7xzjPHtjrYjzWKsjQiY8vo
Zuj3/0MxCMWxEb8fbVmLMEjDl5vtWr8xAA5nF3AAiT2Pavwtk9TTY8YYasjLyXjKtnVMZksBQfpL
AiPI6z322OFB9sgZJm9RXRlqtHpQw2b9GvaYk2kCbfUCjK0PrdSd9HU4vN7PGXSi+tZVc9dFmfVA
npVr9ntaNuzFGfTMkWbajHrXZsOlNGbZnFeL4fJG7SwkACk/B2/bjU5rS5OSIaaRl6p3LDkzJkZf
PrBC88e37xzJSYYjYDMwXQ4wlzBoL0kITOoK7r0HU2jSLyuiZuI3MiqBP+MxNS6iVkMrESGjxa6g
6M5h9OL/5exMm+M2uiz9Vxz+THRjXzr67YjhKlKiKFGkLPsLQiPZKAAFoAqJpQq/fp6TZTnMood8
ZyJkmaIosgpIZN577lnmO8vkpnKWnGPa88WKuIWbD3HO5wLacHjLx3TarmNRpShCRJ5AAvBbhYPj
abJonpbrVTJ0rwq2YmtMXRdsk9rM5j175o7nFtRE50noM/UxvP4Vz7idDDH45sLNG/922lBwaesO
BKCAHz9ormUP+HRi6EE7hOa9pWzaxfO5/fk9yCp4ObEsIMR1MqRXyYYF7OTl7oHV3V0HaxiWiRAX
Ikh+TTFNK3LKfc6l9tRJqcUD+iimERMFJ8jZKRVbysQB4BjLFN6ZACUfRChIhvamkiqtn7myVa5C
11X1wFPzicE704wN58g086AnGVeljkrvfGza+JwhRnq1qePPucnvE0RLgXBQ3fBlxXzKou1wCnSj
lpj3YzmoPZhe52kngoCzkJlR7RXLW7L1pav9V5FPK2JFNDqFqr58SOKayrNtttd1uK8Y0+g807y9
XSDg0HPOF0tGfVDtwBrcEvuviFWnKL6CsCFk06GNLHE6vbRu+B7sY++yQmJGFQWztOp4D13OmzM7
nraUoeKpTKps3yn5DJXfBDlUJ9PI07IYLtCy8OSL8UbB3p4mhrvgVDz9B5rJKDyeQuPC7tK8AmC1
4Yv1dOsbtuwQPZICxqBHccHVfZs2/W5fv50rH8JPyXY+I/SRyQD1gX3X8gjRFKPFgswY6Ew60eGu
Av1t2U6lGgNR+FoXetA4OwOKR2dN8ejAg3C0f4tzkjR+cDYW6T0nYn0+ZOVA77Zsz2wd5IbqfcCD
bN2RFGy2skicl+FTShMCYLb/QyzWwNcKk9mXhG+psVOA6i4h7oCJA44nzCMLbveZ5SUt6hRmf8cF
ijST8Wk46pxHyplU3RTcgXCiDSgm4NKlY53TDq6oB9frA3EX0m/lUa8nAu3MlgUsMpsJqMpWnHph
B6wfZtzNtIH22KmYgr5G7QJbi54E2ULFAncDYh3gZJkzLtcnM28YlTMdEY1lQe5vx0ELXgCW3aQL
XeGBFVLNQyDxv+IWRL2y4QzCmRf4t+FpE8paOzzwyRwEd9qqAJ/MGfsmtc+CrhNYRJRbMuF4d07q
nFPmRKCiSDNGvtNkit/MXhXubqZ93XDUUejfFyMPMaQahJCg2VKfIWVsaRlxaUyvdZGZ7vEVAaF8
MELBHlOAhaLW/CzhlhU00FdwKR/chpI2aVhAPePgU2er5ivgQiq1Me3tACgNrgL1dAt6u18hgTO3
FrK2aPBYlTxT81bDK5dbbFPxYrHgGKjYZ2Cp+XFB0n6vliKnOmWW5qyYvREeAQQVCI6J9BJ2WADh
b6T31CasSo8NsYt4sIqF2AOZWQYLe20l4nbhCkHWbGTYLFeq33RqJCUNqGzoNcRaHG6uLJ/CkZve
YacHkZfjFHTmdp40CRuQLjjIJfz1Q1VzdtGvfWXsxmYWgFpjhyFBCzzK4aKtYNgHLRtAv7AQadmm
szky2Y2b0BemIcg6wD4Yq7Nh0rkXwIF+UFxyeWPBtltOK4/7bYIMPLqOaCqBv0ZWvO6a3TOqPVQb
B/ta8SRkS0RvMV84CdsqIMD+RhE3V3XJpAoeJb39xABgqnWJHGFTDAIFkMpsDQUUQy6i/qB9QymQ
e57r8o8Djzto/I17zrgRrXzAq9JPDIvdRztut49oQOgqLpxQkYSpiM2bhpTJECno9MmtUI0sS/Pa
iPC5xhA33NoCXhX5hPMpZGMO33JxUditYQoE2Cy5KetfjRwSESD+kQMn3LF+22L9YH2EN1z5NRfa
ktUccHc2Dl4epZdrnM3HZAqit81Cg8gkouQpAd/P0w8mHy+WPDoru+J/29Kicjh7pIJLt3SdcwcZ
V7TRHqmL5s99ylJthYfZR2BKaVgdFLn8MIiccOkAqulja+rjYrQ6ALWUom3Jr9x1eRZm0i0mjKrU
X4Rr3njd8E8cKj+wY0Al8eNsREwvUtk0gdzYSJGGFmVhtAb0DKXfDSkwJuVNysnxJJl7z9umnHOu
Br5wOb5b9xXRaQWsFCg3IITw5IfNhvMbkmdg4JPaXgCv5NWbk75IAez7aHnUcHaTeO8WB6UTyBo4
2w5iRJHlv1Y+DJKmBFDYhRcnzshWum66Ad9n+CmtpoY77Y+eAQg0ttUAL2QPO0w+qoSeViuJl8LD
1NUqtpLpPWQRyhPK/bcuwjKWHwtdwF2YAsBtkRbYQaIyXcWvlbf0CWPlDczR9fLowmqxeF6dCZLE
MdSeC/rxSDHZ6niOKm+kXll23+VJddJOLayraLM8pgMj5pBKqRgxjecAkwdQ73B6nlROUe26cW8e
NfCrx/lL73EHTpaKNVmVgwEhA8RFRNYiXjar8O1Juy2ywOxXw6M7cUC0K7bdnofoJNjn5VJs0i3m
3qSjadZqFUoHEjddc9Gxa4lkcBJg1pr1fYrJQybEAnP7Xmwm9Yxiz4V7WpaTtu2iZL3QTrgQoEKP
vUij/W7mhIJww28kH0pvaTyWHdVGQdiO9sHGaTEnTb6fOL6Z1t2mZExfsykJ1oMGc0v3C0iJmvlk
Iqy1yOAjkiym6Rr43dncsW9YKq27Y2FR+2Eit8owSKJUPKnY7NImWnFZwaEPiagH+ZW/zIfOdSaa
eSYQD2w0q944ETO03gEiKNllkooe9qQle2XcrWq+yXb/mLrdB2BFczYb5oQpRmL4WthWCubUF+Xa
ICpjtuAW26uTZdxM1eTArDUJGw/bL2AW8ThsmbeYETOUyDmnrdBGoNaJM7ghbHJAF0szsuGtZBzD
6NuqoYC42BOZxwNQvDlhd6/izFTlo1l3+UdcXD75TfNJJBaLBEsacJihZ5TcsvDcD9l9MxZgEqie
uiX7XO8B4gUrd60T/iIwFkrA+jJ1dt/SZu0TW00hY+FiyJlQqVqeWM2XbZ1hFZkqewuU0JR9mq/u
N5AS63V1ndZcAw0TdZCHM0VAmAHkMd97a7GrAsUJCB10R5rbFVsu54MU9kYsI4ta+PoCZM0wU5SH
2GSXmjLXqGIQ6kP6KVXSOOx1VqBXsMrovji4hUhZHu80MDR1GvawcJvPMMjY6NJJqrME2oLK3o0P
nhmDYMSgstCry6xuTre7mihaDW3TnC0gyKAKKOOjpELrNyqZUewPc/gp6Hmua48zoMghs9riG0Ko
OJsIEsUnn+Cu0JSiL6I6CEl0wnyRI0iCkmLPnyjjOc5GjsiEx2lisdenjtuZD5a82qfU9skqvqfY
Qbu28iO0qHJE5AixA6J5C60StSqLXq51fC9b7PWRR0D2ULTnwhMmxU4EayoTG3Fao7fBkohJvkYX
Sl4SSXyZCDSo1zyXSU4XYFuz2uTfkxSaAPiyW1JYG5jJltRqSvCoCfSdM5zCKwzBqC2FhfRolneI
5AB9Bna6Qfr+hPljjzq8KHkCWcLYPTAhQGjBxmY1l5Xg9bBhC0RI7m8Kn8cfm1IYYUxkLkOBgOBp
jBon0RCqYr7tIgjYCEd0vFUbZjUcrHJl45GkbWJs6cT3SqEzHv9MWaMthAERmWdfhWtWQtQhyrzo
AH7CRvJhntvQ69sbt4AbZWKyDbaswpOl3INSOOP6keQopnxbJhcz71qs9gVIvZ14OlorXS2qh5M2
3fjL0GScPB6aMuIg5ogK1UQTQzB42Mt2+y0as1+hMoMYllx+Qml5d1sqOkAH9AsY6QCDow+wdK4a
+iZ0LTywT/rScct4HdaP6a6FBYLVSteyFac1x3SxK34JwuYbBD7a4ZohqfKMToJw8CnhNvUjfIT9
jbvsHxOYnGdtY961QUxAFAENrOzxPB2i05N+7+8rJyz4Eep99EjIzOKk3zXoQADbHyAG0QIbhu5F
y0nZZ+2Ekeg38UGF7UI+NeyVMRZ/1S7zHrpEUxTcxS0X7KQKww6xmOs+pCPr35LK0ej6NlFTybxQ
dWvO0JRewE/r5cHWCmLlhRLlmZLnTP3MvObk1tUPHKqQuqQiqgmL+VxMPkLZliUsnYvugDa3uaMJ
z3h8IPlBIvWYrYpSGC70b4IARe9XOM9JSzYbsN5+/1Cv2GDrHTMUqZ2rBtRoD2p00i4RmGKzqh5T
oQcp5tAXLgIP6gbSmwUetP2Y38n+VWbWPL1qXrvV1UmQbZ01dMLq0Y5B7YAdyifzmRZOIkk2Nh5P
zVgvbfu0op8+SZZkFaCL6zl0OQdHqjAda6lDrCYIPAd7tkPWF7ePGkxYlm9IUcEwy+IVuLE/siLL
YdgXsf9o+cty6OwQ+J6d9IOLnhNh4SNjFvXPfFP2ipYH+1zYxQkDlK3iDb1HN5gfub5YIY3UhdbE
nnk/Xw7dOuVWYKXCQY9bqk1k56VKp8o5x5NGTgxn153OOwuEqChiQKUgZi5bEQi3qiGKmJw7b1EK
Uebs4w0RjBS/s5PAb9cVGmDvUU/QhAW15IonCVB1uIpr91GO7NqiZe7JQe2v8iiqvUdLe5DrkOkR
SKwg1ApvcXFuqZ3mFTeJ8DiKJEGwzt7sR6kMmMNEf/83nTzXe7UZi8h/sMFFSX5mgYOCkPctdrxo
8egwbvR/iEjX4rjKKj+dOVMIUUXN8KbIsjfSwuvNANZAmcpvXAc2RAQwtipuTc0wSc4YvfvHwQlT
DQkPRCfeNL1WL7HvGvvTOLjpkgERAidQzzm9b6+WpsaxEA5ERS/zehxG9uzdp2ngZkBnGDnjxXfs
90sa/YBoM8/ep3uKJWw18tOh2c7kAXAg8VRBTsI5ucjW3TW7gftWiqHJUS/UAVW3PocHligsCo5m
xxU4p4dexQtinA+JkF1x5GoD5BExCA23uDn26ParPVNSwhSYksChrGOuR7oavyzV8tV203oWDsr7
mofZqixlQ+zq0HUXqn4enOJylWeUmkH1qduoYhW9mFSbhblPGYAaDj5z9G6LbyTHD2OlPcNaoCQ3
5OkWKbNY2+qp2yMkBKFId6Iy9kkJ54ABg3B7HmFG88iCARLZeVJABLv91CuxeHpoEiHxskyXeBJm
YqQuMCvozpAYdPdF4oJmVBQXxuPsFasbMu4fucNOayI2IYzpQXlicG/EHF8sjNP3wQYPXudzPkXl
l7k0xeUiQh9gIrOhHZKTYNC45FWzD++ZXQQLAa9AmJ9IagL3+DEIEj9HbVd3bKryUp7PlcMp98l5
ZgikIHb8jDWel0ueIms1iFQUs5TbARNlpV71UDV+/uk//+e/v+3+q/idjW29xxDkp3ZsKLrbwfzr
5+eviyAp7EBdRvPyIjm26ZncLSjPLiogvMPdAEOR+ZaOEjQI12K8yuvT4K2jbALr9ck0fc7x8WX0
oCfnh9fnK6/rmfsHryuF96cX5fISj8xe2vUAXaiMUzRm+ET4bAO4UdmtAHMcd9F753N4TuuRr/Px
ctf495SHV2ZDwoQBgcn89wFWw8zQXnlpz25l5oeR60Ue5mV+mqXHO1pcJ1sPGfbtnJIFoR0tZ7Qs
CjM9qdUHYCB35Uz+b9Kg617mQ/MGY/VPzoCJkHSBRBU7Eafsy6/MBv88sUwhTzch0SHFWQ3rlOOQ
7GmoCh9RfHFLFwp3Gac5ynLBUYxCLl1s6uY6xwAUGjO+ZzajXjFV1KsKGEE5fFGo0iXcToEVcpJT
zqNmyi+/zmeLDt+U2A1DrEnxfsMH7tiEdlOt3FW+a97bRUdsylzvPuoc0MNQkLCBIPpaBhCWoNtx
3P0Zo6D4hF4xEQ52XnBKXn5d1gf679fv+HUdLbolxA5k3U/Ne51VRUljuJD+BrhgtWFuAaObPJHY
9c+2KSCIJSs29DRhhPsZeR4/ollmt3pgTHrXD9lthRlSy2y1v017Njwp8nRltQT+jWTP47V5/A6O
7Nv7fPLato8PV1bqfrZUKCgE0+xRdrCNyIndZQgiIy0FtIQeh+TUfliGBSgb+22u7OuOeDZw7NmV
JXAUm9SMkK9jh/Skoecph4YrGyIczsEiZgP72ywoClwIewVuOZSqQq4i+DJzBvi6B5673U5N8a42
7NGhy2zecrcOFK+Fs49Qewq0ASoFjAJAJUPp1LU6KxJni5qTDR0w68EeMJbKWoz5rzaV3QDKa6ZY
xyIveNE7a3hYOHBiw5QzpV5D9Mv4u2BHM+xEHL1KZDFggLa4mIfonUUUgfAZOwhc1gJWcevWHGdd
Vj1MAQxX6wNUDQzBSigBsP846jTlXBLf3GuSl8KKxciEM9va2ifAmScJosMV2tv1+4PeqGIpIht/
Zb/wjm0KtVpi4g15FIOIiLOj9d4bk/Gi8ulBdpahIcKIKCPVXdJdqEcTiaZIeP7+tFhSKDGCW0wg
CCkYsF1VHCPB0YpWfj2c2HP/aTmzy5LG58fU08dpBFVTxFVfrtv38/7WWuryf/xRf7jr/vj/wT61
+GGuywe4ovLJwwd8zK9UVsZ/9zaW+yHOcrLc/fE7H/CLmoVG+vAB9qd8fPiFISq/zPzwlzmuzFFX
3+yj9MPUGFvUv/86GKIefj/4oGojsG62/I7RaWduaRP5mN9xN51+eNqC1svstEK0K0/xw8fO9Ken
LZ+R/Wn17fCBNT49fHgwsj38jmSY+eP5/8cmSTQWT7KPvRIz8KcF/ZJ6W2Y2y2GLUSUDC+dj6e2v
EoId0hBEHSUDnKA3VrqgtNduBzOd9pvz8qJIgBr4v2i7KHgIPsBevGTV4TSjNEglDSe73eOQ776t
i+Kir7Lbl9/AP636BLyPGFXSONL42MQVrU8/7wv2Iuto5YA+Rpw2lDxiDVt9kSHlRfmpRTB+NPV0
CRzLQEBn0IIfJawehTJBtvgalJxHOzr2l1/is6aJB5Mpe4irGPsvVcaRBV+bkxICqNm8VzLTrOwH
HydYh76xg/uAxuCNjpx0Yls0FQNhBW8oTDzEnN3gCtgVOAmG+gp8QAH+Z5A1hXRImCQTMQWL1CMe
kEQTaaq9gAjJn11nvSYt6ikW7GyFlGtuf8joBG06eJlDnljpwd89tghoA17Ky+//mS2i3j+22tTM
gOY+tdbTNQZUkNR5lo0PMnHH1+hd6DKeywnXoDgQyimMVhaEeoMunuvu3H4QIlMh3VFF2iavFS3P
nPPpX12YIEy6cZln5Rzdk54F0SVLTOq4y5GKTW3qAr/Qbxn6S1XNYUkOjuxY8QhV1pu92O38JTRM
ykv+DE1FMWFyqXQL9hyKLhVbLVZtclRQ7p4x6JMgK3QlIFkAVwKnW8EDPVkB2mQnMrReudbHlTbv
CxtA/BRJPXRJfjnyqmVc1W/iGCleSHIxlJA3QwNRZsFSWJluRfp2XohFQquqoXVNoVPjpIi6xT4L
eLNWNC+Ly7OACe/LLy3Tj35SNXheQq+URCFRly4H1dNlAAMEEGezdj+oHpNlf4G1HZIoOgHuwYRU
QsaiZhO9lW+obCDXbnqRlKsL8LIvOo8xKwCxlb1PGsOSoBaziYNkHmj8oiOAcdYXMyBBx3LXBMw3
QXXrFf4xNvgWhBfzTWC1h7livLUCEJUdrAb8sqJyt+zR2Po7HW6csEP1RSoCmUFfKOJFS7YjNurH
OaolK9zCdShUFIRjOz26F22HWsc1agOQPGoPFrjiFQT72+AB9kgFiokScqjM8drE8xZm9bt9DHmE
ythf9ldjfykXWIWmaz+WQZtVsbXE0tURjsfYvmO/q3U30FntiHlJ8PBVIEOLdZBIX3oj/8a2++ws
52aGcQQWFHFHeaqf3sx+nBiwxpGLfzAXRUoBMPR5tTuXtTCA7QezmWzsmJXAUJrWbfu+LiN0T7A/
oIZXALuvd8DPssFY/wmwFM4c5P4CUx2t/2DhuU+57Mqnshas4PksAw4wsmrv5z1jPILaACd/VQuM
OdW1accb7arMXy5J4X070Trb8MwVoXTMGEsE4eEQXyrS5uUngpf2D48EexAJF4RIZb59ZP4Gp1Xj
uly5oH5EHAldJhuQYB+XxkKuMvqBejqcnL6Yu4u65zaOvC9KvJiTg0mMiTYY3ex9yCWYKCvnwibY
8pZt8LKdlMNvmch4U5KGukhJ2muP4TBgWTcwG59juDw4JBc1O0SgwTy9ODtf2rITcmTokNdgqkN3
wMGKMJ5HRufpjH6uhZFfJddDRG0dJMyOce8j+ulgDJ3eZqa58Bygfjfm2OofOzN9VLR0Qka5Sk+b
Ze6JzsQumVPN08gowNj6pwIfFnGNJzK7LQ2WktJ0DNZwFEJMUYXEm0biThGEcbLtFFhEQFG64iIC
Earf1KN46Ip4AwxWlUWdFrQF7Hu2fdjxTTZaEehxafQqMg4RTQLZiYTLHF/rW60XvOsLtXniWOou
deROphWoHQlfQnMWFziaPWwmmEOfY7r62t7+D6sFIDHiqctwLCLJ+OkzN2XDJprLnfd22s4Pq6R5
7KbgoUgM/t3M/Ez5Ll3Gt3JK1gWQAADG4/q09LLTzby7Fj9ZB32/e9Xc9fkL8613auiCurIUjg7T
ZJsMle9uvLcmxRUyc97WCx33bvdRThxYxfyCSORat3bG+bveQFqn31L3b6sSDlclhYvm8vLz9Syu
nkRl8BOwmNiPAxCo49c1FMypdhtqQQqPHxCdlrk9xHFIYBzERYL/xUCiho+oqLYiJcqTE8H20cBm
UMJsuE/AwZ9w7KhKFDtLPNXXi6V/KEx8zw+8OIipFBPPhrb+bUtY8jncjSTAvOsG7E/ckbmsPSLZ
EGTblHabD+v9zMC1iG6V5RLEUXnqLS4MfeBFUBTk9GphO1Sg8AS7bnRRkGkezU871YjarNsPovfp
1JiVIQ0Eo+ovQcl/YVliWiaw0G4sAU0fvHJfdN2fVgI+2zPvMFRoHmXo04Xce8NQjIs/fEzG+s7z
JHEh1F6nnE6PMKQq5DAUrJViL3kqMVmtAFZAVNW4dUV0DWCqntmETSpRCgLsq9fvRvRPrxRjIU66
LPFxdztCYKY8DOZou/aokQ42Hgq/Dg2B12zCeswDUtgsRVJ7hQAwTWjPZre72G/3p3mTQRXiru0w
GliYNW7m8F2/BPl5jbO2RT6YyDIgmiVYLFl0ATdJPiKahBUb57Owsy44zFO6gHoJePX7LJoucPxv
sxwjuD96tsTPUWS5hJkTGCyBb151G65gjyDTMWd7PxdXcn6jUzdc40FU9fA0Xr61z9sxHjmFNvEy
aHi4Zk9vbYtgq/O26/V7XSC5NSqRSrV0WiTXTPQu1dQ4ZvXLak/xxcsOEnO2mRvbkFnQckXdArTl
OEhWOAleeX3+M5REuD3AauqnBCmF2fEdTbNmbTAqAXI+Rzns3tTuAyCE/mTDWw5xLnzm8OvwyQMY
AeTw1wcIsrZ/xvocIREWmuCf/UAp+BBU4vBF/H5Im+MzABMmfgCYSP+KYjogFn9l+QBUHBCLw++C
KwiI/itgrnDehB8U3DIocgkY4wBV8DF5Lfzij0bZO4cPASX4gD/+lccEWHFAKvj8guWcAAx+5xe4
BZ/rh0aJZgcQ45DiAv7wF4LRdmcy5VZej9ALwIwfH1sw47yfH/iAX8GI1lkIB7/z8cs31OLzR3uJ
H4KQp4R0s5Mc7yXJGuloDK/8rfQD86b7pojLOWPvVF1TjApMZDSpR6dXsSCZLgi/Tqh6ym+nvL/z
zO7K3YXn3ZaIlw2tBm79ap1k4qHCCMbrFfN0iAxYJhEGIfEZqN9dlPv3Wtq28SAEt1sraI02xqdg
KmkLcaaXXFEhl9qnFAKawvUTrUhNiBUQCLZVvjDPy6M2Ns013R3OhUAnNTnbtrmQ9FNnk2fQoflw
5jZ0bRvMwRUfGk+XmHec9yDs+B4iIYMrSWuk/ycEr58jEgecjq5P8KHr030bc053lG8ggYqGNrXD
XI18SCayCtVQaUaC0yu36XnzR/ZtxGlMn8y0wG60fzvWqireeVjZjrezRwq1D+hPdatsEtjb1xps
6EKnPl0bVE9r2QQsAn36i/iDYpuHe/pErMe7iHpM+d4jpQWSW3Bc6nOQTe2DatT1DZRtzHFyoQx6
NhUm6UTWmTJnjEhRqc94CzqhDN9nXg2HutJPup7byy2WOw2wCdJcLqzbnsupWDngBRx8s9cRlL6x
AT0MjNRlgasRf7U6r2eCElbQHkkWSeg7NS9IYNApJV0U0rTH/hHGvtpLnbvOOj0Hh7i01SM1f8+o
vC/hkgWZFCG8m1atEiIfcj2Sgbepa6a+BpOTN1rML9+jZ3nwlEt0TLTEcRQTfuoeNej9aoyCfp73
sAgQA/6ZB69KXI2vtQWNlWzPAcxSVBVeNNE7rVdV78qDlyGUqMX/hkW/zo2jx5yAwzCKGL1FUJ+P
SrkJCnnfLb77zjTwXooMblLtLF/rPnjfhR3TG8qkDCcQcACX7lLDEbsy0i0clWz+tGndX2z3LfFg
2K+/5XP3JV/nI60KBpUrUdvwv6p3CG8F56Tk0yh+QPdASL6iTSBHQjxu4+k9DlC/JhKFv3wHQlvC
P32bAZ9kUsoNSMPEPTo+oXdE/n4TV/dNf1+OUXLm7uTe16KbcFfYpDsKqIqZNFAvmBB+G8aQxSM5
ssXnZr99aPfRr1PFPMIdERMFtSiDQbdcyYI0XefYjyRysih+SaORxewj4DCEvlivqVpqxhSaOPSK
AUuIPY5tdnxjWmS1HbqzO3dIlpLrHuzpGjlE79z9sHyYffgClkCdlvnXwCtP2Uzy4BR0AGLRpjnf
OPVNHPTXtI7t5356GxvfvfLG+ZdyG5+Pwx/TWF3GIaDOxX4J0RmOxbUzsLwCvOsuVX62MrBaJsm8
B4ZKmMb1X+Awre+dduy7U2fgr3vVUclcLVcwCvvi1DFYrqhGl0ttSMF+Mw8eimdvXd6kKy6D/Khl
3ryj0H8zBdke99otqQkdhmjs+LDyJmQAkuIBxGKJlO5kt7WC0W5WIDrISfkKuHUpEukEDDOCZhFa
Uxc0htDPkVwwpPmjxuyblhmV4rwHciWVAEYY9gdqOVIxEOu8W30EZXepGtP5LqzWm/d1ilAfRbjJ
cpgeLjVhOk5ItkrowYQb4KrbtojFHAw2Qgd9dw7TqUiwJcQwGKuT9QSJZqj3d2m6mBvw78chm/PL
JXR82MWmvZlzhJSuj+tb18u2SVpe7hSrhTIaQTOvas/VDnd8Hlc8kNGdHvdh8AzWExAxYJeU12EF
yRByVfcxjeYVZJIAPwAXH3OmrLzLkCITPR2sNflfW0NGs5jpjZuUnLVlE9DVJzDsohBf9REyStpi
i2hzGqy/mayH5gaCmBtrBLderc9akYoTGcwwK/xjjnYY4uyj+bNMy+C1s4SQR3UuRF2d5SaNzf0c
YFdnMzysgXriQYmR/zP+Wg8gFwHASRRepSX69hTCrA8Ij69odtmt8YpvV8sVdIlHM3MT3Rj24mww
HTHYeL7r+MG4H2Qwuluk7kWANx0cRViVW+jUXYiuPe3hVoYN5MstBIw35R4c1s2D5vcaOjpKpXb9
bhjL5TJDw3Bmsgj7yF4kUCP+tKQYECaBa1N8YusGsmMXDC5c0+wzW0dwtllD4Z2qpiJZDlZNWLrp
NQahGDfkfJmpiugNOV3RJ6znONExMsPYiIUZoKRmz7twmUDI/CJ4t67I6Z6WG+jYUAUr2HpdD+ua
YfODFZriHYOUP1phNNrz/hB1Ic3oU4NNkwyKYlbmnLuyXIJzWHgwIazVQ7EawR7rjoXU1agIWBmb
C8T4zeWWJ5YIHOylFfFWOBsI7lpVwKFQlYiQwQ0TKR5eLpuz3LTBWbkd0TZkMIZCj3efIC3Tq7NO
PHXMt4VxTGaBXEVGTFrmFDePAtUNXUUxvoWFSqTJGkskrodid+SBsIPOW2CDe9Hn3eaha/icsOBi
Ylzcykve2oHXRmQmsBx8AF1zs4l8sh9m37tJPJ69YIQu0BE/RSuFkExJLdbk1mpdkwTdf9XOyX3g
UfTZgLNK79LK2y2LnpNr/8nK49oKIVAbQi5PQpxKlyRGrpbje9VKTjDt4VtNHs4a9roACkC6n2jz
qw4vebYCcC8jJG+LR1/lsbkUbPEuUiPLmkUWVohRPl/s+h4RMmvdGh+YLfrNRd6uVcBvU0BRWeNI
hnlggPxDRhkiNBaNmO7E7faBtrie4XjSA3YhIsCkMSe10YftWO14/OQDj9kyFwXY/k0aIluZM7nd
6uTE9opDWgk06Ya/6FZJem3FKWpITSiD0Ig1Ow0i0+68gJwS7PuKhW8HK/NDv+Wuo8OAUyYDXZ6v
b26Brn7f79Ahye8Ob0zUVCgZiziobnvN3oOYoJqF09Ns8WUM+5h10Wwhv2mXt36AIVzlcwMkAYeL
/RBSLvLngAew576eBwUtj7IG2j3feyGn3UrY+gw+nrUqTvvI0vySjGcEa3LYaj7KUOvlBiWxPet7
NC4S+SupDIQCcamPkWa+jBI4wyhYAMqXkIOg93m4loCTYsKW5dHZs/nipwzTuIo2Zr84ZX1vBq5y
vcxfWBdYYyju5bUS5FmhFTAUCwMmdbC12A2fNvALwr5NE03uBxHryEb5aFo6oJ3qDkYsQL1w8FRw
MzqSdyW5P+kc39u6i0kF5mW4YkJhJODR2suvSX4joNJ6n+04jBlJmpjk4A5LKEaws4NxDpyqwhzg
13CC9d/hCAGYxUsEbKPyd5BV4LtrSIxYAOR0/Vr4YhVZKfqaly+AHUMdl2BMBJlscM/gNB0BBIkP
U6PqXfNRlbYQXnUdkk4op9KFcWmbC7oTArigOdFKSkgntaFZ6DzRZ8tu9KrYsA6JBtW7V+60kp5S
/KasbE7Tth4qo6n4l/jyp0hg2KIZP4GN49TzcYI6pQlJuETvJKQQdcvSMqj6K77jy+/5H0ARcqVd
18+oPEWDO7rpTrA1YT2s509Cu/Hpv67XeCFvvllpk0RWWNB8d2M6tYj4RiaJjd/flnX7KwPfN0Kc
cbaynoFCnjVnD9bdt129/iDoXbi++iE5dQdge5rqKtwBgeEr987yLp/eO8tKgi8XJAkTlWNgkWSU
OItXmzt1jer9tTbFg4TO+zkemt/Qy8I/zTuULXSFxBaInzzvARyJBtSIVz2CeNdhzch2woyMpJZ0
TWVMw35HWNS55Baieuu+ysE19TS2gzaIP4NmcTLz0YjJ3Yd32GP9EiZoBhApSG8NsnlhJXSyESgx
b2IM2FE7nVtTI7O6SwJsFLjVbISEdHygG8EvhicqVbXOYxWSOZY629/CeE/AMJ7gjBqAD4iwtCuK
OJCeXI6e7l6ScG1XdAofKKG/CJpMyt2jFpET5Z9fXkA2+/jphScQGbQvdoOYD9yjcSBhZVXeNsxG
pfaqGwZU8/qBxXSjfFRd7xA2Wij9rRioFgNQxEGFoxINuQgNpoCuwYqwdJKSO4cIVPkt1viGWMJw
QcJOYq4dH+QyEiIyt4qItMIurgclVa0vqbVQYTE6WuJ2pSdkbAaJgCFoUr0GJj7HEuHNsNJChh4u
plVH3Ro+EtvVDjbVnQ4dBV6mRK5JowLnDKw1493gdG8I8FXXLOWP5mIz3GpePWWSwk8Dg0xKgiZh
Nq/fmX8YiGYZI8YwgMQKkv2Mq+cE6yQaClpkmCFpww5V8/o8/s+WFuLzry1NULtyjLQ1i00iBzKG
XmcWU/YQCRGiKXaYfGCnhruoIcjrA1ELpx8to7+/2ON9qO325YiWyfsoraEGluHavDWwkX5QX+ct
zACWmM6dIuRsgMGpM0dLzDDHAMZ7G8qoTeCN1Rp2LLcQF8aYx48lJD8+jJquW7e6zor1x1TGJ5Y0
A0FmwSp8O7d36S6/wB3n3E5d8Vh6+WF5zocBH4+zKIKlx/mUxEe7lLOjulm1OZSlHycMCZcWH2dE
rcFAB3dEzj1yALNDD2EsEPQqmAx9qNJr+vjya7Lz+idXXoxBxA0Z8ZVJ4B8f+9UW+aS/iecHkTMU
1SyQ1Nr5Rnl8mkXdJysmsPxxgEZcd68xg6YFYz3DH9dAz4/biz5NLpVEksyqKhkSv/wyU+0jT14m
+ZrgiLy+OEV+8oxKVOYtyH7S3Wlx6IkT15FgbQoRoMORCgXaSNixqtHAzP0B3JMIL50oZidKSXQE
1zOAmlwtBea6tXM6DFj8sGCwJaMT5FEoMS6dmZlrmiyDKI3Ba+boaUjMSbGngWRErUky0KEmNDo5
hOqK21GTUo1GG3ZWRkdVWas/3PKoelMIqllwvx03Vxw51PIQELD1ElNEYG7X4JWlD8QqtsUApOO2
Ke8qtswgZANh7kT9fDc7UKgIRtXArMBLhr31pq5Ik4ZNBgf1feI1CyJ6Di08U4CIpvIOgdrt4TNy
EpT2aOF9v3xz/GcYr24O3CPEByHGvJaQ/TeMt2+SEmmpe7g5akFInwSr24HJTyJh+HhxBhBhalK3
1qC3rCP57cqhTgSMoudEDMN7q18cqCsWQqXhPbSSXVXQxHrZzr78mpPnrzlGlRCmQA0UvP5xbKvj
u9GcuesdnS6vDIP1MxNsiJJDYHZwgiQ+ArxQyZQu7ObO3XVvi4J4NbeheUK5/5s7bYBRppG7LbUJ
4nusJazdXAtgZD2rDbPOcw8HzPthqHNYJ2UEVRKUQBiP5SbLkIZGN7zsAsqBpJj3Z1nR1h8sjmwz
C9oq+mxlpbUnJAh/HevJWsRMOTpfBkBkck8NFlp2IXrAU92irsurhvPRGT64W8jKLU0U3lt2Okgj
pmgj/g05dFW5XKF7B9lJOQZcQNJ6S4NJX0T/i3ucZs9SRVTYzlVV557bltGi0tPo/LrJtvk1TMx3
WEXWZ/0kzxoCRV++Wc8B6hTsFw6Oy9SYof4xuafqB292CVm+C/ectRQQ2vo1DKDzv+TMutQzOWPu
UOMJZyXWYDc/CFJJw/u3SdCQ5peJE/eVV/esGmAEFfL64EPBfebOHHdOmMdtUHDeqdbKp+ShdKBA
YZBsyuS+jriQKjI7X/iIW9wVZEDbQQ+EKDt3YULUDwRYO+1V07i33cb89vIrtGf933fPzINk5FGT
QyOh2veOXmEVTG4X5rjgdhlqXZsyYFNVUwe/hCJB9EiGwnLVEUMEhEPXTFQl/uDslrwNNG1WC7sG
1rCqaQfY89yPzfrC3y4Ruy5umfMsoLXHtsfh0XcZXqRDMx6GNKlRWuqeAntw6u82dAebOZxdAzCr
g+/7DqeCesOXdR12uXUvZzThUcimBpT4sthUDo6Z6amLltYcvh/Y1lqHPlAM0lS+VkFTPccECUKI
3ivh2EmXpee7vvEhBfbJvX0KWhcVfxrxxRKU9R6gbR3BZmqGL7LTTP0WyAGJm7U1rTNs4xu8NQxu
kaQcQTxoWEGEcPy2rXZ/9DGykmQHqOcA3Jg1kLqItk7HiyVK4teX7+OzITskIMhibgrPzUWCER3d
R4efv8JZcXz4UXcabgiZG5AMSFxUa1PL6yscaVdgt8jNN42nR7UejB1uCxKFcAShNKaTFr/2dYrH
s0c1w+KZLFYeiDD2eGaPXmIbb9e7oY/bh2LhmFRYvI9/n3JQXFBWCUNRm2nqZnxe1J+J9rJcI3EV
2IUG2opsaf+n7v+Zf5LRJdLvBtpDBHYcDbpQxcxO0M4Ds0IaMKqHmST7cPL/wF/lTeYtnzVYtDn0
4puFeMOrEM6xEh932fsm3F3A0XpcRcsXNR6axk2MfVlyr/SzR/zAzNKXIpfalKupydfRVawwOM6C
cXLBSBkHdmT0wIyFiXYjTlw4Iq1CwVI4wxlQ+5XZijnNf8CYh8aIRpLIIWc7n9sF+J9PhIbGCg+/
YR3cl8VqOPrj/9yW3/rOdH8M/61/9teXPf1H//O/RjP0X9fl1/an07H//ev4U/fHT5+Gr0OJQec3
c/xvn3wrfuKfr+j86/D1yR8u2qEc9h/H3/v9/e9mXA8/RJL6yn/3L3/63X6Xh/3m93/9/K0b20Hf
rcCN4Oc//+r6+79+DsFC/tJg6tv/+Xfvvzb8s7PV1+/HX/37VzP862c/+A9KoQxWaRTxqPoulcf8
u/7GC/4jJGLcdz3qbd/VD2g7plP23zAZhygPo5iHBx+2n38y3ai/Sv4DRjeRSMjRWLWBm8Y//3jP
MFUkDD3coP+bUNR/UkgDb/GyaI74pkgzPfjYTw8rQPkx3HoxKQvAWP+HuvNYjhwJ0vQTYQwR0FeI
VEzqYrHIC4wlCBnQAfX0++XMHMbWbA972MMe+tLdxUomAuHuv/8iSPxy3jYvxEzTTu97DEdKWNBb
sfycfGFYZNi6bIfCXeP1dFe6tonFu7uV4iHPHNxlwiYnifu4T/1ikYKc4o+ijvwk08BQ0bWc3bpZ
AIkFL4u+Y8fv4xQig3AdjMZ8QKYnUhLlfCxJfizmBs6IV1BNjNBjR/qP5RO1whB7+5eOMN5LSwv7
Te1m596PWrbicxjclM5ZbN60faReI71Hw5qxeQkLcoH0g9l62OJE/Yib408lg3n/VnvazP+aIsOZ
MlYNMrY4dwXEm3oGwsX+wiPoObSk5xw7Uv3+wikW1h4PmMIUYV1beYZrqLX2IuycspA/SOTa9gc0
7ZVTxjlmLPNnwZhaEmBERs562FpPNK9GRTbCj3Jw+mkIhYkDwWHQfT18OKnnK5tViTuYL0W5VN2H
0W/aWMJ19lS5hNq2V7sKi8JolncWSKbMotRqg3EkbcfKWxE6s123exxoTxhAzIRfgAF5brqAvOS1
+5nVgvJQFpuXHX3fhNkiascDDAugKwynfpEQ23IZLM11oFr2Z/qbfHajet26+pNhsDZesxam56OF
0butQuwBMk+GE81a9S0Zw9w0GWbZp+N0HnpVNCZi9hlFyPwothlZncL1q6nX+RN+Mxaxv3uyvBrt
4HG27yp/3ci+wI1GZRkknoUTh91fi08x8sZaHqVHkMV63MQmSiPJBUmFn/Aox0XeOWtdT3/ywrY4
BB14vdyTdB32Vp1rowj89btSll1vLAn2oZPZUe+8tvl3p1YCz+45ip0qo9XK63m4jHvV6zby3X5V
xDeIdaJlITy9zwgCHGzWGawFtGbxkjUqwWQyNcWDtYzOwtFKc3+zIid3tkGGCpMv99j1ZAuwa87q
qe1wJHWX/Ev7s5V6kex5Gg/WroP8pfJykd83RgcUbipY98cZD6r0d7voRj+5hOnqEFN3t300KgLA
H/o13ZtfEmP8xQpr7ekuj5QYh2yIRMM7v0L6aResJnQ5z/3fzDQx/EjEMOl8irCvyx0Z1mvf86WU
7u7conHxpPMPzjpjUxEp1+8NjECdfm3OA11RO6On35XIDpxGxhSQEUtYNz++1pime5/wo/TLo8TP
777M/O1+3Jth5PRPGjX7/6vi89j9a16n4d+/6f6r+/+g1Nz68f9zqfnPUlp8/c9qc/sD/1VthPcf
4ka3DCA6WzQKt07hv6pN8B/gTEDhTE4e8I57Y/X8d7mxg/8wUQkxrktX3HS8AFH/XW5s9z8szzdt
k8foMdJQvf4vyo1lOf9bvYEejnGGJyygJQe573/O4f8DG8CgfMp9bIWjNGNrzXlUh46edTcUxpup
Wu/WFXjFeZerGU2Ygp2zzSAIdL1DAz1HOKVDDGh7dAOOSzyfFW/Z+Gmp3GZbUkRW7TdYGHNicWmN
OhysI1Fgh2uRbg43hjw594VFu49aR/7UuKuYbhtOuRyiPHdxoZjw6F4aTTJMFWooYFFgFc+zrZ7X
fcuQFEgf9x193bLlK/WnKZJL43I1V5++0bFaBJSM7vA9cJ6UovP3/MEJddCGK4tT8PvGOa7Vm5FO
Q9Rn4iBb/U72FT61c/DtSxaPpZtN56l9bOyJV68RDwy/cILT4OwUaRAGpI+GQUcZ2AiKxIURJHA1
2yIMgksutMUN+jYmnfCLl8XGjTp4zFU/HDr6CEagvEfWluTYQd+P3f5Sm9u96+YPq6N+qqZPjyKr
fomcsmYx97hLnxjzFjluCUXZqSl2uHFEwnAPxeDqyDFf18zZY28bAMayPlZp+lu4cxD7zP5O5/ls
hP0+nkytYyM34c21bTwN05BQNNPIgZMZu8uehixqxtiW+7Wb8/YspyKjrtah0EVzKhYcewNvjxVq
sWj2l+w6qfRob/UCaaLEmfeWCjH72/OMj19cWPu1yA0Rq+lvU29d5EzGt7UD04lVE4pUVU48bMES
ulYrr15RbXSQpR/vWfOnKEo32ipVxmkuYifQazSkFQjGkJck/I57Yq2Xnt0GTpByPweF+WapRpMv
7OswbcVJoMfiCQU375SNhG4XwsY8jgbLJNYSkp/ktJHcb8TnrVTE4Z3byWb/PI8Txi94xTYNvm/0
XeuDyMsfa4pt3eS9ePnkRXVLbA+QjDNX80nvp0zaYTB7TkQmk+YZeCMqAA8/8Qaa1J5eYF3cfF0n
BChGA0I1BUG81WR/qCbHEtXPyYOv/qUy2M4COS/5NIWdGKIdj03RRdMUZNFUNayx+e3DYZqdg2UP
TyYNENNbxW1f1XO0+sGnqp0pmvUk3oK9fM+9cYt0WogkID+n8ZIA5T6UgrWPqbD5IRV2fd7GJVo9
zMx1MFmXvpA3qsTsxinoWh9KuRO820KhrIOPvDBGCpcdA+QbL4GttnBz9zpyBjyieXGiputv7qed
H/flwAeaKUvmSj+5Q/vyNwHtE0ZE7yw1DnfUOUR4OTZ5vDnjjw03MC2nZ619/0i0XTyJegR/sf5I
2Tj8RRh9uWV12ntcd1QXwXXHSNtd8WRZDAXPhcA6wvXGEN5OgnsObJ1pSe+CbsJoXdYjBnt+2Bl7
F48LOwlZWeuhn25uUnm4pd3LShzEu2tWGGJ7Y0wSXHUczOLZHeaWNxCUONjNLOxb/oRbPWSVfVoz
D92AdoajQQ5NmDd+m6QzSUS7ltTyykoI5jq6TibjzcOsrPfJku8LC6fXtPoFFvGVQ3lPSkv9rQt4
51ire9FaFguPwpCxFVzKAN6JTFMRle5wyX03O6x039vQv8w91mtkfYBdeQwG5TuWO0eUjOW5k/lf
y83RIk3YDXccV9VPoePMEFyy8oc0dBd2XA1h2ltTVPjug1C2edDTErMGX+ImYEXrFiVkJHY9xIki
AWC1GW5V+QUtrr7ILZKiOuh+6R4K6WBQmRp37bwd+CWXsxzFY7keAoIU4tWg1RBD4IXBNHdHysJ7
zdoknCsrSoN0iGnVv3QKpyeVngf3I3vv8/0iZgnrysxfVt1amL9mxRXuT+p0gOndXYPbAhIKI971
UMCeIRETdDEN825pYpVpeVnT4Q5fXMQrXNIkgPhkqZVPTr8oVCn+ENUFHRLJ1Bc3z52T17DrR6V0
n3qdBXfTexetZxwDaDC8a72MmLDO+K7hhZvoQaSnuq9oOidxT/yzFfv1XNwL9Ti4vU/wXVNFm3CP
5JxcfMO2j0Sd+lFhlpF06vFn4b47wy21uJahZfbNeZ6qY1EH0wGLtGu/TUUsS3tKQPZizcq5nftv
xK9DXBAqC5xmXkm4rsMbwgVn5ze+XVuc1Vyl5XQUnUPP7owcpEA/oWC8naz6YlrORZotqRLD9mg0
lE3plI9uP4T9tpxSY3/IvNR5XaYrQQb6MuFoFW9SqtDx1mSaSoczVAdR0Ey3NDBOTbfi0FgP26G3
rKN0DKA3kwTgIJzE9Gll65bszDLnYMzgBlrqkdfBP66p9T3ZdRdpQ3zkFQJDy25vcS/PxbAnoq/m
OLAwW8u25Ujjw26H1IoJ6l6sdiq3M+4tF/2vorCJkId3cdtzqgiLwjxMS4tIhlydO3gLZKXFtCJT
1KelHzbavMu7j0Wv56kmLQFS4FGZ3AzaD2ICzzWx1bIIJ/YHS92+mfgvHoqGU0BO10tOBNxlM+b+
QACJjtLiOKlsjPeiWyIOq8BhvqC1f5YLo9q6J+Q2Pt0srSOnjQWB1naXGgeLeEjXy39bzmjGaY80
o8p0H+Zzrw7w4sMN0dtlY4XkBR5M1Xd2We9bGkDj4wnk9BEdEaWMVR6dmfNlOTUc1VR/eSNDXONf
V98bT6ttnJbeOw+Ff66tKUmL/mvO5XVsjPYJ68vr1Ip3NN5B4swsH/D4PXfz5CU3c2GrbR6sbtJJ
MYm7puAOWFKoUeylIZr6BJ7bDEQrE2w0S6CHbX1cJewNNQkZz9AquQfjDZbjaYJpBjfmCd98P5oK
gmWtzTv2OYRknoQ8rLYTNquOh5XIMp3VfrRoWZyN2bvZycCxx4LkxLT903z33bo4zcvinwKXfVnV
J+lemFcny8u4WLKfZMvoQ6nqNIEt+0EPAzcSW7KwK4v3nR5oJGSFfOIGI13BBy/Ghuax+Zbz/MoM
uxyktb2Z4zgQEJCZjMJPRTntkZYrD8dcfu0LQUEWG4Ew6Lvpflu2LawVgidb5Nt154BtctovWeEZ
CRK0EUNQ3svF1uZVraV7soTK7onQuhtqIljcPY36Ie8OVaYW+o3ai7a8QZ9j2POxdouHDEetE76U
eazK0Y1nrgeGCAOsZ8NBddeRK/HhzjF1jiQU0Zc0JaJS24jvmuwnNs1vk/nTZDi/rN45mJryUC5Y
ddX2CL49dedVlFl4I0jXjQu0MGZjuN1olSMdfDf4AX2kkR6gOUiqr+fF9XxsOs88Gm7wM8iWv+zE
r3a5zgdgmOO8BuqcuzUFZG+su/KWpt67/v4g7Q5/+ml8JJXhiLnnQR1THg7JUCMW21sdreSvHce4
IDr+PIJHYvp8HdpOh64JfFK6X2oy05M3pq8yX9Iw2NiCmO5pgwMcgsu8mwZOeJ1unhwh7cjpRBtb
+06z0YRTWp92p35vmxSD/yAtSI+0Cf8152OQrWgB2/kRLqHPoa3u95JoRmJbYXsXsTX2doQXNqli
qxiYDATXm1Ir/MhiOwB5g4LgLGx4d8DSwTHFHjIS2SgvtQkxuSqiiZ4MOJsMFAjZuPoPeSRLrscl
wOFgypFe+97wh5wkE4xsXx4bRoXC9ch74z+pJetP9Vh3xzK/20zr1hAbVgxixl3itqyonTIqu4se
luy8BPpkyG6ALGNz7018aRBckpEGmSwZv4yWOYdffXaV3xymEY6u3QzfpdOOYTGtFaBRE0Ctld+O
AC70EKGG01BdXXwf4I2b3MtbqGu0NOqWxWtVdpPM3vbLnNUSpj7mBRqEY8z1sSj3H1kzssNBUBVi
TnuZbt9CkBcXUaTeXWXf1EDNAcbrn8lwfihJQk2q+LyeEbzDpvxd9VTDRZysfl1Olkq/b3320E/f
dcO6abVt0lJaiWVPLp0YFom2UvI9bNkcHL982acuPcnFpJVr+Q5s/6fslz5sUvfibdkcskZlYhOv
QKRNomy0gFtgPVXGNyjz59pnZ/K7QtfjNrc668FTd/22bkdfXet2rk5rPl35OiGIN+z6Bsm3ZNlf
yM79xCWH3isz+NaL/ShV9oIgFFLyUEdiXPCw2r+xaiZGYN2jemhhVheNCHVLB960SFHJKYp6i36w
MKlZ66iQYRgOTeFmUST2z3o2TgLJQLJpcdEWTfhS9ue58tNj2fGWDembARUwmRboxMb9XGkUf4M5
R5NnJQGyUmDP/mWk9YmJO3/MgWdPi2Sr6XqU4AGbd5OgXJdPY3V7PBc85dxz/q3Lxt+rAr5zsXgH
CXUkDsiJpulxi1Dh2Y48vdPR1pkvmjDzO4exNhs1gin4+EQ57+c1K/8OJjtJYKY5Wb0cpchm/MIN
5LEuNVcp1hlcwfy0mYzYbHoerEmfSKO7Aqs+ZIGnH2triFNhGlHHhRH5P7gNg7jJPQrO7tB+VoOB
ukJ0CYYX8TIvb+kKBXgcGzdq3IHhDaQ53Dem4nI2q7vBdexE6vXvlqNjc2f5ICanulPddJBzNj+N
dPiP/fxDZE6IFNf4AcYK8bwoR0w41z/a8x8MWzyNgx06D7ue1otlpDzWrBVX6RXcoOnyYhkmNvnt
H4sVcZj33Cma6yydUZntRTI4w+tQ8/L4yv/TegNdQf1m7BP3zah/0sZUYS/pHJzcz2PXW/3QgvWK
msO7FXjkAmWzxxjzP+rWQJJhpkcSl78MxgxLLieMVk6lLYwwNRWsHh6qQv5jeNujdgwvFttCSXTq
i2WCbcpG21FLPNEdEOsOoTlmZt+BLJhdDWe8rLLpLpnddMdVV3kovIbu1pL6SN/26qaECqRjD2Bg
GVi4Vh/CcrszsKYinuSHsdgW6hPrVbagyEIRPIb5fTLVFd6CzXgy1vGSm524z9ertyrjIbsvvY6P
Q9RAgpjwiocHso7BE4fisqeTxYs+PffFLu6nzT10PoNjVgQjF1113xcD4UA8c9Cj/mz+zfK0wDPq
bpO5TArfOLk5i2dLeHViO3B9mttDQYHqYD3u3y5renho9+hf6raKiupmFNvdm91wZ00uoWq9uKln
3sl1JtYblzQKZb4dCDxGne+VIlnWPGnouA5kZ9IUk0mLb6ZVyp/BRie1AdkMml587tkxT2VwZRY5
jzyBg0uqi88/rEnaMN29nlFiK0Np2Z+dmyXCqLOL1kGU97YZOkNBy029C9FJR/ACbh55aVz3hh1h
9fxrX9ss7NaiPPlzVJtZel79g+HYJyOAGeyOLPiRHZs1Xu7ZwvjWTkfbUw81Jn9O0Z/reX1Qy+3W
t3fNENQxS5UpoYg84iJNN6K1t7PlmQ37eeOudoMvXet7YpeI7VnXi675yGTR5MCdoRTDuzq3qcF+
yvD/Va0TdkXWJTaDHnR/QBdlB8e6E1kcVMB/TjDDGVxJbGnLiy+qPfLY9LD/kSfG+ze9PzAvwqlV
RmzvJOWi4np2ixXjxILM4dJQB8LLsTVLuY9gBoWeWGXikOWOZfVw6INyBVbjV0sp5kY+zKHTiJfJ
9wDk6uZ3VUmWSQXkq6oSr81zaXGcWq/8DJbpgOf1M+Y4zimA6E418T9mfHYPrADCdBsWDKLKMW5W
spOHob5DbHZIYaBC43K/HDTDlv7EHfvUNPrNZQyhUysuZSvOnlJxsd/CctQSQ6Akh4kSXwnEJsJq
mQ6tv4pBitmk2Kdf4EVFOJho38v1wsc7lGa7h7PtMxWvv/1tCagebuJMDvgoZ4lBK0yNWsbNzM2b
uypyDe/eMJwltJ3qkfMaxIqsAFe7UW5oeRyN8tc25t8bjOtQG/VflRbvGv7RxfGdb8P2Lgbw21oK
6HCw0Oo9JS3SGMtwDYI0XjvfY/RMHQLPpztVk6egiju/QxyRzf0DKaZB2NvIuFF35UdVDV5YU2DN
mxZnq6oXL1vtcNqzC/JHZqaumx+xQMYqqbllKLAgcSyclclNox80I28S9ouGo934THJd70CPEtUY
4WmahgO564ltx3NWl1Hnm18lMriYIwMwAT912Gj/5A/MKUuiargABruO8qmh3/Ll3VRpFRmbj1TH
yc/OXtw5c/Bct6u42MHyp3qSeDD8QjUWufmLBRwVdwM5vH2uXvUUJPT31Vlv6U8byhMvqX02GrSH
yA3HMDB7kAsSbhMc23LK2Xsmymc30DOsRb89OFjgIcgbboVO3c0BGVyCBLxyrptL6gSfeuf/2fUf
sx9/yjlNLwQharC9XtxeTzf/63nN62zsv21NBLpb8Z2o/KIJNccaFxHQceuNNLQczd01YkMSfK91
4SaZIX918wY+xuaSXSGUvomz5y8E881GhJUJhGNnuLLswgWRa84jBRvqWbWDqjT7adIiuhk+h2o4
8xYPDLz+Bx9nOPLwYylg7ac06sTFo5ISZ6ty/waKV3A0Q4KrwP50oUElHMIhluVuyvh8sKKvwi4h
y/ec5qrt/uwtF1IhJ0KHIGfTQ/ytsr2Lgt56EQj/Q7vT372im1wkUdwFG2AcfSBq7f1RzHjEVaSI
Eczs8BPLJlkd40e+W4jpq7upqwUtXvB3y6wEim597BdSDvp0PRUVl4CXI/6uh0FeeMsJBW3tXz7w
wkOwedepsNcQREcnN9a1ABocnbm/KI02aXJrvufmWVXLBxvLTxeM3vgJdTwwluWIhKQ5jQ35osXT
bEwFN1X6UKblW6aAUes0jy0+BBj4L7QqMZqr316/fWQ38bKq0jdy/ebJoX03izmpneKqpuJ51Faf
zNIEjQwa1pK43AHnRpPPbUyTx9u6yN9D9y/Nse/OJnYFykRMOM+xdvK3UrdpKJfKjtLhQ+dSR+i2
40xhXkGEKUSzeSFbVYnnbjL/9uD1ypYiFE3x1JZQw/brNhPdOaSHNW3fR9up41lXhC+5WbwKccqI
1T53Vhv2DctPQFt2rQMbn6lZ0PrSZtm1q2Ll1BZP5wLG/KPmU9Z68w64K1rhmo+fakXHAkuhQn3D
ZKPEZbEIut2W9EI55WaABXAzoa0OlYjNbXif0XheiIGATimLZ6Nxn52qOkMi4PnCieXyWx8AKHaE
i6qGFOeFa5HfV5bxQk4NpYLrhMWwOq9Vm5TaefZf11boG7r25RuCOWX7dMrtTnHpOFV+dGxuribI
+P5fSWYL+916qsVy6hDAKzpRS9vHCuimrRw/bN3+YczjIsj+3e6fvf+uW5EMi3JYTDCQgrucHTHc
SWoW/pSPbSV/uwapE+ag4llMh5V/nNHJkrFwZTg/LOjgnEodjW1uX6dm3FCZZnOcZQ81ioZagbxk
AB6m+q59WHPgCddiwgufSbO+Fj6/6jLB+VLmI6Y4H+kc+Em2YLOMOHo8ldQPCZry2kgZ7yBrR2tL
DJdv3rC2PE6nKjhvwaN7I6/lpYuZXgttR7fgUxnNTQ/wG86hABm4I92puZvp1ddy9wEyt6eS9d8S
TKRImuoN33vvBU3xC8bzWVLL6akHJL/UhbGHWo3NMff2h0DlHsC69yHNVZPPKY6DwyYehl2ofBYi
81h+LFPi9s6RiwU9eN1ad8rnMZnbDySG1nvqAIS4MwLXW2jkqM0TS/7XtDdVRJzXo9dlyQ4l76pt
/bSO2k0COSbTjbeOO1B5zD5A/JHhtykYIrsGXa2/c7v/bmHVhXpcTypd3v1hjP3O+uc38yEgQj3U
vciiXecPWVnrmKjzM7smIsPW6cMbu/tqUVZSZ+vn7qfX3VtoVIzuUZbqBKYhQDzZ2g32EIGvbScy
I9poalfsKgFqlLMcO9HMiSqd9AaZ/libIH/qVq6YlYp+AtQ2TXMLoX+kL72xsqppY6T+vKEV1Oj/
XMC6QaLRkcS3QJwkL9KY3ajtA4DXdeZHNX6Kw+YLSv1tvWqdFtPJ2Dq92bXxtbHyEFr9M1LvbGzW
qV4jG7J9fjTNZQmVRU/V1b+Ms4UzelJpz4l3X4PfzjVQM+cVQXTz+xU7Vu/OIAADQvVyaeo+mZo9
D7uuuPVGdkCdXAnmoaVcKG+QG/InnGRrvrPW+ij11dNZ4uRaPXdqIVNo5c9mLH6t2l0ix8/vPUxm
SDwYEhwEKNxTZyUag2dU9+CSwvhudPsVmJs8ufMe5XWLn1xZ9UiA5pmRyn5LzckFmrkZ1KnCivp8
JjLWlX+s3piTot7k0cjaPDK9dXyEbMx6ryjjWgk/CQSmkOU4LgkQMqHUHRE64VrzKTuXDe1OrsLZ
cqqvgP5dqOEoRLAmK6C8nouv2XELMJj+tmUo3yXQerhYKPf9tIi4V7xQZuYfyErHDr4WqlirPdJu
X3tEu5x8Rx2csr1XfItnu7BOkxP0uJbwm1Cr0EWnNzhBcQdW5glOkn2yWdRr7R36Pi0eUt8/F376
Qzj+u5P1VwTUQMCyfGR/FmqdqZfJMR/UwG2CRd2FO3+AZyycGLj2q3EX5+razT1WAo+KZ5oUYihZ
JWe/+smmuU/tMA2MMwE1D2rzAdON8cp4WZyLDAhEm87HIjjBg5YUZDzF+qr+4t3xYqkpKYuwnuEX
/LVhJXNWm0dollPL+S+kHC6N3nnD3WuQj3PsGg0Mg0/MD0GpLFYEaVGSJjPIxO8LLqYlAy0QxSs8
jTFygpxjpruR91tTebzx7NT2uXFMTKGC9VjWL6wr3oNJ7nG+Arl5eyZZogF7Q87LwtyQDDsNYG2u
WhWlbJOYkGmTqNIYLg6VxInRNw9c+icCW65yhL2m8vxf8Dzkj0E2/2gK5guzKj95F+Zo9opXoyhS
Am7d4Lg6z6ReM79wRi1R+6Ep4QCy+nvHmLa4OfIAwrA9IMw7YHrAvklNo/tMGyKWRhx8p/q15Wit
GN7XeLP2A0219+gG8he7xCCZhHm16uJFO6VOtDaBl+ReXprNPAMxblgoZTVDa9ezYEytpyDoT/5K
MFDAPQHjqolkY/ohg8SzCYL9VCw0e5WAZF7wKkVF/l0s++eE7PCw+NanK5W+up5Bc5c1X7PG639f
B7ZGO0wJEJHxvFAk/yvrqCeV18deNpivhdE5IRvKsMg761fAyRjt+id5nWNUBEsfF503JllhY43V
xQa+ICxCNZb2LtMBARUH1RRrWObZh9WetQ9UMZYX138cCwfIuMuzON+2gzL6vw1GwnFp931o2SXR
wXMLpJev2yF1mwaTjZ5Cl6dXSe3a5wrbW5ABk9U0KYH5nU8XEyBnS6qB2TndRMRYtNJ1bVnirSTp
lgyeXu8e/PqjqjzzXPdWedRV9zqkBuvtBiMGDJOgiDN75mBmYT9iDp/L7YdVChHx+VTt9iHpeUOm
f8AYFEc6nTbmWSCbb0wn2gPzdXTpssfZSOYCm1xFLDPbEAnzXIHnmY6jLr7bDnG3sgOvJ+Nth+1/
6Bc3WbfaZQeftwn8FECO0Eqnv6PCf0LPLfgIjVXXr6R9qaGNe3xaYjc1wY38YWJTWZ9TVFtHubJV
d46sMLlVSiwuaqt43Xq9H91yPDIMyhOl0JlVYg5uFdt2drc5z3pSywkHBEpOM5InPu12RCOHx0Ke
76EMsEfEmXw/iGC81IMhjvhUjeDz3clYmj/raiyMu1sQZXZH36uzIcnxWTG3xoBkHxAUiCc5yM+N
GWGDPBLvU0Bu6f4EqnDi3J5dsCEIRfM2gifbBwFlIRzJFj5Mt91jlcd2atMBe4rz6dNuuMxzGUyE
1BbvBHxMYQcf4VCsWY09wkb4evVvcsWCgZV92+/9TnfO5Nruzy0rHgQJjrhfq+05mCoa8rt8re9o
gSEQFO5LEVj/5pSAJUQMFzldmr0ku7w2SIm98RCIMmJcrzP16DeIJIdlPTTpe2EYfGvawBGtqkjv
ghDZ6/M0jP5lkkDG1rzjl4khEwyam1JDZI84DebnXulkw/o7XkkHYTH2NZcG+L+q2D174A16LaLu
tiDPOi/cAZlG5GPx2G+/g1ZEuag3qJk0JfWyXvfG+LM3rUw8i84rhze2seC/xb0/8Aj6O/Pc2Zy0
IOe7xyboslUOiYCCOxlnlmTs069ij8p2WkgL2tMYHxEmIrX9ztL1ffamOZGBOuVdp5OWBMtwlaZO
5LrKMK8J6Q0mgVkLFj7R2D5jTLCC37WX3bGL41rfOCMkefIeeDKaW66pVR04RwfsOcaE7VCG48r4
nlMNYux+2HJaVvms7ttoM+zu1dkBgKtsBecAX145BZXHOpwtplXUBjC8+4vwiCqsuwEOwF6eSoeh
hqh2jFakLsJVfwVsbuKhrjZO56AQtdJXIYWNt1vod4dkOuklmPZLkI7ja9u/rZ1xzff8autyTzr4
ZNn/Yu9MluNGsjX9Kv0CSIM75m0AiJERZHCUtIGRooR5nvH090NldpfEUqWqlm12M3MlJoUIwOF+
zj+d6na2c2OHLPc7mFXNRN4KNFij0GZs2jaZg/e80SUn/YiFpAIpQvFRQ4sM1ULpYsOeJ+nMw0lp
IaLokzSN5mRlnPgipUwGpOkMyQoslu5UK6hmh2eRBZ1LO9z5qFw7RivHOHIT5WjtikWlHAsXFmls
AxB39n1rNkSoxKcktXS352z1ddQ1IIEW+9S2jhQSLRvn7JQAlCbaqiisrmNXQVAJkB46BRCWMrlz
AmXeCug+N7ZgBTVYSKXUQ79WqnQDr5qR9RQWfjX7IboJD7S48Ro/RlRxnyQpFa4uztJUtownd5h4
noS+E/OYEfrtYkteh3hsQDB6AJRoPgk2IFHWp7RfzmGj5e7cZ9bRiIwKtiO7r6Vhena9vMaymHdR
Eflqmt9E02hc0BhiTR3dMVMfxt4Zb+BRD+gqu01vJrXbaaAxTbKcF4nOm6NucC02vlmhrg46Qkk6
Ei317hQSh7hBUbHSlMng24JALmbjelaOW6RaXyFdgKgpRookM4rfnNx6DsYWA1NgU7co5UkNs4eq
Cr/PvUVYSz5IPxGV5QY9KhIerB3I8Qsqra+K0rzqNTdZLTSOyrSB1dHKVxXR16RHmi/DCmWg8a3V
0s6bStm6SpBd26CId4zpBE+gA+8y/WxN30sdEJWSF8NWp8CklvXMlKxU30xmDcARORE4zXFAj3wb
ZHG5MW0eflLumVV4Pw/DDqn4NhuTt0lvBWdU/FiRdWVTr7rsG4OnmcOxNqLnmKzyU5pc1EGn7DWT
wctEsJX4Gi4SWmUTylic0PBTtbXDGiIgvxhkXsDgDpu4dCZ31ACWAxO5nJm6DrvxhlG+xcbUG05e
s3qSNf17kRsPfdPvmUSZbBBnQsdqo+OnAplL3zfHMN+aTlVcBjw+wJRdtYsUC/Om5rgi5RnYIpKn
tB5597F/J+q1iXmaUNBgRFVo7SKzPdVSQfbGh/QCpkx6kAOcvk7aooiA1QW1D7dJrB8gc/sd48DT
U8/pN+iI6YKuRy0fyYTep2YfUfmzBS2sSgnpGQQ9e2X3Oozi4hhg/FGh7aU5hP5gAu3pzKv0cj18
KhDqm+bRIEFpN4wx+qFezdHQVb5iL+ImKTQW7TTgCue34tig9dPkpU80r7JtxJ6d9tmss6OBBhjp
19dZVRUf4/ZOLfTgWFG8WeZWD3e12T2s429fpABHRmXZkpdyaNP+AbHjVtpBjrjJfGEFtC6ji9+d
eLqzwv69tlK4B0IlDpN1qth3zzRniu5l6mjtUcmo1AfjOaksVn1Elygh6oS+pJs8z1/G2DzyLWDK
sWahvoSF7tIbu6k21ASDB2tyq0j4NaHHN60N2WL3gONZsQ/C5C1ZBhdoVN+RaEB1noh6Y6YatUzl
LZXlHOIR4HNyOO8Z2o1ylD7DbUCEvJYRFH62Ngt9kpCeB5dkNhMjhxvkyQRvg5GX2VUiMVuiGZPG
XO1n3oe9sGe2D3U6dtplqGi90W2spJZFQmJJDbagV4DkpZfO1TeTQkkpCIhVltKtnPgVgHQ8Rc19
Bu5stJG57ZbI3oCYkXera77Sc4zrQYjOz0wINHZO9hwZGyu376xKnud6Ym0LvWZieeLPxjnIlrs6
qyJiB4WGlJa+GjlD71dhdGwjjQELDGjN7LHxB2o0DlyZttthlUrE1muVMqIVQTIxGarYaUFt0FSS
u9JW8LSdWd7IWV+Trogo6FWXKIXPQ7w8ZKUy7AyB3FuZ241QGJbQcaYndGM7S+iE0EdwlVUenFea
1Spb10QusiyU3dN6nJUkCT5WKxvJcI3NKJKGmK/ianB+e4yjpfsf4lPgRMqlQLW31wYEfUb21qVr
SWpOnTs5QeJGlHGu1K0FEqpbPJ0oxAn62Guoc5xC3SvNcM0d6/v6gyxJpn069N8mOaUMibflMZLj
s7OgDlni0OuKlPzCjAODifI+6kV0kymHhp27otS+IaVddsU0IZixXhNBiQBeXRxgHxHREQzpmasq
iDDqC/i4m6VjugkCDW091KPZuLJZdpoZD59EUrXrfuOVrFRG8Iob4r/Epsv1eZPWHasgbzOQLe0c
l3wPGyJjTQBWIT6Xua22IWrpDeGFz/E0WZu6pv8KMY1oc0Wnakh9O0jelrgKz5ndZttR6I9BjMJ1
CUMGhunyBLpeogiVGtiCsU0pm6kv20sV5jAtgRVw4h/TKTnptvkQNqpfLOZl7iAHgqTu4bT7Q4S4
dI/2gy+Xy2pb6qrwasXGuWVaqCiz91jsMtmkh27St/hVkdcu07SzC7Jm8NWkeKaYXaAqW9US+6kY
1J2WdI9mULFR1Mm+QqvoxkwD3AwF3AR1ORtE7TmR2p5m0cu9RdRgYiRw5hSgm4hsMC+Ci5ocmW2b
oXswsFBtMMh0W82YeSY4A8q6SXbtMLygwdqHNHBLW7BFzA24rfDgNoXyNcVDe6hl+Mw48+ZK8lpn
DC1u5IglRkjIPradVxmoknjNgUNA5CQ9Bpo/EyUHXePE205eytQKb1i+18JIJX28aXrGTLbhWMh9
1cMgwy18DRywSHpxx21Msz5TziKFSDBIjBqzao0Edsah2ehMO9wGi+51SK1rGJmvCcPFh/xL12HQ
MkLGr/bKtecJesg+F1IUg9njXZemvY8zOlurzVyHQaQMnsTs5pgBypH8EGtoyBrrkAdDdenzgYyF
QIl2oRazl1vh1jHLjnYsu+cQy/zKHPw5rA7mUh0ji/GrU/KpkdiJDZv4xaSeYeaBdjdTopqezLrn
DtcUXBRUnWVO5AP0btkjIqsMeRV6iQVheJaQ3i89minL6c/aDIW6FtJA7+ZLv8oDluYwOf2NPrQW
wg0p9/AV+aZp1dEPVLiXUeOEM+vP9BnvalZVh9pCKavKp6CAhI7zKUWCslrzepjoCJUBhwgVgV51
qMIXk+DHct6TCZRyCiMrpoEk2xkmCu5OOWpFagGAOg+F0uRuVR/o6wQfCU9i4yAI630x24CmQEJF
W27lLHG3pONp1Iy7Sin8zALcneWjhn5mI9pJXKyOytDCsENV1RSIHjvES6vEZ7TTuwblsSsz3iUT
xCM32Jk6ZJdhMn7p0oa9VEPBhc53o0C1BZqi3yVVLQ+TNEABAiav90X7oBb9S2MQqhsBX4STQpbm
a2rjWJxFvavS9iZ2nOYYqxMwVjifxRS+CTW9IQc19ekU3nK7Yvko/cFsp3QHQ1QDMWU5EVtgNQvB
OISOqngwJKrwVLAV5Kb83A+oZQMk8SYRGuwlX8pogUrDaYB6D8Ftt8wM6bEDdKRemZikBYL4b6tO
nprlqdcwlCjEYwNFX8bOzrc4PS5CFQjWC/tbMvbRzpa00cuCDAabZOZ1SnMySb3yIOA7DOvvCml/
NHxV7BkAhmvyoPSMrInpVfXZi6fgdta0ag81ZDTtM9WS3LMHBnCJiOs5nrWG4JBAVAqnXEavHvtR
iCSzF8uj7Fe/kTZBlY2ycst4YJZlbfhZhGtGZKtfoHmF/1ZR879mS2ZexyI/2MMycpQA7fZ9+rYo
AXISJfpsTFc10iVTNy1sMRy2HCknVlh1C3j6bGrmJynlbWzXn+O8Th9S0+nIWJRi16aQouIlHLFg
ETjrh4G9lVWku3HsNAxbQT/uzLAejMadzjQOEW1rHJtnK1Bt18nzejfFGAmZ0tQHRn6oQRm8Mkz2
KSLxaWxZ1alV+AY4pdctZGfRnxVbh2YIVL1gQVbdRckpyIQ6o0WzsWTmgRbvam3q6W+skMQU6Dgx
tJIXXsk2mcndLUYQ5AXpO66RadeuEIfD5Pot6RuGR3/Cqsokwj59XHXc6IAnq7XIS+lLoKQ35tCb
vlLEACsRJFnt4L8ShtodSB8m/w7kPNV1esXaoBmdUobnseep9fIeNBrpEHoLR+uQddxlt3qW1pCC
anNexmMYzQsnKV6fOfDzqN3pwfp+2I3YmGNR7Rco8VyR4Umb8C0Vomea+FwiTXqTUa/tmCcHGmC0
iWskee/qFXCyJooLKVjQEyk6qZ5p25NWnrQEEncIRnimejfkNPeRk6TAXo1zGMd5C6/J2zQNmW9U
yXdbQY849EZ6Yyx1cNJZqmNs3XaN9VITjOvXZh1v+3Dt7FoWTpIkz0GIN8qc4gfOFP4E9X7XKxWm
Gy33pyICzTQtt6sMV7Z9fdJuBQCTuxp/xrzK982KKenlg13bC4qE/N1gkRp2lnkF8yU20+08i+wu
VPAFBBJBmUg8Gcd3ljoa9DPOF1JGLo4TmRu2AtiS/lmYzd2UkdQaWjgGQpUIwxhTSRJYD4FS7xes
tL46qprrLE7mTyRFo7fjVNdt5Lmzarzj2PfGEaRgrjledDXnjinE5hYizM/Wu25U26YzJzeDgtlR
jpcLhnmOsYXpSMdAR2SYzfXqtUDIq6o3Tg0VSxNXs2mUW2DJ5lg50TEVtOrIRBEbOymwes8AjNqY
PmuEdJ+cGlw1KlGxd/Mk9pmheFNROMdCeVcVZKvhABdtpUNxPwqO6r6mnE8ZAtM5w12vOdm+mLMa
c9mXHNL1UV0OTWZdcy1SvCA1XYKUDknAI5ZO6ccTKjm8MLD9SB33XcI48jYZqBWncr4JB/jAwplU
rIoqZH4/+zXmbQ7guj6R5r+FWOW8aruSKrGI9k5QbKM03wOJdDcZ7OxezsHXMDFd9FKQqtr0Htaa
iQ97RJqroRY3p1Xd3qCqV62w2KZle2EqnwEpNhAra2Shl2WwNmLAymXXKjGO05kC/Cls4ruqQnWr
glK5XW2tPpII+JhwxjrOz3pnowowCyZfSWsny4c8UWdvNpWTiVQMExc11ISsYWqc6IYejQo1rA0A
e91ye7Xcc0jV7n9vWyZGmP8+OpF/is/4z2I1dt/KNX/i/4f8DLGGWPx7V/NNP33L38q+CX82NvNL
fzqbzT8MxE0mcUUGkxoJZMWk/Kez2fiDfBli6/hHIhU0VX7yl7PZUP8QNiEalmNayC+Ynv1PZ7ND
kgbjZ22ErjppSLb93zibDYO/6YdEOksVOp/BIFuAmTKkQHxMvpwrIwrJgdY3su26zZQyOBp5A60I
Xj4c9qdYpiUY1egPKabjXJSBXzovUzXSnTZB6+cV2DRRC77ewDIugc5roDlflaB5iQTBBEO65H4b
UEf0bVa7nDCXYGzQxqgGPRvHnLIk0qXXeOutlpGO9BJk8buLGEfP0ICwgulzI6tdXSFlrWqk/VFA
A3VqVjlireGLMeLvhUoxg8PUTruSVrmCH9UmTGD2m8AVGEshDxgtrlWme2YEK2aENO9a3D61lkw2
A+mapFZNrhGgyuxn0OjgzurzSzBkideXEjXH/Nmx4gv74sHqi12iGXuyi89TAciyOMVtFyAfM+oB
PQ9bjQjCz327WmAwswSorAoNvcGC1Y5cCXatgrdztYb2VCLOOjdUcdihQ7CnIV9xBoZmo6cEa68A
NKvSehe058w2EKpngZsAfulg/2wRaqCS0KuUb/1IEWJjx9k4zdiSslfeMzIy2mjfs7jflmrzSGnz
Fmn6uGu68ZDK9KpNSuAK9Ca1yLc9sZYru4rwOsJMuLT0210bvmc94E0fjSVZWJMJFhKCwMxPejuS
un7B4TdytOmfEMC6cR5dBhKn+Jxt4unRd8tS38LQgQRWboemvEnj+hHQYdkWYnxsJ3P146RoPwLp
KhbYXAhFlEi+6Niay3bsu5tULO9NUNzGesuUL0ReC5yGDH1TA68qc0OF1bZfaTqDd6endGirqPIs
69GctHelnFT2wrHeEn7yEuvN6+wo3B6ruushhaFD+wacmDWfkwBzLhpAPOwvhByrOlnWPTxRvra7
jtHfBJ1sIQRbRNYVAu7ReiIdhFkIJtTrZMeb0tY5TNKxwOPLkShxbixVUwMnDIwgwgBhwkVY3HNV
+SLSTzKnnmfE+bOwNWVPyJfwgiDaNvohBGBFy3CM55kuzqju+0kYm5LehLlUXlUQQtIvw44MGPxU
6rhbSiqucOh6pJtPNXYJPD/NszZLi0VNWQGzX81XCy187NRPDPpGiTdFmwzTIdWG8Wz25aM6BEDV
WnCsR+eGGMr7LKKn1Eqf+PraU5rHsbqxI0iL9KtBlesOgF7bZbqJgdY2EhfdRpfmmYj6F3JBANXq
Z0d2XhaBwsTKvI+DMCRuO0cMIIYXgPkRPyLJg7J+aEUdwI8P5w6l7CZK+5tiqqkt2rcCicbG6pdt
Vay4Ch87sbNX0Qx3gYoqVXPoVgNtN2k3dR1dMrXZBhjqNkmWftVoSdGyYFIQdvcFXemR2+MtRvya
StSPLYagKnDp/mZ1H9r5se80hriGc0elIN6aASO/nUt3gnBVwuLJCFvE6AEB9UO9m/vklVEABaky
xteCgQ7ofKkuMhk3/myZvHeLc6unDS19QVQbYnyjHORJjO2hW9b8dsy+Zjd/ogXJ3JC+mjS7jUms
nDtNGShYDEKZMFqsnbB920nrO03/meD+Y4z9En1QleTDXahTair1sB8QmJuDRYunKOwjM8JDHRBu
QVurOXHoxwrgmz7qZ0UPo1uhNOkeVwGCP9YfMOypcxBUOhloZDQZvMdUfhuTsVnTgfBTMPMp/6Sc
UWfg9ke3uKk7xRui8XtH1eY6oy42jlk/dMuEijhAea/Fh6YKmbmnnEkAAL6ZpkM+JHdT0ysuaTAw
76MpL03e7cVCPFrTHknGvPamAPTkeZBAbntd9X3upr1TFxZSxLnycd668WB/aVHApGH4xrlzE1jx
tZzwM3bj8tgaLrhMOHPUtEFlbsBjtumiW76m5j2uN3hwIlKJsUC5uejEAZYtyqoKBteoSU9L0iK5
cdHFcy1M7PYh6jv0iqb6UJCBiwMIeDEo1RfRaDtFCS8dYLtGHb9RyJkRrdUe0LS5g6PembBsFHlB
v0F6fd9FbMhieZ2T6VGAsm1wJmvu1DOXrEiyTzHmfghnmDsGlWzZgTAXBsPOTGvEhOxcADUggYa9
YKgN5p0i0ty1ES1c2JSVvVHHN3rag6YJptLg96zmeqHptNEQY0rbpSRFGnEPEllBy1agoNIKM/jZ
4hg143jRcss+alpOjanahCqDyU522WDZlxt8oBCa+ZjdKtnaelKdeELMJ0MQdTCgglTX2QRqP7rI
lI69RqdHE804uDB3h2tgwyA7Y3KMMBSrIFBJZMZeXbSwIGGGbsb5zlFApBVagaR8DHJA/hga1J0y
0bmCDDtXOq94Ym7NOEpvtb5JnplkcqKhvTOC4H1J7GuHashh/ABtO/6APvkU1vj7ZQgRG/fLk5Uh
x5+rw0jMXUbRAkDBSWqBnxuV9jVudRI30gIxZqduRqNnGKqZb4NuORWkWeRiunUmHLnsWn7TFt/L
DB2CDSG+cTDYMCYoNghzCsAOFcPDj10ysPi17GlkoCNDEo6/I9b8hPnbSwbzOVQ0jEracA6cHJK+
Y+jKWrU7SGoJv/rsBKBR5Dj2fmKO6PHkzf/W7P9J5p1AYMbYg39ftR/a7Nua5Hd+/Skr76/f+7Nw
V/Q/1pg6W1UNanDD1HT7/1bu/Mhe84DIjJeGrUvS6P5Zuut/6GseHSGlmkV8nuS34LvWDDxD/4Mo
e/5SfukfGUfivynd1zkO/wxDJfwOlapjMdKTsWeGyt/6cwJeo/WKTeIGmtSw8EbjxV4Bg7DcGH31
Z+tH3/brtL313n28lFB1w5Aat8IkKf7nS/VSgXZh40F6mp20EflTBlAyO/pdyFQ7Gecn5Jg7KvKj
M4XPSa0/ZHjKcvwSEEAnYdXAw827U6vfUjFz0M8vC2b8WqO1T9MTeRhAvchD2/LWVJT7Hx7sX9GB
/wdk6w6naNeSd7gGFf7Lp2deKPFROhmUtkleYfVDdNOCBHaKM5Tpdj0g2FDEbT+FMfV4HnsRxqui
RtYz3+i3FUpIBG5eXEL0pvEdotX7UZ7YRF9UfGzK2FySNNraX/R1qm0QhwetB/8hgQ2u2q726LEP
hsUhOs77TDmyhd9nVtK7Qh38RBJIhrVy05hM/EJ+NbumOqM3jr6MBTl8OMJ1z0IqN4p4a83OKcmS
u3pNnS7MLzMlsl1H93PunAA1ThALYHEGkhUYwY2o8aAy5epcgbFtuqw5zqAopP9kZE2AC0sH2UWm
fUOmkW7ICzlZkfLgNOIbIR6nuRzPzRyxDWFdlnXbeCR3w4ainSOQ5NXCGwpl1KOYV64EDrQubrJz
WCL7A6RiNthO0cLP5kLPFPFROrM+Val1FywhVF6EzpcqIRx9dWCqyKopASs80m5dR8JyigAqa1rE
IbcHKsRq01vyRtGSuyhKrqJQ9g5MXSqp70aEzSyOArZYUGtDK88ez7lkZlS0c5r0BLPlz23wmqrV
vosjn6jkR0YlUZkHTAxrvwwqmTEAMN/scgVXiThM7skd2KEt3sbh5I84jvMQnj2XD7mzXBIQPDyi
j1KGuLK7u0XWoOmTx8gqOM2RT2Oe6iX04Tle7Sm6VmF5T8SBoYhDoaW7RALvpHyjbgwhf8rwHo6K
WeDjbRyhSQ1ihXFK8kswOTepTeiwLm7CiXAkWRYhYQbzuR4/Q4Ccc6izTdEg3cAhvDFDaJto6Oh8
yD2kfSFbCpHdPOTxZjDRx5T98mZE0QOZ2vepPo78j43j1kOmbTo7frLn5hJoEB05ycMu20u4lTT5
5OpDJnY9YRCroznMSZVZ2m5nBL3Y9jNkVJJUwS5O4YYDLFhets5dM9BJKzn9Jtoo42AmgINBp7hL
3X2e2/BrabyHyfK9qSDlwvGhVWKSzpaXeiahpgtHpGaYeExC0pEtIq1I1F0fp9PWNFdxCUOtivUN
dUjGoocStEZktGwUyn08Zy9wxCc0bV8wSqtg5tUl73CgQ8Y49cVGlaMmLIgJQbraKdfMLi+I3b8E
oeMvZglVsQ6fArJBroYpri/TUzUGn8qIO6GO1SdTXwfLOY+c+wgKMyyiGBVKuUoHbRsBaUSuRuLZ
svoaUZYt7efSDu4SzOP9DMe7RiVaMHwEGBKedjGYy8ushlClMUyN16lKn5vIudJNPRPDjC2oxqM8
eaHdfsLpgqNqHt0cfLnsgj2OpGugB98zqXwf6sXHj3Xsq/h5Xux7w0rvrMR4RVBuU3fcBJt6NXoy
Z+2VVsqPHYuZThjyZfx1LrJjK+xvzVjvp8p4ZWAd1T2SKXmT5Omd2lXvc7NmzslrkDd7EaoH3L2n
zAaGIC2irq6ZYe6po54xmSRIPdJbXfnSZ9UDYRgH+JdduOjbuejPEkGvFQgGwUb+MqAnsbTV1Eqd
HaTkHq1RN9ltmtZ7M2jv+hnZPLgr0gwQIBlt6y48lGFIKEP8pJe5x9isHf7skzMqd9bIBA/Dfu27
1KsXV0wwK3xWkuqPRZretQve0CW909vo3jSbAxHWN3lMnVV37SXPk1OxVKRtJJdKW74QHuDPQbMH
OvdqK3wayvBozyGCDHasKroqTvLSvmUaJrluwimG0O+cif5oNSmcrvGNSVgeOZwRntbO1wL86SvG
UzvmLkaM4iwTXvbYvDa9PVGCV5emri5BYJ4qQr7QEiGir6zXGRvU/1Z6/0mlZ5LT+O/LPC+JgWa7
+Edodv2NPws8nRxjwFUGmAB8OgQD/L/6Thd/WBbpxqT0286K2/4z4ljIP/gJ9ZvQMNqq1vrX/VXe
CfUPhyxu/hWWEGtl+N+Ud1JQQ/5Qt1iEjnN93aT0xCGPnPND1cUnG7ViMmE9RTbtUIQMezvUdWfr
NFn8RGcnX4Q1qnv0ApBkM+pSr2gnrNhNxhDUEN0HkkGhk1HEOBL7W7zQ6yXVOLjFjDjMp7FBXbpo
RnJiVKPUjsiai31KfPM90l6CKnTZwVw7FoQ054eovNkulwsAZgwJylj0e8WBqqCNcmKPYqRnnqYI
4j3C/n4nrEWP6HCJ3LNA9VpidbD/xPnLpCTa3dACOrQJvtdeZYNIGMz3ZDVgnROhRuYmQ7vqAuHk
dyi0sa1i7d2pGgqbcQFowZbEa6ngSWFUo77JI/ixIbMQaS+y6c5RPlVE5TsFilYtu8MQtO75sUka
BYRRAZKLd59QrLQa5BboVvvKK0+uiQDd7qPBiMEqyDz2A70xzsaixwesyVPvpNSrWrovrLX7NEpU
6gnT0CYRlE9zxPFHTD7NcSWXdtcRLXhhGB/lpTLG1LVAXLM2SYTtTDFl+AIGfKPrt0VD6vBGRdh7
TOokfKjsyJqQCVdrEM247JkMOKPaqyDSjDi52i3ekTRYoi05eaGXFrN5kxmF8tZjNh43NUXOY60z
usmNUS1cm9RKv0mTzX6ou+SEfGDaJiDP16pUQ79gKCDwsB1JwWxBZgRslnGmyKFQJGE3DJCKlhHK
fUAeNUFoZBkngHYnxuw942xdhslTF41wqKE0yceKNfW7oecUOUFpEDQ2mC0GEkWl/t20S9QZXl4a
MAKGgQbYNhnHNyAViFALOSbgJWs9vsmCEP8wg1UV5Uj88XBb41Hdhlgc7uNJSIajGvq0k2Omb9Eg
FXe1ppAeFaMCZvK0hjFuVUEQ/9RLxHPcpuRTrmf8Wmdp4r434+I8dVV1rRpHvYKHVGehlsZpKpCO
pCEuROCE5HZJxPJtqOrlLNGLPBhBXr9aaSTe2sqZnojFq75rol7eynr6FuYWtP5M9ttEkXbXBVb0
rGZ1+yltEXnnDH6MfPwGrXG/KObi3Ih6GMk3VqW9N2Soj8gNzGT05bIMTDWeLMRaDLksbJ9Z4Sop
eQRKESQ5MFNm05KCQmIaEqIDqQeNDXKRd5D5ThyxkPocUJEoFDPy67bA+7LqFsDRqyi7nx1HTZCr
9UR8qi0a9r3Kogx3eVXCS1uMUKYS6i2ne+XQ0y4ZcUPfysmZw4vWL/X1h+33F83YOpjgnz2rxR5H
fKSlo2Jf+S7HWVu1H1oxkqTi3mxGpFy7cF9syarctYdm1+7//jIfd86PlyFM+MfLFEOVaBl2RPSj
YYiHHFI+Tcfh2s269pv28h8z0v7lK9kgB6ZpsElrH7rLSeMxaL0hN6M7eO0l80Jfd1t32mdbxa/8
/IlsnJf+nGwJs97Gu3FLsXaHyH6b7bCc+Oltck4MD53YY/m7eei/vNs/fDSOqh9vg11aWWqv/nL7
rK+JwpvwJPbFS5bsxTU92BvUR17/wqu5VTzrMXz5+4ew4g8fb4zDyWoAk0B76h8egpWVxNDHPGvH
3vV9u6+rtzUTUQ22FiMHKbn+/nLyVw/9x+utP/9hbQUEbeWMsQVp3aKvc9szCcDuN+USIXG/F/v8
7LiE/m0QvZ/Vk3Gnnvq3fPHef3PTP4yi/HOJ//gxVizlx48RIrDUHHgqolTd8BR9xnsV74c7XNe7
NX7gTFbFfnJnL9tDau4VTz21t2wh0dXcmyei2X4D3oj1Kf/dc/hQRhhsBWgLuS/WrXQjZN1u4MG2
XMgNesqu1uHvH8Ma4f2Ly1kWOn9oVVX78IobCmtBNVfA20OP66PCQ2RyTt3JXRdc+TDunfffXHL9
Bh++oaWpqqUazGohw2F9D3645T1G98Sq6/WWiy1x3Md63vXf6vOwr5n8vWEO+LbZkbcVIGn0f3Pt
n6GxfzzuH6+tf5hDgd3BbjRctxu5I8700HjkDOxZbe6aLbXVjvp2Oc/76Ddz5P6lNmSHW6c0SZL+
TdLRrQ93mYSD1sB7CFwfLBLwR7tjJhFil3mBNOYQBQXCb0Jt1c23dTJvdf2+DotDgA1zuTHT6dPf
34ZfPXQgTWplKR20BB8+jmSjkWY/4cbOnhWyYJHmbv/+Ch8wyL+ODiEtxxIQx5r54SEbOFCwKVls
JxAsh3k3u1QgbKuKLzbNHYE3nn1Av0CtuYEpdTP3qdiXB0SA2+B3b9Qv1ptpAyU6kgJdUu3/vN6m
ALlHnnHz9R1WyvLCtPQvwWF4wzQT3Fg7zcdds9LKLtuq9/e34R/HyYe1/tO11133h7WeGk3WMaZA
YtbZmsY2ubZ7Ys1va+sU177lGbfK1+Ymfqbyj3x7BzjsYa7Y9cUtNObofZ2arSAiSN+q+8xVf3MW
/moHti1eelp7KWlcfv5sxFOjQq9N3gWz8PTxUYsxoHfyNxu9WBfTh1vw09pfF+MPt6Cphqqxw/X2
n/Fl1y5DPrzAG1wj9zW3+w9u+odhUH++5OxajK1aO8V/GS8MhjBRkbGnEemvX6NHwlPd/Kx+bl5w
JNSfYIS2mk9qxRvK5PTt75/4rzYYTk+NAsOWlml82GB0W2F4jcK3dYioJZ7ynZleD2jn3a5rfnN2
/WJdWz9e6kMpQ8oULpOSV2xhPuTesEPMC3qFRX/Oc5zbDukGGtva33+/X1+UcXN8N9NknsPPT9PW
F3RyEDCYjktSfHJ0JOohMo5xpQJf/w9757HkOJKt6XeZ9UUbtNiSBMnQOtUGlhJaazz9/ZBV3cXw
DBDWYTaLMZtlsSLhgLsfF+f8wnw+39pbu6Fl6IqqskpRjJkLN6eTB/3IiSMu3dlfTnuUHQ7OlkPa
hb+tmDhre+8bBzDLoEAkYxPjmFRPXjcmR2qQY9INTkdFy9aQ0x/FSI5UyT80U7sfo/7Rydqf6De7
579SnUdKDBHMcjn7sSdiviWMZD+i3qPGHEJ2xSf10O2m3fSsHaVt8jHYodZ/51+3O5xePlQHH9/B
lRF9a3Oy8YAyyV7IMq4ewpAiRCLbmjPqm/aSMTUvs713r6QbBB8Obn5RXQaXV+3Kif+tReFVm8K6
2AyVDhOcHah2pbthBxGKPRj941uKEtvisHbMmUdO6GDSPJrNbgf9iizN65ENjAZCk2LqAEqo90CA
9NBcq1R5ZSDfmq6OzhajYY3CEUeM/hKf4ABOPRfAqt8nOaLHQ3mY60UpFBS1P5jNFydUrySo0rgq
YeWWrL3BG+sPW66pOFzdHEX7fd49WW27pByZYrxB1nd3sO/JtcDibM19BLkirTCBbstLbcKoEPE3
hTo5NYmNB5o9Udsrp7JcqbYP56f3WxOMd3JMRIN18lEzOvI0iBWnTVBB4lpc7ZR9c5G6oLS36D1v
Bjdz4eeD5TmsxfL8THHE8StECIgLs0kZ93WbPQzTrpjb1IN2b5fXZbyv5WtPDtDljFdOGG/NLlzI
FcCd1HfN2WHt9PuyNM9M5rK+kfE7yDV5XyoW9nzqypnqrU9iBhu2qlLj1sVDZFTHemoG1J0qqwd+
yPLrl67J+l8A/5FAjpwftj8PiRSqDZ19VDdsJpIwai2Ou2o45somcQC9oR6iRSunoz/7jRbIlirW
XHqnNPO63wrbwv8jmTWmVUSPeoRyHXsT1GtGwW9+yEkz6utm9MEcfCmgmcDuL3UbFcPw+zu6ioUF
DIHKWUcXWoiTAhkIHLg2lgUJdhw2Yay9p6+4osnGbKEEEPn1R6iNMhoUi2b902hHnvMWUYsnDSrJ
+S954+wEFkOel7DfZoGiV2WGWwKuprRTu9Qxd6GLTKW/IWcYPkDWPYy7FLmELWIu0SE5tGut/7kR
vmpdXD/l1ndA0NO6sUGddF//TFklrEO+i75Eh5UvfWv2nXypIcw+NTW9NqBoSlvg8Y/aFXar3ZO3
I/32HYbHHi2v7n6t1TcbNdANsU3Q5JoIzUhqSv11BcXdA0vZ+96+6IatFPkrs+WNEwUdiQMWpwmW
pT+OaakUQSmSQZuOD90n86DsIVpsazLvG0qVW804ZB9hzT+M1/UPVFf7i/qYrpxOlbfGkp1WZtG3
DEsVXWPJt3tkO6v52tVcyDe+K/1OKtT31WHtODGfFl4v9uzt84V29h7T/gyOXkfE3qJX/fhyMLvP
peI8TgjRen544RnZXg+nl5XZ8+et5nWTwoliGP1k0J0Y/tEOPRkuGCHIEiarvM/c4AHm6n+9x8zt
cTRFewOx598HqpN93azHIo89PhEGzwUdTnLKvLSdvwuTy9ih+X7yR1c6VK9IDZALFA/cXV9lKWwc
8KMuOBA3dgPS3jtUz01537hz+IdYil2mV5qyQfbg2bi3679Wgf8Ldq//rznuzXvocvnz0H5NT0uf
81//VfqE9PEvx6CqSAaDnV+dHZr/IqXM/4ckmq5qbKOUM2Xm4d+kFHxfTbZvHHsNjqTgfnncv0uf
2r/4B7LikJ+BtOL8V5VP4XhnKyaXJc51MjcIfea50M7p8acbK8lBDzG9U77HtwZ3tOpjctVcJVfT
5eQid4rK7nb4y5VxcZ7+lSX8Z6L+3SrlVsRN2REhXL5utdCKxjJHJ7nrbHM/5KCIFRxjexvPEnUW
u0MFlsOuJH/uVDy/OYrDCcKNxzgOmu3mFLSc4kDeDQCteZSAuytDDUc036idcoeGy4WP0KecgwLI
0MjHtrXrSUzaP1tdPmoT3AWVnImJsjwA6o2u47gSoAIL30UrsnvEzO8C5Hxl2Lc1ojP1gLtaH+xD
yKjVFJEAlA4xQiEUPJxjrQ/bwfiqmg3oBEPeYyV7UY/KIVPMPUSkbVW2aJwbJWby5lUY4vdWNW6S
TO6oPaLO7SMY19efogK8OctOnsFiUSEGo/+VUTF0UFL3YOHKukuRbYe0wTYp/a0cRQdG1KWqfYNU
/jZ3un1sNHcl1FpHRXa/HZUjdmPHMtNe1M7GZeHBD+znUfvcKRzU0AxHJHwAyOs3n2LFPvgpqiHB
U29lRyvN8WyxHnw7uSqkig/sDnis3s2Wh2VY3E+tjSxVsEHsbad6EyqN+d5O/YtBs+5GXbrCQmSH
X8o2gs8h5+3HEZnZOE/IhMEixjzWrvvbJK5u0wjdkrIOsLCH1QmcbUQREmsiTALUZ6dU9yVa5imW
bA3SVpzIA+3Ruy1/9Q0epmn/2MuAxuAR6JXKvR7d4cbaNSB8igOK/hESb4gJmCYCEBQspUfySRsj
SY+NXKA5EiC5UTt7M1XuOym4yCb9EReXpjQ/agqiKAWq6iao/UqTbgzJgHJsX9p2ccl8eZYRIrNb
JM3q7rougU8h2NdYGfoF7T5JTGAw6M8laBNK5jFs84PUfcSid1PIzdZXKeWq+Lqo1Z6wP+qdcxeb
yWOmIzLCQaayqAU3CM02HX8LEXcMNwWgPY3l3E8gWaPTbU/h1qqQ6tU1NE5+xCP3rzZ7qiKEtqJx
h/fjXivB0OMxhjoSSuCQmCLvAhtWShH6cQTwlYRNOdOSR+jhxgPET5ClUDY/RuN4LUnTrtUh9+Ov
lqEJEBb5HfifEVlH4wHd3B3CSvFB+gmnI7odiYJn/wVhVU0bHyuYUpjrHmszfVAwKpMtKN81bEps
zxtzX4eIAJM7mWV6ZcjX8fSoFm18iGuKZdUsnlkFOjIa3C/RGMUvr/ouRaMO1aAsAfygM5ATgWDc
NxPCP0hyy1c5BZ6uDK+oR+8bXTmaE7zmuNilAwwbTvPoLO7VAI2oGrpwEw2I1cjXeRNs4wkoBmr3
Bvnj5ioHq5YX9Z3V9PtI/1iAVojQaekLKA7Dz4lpupk64zLpzYOE+FzTfw6Gr3adIYHj78rQnlmq
D0oSbQpAX+Ek7WJN+R5W0bY0wCX07aNEprqbjKsgR0zbcYsamSG/hHcS0UKpPhX5LOeKnmXOVU0r
sVRmB2dCWd+Bg96ylFJJrfGdlvajHlxOFLuhJ13CR0m2FZQPSFM4cMQgUXy9PMyeCCgNfcsHtM4u
+gZvBeVT6jlf9GJKNw0isAHqEkUJbsWH1YS5/Satta2qgTzMMuvLUOXH2OGe0v2IsbrRMwyhbP1H
LTdXaSw/wnS96dTSnfmKCvyoMETu9SX0LxGtfJALyS1zoPeNtiuTaWePyd4zfOgBGWwy4ylI+32K
LlrTaG7TWW46RohTfe39HkmDaq+Sw1eNT4mlbYlMlMzLSzWLfvhJ97HBUkmVU/RZhrtY4+laf9HA
4DDgR2pZv0EabGuMH2QJ0IX11eekPETfm7y5jSFHZckPLx6OufEdQ5hHHAxzP0YnH2ikYm/VQrnF
d3JnIyoZo9yTcRknO3MTRLobxTYcPOAv4xfbGG50G2eDyv4Eli1A5YatdBuYSAOaKn36C/TSptK/
hI0j71qWoKIxnhIjxQfTTo9WfYPt+OwjgqEAECPtQxEPh26669VPo/RSw74cTOQshthV9AsJ+onZ
H/VZKEjSDlkPG0Wp3FIvMQecCfrFTd2mn0okOoNGeahtKOv9dCF3D5rK+Vy6jYEx9YWMJVe+8bMv
tp7exB50vAgRZ0t9ZKaj3fMVYasjmvaTZCD4At8ZfXNtlHf5FF0Bcr5GLPy5kXoTX0Xpa2S9DAhT
ZooNewuTH6jeVQMSRbUvccN56uWvjrlXxk85Q1uQkuJAsQfHjuUDW2oduDnYGhXvBaWsj97YXFYK
KUprahFAu7JggoQoZqHilbb7355iFRUmC9qP0wToblPgMV80mENZ/RMQprbVS2A2WFQjrHQZlPyZ
Ajcxu3PyrwBVq5i9NSn3LUs6Mu1wYktsv5EPQX8dRyHURlqvfeyU4UeE6ZVc/FDZYzJ7/JoNlgsm
9LL3sA6Zqh9IF12RMabDI2y5MPBEPR6uZ4CGPUZffXhdoX/bVDcVLMUaoQ1H+hUH+l3WfZnUWwg6
x7CLLnWL3AjYn8Sm+t8hzdmmxwIMlefZrlU2OyXzdtwMniSNIGBbDunQVL3maHRVlEDMVKQ082KL
AexHpNWA5rSfpVjeddPzEH9reIFI046t3z36DHSqPusU/dXx2tMeUNHZ9JBkZASA/YbTjVnc40SM
B7ymIcTcWl+TwMJ4T0UTDb9M6aEwfxZNCTULedPJmvFe+8RkOUModAJYMErIqVTw9fK1RJJQxf7z
MCikk3NFq8MS0ZY7+LtoWao7ZIbnIp+17aHgbrWS79+QVl65Zr9Otv7ZrFDkjKQAInlmcwbtn+Su
2fjBLxRAd1J7d3IPuP/rVHtKilDebggHZS711LX+uJVVchQUqjR/X+9yinPRS0uphcxVen9rAk2A
hXChXKw0+7og8u/v+6dZ4ZLban6k1QPNyg+/4QEfom4T3avOlr1oH31ToMxtVepPv+LP3rcQUxn3
/Auor2+jf7/AXMqzSatSm5lv4Se3Xhya+kgyjeRuumt24WN45GSCvYd+Z1NAVPfjxZTw/fIGPM41
XNfgi6GtpKReJ2z+fIM5uXjyBnInl2Pum7xB9GKFLPfmjwJ/7PPf+VY/W5Yp2zKZXV0Rk3teyNba
TOCtS1RqIMClnI64JqT9tza8QrGb6Rtw0vKUlXn1Om/y18fZQH1IFJkkycUEbKDF0Bm1IL0zU8jJ
pImyD4b+XMMcNOuDNX46/5VvdeVpa+rrrrRtS20xsqErC+4SF3r30U8fzjchpC9/fxF1JUeVSXtx
pzHndzgZLk+bcL7iKMJ0UfbjtMEqMvmsXlr76aje1+aLfKfftTsZsN4mwaHxcL75N/rzVetCvIRW
7IHfbbK7Knp0qmCnDtGut+5x7cFv5DtqSCtJISHH9ufnCpfgWOnttlJpsHa9Q3+I9lA9qOPt2EMP
aM6d/7o3xm/uWuYJSGtKHULfcrgxnLycsruhLja18mEosZFbQcrM4STc6h1lnoumTBkUhN7r8Qtj
OZVrP08xZEUggf2/Hv+C3i9mDtZaELaKmBNv3VpZeidNBtJZ0Ew5eZ/vqDfC+dVHzP//ZBIitodh
pcxHzLBJ7TjDJoNjtVrUVOaA+bOzdAiKMikhZxYkOW0H22iZI1KbsiugAgJYLLmrjvgUbpOjfCyP
5z/qjdGf88ma7XA1NOAyvm5MNwJdzqUG20WugHWbHLAL3A4oYJ1vRqgM/57ShC+oU4d6OHxOoR1f
9UsFEbCUKR3fKrtkn3KV6bfNb1xYuscaIP54vsk3NtfTFh0BshGaRlBbij3PuQH/1Q+5/Wt2Em3t
y/PtvDleJ5/mCBWH2o47HQWQ9G6uOHQXdgvYJ9zORRVyDHPeYm3I3vwygLMa1cKZEitsn4aWU9sf
h/Qud/Aal2+bMXsmpQbMbHa41JEJrUdMTY3PWFfG1p0G66+SSlwhKPxME+yseBsEV3V2a/f3lQdb
3f+mAU4FFu1pWFN0zt5uo2+VIeGamKCQWT3lKK3pbaBstYFceJNyxB3cdsr2SoTkhvdQddDHinZj
zcWWNj6qVXURxIa6tdIA+l86bEvd+WmgTUD1OnmKWl++It9w9AAobDqDWoYk3VTJIemefw/O/086
/x9lntDLWef7r3FYNwKxev4nf6WeLQvuNOWAOck8LzQzwu2v1LMp/4uCBPPZtKBWU5okUv9OPWvW
v2RYOGSDbWKYmgyL8N+pZ1X7F3BAjrHUsQlxisv/Devm9aIkqTShWzxLCFklmoLYxDQT1e0u2jot
qvdliO+h2Vyc9MUbJ+/Xu8V/GhBXIYiN7RB7NKBI6YcW/X2E1/6rjeifRwsbUJNjShY5KXKKYd9v
ZL9Cjjvi8HX+xRd6xhY20NhTwj5vc9OFtXFX6M5VqEGzVKeVx79eWf55eeGEM46s2EHnY9cIJ8/x
7lUDXc5yvA5La/++DxA2taAH5+C1kuFWcnk1FIWbDPHXum9XHr80sPPvJ3uzr0ulPg2p6VpTKCP1
7BmQ8VexE0u9Lyy4WlfjHasybbyiQeXEAtGqdi92bq7V6edh/Gfr/6f/hTO0VkBY73JsIrGGvoKd
+TEO46us5HMa7TqPlXDlhDlPxrfaEbYqUx04WlaMwqCbWzmRkHvtP3VTc7ARU8Z4EQJ6l6wExNI3
CcFsqVVb2o1HgYIK12WewTUYgvgAjWwnqyka2ym6uGvHjPkD3vgwSzheoKRkdvbQGm4NFgq0FIZf
+BWp+ya/6fLbOr9pIxvj9L0lqSshszDjLCHe836q6rSgRb9HbbishptUL1eWKWXuo7c+Z+7Tk+mc
VEmWTGptuKWaHBpdQjq4OGCgs291fL/T7Kn0mqNhgHSvmp/nA3Tpe4QlwIta7Lihjbnkd35ESXmN
buv9+x4txH6cSI6mzEtjo+EKkOoUtrwVWMJCZFpC3E96YdYIfRnuqKN7a3XtCGO+6i8mxfdXmljq
GCH4AyQvI2UMDZeayUXQWMeckuH7OkYI+0mvnKmXA8N1rOamIJ9d+M07p6cQ6eiOYVOY+Dw6lfsL
J41ilJz8NYjcUp8IsQ3brvTQ8hhcHcmGyLH3wMpWlo2FR4sMg6nvDRnmPVn2sdzbhGtMOvp8d89T
+Y2oMoWQVbw25GZlG27bKyjfQsehUivVv4rCRMy2T7T/6tb7n9XcFKIXunMnFxHt1NH4Oc2cawr6
7vs+QYhS1Uwx85WRTS79dh8Y9q3OarCBjLi3kuZ9e6mYbEEYJjOG1qeNyFEPXoenTUEd6H1z3hQi
NrMLs/S7enBzb3hUqKZUafXpfOcIN7J/Ol4IVSlrplIbB921KE/I0kcpj1wy3ppU3mfArGs8Pst9
nNU7S5au7DJ8X6zNZPRXq7Uea34btoMblsaVnhi3XdytXDIX1jdTCGNU9HC+DvvRjYt8WxZxtPGa
CCmWNfbWUrQJgTxqqdPlcq8DnvQRNsf9xtDar+eHY+HZhrAnq7IZoIkzDC45oQmNaSxRUN5e6Zg5
Zt+IZVj+r/ocIHZe5E03uj2mhWNJBjcMd07eHoE6fGb2PnAk2J3/joVl47d268lmnOqDMjkRY1Ap
6W2L+lusJy7w08eybFd2yIVhNoSwViJNBwBWDe6kjqYbmuOwBTaWfEyGxH5fVBtz0ydfYVajpMZF
gcqOZn9PDP0pTZyVHXJe194aCyGkqdKXY9y3o6uaSCV1g7KPmK2Grj9YQ7TvK/n5/EAsTSghvDtK
3JrS5YPrtf1BqdXHOhtWxniek299ghDCsTfYUuvg2kWadEv2HA2EZublA4jINjXycWnU7a21FVbI
iv1noRJBqolnTGXlY9KjqtJzW8UbC0SE82B2eI3HwbWmTLdNBaUhRoLQuB4qE+CJv3IHWOpFIeQj
v/JM9ElHtwjjT5mZXClpuLI7LTxaRBn7WB0n9jzH4kxKdg4uRAgV+PLKzrEQh7MQ3OkM9uzCqz3m
sYvcbIvbG/LIvbZtgwTtiqj7cn6OLczlGV132oiWqRjllcyxKZaQCEarwvgkpbhY+yoqWflKMC6s
XiJxxZdIGUoKEYOH4zFvrcsoVK8VM/wieSlK/nMFPYlX1palQRECP8LFsJS0BhnGovmUqljw6VV4
e763lp49/36yqCTlFFS6Na9bo0rSw3MuphDB5fMPXxpvIdyDTpUyuWRb7TrrrvKNK9PLt21suhiM
nW9BoIv/Jw5FhD9zqMOuI6OJFPtjnF2h3hyNrIGdNRZ4TT46WvK5A/xrfJIphI4sClnQbHW/usy5
kaUo8us4oKVyh+9HfpVz+Zz/psSBr2XRkGDQ2WQ4cRDeDc2jRJU8Stb4gkt9LxwNZh0U3W7S0Q28
7NlgO5oQ8DzfL0v3T5FPPcA/rC0/5USjSi8WoiLGNbLCu9j4oOZfkANJWN9ZmM63trD2isRxHXWd
pq4TFsPZvQJj9zz/1iGml0us9COCMpq8WV96F2bVLDd0OmVRU7HhkMaDO0ofHVm6aKpuW01olYIt
mMdOKvEFi27glMhN4ppqifXoBDDzosz2KgKj5795YfDEghiq4IWkYOqDP3pQuJYJGDXJ05XVZenh
86efRCXHa902nHh028r6FQ0NXB+AUu98uLCc9AC0YmyVBldTOxgkuCSX2fjwvl6ZP+jkxQO1RBZe
ZmwGvXuG0XjozTUhSgHW/J9QF4smTitrSWCD9pvHvQQT6n1j083AUs4jP48xcyyf4C4b2EWPHwYS
z2nzIClP579taZYLJ4wgN2or0OvRTXTnJWgL8Jsa9ROnfzCkeI+0D4S5zjWVtcLo0jwXlodOGUGa
cZdz7Wx8RKH+uUI2KPKqC2eSV/AGS/NMOElUaF8VocJeGZgV9Tu/Ci57TDl25zts4eki5dGSmyrC
lHFwm0B2yLJxDR0x0Xnfrjjrw55ONSuOJK2IUPST9Kn43Iel/LnENe54/t0XBlsVThGRiZGaXRtA
SxvgtIBxARTBUPyELIdrG5TiwGGsHSYXBloVor3REF8efMNwdanZ99j0ycXwKHO2AKa8ll9dGgsh
6KE2lXI10VvaYKDtnd20afh8vquWHj3/fhLzkopCcwgax1XC+lFu+m+p0r8vD6MKB4jCxl9IafIJ
YdHgoBj+vqqb3fveWohm0/CoTkm8ta8WKGwV7Uv/3gzYbxLYSY+gQepbxZSPrtUCnNVjqsidIf08
/+ILJ8/f0KyTh8dyNZpxXk1cYDEdazDhMD/MV435xtYalVtEK0fDhWk5lxFPx9WzkkDtVI19ok9+
mAhZ4bWF0DCApLJcOTgsTJ3fqKGTbwlQPaqiYSLBkOafp2g6KrG1EsBLjxYCeJyiQXYmjy00au7r
KPsYTGv3LwHU9J+d6Dcq8OS18UkIy2xiYTMl5dLXvuUe6jiVdTtGN3XOuTG90bAYn1nley166sEH
c9Sypu7Y5D84gY3VWj50jt43Lr2/t8qTF4EunoxRT1RP4fjky9GNqdQ7ubHd81NtqQ/n308ebwWl
3VmFNLoZHl16Zj7VerE//+jFPhRCW08LEyFhrNnD2NvAlILUieP6gAuGB5KyTi7RIKQL5eQDR3c9
j7Yph8mR3yMnuFEQ/KdL9WlaOS8vfamwGnSNJHkGWrou8keXneY9+o65O/+lS48WtvFgonpWQcpw
janD/qC7NBt95a2XIlTYvvNEtntHLrBv97WvNTMLdum3oFdcXUfE6PzrL0wxEV5khqRjrdBkI5TU
h8lDhaJX8EAO9Jfzz1/oHlF+3Z8iPUZuWnWNYrgabPlhwn3zfY8Wl4CwKkIZI2DX8jn2c/RAstYy
i/eN60zwOw2OCFk2vRjU0R3z8AZt+aPkN4/nX3ypz+ffT+IOPecwl1MerWTqp1Afnuqge8bL9X1L
ozwPxcnjw8DRYYAQegOS81uTdLRltx/f9+pCWHdyrZn6CLYoD8fv0O8/54n1yerqH+cfvzDjZSFO
ITyGeIFS2ai89kGLkdtEyGOvKMFn22zc820szUghYBOsvjLVy1VXLfEaNOvLNJJWVr155r2xXosm
YaYdo6GMyrsrR4n2LcQvK6sUnOFzrsc6+VZ7LarenkFAA18PsVqNiVTnZLylLv2gJ+ZuVKf9lK/l
7t/+DtR9Xz8eH6dYnsh0uzIZi6Kxn/rpsU/TnSpf2KNzeM84QLp53Ygl18No6XSWHzSP8ZBtpdz5
9L5HC7GLPmrHR5Es1oLkOnGUe8wLVh799sXBdoTYjfRwrOuQt+aUsDHG5KuUZpzLamwgr02lOerl
dCwgYp7/kLfjAaGg131UNVZdB3E0uWFUDLsoGYeLtjXC/aiU2oXRR9lKTCx9lRDWGF11doJ7smtl
Gt5m+DwcNL2uNmio1jeFXTdb0+ihPaj9FyUpjd37vk6I9mGECG/53Ljhbn23O/t6ssMtFuEHvTO/
vq8JIdj11OiLZr4GIAq7QQ5s75l48Xnl91b1vp9vYikWhV0aNQJrMB1K7Yit4SdEvmgTUcfPyFSc
b2COuj9XFaDgrydBjW+GjEoyiYJmb9na3pbTTR4ePNDgJRRdLEpXZsHCl2CZ+Grj0BLVg6ZGZ/X4
eI+diW6uXSOqXK9E/NKHCBHfJ+bUt07AmT15asdPA5LEg1RgOkaxYFBeymKlnbdXeCQ/Xn8HR47a
szQfwZnYUu79QJ9e5AS20PnhWHr63Hsn26uq95msFQwHDhp1vvODZLgzSo45K28/98Zbwy3EPHoT
mdXY1N8dPbpP+vQybaLrRjUvxrbDaCJcWciWBlsI+QY7p6TsqTqocnOIFHs/H4nT0FiZtEuPF2I7
Cwwky3N28qGR8k0ZJcGNHY31vvYU7V23SxCvrweizSucVsaI/HoeP1V689iRU928b5CFoLaseFD0
IGOD9VKsenvJ3KdZsVLCWphBIhaulXF0QZeePSSof2KpkXBIwwbwXW8uwt70Pqklz+EyJQfI0ntT
9jJfHM8/e6HsYIuSE3Vka2MyMjd1K7+txmKjNh/S/DJK7I1c3U0l5s7t19XE2cIcsoQ4HjAWzEeT
9UiLh5+V0u9lK//cm+ka2HIh0iwxkiM1sWyDr6ltaMpe/KtOP/oUxPEx+0Ex4XyfLWzhIgCuadtc
8UdIqGUaf5Ad/zLCEa+C41vWqf7OMRdiOZCcpsORmfp+ibVKGjjTQVMgHJ//gqXpqr6Os6i3MJ80
WE4Nu7yS7fYh1tYOmkudI4RwUGgVB1lS+1GdX3pq9kGCBB34xqGUu935t1+aREIk1zUJxs5knevl
8WhH1c7M4Vfj6v2ux4touF6OcDaxmKOqXCB3gAOK00HUHVc2m4UOEhFxJvK5IVB7MkAS+ge5PCJJ
AscaC5hdow/H89+w1MgcHyc7WhNr/aCBsHCrFlBuUez8Pv2g4CgZUF4/38TCHDLnpk+a8JPASLKM
USjN6Ntcy3HicgVotDDAIhoOeKmNaytvn2GWqObdcWCgE1taOYIvvfn8+8mbK/hH5LnVU0Np5c8h
RrTgdN755kLYmmY3WFGmcP7Fq9TJon1hICUbOfv39bkQt7lXh609ZtTNJC3bkOm56qxk5dWXekUI
XKnKQQyHBtt72W3rLnhKPf/l/GsvrMqmELBeWiO3pDBF8iZNt1ap3ATcgTb60M4GniPKO5KyMisX
po4IgMNl0moKx6HIa0gHNbK2CuYxpeS/8/HCebosMIioApZ+PDaL29IIO1yfdNQFwn5laV6IXBH5
FkxapOgAw1G8MC/ptpeCVLVeYIJSyh/PD8fCSIvIN+42UhlYNldDRkKusisvr1b6Z+nR87CchNYQ
UOcvK42LjTY0OHK3yBfpKwvn0rPn30+ebUeYsjQlE7QA6tGE9ZWDC/X5HvktdfXGCf01O179nyIe
ax1pHHKm1l3oofEgG+7/TIjTBJlKSdFrm0d/qiHiNY6H35xRTrjJYSyCtWGgq/1V2c5CJ63tR+3e
ryQ4nSVFMHxljdi/rZge6UqJZ6kThBUgVbMC9zbqa0OIrHln7xJjDfe69GhhAQAGUJSNTP86WlF9
7328RDY5QivDSicvhaawChQF6SFJZ250gXSvq95VIh+ltlvpmKWDrAiEU73OrECodq6f/KrMr5gw
XYUKjNDO2YzUVwAVcJgt7Ol9m4iIjBuDIisSLe3cyflWlOgCTfHz+cm4MA4iHK5XQA9wwyrcvmyu
+07fW9na8Xjp0cKenQxV38bKAPoli6+LUiOFb344/9YLoysKL0hdmJneQOpeDqQPSLcj5RJizmn1
T+efv/Tq8+8n0R9YjSzl9YQvtlWDAPNsfIdDdKDe93Rh3w4D7Crjho4p5TTdT56/k+14jba0sKSL
iDc18WTFSxnQAQrHo5N3H20gCrFq7dOkct53dRaVk2vLK3OwxoU79U0ou5kWqk8JRofSSg8tja8Q
vd7ohFmtloWryNmvpMcH1R+RWHOMcU1xdWGERUxa7kS1jstD4cZlnKCaJ23z5H2IB1tEoI3TiHFy
zNt3mKRnFSXKqFy5+i+Mrggrw8FKCYeypuOdZJMU8iGOfgzFz6Kq11aauYvf2Jw0IWpTyQ+VMnY6
16YgrY7qbpB+gA6M7ae5jO2EEdlJ42Dn0hb0JFvW3gscLI805OZQ2CLdjOd99lhxwfCt9sJIb0y/
umiamzBQXhz+lRM320Sp9p2hPTutviuM2s3yS6qTpaf8wEgeP0fpi+xUc27AzrBFTaYr4FRu4Ny/
K/xEPQwP3ntOF0JMyfDy6ykfUDzG9u7805e2ht9OVidrRxn6ZpOaMC5krzxYgIyhOTn1Ab5iZJtH
KIoltCRNqrfn21sIFRH2xrEhS2ry1O4kV9eg3L9C4r7o9PzX+ccvTTjhCDD6hWFndmy4Zor8vlb6
t0YGgj5F+zEZjJVZvRSMwmFAl+NybKrMcAMDWGgTTjeVsVYCWeofYSnxLX3oLJv+6dLxtlW5ALdo
LoX2+3YKEcRW6loZx/YEq1KSkKpKkWIoQRC/7xTzB4gt1ZIqrHl6qMZIxsc7KQrmUsrKXF3oGxHF
luNqhHH2CIcw6O5xU0RhsrtSEWc8P3cWhlUErim1ZQ26B6c9cNp6E/jOT89K1+5eSw+fv+kkzCKo
rIpd8e6Ij1+YTnE0NWPldLcw59W5yZNHV55Sx1oMG7zWom/l9DIoQU0KOt0GVmrvzveNIAX0b5CQ
LWLXEIdCAaYrTNfv4nozhS8h81LtEZxVupfWG26VSv9m8Z8WKryt976svSqEczypA4idCJkBQ7mL
M+dohMFznzkr1/qlnhMCGcE9nE8LoIpqot6kqOzKYb3TuZ9Ia8CgpRaEcMZlrZO1kDlVNOYT/ou/
NPw/NbqN3FaxEnXz/fqNLVBEtukTdrRpDb2TdKsB6cG4iCPbbUP0VDgca1lx0xrNmvHFwjwWMW4G
nF3f9Cwa8+Xb2hsOUfjO8BallrGfNA0uj0wxI1SumthCdG3y8r3slOWP89N4YThEqBvjLXe6z9sP
XvdBmuQL05OOk5rclvJaoC81IQQ6XrEjGjmq4VqW97md1J2VI2ZZjJtqch7Of8XCOvhbpvAk4CHi
FQNqxaY7IdZYJOpBHsurpLTc849fGmLhvN+PNrLEUW+6raX4blfFD02CH+z7Hi5EtB8PSdvldI8Z
1DdKVXUbVVvD1C/1ixDOgWzA2mh5cdXwd14+TNvYMu9CfVV3Y6lnhGi2Qj/Vp3CA3T+0W9PKbo00
f98pTwSmNa1hpn7YGa7U59feJLmxFT6e7/KFbhExaYEUe+YE+N71IqQxazQ3NmMbXPtyla7MmIUV
SLZe70CNnyR1oNMv9WUi76jbe5Fxj+fxLk8f1WpNfW/pO+aIO5n2ZoGGta71BplSpAPVmwanh67I
Vybm0tPn30+ebrWyihksvWSjIv0AtgFh2DEcL3HCLd63m4lINa+v7SCxGONqSCBjycmz72sHfJif
3zfQQuDaipR1Q4wEiFTaN0byv5x92ZKcOtfsCx0iEIOAW6Cmnqq7PbTtG4WnLUAgJDEJnv7P2ufG
m890RVT4riNMgaQ1KlemuBNLlCc4S7c9fmW6LgZ126YZ6a4BX7j1gkzQ+Ogu4kow3kox1jSRTokp
eIwIwLqEOiXGMSCIZeaAme3fzUy+LRH42GEUwiU5ZPESTLa3xZXfvhzUv4TQNZKN82Loq4uJzEG/
D61bY7Cg+jpI+sOn7EkKe02X9gJi+d8fgibCf0+ZdUjUtTO+MXA+g7kPVRZpGVg83uzy1Xc+kx5k
+u/v1t8/CcJH//0lgmGSEnqfyPSDocmWDqkAVLHVrudaZCYAwzPoFK71zv4e9KDG+d8fC+PenZLL
yRucafk4MSPPMzj4dx23312X3wZSjZK1B0C72Q0d0NA0jfNaR9FOONf0ZP7u2qM10I1YQHVgoHRn
E/+MwdqM9er4/k5sPfry9z88C9hlW2TmA91Bdxyk5FCCjoP8tkevLN7FhWkZL9jkoVna40LCIFM1
qNLff/rWrq4MvrVe70GmHexkS5Fd6q3CNq9tGR/EXF9Zm62fWIXscI6hpmBKuvsXMhCNhxH9lbIH
Fkubtsne/46/u/bof2jcLgPUTCJfopx/sphFzGJMUJi5JLf9wBqyNraRdTyFbZDQsM+aClodA+A/
P+fSSX7e9A1rsFrRgi2kCMCU1fYKyo2z0zwGfceyDspqtx2mNaebaonFcDz2glRzuGfozJ5BSRf+
eP8DNqxgjVJjwxhMA8FhqkbIULjNQxO2843rv4rdbLaF7QY8W7TsZxAtZwhd3jXTbeMUUbwyYAWZ
zrbkqEK9drLp5AoJQpdwvGICWwvj/9c92MCJXFPAdxZ+UJK8smpRGS5O+f79hd84/fHKirUKNF4f
Y+qQ1DkokOJb8DuQJji8//it119ZMK1EgzCDtUesIVljOFQ56LzclHNE8Srj9rwWyGyFM6nBqJbJ
KhhybbQ5tjO7xh21sT5reJqS+AVIysKHtu5DEUMZm7kg+LdXvmBjfdYANdHwaDbh5dz7hT4nXe1+
6sVUfLhp9dcItQoDikktcDQXf/rZCucU1/4VFpWtF18F28qpkRFJcDD2ZmihxuLZNFTtNRLjradf
duOPoBhZFfHAx7KEIHdCsBVDOtHl6/urspFlrUFopq3H3rbYUr8soHcCHQdciX2caXxaUPiEdH4t
J/e1kvIak/zWGVrZsGOkF5UOGknMs6e2au7iaDg4/pC//z1bi7Uy4Xoqncmv8T2g54CsT9W7+2gY
hxtP6MqCob1gukSh5Qxy/LQMoByP+V2W3vbqKwMO6oUJyS89Wx5Ahkbw32Hi3Hb412C0Ciq4C7Xo
JbB5vCdgwWSzvFIQbGzoGohWOOHw/0/QkDR7h0Wv8eAdGp+9vL8qW49f5cu1TbjDPLy5GftH4qgA
7GD6NzXsmiz6xolZA9A099UY1pjuDvvllJSFTcnVO5Z/++1/KWLWELTQgfI3oPOoM337aObpQxs4
KRvcw6j0C4qONNHxC5tfBpypi9GVBMJBpKUoQMIMFdbjNLq/hdLocbgn5TXPMMRDb+C82gDmyiyk
kBZofoR1r/K+Cp7LqbtWqWwtzOXvf/gd62lOY+BWdl0gw9QTUX+XmN7cFsvpyg/EiaWllMDHiIGB
lkufLD7/tiOz8gGFFmiULXg0Mr4DA/UmLdtD1YxXsM5b67JyAiQC7rIEu/dFfOpxpPVbxNS1CLv1
7JUPcAMl5BDhWsifK/GAzJhloZDXSJ42Sog1qq0AmVABBmjcKMbi1MUSyOPkiKP/uyqja3y4G/a6
ZneTPGxCDLphddpoyIswELlNcA8CxDa/sr8bi7TGtlnIKE7+hA1QjP/iYjK7cirEbedyjWqbgiJu
yx4PL2IInPT+fSzaK054a2kuf//DoFQ5cA4ebmj81aUPQVsaQwm8dmuQ0HqswGX1Tcd/LfM6WyjZ
eh1+Bpy9HAjSFhB8Uk0Z6TC18P5PbHRM/otzI/+vbSujKw/HtG/ML+pM50BHLbSo6hoKi9Nv7oVX
er1bS7YyZZ4EpYZEL+5Q2Chf5+JnVNFcGRrc+PyVLdeRwi0Hw4eQod5xTU9U6RPO15Xsauukrsw5
CBiELEf0YadRTKk/T0+6Jd/f34ONpVkD1QwnUN0iHF6Oisel8HI9jIfCj2+Lu2tgWuWHjbIUr37R
bQy7BSImJUSv0C+9gsPcOENrfJpuAa+dJTrhjiMhe0fpOZy7UzSWeT+aMCd1cpu/XjO2VUT3/dRi
jxfp37fMeaZ1co3YbusjViYN2e7RQUgPEMWmhymJTgGBXqjL/431TXKNrG1rry/n6w/PsdTd4vYu
PkGV+l7Q5m4A/CaW0bWhpq3nr4KxR3jcBQHa7c5oH20VfSiT6MXOw40lzBq6Zh1jwMuBZRqn+QPI
sHO0EP953wy2dmBlwWHgKA0aKLSJ6wPVJUBF5IFET22i78rp1/u/sWHGa041QgKw9EzwqJH0Lpjt
Ze+A3PWKu954+Bqv5gdM8jGiwS5MKkh6ehCRQ/PwtppiDVgjhbYxkzg4hhUvYckeo9G+vb8oGwu/
BqyhFxC0obnc8PEgowk9dWE85jwpPxG3OEpRXMFsbJzNNWxNiAYYEyCS0DD33hKZV6TfN2a5Eu63
vmJlwJgoKEZjQPLsthDfbIqiOYG4f7ljFZgjfTSxwOjZXcsct35sZca91qNiPba6h1R53nEaZdId
un0/JzrFDCxNwyFs8/f3Z+tcrWzaoa4U7mXdGqFfO8Efnfham37rO1ZR2ZHdpAWDzfnodi/czWfM
2qQ1oBSN5x2H67yhW9+wMu6EI5MvJzQLhkI9Yor6aSmu4S23vmEVmh0LwL1IsPFUi7cL/1aj1Add
jw+LDHBp5lw5XxtfsEaRyWCsDTGXXHVycoD572cEoZs2eA0ho06L0jVCbsRcEFk1vaGpM0Pb8v2n
b6zPGkFWVyxyEx8vbsOjszgnrr8EkP5h/e/otjR+DSIT1B2X6lJfQpjr5IPO9qLKeU3Ib6PU8VZ2
7ca+ExF0aSCxWudjpyG2+9k4/XlhV4DSG25pDSWDx4aWeOQHO5XQH+G8HAguXYfoGsnd1uNX1juS
OpgMuKV3mOBMUg/zDfDeAqKZ5ZXUdOsHVjZcxz7EJNsAig48esWV3t4nzW6p+bf3j8/W+q8sdxhH
WrSdB7+aOCJvFNsNbrhAj7g/xgO90QJWNlwk42gp9AsAg8LkpuzPcqC32e0aKdZ7peHeTPD+LlDk
yzCfO9tf6Zht+IQ1MMwtCuNfZBl3jYTme+mAx9K/eoO3YbdraFgQD0L25cWvCW1e/H4cP9CBxE8e
RpoPMUj2M2Y6fVtsXoPEnFEQ4LqxSlXjZwX0cSUwjU1y7UojRnr7l+7ZmuXMjHxoCJAsyIiq9tXF
nPSdpZKd6kKxfB4tg7asYWdv6K5mqhvQimiNGOsSB3SVgRvsgOw27pzWvsykhBbE54D/misQjIrv
SG5S5Y1XEsANU/mXafyP5B5o0EXEvkGR2LsfvKKBthskuBdxhm+/YijJxkKujH0JE2O1j31qQn2E
Svid3xXfZ+nt4qH8KRvUES4Uf3LR4yy+b/9bZ3xl/6MmbuJafNRAoyfQEd9Xrb0SN7ZO+Mrqw5p5
rhkAwx97MbppJzGX3Osec3MFCw9TNZAcy6l/3PQha7QZbkB4SBkQg2IMf4Nh3OYR5I9uW6U13myh
wPg3BTCvlsU77fMnNt0mxhKtgWbGckcGGjf5So/eHR2Ym5GguXaNvLG9aw603qGin5QJdh04DCCX
FoTghoO0d7G7bdUvUesPmyhArC9c3gVg8JjiVEdTOjpRe8Xgtl7+8vc/Hu4W84LSGQAWt9bBY+uA
hR5zW7cNV0Na779Pb+MZ1EIDlkaOoHEYca+GJj+ooN5fmA1nseZB6wityrLDFXUdmB8+eF1TV8Qn
2YpjJYsbb6LW8DIXl9RNUiPtnjuaT4BdpQUpzZUzv+GL1gCysOQmLlwM6bRdckgWcDrGSwdie4w9
wbr2TmPKO+UU6kcQ8GvTFn/fccgT/ndPmq4bG+3pYBcAih8CRRvYa3b29zyKrsFjaiQOms+4Vqag
QDcF+czLpk3ZvFxx3VuvfvGCfxxW0dScNB5uf/0SRMSxaUk2uPK25gOq9P8+nVrXjlMEySYaQbUc
AikRvcYN//eTSv8HJqbRSReCACWq+7xP+EPYNbmjylRDzerKWdr6jZUlN3oSgk+A+jQVKuigTCDD
1XwWwnt0RvfaUOfWDq8MeuZUJxbyuLvA7c9jMxwGGR54w65VWls77P13D2QtopkTl+5gwPIpkHzY
GYzWXXEYW09fBWLidYMfWoKne73B1Mb41Grz+r4z2nr2KhIv0lYK/PQQ/Wxme1czX6XMC65l93+P
83QNFdNh4Vc+VC921PwE68veZQ9B4ueo4Iob78XpGiumLcRZtAYOPq7H79EQoitji27//vJsHJw1
Sgz1c6OXtg52BC98nMM5eovK2Tw41CafbvuJlf0mymmgnx3S3cQgfuD77WM0eXdFqW4qVWh8+bQ/
vI+i0EWVTF8MLDpCPzYfro4z/1sk/G92T9dYMaZiWeNGEvdUo3wYQWfmuQ20pesgdZLxrVH+njXJ
PhI0rWXwvXLlp8BCBqxwDtFYHaiJd6Zxb2MVoPHKyHvkM4IMyJCho2xTVtbu3kd1nMcjn26zxP9B
l40d75kRwW4YknJXUV0BzHMjrhhK3f/dKaGtMEmMp8umyxM3OBgwm9u23bGgf7ntsK3M3euLdsY/
DFwupP8376g5ey2Tay2VDXeyhpe17SASChvEBJh7X8z+W6KuzYpuPfpSYf5xjiGdapPw0nkljD1f
Hh3F1ziSth69CtAJT6Tba4SH3iZ5rKpHHqibKh26pjlD6UmdcIrRBGqXY1djSGRSX0A/MZsvXOnh
yrnc8LNrsrO2awa96B5dlHm+l+xxsKcE49PFUO6m+fP7R2drkS5//2P9Oe8SCpp3FKBFRL+F4cC/
ujWdr02kbD1+Zb1zy1zHsRVQxa5/3wxunZayvvLqf89XabQKz447NUo0xcVsh3MyC5J1DHPeSvnp
0sUnO9W/oQPaHgClk/n7q7W1Iytblo0OfeBWArC7T8HXmnC3yaxq9ZwmtRc9JFXTF6kWTff8/u9t
BKpoZdh9w8ZKjxxtnJif68QEaVe0H0fAid5//t/7OHSNPjPUh6hpiUiO6Xz3o+2Lyc2NisBBnRgQ
Quz0ZEMnlWbp2kxI6VyT/9s4FmtoWjs3SVeCRGQXUmnSAacOqqHxbfzudK0V6paYzYf4FNyVR99a
04uMEHZtGnbr1VeB3R8MxGY483fajFUqKd56IvIaB+fWhqzCOjAPTgnCLJij6z+ATPtMEnlyalQw
E8Vgga93wI9cg+tsnK61bCh46i1L+sunzOZUBAqaW3NWMnJ8/3BtrdTK9q2VgXQuaqR9DT5R0Qb2
FVe1/Ap4YMP61wKhKGviRFVdDCYqjsjRXzZClosOAbmroRYf0crRaZk4pM/B/UKf7dDE5kp7devT
Vn7A7VrL6hi9J9BphJCCCpzkgRHZXRtjuBymv2Rga0I1F8VM2JWwD1oBg2T94SfYz7OwIS9wNrub
tmeNOVuSrncjVkc7XzXexyEM1dnGwt42ZE3XcDMUxVw4JQ5XRIus4/GSdorEV8rLjfVfA8081XsT
51gf7HSVz4V/p3gx3vjwlYVT6iR1POPhJKn03nWa7/0yX+vgbKhs0LVmKGo+x4wOnm4Qq1i/ZHxZ
zig8XtzGfYk6XGuX/LfD9J2u65ceQ/x+ibs35YAJxvRuGqIdYCCRJwrn5yDV1/fPwobbWSPTML6p
VQG4wK4dzP7fyWPTnyqm3f3UzB1C3HgimFm8Yrpbu7dyDN0EKpaS1+EOk+wzIPPxt8tE2ftfsvXs
VVJgWzLXwk0wY9QyyN9x6NmUOQkUubJSG5a5VhnthCqE62ClXG6+jYw9FtTLOxWfiSSvt33CKui7
HUbi5hExwFpWZo7VJQir5LUe68YHrNFp1G2S1nbwyoNT5XFFnskyfrBK9Lnxmuq2XVhj1EAXwQPP
Qc1TjR983zt4TFy53YWE4OWY/MU5rvFpPIkXl4/ozTtBbEVWxoGqU8enBEA7170XBoQt/eSa3Cm4
PM2AjYK2KZhPldVq7w16PkK3Kr6rnXn5VAaROPLF7UCvEy3PGPQu8pJH3o7TkX5qVfd1dhdz6Lq+
PC+z7e/55GP+vBzH+96P6bn2kvZFVCC7rHhM0gCy9uewKwB3SgJ3votEXD+Go2q+BKapDiQu+Lkd
RsSovvSyPm7sAfd07aPD6uUOaGWVU1t1L8YK9KVlBSkHXJ7eL+MCcjE09avpYcBbg6YJ0yxx3dis
pUK+kW6RTxzqDKnoElTpY4SxupQjAS6ymHsQPhVu8UW2l6lKnzYCqpwYQk6DCDSsUIJk31k5tPci
hPJrFHXOuQ5KByyh/XicWA9Rd5qYu7DqRFp65h/iAks6zOInk7hanCrr5LZz3B3QTOKgKhJmytE/
qbMsXxbQiO2U6kyWFIs5+aFZ0oQsTpIXWtUZ0dO5J6o5OYkkDxUh8970kMrRjiifiZd0uwRAmdyb
MOdr/KhCdRueIHRxth60ezBtVmXtOFWp5e1dEkpymGO67F1cPX0LJjUcfE3bdKxVlfUSqF5zUf51
F+qeLdAM6KC79xVGtXNvbqMcndtnr3I+hDYAG+fIfxSR+mFE1T7YUIyZJ8flECWz3FEb82MYxnOu
Z+bV6dT0ELIdUGEyN5SQ24zYUWsy4lpXdLnXjdUuti1Pw3FWMteLqfd1Nf9D5iV59hoUpyB5WtDR
SDwobvvqAQxW4tyAFRD22YQnE2kvc0MXr48OVdp3M1CMCQaCfFI7eVHE5uDRQeVB2y6pCDHj7asO
V+5DUeR2qT4vARQxv+lybM9SWpUXk/9CwrkHnq2KIaEHFe7Mr+1BLctgU+P1+n4ZJJvRaGlpWrQj
B1WmGHK3K+u9mlsD9WZkJ3s1xv5ORqXAVNXY9nFaOCWqIMAuxGdkWwt/WELax/fCkQV/FrMwU+63
LpYtnkvqpdEk+uWuimQy5nFczv0nsdS9xWSiXyZdvjSu6z6okJTYfwCwD27heW4udF8zrDFo9TOh
Is/P60nIZl+THhcUnJf6Z9xxndrBB4mnN+nmDS2Ayu5rGPZHTvpq2o9BXZmdmCfZ3E1iWb5hDeNH
uQxxAxq12eMpxBy9x66og+p+NMQl6ejF+nn2a/amwBRzhnkNJg0KqIqk3Qx6iJBP1ScoXy1JHrhD
BL1ajxKy67vGfCVTUr1BdFEeZWWIn41kMHG6qGECvcfkeSdRF5AnHyFUPu+TgAzukTPlwSklbYXr
HfB0hZAEJcEY70bOpuIZI1omSrkxsZ/N1pkajLkW/uW2xjMH5XsyyJhHu2Q3o4d1hjjI9Iz7XtKl
zUBtAcHtqFNPJVJYcRjaqTYZD9lIUgcwiga06pCkyRNf++KDrZJK5KKaWrEfgoGrxzpQib8vWSeQ
jC6qJjn0Ocwnr+q9Zk+XkEy5gSV1JxRfPE4b28bd58rU87LnkwyTp6BNWPsWLl1U7gAQqDugOEBM
XKXCQPzvzsZklifM2nvfWhbG08eA+h7WGghbxT7WDTXisShEh8/3RTe1KWjau18MLZLpI68WHT1w
3wEatE7G+BMGXVn0qBNW8ixoNeRJVR1O8uwLVXqobP2RP3VowkO7ecGt1v3QT/ShikfBBihT+e34
SKWK1Ru04bo+Bf/IvNRphbHxxEl7Okj7NkduLE/JDOVCWKCeFquA9iJt/9CXU988j/EQyv3QiYUV
R4G5N3XsEQac54RMLZ1Sr8T2iXyJWoUb/15Lv/2mpxHXcGlkoMoOTyTm2eTgt6vJx5oVvpfzEtXy
zlkaIi4abW4IfkA/8nEcax7lJWuDNx15+okWngCRH24vfnpz5/tHvENoXioe9O6uY9wsWaCdCgHG
DhiZm/paPfZRTJJ8JmXN8w7s4nXaAfuIpiVx3bMfBXBKRaTVlJpODiaPS+oXed2DE+zgdxY8O8BG
SJuKgTTdjpCxl6nrtQrk6mONh9mGtRH42jqcOYAgp+iuVYspH42a/C+ToXOIjQ69Lp3hM9ix4aog
hwuXcZVXQ2HNz6rs1HBU1bLIdCzxOg+0GFv3u21dZTLJvMLBfTFaz8+wVVGeDOYT+hcJTa0uM/0s
whwjMHGUOiEdvhSCGvepl9BkPsSBl3zuKteNYcDWd1Jhbfih0PPoH6vJiyAZMszu/RxBRDK3fjQZ
3IbKGdmEmxRRFjheNGdh5PX8tNT14L8ufd/YlDdDqdJ2YMN0onzpvaOPRA5L0/pz98iUlRhiXnjb
HqDoPhQpp6qOUuGA5vNe18lMdly1DXl1VW+BzuJVF+4hx9jyrHZsXD/PgVRip6ioolNoI8RwrecJ
cIJKc3VSYClkH1mSuMPOFX4wvEYKszkpXHkC5p920PXHZKG1m1n0+2IwxtmxbRADLreN6K0NE3x1
EDcwoQKXUyErIDZZDESF6QCpjfo88TC+pHZjr158EtofbYjwkoN9fQhzdzDLaxAGkYNwmijxdUh6
3Lq7KGj9vJTF9MiKvgiyJO5tjXam58+Z704KmlIjhiL3VibJrNNCMNB9JInzT8BA/wHCmRCHLjUz
7OIZDE9uizMWNU735IMauHkBO+bQHbXbJV9K6hLvrYodcKJkQvtm+hYPfpJANgLIUnYfL0vTlDtI
zZjhsapU2OzHqsNNWQKX7R2NgAQbiCQLMr3Ii+7m2Q+r1s8E59yCkWzW1V5gNDSacwQToqb80pIA
YaOeSkA6Zs2MzqEjG1VZPXVT+AtRTrN9VBmH3yEJT5qUgXCBAFTUNtXXMGjN48QktLkZbZr4R51M
Rh0oRhjaV8CeimXPbK+94xJTZlIqY9e8zMRgxNCfMBG8Q9cOU4mx9d0hCx3VxZiTxwTE68R1RFCt
dOA4U0XAmtzwWAI6Gg+BviSJSCZKFc+/G1z+L/d+EwHX4bsGzCRhUZXBnV+ORA2ZsWbuYfouvMnZ
YvybPiSi5i+08eowVxgbHNIFHP4NurB0UvkQG798dKokGjLHw394dCMoCByXsMdYZdArUn6g7UQ+
mRIJ0kFAXI8cEuXr5qmR4KFNGxNw1LohMs8cLjF8pRrXEBlVPAbvi9M1EYIwtKaRmMVVqPelX3lz
GlcTo3BtpI9USkbtgCE+UYnzONVEvTDbdIhU4NSUexMNjXyZF0riOx8SVjIbreqGR5cJHFpVA36Z
Kl1ARoabsukuRIEDa9IFcBfzOroapatcQEq1UxC600/+WAxDBrv3+bFdhIO2TQnncNdHCDqp1moc
/jEBnf2sHiDemI91V095x6a4zrXmHtRFFmfSVdoBDhbcaRKzIW85VI/xFrb76IpWldkC/vgHzIT0
/qHxCM7QNMTS2U8+64O07YO5eVh8bznLUY0qJ5R4v0oVeC3EsHUbQyminEhqhcdwZeF58BWS93Pz
DOqAscoWBOdub0O/o48AYYPlrwPTVnTwHRuRvc+QnpwgpFsnuR+7nL+qftL8ZyOJA3OZjJ0Ooefg
Y2PPxTErpolhu3CciqxuJhF1aV2iXDnOC5D7xyQsG/8pGkpn3uPd7HhPOVK9HdjzPLAkgBKuycAl
5qD9vBC0SiKPxOfKzm6fu2MURneVm9Bi58dshrYW6C3Kk+M5yrvEQ8f7qgefsAypPSZZkSx11Bwp
9lJEmYlIwn8MTQ/Rm6XEPS3Y9x1/Phg7Whe0uhLM0DlrilA8VAFuWbOA4zxiKWKo2oPWNHgoubTj
SYUleNRTEKdES15Fyn5PPAneytRULW2PhLeei7uhHoIc8SJ6lY6jX/G9QluS5q7PjD2GMgr7B/gW
YT+AXbMs8rEH9DdbZqTTKTyQVEe3jiAhbCIIvuXMkiWGZRXhkC/g+ik/6Fiq9j7p+7k/tgOJElg0
H/WHwkBP8j6ITGN+KylH79BiWoN/79164blgYVg816yZ61d/dOA9QB3F4lxWuOilQUS+tB7pn6jw
4uHXouOSANWkGRJD2Q6IwJ2tUBYGlXROSQEI3oufNP6QXXot5tPUV716hH5OkMAApX1oddDQk2TL
NKdWt776hG0RwxOoYObqMyscyb+CVqxxzwQ0EAxir6GvMlHW6pxYzqujbz1EFGYG2uzczgOcHjeS
oCAtoRhgP0EtQA/AmCw+6o9gHpwHJ6KsvwsUrhjgehw75JOGT01j6zTR89BV2DCkuWOXRZ5svMww
OqBg91sinsFTXEfPUIcbpxQcODjuqVZVQeudTLAtKDJi12YLcD/9rjAT3FXqV0YFb8wuqnjsEga6
1aF2QvazF4wsv5LRNn33j+fBoNwdi5fIf66YnYBHQs8awKGCNvrTAkS8i0JjjhYIU4cozfg4D7w/
tDUtfPLjQi4x2XsWTLqdn5FaOcWcJaMvYOU9QE7gE1scFEZgrdVxnXlV51Zoe6MUO4NaGixzyN4U
WjwlSoXXUWB0H/1YDFg2UY4pV79HoVzoSJE0Hus5+II8kms/LQHf5r+1b1G6Tgm2fT9CgYwfpfS6
01iJgqbxjLj2NUysSb4mhfG616EoZfQq2wglfjDNqJ6FE5GvRvGhzCeotX8BaNhg3j5ZPkv4o9Mi
cQLSqg3cH6ofp3ywXnXShVdS3DnR5hB2ClHRMbjF46Tyz1zRSyxT84jnIxPO2Og0ZwnFEeTn2JIE
Q5dO8qGv4NRS0s0+iANGf9RnB67Vy8EePCZZ65PIwznS0wdPD9XXGMUIUqMWfJ2dqOBLS4kMzUHZ
CsB8IA+zMfVZeX19HGt0kPpOhS5gHcS5x0B4fEhEW/70aO8+W6XDU5HU6h5CSXA6pE0eoMknf+mB
shzTavUTijOxb8lIzphnTl4vGec/slr8Y5hcWGKQVPziNYrsyWu9V4O4dQKWDWKFcHhuVmnlYmBF
9fVDI+Z4yLpplscaVvdrdKf+KB1NnqDK7OSzH3VniqYPz/wCKStkieU3vwuTlDaSHqgYxCuhCCqS
LvEbxDfiz2qSYw5uI3IGJmnCB3aYF2dVX9y52MMPepbzyYWc2CsaYBQkUdBOdnpLPoC43zsYiPih
PSBRXTFEunvMVI2/+NAjp6tNK3/bkhanoqDjTkohXqVJaHOfREw+sAaNgRmFAdJPZ+wPFzaPPRpT
2L5ezXc4hXpMq7EVS4kNtULsp9pFYoXBttShmLqsDbOIExr/S6hU1nLsd2DwVXVeJT5OCL140WzG
tU0HZbIyqh9761/0L4QeWtFAQALwljQgLarBMHTqlypm8O2oRv4pvY7ydPAmtBq9UHvPJlCR3Q0W
F9mpGiEKDCZKLRBkahkiHDg1nlGYDgEdgsQolz0NuuQdDUq/RHWBbuJLA0pPCI1wxCIvcHLUNsVD
4bjeORR0TCGCErw5ZW8qKOkGGs2CeQoouMvKaleGivDUhdQG2l5hHZ79oKJNFnYSpBNOo3rkfmqO
0ZQJB/duhNz6pyFQYbbATOp8nhxxRK+k5nuNjOoB+Vx3gAO3v/uu/46maHkMxrba6chVOG39p0SH
576r/4+j81qOFAuC6BcRcfHwCrQ3arVcSy+ENJrBe3fh6/ewT7sxM5JamLpVmVmZ4TbF8e9YJoSt
pXmqMtMQk+OFUdL6PcOD7YmYOIKAccd+0sueu+Qi2ikPYA8tnvmxbnVPy6jB8ipOhmd3nOmpX08h
4JJsHox7N8mpe9A0bXiNFjm/qEv+EltzD5JixDcrBunMtK6IPqVd9EdgvsHxuzZPOISS7q4nZvGG
FKDQNgDbQ0dwi6n8iHYs/CHOrqEAWilyW+zUrl78gheIYPOmj1R/dmftgI9PlHs2wNBdzmpVeQKn
h6BKVfsbX6IpYNnNvHNr2qtShZKV60p/Gcox/oWyrr22JNzOQmnqzWCNL+pQJjrBdM4naZzCy4qx
QJqoxcQJMw6r8dhQYosUv9t4cAIC/5ij3bi65nrI1CqH90gWdeBmRuhnLXkAx4qj/SOpWKcNEoJC
Qn+FEPxpyexA9gZsTQOs6RL0Yw3TJozyFwWv1P1YZGTZkHPBS1rhNSDHf3RKDWD5eIwd81lWUKRl
LBiGq+61KKuTyIuTsJZHpDcECGs6AUVdcrQAEzlY/spoaHwezF1rRy+9K+/Cjp946Y6GSWVJQxIG
1LF6SZv8Qg//ZoTzU1TGn2GPNka3+Ln/TxUD8yWV6mWQ5vf6xUpaOf5cunf2wPJnToyjbTLkLdr0
yE3saWkfqsCaW5z78nY3YdfsV2SmNB2TvNKngV4U69ppbB2B/eZT4gj7IFPDxV7IND91pwCrb81e
BkpY77JKPeGR+a7H0UtCjLdH4/xOE3moOvO3cmoVochYBR3HvE/6eeeVo0rMBvoH2UfnRM8jGMy+
CJxq2mc9b1o92OdkXi6M/89hMYKUhbFvxPrBncKAuuspZGmOephselX9tefknen/TyITQl+6wdNo
F4C7H6GjHBeV28va6b++go2P9b2iC99K8i9g4hMY+7tQ9ZMyQwqW3WscIQdQioK2MnkGGUSxZu3D
TPyr49onESL021a5iW6OfRiSayTcveyWF0bCC7DTI7TcnyHpv3RRvKWmeAPdwszd+egT4Hml1/eZ
uWrT0ls11q9uJ0dft3KmmdBuCRyhqQ6NYlM64EoyTvwkr3ZTr3zhqK17blqr9I9atJfK6Bl6cjIK
yM20pS0lqhQLldVO11rD6pUtZwTTVCreKm3GXqdhR68+VNh+42dg3Ran31SZsW0xS69y9zQU8aao
4NrdVDmAxm9Mme6LONzVA0kx4EIDRVcJvcppfaR8uieNSt1KjKDKaemoHu1nEXNFcqs5plO8D7vm
xVyKvQl+D5/iWp6cq87v7O64mNF2HqrNqPbfNa7Uwp4oH0ShkHYl5GR6I1FARm68qMAHVJFLRLpZ
DXwZDvUHdM6XrVcMJr34Tgyt8BhE9lHZvDMDW14zD9uK7yUg4FTHxuV22RX1EKzXHVfQUwkZp0yG
F9XTKxmFJ4ksPoX8SReyqRyitibH3nVhku7NOH9pu+yVVrX12cooPS3Pv1VyJAeL5QOrtnZSaa62
lrAAPIfHJFKfu274dBz9A+nUsXSSN92FOVtT7BjwdoY17eMpPEdNknmxU5yyqAgiu9hVU7Sd4uQP
HmQbS1c34Nwn1+1TCKSE0kevboblvgjlnVbTISshDOLKCbSaId4EHpkS9SsRTeOVhcWwhXDOq8wu
9TBgSsHxpioQdfemlmlGuc7joF3MB4fA3dTHLaB54UVIDw9yXp6iyPylWdoRonCIpXN15+Gfm9Jb
JslRJt3VkPLJrpbFs+N5FxbM+DQkjhhfRrPkz+K9MslrGonzYFe/sosDfDqCiEOK6WH8yIwIx3na
rih6Iv3wRbHKXZKX7/ViHdN0CXKXnNHWJrN2Urw05iA2W+tdVP1esdwzth+va/ZySig2K7MnlVhD
oWMaJUrrX6Om+0RR9loe7cG7z5USvxbacHTnNLC06mXRrW0Oqw8nu5Gd/UxW8R/b7XnzUDVUKCg8
KfSbytnozTFDSD46fq80/yp3OTT18pzHo+Zzrt2zobgqUXMVc7u3V8v+YcnY3lAOWgsiQTG7W4bc
grldEstJvckQn5k63YasfoRj9GIs4YaReJ+kxaNqlsBWEhdUpzjJ2ngFNrvYUdt7aTr+bXnenUnx
E0O+yLj+KOfomEfVdrCzQ57am8ipj9qCe7nWHyZHHBpXvwwa1SPW3BAYvdhqWhKYWrVbMsKYlOmG
xv49zTo4F3HW1Jqth1KJeJ/1LYcQebuDSuBf3T9PSpiAeYGCo6o2fIb95/WuIUo/4Ii/CZf20hTA
zak5PHohn9tI/55q2sJZTuCX4ihIC5NJvlOhYAozQ/2U33F6eFQUSOn2h1FpA6MNef/Lm93zoNrl
fLfj8WRmLJCIJU6pvs4+l+GJhbcApmNfRvbLHNk7uwu/mmF6UrRi9Lq2OSvNeIna/CgMlWHWvTIs
X5e5/V6f2K7UfK0d40255DulB0RrtKPT629l2oOiKeohr9IXVGaXeYpzzyw1UplVZsgBSrdRtUPp
lu+61D97R5m8TJi3uIo5fpN3147eifW9upxKUupBqo3XUIteG0TNZa+RCtZtnHHcZzRi65qeEyQ0
IqSolE9m1P8mTv/FHXmh0cHHtt8SSPc7VXHsT8X4VIthH+r581S4u2Uw9gumch0Qz1yVZ7KD/sjG
8aVtYG3Ei+FWxkmbo86fBnYciFx/NadQBMzQT2Nvf4OVHdo4zDYIKffswO3j0PmsLG69oxieDaa4
qeCPvYoLpJbtz6zFn+vXzgWmCeN80mzjH2bhxFlyKUmQuM2aui/S4gbss8es5t7NrR/3y3tTKZeh
Xl08RHEgrdLD+lT35japA1MgIRvmV81OQUqotLp1tiNAUc2o37FvPmE4b3muQthfRCaIHJWL6Y5v
ijW/dXb5D/Osa+Mon4YLfccBUeTpj1mW+9aR16ytT9HSHC2t3ZpldB/z6u+sT/cuLn7iSr7awCKW
mXz8/6AXSb1bQus4qta1H+2nbOJhU43oNlmatcOTOva1YnlHfhB5eRXtGhJ+A7gODj/uatzqp46E
Yp7Xndtl10aLDqYZhl4jtC+2WLaTCC1vKd2L1Y6tV4G1mi48TBZHQZxVHxSAi2JqP1Npn3pF/Sm7
/LBWsEGmX27omp7Vdk9icN6LEmOJEKmBxXVzyVbteuesLyZDV+WbQ3yPY1psd63xQ5bxg4BJLDeo
OaktW90loGG2qnliziqPx/rdjeXsoRXb9/P4hv8PT2Gm/nGyXAOERtFhZ6nXVISNZA0sV6q0z4lk
bpoIc2I6u+Nqe5qbhlnUqjdcDEFZdL+ULqVy5OpV5WDpB2EHqBduSgloGM2Dh24wogVh1sKK+xTT
EveW9SfrzbOSmv2hUGgTHP0Iqbzp2kp4i6E5yLRU9+K0yysygH+DUZ7Wy1V25k4k2bcyaa6XcV53
/eRspRp+T70hfXUS34PCP/DKwSg+4iYqfoZqeYvgBbgZDY2hTROrfAOM69+04yTI4+HP1WaKhvXN
kmQ7Vmp3rJyw2GU1IlxA9WMxctdU137NQIH2+qRaDlBpV/4oST3G3gja5feuCbNeV9uyN2Kv7Iqv
yDRtX1Hqs0UE2Mw1CR3Nxf6wcHazvnyuBcgq5r+NrXBi1OlnX8xHPYUu6WvrpYytt5YEdF+TNBdQ
PC7nqfvokYyMdbkeh0QP6+VlTuXFKKlYnBdJjYTDjtV8IzPjoE9Jtg6jhZeKxmejRNnOpj39WRBP
Ov6ouOIvFonWVrfKchfynp6NsQw9e+btw/lUYRVfsfd09zwOKMo9+GttA9mhPKXxOHxNzhT6kEuQ
xUkOHVpbqHONlOnV04ZhfkS2nQZjaTvbXgP4U023uIgKCmGZKxWIPe3mQHHR6ETIr0iwrJ2Xesg2
rGezG9cMSXUeZZm64BMTKC1e3G9SzrYOapFYgYlz7eLlbsKorTiF43rTkkbXbKoqJhqR7uAplI8u
qaZtT4980HMbvUhqTYxAhh1tMzIbMABymo27sIKXzguhbbmefjkQ8a/020R0NYZZQYTG8HYIso1i
wlepEZOfYCVk+qYULcoZw2iqNyWdhwUuSzolCF7v3JHmENVA6EcZELa8HPlcNXKgAi6iaaV1nsNG
R2pQ6ROiHNw/TL8xIu0Lg+609nJphV85T9yZmao7AdWYhw6LcOgra3mPLHU85h3wrJumMEtaf5lF
K57jMYu0SzqVEW6aellHXm127WecAqaf06LplE3R99ExQaOwMSMahrEZKSBGGV7VOGkHrxiderum
RDuPspO6FdiImJIgZ33auRrZWGzSVDdu9EV67ufhbB0y7vOT4RrtZuqE1uCIVg33bNb14zA01isu
O+lFwvhfQrOkT5hc5Wg2Wbzlyc+CxhXOTifdyLNT3ohUY7tIz0wLLURhb7Qp1o6uyvyQuMCOkeXw
DXpwqKZBLOSt8oqtOhvzltQl5bMaNeuz70T5bOZqegSoaedtqLUV444cn1J7cHZNZPaDVy/p4M+5
Hn0sg2LbnhoO7q7v63pfdMYAmoEMbCqks9GWtD/0epFOQQPAhCuLncCqMFRhNvY65N3sFwCu8XkZ
Z5NMMZlv3ZnRddGl5Rm88Z41pKDhGe8pO7zZMdGc2reQI+2dygpgqlPghWYv2gEGZjpMRunLlQ5x
yQ+mlWqqIMvM2hsK7Z1hofH5UJGXOeopGZS9YbsbXdrPQLoqj4XzQYLQmy2yj6IaaNCaW9TCWWL7
cqO5vGKnlXl5R96hPgDsOA4mWHXDH7X2H7W2f2ejG/26twt/yvu7kk3vXeGqfukoqS+RQymOuMA6
7urCPQ9WkvpxIp+GacTiMJX/dHu5FGabeKIRO+7vVVFFfYFcOafUUJmFF0DenTormU8MlBYM7mBv
tXo+WKX+macaZq3Rrq/Fdrb0s4ZNd6jWVxDgn0SpDrIwtmFVPpUtIrYot5+VWJ6tvjU9bOfTfWjk
vpMBOtiLupv0SPfiPG+3JDygeNIgSAEbbaaFmkFvFeqp5kAz0ZUbBE1ZgDaD7rIJSr2sPDvjaCgj
/b0Kl7/rbz1OYle304/ApK0eOJV5TgPXmXiGSE3ry93SDXulUzeTNu9i1Thil06t7AvhT6gil0Yc
52L5lwvxmlKhg1xg/bA0BfSo4HiSfybFaby5G94zHhnWXqtbj/6wKpoeiHnYSgsCT12zaoaIA3oi
376nkM5lVHlapFzG0bxas9zairbLM3K7VIcSaT/V/UzzY74ij/8SsfU162RXVrYAUQFkbPTt+tld
Re7KxuK2J/oh1/SrYjMlzDFgkKzS2sdo+KzzkHXI1RwzvdRc7Z3i2OVWc8SRJWDA1qK7j+7ytETx
uUM6HaZMzJWhWt6kZc6F2/ya4LbSYp7oDV3H7cF1axlDYiJ79zbxlWbuviyR+Rrp8JKOuIdlem7i
PjCS8MA5mKEwkTswv5vCVdej0lMUnAo654Rl1bYX8bdWKLc4CUmblMf1NxptLNcK95EZw1PXqJ+6
pmwH4b4howQ6jlFV5WNgxSqTsIAVztLABm0xwnZHcIFXSvkByhUhJUAqWhs7mtyn9YpqfX1zrGxf
h83VSLJfaCr0a0ugtt1zby3CG1CF4C3/i4Ny0LrJhz2OuypN9sJARzgO0bYU6TGLpc/8vB/CZ2lE
H1WEtEUo4o+tOndjMgLRtl6Z1O/rrcqILAyQXAWGA6lc/NET5apF5UnVtJthh4IJSf1jqGOw/kUJ
ripdwFYn89Cv7xHRbrGspOGC2+JwOKOuD/pQ7iEUOZztZvZDKINCcEbonV+HX3zE5wJXLlV5V+z4
MAikMRIAmbA+/QdhVaCXuh9RAYTCY16Oz+vnKK32gioKNj5/YlK6NYLnDvewzCXftDMhM9By/MzY
efROGmgCUbA0/XQYThFyk8xV/KjrXhTbCWmbumUnS8yeNSGPPO4bTRu3aj88cZj77chw7wKsAr3R
oCs7t/ohBpzvD4rpFanut255rZPiH7zlXc0H33BlEKfl95okqcwlZReMMx4PjRb+qfr0YsnmWGpf
vZLejHbYZ0Lss+XbsKdDVdlcR5ZdEYK35kMhBcfu1a1QnX1oMbE5Tf3iOsUerzri34hLj8zcX6/C
+nwkkwyWWIegzNSvtlx29bT62IWcV1XxOw75m9IUT0O4JsSq1Z6R9e//vwJWe1udwEtLDEx70bGd
sl0yO58UrxMbaT9ONDA4KAMPWp4OXp/mnuNkv2io6pOpynS3pNZeGsMDLd5wTjpl/lW0OBqPoDJF
49V9goIpNPSctw41xmCp81HIcHigJDDQCFBiVBe9jKWg7cECfNu1BYIMpJdbo0+XE82P+yTGpnh3
ZGQdnHpO/oYoXgOzG9WbNlJGhA0t5Q1jPPkDtQt5jkuFnt2boYsSDBs1r2qhHliEKj9ExJyURdnT
kPcz/WAd+9kEQ5M2uEDNjPte7GbhghOG4KJotKKG1VqXJZTxBTHnsi07Rz90bVz6tdQdGKquZeBt
k92klazXxLGJiixF08HQ9zmrVuuryzIe5iFMN66TdAcniZuJcWj4Nmu72wvRJsu+KsLoHofja+nA
vA9RZg+eqSsgdmuSlAmSv4k7dN5zbhx7vbIO6ZJ9VKoGExYu1XsMqkoqIOdxGn44bf0mKhZTyzHb
aqSEerOh3uJ0yDwnTxuvcafML4bM2KtxhUDEjYRnOX3k2UkD245QZp/zE8/k0D71Uyw2fa83O1cu
uq/pSLAjU/vbpDj96CPAB4XcPJSLrvD4yezmlosAWMXFLBpkcelL5zXV1fNgIu51yBgAEYDqbFVP
5xN6Mq1Ona787c1lAksslL2slIpDNitfxqaLt8NI440SurN+cMlAh5D3z5be9p/tkLo+itBV7otn
Xd51/0CSv0JRXoe+WKEkeF8xGx+2Lb7cVR/DUjMIdl23O3xamLq05jERc4Re3Hnl+bRPUPfJ0UjM
m5ynvVoWXIXpKLJp59jjwVTEu2NHg1eilz11Bsi13Q2lb2Oj1qXmS2QV+X4eaF0r16opWmMeiIlD
OWn4p6JofnPR2RxcS79rSjO8R7b5gL1DrtDlK52n6Iciq5ZdTAnyLGv51tURnFefs4nnC80pY3Jy
KibOuFJjG19a0VGiFPHqQeX0XAB3GrBpf5Gi9LVc8kszvEWzgcZA6hVrPbN4M6z8ieGZjGQRfeOG
nPsDjMymRSPloexzN+jYnzsp020fwZ6qXeWyhewwZ839vbbNnAMcBY5tG+dl1l6gzhoPW6avSMMS
YDWqZdYxt4mpH5U4+UTA/awV1k/clzXLC6pv4kYCdsTMucwLGH483uay+Uli7Q8CrZcy7xUoNkYS
XhkrMNwaq7rJecR6c82SOfd7w+UGlMjv5nJSz1h2KL4gGp2oFcBlG7rNaooBlUXxsyaJzi3HDZq8
7GyH9ONxNj5UBjJ7fepru7iO4XijcX1NoXsRr3aPAp8B1O/LDeP6q9tGn7hGZ6hjnYe6bpwt9A5a
Oh/VarmgoB69JGtf0eZmgF1r/q5AwxiVUcxStbQfWjmVx3QGhigcCzwyP+ZzchLluJ3j5sBezj1r
lmdTKdkqnloDtV1pnTtX/YsjYOuFne5irYWyPQcgDOy1X+r1ENRT7tt41jbSgESLQ5f7NgDN4vbK
ba2FLJabaSeL4015gUBqahd5B4mOH6ozx5c6yq4TRbLSs8hz3KFneK186ucp0+JrBTXMmpplsgcQ
Xcyl/7Dz5dAhSvDqIv9j6umudLmSaUYZsSbxMOZ5ZBvAgV+zl48wQn1TGba5FcyX3ur1Pzmp7gHd
HjSVFR1DOVqG7oD+1XutLw+hnM9dm+5rwzlrcbZbBPLtpYvOuRndS9X6QdO3y50B60VbtjxcNkVc
eaeiX0oHHQbdTecWh65TWGQ2nuNuklsS60aeGkCDsUU82oT5vrch+BCkwPjEbqBF9o21rjcu6ZeW
UPDregmKAr1gM2xq02AnQEU+MulcrJWRHMajVCw7QFIVblYz6Sic3xcEDZ5U6N1lqg0ISMx75NiC
GVZnDScpgZBG+beIlB8iXK+IXt6LOEqov/TfHeCmo4FDlCmwBaK/X9vqjjP7IGmpnpQWuczEi7bu
/VnRbvWC7hd3P+T6jxUK1L0T7eyU05ROn5WsPtyqujqDoD8Q+XtWL19uD2UBp9F5NjZCtexvpsx5
vFgorEpBG2z7pLGCyt3bxt438Jbl/D1ysFNxOECMc0oWhIFNkDs/F41gZeBcdB/rBiMt+lYWf/vM
uKJ09B2+fQXIMi3cG7lNatrUgQ5kds+0cBHZ8ph6+Qiyg/Vfr74lppUSCB/6CW7mOEUbaLj5T56O
YC9N5CO2RKEE9jqyQ0Cxad12G1npOSqmrTIg7J2nIO5n5BEpkjtaWPaldE19FgZIpPMazdcwSyny
fEyUYKf1w/OqBKHSbrr5QTR8rkmoXh7n0bzn5HksWgn8g+8512bRy+2C73NuvmfGdCCPEGlB9Nu1
H/zKDt2/mpXbaY0Cw+pr6rufSOZBWzjXIXN41lufTyHK0HdWC5ikPYa4RRimwVQ9P8uBcT/+4v80
g95d7WA44Fp0m+blapGE7VbZxk6Tiw6WjjDuB3IaFEiVLxlN2OCjqHWeSvQVr3VnWRpjERw8FONn
P5j3gXWXlCvT9uDvUEKqFXqjGu/ZP6LOkdkI1ZJAGms/Sf4PdOmxRm1nE9iTy55xD4/cgarIXkcb
3MJSFiV86rJty61aZldzmRFd0/wuRcjyfv4lRfFrDtpZcEryDZEyb9Yd1XVnuTMfhXhf2pBzrvXD
Ot5OU3ECXvbWt4D9mzsn+c7q4Lpi0Xvt4NZUj8Lrzd53lul5jMQ2kwoikg40vt7zbAij2COVDSoT
sTjsY16mT2i2LqNh3QU/CFhG5uoO3vfMLmDg2uKmlco+SsddmuXbxYbBJaFP0bOboaV3W05gkmy9
c+JzTi1B5QyAebWMtqGS10GqKEFpDDfLyD9YBTiYbXvmQqCHXzPD6agalj/smegtTo8uyMTOGdAt
zw8V1xevQIwhGNjAk1gIsOYTN3y2ynuUT5tpcoNFrW9mvhvc7mt9iBQ12WTgxZEORts+kjXiKdZY
aBr/rnYuosRvbxFQe/0rtzFF4RKKs8jUwMaaUtrtMzGBq6VxXfy/3xkBt7hQwoBrlPbuOenehe7c
xq69WmPJVotxFpZ2mtB+I3uv/n/1VMP5cdX+dX0CcomrliVHVnbqr5oSpBFnsDqS5ZpyLzteufmO
zHFn46xiUJhZ79/3NWkEYzN/G+n4lJnDPp8/cpcGZMJ7nwcNiS1TFJzapeB1K0bOSdXt8RiK93h5
WgqbHNXyZNBhaG0fZPz2DDF+Drwoq25jNLG34EinasbWSXo2Oip0evNB1sW+wv2zMVm1rP2YabII
L+V0XRDCxOumImPg+iCxdHnP9OTANz1O6AazzH6LunlP1+GJPvQ6tlYR7RwrS5xGaTzZliJ9w+le
V/QP/3pufaqZtywOA2UcvGzu9sVAi0C6ND5YwFHf/bicCz4uAD8tbXjo7Mkz4mVTdqtwan4N19G6
F+rr/y/catDamtnD5pUvjGchs0CJiq1DkSJM7/+jyQGGVSBNRjYBCuRELnsBLIpTvIZE/kMUBOgk
vClD2IcyhHZ53wDlzc12/aK0z3aj456qWd9kUrvwK9T0Xdy4oZ13E/dppZaQctzUnlfO/Q3dkemg
Y2thOqzNRpKChKpAIESuoKDzzXncYo/ks2j4CKd622jFsVey3VrQRfzVRAY7Ib/rfaIyXtZ7QjSt
bwONWzJhFtYDnty1fKy32KzkPlm+VZD19efaFhPJ+iUGIRPSDDddLLcuZ4pstmtF4QojLwwyNuIr
0u3KIjsnTb+pZ1L7yveYMjthh7iW7aRIrugW3/h17U7ACGO022q+TJKnaFC31IiiQPDJhqzJAYEa
DyLUfDhuiL6rYG6pkMJMfue4h8i1fbextwsxSJp0tmlrB4iemMj0ABnQgd9mQBfmr8dluqRv5sTm
gVtQAvAB96xKv+TA40xTe2lbL2t9rfETHdLmt1nUU2sjp4KKDO8ihv+vrikPFjUUsGLXzqzcdu9Z
GT5lKUHRgwzWC1/BA7lFtVk/QGbUAY+8Nqg+ldHkP0v7sMrlrtfJIYVR5U/X283hq5aIxnlzWpSJ
ax1bsKCa4wkoRvdYizrxL1k/AK6pfIzRL5Wt3Q2GxD4dAbTK88KVW3jI4/wPCkDohdyjR8irI1YJ
Wz7CkLcBECIjYytAn06OTqvo3ojbQ+3RcMusJxdNqV+X4XGqXUnvjWFwAW3osVKkA/i2AEBl/p3k
0zepFG9O5/6j9qHRVIzMT5ce9X8LNeGGRJRavMxGiE/XYEE+qaEDGmjuqjGNccjpwOzW5yezvwct
fGjCem16FnvWCwhzE+ThKPYlRFq+fsM4ZsRlzHptV7tdJXSfDX25ajnwysIUZxp57y/NzEu2qu/W
Crz+PWmpb2Is/7bhVP4RubjZlYThMb4Ku2VOaF9Gdd3sG+/VND/hcnOrDO2PNapHS+l4KnRSeZRy
OOXDxNqU/F0fE/jbf5m5fGOey7WNnZ+xFM9jaYDdmWDbdvWC/2e1VZeSWCKdiSl1lef1aYTIfe6L
5DwW5WeWLp+J0dIZ1E8RCCugwpaLeIiUaWMW7sGe1E+r0a5s4ZxbN30RZnaxrf5Vgfo24EUQkCmv
WTWyHl4nz2rozqealMMt673Hvm4eUaq/T5n2FRn63cxpBBLT3QkNp9bCUONAMyZKjts8h2NzKybj
uljd2aY1YJ7A87rR+CHj/zbNqd1vsoJNG6fo6PDzmbFVK37LIfxCTHdmXElR/xY2fnLmqhiFrc1y
BqP1ve8rS3o6+wESU5wFlXMNMEBgk/aMOA8BmvsX5IP4HQDtGMaRlQ8XLLIwvlWRdF5bzeA6dX9F
jKV7kVF9UdpfNWIZNtyOR2fPDRyD9ug0/Y0G/oaHx31yqp+omvEqysttsdgbfuUNXqlsX9uvaaw/
WWzXdE6yGR3a20n7aoRJhaGacYKC5db5b8vmE+KfTg9UjfSzqQcGIjRhkfm/USDUaLrQPeHEs37A
nC0Si13rMukX1n6haszOmTYqQ4Ps041iN905l+V3zcXIuv5esd1Himboo9O8rW+wbUHbTGPj543+
MdEx1BljzVqI1gIMaeeFBW/OZE6VrxvKH71mMGqhHbMm/64RFLRT/5WYsvKTovuSZvIDslNycpsQ
EAPLMOafskSU0jsskbWGuuus8M2123eY/21lwGwLqqopy0c1NViddIqnztWxat1nSjxLaR31VnHv
/ZJeaM7erTr8j7ozWY4b267or1TU2CijbxyuN0gA2bGnSKqZIJgkhb7v8fVeYMkuEqSYLnnkiDep
JykvLnDbc/Ze5x5rhbIyhGlvmh1CZO0TsZWTIUm+1KiC0HRvlcY4ARnCo/MoHnFzcQz3pvi1JW8V
3MWBtfbE+DZP0HMhFY1suDB4M5NdKE643iYOGIUcXEsKixSws08I9zN7atAfqBEL29TFrthkX5pG
JlcYfRqT6ckMu7UeTeNWCLp+jR0OsQ7qwnI1mUVJ5T12+CjgqivUprdr8DUwv1oDNIN/oYu5uJmw
vK+bekocT6Jks9b5oY2MOSXB314DBowvCWSgiu64f0R+1m8tIjxbrM/htZGESMHKJxkLzwohWfeZ
f3xWarr/qFRGuq+RP5DGnqb1UCJF0wvxQlfT9jT2RoTjo4JuzNe6ldxn7SoxueRakRRja8e1KuVx
uBEj/WlQmnWnlYeyMK+lcNiVkXbtBa22iQjqYm+p03AlR6y+vq7jsBkSHa47CECzNMV12viCrWld
+B2brIU42MvO/k3XW8zdnkpKz5Jz2y82D8XUEyvSq5VfCqdTGlzh+94MSbwrSnKB6bmsVk+/BE5Z
1pPCOTbbMkLYLGFq7snOcE2Rrf4I0+Rn4BQNHMkLUl4iNqnOF+fXAbLPjByRzVPpOKz3Ynz4uAc/
4cupM9XmRRt+SBmpLkIbiuVtK+mk22X9vGA+z9ifGfnzcTM/geSoCwAPll2F5NkAqH2QbPIjZ2Ka
HOGz/OynF/wdQ6KqSq7MPSBygxfPl4HX1Ibzaw++4G41ap0beQIVOUFxsTJBtkqj92tUomUtqXwS
ITBF0AOEpr6pZfMiR/24+qXnVmaI2Yvvmk5kp8o2VV2T+sabeAiald5Ix1Bb0vxy3yHiLItJTYj0
orBj0sVpRTbIquSCE2ZngMIIRq3MXFwn2WdBTeUOFavMfbdvpj51Wr2HJQ7JOpXXfYFC4dc+07IC
VdmpYV6PwE2QECDMKwrZDRE4HAFvzxPuvd4u+FySko+BZ8TU+i2rtCH65Y2fwl4eTmUEi9H64y/2
k9muLGZ705YRUTS4pKn5KeP2QTAVa4B4owh3HzfwE36dMk+gF0NiHCPCdsEEpFCdczhfub8QB/CL
gxg8zrM9IezwcUvzL773vhazvcy49FDRFYyo7x2KPv0qVeYxIOZPwGHKYrq3mQFcOuC3ucT1+fVE
5FhHBA1GBKtJ4dRkHD/uxM8++mLmh/BntAj5hYtd9JtqNiutLHYUaj9SFedn72jB3FIscVRagZJH
wVzF20qg6XTtL9LqlqWmAO3gWasz9sT5YDe/o6DHPfjxi/nJky+LTY2TJGEbn10ghnBA2to4kp+o
v4ZwXNaaQq43pIpGnZea8i4OUOHqc11k+q8xrJd1pjC4GlILJZKDtBScS3iPYdEWR1aJn72XxQQO
CqXtyZ4xYLz+ZK5Twd306uNX/pNBv6ww1Q6T6IU6hRIk6skHakX2TncINPQYBUsNIAMWn49b+sl5
QF5MXbPJy0KQKI/ABp2eRVWYk8DvEJZyZ8T5aGSk+sbsCAz2J0uevJzLmqRT9SEAywcGktI60te+
FHaqKIX2fJP7uEc/+yyLeYwOY3axFpqbKEZpG0jwW8qNHZkLP1kk5MUs7nxMShOFjkFaWncCBLjM
n84CS9v90rMvS0+lQ4hJ0KBYZh72thB2FypOi49/+idPvqw81elT6RkmT25K4VpEFYd/71qI6l87
8Enz+Hqx2VRFjhl6rnYOvHawYUb5uyDJZefjh//JN10WmzJHiTqlHoXSI8LY7hwIkspJP7IR/2QK
SIt5rGmWjsEP0H3St3lBYNzTvH0lImFZKUWGPh+rWoxeUpcG/6/+/PvD8B/+U375195Y/+s/+e+H
vEDt7wfN4j//dZOn/O8/53/zP3/n9b/41+YpP79Pn+rlX3r1b/jdH+069839q/9wKfvVUEn+qRqv
n2pEJs+/zxPOf/N/+4e/PT3/ys1YPP35+0PeZs38a36YZ7//+KPd45+/y/PA+veXv//jD+cO/Pn7
p/swa347bR/C+zf/6um+bv78HS7TH6ahcEdW5bmInmLwPfqnv/5I+gOEi6kYBkwhQ5Z1FpYMvHLw
5++S+ockiYpKqFaTNEnR+bp13j7/kfKHIRq6YlFfW+Z3+aP/fr5XX+jvL/Zb1uLg4EnrP383ny95
f59yTIWnE5FhqQZeah7QWCyZAGzHwYjqBDUQelfiAqhf3Vzdx98iU9oFqeSQHFv3oJW1LHCjOdGL
ADWpyJayqAKSBBXcDPEGhokTwvZecV//LAkGljBpPZUoCVuKIkrfZXB3QjBtNdN0AJq6NdWWOOOj
oG22eomlEwKfKn+RlXitYmQuTMFRyHdwqlx1sbbTQwEluvVFp/x0mojnSlRuAlVAAPlQTk+KHyMy
wixHnLPuYHJrhZtJll16wQrVpWN5gzOgJJOMYG3mvlNiaCgGdZ20wR56nENanDQZIUtfcHpJg0t/
bvSqnZqX+cQcIsY0mDOoK9poSMuz7m7CI5Mmmy7rrpuU1wMMoVPv4zk20eJaVL9Og0awWVnx0klq
ZDacMszNeEECpIvxdSndKM1NAmJJ/xwb6ictxUyGCBc8jwvxyPar87htUIZh6c4576YjtaOQYxCy
SnTBkePPJdof38sdYhurVJhsI0EoV1ybbbghXrGqIwSfMwgyN854ylVe55tByta1pp3G8bCqtHtL
fUjRh0aTbktoJ+QwvKx5YqUvdwS0V1lcuJOek0Mwz6i66jZttZ9krGTIETQ/xigxOIDJ2ZhaMlOX
KMpOcqxphn4Wkd3QG5IHUY8NdtNId3l2mE2ABjKbWL0Ew4E7C/GqfzexRBnGQ03kUYthkzKIJNKK
AnXWRvmE3AhQMHknjP7WQJ3foW+lLriQiXx3gWh8tfXN4a4UIRIwAhToL6ig0e2vYjysad8y4kgF
ya3b4EBVjXuv/prTVc9M911f46Np3Iq09jAnQvSvcdk8eKiRqft6WQjqJQWwviohPhlLvbB8XGod
op5mNxLCEHJS7FHoTGKCtotAWiXctuSFAJhtAp38efSlHSO70x/ysHGnFuY1irgeN1qiSDZiDquu
SH7tY0PbGbyOqcMgl4QbHeRomj60VnkRaCnyhuTMmO5S9LpzPFLSnqBTuUXNVJtyxiWES1O2cyA6
lFB1/UHDjBTsZlhdiDy1UpFZQUjztPzULMyrsrytJrwWODtqbTork+GykduNCnGqx96V1GAp09IB
LbcplWybm1jm0Vf7Aari6owRhcaKxCAePi5cqzY6SawNSuxNl3+ZRjitiT3C3Eyj9iYtLzUqa+jR
E6NpVrsi9jzAaQ75UkJyViuPUUKOo+7JHN2TWEbi9WA2J1UFLWR0YXxE42iX4bcq9i49agak6rAb
yyeRGB+MlcuEdFPr567YXteEOqNwH6j3enjgIr0q2U7DUrtG2LQx5E8ITu20K2yRVLJkQPAMAztN
Lgu/2rZ438pvuO1W8FzcAXVSOexHcjVVTHSTL7FOzHhnwVM0MsHVg72iXbVKhvAqWRs+sigYI/AX
95nQ3ZbZZ5lLVi6TZgp4B8VDIRIvUIXLid0jvzH8L0lyZhLWNfA/COkltpaVoH4P0mEL/JHf5N/P
Vl44UNq0H5tu1ai3+uSqsrZHe8+KrGwU5VBo8mo225ndrTYoV3AK/fE2xMWPo1BlqapqCEOG3UyJ
q1DcLwjvBeOrllkIcshMltc9ianyK2W5yVIj2SeuPadCYxXTvoSZyjhPy8EO42Ylo3SHxkjSJbPj
7pMX5ZdBgt+cNAoiVCeKsDiBw+OENA52OVx24eD4rKgp4zKOAzsy0TSMI2sf3x7xMNL5VeuRJW3S
syyEtWN+qTmYD8F9j9Uh4gPEEuSbsGR8datWRdGf3sId6dGqaGSq1Gg7Go+5ObiKlF63WTahQWhu
ogTVv0fZQZnA3KxAEaBBBRDUkBkaqC115SavA7vQHyJtR4FnxIYTvvovOLvJot8aZXzagHMiAev5
46obeyI94rYn1Q9FZJ/7qDzM3vYGZZ+QyIozks0l8Fxklw16cgOuHYbp8NwqLmRUS8AkAUnh87aQ
FhWsc802SNDEh2sq8nyz+FrwW7eVp9mMDDshpyWT9Wq9g8oyaOHfybxPeZ64unUhaZ/ltLBNkY8N
JA28kbcXWT4bMXW15rYVWltG6kMmhgVzcIhmwYLRmBdqpJFwG86lRP5eg4KU4sm22AS8oLoU8wRT
IhsqCQvkwk5X9N/8ATQv6KlJoaCcJbtWxPCVcyQcInH2xFbG1FZkoJ+IVApDv9a78BL2kOPX0VUo
qzvERWtLqFaVJNsBdoq4He5DoXFyPI589IuoCZ2moiRnF6zrqL7PZPGyBvwpWdamqON9j6sKnR2s
GMuppdIZh3AFX4wk3R1YgJWoYhCObTz1pPatval9qSpEaO20KblmF9OFkR4yj2zuGBOIBMuagaWd
cL8Vw3nGtSPoxk1UTygzbhIhdYW6eJDYjkXAcdijuDqIjlKDDG0u1PTOSCdyLzGRfOgklbiSKPo2
M8hInVEVGR+Zip0WjF1uXfqjeGbOUjujWynZdZB+1oBimxmCfF6cp59Jk4z4TD0fDeG8wNYjB3Cw
rTlTL26GxliVwomZDXZhaTYbLrSgL0VyOybfajHA16/pthZ+ggk9KMl5l6NKZC9TmJ07XZ42pEpW
poLuqCSL3a3zCk+PZz017bcBDJc+y3/kL1BbbAs39ijf+R0oAIxADStU87Wtv1Vjf9ZjNKxQhPGh
7c78QsQTosZ5U1tXilBvw0qxB9k77TITydnMCpkuLDiNQ0X6srfsxJ82vupdQtm58pN2j1mS6UPV
LuGcdK8tApHqzBrZOiXzGlKpQYmC19xV8q6xPqM1JSXm25YosmJhkiQQoKnWblQBhlvfQWQhDPyu
ozYszesU+IIA2qivtNNkHLeT0kJ4RfuX6NUnCmydVa1xq6r+g+9FayMlM5SU0Pf89CLMTXLuvGN6
qeTaGSTKC61X95AOAAjHmE85WdWhEzXWFw8mBbAxRx3FvTAZts9rVkrr0jA4uo5oLK3mHBDuJfla
J+9SpyAC5nRBsFFHMnImHWiq+K6GhuN7EllknwBKpK0TrdgaINMyTz1EaXgShOO6KDjiNi1WHGnT
4csxO/3K79PrqIrXRsAYBeisxmsT71TK2wgtQHNgrLVe/hxwIk2HwR2Kk6QTN4FcHywASYpeO3rN
8TBJoWC0uDQyB87FPkiadeL3lxbbAaLwHZq63TgUZ8UIFmdkfPKV+uFxMIVLzz+t+H/MpFyr3ilV
SJxGuZNhA4XDtG7jq9ZKnJQtQsIXVZNvn/rO9oLEhVpPootyNEFwFyKwABpikT+rvo61DJ4icyfD
OJktTrq2GcT6oUHGgTktEX30WsIWa66DzcgOUkAxggT/D8FWVUGB7G0RdGGtFkeu9M/RpsWFR5J1
SxExZuoGIIHXd3uJBDYC2iZxandwVJsw3U65VDdQyk+SbJWceDfNCeRVwdZX4hqFz2d8lmztmK6O
BKmeKzAvn0SRRI0bILdDdVlRJJlQe8VJPz9Jem98MdbhHgrMSnwIb4rzxMV1dyQQs0h4PF/2pBct
6ouAT2hFogRGfm5xdDn2b7tttkWutW42JDxvXtyFf9w1X94tpfnq+KZ/smiqmg7ERtMXbxoGOed6
SUoc/YyaMttsjeXketpoG3mdrv21dCQOd7S9RUBOiuTct1raQ+7vwh9xmnzLFaj7jkfUnjd5+CDu
x318HWX58UKhd8qapiiquiyqjIUoNeAMz3Nj3KJ8tDm525qCfVSJ3Ahh38fNvQ53vWlOWnw/iJW6
adQ0J8769nZctcp3EQXwx628P0yA76qSYuiqvuyVEGgI15jljrjPLttNvKlcZa/Y4qqw/fXRLNx7
w0SlIqMla4olK+YiYiVOgP5iS0mcbh1eT05tR04m2bENameTrwPgor/w0V42OAd0X0T3xrBoxUGg
QU2KZ4svIriECoachfWLuvV+ZdJRG0KUTSI5xFoWERa4sJMIOAGe3J49eBW6xMZQjq7ynbkOrtL8
SFTx3a+nmrKiYARQNXNZ7KeLABsR9ZsneXkHuX1Tfc4+E6C+19cs/UcHyzyLl7P8ZXNz1P/F27RM
YSzwJIMO3GHbs+tN4MQ2kohttDeOdO294f+yqTk3+KKpVquLgqBy4oSAbJIRUUt0ncu3vzD6X7Sy
XCSp4eal00iHtNVoMx5X3Fb2hgvX1w32x2Ljz0Hwt69PMwxZZaWU5eXozwWjZRrOrYGSvJFW+TeC
aKKtrZGK3nLR54hnQyFbJco62+RHElXvvVFdY55r7Ims0YtAdw7wjKIVVerI0o03cDEn0uUfW7Wk
94aIIcrMbUMXpTerZFqMwLYFfV6YAeycImA+ES/Hteyon6PNka/3Xo8sxVJAyWuqaS4r0YfeqGRm
zBUVoeTwBRqfY5zkTwgiv+ur9lR0kGkdXcKeUz2vP6JuSZqqaIpm8iKXC6aO80bCH5U64Z13hrsn
ve9OKWD6KXCKk/CUs/uwB1bMhfs0ccM1AiNgd058bNlW38zEV0+x3B1aZGPAC8v0ef+LvmJQ+Wsq
hpfmWt2GnzDbu0fe9rylvum4qT3HtjXDkhdbfCWobWm1nIeT0/lVKyfeLranvbrOL3zn6E7xOtM2
b3908EVr89O8mP+9FIla0NGa920+uhknHC2+xnbNm4V8Z4/bZJ/ZR1t9v4+mISmKZOnysnxzHYvV
lHVtygztXWFFbMPpTub1IHODq/KvCfmPcigXxVP2qamenpqz++L/Q5ZE5EMdy5Jchk9V9fTbffb4
21lYtk/JItMy/8aPnImm/8FSyCFckRUKtD5Ppx85E/4I072piyxYmj4vlj8yJqrxB5h3Ubd0Q9IV
yNnsDT8yJqr+BwkOQzXAQ3MQxaDxTzImsv56hdEIdlgaFYREQA+SBFRrMQpVoVVANnfBJsoRAct5
T64g/Ey767JOT40QWy9XYG626HCnHA9ZERAhHwFvFF2oz3pv4LxDeQbFb1pjJz3RpfGGKk++S+mF
bqX1/KVWLF01M6FehunJFMrnk8RVvs2TbyQ/MKH53dkwEF3XFKJuEC460TK5qkWPbSTvqBp5Ny/r
K9I9qxYmueMp6JOr/IK6UncW5m4iVUBjRxAaoFzqCP8Sd7hDUxTgbUXL1abZaiusdJWsR6cYB1p/
SvH8u/6UnEOKyOwa/6ynyXMqIhRwebWupEpXvJpzRc2+xUPuePIj1RbE1WDkZ5HnUSJFQ0wcKHi9
R/NhUOpPSTblDi5B0R0QJc2G1mkbJfFZNYBg0mWM957RXIZycZe2hP7wRLbQQ0E6oastvyRF+s0a
KPaJAUby9k3L3tWDQx87Yy0FxGbTJj4AIn/0DP9K8/yn1FN8t49J8YQhigCCNPwlyjh9N5Rdpz2Z
RDeSbrbZRv6tJVwMhXI5TWaMRDn/1o/6eW8MduAL36lt9gh47aZUWqjQrQGDLiERQJczHfxT38sb
qiWR1yUFkqgqYbaEOA1gHgK+Ai6x3qwxY7ZOIeHTUOFKDT6VueJDhdDVlhsDP7oOhLJL0h2BkQMX
xyuQW3WdwgGNEXKPaXDoJ2OH4rsgw8W5PAbcHEop61P4nWoS5/WUupUM7qlpPIweyaVgTZ+nvraI
sjEsDLS4UoYyor3qanw3pejGYsm5e6T3lEzChVX3512LDZ2X/IT9kQFTNvku7zQHeF6zFjJOzZOJ
Yc4/AwmUub1oQYEl8OtUEHOMnjSGlBAbVfLw0HiUKaD807Ay8Ye5k3JVyIjZBwqokH0pvwUUGwL+
R7STUQlZ8kkz8nUl4nYJJYHAq1jfKk322CQhZB1TqM49vdupEVrcbFAIYjiUjwKq5I1nTR3njlFX
KjYofXDHCSlwNkfD0ghEsg6cgKBEnPGobVhdagp/JFeW0+ad5KQlbocMADBoJNjYpVK7p3NFTpxp
ybVupVc1cuGVeJKpHuDG+CAjaCfgvYHNfp4PGDwstEoRROMAPk4oWFcWWaRKLEwC+SUUX0FbBZOw
LwZWBb/ILpsnYGE7iXGgQnqZCkDumQbOS/b2QWaBdxOxLVeYqwcRxFt/h4l/LZfxEf3W6x2VtcxE
PSKCmlA1maIVSymCnom56rdzSR+8nCsj1zZjpG+1MFYYrMc0rotz4I/WSFlrKmck1s/5aV7s312L
9koIPJ8KJHmzEnG7qNaNwmtVS/28DR8IKp3VYgzxKb8K4/rLi13nvXjE6438R/PYFymuKmkyPX7d
fJYihcw12d/kcXzIKgOHcXPqQTXZCCzPJIfnb5HWKHwT0IzpKXHA9ceP8Dpc8NcTSCL15+Z9Q6Su
x+sn4ACpUhJb8jdx150Buz3Fdr8rSbWMKhG6o0Ufzfn3/j6ePbeHsIDdT5K5eNLn1+1lilhXHevf
RpnYVALgtFV80RSsJBUAfFCrla0F006NS8sOtP7OqKWrbI6vysG+Nb+NtbrRmuwkv2tLMgam9i1t
T8qouzNxb7RyvCVDfy4I6kaNE5aipHGMsXCliaUua5WrbDShsffGrlSjQy2Fe7/4lk/+QTNgbmAt
6W3NAhnYYohNBHNVALkYSxKrQKLPsyK9JeZ46plBBeWgvy8V6yb1qSBYV2FDNiKO3bDFIxASJU5l
7xKPoFFWX6KaPLE6KTWgY+kqHTWnqpIzVRrAzUEYSXw8yfk43VH24cY35TtKAtyw0liNdjOWyMXC
CuMb5QoBuxm72pvWAltYAsAlZ2kXsbzazyPiH533/heambPwoSJF/71ZHgdf6Wz+HylrJJMwyM/P
jOdP/W/fnu4TjosvlTXP/+rHKVEytD9MmZJtpqVoGvEcAg9/nRJZyP4wdRN9DMsModX5zv3jmCjI
1h8ychzVYsXjIKm8OCcCoPxDJ1xpMluoPUVtC+2fHBQX4UhdMU3VhLnJaodIx6Kt15PP61txzGpQ
5vKmd2U3WQ/b7IAQd1Pvqk1yK16/eEHvLG+vj6Vvm1vMdWrjdQVMNunRpy5hhFgj6ZRbZWwufqUZ
TWT5UiVTXNbDjWRcTypOzMekuEowVDJng2N3+Ne70n935X/a0BbLZKIg+G8K2pgDuYQ9nHxjPtYb
343twa5BlLvhhXbZFav/U9e0xWUW2VXRTfpIs9KV2EPpu83MYzH/+aP/vSK/7dpiD7JU6mAIROEf
wWxUDifVrWDLN/iGsME51Td/nR/R8y423R8tKlxXuEjpBAUXw1BNITcNZic9BrtpjS13K+60DTgu
h/pI9scvcBF6fNvWYgyKVpbhY21pK+4xgKtICbJPfhqvFUug4Fi6zkpSaKJgC5JxC1V9zp1K6ZHP
ODfy5hW/6PA8UV6cMjLw+vM2Lj2GQYEwpIdyDAH7454ar3fyv3pKhNx8vnK+Ddulfc1BKZOlR1WT
TnLP3MEGAgRSPvusk3A4mSr1dDRHCnnq+wFmKULh7xPuPSiAdyQPqUpSI54wO88N0Lqvct3cd6p/
j3gIy3Gs2wVlFeD87uWYdCB1ZQdbT82zsgv2qOe2WBSoYzStJcqHkcyC9Ny5hVXs2rn4ihagXcrG
L6kvOiXaFpvqqrxpQNJyBd9iELZ6ZVJfEgZPlA+7Qh83Ugg/t0MBTtUtCUBQM9xEdIZkw1Xep2dJ
CPw68z4n3nBL4S204dpZOUx2OzW2rJIZbaKTgXFG3lmAlh1uI/KYJRdPWRT2oLJ3KgwKyqdsywBY
B0qBCt0PNmTh2AB8HWl8+1kWJ0wFFLhcNqwc417fo2Vfe2vhCnzy6hcH+8shMA+RF+NM6yhE5rfP
bRW71KUq5SlKc1texUyto2vie8v7y9bY7V62JlIVILJEWhsu0AmW93P+jrSTjXsRbjsG6Os5tHgs
p/beXNIsBcS0Pme3losHbGmjFnwWD/7CqoGYy+3l45n07jb5sonFmqEJzeR31EBlRdT3FgticSBf
jyTKpgzjVi7c7uvHLR7r02J9MCuuoT4lKB/N/JEJnMT/SJP+Ywy+eGeLMVgWijkw1qXHpsf9cTv1
t5nqfNyF53vZco3TLAO2iE6ROmVpkVGtqO88+ccO2e6pVLYDZO6vpGvrVtojE7LjC+XrP8sW/NWz
+USl6WTqCNAttpKs0nvZGmLpsTBmnZ/q5DWiFuSqR3o3/86ydy/bWQwJsyjKqhwy6dE7A4Nu1zbg
4016Co9nHTvA0Y+8zfcGhC5TG5ngoKnLSwn0JCiBXCZ0qwFAkwindXfkQPPe3CVwjMhbMWlnKTnI
DLXMwHGLj1ojAzGtzgovcihavvv4vb3bDEfb+cuI5IwWC5KaJkhKFEN8lFWqKaDeFIS7rj1i9zzW
yGIdAotX1D2XosfYzK8jERaGOaE1DI8dlN5+FI7ohCdUDcsCV9fFYUwhfEYa08g4A1LZqJzsZidt
TYd1ISYVTS2bWUFw5AW+PXe+bnNxOPOjSPc0iqw/StpBB4yigX1qgAJqR8bDO+ek1w0tJhJE9bn+
j549JqfN6Xwmg4y3MciZiqvQOZY1PdarxWwCLFB0am8SQZMflblIgpUQMfV3hXfkmx37ZIuFNRF8
H2c8vapKxZbw9Qex+/EIf/b1vF4ZLAuzgqZQYQkLxNKYo49e4WWFlD3WbnPaBrbSn0hrnJrcDLw1
13f9AlSwoK7L3Tw+jp2l3479160vxn7dlZLWATx7xOFqSw3mo8dauP+4i/Mk/aiH3F1f7vPk89ta
A/782PjipjWpWHcRe51T649BqR7Ze98bGS/e5jIc1dcDOtKE/shEOy0jIW79UFF7ZjgyMOZn/qBP
y7ksdrUvD+TrH1tRP9Vr3zWg7IZAiAbvk5pwaFK6PUKhI4PlveGoSaSbCRCQE1rmtsGa5GVImYfH
suB6ZX4a9SPT+N1P9aKBxXBQAigXcd/x+tL6TE0pzs2RmFJ2u36AYnnsfv+cvn3zFl80txgZVO0g
7hy3GQmNemuK9X5AIe/5d6JKsWXKxRCIQ9mL2S5wPh6S7w77vxteCiKo1+vXwcSL7Dx0cOmXRjuJ
jSNhhWdf2ge9W4rFqho5kpnQO21lXnkbqC8HVNg51YTOOld2xG0Dm/ggrD/u2pFPSGrw1WwDsN50
usInVCGI1/4eUnKJdyGrHDFUjrzGI+NxeZbOxnjqqpJMhjxQEiRAYjgcGZDvzucXH2p+ghc3khQk
A4k03mE0SXigEKQbaIkb1TW8Y+b4eWx/9LnmMfOiKUH2WkAnPYPRAqkfFkjs916QofF/yKfzodt+
/J3eXUFe9Gzu+YvmOmkk2zS/OwrcR1APt+K0rpV81dSeC7tn51XpNp0OHze6EGjO513W+xetzqPn
RaujLARwohgd0kXr+ltpKwF9glS6QkmFYFL6FO2P6ldeh+zftrlYVMI5WKOH9FSNaxiDT+o0rnsK
ewUUk6EekuZThMNYTWF+ZLV850rxurOL5YWUjKBUI7NciNfUu8IWE29jN92glLc22h0ortG5JWew
/YciEh3RH8FaC7yjQoZCVq3Fa45U7A9yr3oHauIim8k3Hhdpc8WkX4XrY6eh5UhaNrZ4vxVlotpe
lb1DsKt2yhb66YY6adv6yIBdLiw0gzzAova3Is0n8sXxNa9a1cvyxjsMGQoAPYndJtPXWhvtIjH8
JOBDPbKXL1eXZYOLlaww5ViRoJQdFP+6Uy/k8UgccbkJLH9/cWQ1/VxrAex6h746RMNaKLgqDbuP
J9yxPizWr9FSgR5b9KEEbd1ke8wE/7cGFqsW1TKqgE2MBvp7C66En5f/9O66fE+LlYoqI8FQzu9J
uoivzbty032WH6l2NTrznRyPqvH4cZ+er6cvl+Jli4vp4+O+FVuZTqVSCHYawJ059hsu60gM5O5b
pgeyGxsg2wp9dvKlpuQavpHeZP6um6RDHOs1AT0w3baSRLq8klLDupVhbDarJGlTbpKaaptk9qia
hqRBbCjBl5YT1Qb0GBke4UZA4l7YezvWEINg5+jtwrrSQORwc9OqXiPuSJE6zWgG1jBtRjfj9mHX
AMxZZVVLYR59eiiEXLzv5Mp0ca7gktKzGGopkg0qzI2X1ZgbnxK5pDj3RJWJlcgE28UqRV/KtIDr
PTZPJpeDXU0R342gp7huA2DxQkoWEBmBv4U+Hu3rQsk3LZ4PXGwTVSLz0fTvKqrPwO5GHm5Q+sym
0MhXNZGrjdxSCVvrgcWaYRzBuaSGyxh17ZGJ9eYy+Pz9SP3OeSkyKss7TRzUOlVH4VxPF1Quv5y2
sV060neA0K5wXEM3rwNvRsus7DaRVs0v+vWeliWmbyiWxDzemxvZnbbmae30DlxH13fMI7Ph3Qmt
G5rBEkja31osGlqXD0GfTt5hLB6b5j7VjwQjjv3+YsEQWxHWNV/8oFj3FkNRyW8/nlzvrnqGYZoy
5EJ4Hou5JXhGRKnw2aHXhpSPCG3fPITeL40A00RQZlgo+MXFZmFOZm1QKNw7zGdfInk2GMHbdl3v
pjNKdh/5Ju9sgOTu/m5ssVHIVDmUw4LGKE5N0LDbKht1LW+PHWTe+zTcugyGmERtw+Wbo84jdR1q
1Tp0YLbHeFVhrP7427yJHM8TR5rlHFQlwqiwDEd6eStCrBEtegKA3YnWdb6Wb9Bp25EbkPU4L4+l
lt5v0lQVyxQ1C0TDYvZEpZUrXSxbh8YBL+mELpRkfM6r57D/BR6aIzfnN0fQ5z6+aHCxnYTUgKkT
tM6HaJfdaF/irb8X7AY/9gq9kJt9A8nwC+ODUsqmoorEld8AIWpWDpmi3tZB3IdbNBubca2vx+On
vuVl5blnliQbXEp0g2Ty64WoZX+iIHLPAFl3Dt9v7V8XpMjnxa9Huu3CC/18XEP87rCkV3w+1KC8
uNetKhR4G/phsA6ZcN8kX7r04cignB97ub7O574fDSxF2GUjNYZZ8vqiXYJ3BjInGX9h02yOO2fe
W5xeNrV4gxNuen/06Is+XsjBU2k8DPmx8XesjcVqEaPV6cB2WIeaRPxoD47iTFuLEZiezpsG976z
o/eBeVf46BXOf/7i2hVTuBMtKP2atyj4I2cc1M4KV7+Y3GYz5zedj7/Z+300EahiGVCxYrxuz6J+
XBTBxjmEDf5mobtSQexTSWfzcTNvAjh/jfi/21lcPRq9iQfJLK3DuPf2qTtspU1yTZzSaY+sjM8B
tddvELuFiP1Blk3iJssNRTO9jnKZ3vzVmsAV74p1vqltdrB14Vok/5HM2pRZeMgpLY2p67ho/u00
e/0Ay2GT5pEg5haf0PssGTf+D5k8aqb3uTVvP9nr318MEaHWqLab0MEmPlX9/axv9qir9PEHO9aJ
+c9fjEMt0afeoprvYezva/Xa6I/cEd9Z3OkFGnL0kOgySM28biCleBplIXlL1dr8Ft81p9Y63Rhu
/eV5eQdo7x6bW+++N2T1LLqkDf+LtC9bjhtnmn0iRnBfbrn1LrV22TcMSra57zuf/iQ032+x0Rxh
7DMxMzeKUAlgoVCoysrEeNilRU7jIIg74ThDjROVwnwrtIMbxAZj51ZyWqwMwzBkyFYS8Ai+tBN6
Le9VyWS8Bc+JH2ybDefwD/ot4qAVuax5vpVb+dIa9aH4qRWBVkDAqBx04rfzAWgFK3yGFpxTg0PH
ZNZK1rfxc3nUNjaV0rVj0SLIF6axJR2I4ud8w52AanbAuWOx761Vi4DNQkiRJ8MR1L019BEX8VyD
Dwesc1lp9yB3tzTIwX3t8sTjrgLHpxkaeTU3cwmljRo7CS5kY7AqYbRSo7f6EPx58svXxtb9f2GN
usA0Pg5qQ4K1DoG+ua82nAVQaG/NFlI4VJo4W6+tr22unWm8spA5YtoN6EHqy4H2DBSuWoZ9lNWN
VJOJc40R51dNKABbYdyTTHXTvh9pGiAwgvGmS3uUtB0jmBhf6apYbiBrkhYmaIeXxqRvUH56e0Ue
CpmH58oKHHAq7jO8WC0ZG/fj7ut9++gF0Z4BtCSgxPhHROvt8kRjVDYTIA9qvI2u4Mbv1Qk8SuDl
uBt/DKdiI9tEpcgUMILxop1jgPQc5fz1X7Dmmss/gLpSsq6EWLOHTHjGilvjW9G6ofEyQOCtkFiB
mXyiq8WixQiUIyDy+JKXix0xlFJjLhPnG50jgOaEA5jBd61T7TwTIytM4By5+b+yR2X5Fd/FSizC
XpEDWJH8rKo7LXlNoBAk3ESYAvp6J68zb3iPjuUBgw6aFfoRU/PQxfSm1HjTNNBUgXWi5KEjH9aF
A49mfLXVw2DAGoKWgekrym0g6aNrbRrAbcpHDH9Dl4g1XboWGTHv+dsC5Rd507bzBHH1t1bgwGAD
Bi8IrtYs2Ov6kVuYoU51UECNPEyJGXd20x/dJnZrz1bPwY7bxAeVN8VDAJUPxqdaDZHL1VEn3cOE
HAjYyP5BiGpXujM0n/CkIBGSjOT/l+xxbUNlFYBRzNHhElepq8ZLhDzoUEF4k5CGVJkPln6Ur792
wTWHX9jQKIRv1+GGa2PYqPiTqLyoqQ8dUTDB3cQ1xpBevza25oNLY5QP1gMeSoNs6G/xdNCkVyV6
//r3X6ESSDheGqBcsCqVvBRRznwTIMsz79oQzBOmt8GTFriEpHFArPc4Tk6UWbxNwIEs3C1rgZRv
FsCptpUCJ4HAmKVz2Y2aBayQuBY0wGKg400B/qqrysec8lPIVdjE+j17TqCvYhmm7NwHzrwBySIP
WjlbtNm53erSFmapyBg0WR0iz9Tf2k52Jh7SEdrfeAdGCHjgG3kgBajNi/RCADcxRLzqlLtT2grK
DpH9tYOsnqiFCbLIxUNiUqdsmFqYwASUGcT7TKohLdeyYgXx44tbREalFRhNDLpioP9q4MAAgV+i
B1XlK7ejrVqxm2zyLY8x+8jVGY2Ua5enbFFLSsVU7jOtqHztATM5ZDI6PQvgtkgs2c6O0p63MzfZ
kcIi6wlzBWhHcQUfHGNNqqCgrKxTx7ng6mSsPJiW7yYntCortNVHBEOwM0i7rz/c9TtGhrgt7i5B
wdy5cuX1XBTUaR8XpQ85cb/E6yyyWqd/blH4wLPd+tralZvAmEiqzMixgNSjE0dJVeNuKOfKlxIM
Y0I+XEqBoJdnhpmrkwwz5LkJbgQdzUl6nj1MDD7tmpaHQN0DejOz/Coa4EHRDYbXr30oDdw4gOJr
aG5cgVSlAPLmdVQVvgDmNWyxC7ppqxTkl6lqoCqqgDmzRS8dgFlTDXXVaY2gYJ0JcnqpM7H8GyTq
ohnKZvSgz1P48U5xpW3pxq50M50hJAq43WE6FJ379Udc3d3PRUuUd8p93aF/xeV+Wqq8nfbde8qD
WSoU960RMYjg1xxmscG0moBeV/Ig5GHhK/xZ6UJzlL4N09vX62HZoMKjh1qwNyVN4evVsyd5j/Uk
3yrj3ddGrtIBuKSMXFsQQKNxXVYXRzkBX5dWoszyrQdfo1hgzg+qlhlGpbtEsiU9/4tDQEgB0EAA
6wpQppchuTHAxzooCCJx+ViEv1Jgp0bpMDcsiN1qBFkaoi6wJuaR7PRD4YP7D6gc6D4C4GBYWrQj
F2boMIshax8MkQo5CcIkOorUB1O0KoOwNT5YehxtwQaboQstvFCzoWsITjMCdkizymEBHtYXurBL
3QhqnNd8XdW5rz/Nr/WOlL49tIhNaQ+dwwOrvbS6SmCdIYaNjwiE3+X3U2aFT6tJyf2pHs+Jjpny
MoUeZsgqUZDUjY4fBH2MmwYgDnRGL+20epVqZTDw36PnWd8Ac7pJ0Jzb5PyJ22CK7yf3xwV3HIWF
QZkKWNDVAD9gCoO9SzqBkdNs8Mywo03nQpbQqk8AwTFski/zxRrpN1qsV7HKNzBZCRNGeUXISvzF
aQPGBz0XEHqogO9e7mIoZXITBUbp56Bf7QfoY5SdM0FJWZgm5+tQsuqHS1uUHw6t12EOLax8SJPZ
3iZzvF0I+iuSB5UbFproozlP793SGhVH8IrKBeAwkXOBvgl8tJEZ3YO20uobi7PwmOdfZwfkqW/Q
6m0YbeOVmwY0JxKgEpjbx2gBtalxHI+d5qWVLxjg027PzXw39xEUnj3GJbpy1nQV87UYyJQF4eoe
V9M6zAdQq/sed4Zou6nOsa32CeMyW/FCHafZQOIDSvqriJxB3BD0hApSLYwFjoYj6M8Mz1jJjw0c
LhFlb0zlYnb40gu1kY/4pK5hoQZZdi0c0Os8I3nZj7q0TSvPkfvkrefASx+LIIFWWJ65Zh/hSsIm
isb10E5UhmPb91L+kbiqcJLMUh9Bjo+5LVax7PqTYXICY1sGudquyy6VpPVqMMZwyznQrHRWFTvq
Yt01+I774+92aYpE0MXjpssLb5BEnAC5eWv5x+nPtHSADkSGulwK5eagdcnkuS9LH/W4fa4oZ2MA
TQjDNUgYvzzGl0aooFE0XjXW+sh/n2/bVyQf6aNgC2Z2Uu6nb9oNJOSfJjC7Wioyxu6FpV7H+liU
Xw5tETTziB3UOVD6xO6I8Z3cYHgfywiVh0C2EYPHHJy/bXAbZ/GWa5pTUNYMM1dVWuprkZ8vvKHv
Bj2Vp7n0wePsyOn8gJqt045eao9Qd5A8Vn3xukBGGSSp5cJgHMWT1ASIgpkGSIZozTvBHDFUzT1X
AJDasePdsxAS6zbxCkUnBnRTqPFf2lRjGeduUCofzQrQnQO3ML+JMWgPgx0pzBWdGXfMMZ7rLhdW
Cpo+5Ksf7Tu6W5gbSd9FslT5oP12wX8IOtU5M99n0LciE9koPxhnghws+kws7VE7q3eJJyR1WePt
G2xTOwFmzkPAGtzJFk1QiMiCkzGutJUn4+UaqXRLKDgRkrhyBpuSa2AwKpBeegvK1U6+yfRvjBWu
nQkFoRjMhwAhXzX+g8ET5D6Ftcbx0B+vrAqNcbclkI1kL1ggNQffKcfCAazFmqVVal/BDTVjVhoB
begxgN0B2z1E4q8SCvFj0x/GUb7LICFsDq3qf73etbMJkkIN5QwJZAB0D3HqQU3m5XDbUNto3Lva
HZsCpN8e5BcyZgf4+jrHl/w0RncSB2g+NTxaNviS3C14tR0kRDeE3rh1ZDd65djng2WRXL+LSKBO
sjoKU1rjVEY37W7YpLZ+BhshZOjBrRA7w2EIWPfG2hkBNhDvD9TdAPmhLqeGzJOGHc4kqKpTaJWY
mYMhCM7yRAvkWCZoZ4bWjN6+/o7XQBJEgqVV6raqi3FuMLVS+ekOpPugcZZB6SA5bCjO9ZYifcAa
PtpgaD1TxzFp0cOPsqD2iyp81LPhUYJM9teLuXZKQ0YhT+RRXkP5i0a/Bl0Tl20T136UGHfjCKKC
FtJT6EYNx1RDi1vTWGkgSUgu45oBOKqgihKaezBIXVHIl+oqGLF7lTM4vA9+14f0xbir78G5HpjM
y2LFHIgKMftr8EDiXNEbN1PHheIAc62tbuoz4dx+r9Aure/5rXr/9Wau3BHwQ9HQFNA2A/tDH/Gh
6vVkbnDEve/lLoV0xIO3U4+9FZwhQ56bzQurl0hblHnk00D4YokaYJFXd6FSgtAi7hLFVyE65BAo
RPjgPcqm/qDsC3vaspA/IOS5/H4fFgGZwQy6AOKNKwifELbebGSh4gutkRxAcJYQjsB0o8fgwmsV
OE+my6WTFdxwFwRpclvP+viQ1UIMIrUks/JSVSKrrDLcX0LSWl0qD0+6N9dOMqjGdy5qhocs1VNb
AH/+Rp1m71VWiHYzkDqtE6EIBha8uec2cwZxaIBB3zGSOrsDVOzPVRKp0PFGtyE2QSIc2EIDSkRF
SQOLSyXlpA1tD0UEQ39MM03Bgz5HFcqS1IS35YgbLDlTarAQglYDwDvRLMoeFHYq2Kq/BZUc3LV4
Xexyoxu2QpMY722AX8EFtXhOOrEw65CTX9WhU36NoLg+F9yoP7cypJr0GVowXZIl3yHgNL4jUmq3
QmYk933nRZumagpQcfUKiB8FHfNNkE3/BfhQ9AhNMSi5l8hGhQFyMOkc7BLOC7ajgb6xVIjHeqgM
1ZwmKd1wYyoDgxU1IN6FHKvBJ4qZ87Hs9rLHHZooSt0s0UCKDlUqW+qgpWB3DReHFo/MN7VakH46
kD/lz4aih2g79q98L3nWVHbtjwSAZbuH3OgpHUBCAQmMwYIeVLCLRvRGTYVX5jM3Qw09rYvkZchk
+caI4O5tlYVboJB0R9Emwrw5Kk4xCt1DzA8DlF1SCeqifGlFYVHedhgQOI28Cpb4TtXMphSnh1yD
nrzUl6ONR0d7FDjMZI0SqiRBqvY23wm5PYyR7mR1ihbEnEXOJGCQsAwQ+EMvmvHRh9E0poEHa0ud
3iJm8y6Gv2cnxXTBPdcl2rauDqUNxjEnb0IPQlalMjo8FJKESSsPYwYyTWzGAUQ6wMZ4bo3J/62A
x4yZ9X1vS/Wg4YrRIVjkzYAiz2C3nKNafdP7bjx1SZJCSAXqPmWuoX/cNdCJCMAy6cm6YOVzHbsF
DxJJTm7au0Rv38e0RO0ugzRHX9YtNC3V96Q0akz4aWN2jKGl6aDTOG6GEVyYhlhmx1nNPBdKj6Ij
B0bsQQZmUBzUCjhX5lPlEJZe/c6lqXeTGd6bUUqDGRqRd+QEDnqNxVSHZqeDf3IAdz7YHWWwigKI
H9oSCsKbAEN/YJDph02dgZkyhBLzNkigz1KpSusUWl6b5aDX2wm8lZLLiKTU1fcRZUhiiDQfoVSl
p4drMQYn5qRJfvpaPBOsN+QL3I4zGze89w78lg3nZVmk8sK0DdOKL3TJ74vHMLAjiZmtrFrQgN/B
BQhQAZ2tIJjAPXHX+9LD+Cq54I511HOXA3FFsLzpd0juMVJsKsP+ZxeJwCHIeQUQ+1AJxDihEhEL
g+Tz/FZubvnQyXPWnUcqoov7nLZBt3iCuvamauwlX0OeiZnXp/IQnFFa3zPfmlS2d2WJyjCLXhpx
irGawRJeeYwchDZwQY+jJboFYLzVC8MHV+2BRQ6jDaAZxgDNZUaLOpYsqWkp+eppsggPWuxmVvgi
fwgj/LU9nRSn0B+8qijKlSj1DUTBPzLoGa2DwIETAo+PVLa6DVyWqO1q8gAY0m+DxGEXKXtH0K9B
AYP1q7qRLfAlH3A/H8pnySLDT8zW8fqGftqjNlTtSyFOKtjr3cGRLfRG7PYg2+QDAqBvF6wPuHrg
8GgnU6C4MWkoDZ+pXtxg6Mz3Tr2NKTwHGvZQdMRkT3vaDsxRwI9KPXUUQEgGfgzEbwB3aJBeOKDv
402j7POJiKk+OY9CN8fMWm+lUEvSiQg455RKRoRuOq+0C54ztikyqJtIzaEAFPTjTVD0RgdpxCHV
rFot+I2aGNBz52Jw7AYF5ItwAI4RHij3cjWMACS1IrBI8TA9iNLYOI3eB04IokxHlWdQ/lZ5v1dS
SbeaulSOLSZfz1ExSbdGDCT/0M137SCP72VpQOEpyedbUeDrB0MpbvGLI1uCIBJjZowedCanGJuk
SQDTqmSXqPy/inM0wMdK9vMUE39mciM784GzKskUNsadtiEF+8RO2UTyK94gCyBlFVU4A6htKMOR
0ZTJwBmS37oNVMQeQ3R3PDvfgrekOhJNHM5mPgio18fHYpc2qUsFathSpA/kGovQoADRM5iUqtfO
DrcgAHRZcjgr4R5NMiBpwE2lYnSIWqEWlQFoPWCtNG7x5ZGZncL59euouLqLCxvUisDUpHgcpGz9
ojn28a3AEkCnq3v/bBlAA2QcBC1pGh5ZJEBQYeaUREF9Az6KFwhTOuq7Z+puBuyntqtZuQbZFvrY
Yld+W6Rqs2EIZ4lLBffybYAC4usAdYNnFZBezhK+gxtysKEp3mVWf8eeh2cul/pmoHoOJK6HcX6v
1bbxihTHGreq3QOzYQDtmj3goP7pXNvVJlNfkRcrsO1O2OT0GJ4Nl4B4DKexhQ3R3CK1mr+J/aSB
+3uTqVREKAJMiCTwm8YJz819V5mZRYbbjH13mzwELguUt3YWMIOjIXUEyAamL++2Pmn0sA0H3G0N
NCqBXKvABNmOTKzy2glHfxoeD8YoTBFTSUndREWhzS1Zl+ASGkKIEiRH3gVOeScHYB43vz5/dIP1
49Oh6ajJBAaOIgp9ieZJXwB6IvnGg7cJreR7dHqHqKSH/gj0cVikrDTw9sMcmpw8gR1iXJCOmr0y
JrIx86IfHwGesIp96kaimzzlePi49Q18BZrBIAljrXPt+0HxA/UDSFAA0EOV9qAQ2RYZP4t+xG/H
5C5V3TRmlbvXYpkE1RhJBPDrek6rBJf+kBuViFBDFMtCK7+F7KQEkTSEgV/TbjrIvMP4fCs5EPjh
Pm0Sf1rkXFmDGoSsfNhEybI/lq535nepWYEi1EmQxrI4dlYjzNIitZPT0IdpCooCX7zjbpNteqtN
dvoyb3oHjKRm/jODSAQLOM3aWfLzxSqTRpHSCXSFvle6Cr+XA8bDZi11vdhG6hRkTczFbYNFCQ/K
A0FmZ6cJZHiEuZKUm8sN/4fIsn8OwuLDUbdEEE8RX4ZwyA5q4GWEPG42J80ze7FiHHHW5lGhaxrq
TNUmrE3pfxXGjucYVzjTI6joH+XdlDX8JPpaa3GdSbhMITD+Mhs2GhGdPWG0GZQsLEIw5jejrgDM
5iahljZwxA9G7mqjfhsDM7J6h0w4x0+gv2UctvWdhG4RaugQGKcfACk4yNBazkQ/8KEucSY1BHnX
oyFRPQZQrsg3rFvnX9b42yKNrO8FOc9LLRX98r1zom2xB1ZjByBK6whO6AxbloAZY4Uadf2okI9A
XSEXfZ57ieeTXm8YW7gehz8XRMWrUdTHEQMrol/9SorD5HCmYMYu56QHrrRiMnpf/Kg3LHzZ+rWD
XgCeCmCQRwnxMoA0s1InTQqzUIGbTKUg/y/uJXSWFUcFJUiHRu/8xKZnWN1PNJKgmonpMeBVLu3G
XN3zRaeLfhGEJzVLN6EMpQbGnpKPQiecgBNDk1OGKOHVeKYOsZS56xAdMYkMglXh4NmER/jjXQrs
McPa6pIW1sjPF7EYZNFojoywRlRHZWs4YXjG5izNih4lJ/3u3TAPwapFDSUM9MrxH90GieIQaHsZ
B71TMIdRumXlGPfByXORGEWgj09s3bMSFgB/1VM/rdItz6qWezDi1Djs83clOOog+ZZ7kfXtiL9f
fTvQC8vQjAUhNF2Y7DK5gxJ2SS6e1tb3uYtv961zoe7rsLstq8keCoW/rVGRmktyLilHZAskuwwB
OkieNFxxzU7GuBPzVUCusK/WRgVo9BFGTY7w3YSHfAdxHifbd7Mpoe4VPYF68DkFlRYp65t/il79
53L9XCfNcagnUhemMdbZu0TIDmVEyJ6S6YnCZaOzVt1zYYyKmWjthFE0wVEM8Tgm5SbWRNaTcjXL
A0E0pGkRRKBPe3nm0Dzg9UDBNSDf5TvNjW97s7e0O1LnJRTKLAqF1RtdBpEH2qqY+74qLUtePGCw
HPYqR7vlQdabOLENVvwDQV6Gh+KB+cXWVri0SEUVrfW8TCFXa3qcXSJzmvNm+IZR5Q+2SLx8mDkl
jU75cJKlSWpTu0zQk2jAIkm6Xp8buEiEGZfxxJaU/BdbxCTBQ6JSdfkB1XmGenYwfoSwGvTyoLI/
Du+oU4KoiYliXd/LT2PUHavq4dQlLYzJG/KkK2+9XX2AyLeV31Ru8KA9Mm6EtUgpkzLR/xZH/p7F
jdAVWjaNHOw1zklyUWc2wUP1Q7ghmRHJnRPeZNq8PnSGAXpBAxhkNKwxZXNp08i9GqptqMWKkKqF
MCdS9nHbZia6jS1kx151NwYDlsgYlLpe6YVVOh3jwxnEhjMey3o0mtoYmZCdAvcY65XMWBydhRka
OmmChsJ2KIlmGd9nfex8/c1YC6FcRG69QM/AbOdnmWfKhqOHujmOjFcVywjlFw3afiN4PlHLmDmT
D/cGFNoSjaF5tnKn4ZuAjd2AC6KvQldmZD5IsqDDZmXP1Q0mrdzgxL+PjmQl7rBlQtquz9alNeoG
zWePhwgQ/I7kWoLdnEgGqZyEvery2+YwMvA0zNVRft4GOeoocoaew/f4UXGbjW5PtxCIIFhIFJgZ
brES+C+WR3NIx/zUDFFJPA91yl9k7sOzxbPhl9P/FBx4jUnYs1LCJ0Y1FZRyBv6j5wmUqeS7oAxx
qk6at4eoYgneA7dCaajftmZYAQT/kpxx1bnMd8HqSVuYJj9fhC5JMuapVjjcAYAuQGgps+ZjjsHA
eaOmlpHsRweaZEzW0n/5qp8rJidnYVYPgqiGhiS5z7l35Vic9COIS2sIPcT71PrDiRAEZrQAP5Sa
dfCyginj0toU68agVig1KGV74A1kfXzJaMOs7ePSBF3NAAVBGHu4AjSgUjpfY0pkrBsATA6iYeiE
0RfoMKZNzwUqHsI2iOJDhEVE/MAxLCh7pzgOKJAi87K+jpKrRsHog6kyYCyB8rzcuB4aPG1vYOPE
PN2CG9wNs5IxrbMWIzEo938m6Ha3XHaA7PWoh8q54AQdxsoVOEHDnJxk2aESEGSoSiAGAipo3wFk
ATADc75E+3iOAXOO/Ui2ACm7/Q84ThIQLx8BcL7FAqmbRopFGZwXoujXGCrPNoZgdpijmcyP6jb6
BOFL6L1kqUsUsxIXVOiMb7hSQiHTGQB1omwjoqhOfcQQ1QxZn/HCGjtA2kogSeE2To0uyEnZ5w5b
V2Cl2HBhkc4SomEsIMWJB0GhmKS4V9vDM9AZe9memn3Qm8WOcHaxiQNWA+liqVd5Q0BGpWQYhuhT
lZrZaI8P1SZDk5q7S5/FDpblyJx2UJ5/+4uT8rnJGvWVxZIbgNLDg0uPQovzXsaKVVwnv+HKj8B1
hXQPdY6rZuQkcP1oGKHocwJoNYNtjkekcI+jL7r9Jntg2Vs9Lwtz1D1fZo3UiV2Ai2EaLS5GTdMI
d6HCyJA+kpOvVkU5p1Kj9V9rnuCP7z1auke8iK0ODqrvaqc6Kr/0Vx5Tpf9BgGottMlImtCK+Zgc
p3KzWgJFTYt+MgqLREmOh6AhV9jiN+ht3MlueTe9se7a62oAEpWFRfIXLe68qOZqPpBhMS9PpfoD
hHJgHD52MiNjWl0YyJSQUAiga9Kpyy5ohibroggfLthVRFWBlW+uZYD4xRD+wRAdiH6pnRtraQBP
fYIO1m5yNLfa4PUBVDi0DGdH3aY/WUdrNYAtDdIbN+QKF5cfj39ABPG+AiZVf4ww/avt283wMrOc
cs33lwapLSyRtCeJEYt+9gvJWH/Mwd41ooscvxD1hvy+nc2qMzNmEWD9033uLJVEtBw0viMOdkvv
pGf3Iqu4vZp2LRdGVWO7SucrPsZOCrfpjvDYEbxG/Ax2CyABmC3qtYgFHhkELNw6AkhzLx2ekyBQ
PYrwRFDG3JMJn2RTvAJouc9clGwevw7AKxUGHC9klKC8VFBfoNGAyWxUcVVqgt++9na0rTblm/cA
W+hKMF8Jqytb2KI8MgiGGlLTuuDXaBTvQ6t5avHEd7hTeaNYhLiZVeJe9YyFQcojNU7RuDw0BF+C
76f1m/QXFbbL7aN8r0wIGjiCBXlT7ma72wBJZgaPwPHYERh+mJyDq1sIiQSMrqJuggGzS+fQVRQN
0XgX/kHyRPBF9Zxve2c4ttZ0YNIIrG7gpzk6zQSSghMa4h39K1jJf4AKDSV7DmDmzexn9mTGqsWy
uRrvFyapjBPkAVkAYV7saPGcVaGZ14dKAQiexRq+mm5Bm/f/tpLmzRDyBsrwHNYG+NfglI/NPZGY
hS4q+LfN3gdRv22cmUU21o5S10Ck1VwjiLKA002aLpGTnbzcAkHUToXPlJYeW8wzzrJJfr64QkW5
14OyI+cOBa/MAT/PptcwhDXYEiGB/elZ6SsjrDD8VKJOHq9W+Qg1ScEPd3IG1RT0PFEQUCZrssmI
DStJYK2QOoZ5CB08BDiYmwGy74UjxIm3jCWxbFC3QMD1USj2xDE347Gxhqdxqz/m2w+1T7vdSLH9
h0qLHw/wpYdSyWTXJ6WnprCY97k1GIol9LPp6aP99cquThx4AwBt0VC050mHlTpxnFGHeqx4KN4I
9bbtXqa6cmMhBxLz8WtD1xcpsYRZHRlC9Jjyp1FKGiFUTwi4vXU7TOmCnQrapfO9sRFx3fz5tU1Z
Iz66cHuuH0boxsNal9rSq4jZQ6iz7hrZIc0BNgvEVfpDmaNOdt9BB3YA2ZKfQS2wSG74wTAFlqNf
Z3WUFeKli0UVSt5BPAPw0fCYFwBzzjYhpMpfCnDQ3qG5v2dVgZgfjTrKkNFoQqPHurwTGrcgrM63
E1hI/oHH/nn2Q62POslRE7R1IcFabbcghEez0QZ+mPD5A5YUMspP/7I2GQIFPDrgeOxf7iYPIe5W
bwEHBGVHb5PUrt3yt+qDDByuYbOIxMh5vXi1kbWhHw3deWQNaLxfWmv6QijVSkbBcnwKytGqq9HG
YCV60A9aWDihIjqMA0eO7lcWqd0UZK8H/a0kIWbpe5K3ktnbAbhfyFQz4iMJf1emNNREoF2hgEeP
iiL6rCnBkDdwzPq1l5y8HE1otJhdf+74wmKs6+p6ITuJqVpRAf0ywAvUWcuGOZGyKgI6dy/WyCVJ
Ew7cKoBQ7xSrZhO8sOxRp24eggQeFJKRAQnwytANG0t7ymAsdKDmA6GZrxdIfh+1meBrB0icuIp0
1ZyIOE2MR9KmmuWjNBzH0v/6918X7IFnXBqgrpZZ6FOuCPG1xO+No4KHPrwtD4OA4hbpvYX7cDP/
YJgk3+SrNVFnLfE8I8mgnOGPgV0eZzBrxLa3E24EBWVYUqVnZZJrsXK5SLorEaRBBcoaWOS2A1BQ
EL3/Nt1+pD0OGDxMj7GpK/cozKkgTUWvVoBGJzZgEZpjCfOndYieC8YrzbDZztUmwZhcLDQ2YyvX
3ePT0tWxhopQKMH95ZMIfQ7otxwSK44ByQBi1IEqXWnOZ4bNlVBysToq/ckNeRxizHBgM4lkEDrt
BwHcs7X15/JEZDBD5sHOjUoJ4iSYlS53UgnKNhGFHOh+sC8gY8028VsK8NroFKCxZIEIViLX0ppB
k23lgxBneo1LQBosKSjNchIhFeph8jExQ5Z08vWLmyxO0sBciVBJdLsvFzcpURr3YYxAuVP3hCDt
vbFFF50Jq2OEZOJwVyeO8GSSuid2kfpkImBk5UgGjxQu6TDuycf2NGsVGfyc3a/dY9UU0c3A14Iu
L42T7kArFFYdOlMRppjNFAzk7Qg66UzO/+JKQ2KsoWWLnp/I06oWXikGUQ60nq9kpbDL+VaozFaf
ahtM7+JZmGuM8mejfiNOSu1MfSBao6ZMppRxLL6g1TWD/0XDb9bJSMHlhxzUNOzbXkKLQqo8KxaE
wNag02PxiZEyvuR6KNNAvoV/V8bdc1D3IaFAvwcNR+2VDK2NrSmX5mjlfrgdf+Y/mQ2Q1SDzafKD
f2IRzjQjnCZAm1Gbf0LfTN7LoEYhVMb8bY+mJ4Gg7Jmv45V7FrXe38v8ODsLm0QeGMUvQIKJ7JD0
FrpZ7CQF+g8k29Qzcyg3X/vt+mlcWCR/0cJizIl6rbTYWPFO3wwb7wz8drsnOLroVv5D3YF/4hqo
zcAiqEETg4Z1olqUB96EblqH5k5QT1bMksNavYMWFqh7fcBB6IoeKMs4soM8M0EuM8W3Wce4zFd9
Y2GGCtCYWO/USoIZDIbYkYwZNp2Rmq8erk8LOhWUoUEaNyPBuYudaithYQ/ae6E/Mr7+ak6CgKXz
gIfiriF/xeLrtxGEEGMFVoZ95/CEZXFXbz2XiKHVm2Er3jPsrfr3wh51cWPwMuvx3REmfymYORw2
2ZP+CARzuK0hJcszYEfrUWNhjroA0iQOOCmBczcOYQFN0UysMelK+D/rTXArsHKEteVhVA5wDFKa
xMTh5XaWXplKXoK8RMEQNmembmFJEETxTBE6Hkxra76+tEacdPnxxEZQcxHWuAPI2rIbwQbFrh0V
4Ogw31tndvI7EeqOzH7DWr6wtEs5DaHQg9wgsatASXOyk/Cp1qBpcJJQzmY4zJqDLm1RDlMAITrO
c0AyveEXeZ9mlmEJd+ENmU/9DwgTlj3KY/iUCz05Ipnlnfyh/Abaj212JBUTwlnPapeuvkPAREAe
I5gAv3oSh3U9SzUoA3wFDf4PYHjzxDkQ/JYfMAFyJJRmTATnWmgR8OYn2QOozegMAu1mUJqkLRDa
yU4q9llyVBUGHeJ1cRlJnqBo4HgxeKgCfMi1LnxzSrS6jCPYgGCqV1p1ZIZnxBfLOw/nUTFLiH7d
9FCDY6bpq4tbGKYOBVqzisgRwxDPVQHS3ouA4Ib2yFsgytC+ZzvB4beaLf34G0clyQmQEgLJay8P
4xhE+Mgeulbag9BZ+TnZ63ZvcYqpvk4ffTIWyGY1uIGP/bdF6qrLIwNTjyjJgheB6HJDXcoqt4RT
6X/2Nv+fK6TuvDqDkLMYYoXyKRXRc+/QwU0s5bt2N9ncnl1PXPehzwXSz9dJ4YdZi9HXhEg14BdO
+M04pK6+A5WnjwEG/rH+Lxgz4iD0o2GxrXSNtu8Lry7Jhwwxk8uZ0rY4aQ55WBqgcCaTgcwPuXpr
LNZJfr44K12o94oR40PqT/GODGroOxHcUcVHKYdZYFyNcAALSoSJBGUkKmtPAZINtBmdicFzpPkm
OOQYIxLPYP7u/fKmQCGae2R4ztqZJIMaqONghvuqmjNmEaZCaiwwg1DBr+HXbDfIpTmQeEQAN70a
4KAvTwUL+bK20KVV6nz0QW5w1Qj3aV87p99FkAwdvoGSCxjQdmOcmeM2a59xaY86H1mYcBPIhDA8
YUAuSbZye3yTf2QFqju6m7jTX/nNwiB9Pqq0SiMJQDEfQiTC+/SsbD3bcyFCor8G0MRhlQlWnwpL
e5TnqIIHeZqJBJw78IZANLndB+cAIhD/oQKydgox+8VjuBq1VFQAL88E1BmaMJzQnOxq86PiCOJ2
Lzbjt8bW35FNmca3gbmhqx6zMEodxIFT5TrOgSqKd/WOSHx6P8Rd55LByHKj30gsvPrq7b9cJfmD
Fidfm/GE6DVge4wHMv2pHILvnNOaJZhfkAG8/QfS1tWjuFgi2feFRU/MVDCakqbvA4jcMRPTAEuY
WKUjvgtWjCz8P4CjVw/Gwib5mxY2uaJM0wSC64jjhBmPqNuS6PaP57Co+FiOQyWMnsSh1QfuT1/F
HKtaAzfISm3WvQQwJtD9QbaPLs7J6HHVQY4AqtwWz9FWwDBkYjWv1ZGovbBTxPUv9tscXZ3LRXQn
hUrC7qEQENTPofbNE2qTEaLXt+3TCnXeNK2RvaRDq7V3iTgDodXFwCzmlgjdfnxnnFm93X/xfQiv
QVVAR4pPJUwVr7VgSEP0in5NISR1G7CGCofgp/igB3b9TIRsSo61zPVv92mUuhPaIJWMUAEITf7I
mYQtmjSZCRKF5rXYgfzolmcyDay90gCe+r1O6looMVIXgBwSAMwQLbbiBuU55KP8N740vW3rEDHQ
vDI9i1WNZ20wPcyX6ImYKmStEqpWkB+VbFQ+IaIgaRafWtk5v/Mc4QfDjxgbTOPN+WASIo6slry4
VTQvvW+kM1UciQiS9k1jwMBXk+DF7qpUyK5Acvn/SLuy3bpxZftFAqhZetWwJ8+Oh8Qvwo4Ta55n
ff1ddJ8by9w8m2kfIEC6YSBlUsVisWrVWqRfAE1TrvSbBFLToZ+7NHtKH2iiL+yp03PAZodre0zE
Hu3pP+tLLstrG7NT1c58nyeMfFHaxD+SfxzHoD9fhc2wBwZ1oMOEkvpLT29GYf2W1/1FxfrDAhOY
u7YZbJNCMml/SAGAVrpPL2vUGis324oCM98aKuMq9Lk44xRdOkBjUoFrZJcEcyotiqnKj+FQXJcb
ey+sNHE/1Moacw9IZQ9gmgxrIZDkaKEsOxx09c7eUuXKRFCs434qUM+AcszmDDx0kUTaMsGtWgUY
0O1A87XUe8HJ4t6i0OGCcjZt/rLNjCDWJTIpCy62O4Jqzy48mP5yiO6zXQbphC9VvyHC8sccEykr
uWnQw59x7ShOg665qzzSuGW6iu1g4kZ36xsbEqeCRXLDx8oqEyyLLEjkGZqux/Rt+E6fQtHGdqM3
6UXZZBg5EPXsZfrvnRznP/ZQqvh8xoo8zwcQpVJkWP6kvEWVM17PT8oTZKG3qQsqAICtSycDxchD
c+iuvpZS2wQqHCroNU+GLEDuJmUN3k0Ywht9BOitfJ0ddVA/2Z4QOsnd2w9b7HiFXoeGEViwhUkA
ZXayWwXhuQYVOYoG1eJaOV63psBruZffyiaTVkQQ1entUMbBAAA1jRZ37CFrYs2bxvxaCrOyxVwF
ZllofSnBFjlYB8lpIIlLEzMP5MCHeQ+aEVf4xOSe+5VJ5jaI+65KshpbSt/ti2cCPhx5yTOkADEh
k9z1z187IMCPgbMP4eZknMMsVKmOlQlR4GrZ6Bt5113I990huKFtb30fPp8/kLwF6iDuMjFoRfnC
mRtCMYKuispBPoZB5SQoqZWB979ZYOK0PE221Rq9fFSiwdNDw5kygQ+eDougFrleBJNp2rE9kzDC
Ioh8aJsNeB1D4MpxxEGFEYTecGhGr0p3//TyRWUB0Q4ycdSqDXNsEhjPhtprm+9d8+v8BgqXx8TM
VDbzMNKxg0Z7ufRu9Gt5yECHEW8hXDv5aetpspdc40WJeZgvXeqrvWXZPvppnvFIgnFp989ogOQH
m+Ww+H9Vm+O9hdbWmHBSgobcmJWGviTz6/Z6vEoP6ZX2YHzLIUmNe+oxBwRd8GYQ2WTCSl1IpJEC
2NTi5zBonHlAvz0WdY64boLKGKT4FIzlsxhUTZJwzswSx2Cr3ZlO8AawJrJ1ZM7xeznnL7h9ePcB
IKh/TDILs4w0KAggebTEYjVOChEM4FHTbfSUDuCndttvf1HXERllIqZpDQqVU5HBY0Sn0SgkD+Mx
j7RblW/MEe+g86dDEW0s/fkqi54biww6wSptsL3upe/R9+GhUSC16S6v7ROVjlB89cLyYjdU0MwC
oTjm+h+7e+B69qLaK9eVVjvORFNIZ6dWU+J3kfNhk45+GhyzORasWGSECahdEhrRXGKHKwlwoWFx
M0u5QqtSYIabzq/dh4mqQahqQWbUCDsvJkBKlBOK3Bo39f5vRmd4eQRy6/fmigncI7NzcwPxpLhB
8jtM0DKxCidKvhFQkGsirjKuu6wMMbuXKfJghykSULkaX01i+r2uigpIIhvMzi0g/WiTEotRthRJ
lmysH+a9spcP/b65svfRlagPznUJKN3rwFxRuVvm0EVDg25fhjuosX7O4WEqQfYxbc8fNO5LXF8Z
YQ6alCVBp4Nc7p0WxowdNXIAXb6QrwGWhs4cWBdEZ1u0LNYp4mVpkwUWc6tyjHHfaZpTL975dXE/
1mpZjEMohZ4V49xiXoUUTq29mqKgwD9IKwuMO8SyFrZGCQv5GwTTDXBZ5VvtQdVxedOR40jwoXhP
nvV3YhKSKWrroophjgpapQfbHzcUfSEyw18W+KUtC1p/VNH5c+BdlIR0Y4L4kL/Z35o9XdV8U2TO
7P0VeQ+9rdiXHAb4AMDGm1XHAj+bC40gxNBNSrN/WmSWd+b9eEtVlrqrL5adVtbYt5Q6B0aaFYjk
yWV4HRxkdF46MMeZd8SjiY/QR+g79Mzq2Al1Y6lHZe4KDPIRKf9hTH29K0L1vkoK3c9sqd/NdvxM
mbugNgI8IOTmUlG85xVU1ktm0gXwiHblqONemVFMuSxubD95s+l6D3g2Cg4dP6f9+JosfCCVSdJF
aoZET/bszsXbHApP7xrnv+zjMLuUqYZ2gSRhusftOgNULxsEvAeU9O2zI1VdlhrYPhmsKhOowsvD
AGGSdy7aaCdfacSZd/2uEi2YG8tWVplTid76XKc1Ftxt4iMua7UE79s/xOjJU9+78luyy29EApnC
xTKnhhL1Jd2Q0/oHbQflOwpx1K9VMO+2+8LPv5niOgQ3on4sldX2zYEMNgvoDqF/Et9jEJyCKrfh
vr0MnHqTojr372nZ6ANwZZEJRaEWhVG1wGIRO70Mwhgw28VQPYjdUXW7dLf4lFNcCL+nnnJyaFdm
mRPTtpY6BAnMQhQqGkDBGO/M59I19gtU/LbS1eiFLnEKVJUG1Tl/a/EPEGD4gArrwOGwSMsimerC
COgmOxemjWJPhG2mHZ3xFnA7UKnjgTY7/UUqrFCcxgkbw23A/IC1QFZPWInmvkSyseQ5yrwh/bzb
5FkHnHDYisPiqSd9NkV/vsrtcedUEPMs8yNJnq3sPhPK35yG3c8GmAwjjnLSq3mRH019uE/ItDgg
er0qm/B+aNRNp1uuqiNFnHQItZu9gJHhNOeFcRsD8FBqeNeN+by6pYkyMBhk+TEavlvRdaztq+q2
DEQwCe4mrswwXtpX9WCGc5gj3hUPJsQm9ev5l/04byiTJkSdLoQMoacCHZDSW6+MyUcXvIKm1ojz
46Qvmyk1LtJa3RhBcJgxfQl9LB/siv5gTXeGDJWQLt9AreLbqIL0Mpjq3dIEO7W3vbExdvFgHMoy
fKXNkRJiZGYU3klqvo9ypfQzvXwsdDlyUhSw+3aUPDkpfhZ14o7zvB3H6peiFN7StTulj6DbpkAH
MjNycP6Ph8Hqv/eTAd1ESGudP5uiDWe81rJzwHJMfNepfcjGR1PEp356lXzeXcZp0zrQzaxLcAAB
RLHk51nHO0mQRIrWwGTFsl62CaG+OfY/k3wb9F/xSoRO3L+Y9KejDp+dv8eYka43UoZKT3zMFK/b
A9/mk32QuXEAlv0EPap/X6xGKXdlk1lUkcdKbSRGdlxy6LcBTVNpTrO8xNrxvANwnkqfDTEphgSF
uqLvsTjwrNjvjFzRJtz2r9rN6GH4zBcNzfIiyXphTHIRR0s9lFWQHaV8A/06J7b2Y+1nrSXwbJ7n
re0w2URZYXh1wcT2cYZiHvTL4+ZugjSwYPd4FwyGHuETkGE3TgZg4mou+16BFQU0nXT4d9nWe+oP
hVishu7M5yucfqkPW0xwTFU91bJay0Do2j4NlxY4sFFzB3LtTd4O+B/IEoIzPXOnm+RRdJPyzhje
TlAxAm8b5iCZKDmTzswHTc6OaRF91ztzNygix+B+sJUJJhQVWSIhwCmAU0I40YLCA/5aRLM7IiPM
Ua5qIxjsTM+OmYWyLdEuUlJ+L2VbEJI4D058q9VimONrd/VixyYWE+2lGwUNX9of/Yfi4S8Kmdwz
haknHQqcFsHE4+cAVXbSYOcmyQDabID3+55fU1RjAiWtBmM6r20PNS3amBWqaVGXO3HJlWHmME+9
bmCuE24xHgrormEQ0fIgCXmUtn9TeON+vJU15kiPVk/MesCmDmruBYaTdaAqKwRH+rwRme3CBsWC
OyDCkrLwWAP2A8a5aHw4HzZ4NoDBIeiaEcAP2GedncoJLpQO32sM7sMYigvm9KNOIv+8GfrZ2a+z
NsN8nSWb5iJNYWZEatHVstuHxLWauxyqywUR3ZI8J1xbY75O30VTlMmwpm2LcEtHXOID8p3yStlD
6cCdvwUg6H/SdqK+NS8s2hgZMhUV0K0T8ZtgUKFpPTfZ0VQgPbBMV/YQbwMpd/ood8yg2yiDtTu/
sfylfphkTjfGugLTjGBSL4ttmwS+FrwQvdpmgWjmhP8JPywxJ9tM5ZjkY51hHPbVlG7M5CW3RpQz
s11hPZ9fFC/Er/eR8RaziaVYjVvsYwd10XqXdsIyPe+2XJtgXKRQ5nAK5ipDkdQFBgx3l7IHRyva
LVA+E+Ep+Ifsz9axI5NFb5fjaGHrgvmKaIemvdeCzfktOyVrxONhtSB2RBJvsj6WE9hQ7gIMkmQb
SspR3KDh6WqanzzN35VNc4gOwuc8vW9Pj/bH4phcYBjjvs4LfKzxkF4XIP6EcKgNjIi+tRzJchUh
2IyzmxSfj6IbxMdRSWU+3RSUUj/XQXks6jtjuDFRE0oMQeNRYIMluIJOA8VoZBWIi+9r5SJLd1Um
msLjuOB6HSr9+eqZviCGlEmcV3hhWtsUwCXrsnmiwi+hkDyOc6A+mWK+0VKhFirpXXW0IfxoyaC8
nAPBZSUywaRlSzHNsdKX1VHr76vgNjVF7SH6OzJ+9mkN9BdYbZesh2ZdFNgu8xuF2ccHsh/BN0Ph
0mKqXu73h7QLCI6pYDp7LS7ZIAEZAR8zoTk9PKnKnWb9EJxY7oJWNpgol0NEe1gS2KDMCRRWX+16
z4JQ2t/Ub0ULYg5NASosKHl35bHGtiVPcXaZlQLQKeeCQEHxz56xBcyhlgKIdKbVUa8xtKdYTrD4
0Qhq3jb23S/tnU0MFRgcjNAw3laUdmX3ERy69Zt96xbfwt+do2+lrQLKTNFEKX/vPowxnleCBzev
0x4HFbxzWqh49vxggjTh/JpEVujPV/6tdcYyzlZbIaW8nEfMBsp7EDMKTikH/Uwl6z7WwuQLsryE
eCMasLKxDnUK0HW1eMs9+U5hPmXqmrfLj0kQTDk5CnoGGAzAsAP4ttkeVFcp6lzmwfJiNxBln/0e
LE76pgQT0Pkd5BUQ1obY9lM6xECh2vYC7hqqRxP7euAaXueDXO6g7KIrIZZcsDK2/zQBZR3WxE7B
t6veoN4K1eeydiyP3JDv3RPk3qAEXriiBi/3I642lKVHNqN4irTJousEU9RF6w67CvySi6uBtzyG
CKmIoYr3iPy0s8x5SwM1iLQeZ5uKm1Q/7M4J9pSjVtqmrwmIuHzBl+TFkvUKmSPXpFEJEdCgPi6v
0EZ20Zl46IClCDzNUTEii+kxqCQj7gvbs7xTuDbMnELSqvncgmAPXzS/HhdH+Y322jcw8pI9XnnX
/a1k+RLEmQWHX7jBzLmcwswi3WAuL8rdPwBGyS12tEFA+6YiB+K6LaiIMHqogTKTlS9LAIGRlNHG
4zjsvaa50ZLCq1vd6VDpPf8h6XdiL21Qm/2xxCxr7qa0XSIjOqpS5xit7WhCSknqeicmME4NGTbQ
9ZATOa8yGwMimSnqXnUOX0G14ZvkLtsIdAYHsJ9iqvn8mvhh5sMiC+4rYkXKzSXCm1m6TK+pbkDu
Jih51V7Zu8l1hgZBJBrR4frlyiaTLGbKmNtp1UZHM8as5rItUtutALsTLI2mAcxmmiCjVqFPAAVX
FC0/X0JyXEvloLXNMe7vlereNHOvG3+rGcDexSWZHyvy2Iah005k2w2oyUog3ysnVwUApL/SpGpb
W+hsNaJUmZMq4dfCTW9jeh5j5Ez2kkpGE3ehTsNPcFf9KlI3vgIO3esvpxdUo0X1P070AeulrqjA
Z+hIh5loVweTtphV1RzD+nqZIseIB0efB6fRX+Xwm2DLeWtbG6NHaHXvW7EBEHhi1yhWNPs5BTuG
iQ1WoV+b32Z34H1dCve8Sd5HxmtRB9smKoMnxz+ogz4ul7qBRdo/6Hbq1gCviagawt3FlRn27Juk
bxO7aI6jroEMQ/ai4BXyYG9a2j5IUSQsgHM3Er1d2hZBXnjCu0TGLtLqsAbUpdtD7OV5LlwqU6Vi
4AlkfMO/ZpGGOjz+/LFHf5/Vh6uwv4VulfASkkOPqHBs6e0rH+rDAuOHphXaJK/CBisKMVDZ7cYN
/VAid+cE6U8LYTyw1CjdcW9V6IMMTohxylYX9Gx519snE8y1qnRJNAERhbfBTbjrt/GVhmy93RMn
9jK3F/i3aD2M4w1tNC9ZDEeIqn1s7MJB8Fl4+den1VDPX335dAJ9mla25EW9AebGBxHdo3lfXQwA
ECDn+5ldCbUPeb5tEnRcLAPD36DK/WxxlJui1CL4mnFH9QfBj/sYbpNrC/qDwbWow8L9WitrbL1K
D7t4iQjiX2vnm8oC1Jpk+xIAKg16H5n1I4AoszzfTnbtDctLhD7keb/nXHaASvxZLVvLqpsSaXyt
VUd1vOiGa0v9NaiisMtzkrUN5vROyTK2ql7XuFKaS/KENmoIzXf7OL8uLm1eaYGrPvxvy2KOc70s
at/V+Ih98TYBd91FGOJXRfrMHPASbsrV7tGVr7xzTMopsQJ8vTpyof6zfEcHxpF/plvd1+p9fYmR
GHcUc8LzXRQjOJpBxftYaE2kdNrQF1iddTUAIFZA4FF7mNz+stxkW9GAK6fSTsE0f4wxtRM9VEPA
XHC3kOJ3H90EC3JYdavkL62QOo172k2ZNlWBGaIMnp/3s63i1LaT9+TDdq7SeyiOevk2u1AP2a56
3ImiMYdPAt9vZY8JX+qyFEbc5zViJW3khod8dN47dn6xLUR5JS+ZhTUNKrs6WHNPJixyIyZGmqIg
sNzor3TywLq1Lie3eoJWwSZ5FI2N/Bd7aA1a6N1CY4+JZNEMsu+iD2gqF6I3SF/pwd66jB+wmRiv
Fc3Tc485hE7/Y47N1bMxNNMuRahGI2jMJUeLdef8qeZHy5UJJmcmia6BfF2qjp0HiC2GB7vFszz6
Nu62Gdgr9v+jPSZy2WNtWrmKHWxgj7K3YYYQXS7YQ/HrUTjMxz3Xq+UxUSvRTG2IOjjI6Ca0sUpn
6zrHBjsvBLbG3b9XA0FOhVNmIv2GAskJGbzSLokijXj6Fxglz0GL0W7SPUVHV9C4EhYauKtTMTqh
qRomsli6hXRWrQp0gzWQDN171Ap97Ufl29vMz36LLlbevQZ6atWU6bQLZog/RxIj7Vt1nrrmOOWB
W0tv+TK7WvTjvH/w0u61EcY9cimWQ02rcKDL+btcpleYjt7J0lg4mtJ9z8tR0G3lnbC1PcY/otzU
q5hgUaV6V0DDNO6Fr1L6TzCvUgj1AcQADjG88lnUkzWBcqSlr1JtK70auKuHn5jD8sJb8yn1qt8i
flxejLIU2wLNMCCbqAYx36kPwwws/XIFavv0vn6iaE0wevmkd4mn7cTaPhy/sHRcm9AFREg8mV4F
CkRDPQ/ZcbJUPjI9Lx20qyHtvpCFgzmZitwi9lKZjc/+N4LMZOhaODti74K2J337dcm7VEXhj7tY
VGfihUZoROIZjTeMZpw+pKNokkoCgwVmLWOnfUInEpPrcXAgm7/RWuB+ubVBJvepoaZqWXSF812P
zgDlYiM/XufN7NXI6YSVILphrGOuzTGpgb10VQX+8hrw9OBOA+ZE2YcPIIbxxUVfeuufmsIMJAac
IVrPxg6TAJA0myYeNflLpd9OzU0do/Ml6kryXBETUSBdtDAcfPKI7qQA3ZuMVEdjxts578BkCYFF
0KWI4J4iQ0yY6uS2DKIOYR4McK4iV46qmD6xFfd8NORlb9Z6QUx4GtVGWvQUdpBwm6+K290WkaPf
20fDmfHSvc0347OoYcRLwWEUIE0LJxpFSSbJIQsI0c13v/Dm0cPrAihzpAT3DRJ+/HELf34G2eLD
+bVyIvHaKvts6wn6AkTGUjvSOAOgVotIrY5rwVZMXQNLpnWS4w/aVMpySfvIVUTcSlKknZnMw+b8
OvjbtzLDZPfGbIE/21Lg6xhmcZsH+uBtfkqNi9rE5NYPAJB5Uek2oyMwzMkGEB8/1sd+t7LJK8gr
0AA5QUJFdpaLbje45b7eFFei1JQXHUGtoYLdBQk4TjUTjocZDybUXWDt8P5iAqtH8hOUY5tuW7jQ
qD+/OM63+2SNOXCz3c1ZQA+c2U0bmbR+YfvnLfDO2icTzFlD688qtRwYAKRSLh1NItABAwDFADJZ
PhIwXTgiCXX6RZiwiGYmxsMJzeBOIFeAtJlGoib0qqb32XChbqkinggD/X52Tu3g4jSQugGIziwt
0+aorpaiei8ugs5i0znp/l0vRZBOceIiFvRhiH7G1eu9a9R2ISoaUE271+vndNjKX6l9fLJBf4eV
jQIw8r4KgW5pfa0Bh431GxTQk2PsKa/ZYHk1ZsK/wgoCSqXVyph3Ld7zeZHRlekOeEutNwzWX1m3
lT9ZoGad91SXVCQZzz9iK5tMpS5rii6ICT7b9Fo+0Rpqvh1vQRNHx+ohgyrgO+JUJTBjAMEgCoKQ
T7RuMnmYSwuosmNmppdSFF+C+tKTU/LaYFhuKPsbKUxEsBhOCgKblqFrMsVCsGUXIx31Rp2xwvqN
uPEu2xTPyz/rA1fOV3xzZYuJy/HUq0rRIzmotNzrVQC/7ej3OC5fKUoAtIx7k8ggY0V14rODRlJB
omx5bzeXT5qb7xJv2M2/MNnuoB8aOaJyEie5+mSPcc0wrOOczAMCV9YfKvILhL6W00SDH4bt2/kg
yQ3Dq6UxHhkMGpSHq7E6pmaynczwoR+zx/MmuCEEw74KBcghi2NiVdHkalvbRnk0zNydy8sQBYKh
ezlvhAc4xJ59WGECFVKEMBl0vDPNb30DdsRqsziSq/3SHrILEwJkbxTIBDpS2ztvWLQ6xjcgYpBY
qYZDZqS7fvhhk33ZfDtvgv+NLNDVE6r8y17MUlVHA1m08kiqWym+yUWAGP4SPv595ipuu3nM+2Es
j4u1RZWbaJETJg/n18B7CuH7fBhhvCABYUyhVEsJCKOjRS59DEm+9tAdDMd6pZSmouEk0aoYh5gI
qOWAYCiPifZmBRFkW/e6eMyF/tonFzEYL1AmVNGiZuuHTZF24H9CdbTz3tmvx+07g3HlDEB2L4/x
Rvp1fiO5zmDruJEJpvNOGcwhFWrkqlwczQTykY9yfHf+3+ffUSsDTFQ1i7FPR3MokXSOPq3nTRdU
PpLWX4NrUXlNtBomw+2LXI36qCyPld46nVQ7UbURrId7I32sh+VftopwgggVTKRPzb48TD+73IEM
IX3xzxdV4gvMcXJ2IJ9RzkBdA2xcrLyWVpehEiHtRHFI3qiQal1MR3nQtxB8c1vQDgofCXwP/DDI
XBaVrklF3EXKy+jCvSl4PAPMGuq3aDWD/g9jIMKSL39LP0wyl4akKi0xWqkAYMejDPOSLx2RxVAX
iT1DgLbgnuPVhjL+GBS5PEP+sDrK5NYioas3idNNIpJnTpny02djHLEE0qNPoiQ9BuONIocPaX0N
HO7V0CmPQxQJ3j68V4JMbDxYbaKC5pgxNhlxpdlLXIOQjmrODkA8YC5I/ErguQbgKVQ0Ric26As/
5y0kakxjHmP6ABq8Zp/68UvWutLj4Pd7KJ2Yvug4c59csqJSLUAULHWWWLYM5wgEQHix1j5Q0a4N
3oAIyuA1xFxk17qQ9iJOT264ogz5dHoe4ZeF38tqWPcmGI4QruonhKuNbDry3eJidB708cIMnucn
K3MsEl8aw2oOloK8ZBAip49yfYeHHti5u4voZ78ZvfRHcRCT84vM0hO5eiJN0qTXEkXjArdALhZF
Cr4HU0EODdQlN3EKQJRmfQUtB56zP1vLSk9rfRuAhkZCXmCDFlK/JV8LXjIlSISGPNqZLLA9Mke9
CxqkNu8nwUvvTNMpLqCp4ln0vgkdVXTQef1MlO2prB1w9HimM1tpjsFSjgrygtj0gi1VtgNRVeYk
19KBCEewuGnP2hqTW5EB16kyltQ9UwBy850M5cpfGqTJsx1xIt0T9mt5F9DaIpNoaX3dNlVa0CM4
uwvYncNDCHyLuS0w5ygKzvwDv9pNJsvKTIzFgB+AZgv66+Llfg1tcIfcZqB2rjd4RIOOaSe4Yrlh
bWWTCWvdZBkY6sRhIDnUyXuQ04VXQKj1mWvimqVZflp6ApvcXUXLAI1AcD1AO/PzAQS9gUQKmoM3
cBoqiB54yn45yHi4B66oisS78qD78f/G2MopkUtVqydSHlttdPL8hzkfCs0WXEK81GtthD0HRRCb
pIFnWvZ1XfeO3YsGRt9TKzY5XptgnL8NgjYIlQbJMYJlfJ9UTrm4QIpmOOi2C/ZvxWuu6x+kwV90
NHzciVqc3Gfh+ldgTkOkRUrYVVhl45mvlDi4dmn/jHLOas6AOaojFJs9QKiF0G2ul64+InMyDDLM
IZlhGdDC8a3Z67vSrZ7hp+mezhw3X8KJ2rjtMdegWSB2YWsvhT1BsTRBOTzPD3oygypxdCb1UGej
k5LFFZwI/vo+rDF5mTVg0qAsEuWlw4loneomDV1tryELLDfK89yJUfj8M/hhkTmDEXpbGNuIS6gB
zy4VUqvd4aIsXP1O25DdICr70MT51HuRx4BQF+p0bNWnHWtllAjMZei6glZOqUE0AQ67Djiz83vJ
vd1RdKci10D5vl8iq9u9WYpOTtpYeQlk3Z+jzA3Km3ZRgGo4JNnTeVvc2LKyxbjlEraSYWf4bEEc
xg7aa1tAuKG4WhSC+StufDEpLQIEJZUTdIE057lqjlhUJnlm/ksqReGFZwCAaKhiyqB4BAfJ55A8
SIEq21WRHuMkcVR513aClwfPARQ03tHnt4D3ZmHekHyJ9dLC3QY6m9AoHWmGuKg9ul3SfSEWKyBi
QqZO0Dtgy/lLU+h9MmvpEThHF/uJ2QSBi3E3S1OpDjmwBEDTf94shI1WskPMIhVV5YQxcYL07t87
FqX1o8LqBpTqmdPZLbo59YuFKY5F9aJk2chj5lhVLlgIN+NY2WEvR5RC03yR6hJ4tBGCat1N7U7P
6n04oJFJCcTHC6zu/NK4WRx0HDSqoEtQc6EHeHVA0yqq9AX8nJSaLJgdqCr9jH9XOUDDsptXTu6h
CGy1Iqvcb7ayykTYvlOmTInH7DjJTvSgQKoq9JsO4Crg/0GsB6nDbCu6MHnhYb1S5iuGWVQ3CsRZ
QeHaOurkN+qFlPwUbKdgYaxqqpIg6PZQXz5qpkspfj0oCHiSrzZU8kTaapexF1wL0REiq8wRyKV6
sMJ4wmS4Gz3Qdzdm40A+ojuUfST3st+ZO/wQrJR3SVJkC6YcFUQQtjyYqbrUBgQxyvyW3Oq75SLH
KFB5ufg06xCrEPFa1egXy+hroSeIqQMmNTbaDuwZeRcdq+/aVVmj6zlf48UBOVXnRx5uZ4jx/YUG
M4eADf13IJMAG1Isha0zNFXTleimoQZ+1+1TiLeOG21THP6CyJwbkleW6M9XB3GsAzuI6FBv+JQC
PyEpjkxnRp+3t3blLu50zPyeiMfhuK6D0TQ6z4U/bFkjl8BZWpaYjbYjZ9pYFAbrdxfqfeY0b7Ry
E3r2w3nP4Z1DtI+xnagqE8JizIBdIkvaoXTTR4GvmPHBiKOdLY3782a4kQ0VKDRm4CyWpjKX6AgB
lq7W8a4pLin7a32llBvjkiIcG7d6VKetCITF20pghlRKSg1SHjaU4gaMYivG9LLe7APjNlFEqDIa
odi0TVVtE30SHQL2bNqGq3wwp/gdBAW5HB/c89fWIb1IPMl9NZzmiZIcKqDNIxeirjx3acjgUFMA
dvMEXmYP3WwOKZDZ1jRuWmXaqWP9TfC9aJA6WR0wXmDf1AF6Yf1CQUsg6jDX/KJTmap7/RkkYWAG
lh+RZHkCW9z1rGwxh21AqxhtO4CVta3VXb7DDrf6S9r5BmrL3XUCsmhVMJvNdfuVSeaiDTEHSgq7
S45jk2NuuTfTrRXOmlfMlRBWycu6KaYXAFjgewFk+xxLzKq07HlQ06PUuf3B0B1AzMjVciH52YX9
gqOdezMIslG3FxNT0av79DN+2KZbv4pjaaRXXanihW+UnTPMb7Paere9MjmzjgeiiBWY/yE/rDG3
gp5PuYkRGuWlBve2Gj8jWT7vKvzP9mGA8RRJLoIw0JG/puWtOm5Ie8jMzXkT3Lrd+nMxrmEUUaK1
nZXi+gaLA0XXpFd14mRPtAajfCUPQlNPtm2T6Kf0dVlB6lrJiuhoWzuluwmXi9QQYSUUrhN82KA/
XzmBVuVZBtwGcq3Ne6dtE9eQsabIeai6XwghjtzMeb0mxuHDEC+pSCoz2qtsPLqD3fNyD1kV2ilq
3PE5c0WCy3zP+1gi4+eLQeI5blucsdq4yNGsBMlM+pU8eb0uxr1lILUTkhbZMY7c1l8aT71sr+z7
2FWR2c3YTnpBfy1SfayMcXnSplU/TR1en+lzHJsO6bdg2xItjecieBfiujSg7HPCVdGaUd4ZQUZd
RN6Ym9QPfmi/aHaVb6Qfi2iElJsNYFgKoCFczUBJM2esT/QwT3SExNbHbPFlDXUTCDls8wfMebpg
cvAEZ5rnHmt7zAun1SIS6BLsfQcbnw8ZZy88KPt8T2Xjpb3h/xLY492eGHTAAinI8WTUeNDmXm4A
+gLHTXpNRUGT53RP1/YXYGx6mtgQr1HErU65IU9At4OiLJIU9Ej9ZSdH67mCgLPhzZmrI/0oQesl
HB4RWGRfxiQYlF6a4ZKNp7/qm2wj3dvgQkbB8X1M97cp2k6ud34s8T1krwLYoKgFxplgcHTR675M
/RT61He9p22yg5p4QrU73jWz2tL3XuDKHlGMaDJ62Gv9AIOnhRf7UgAPxfwPuhvRy/T4JUFEDIat
FslEzaIt+s4cQwBXoB5GdXHVq8WlOkZ0AOgLJOiwpuAJBZIKBWNwzAkc87rN7CnNkPe75qsBNv3p
WdsXs0O+yy4wBLgYRPAfXsK8NskcwnSwhzbIhvRdHq3fptt2Y4KfRjR/zw8uq6XR32P19SRtntU8
pN5yoPIZGZ5S2o3tdn60U3aFslEqX3SLc8v/q7WxlYbATCJTa+oUV154n+ZO68p4gqegijFsB504
j458Q9DoS9V/TUH7FKoaICt+34zVYmXIN0uDiYc/5hihuwPK6hRC6poTvktxg0ZB9K7i3u5rizTW
rixO3SxNZRWDBuRqwJiEh/kPF8iFPnHmTWU4tOCQXYnu9//yUT/Wydy9QRLGamflNASA8sRNd5ni
237nZFCxdcab+bka3fNBnJc6r9fJXryB1pZWjRLHWL0aKaQ0JMAJ8xnc/ZiHmvHfo+hFyQ1zq2/J
nMl0mtVSN7FGPBHeceT6T/T7nfoShNePrQDUKtxR5jgqsjJpIOLLoNiEFk7rUHleyQVWQ0ZXHNe+
J4LzcKOqCiIqYHZRt2VrVEWcAa/bg6ox76BQH2w7+3kOv/CuwzgvGhw6nT9hURplMlhK1cr1UQlu
Ld2LoS8plYsoW+KlEysrLDhDzY3B7NGeOVaQrkQ1I/D069LYgSnpOHtUiMS8FSpH82xiVA7ZGRA9
aL4xzgFFm0jPI70+qso9WrZOM/feeYfnQlzWJhiPKAJdzsxeq4/hkWKqF7CDds709s/LVHTJ0uPD
pi1rY0yUBpVEJLc2HcC2M0ebWzceD3MFnRPz4SvLgswVQLtUAIMt1ETDbPaWiq81ugQ14NbBbe6b
PgUqzBdfSo4gyEt0NIXQK2I9sB6jMmpSbOLotnjn+0ilPUSL+fWfazX0iGjChfvdLCquAd1YILBY
k3MTxIFZwGTn1dn7qLK2zy9ld/KptpIQ+MHzRJBboTakAal+8lYopCFsijhpjuo3MMB5ZY7K6PQc
bNAZmRWnA/WpETqiG1YVWGVJ7toZ4NhCjUF9QPZtmjlqbblGct1F91MiQ5b3Wkle0zG7tNonvQ33
dfDUWa+5nvgZkppifgyTm9yInCYAPOBJtfxwweVhR0iUm20RLdtmuR61Y1lKblmjwJsXXjPfzfKP
QboX+CMvfQasFqQDGObCm5E5yanRTUPSonzXvFZ7zY9uLN2FzCCQQRQ6jtF50fOHF3hR3tU0CgIE
QJ3JLMe6burh/0i7suXGcWX5RYwguPOVqyTLu9tt64Vh98J93/n1N+E5c0xDvMJMn5d+6QiXQBQK
haqszAUHgESKlYmRL1cPC3r2/3ZdYN8gePOg1ooW8xk5paTM4YwJAmDH9vNvGj5yO7tSbilELnX6
71xKhTOPYOzR/18lImqcSFlNpyVQLB/tCq6HUCzcyIvVOtPv6Era9VcZJymge/MlaiHJAgmLDoZD
vO0MliisyBQyDFoWvUnlD7MO7WH8XQenOAFvpRRybJ1nWjCGQQP1g0Dy/JXcpUIMakfkA5Borvaa
3ac+cDqaIyNl/1068w6lmyDgust5ZsDYZe6BQNEzOTFC6ABAPM3E+055BfMYJIugszHjk/KSu62P
ul4ncxVkcl2EYVwBtwYBbjsfspvAjA/dnPi5MPkLyLz+wFXXX5blbG1C2RTmACvEEYfcKbBdlLxZ
IUhhR6eE5gbvCJ7H6K/flO2LF/LSdGk6p+h/0Gml9FdngitjdHAH7SY8Gr5zDqO04agqKO0o1yGA
JeyZL7MkDuJ8obkkhJRRXt4JN4NdHwW/vhX2vOWdRRi6OsQ04Iw1tP7Z1C6Mkhazihmy8+nUl64s
PhnqjrOis5oKbGjQnkZypxkgwWHaqsUY9ULRCniUg+cbVY7Shq9kNqWsEBzeI5K6OHvOoSmD76fI
6PCwozBZEE5xmSjFW6H8SNqnqkAzAhBOFIRb3Qe5nM9Z3NYR0OjSRCTI9BL/GssMWaimRETRWb4F
DyYBw8lfEne0LiZXtgwl2uNfovcCr9591lSl33Vlmnnn9EmDRmT9Ue8enAHjMqkf79Ec57atNtcI
sLaKWw+JA4tGb9tIStNah4KV3lo6ciKFfG+mb6N5H0Hp8vIH3XJIANEp2R+6jud37NiNQmQGxZu8
GLnXVCMqYpo6OLogZryHFM8WEy4xdNaUaR1GbxNC44/rv1Rosu8JfAVYHv8RKYgt5ZwFbgVpgJ0A
ZUYPkHJE0q+9uv2mZpmbiYwFOlh497dQV41/za9S6lEE/IAppynmOOlZxg4UM55UGN1GZgu5HSaN
gBoMAUkmahwaygrx4qtINue0sCAeennzNi72L4aYix2UIO1EBBSKlMYLxqfp34OJmZUwpy2r9bjX
RlSIht6CHF64m/YYP3oXbKAmCQLmW+mBXlN6uLysDT/5sizmoC1SE9aTDp9U1Wlw56IcdpoeBOCn
kQVOsDwrtWGBBKQqQHmh1372WEyGUlUrcN98MCiC2wq923b/J6U2xg7j+sJUzVoNWCEeO3/NcH2U
SUGMegis9hHPAJ528YZryIj/wO3g9SGftaWjuG5NWV3yt1p4JOR15lVFNvboy99n9kiKyRBJ0Zi/
CeW479XsJpqq2kpG0bvsC1v5AH6+rOEDgm31TLYKjRFUMGsshH45xW6t8EApF2h9ufBrXoja/Gwr
azRbWAWLrBPVOAynHE82ktkUV1Lagt33VuwjKdj3t5XPSwnOS6K6iNYOhZZgLBwoISZAtYUohEFZ
0xXiISxY2hvk5MGl+BPqiEC3gfA/eI9cNbF4deatvJk2lZClI1Cd8zynPZHyZOzztwR0qBgbC/Z7
UKDJ96PgDVQCGMGxmDgbuvmFVzZZx+mqoQR7R/5GQj+tBMsweEruH20VJieBfjLtKhGFgKOG2cSy
HuV0yaGyR1O6YR8fql2+p3RCvELdtnOuLDGRvmo1IemSJkf/oztOT6krJHZ1RTOQwc8rR+MExq27
DCsDBgkwdtTt2IaSZgqDoLdzTmGPuKOBm8+Bmk+eqSQqhGn+oB9IfXNlkMkl5zEt56DDp1R8it1J
vAFk8tYA+j/NU3axo97xEvJN/1hZZDavzyBmmcg4740sWSN5jGIOCcP2poF/Afm3hqlQhfFAuZGL
fqBnvHXNH1RXwziq/kilXX3B4Q3gbS5nZYw53GaN51M8D/iAMwDr/avRPF0OkPTXnjn7ygBzs0A4
QVXaMcPoZ0NlVSVbAZO6HqHszhuC2fa+lSnm+VlAJ64uhg5bg96N7NS++dC/DrjDQoAVwkcu3c7m
HfNpT6UJ+SoYl4OhCVC8gL0BzYsZAoyD4sU6J1vbjr8rM4yPF8D9yFDp/rhhfks2QRszKaxh1zoI
v7Kd7YCrugPfiXt543ifU2U8fSRqJ2RDRe8aGayCB8UN3fhbcdXloBdsDrHHox/5fzwfg/G4RlGP
ZB9rQheNyWTIAHMd9Fv6ugajyyHfU7AtXxF8e/c+jTHLa+NxAD8YMoQUMiJxfZP2pjUMDucjbp0v
oOvA+YcE7pzdHzlIRfRepLHevJVsAel9eR2AoDR60Oi0m5dzUoSt8wZEIcYnDCQkZ4SQSzaKs0Sh
0uas4rmyCBBYj1EHkQJvNuJ/n55idJfSyqKChmhFv/HqBIStGswKSKdQDKFz5JSJnfZmuZXqjact
7BhQnQaHPhiumHssGcM8Fxpcysk+3rXXHZQlNA+d2D+AROBCkaHzAn1tE6N77AhHnaKaNBvwirLx
hFvFJhZkzG0hc4vnHrMCBZdWaHO/Pg2y5XBR6MkkpNivXM5tQcz9NEWKQ/ZJ3XkcX6QezYZiVCXA
soP2wjnXVJKomdgCLvBm9gDPDE+ZEzmpHXhDZunP+JacsufWAVuboytfOQeUZZJYNzEDIbbLda9l
+zAv7oRA5zj8Oc7vY8s+l8VcYYsOMbC4hJr3DDJeBI3A6UIIyFnRDjKCvvQn1/N6WcyFZqRhKMkR
up/6o2BAqhYFOVd4jhtnPMrfKp/Xh9r2j8/VMZeaZE5GtxCsLsxAQha+xgs6X+1jFvJGijYNAdRK
kGnjRcMWGjEfEItSj3Cfyq9GoltGdKcJ75gRtDhuuOkXK0M0ZK78AvIJIhRV0vwtRtkB7fE4RFAc
TLxkKMxidLLGNmur+sZ7yPAWyASrXGoq8MEjV8xAL6gB6TAsvRV2r01ccaL+ZtBfrZDxfFOv8GRK
kCO2+WM9PFVcUgF65Z+d5JUBxuUTElVVlyEeFkfMT7ghVDfeozfNS73+u8wbgD+fyqUHTKOyW6ja
ghaM2bDGzOpiDmiO6BsHXCc+dgw5iGMUtvwwoDupojtp7vPIKlyg/v7BAPdm/F/9AmbrmoJWeA2S
A9XYP8tQQ9UwkzZYBMoYhKcuspn3rJfL7F4hGnHWR8i/By9+qLzYLYg9voZPlC86ASGgPT9cPhHb
B+Lz+zK7qaQLhMN1HAidFE9AN7pEGe/DijxeNrPtlZ9mmMA1JSj8SSPe8WYwOYIIwujs/bKFzQc7
OBLQPAQbMKiAmWBF6r6OxhYhX7pXf8ievJuujJ+tIx+GG9ESr/hK3ptrwuCSBAJKBbVTxiCktGMy
d0n+NoVXcfEtRjGas6TNo/ZpgQWE1UKSJWoNC3jSQhXAy6/xpO1RDqYY4ZzzATdD1MoYk+qTIE7D
vkSIwj9PoTz4TbD8aOL5FWwCM29l298OhR1K5X1OUjeGsVLGEiRkhxftQDMdSlKKQUE8mKIdpSit
v1/+lpt+jn4B4G2ifM5ENZOq6ccScHIiP0/iexCkFtE4Q8TnA200WIE0E8KqKoVBM6liL85mbRgR
XksfeEgUrHLIK6bXsW2BcSgEHiq0C/9PKtFfzDIxck7Mtm9D6ohIGyfIAmTetNPt/Kgeaq+yTW5j
a/tjfq6TCYlyOIi5MELCXh/iaSeK/eyBhWLaQ3Uu8/79vmESWNFAxgZdIrZXnoTBlGgC8sYplSZf
L6fK1RJ19kiqZv5lU1s+uTYlfc0NajGa5UqCKUU5JN17GHOgeTQesBcnBtfoTJ6Mb8em9+I0o/Gp
E4hAA5tLM7cQHbKOW3ijofTMDMr9iICo45yx1FAeAFJ1SOqlpHtFem8HhnDQhNhP6+wndFlvhKrZ
X/5yW6FDWZlkonsqkhwBXkLoTXeJiPJKMNmt8DqqsXPZ0GaQX1tiYu6SpVrUiCGtRyj3zZ6SG2uv
Vnw0bhc3Aw37cve/GWSb/KM6DLEZYWmdE9/Qs1X7oWIRaWdeT67hCXtB2C8/OUZpnLiwhWyXepq7
QCnimFbhktzWB+So0y7wlBcZQ7IWlDG4k9SE3vOXTDLOP39IRzRI9Vs3A0jDF75jEleB5Ht2E7/i
TYOiD1ItNAYTO+XBsjYP3qf7KEzYHBIVXPDUfcoZCc+o78CcxXuo0d9/aX30N6wS/zAJZiEViHma
PEz608pmCoEzQCBpfY4/MsdbEhMhxXgRDMgGA9+c7mQ1twDu4Vyh2xaAuYfSgiqrrA7lbNRVFTe4
0KL0GObP5pRxDGwFeYWC+v9jgElFs67CAJuKQSUyF0+iWNlTGdmzrnEyw+0jDb5VxQC88pziaumS
bBmEUAQloGr4iWJrgL0HTvQ9llDURCuLzp7zRhc2vx5G5QwFhe5zhqRBxvwJbhQca/mopO8Beb98
hDl/n21GjDNYb0YB/BKR9kur9wZ5+N/+PpOsSabYDkNL75LlSm4ezekPsA8UXfj3B/ool67OS6cG
rawFGKet0uhWSXVbHCevnrjAkc1Qt7LDnP0qFYpEjLER4bN0oFk7gK530u38MTVmOtw6/VZKDVQt
xaoA9IAE9GscUFqlr5YOH644Eq9CniTuF1BoS1bK5YLcLCmrQAzjdagDPsWG8STqu9ZIkeSiGBrv
ar/5XsyOjHYKAqljQPewsS97Bdm6+5GDQlYIQNbzkbGxC0YRGkdAx8/7JX/oJ90epG+mcD0quS31
sd20iS9Bi0VpIncEA6dhLru5uZarHrziIJdrZztVTE5itRVJ1r+KiST91Mx1E+BXZb1vtKdW/t0v
nPO2WYhb26D328pfo0kE4COWzVNvDw6kcm2yU+5UP9mJO+64jLRxl4D3CFTlEBM5H5ZLE3HQxG6Z
T9r16Gq2odm5jwq3h9neDorDvFrm9to+7bHBhEC6liwJ7EWSJWOsEiUX7CbBOzBzg4QP3dzcLzD1
0zkyKJmcoYKiFAy1KuwpfnK3QJXoCsM5TqZjNo/Y+nPu/Gw7LjZ787QAZwhQl65p50NIbdmo6qhJ
JoS5xd9/XdCyLx8+au385u3mHq6s0QC+8pdS0nOhaD6sDY7wUnm5X1wBZWzPj7HHq/5JW1FuvTYm
6iRmTiJIU5qnCtxy0IzfV42rvbX3mP31u+/JrQGhdUpF1pwMxZ6ul5OuWHw0xdalBDkh3LXAGJhn
La5lFKssGLCvmXlbSO8id8Ry03GgJEHln3QQyTCHUFSFZc67YD6paF3cKIjnkpuBLSe2cS4hGHMU
HZHboNmMeSujzOODNEoQ6RUiuir/njAXIc+RFZi/lDFypPkqRvLFCbKbm7kyyLxBGqPL015Z0Fvw
05sUZyO3w2+QtMA4zTOVghJFTljf3LdPgywpdJD1gxmUWOHSHfToiai8R87misADoou0aAGq0a+H
IejkSM5LBE8q3UJVwMmu9A1Hscp96YjfedCQTTdRMGqooVCH0VEmeQFVTGTO04zkK7yTjGdDeTa6
35c3iWeCHv/V8dZloS6MGCaUCmJd2o3Wga3bJH/kCquVMB8uGto4G2Z8uL9JEQQgwIPdYkN73jcd
nVdg2oxaK3tM1AqMrEvKCjepavWuDFh9sNevDTTi6YAvtyW+7Raf+8RErb6bgnYCXBv3QLjLD/EB
lSx/eQCPGGrfpWjxSR94FplMIR6lHrxsyJjMRwDa3GUXPFHWjN+zF1ilB5oJHtBg82ghPwObIVWt
Y+HEWtBhZLoQ6dF6lFAm4fHM0R/MPjvRNf7775u0ubDyQ6UGO9kUIlZ0LegtRa/tXsfylisowTPD
nCg1qKES3WIZUzTc93HgBErpxJXolWLEIwLZyqDBK0upDIGhP2vyC4OsC8KEaNQ5i0dlYYJ9ahu3
/T468Cqbm6dYpVA1NKm1sxa/2FQhgO4gQYuM3tfSYTdGgz9LvEkOadMLVnYYtyuiuY6assEjJOhd
M3hKlx0GJGUZIpNPadpaBrrU2TA5VaN5CSZ3QXJhq9D6CWM/ID+TaTdinGAkpW3GjVV3gqdJoC7T
AxTCeAoemzVmffVbmTs2FqDdq9FkerQD1ZKPta8mdonhL7v/4P+5j532HRMNg305om62pvCMAUkV
gGGAyTDRIJ6JJoDKdUHWW+3TXX5P0Z+S7PwlE1/5ksJ5Nmw69cogsytKkKdCJwnLKTYeQ/lUlamt
OVQ++/LC6Ac7O6IrM8wHLXVRmDQgqE6keo3jZ2UeLFU8BOJRigr3sqlNPwP5HBXcAk6RbXNnJMQs
+IgEDDPM96OIZGWI5Pf/zQZzRXTqFApmBRtiFVpz+FCRl8sGNg/lahGMH6hBIRmNsiynpLmvzFdS
34QKp57MM8HsfJXNSlxVknhqCgNaXuoPQNzdMqj/pMhBxfj+3g9m68GhR7JKb5eTOZDrRpfdSGs8
ZZr+6NqmGTdAzMAys61JZVTlYkr7+T/5FUgkUf0HEtGXMbjFI3bbfkh9WmOfi+ISS5ji1BY8pAK/
8IDhdOZbPN1waWs3Aq+wutUe11fWmKtnMYJ6IRXWpvgB5BlRWNWO3TO5FhwuacRmdrAyRbOj1WU6
ikk9A7W6nOTb6E6CYqhga8cFKunojoOihpcbbEe8lT36e1b2siFqukXp5pPkl2800kZOsAtuoQ0B
Ep6Rq4i65fWABAKVjRE1gM0Yb8yHOTDAbkJOplEcgoYcakM+zEPxB+d3bYZ5L5VkDBdAKsipCjCE
c8yDwyg8XQ4RW3FubYJ5IbVxgoEwWkDQg2s5KK0s4dFocb4V2xnPQQ48qNKAp2wh7CUF8y95a0vN
98vrIPSHsncDCsQgRYJAHPr8TKwDJ3od93ImgsBQiux0ckxPvaqvuyvpKT+2+/ZWtsmBAAabHYQ7
rnTAVqa1ts6EwaVqJxMAGBGk5RAMvWv9+JrSJxb3fIVcuumXFsr4XlAGhdgk4nKqs8c+vZr1xJam
V7EerSaRLHRcnctfdnv/Pj8s44SKVMUyVdU8AcXsFgjsTfu7NFvvspVtP/y0wvhh0TXokIAU+6Rh
3B/jgUTmzatLWy+y1R6xOOwi0MB9qsARZUyB7UVMAiR3FM+ABrwIQbfeq57JDRScoJgLPpRxRx7n
0GpDTg7D8VOVCcIk0pskbjRyMoaq9WSlq70e/S47GrWbIGyuu6bzlC4+yG3CS582IeLrL8BEZWNM
G5FMCFvFUcOo97RPnIfQAueHnd1UUEqgwFVex3DzjkOYpFRlmFs8UzLDjaqVchmiYtGWLuqGtW0W
42sflm6vJL0tLGi7pdVNVyovgdA9qWr/0orE/QP3+vwR7N5nzZyHgiYYp6p4VZF9mwYvcdiMACsL
zL7qgVJjbAHLfKHPfWAG7F80AjQ+b1R58zxKIp7AFIIM0vCvV52ml0MxRzAkJN+0ILWr0FuKf095
gwo95mn/a4U59Xq0zMkUoz6oXGt+PUHuhYDAtEjsMbNBGPwrBaxpUDkPl80gsDLKBIEyEoC5BM7t
JA7Koc3bndClMef8bTYxgXknH0Jq0hnyJ0h1adR6fUbONTn9TeYkniFbJtR7wWdtTd/iW5Fbh9x0
jpVNuvBVejImSSUHPdwvuJ6h1TPtil2NUa5/0s7evghXtpiLsIwnZdRFc8ZVJJgWQmmJ8q5gzdeT
CKVzS7wd3Ki1VBuyKJ2lgb1ox8Mib3ooHp9UhkwCUTLjoZIU4TGoa/Adud71QbkbjfG5mEbuhNxm
LF0ZYpxUTIQyJqMxnyhMp0awRu+DHDMPQAxwCQ9uoVod5BIlqwe0RrcGmedLNGCe3cWrH8A4LAjD
TTlesFL5cbapZBBw+Xb1e3b+UXOJ8101pkI1J4U4txp2tnUBsl3s3I08xTGQ5dKeqEyJm3zuTAVn
iSxFeRc2mLmcTONEiNW6FfgCpl1d2OIPcGnu/kHXl2eP/v/qqCQxRh2WEotsXqqj6kHregd1Q1Qu
QG70hw8V43MHNebhkGaaUcwZdlDyoSwBmbfIG6zlg2vyH5WFt95ga3tMJJAjae5zIA9P5iP1F+Gm
A+d1ftdxN45zNlhCbzPMzGFZZPrY6/ZkF/ujR4HfvNto8+W1XhCT+ULjV2/7AR9QvI+edC8/RI7u
JhnED6gyZXHNa9BxDTLRpV76UhsDhcY3OkmdOZqAFAZALxvDo7dgzP95OXXYvjBWLsJGmVia6lCi
4cyPAoB7MWS8k27Bfyj7lC+3fxd3XOwD/ZsXAgsLQCQFyWIMb83AQEHRFmAelNiJVdpdgIaP6cq+
9rKcskN1DfXrHWe99ANesM2OGuXiMhZB/bHebt+M3nwd7GcZJEvL74DSfX2vfhm2sCtSy+QhpTZL
ptAMMCHxaMoofTBZlFlpg6b8VX4RbjMUSil7W+QZ4PQE72PpKO8TkBHc6ZnNyLoyywSdJuy1ZonU
5ZR3np5cm4YjRLzqCz0IZ591ZYOJNC3akOIYSUhu7ptjeEP5XuJ7iLjKEKg99A5lfk0fk29hy0mq
eGtjIk6XCUNb6Xi/EUASa0gaLZViD+mPy15D/8ql1dFfsQrbqToC1laitlTKr+m4n8Xvl//+5oFA
Pxyod6KYZxi6fK60ogz65TSLguxMxbBY4pgLIR77hWnJsqzvxjFO3KEQgJe5bHs75KyMMzFuVsHH
rZc13k2xNb+lLqjkOrA/Jm+BZXgJHsUW99rdDN9o21A1SY1OSXz9niRJg2KQCSqDVWR8m4k4v05L
Wl+3kZJ5jTxpoVNpS+zLqZSftMnMn9TcDKN9TFrdbmNS/swMObUKUdEPJomTh6EX9NiqRLSbLGlK
MqdNJ+ON86E2fe3zV7P1TBlFmGKIK1o9BTQ1fZgia/lOSUanyFZeshaKRoUfvnMpETfP1souEzbm
zkj6XpsleF917NPsRFTcP0F+KzS5x1njpqevbDGxoi0LWa21Ems8RIAT7EafvCPhtHvHiEAvXtl/
+oZe2WRiR6qKWg5qdcCK9skTpdobcOU1kJKgElF8Pmz6584O88ocEzIKeQ4Do8ETqXaTfQNsp2nX
B8zJ494J8GqKbemK6/AbeR9YLkzwCEKABDouzBKXuDFBeAryO+OavNBepWDHNgiVKGU7H+azVQr5
Yo5ZohGJrRigT4X2PIX5RGCkD0bbFC0w7kn73llc4yqbLCOwVd7k2MYhAYBD0j70QcAFwzirFHSG
MCgaSHSARYtSe1TAibJUNsdPNzbxixnGT9Ok7/pOUegKDRUw8cjOD4iXI6B2swNdTtDOcDIH3sKY
LewgztbEIbYwiK7F6ZBlhzx94qxq003QZqY85oQqKH6NiyrkiseK8uqhdRvfYMbVLv3welG85Ebz
5ituMrRx2hVwlPzXHhP6k6yeK8ilgcfvR69a0EqILRDM6C5w9opVg8YzwtOruv6z46CCLUiG4iaa
96yTVJVBqhSMhcURgo1Uv0C3UZs0/RAP9/mdm1VvflcgCAmEmcF3z47op5OYRFoK/sDoOOH4FYCC
wTNNlEL/0VN2yzkBoqNgWzTBz9psgzJKU6GA3E+vnQbY1kN3i8NwRHFJxasWSFD++OQWNhPcRP+1
eXY5ybFWQRMCYjJUoLmA1JZpS6G7uPRS4lXNP8pwTAxVwFsFewD46mdlOqKkYWWqYE+j6ckPKrKX
QK7SmgIbSN8OtEQUK6/Ai95NR+ackq2DiAlcCWdE1aUzVmxVkzGgbYJQbaoqSyy+jepDL+8vn8SN
hExZ2WA5sQMoF9b5EJVvVSm9RYPmovzpDwqE77T5KklDoKZzTkjbOotrk8yZ0HuSLsD5Fm+D8isp
E4soHGHOTQPgtQSaFmqZZ9Ki8WQ03WBSaQ1sTIf71QQBzeXPtrk1KxNMVK5GU8vFUizeFHIoiwep
9xseGdxWxV3RVzaYOJz20lLpKujuqqJsX4mggg5DSWLPrGqc7CYsbvtcgqDdpEsPklGQQ6J2oi0V
UuHUymLwOh5bjzpIOIEmA3olgJ2wbKFyFhXDOGDNlPtsOspOE1ndVWzPUEtT3kMg7GOH23bYSAnX
RtmKP+mBxCYLjHZe+UxiCyxT6OVHnupWz5QsO7S7E3TGOKdic3s/l8p2d/o+Kftlnou3JXhT8t4N
Jsxjga/43zsRCMCp3qouYUSWeRzE5dBEQ4VLCeKJVtLflaSx2pFnhf4VJoJRMjV0LagA41njJi4r
ZVIKaAQFE0n8MKoFT5fHX+ISJM+almS7OJzT4wBxUxBz9zyk18ZZBPpZA50h5sQxmMFc9H00dLXZ
6xjLqkV9B1Zy9SgtOne6eePew6MSZWrQxQAs9fH0W71buyxICl3GfGzjJIPV3pBds+sOYAwHtltw
eJXxrZfkF3N01StzgtLKs7RgKNL41rvtW4vyVbfTU1Q3FE+7KriqiFtnDyz44E5UFMqfyA625Hkj
tEWuFm/pbBngz2j2mBIwMZ6+PAiAaKHiCX3UD+Ik7gnc+rQYTDIody/CNvuENRRznjsV4bo/GL4K
cEvwRHk76BTfzBdk3yisUi3tv62xt3vWkABNB7Bt4sWypxxD06Hdw5LFO+Jb4fWLJeYaqpdFE/QI
e9i6xFNQDkyUvYTxS5q2tLHHVwnmfMiPH7RymlAmtdANHzOmlBZ82ZHENt/yvejkjgmKbu5s0qZB
DbEaEB2RQFDzq5eWSmeOcgw6UdpooHMBgWxF38tjgnZm31nq0+VwtnkqQKXxX3s011gtcAiTTKl0
2JNvBwdUh4kT4xFW4BBSNkAeOGkrsqytMdGzSYo20jL4pVpfi9EpGJ45y9l0xc/lsEMAmOzSs5rW
bsTldhBTq+wTOweF15zafeWLwVNsgj2Bl7xs+yWm1amqFCgNWKx+WGNCKDdw96gWqNWxa6ELQQ+8
+Dz0TvyUV1fk2qNetNo16FwKkxBg18wQetktaPSEt9HLn/o7qmBF/v3NClqvz9UxSU0izmoQAJyH
O6+1VQyOINe3pIKHEtm4wL+YYQI0OiajHM4xLj1M38v7oLptDU4FadP/VithbjZRqbRcXSTExe4d
JB5WFvOSzI3cB/z6CqBQ0Jg8p+xIjRETszoiFGnG0m37SdtVQSM7wTArQAl1snPZ47fsQYga4hYm
RlLO8pG+jsUBTKaIFTqIr8fJvIfk+bEppAdRzu8u29raIA0lIuQ9wGeirvvV6/I5q/KmAmlSvBRW
CsyM/DDpnHfA5q1JAfN0eE4mIov+DRNVTcW/2HplEyRo0H+EYpqoOOpizTIuMRkMRmFhaaL771cH
fmAZszZQSkTo/bo6c+wXoVRBgynVxyW6nQaHO3+55X5rE8yx1QRtAg1IjouybqySPJcyj/pha4uw
PwBZgECOgIjv6yIW4P36SgCtRRgCVNFcN7FiSwrnMbj1nKde8LcVdl5DFpo6WuQSVp4lLORB3kmJ
Nb6QzKLXFK/PyVmTyWzMDCrAhECv4i2L/Dm+MlS3LDnjGhsvalQ+4dqUpOhcDLzHNNwYGFjQmFVe
VUOHsEtuzNDYJfH8XIbFN8DfOe62GcN1pIY4SABNaiZzmtQlVPopx8mdD5QYN4Z4kXHUbiluKbB5
M1Gb3xB6NGA6obSdbOEzT1o5jQ16dKWnJitsE+It/dPlA7TtFisjjHubeaEFObBoJ1RXDegqhq7h
ZLmb3CBb4na/eStiLqVlRE9vmEHFIU/11UIif2rz46hWnLuP7gL7EsODHoKztDqObfp6oACNq5Fz
gi+57ionHI5xUmBs6MfYuLnwwvl+CHGXrbH9XxSNq1GpBrxhK9MBT7Ml1YYzqcp1HSmOWelWWOFX
yE+yjmrCpMVWMxJnkLLIFvvaTYXguhtTG28Rq27SQ4gxdjSy3bxUvWo0noq5dgctsrs2ckGVZBla
502j7kSK9LKEd0mhvKrdUzQZD7NSWB1emLlADm0xOcagum0pWDpapH3U2DhFzyRorWT4DtHZ3dA0
oOoz/b44DXNpV/N8FcbhN8ModqFWv2RyAajcg4ncORjrK2RnQqde98booLXi9RlUfaNq1+ghItZk
ZXPtQCbEbzrVNqWXpgJXcKx4qthYuvic5KnXYGaohpgA9Ie7GRySQpWCJQB9hHyxywIBr4usKDEx
bwQOulTFX0LVvSqsUAh38zTh8kcxfuh6Owqf2nz5VhRgZ4+uNAOyo9Xdgt9TLYVTRapVi49qcGxD
w+51MBGSzF0CYgMMf1VGujMbohXNg53m2KihtPUQvP9FfauOlVVLxt28/BKGwQ4rwxsNzVeDX1KU
QxYLAPkag/e1ZGHuUrSEVPf0+TlpEbGn+npsn+NU3kd9eWxl/G8y7GqxsPRssSrIEZUziB9H5TDL
NYY9XgZJswK1dk0oB1d5ag9dcoiF+lntNSfUfmcYe4qnwm3bwQL1mqt2ki33oNMNx/wIsWO7MkF4
Oycv2pg+xzlxpUqz+q60a7Fx4gwj9HngkrKwcrHH9dvaUzS7iaahVqweBCN4L8X8vtaXR7x2gYUO
HWGoLVXL7FD6nonh25ALNgFMuhark9ED6EMaRy8BUWlR3zYWJyUAORYvQtuCMAe0hONdskCnrsKs
QiNZ89hAHeIGXGG1JallZQXtY1cPflYfiQDQdTvsl2L0ABEBP3CXXmkB0ANqawv6bEe94vRAcQRV
5mvLYPUxJLIXdZcvQKH+TFLDykGSGGgNKo2jLYypM2i5HUndoe6zvTgWbhiXftLdkeTQ1Q+91l93
Klq31T4BQ8RIBDc3MO+G/02i7K4MwlsMWN/HLWhAILeSP+SJsMeLGV8lO03Kd/xRt8pHK5XK35Jc
ukHa2ynO7YK0Jp2f8lFwQWp7W+I3CdVLBFr7XBjsWFj2WvFbLwpw4+h2lZy0PrW0IXfzNr4Sm8VR
++S3KCU7cAk/ZEp8QLvSVYMfQg6+63QfkGxXG5mfQpSlDUSrVg1LFHaGNhwC41eeKb7eNO8qSd2S
3I/D7zaB1kikW8rS3ptG7pSxaaU4+2EyWhUqQBiGSNvWEsbhW1t87zJiY4QBPI+NZwr4GN3i9DoA
SGUr+WCW9WtdRfTKnXwyLCPudmODJn6/WEVxD3ZPO5oaKyKpjdcZeFO/yaj4gsjyMVJf+2LxW3U3
5/VOy1TXHDQIGwzgA5huMimySuNI4GdhiuZM8q0Fa5CKsDyE5FpUMUA/9U4R91aadRYgCz7YZx2N
vItpe903B6NCbzMAUZNmuopUXw266TT0wXE3y26mxzt9AMxWT12lEK1xuFsKSEUYtVNJT1BFxXlv
H+q0eCTKXmliWwMUp9YL3xC6WwG/gyzoYQaiPbTTSYAzSFMONqDEztrJ6obCS6tXJUIfKxTtUT/M
43SQSuBQxMIVxcKJqsGSi8rq9Zdp/FkKFXraQ/cgVOSHFCv31aDbeh6+pUt9pcaGN1f16yJjd8Lw
/0j7juXocaXZJ2IECfotbXu1vNkwZAl6TwJ4+pucxR2J6hD/c85iVpr4qgEChTJZmb5q9UEZ9dfC
jjZSB14ECdTSChRjehRKyI4Uw7apH1qNBmi5OXIhPI1/DEZ8V0JaDcOiPh8iv5wBDoBUqGPkUHIu
1CmQC8UDPt5tlBM1xjNtc7emmVNjlLPScq9WFX+ahJO3O0PkDvqrexVPsTE4QgbjErkpMQCaqvtJ
l6C1pLoyk5yy2RGTbW3DONvREIxVey+k8mBB4hZNN9saPF3bjPjtGpzWgEeuo/o2xgeNxrsxH66s
vAzN+muqpveW3ykSP6T2EObxfcHTXU0bB5p/ANi6Vmw6QjoTrXJH9TyOE1rKtWd21r5V8kNuF8E/
RpTIkVTVjWMKJ2959chdu+j8lrK9Tc9VATnaaL6UGKXqO6eKxl1bAyBFseiM7q2qcucwfiTtJs2g
TQfGGl3OQWOY74f+weq+hvLdjHEq5CfapWdAEN080RyIneyNqfDlSvVlmvhmX+ztkiduPrGwa629
RdrAjNUnxg0/G1pPTW1EAMyRwFFD+/uC6I5ZaM4U53h3zmZnBGrSePZQ3Mka24wS5HWA1tFFukHv
xh9BrqParZ8L6xoUgtt6qkD63EOkqXVp3QdNJBwbA0J1/jCB4Rr83l6tQ2kYPNRlQoKCRU6SQf1I
QcNAyF45Nc7A3mOl8mOj9sasCuQ0heeXkxMl8NZQ8dq32nDUK/kst+Caaeqg6UQo5+ZXrxibfIx2
jW6GbSMHJjFO4IrclrWJOQj49Joa7thGnq3SIILLrjrr3qb0Lk/5ZrDY5MbDcGcn6UNRybexVJ1T
U3UzWoR5K5xBbuCVZFBKjih6FtIZqOynxhqCQomI09TkFij0K1luCgcJH2AG9nTC7JLftwL7nd1J
KVxI2kqtJzNyL7qiCbqBbxLBXVWuvDzpPyFD/2Eq5o2qRw8Naza9mT1NkXHDsixz2nGawzQttMt0
V6TmsYjNjRD0fcqMl7Ey9upAtqZNfS2rGqh4am9CHV7SHjqbqOTvrMQ8FRL8ABHD49D0CdrckVMo
qtN0vT/V6S6GQFo68UMu4VbI6aERsq8koPY1O8UtMDzggHzzY+jFA25UoGW1T4ThpX1yyPp0azbm
rui6Y1MMuVsmbN9OAN6CLzI2cD8qyy+yNNRz44EqdQjf/ckI/p8YpCRTr2JS1qq9Rq/OOrNcGTsP
1rbSqbPMcGRz8hJM7WLtqMcm9a06sNcME96DkZ2bssJRtQBaZLkiHFBmQRpn4I49xGdJ4FiWnc9t
7Yg+QeVQ40sfoQBtwgGjF3FDshENxwQXO0nonaUlG9pk72RUwkjK9kk8erFp33CmnlKg0oI4Gk8Q
ybumU7UjehzgKdg3tAuSpPo0u+4xtmxHiog3dSBDnLqDyAq3xvw0EaDTYkjDGKZoGXqcfTYBmRJN
oVHj9EvdHlvmQ0ACbT3lQHCgRZIAWMX9pARJVg4tvqrxGkxpDXJ9sNJ002jdLiP6exsN19nYPsLF
fvCpfua57LJOO6LfdxqN9C7itHSHtmVulgzb2JYCnqm3pG/3klL6RpM8mxq/UtTUj3oDQXJmYf5D
2VgpXmJ4NiiwB9HYfci1dOKGshMV2ce6HmQ9Ts/YpX5TJB6zVVdDPkBFHcRdfyKFxl3glBEhI7jO
LHXTpjgllr2D7AJU3PRdxLutmSbwTvmd3uPFq5QN2ptg/1bBo2awdt9wcq8Z+X3c0msjYh9dN9z1
NuZiuAUx6Jzrhw73APPcGxzmrwYSQWUeB7yfTnnVHVoOqXal3OV9ZTuYPvYK/IioUEPFSje5nXmY
3NiZFhQFesvnUnmblso/rWGPSnxjkDhgfR2AqguRTj692LG8jVm8oy3e+JKDJW/0GhH5fUZ2lOEF
jmnYE0wIGsDmiYhuuqq46xP9Oqe5y1RyZgI63Aru2KS7kjbddyTxlTy67zT9reDdAwb/XC7oAwEI
i1aFZzWKb9nSLT7FoYk6YN4ilM5BpK/FUMDrY7CXDwzNz4pSr0mlx1jtPsY2kbxMz45ZF/tFYm+h
fF54ddN7ZTy9ZiCTNKkcpGp0V1lj5E6sI45eWJ9lh8kmfFKrQmF5QlMzU4Dxa0EDrCOAnUT6FdFq
E8n0qqkw4YnsCqf9yAroGLJ+1xv0qmdVqCXJnRoJSPjSfEdrDLyN+k6Ral/FWp3JoGKPLqqnKhkS
BSU6m2V/TEex1cZI8szEyJ2kVgYHIf8+qytfVvM9F+w9EgxDLUzpnW5MtwVH+QwkakhS8IEx9LeR
Cgy3Rm31XGTZu6wzF2NIOxLFdynP9lKPtxqA7iTNH3rT3pfZsBtzEpbp8Dwx0KcUUuG1PXyPKKJH
0AU+W5EcIiv3swYF9sjqTlpTbKsYTUS82O0w+lWuubqo9yBbvY9JAgymeT0CxYnXqb9OpeSoZ9VG
5Pl2lPoe/769oZWCAR0r+dIjywcpzi6OyKnOR4y1lOPOJhFyrJzcdSlPHDBoh4NW7ww92tEkgn8b
TYqMA1yMtb6VIv0ja+hJNMOmVqrD0GeqG6XMkTMAUAob33m8A6B9zyT5ZNnVi1kbYUfIbdGZnlTW
UGrH90vUbayPMXYv9fC2hXErHaaI+XlVH7SouS8KMiAri95GAmK+LDp1Wnvg2DldrQ3f6tr7CamB
UkIzohy8LK0MbyqTfRUpN409BgpVrxlakFZv30NlF5K+puKKlD/HExLoMfUQQezzWA6go+A2OkJX
hcthKfQdF9I1iaBTaw6eXKhuLaev6BEHXLSfnV4doY660bT2056KlwwvJdir+Zy5gmGlvJuq5sXU
k9HFtPitGOmRt8j6TCNguBRJmYEovtykFsMg0QT8XyFGMB6xbRblemjaee8RkW8M2vWhooxuLtH7
VIqvbBvlCK6fSTNuR6PaMLh8QUyP2P1dX6FlBlWUAxuf8saq4MXzwY1qdmyl6l7LB7A3dRhhkHGI
aPKWjvoTpGOfR0K3KsFt1rryQxvBZt9XXty0h64xOmwUDSGv6Yx1D5caJ6WnWPROJtxnVryRhvFG
YmjaSRjic5Ax+h0vrwlURZskOrVdFUOvjJ4GVt6gOIiShoQUq7X5FVS3PaGmAPuX+pGK4mq0pV3K
gCHMIHnME44gLPanQT/WEtuCOuPAUbBwaC1v+9T8UswYTod+SLTbplQhzqhH0KnU6UMmpvuG5LHb
kNHvaBE5pjJ+lmmbeLmBsMFuy5sEPQqHJM2VUNgO2Z3qd+CsdtMhem45P8VlSh3STsiVS8sR5YAK
PPBHrkYl3dWE9KJMqAApevGQmfYBXaLRsUdwlE6N/iJFheVM2nToR3qfV9Oez56YxtW5HfpPIy5v
S40DhDmliLqSO0Hk+x5HXRfiRrWk2skKjnFVZVKcsWqCsso39mAjDCvxi0r5WAn102TZyzTA/6CT
+dHVwpMtEVh9d9u1ZQiy6seMpWcDBRslL7jX8Xwn5MZ2lCndmaly27b2Y2HX92kHhTdG31UevXBT
B6ENIrnJyI9ygzhRH5S9WrVHhgOrp6kvcx7KFCLienltV9ULG/XTNNFXvbJOcZ94hVGriN2GY866
l6EmB1K0nSM6DWqhmqPW6B9neekA4H41NQAC2K9W3Pp1gxBSyizkhGk/OnRM4e9SuI6m22vjtEG8
/GDr2XOHpB4rOyr6LA5KNvrsIRWIW7Ui36aKdBQMpMSohlp4tewqe0uitA14Ks6ykR46WfPbuNqZ
4ECS2/6E/l7lMiGHGKXfGb20qyM8LdPwhPDLJyNDRhh1jVP0xfWUKbeTUsZ412T8Pk3e9UI9K7S7
BurtSY2icBwaz5ys2GMKakkkKQCdTHnlFMMY9BUItufCmmkBiKRq5bG0lINcatsisjD8XTYmTud0
4IjRLB1yKrGpIlmdy3fZPhKzgBdh760U3yKAR1KWp2ewe4ejjlpBZNxbnbmVEkPgRcz83GgOM3u+
MxBtjysi+XpHz2advdMoOXZc+kxE/NUAz2pa2AqJ3VJQLON2amclFmCFYbHiTJkaijjya5vsRJ+4
SW68y0P/xErCvalqd1Ino8ZZIXRD5aIVRgDkzLlNhNum4s1UeOKBm+emtCtXn9gjT/PHrMBzp1T1
S55S7mR6fQTd+YbF1YsS662TgGNL12zkNZgZm2TLbaYydqd6upsa+m739B4h3Lsll/u2LfBe43Nz
toM86Z6r+ZVpsEPPIc010ApvznTMkdbHzPqMbfpJwLN17guj9bhtHdscqXXam+/UNDe6MK4w/4Pa
XwVyJpLX28aEgocVNxvKuqsoT56tUfZo3nlWBHozwFPTjJ30WDIdnQP/JEwDOiNV9mD2XRNAwgZ1
AkH6AFgiwyltGyOgtMelNPDCUPitBtdG0fh7q+ijb4rxa7DMfdKxsNfotVUpjasZ4ktl5S6e9MbB
JHvr8I5t1C47WVZxTG2+L3urPkYmZEYSWuG3cBxRS0ZFZ7ptpfS9jvRANdkNh3YqQADCLSN+kxos
IAh5lKHQrwSvd7yyLZR9GwPPLmDoukIepFh4bEJRuOZa4URa6k/EOgoynespu0tlnFFUzkszCe2o
2LHWCg1q30WNau+aDHXBCAMYSm1uGsSoilxuCJImYdnb0Y5DcPq5RWS7uaLfFHVpoMzcV2HTqRgO
EspLVhWo5Wjs3Soq7uSy3bs1xMGccmw/UxRYLERXJbM8OuRXMsqsRhOFSQkuvbL3CqmCyoxUb5oJ
rw5C31qOt4iUbow63XCK+nnfVVthNR96O12ninYlEXtrsfxaTNV2rMkNV5QnVGafLdTG06zc1GP6
UeSsdmobWSHcMnVjFNrUlN30ddx4k8FKR9cieTsKrQktYTzJsXLPaqJtaFr4ikTyK9LDU0ITaQjU
Whe3uWBu0bbegHJQSFXtmuvVrq8gD9zG1nNhZ2chKUdRsVfoqj8XNN/ygn6BY29nYgIP0X3YlDJK
n/oDLYinY7BKanBS1ba/svGz7YE8wlEEqIE9ZURpXXh5w+uVrPRilGqM1uKozso31bDppOEsKgC6
S9kXXLmLU/mWROhuDI0ENo9hIp6CWMEZmvTM4vxE2nzf5rnlgCvpwYoKbMtYI5JUs89isO8HmqJE
gHKA3RmJKyfGQzyZ4YQpeFdE3Wmc7FBVxbEg0W1Epcei7TGtIvO7UajQOLLvrNG4bYYuiAy49NTy
yoGhjJeZdyP4KFHjhzfU4+KQMbbTsxHrYlvWzN+T10huin2FO6YM16nxKDFUCyzTzansDnBisdCv
GkzlaG2FZrDi97YeWqgLphH1W8H2oy3wOh0F4nVbfcmz6llhpUfy+5YlWxQYIXqGICmPAsN6b2SB
PBflqaybE5wp5Dr4YJFfGSWElivw/5hTUPMsUCQZBUmAbUZMCXSyD51kX4PRuI5CE22fjsmhnqQH
Mx8+Si69xBo/20N5G9vV9ZiYfqbwoJdQpMleh4H5IxA8loq7ZD5yrb+3U6TZEQBYROwrxA9qoiEv
LZ3KpN7AIBM4yI4agwg0vynaxoU20rM5aA4CrGvDHA5VNXgUEGCKmqNasbOoxR5c9OGIAL9DOoVO
03hr6c2DTVEVtUucZhpGGnFlFDqL+G0YP5DX2/IIx6k+Zgr+RdPYtTISVhnkMKhGorTN8neJm0/D
1Gx1zhEedQBr3lTTp61jUFd0vkjRJyVA5pqDyxoW1JR4TTbAHfq2Rv1GsyGYXaIgUmDcCINbbc2d
Mu1x7NAxSyWnrvd5/djIitujpmwON431KhBcsJ44NiI7pcf0avcuV8p+bA08vLJHBnmXlfo26a+V
rgIgSnbKNg9yjOsndYUq66s5PXF6kCEfnOQanlvhWfoDR3hYgDsfpBc7gM+dEvmHWX4l/ZVlo/VS
aFs5a+/z9tXMnxATIltKXUs2vQGFzyrTXLlF6RdJKQ6OKYkNzgAyNekeIS46mMRDyuWBezSo9fiO
CTyVAsVVVIqtVnb1oUf/JvWhUw5c+7UijpGauPjPSXQVXTzVKaVy0+nI8o3Ur2xEncgghBpfR+ob
quA+F72LqXY3b14qs3W7cdrVfQa2Qskf9I8q/iB4X+2IHJvScA0GrWbNcFCSm39zWqAnQFGnMyXM
w+tvcwRSxpCvq3NX5mgvxPcmXnM9++zLhwT9BmKkqFkBdyYeBarGdb6lMXhsJMlGpTdFd24M41Ly
x/xNre4YgpPaHHfaeK74sCkT/KMIg/OZ8g5VPzeTYt/Aue/xTHSy6hV670Ff2tEU5mQJBO/5VtZy
h9iobgjjlNvc6SkCFwKqAKTkEnZPQSNpsCQHLsHDfBCKS8AjGVAPQB4/Qt0tyaaQxamLGvEhj+4s
HnvTZIRGNHiShic3axFzkmxrdNJtDI/PDZiura2V6V5O9WCcZMdI4iPLlDDhKJgfino7JXQL2V+G
d58+9xG5hubUWZOzQJ2grak8Vs07IKthpaP5iyvU4R6zdjgpcfrKKhYa+VOlf5kUqRCdReNXQfEX
YTg2ZBZBsQJanCXGkhtFQstk5oe9ql71APNuhWPdaWgIOhpkl7kzvamr49UzSuUXkOCb0QXQsunV
qBhnHWRmo0Xfd4LvNbzqKIEa0QOIiYD3tHtMOmVR8qVJqPeKrjVdBk/8XyAaLJkA1w2WShWCnT8R
DTHpqNlBz3LWEXH7PnJQGYpi3dHtW5asobkuwVltFShoBXKWkAhfgFxqVhq1mQHwObnAeM97DWXQ
DOO7M8/esOc3f0MoLqE1bOBbdBNFnd/sm/moDbYo+vLVSLZx3rtU31CwzbP2wOjt36Yu4ne+25qR
ed8wmJrQy0jrZ+SsI7uYhnNAcR3qPg9Kvw7X5vsuMSGAxPXflS02Ejm1ntU64C6QeLfAP426yDX1
utShr5PX3hQeGGX+G0r9H0YXZ7Yu7Wbsa4j64XkZvX7bhdFHjEwOLIltiH7a3zt6CdHzfYkLqA2e
cMZx8OEE9A8TBUSab7RpjYNoxYgyA4i/fbUU3avBRF3nNVafexT40OZzMDjyvy3lH6TUNysi4qiK
EQFJbQOFotYnk+KmqO38vWGXJmm/f59/jug3M6rIUwzizKiuh8H0YhA27POgfkR9uguY7uAZc0E2
dJ+7aKCsmCYX3BmqeZh8tmbtjuWEQSFHYLRsAWWcOU4gvPQ4TZiLnim9wZ9pOqusHJd89jd7y++W
C1okySzyh/MPRSIfQI7PzNXurFu6YSH1h8fk8e8lzsdt6bDBdgAUvqWQ30STKKCQFmi29DVB0a/O
bprxuemuZLzH9bStq/2Ijt3fFi+u8ZvFxXUzeN2aTQJ0ck9DM7mWkvf/4t83IXQNNUYonyw9P+BY
ZBoSeH41yp2mem35698GLvvEbxbmFX47kGaiVlmq4yvlh8k3gzRAp8OVb6MrKGkDILCyX5ewzzZ0
rSF6B1+Ph/yntQYKe7aeQts6RsiptHc1Km45oFJVtEYgMr+Jv87CN0vzbfi2LlJaQuJQbXiN7kFs
XZ2GMKlc5dSXe4QxHt9Er2gE/L2XFx3VN5PzT/pmMhljQYpulhyt2c5KKxczu3s7zVfMXNxDMF1A
ItwEYfUSMMz7JlVJDen6YiBuq76iyIw+4bFZFYRYMbTEDMuZXbQVhbap0ZlO0extCCVPjwUK43/v
24UQwJAB5MX7DxVL6Jz+3DcAOfnI5yPIUUBpDJSO0nu1ubUEBh+HFaXpC9/IQPI9M+LPmufLAzj1
tVF1HWxJ0kuUhTIQ3frm7+Vc8vE/bCyOnqnoVipmwVELhOImFCfGzfCMxKEL5CDfzNNcbaA/96sO
/sKRh13QmGOGmkDDZ/Ea9+aA2bUcbO/WEWloX0BwLA3sU/esdb4R5D76/trN32u94P++m1wekbFF
MlQi+3lhBYB21XMWrbEBXvpguorjDlYaC5INi8MRRfVIY9NI0WpF9+mlau/s6v7vRayZWISFstQV
RBFD+cqQl8ex5aCZmccrePVL4SDc+L8LWYSDhiJBiznDiK2pOMit3MRnG/JsvsR3KAaApWnasJXh
jwv394fFxeMEFV81Z7Yyj9ceFfm9rC1Mt7RI0wfv7w289IgYug6GCYwYYIlLhmdgHGpJMpo5Zyi3
zEPhbqfcqDvVR50rXJOpuvi5vhlbLMsEHiPVNURqA9zFyAHBndKwlOy1RV1I/34sanGdlIpWSTnh
5PXePLmY+Ml9uecYDyMbvjb+Of/mxWv13Za1iHFzucZoWIcj2KL30pJ72dyP9Kq0byF2pgKduvK9
Vpa25Muoxko2lURLX1VgGm5KqK2IU9eBZqEIolPxXzzFPxa38IeVloD/YEqz1w4S8bs6yKFj5Mlb
5CQu3QPMdv3f8HP8sLh4ieOkqdPaRuoFgZcb4vKjdEIlzKEgD3MT77/Rk/lhbhFDae00YPwKyvGc
uha44pEITRB+RhnEdCkkxmwXsPb/Aw3JJYf/7dotH85U1SmNCmwsJDOu0+fco1dAVIFni3jpdXq/
liJddmH/3jxr4ShVDs2XXMLM5OQWBS4Fhl091jvDs+bYOopY/0jZoLy3clpXLry18Jw1b5uqQIAA
s2IAuV8H32nfTDW+qPEEpJ2HXOJtbYLy0sv2fW8XXsaIFCmypQHZC0CKKgYj1t6D+dT/deUX7oXm
US44gxubxxRAIVO/AWsOQUMPKGFoiQHs+L9t4/KtHvQCUzNgrEcVyYm422+nsHH7t3Jfc3ReHUBF
cTfSY/y2YvfSThooXUE4DSHXr9pdawqTVDoGskewM5ZefgUGp3cguj0tIJv8U/LWHM6awcWnA6UA
8N0R4qAiv9Xij3G1jnTp3n1f0eLTJbzIo1pHgIeZ9qeZOz+9Veuw80wISKU+kACYg1nZxEun5ZvJ
5ZR0nQMfKXOMu3U+ZH4xqLWLgpnLFtKMXh6ulZEu3bjv1hZpGiloXNJxHq4bDiQ51cJv2tu/V/T7
Iym6jCIj2CpApPSLojBJC02S9JlxpMckUv6ZrysKXTSBAiaQiDh2MplX+S0fk+yR2mmXVpCPb14Z
yn0YupH8HLqyDmAO1qYONYzarNQgfm+dMiuwysD2qeAcXTKzVVD8TfQK9Uzb3GpcdmpdBhJ2WDkP
v+OFn1bmpX9bmq7EmI2YUKTlo+qQ6aiZD5aeoOHzoTB3KDd/f6sLjv+nucVOFoC9tULGOLkWFiew
YEC1e5pcEGI7Mwt4dYUjL61QxF/eR3BigxnbNkFw+nOFuZY1pWYzTGUPwHSAhDNJuK+K+5WV/b7K
88r+v5nl+N6k6TgjKcxUX/P8YwZCXrzWHpqK/zf97Pln//T6sIepVcih2IoN7pufy+Jpq9jSfLPy
bb9tQpTWQyOoV/mML0TkyKYJ9HJBI4Ryn7a4wTEgrMAJgndxJvtGswpc30Dxud2dtom9tcDg97cC
QR+4MQ2wxIOIdjkAbiWJ0cgJCBf76FUlKqbabpt4tR3z+1P9tLI481lJGASVzZkWfo7H2cb4R6IL
PXaQvK0rh6wtav77tyuWJnFjGByLsqPXCoXgwsLIoPaycv5++/Wfi1qEVEYhJSnJYCV+jULALx4N
DyxBu+Ywn4pWWosBfvuNn+aWxw9jdVOdgJ8cIO9z4WhHDk7OLiyO0cdM442pq0237cE4o6zkohdc
yE/Li0cZbFqlFAnDAtlpdC37ZcDezNP8BWeOGwATpO0qxcdv///T5MKFdGLMNErnvX0YPRm0BOaj
gMAwyCNnZWy0mnwxrfjlf97hn/cbNhXFUFFfwgVcFtlr1N0NjO5ZLynm5hCrUle30UQDLbPXbggo
feywB5MebuLWeqP+aioyf8A/7C+L7hnPy3xqYN84igBD8ZAtKVHULd/mjTaC0Z95xtHtXhXnWjO8
cDiSGuvws4S/jE89muIgDztDBcOJttOZpVv6Nrrgf4RMriN5a0/Fxe/8754veypyi5FUBfMWL1V5
y6JHOV+pGV5QH//xUZXZM31zBRqR7C6NcZAmt3rA5LASUDAUxrtZCybaWO/5g+KOJ3mTA7uzcmMv
eiGVEMzo2/JMDfXTtF1m8ZTLWBu+KhAGX5b2UYluxcjlU/vNyuJyCjZiqCEC/f2wS7eYdDlgwg59
fzeuXMszj7HmAlgBbQjkCCH9xL35L7wDXnnLUMEjKP8O1WhHmknvobUDKKN1JDs7qMJ+r20xZ8Kf
ZlcYufJao/t3eYz8sLlwvXIn+pYZsBk/zDqwJZSy4y05G6WrhKMPzpJ7e6ucx+e/Pf7vAABWwRYM
3wB6AhD9/fygfQ8ywZZU6osqIdAYIy9GG1goWTCaT4Z2lNgAINDj3zYvXJAfNudH6Nv5xQWp27pv
1ZdEs5yRvbF8JUBcM7C4IJx0kBjDpNELo/ve3tN6LXldMzD//dsK0JfV9DFp1BeIJjpDcaVHa6fh
gv/6sUeL5x4jRTzDjJMKoQRtJwYUqsBcewZO1Y3vimPtQ20ZHIjr3MoXT+G387A4hYOOvrlCIFDG
1OxqHj2R6PjWT2jXW+nKMVhb4vz3b5tYgyad2BhQfWElC5V4b9lfiYRJ2w7cAv1a0W+uWC4eoh/7
uXApZDS7cWgHnDkAb6uG32BcEjPjiXwsUnroqrTwIrnfqEXh95ysrPSfNs5f1hdP/1A1ogbUEtDI
g7aTXfNKq93uC8MbMqpH0gkUdLfTeweIhA9E6sxpmwT/OXHaj4u+zCwAJ4jy2MaBklmB4a+vNltz
mivf01y4ks5SclFwXGtVccoDJgcFMjPxaLvIqKXrOGSu5UBAcAPu6pWvu3IdzYVDmXTAMKcIrCCM
x7dpXJwShXp/+6wLD9/387PMKTSLDKneCfkll6srrZW+MFlylPQy/N/MLBxL2akJ61WIvuZ6hldv
OimYduM1XYkLL3BkgdJLRmRogkHC/EX6BXh+WfKsIS8EEfcJdTBQRtu+lXitL4XyAVpyobld5eOe
/e7PawDNM00D1dhMKQkFtJ83HqMrcqR3iAZn8kVMPe3pleTPhMpQkAtjb5188ffBgEFwqM2cYzYa
twuDdtQpRVbAoBaOBwN1Wg6MCfQ6jKDcJeAm7IM1mMmFq/7T5OILDmWaasVscoRoN2h0xGPi59DW
Sb3IA9EGWHOTc+/m18NjcSvvoQDj/6cn6Kf9xcNRdsSOe2tE9Fl8ocAkytYdk7Ua+O/b8NPI4pUg
Sj+0NbGh11k+F93L1ByH4vrvdfz2Jj9NzH///jo0kmTp1bwODqoNDdwed0LdA+KtRzd/W1pbzOJp
sDH0ZJQqok0bsFbSVj7mrLYN/8/TgrnbamtQUgQx3S+8E/h4h0mnuHKFhtFHBdCqyliJey6sBDxT
uFgGxHcuqAvWYzHoiM/xooJ9LqD63qhX+gQXYnMsw5qBHir6+igr/vwuHJhgq+5rGee7ecXY9dyI
BFUlmKZGl55AnADeVowlhPbtA9mv9Vov3GcUT1WAWgh8lmwvDgXj8pg1RYYFapijVV/KfOUlubiD
3wwszgI6O7BbjeQlN48qiD4LIPmzfi3B+R1kYQ+/WVmEAxoVCMchG/CCQd/OYx1EqXQMtehmdTCs
VXHL+fVbeN1v1uB4f36xumRFm46J/IKRGagmonS56/cYsQ8wx3FcTbz/3kFFXkQBalYpMdVsgbJY
dlPgbFQheSYfYLHYNmd5P4C5xtHXinGXzwXwWyhmokK7FIKDok5qV2qLc9HKqDzzk5KO/t9e4gKM
Zv5o/9pYOPa8AXbQTnA0MKHuyDvmEbe+ijPHkVxMvIbGfrhal7i7vJv/Gp3//s0Ljp069VIJoxmG
d0AFYmEwrDaDlaVdPiH/Wlm4c2W0x6jAyOKLvJuVrbqj5QEBeppVrehu7YWcr9Dv4/ivscUdphjO
knkLsWAQi2CMEainKGE3jToPCtcHlWtgpVFWvNbvLPfnt1tca0ObSkykEWwjOZrxfdkxT+8P3fRg
qGet8+ro63/c0cUNV6ReaEyGo2rRlx63GWTQwB/8BDYFP7ox1o7mfKeWWwotGmMmeweLNllYqwy5
MOL5hicxKM/AOwahMJrc5f0hSt/k/0falS3HrSPLL2IE9+WVa29Sa5fcLwzLPua+7/z6m9Dca1MQ
bmPG8zInYhyhaoCFQqEqK1OT7Vw5dxgmnUZOHslyz41hWkcCNH0g0dFwGczLLVpQdhbdTSqn3MVI
BEzQ5KNCAUZSZK1UQFGbfCqGaYS/RDOmaPYV6qXzu6n8ykL3+ldjRRFC8A4mTQ2NHhq/kOQNwks6
SBfFBCAUHFvV/roB1nYhEyWpN3Jvle6CaMNi5VZqSZdZf5eVA0ZjwL7EaVQxL2gDAgNALsqoX9El
unGS+jWr4Azmc5jugPjzAVC4B5k04ZKO7Nw2MKlxYwW5VwbqK1/virWLQNQiVuoSmP3pitKyKHVU
Got4seTyF0aP9+XKnWVgOTxAhbgkDQ2tKxqFt2IUVY9bCccLCHbBC1GGabw2HZrOFuXVgviN3ip3
FigGTlB9Lm6rSAYXgbiCfQ2Jnn39q37UW+njZ4HzFYJGIG0WaYkMQZyAgO2RdnXekNsF5K+Wbwlo
DT56Ca0DTiqMenNsfq1noKSvw49kFXo/gCN+vhggnTsAX56vuI1kB0LoZCoGrTu+hizLZ7eGyOfe
3EDloBRa1zXipcTUSAHa5FV56nnksqyEaGuE/IiNETExF90qUE9Tu3XQMHSjWF45FMqbKODaBf9H
p7xe30CeRerKG8pmjVE1wCmRK5BeP9VG54AfrbU4jwvGabCAKwBkHvkyBsaolU2TkBZR3cmXaFye
y0UNmrTnNe0Ya0GxGtOQsgTY8pfmKmZ5VzFeBqL4NvxKOruGfsJjAs0p8OD9MqFMeYp+Crqd+X8B
bAN0WdZMHbVySwGI+fN3s3LdkisLlidHdMCWgvOFfjXBnWDIQeA2dlkLNaEhSV7zAJpblNN3cTYL
WY83YZs9r5HliiN6g0i89OC6czDa1aoIeRYDRQMC86XfGRmoN62wxbrUYPhuHCuncEZH9IcnIhHI
Y6dmWkMFHsgTBYgkMNh/3sVpMKEurmNZagCOG0g0/8hRMFMgDJ24HeeB85ELfA5WKh6gf4xRqdCS
FENvgEsewWp2R7AYuuuu/dY1NsFRVA6SWZTprMbR7heIAAOA6clB/009WasjvxHRCsH9z4HB6EIC
Tw0sFnAxuDOo9ffmgomqWro0uqK5egE6BQtCdNLwQ8r0l+uf9qsLfbJFl0GtxlyHvlsh4TxJpxqE
wXGjBlU/B0OVcZIjxr3w2RaVuUzpLETlOJPvOp8Kw0nd6NLuSLO3va9AWOTzYLtfgw0MIjaChxwV
AI3GPUetMkWC2AFlYf5ItJ+gS7m+eYyu+WcDlPOskSBEuQYD0yG7Ba4UMRN5rWqXL9pB9/8trcev
9w9M6oigQI5oDC09qRxiiDEtF6L1WN9Zpp0cMtSSrWDxQ1vxJMxnvHIDG3MndQNvcARtxALKJXWj
bYxxgNW6stF/OWUHwWk9fY+qzUFxhjO/8SKRP0kfTMgw6ADjqCjJ0lFgheaVItQwaTzKqz36kzfd
Nv+Ejb3uMoe0y62D8bwutvjUxHbE9Z0P+Nk1+9S3hWR1BNFC2AfF94eo5uhq/uCBIPg4HyUCovcK
R4S6Jsg8XfNRegFn0B3Ia7nh8Gtyh/UDhCeqgFmZKGN9DgdzKtSiJuCHpHvz1/AhIb8643ew3KGs
dN2hWdEAWZuFoIuKGYZ+P5sqK8jIrZKOzzy/StpuLPEgbV5669d1M4xyO0kMUa8SgfzTgIKi7EyN
AYKZYiWy57/CQ7KT7OZZi2z9UbcwMZ65j2HqzN84Vsl1SH1RCa6LgogGRRFMQ3y2mklaqYkdco/1
h3UG+wA0YDF7i1cAYJqpl94IvPDAcGFwoSEfRY0f1yftwoM4G0o5TSQdwKsXXXrV6ezsQIaaBxfT
WrHX7XMPylz4f98SnwcTZRxaSdHwrgK2EuOJ9BhBC40HoTPx8lAnUI3LACjknMcVzwIppGzzVGk0
GmuekelXRMPmn7TmbCEj2mEJEDHE24YMjlKfbNCyFqO/aDOVonRaQWOZxNazMKycdbBSjk92qMOe
5F1d5wbSX5AG3E4BOEt/xr9GjGUtOwOcsJwXEnNVOgSpoEclQ6SUOtGV2ZdAP+GxYqEEAu7JWAnK
oeIYYTx8VQk3H6rS5AX/5TAnZZWNfYkCe0SuphTUN+7oq8BuJKBwt+cH6x4UnYcPfNcZPch3rj4c
0zs2P4DaVCEudB0PUfkjtdL8wlvf+13jkgtf37XPoccr/DD3FS9sXBcSigo6FVakNdESSUrXSxkd
CduUNu9DvqYE61SjAPPbCgmiG6dPp7WOoqkkxwpPwExo77sRhND10juNoRw6kAS7Fe6OO2uW9rU8
fVtM8zWVsnAPjcryaRTKu9pQD2OBoWdF36/9MNudoot2389gwDOXXb5YYEJZFS/KMh9E/6Ft1aYA
PUup8ts+/gW4hXDurK7bNaWCxGlR/aqcajtpm0cwggyOAHLCMhZO0hrVYI2zvg0y6O0EcEbbSyZW
9pKbL/0SHSJQizlW1IKpY9BjNxVAAgRG2cTWjPKnuAo7qEo/QwfpbjTxtBh7w7AXIZX9ZS5jRwZJ
fiaYP9exPoAJETQskEYAyRqouiGQs3T9Y1hEO4xfe0aHAlySqCBRs05KVux7cNbYotaDjEiS/VVF
11Oa7tR5DZRuAt0u2PzbxTPV/Ecm9L8WOQN/naofMeUzBGVhHVO8G8CZrwGamPWXXAKRjjaBOWaa
T42q/gL971kewa8iAsY3RKkrt933LO3uFrBCAahCyI9TAXzRXTCA79ReagmMOpPgFEZXeomZS6A8
qqXArAzX1NtXSU72iaH/GMzV0TPZDdsZjP+pB9bk3tNK89AoYuyMIAdLW/VgqNnNCtEFu1bzQxMJ
D2lYHkwj389x48VrGIB5/S4TLQj2tuk/QmNmXpgbl3A2sjtlKK0fFkirIAzS9+/QoAaJNcjebK0s
Izc35CTojQYN9/CXJS+zuzS1sisikPWlJbTsWpDgWsYU9LFxM+fLuY6nW/AJa6A+WYHuqJPz2hQv
2jCAf8cC6U9kRU/LMN+3q/U0CIZl14JRY2NBBC22D3gGnOo+yZy1WAMJBDztJL5VYnQD6YrettZs
OKoWCP9qYZ+VUCqEQMg6F+dSEcFXP4FRY1zfWkFAfJPM/tiEFSiqLXnXZtOdkusYTFIh4KhbZ71r
z1YECY0pk+/6KX3Qpg7sTkLynCYS2HvG+cf1TICcUDoRQGwkfXeU5TD79fkEG8bQg48cJxhv9TiI
QuUNLTY0twzdnoaQE4dZUfBDJggSWKjM0cVoARO4q7Ua0gVk1za4xuz5L3R4VShT4YY0UHsAuTu1
nqqVSxmfcL0sRe+uXXzIzJ9JJLjXd40VXbdWqLg3J0kXdjqsTPWPfjhKeOQsT/+dCeq6tyAvUkC3
W7zE6Wmu9oZ5Wxic1gfzc2z2irqUykiY07VDiV7t3lv9fuLJG7F2CXUtk6hCgTKHfnPWSizLSYJM
Qi3/0cTnCJWn5vU/3yXUByQLUExcr3SW3hCJ9QYR9JKHo9tZZRDH9V0empxGA+u9DqT0HzvUVilR
gjYpqeOGN7MbO40THQSvt0HBt08IIIbjX6xTqUMgHk8PkCl9Efpe+35S1AGV1QJwxaO5dNDeKVN9
lw2C7lUCf8yWeBMdBnBicJXjsSOhTPA5DICbsSsjK8TJ7Kv5tjKMQgFnU9T51tJAsmJeVacHgiEY
plR66UxRPWgAX7xqVis4OjgMnWxYv8Vdh0pRgfHOVDi0iS5xYhXLXw3Qi2Bf8Bj+UnrTxFA2qxT1
qQKSNM2hnJ+vOxMz9d0aoL6ypY0WJC8+qm3x3eoau3n30RxxQXxW+Lx+OHM5IK5SJTSWMGxC7Xk8
CYtkTIsE2Z3TaB314o2zHFZ2ZmwMkB+wyc6iJq4mNP9Ikck8lD7I0B60Y+SFT+Huo1RxB2pVa6/Y
g2dxAV2ss7+1Tf59Y1tXqnFMcWov7QyVq/ulEyArYHHuE9YxMdCUA5wIOeiXYX5ZhFSYOaIr1+IW
l5dDup7n9K2ZeKAM5umwTAD3TU0yvjxSwJQClfMQgbJr2vE2L6udCQECB2ociatPGmiak+D6t2P5
BvqZ5G0O8hSkcJ+3b6znZC7iGTAQ3V2NxwVUktcNsL4P8kS8JVE7U2Ua/qYLWYOOVS9dcvNDUUqL
MWoIUsHrVpjVDdRpsAyU6lC4Iju7cQPTSvvc0gf5MgA827rtPtkpbuoWQXlcWyj6HMjsGl8KmIHI
UFGz+WOXOsmNNK+NGCUSXD95UJ323Dhm5ZtuiLf5kxYQAeIpRFbmZa/XV8z8cBvD1IebpXJBrgU4
r6G+lAAxxLxZIZYvblZG8y+UoF5XcgX9sEbP/Ei9azB0OCTnCLSNVXy+vhimk/xZDF01yadKBKE6
IKdS8yQnLxpKe0nPcRHWGd6uR/7sIYVZlCO0GIBm1ws3Qx9BwQRv5Oj94/W1MK/wrSEq3E6VkSSD
BJg3mWes97U/73pbuZccISD1Q+Ubxx754fSVurVHRV9Q6Kp9FeMFPvqLRwCmcwXozOBiPsVOHnve
PBfPL6iAS2bzoNoHv5hKTDUt4uxbbQRq3yrzWgzwu5kgvV9fIc87qCQ4TaNFB5E3+sz6cA8edx3D
5AJYXRv5n+uGOGeKZlVQe7lr4O3A9Il3oEsWY07Ji7cQKljUWW31cqZjZKPdFd33PgIQ6L8LC3Q8
h/ZnnyAOKhddfmrm2zHaX98izimiGROyyKr1HPSDFyEubUn/JULF0lK/VbV33Q5nq2i5XLWqun7I
RwVDgyiUQN5iaYBeVr9ftyIx6vzb8G1RQSHJo0kHhwecGc1j0GigsROeFl92szO3NMdbEhUXFH3M
1jgTlouwm30FiKwcFxTEgDTSqgYQMnMj3+J4HO9zUbFhUtW+wYtCuYz56AjQN8YkfjD1j/rEMcRb
HPn3zf3bTiCnxv+sF8wnuFk8OEVe2WPzzPlevPVQoQCRbsgnaI9dzAuqP2CDXu0YPc3QVV353JyM
g2Q6lc+ffOYEPbqNgVOVjpXVY04IoN9Yj+281Z1szj1VTGwrebm+TAaA/1NWYVGBQtDD1BolmCNu
ubq6EwZqaze3w00DJRzQaswe9J+0GzKBheWi8MjVq+bEQovKLwzMykM+DD+hSd7K+i7jYeuvOwye
n58dJszLpjKrHvUgaQcRDidsIAbLmxG4vgi8OD8bkWtxao1MUS4QD4G2kCFi0lpqeYNdvKVQQaTp
MD0urhhrCqfEy+rOE6zBq6LUu+4V7FwT+a2kAwOsA6rweTVdCIESEK3gjHntEKiOscNEh3CbOVDg
kN/qF82Zn6GYyCNXZG7ixiy1PLVWhXAsW0w2lfEZ6ldHdVU5two7Z9rYoGKjpnSrNIoZ0L9oT6ZP
eN37oKY0bFECTy/0YIKFN4vGjCQbi1RkFKIBhVqlQqdmgQhl3minIYFoqdhnp2yaOWUdpodsjJF/
30THNQTHrK6U8kXsTwW4z4vZHyrOzc+zQYVGKU/DBv0NtO2ae7F6zqyg4wF3mHULSMf89kASJjfr
0PURw8rAFX8AIbJddoEMKAa+Zw+aQwGv5MZ1CioKQpdiUMGTJF+0s3ww/CZIAvkMLQeHTD/njsCB
JXHtUSEvRduTTClA+f0goj/eBLFveMPb6hDld8vl0Wl9EA98Sdz/7CaNXJ5DoZNycHhc0sJEJwN6
o4JyiVf5xoSeKCCnrlSlXj3EdwuIzTmxhBzaL7bBZg6lDLCuqB9IjM2XnA1rmMMWyQhh8oud3C1B
uYhPSQioQFjJA9yznBMYRAQtAEvwWqa2Fm/zoswsVP9TfYLqg3qDpP6k9rN7fVnEI+hVbczQO2rN
lWxOGeonelLHLgqeD72pP5dZfh9CyFlp1J1Uj7vrNlmpAXbQUiCYjuEPurpWCJ0wzlAPvowJnkEL
yjWVHt3W4fK+AM6hQPD6uj2m22wNUpGrBXhnWhaA0eVAR7UNUD3QZwQ9hiWvG2J+s83CqKC1dCO2
M8Nhl4y9rh4qYy9PnBFzZqKzXQsVtJpmblsl61G2OfRvxjm+6/flfgA4xM28LBj8+th6BjTqLVwD
eD77yVl4ur5K1j2w/QVUSMt7S5CrBQ3zMcyh3q7b3XKYoN8gZ5waB/ksX3xTMoEOAD08gDjU7a1a
bTVOQ4PPNkfK3hLm/h7JefF4fTnMEG1hggCTiyiLAjz2OUTnQpblooSCXg/gFBnthuidcgv1b3jI
8q5xfOT/MQfctPFR4qPBIpCgTYVQANymd9Fq624xa+WEfv1S3f1bSDxW2IL8xG9z1JWgJFo2xwXM
Aeb+QgiPSmAZZV9zMmBCeVge5gEA/4aqaBZ6fDRuGhouarVAg+eSLneTcqOmL2XPBe7zjFAnwMyG
KdFMGIGWCaRMyGycdhyPwGimTucLgXo0XjKfBzpjOuNmaZTXR6ul6k2E7BuDcoDz1YPuACHzF29C
yHD/3j/qY4VRpmEAiewf+JvmU1lB0JeTWDECPmZZwaJjWhg2/UIGP7eRpocGvD0F1WhVz14iQvVd
IS1sudBec0O/S0WZsy6W0wMnDCeEBrWC/1JnrLPGJhHR0rws94NnHpQdWnQH7Z6QJkRcRBm5Gqm4
8ckYlX7LxaKAdRxZSbonvFTmfvLJJf0XHvHJDJWBx0s79g3a3RezfsmhSWvyukQMR/9kgLq20gFT
FWMKAxOIJwCGhKJE62oahwFCZnj2JzPUrZUYdRgCJrFeViSNIWg97zF3D6qrLhiP/U68y/YmeOzS
Q+8I9+Hj4hI0veDyUNCsXPLTz6COdV/MVb0UHSbGAjB7uekZZSzV1QLyljH2QLjxxk+5Tkkd6QzE
d2rTAuAm7KxztmugU+WMhb0eiMlq5Pol1yB1vGVVrtWRLHFyRkStzs4fR7D7ih/VMx4il+c9VALZ
FR0m8eUEyQgphLSxr7YP2Rjz0mKO93zkXpu0WMOk35gN5Yp8xDgTAiTIJspPEoDlLV4cxmTzKJcY
6Qf8BAodFsjRcLFR61r0ZEHzo8abHnJowP70EKIbNMXtk5+cxIAcYDqOgIENvJ9gFtUxrvU5McC8
N5S1e4zxkoxfd0C0eNRue6/aKx7c0eUVollhC6m4hlk0GQIrdLECGLNcF8ZFxgEgYYuMhq1eeuBV
VVkfDCtCxxS9bUwbUues6itTC7UQTgg07DQCpS7wZigYdwxmGEUMdZPpOusj4mx8AlrDjaXEkXiR
5f4lLHpPma1nI7PuDat8NMLkOOk8QAsrfHyySX2sXh/SLOwG0tOZfRJAKgcBZLRVuwF6OStt3tOe
cb4+GaT2sVSrIewlHObagJxrI9iWWYMUj/PEZnytT1aoGCVikDyeYzwp8uQhSy7dwIn+jNP06e9T
IQngRXDAjoJ0MavC8HpTNpByAIgdl5Jsi1bYcN4vvF2jTm+nlr1Qz8CZATB6UJQBeD+9D/qMNzvO
GszYLox+2IbTIsahAthM6wrQSngi9InoHKAmImAqTP3Rxs7JBJcgdEVFm3eZcVapUOmODLRsn9d4
cBop9Cih7af1Dw1vrod8eio8fVohleaEY4Kn0wiPjzTTnuvGbtvHtbwzzcnJgP3hBENGdPpkjcp2
Gm0O47KANe0sHMv96haH6Li8dE7k1UfjkjcO9Mhu813qDTveTATHSRVySDbxZGiVXm07DHw03Y9S
eVcxKlyKhSObJec2k8meXdtTKopkktzqUYrjMDlmULxAYgN6nidlF7ukIR0+ajfNKQTHOVFhIdpG
zY43VMt64GOjAZVUdN0E6xJ1QrJ8qKKEnEj5Pj1Ft6IT3oRB7a+vEK2XbHHfuQQMn0NzS4GIhODy
YBKsDt/2B9ANy1Ass0qFXi4i6eoTZonkoDwYGFPOzrwUmgVC+WSLOiixPHeRMuCmEAOMDlbgsEdD
8T66SU4jVHxORG9u4j7B2afz9w7TLcw0KvUMWsmI3ANKlpPyQ4YyOee4kB/+1ZH+2KCOy7gMA2bc
QWao2ZNX3xGIlxIM8B0yf3XdFvN0ALRLuIOAtaILk2WFofJ/merbU1bc6cb3egX7/+het8PaNhXK
mbICEtGvgzpzjpdvV6JUGGe5OyQQATVFe53/gtcE2LCNHSqu1aEpNxHERZAHES6acC+eV4ewmiSu
tec1NVg5uYL0DgmlqZpfZ3ekRmm0bMKHal1SSZDs1IdiPJI8jDztecUf1m2+NUbdtrMkdnMioxm7
NC9r+TPkCZaxgjQACxjHBfbu68gOml1KL5Ia9f/BCpN9s5d3vNSHGSI0CU9OCxUzooH1OSDXolGl
QgbqvvKkYGJm3nU+ER1UEY54tODMxA66TTJGyBXAbXUqROh9FqNebCCxextd0mMQnCiY/Mn911gz
D9/L/EQbc5T3iUmaTPgxOLgzwX7q+7gxvOsHiWeCig1pNM7zaKHzb0LwHEe2e7z+95lRlbAW6Ab6
FOQzff484wBGmV7UyDtz8j5IHcMD6iBu55cA9z+Rqst05OU8bKfYWCXL3tzSGBULs6KA1dY1wCIJ
zXjISyygzquDvxihQoXxzwKpa7ofdWPNQwW1Asj+yWmgG+/rtL++i6xwt7VB5fcSqmGF2aJLMQ0Z
FKPjHbQLbitF3f13ZqgEP05zyWwrzCuoAtSgg8F8nlPOBcHyNx3cZGiASVBMpB+WaxSHZTWqWMkE
DiwwReoP19fAM0CdmXox03TEHM0lCk+1+E1NJfu6AWZStF0C5dGRPmuGNqjSBRLltVNjUPCkH5qH
HPzZJYpUxsUcIEPaew0EoUCibZeO/hcPl+0voLw7hwzaotfw7rzKBhQcBtHFcLCdyn9zR2wNUb7d
YRyzrhL4tlz/XMxznAfX95IZUCGViMANNg5Tp4M3aiVKWnW6hIGJMFhuAPlFH1M6WEHryNB14MUF
1jnSoaSKDIXMedLpCXR0ktkSsZ5Yg0a6chjTx2x9vb4m1hQppg9Amg8mDkxK0d1SHXUaQ8pwi+s3
1mMru/GT7GWeuSdEB/PD4EuHGLinW9FdbxJI3fDiEfO1ubFPvzahs4nuQAr7nQdQc7qf8DBKPPVb
FBiX5Cl9aA/dqduTlgu/M8Fglsdb4c/i6demZUaSmA24jcUAnBWDk4EVOQAT+Y28F39E+/k+O8UP
6ImcI27Dh8UtgXsZc9ugOESRjO7lTmOVReB+IRsPUIjxhpqmO+4Mp/ayFpwDZG6cxxvM/NiELpAM
xBhfh5dUJe3KVkW4UW+sZh/eyw56dq7g5BDiCYwbcW/c1151kkDFkt53Rx5CkJkygtUMMEhwi2Ls
gApGuSrEqhbOhHgv2SWe+Q2ynNGTCVoLYd/sxr+AZKFlgpQYVD069pK6IcAlVa2zirqgVJ6r+U3W
ObNmzHRha4DKSuPeClWzXknhUfK1U3LoDC9NQRAClIqdgdoFnGpu8Wpxbj5mUN/apbLItUXBP+6R
DXdevQc4EAwWYTDd1o9WYVuOFnT71O5xXkW7vS0Pwh0v92dFJuTJygfLE4juqO8od6meWANY0zUM
FEfHTnufG+d6YGL7CsidwCIh4wPS0S/qhRyTWLjeCfRA9Yogc5Sg2pMeisUNtVxrVM4iSEVpVAZO
BhHu+FebTXXLF0gy/hvNXuIW9BMXjB+/l0b5Zd7LtTCkWJpkZXY73wnFvpUOBfQg64tpcbIxZqDZ
WqOc1CxDDfx0cFJAmxzBlo5FYydQmY6/k0JIHZi3E+/m4tqkHLROtKW1BJy8+AQqjo/uRuVkjvE8
O/WL6MpgXbjuLqxECtzeZFqS5Gn0rF+X1xjyHlLwlau6LY+No08/r1tgQSLR+/1jgspjOiFL1rXB
PoLRQTt3LzGevNEBrCaZ5nTfOvAeSJ646951rhQqyQK/+Avof01Jx6n7whATCkleVEksos9oPUa7
wrNuowB5G5hp/MjnXcnMw72xRuWkWZom/byislQrws0yonE6DN9bo/Kv7ydx8q+LAimkAa7Lr+Og
HaoHcxrhi4kQCF/Fn2hyO7KR2dacOxJoYq5bY4dM67c5Os9QzNVY9RSvU6hY+tWv9iRDQ6Z5Nt6b
GwGC66BLfLAw+JrdmcfEV+54nF/E4a+sls40kq6F/q+It7h40HwFibcWpLuWi6Rmf7s/q6S+nT5i
bHgp8UAuyzc99DHKVwx/07iEZNsfI1T0X4RmKSdy1vTMzk9Et43kENoNOLE71wJyKsIGXv98vHVR
Z89KSwxL1jDZT69j96SBvbDSOKApjkMq5DdsXuHmFOlrYaFh1A2V103dqY2iV9XID+Ko7hVTfLi+
JBa27tM2UlfOXIEF0hwi4hI40wdz33uzB9bjw1/FRsIQg1wXIFZ6oKAKtV4xS2Sak2pmToZH57GO
coWXDLFcHEPSmLgG5av6Re1AjcsepuDihA3pf1VVBW+5Sx/lb9olG1HmKlD4t/bZe+/z2OaZ/Yet
dcpDQC9eqNByIQw/2a0cWKcOaBkVCrmxqwGSZj7Wu3A/+NVT5SeueRt7vNcny0W3P4Bynx4SfVlf
YPmLnh9XIfHAQ3KSmpZz0fF2mfKaOFXTKVpMYO70ediHg9B8y1RFABnJ3OEJ0Ym1LZX96itJ+2ZI
kvQXj3lUj8BBASSBpX3J/EDpqCjFhPm4+Tgr57zzM16NlJUdbU1QX7LJgI3vephY00suZ47VvIfq
Tu6DwvrHEGbOxcD8bJsFUZ8thazhPOpI/Mz6TrJQNC/8aund62ed/GQ6+uMFAromjMXrXzpTrQbo
55jEWJKJ6UVzD9QQZxnM7GRjgu49CYo6t0mdkC6+5IPXBapzWSDgOeA17nAS3TqzMQmdBv+5FKqq
mDpY/EBLDOERmqwil5u1BU832b8XwtpTDv9k62wnKgg+vocTbyeZ7r8xRyWzwJwYeRwDO9CquZ3s
hEJy1Qm0zwXmrev3ULgxasv7m4/3Z4XkJ23uBT20hjw1Ub9ak2ddelTb4L/6+7r4+e+XWZJbmtTi
zkb/OVF+LBGHMJcdG/9sGt0IkEpj0kAoIl2Mc7/v3fGbGrT7DsDn3M9u5DvlvjsJoKhDjw0iW8/C
XR5I366vkfkg2LiJTiUm4MuqWl3GT1juZ799IoN00bPlqGhQCaDmTs486Qzm23xrkcpS9LJOxqVF
63s41KfyqdgNN6if/VMfe090lcbu78UjtytL/ujXg/7bV3QqdhVVFQ9dgxwCxIeeilEHcLj3u9aD
jrMtgsPK5t06JNx/MWgQrkVQxShfWpiCkEsADuPWGazOafJjql1WsL9J0tv1D8gMyhs71LVTSkOr
tyvCZAmiuXiJHK3fLV3qpDOa+oBDpRl39oCVj0Gt6ffSyL9vzx1Ixjuov5CItvr9vvBSP7LH1/DU
uBK6mjEawpgeiT1eH4t5I2zsUiEmBdGBUkbY0tx4F43X0oBmacVL/piOsjFCBRUp6kByl6GTXv1C
xRHFeMNLnhu32Y9Bdrb41Ub2ohTIJYAh8ysXjijMVmw1pJPhlPvKM4OJtAA83cXtgJw9jeyaS/jD
/oB/bFKHQbCSMK6g7nUR28Qv49tYNxy1wweLdzOPcpR9DlBKRRsfGS4d4kDpMOiCAFurLDhd788t
mnbmzph4WS77w/0xRAUySamVMNfwjuzBOgcSaZDVnY2HsLQTEj3Vo3VXTpy7nXnnmehBQd8ZQxZ0
ib6fxWjN50y+hGMa3QxVPbldEo9vbW7Gbqb3LdjcFqhZVq3mkalNjnlm8vLHPP1yXqA43c21jncR
Wu/Wq1nur4cW9t2wMUD1qZPciM04BbKNoM4zr3kWbuvXH7Ozen2Q/rPseCwWvAVRn1CRm6IYLFzo
TXcyMFMtyFyhZ84no4v77RCPpRxD+UJ5JOTCaRCDnaOANpDu9iCFJXX+aC/6vZP5PJQq8ySQ0R8c
A/EroZTRVhGq4eA36cDUskanWtfdUT9m4+Bf/27MkLIxRMVJKZkbqyZVTEClMRQsFK9xVR/V6q8y
9I0dKlSGqRm3mOleL4pYe2l/rNPVU+Nv1xfD9on/2zUgiT9fNqqezkq+wkhbnUG6FEdP1/8+Oz83
IVcAXLQKvAzZzc1tFpYTiEt7XKB4Hb+FAen2ZAj4YB8DPzHBFQiu4XIZillgKnNjlbq2BVWdVk2G
q88+QR4qO6j62iW6AnzmL7Y7/FkgdV23tQDOxQRhoukjbzZ/9AIEzaOcE4w+ejZfEh5QY8m4xsyv
BGNVm8tyjErNJXzuXe1tesl/6i/jY3SQge8rNE95KQ/DU3oIPc4HJFHhmmHiQZsPmGlWLUcDtrLz
lDcyDjbdzUBu4gi74S0Pu8PczM0qKW8pxD6pgOPHd0PrN+4e8wZ0GjJvScy7bGOF8o6kVrqi/4Da
SahoDy8CnLK4Mbx5QSWqd/4N0neeRcpJwFcNAFSHtz1UB1EIzX39rj5qHknJ4ZF3EqdsyMxaNwuk
QhSgzGOUNDCHWjMmBrPRr3P9thAh16dKvmp1KqR30x3HU5ixZGOVClizAJLXQv446phTbB7IY8d4
aL3JlU/CIf03JDU4FlUqeg3Nko6oyJF1Knu9KANNbzgHj3mtQBpAJ7V6gGGoS9rUkq6PY1wr4F0C
va5b1q9R+wQoOmfz2J/sjx3qcs6ECCorMlrEzS/rB0mvGie7kd4TANeGvX5W/fF5DlLPcleOr7D3
8I9h4rqb8z2JWV4O5Jrp1OG7ZM4A45ScA8d+iG82kYohrdIaIBkgdzMEYafbxVN+VN9jRzkWu+ig
usLNFAWQRZac6UkEaNP0tLPx8/oGM5PyzU+gIouVWAbYS1EMxiSjO6rpLhWioG/Bx5v/ihbe9CL5
a1+D5p9NpSKMvApL06dYcOuWp+w2/dbgLGROh5LUCB5pR7T583C8FVIxRrIgPlAn6IFgYiKD+pd1
U7Sr3ZV5IPbyftJDzlwoExaEW/330aCijBkL5pBW8JzhoIMqBe/wwEJ6BxIA8ADyR4WZveqtPSq+
jIYedlOPBbZ+mtgt8sriOQkkDf3AyuejRnj26EG1Sm16M27wEYuX7iU5JocRfZ4Y7NJYHpzUue6g
nEDzAZbcnMM5hPhVrGA3pQjaJ4Nhl2VrF6LuxLxMmezTFef8WPfGkqovKpoWKF1+lMMgvDFhBroN
Bt59wM4cfvsHjXppw1hY5wj3QesunuRCPvYBnysYXMhSHLjiA7z9o2JM13ZLlLVIkFqQUcrgUhCP
S/WtW16uf6b/xysM6MAhmcXDlPJCJU9EedHwnZTUTCy7Qb/wXNfW4CTVLN7jBAq+aIJ/pp8TcKfX
WuPMSxu+rHig3iSTEHPGvViRhqDrCdzZMhVai0PVtFIVqwgFAORneI7L8UOe8ngdmUXFrRXqqKdp
GEaCAph45xGyrM7JzxVkRnrMlIR2eEzcaafsr28063tuTVL73K9VNGPQAwmvdBjHW3NdvKm7qczI
v26HdRo2dugcAlBXNS9H9CjUoN93QRYoATkNvO4OE3O3tUMlEqMctjIEWAmux8jRi1cBX0of23cV
+bsAkSPc8LeEPjUPuDKKvCVSuQUmiPM27FESJlRnsoOQcs7uBcjS7FuvBIkwuZjAdgZMjDbuQPB/
fYOZT8DtyqkMwzIkpRuVj5UDa0jGxGMXeDEfpRusvDotbu6Jr7wox8prUBwmrUmAV8Aj8DmvUeMl
18IS8cDMX3PxfVh5RMLM+s3WAhVxwPmTTSHEHZDUz6AFLbzooH8zPNUGsM+pzsuORxfLPBIY0oBu
EjQ3EVg+LylqjTHVJeQw6lAFCnTFzPdsVP0kTDmfjBlU0NUydHCcoNZMnT0Q7ERSkWJlupn+Mxo5
+PdAnWHFPF4fVjAlkExDA/sHyNFp/a3/Ie3KltzGke0XMYL78spNlFR72eWyXhBy2ea+7/z6e1A9
cS1CDGHc89DdMy+VAphIJDJPniPHVQFGLXSvR2dCvYiWZlHp8ynAZzyWnAtpwyMwmg2NMcD3LAPD
AOvtKxcApawcEUUhfpa9FxNP/2YrTK4s0A94cbPWS7mIlmBBxOwRg3DeEsS1Hd5Hv2cfY6OQSx+P
0BnnAipo8GXu85VVJvFThSKHTCqhx/uTJIA+uwwbzOB+9Cb6BfRflyfBbYN5x5v8+wQj3jLN3AuW
KuipoONeALD1RXGnIA2Q56r2gpuhRq2gC0DS3Hg44YHsdzuTOMCGVpiwDuRjodrcYsWG4662gnHc
SCNGkST/uafobFaeQlctd2JncYxDcYgO5OVfBJpLm2wHerHCXq1bbH+WPubG25wVnMxwK4BiKgfn
hPJ7Q6mO+cChnmtRJcOt5ud6dCndMToY++xYfIv3wnPxFgUNsKEzl/B740UBu7Aqg8QMiiJMCBWk
RU4joHXgWKOXPamo43YB7g3jIbyTLYy30sR7DArEPG5w3UgeV7aZ4Go1USVkgFKiOL5gyo7ObcQ7
vMCdeZ9giJZzRW3UC1fWmNAQZsV/dpgCtNPnGMKDAImC3BkDu5yEbSvmUWlTjYqnIAyxUBKjzQSp
qQ36GDY+FMhyUtm/5XeIgtq/UWlWV8aYbcyXRcpaDcojeJLaFhkcPXu/vXdbbDArE8zeCWJptAB0
gfTi3fRaD2Lk991eChTDppKRlqf4VFNQcCirYPFQLRiGBpFhxx2h3wjvq9/BBN+C6FFZQuoPhVjZ
MZXazdK320vdOogwgRkYiq2/ZgdNLUmajRo3CK1jtA8KoFUqtDUgLRGDMJaODwy/am3Hg51v3Ssr
u0wCp0ujanX05iInfTd79aHekX1x1HEclvsR+q1AM3uctW5v55+1Moc/N5Dvt3SodvLDYDLRgVb3
MmALszvv5WP0qz7yBtm3kIGrZTLOigM/xWoHZ+20JpBJ+i4lGUg8qUqKFpiy5aRW+aRI866MVE7F
ZiO1wigQmBpByoVJEXbEyZTnHmgykCcuQ+EI1X7WJCh7fRVMXj1x6x1waYm9LvoUc0eLDjh1ckdz
hHq3ECd5TL+Wo6N+r93B05zEq+c7w4Vs/MTBem7lrCvrTAo565VaKwQAdar++ZmzPsf3oE36UFCT
Qot6/28YP1cWGd+dpRFdLBkWQY+0050MU0bki2qne9xaO+Jp3OfGRjoEgxpUZJEhKxjUXidhUTEZ
mUrw3Gj8bK+9S3f9feipo61/WR6sEx3pyrziV/vDqGyuB2/cWivbTD5kpqVQDqEogyCKMgNCAW0P
MdlXSqtoubznAG+hTLITtqMR6zmMhfleSp5GqM1hxMGA0leSfoPi6e52RNjIrS7XxuK1hHGpe4tO
zKnZb6HtHKD2cSB5hBpbVUUISEJmCvNSyHdY1G5XqbmBqhsm3p+LveopQek0x+X5M7xiFg6sc7eX
JdNAxuSwMAi5NCB48ZvZnjXeBKXSQ7/nZL3qh75xhv+gtJbDGNszdIF9WpOOdtAhd01EXDqJQzzl
y+2fsZkWyHBXzD1iEP9K3b2sR8wEzqCfofE29cr7eAcO9M6jMLExEAZOUrkV3i/NMcfSMBIQTsuL
dAJ0y9alN0H2/8cFMRfIDDabTG16DEtB0VmwW7t2yh3GG3eKF/sRrxi9kcHpl+th7o4ikoxYowg0
EomvYde8d51wUHqyt5LlPlRgu9ZtNYp+TJF5P+vt/vZqt1ocK/tMFgTlxkldFszINm4Xudkd2mxO
5WePoSc+hfvlQdl1b/lTiRkB8Pb7xQ5wcI4jb51PsDQqeEmrJmRRmbiXjxMpIdSHArJw0qegLL4b
HeebbkUcVB+gWwu0EWXqWofWgXShudQwAZYHZyxjO4/fqg5RLnpTMdohfbu9qZs+SkebaM8bBDfM
ivocCmdzAfCWOPc2xsTrxrttYGsKl8oY/78FJl73aS4b4YQFdT5Nraq9/Ka4tbP8sJxlN7q6n+AF
3e+Hr3zy/43PBeJOWheTMDtwFeesPs3myQylc6brtoiBUKNYvGx85qxwI7qtzDArNFQ5M3Ixls6U
sjAMpM/HsPJMVQ0o9oI7AbdxA67ssZeSNAuVRpdFKzqyk3vRo4WSWHtXeDN/sPb26rCZa4dsMrXU
pjGSzjUScohR+ZV2H98D+PNZzWzKO14bcSsVv1gfRM/WFs28Hcypxvr6Q+/lFoqpUjAc5X2U2YNX
PJhBdgpdmfcUv+0slshEawxOxgta+dK5M89h9yZMqBND7vW2r/CMMAFbzuuxGLNUOif59yx8kPTv
UcMZo9i63Vfbx4TppVAisf3ng40eJS0ET9axCFpMfnc78sIbj9nKd2nFD/hPKL1JVxKicVcXVbbA
/TtfPMAhMRhDaye62/umXb2IgfpyexOv7nETaEVY0wFLphrlbP5S90RJsqGhamXNXrv7HDO39Udh
JwfZPe9lyH6ytbEr+FartQoGL2btnBPRn/TYBtH3XRLxwAns64jCkcH+CACEBc5rFIXXTt8B9IEe
PlC79CpfBttud9PRdEd/eEP/pzhU6Fvw+j9XrsIaZV2ljK1cpKRb1Ci28kg76JndgzSOJmR/y34K
c4opmagLY+AU1xvd6ovabVM3Uw/VQOlk6frkxqIw2lYpVU5jCoPH8RE2bLG26H5f2DLAbplMYaOd
1ZN8gEjRIx3FhNbz4VPLjku0s/H5MEguy1AgBU4N3Ohrc9mMQfNRhHhKu9zr2mvRfCvNx9CK3X+z
rAs7zBfT5HbpkwrL6t4nV/O1oHaqH4Mjv7f73AUX10+OvSvvx1Awxq7wb8grUnaF9bpUyF4rxOhU
5Fyp6TT7wteRZyZ2gVbMk+wK+94OZ3v8wUPKX59xxjDz/ZpoGDOzkZSzurPeKeHYR48GmupTjBNv
ivGKJQnOgpcs2iSKIUNBki1NdJbW9iKBtKhm6zsB5qZg2eVfpPt/cXszttjihNhNIVZWUYIFYOFe
acYeo2FP7PlVDLiV0I1jcLkyVoBsTGarFEJROQ+Ym8RYjvEj/hq99SNePfQ6EAc/52SUV/cBu0Dm
IlWbuhzmclHOVjA76kH2isfhB5DzvgHaaNluaoyKcbx0c5VgpzMt0LSjnM5msYta1gaAACelt0FB
lHm1QzB+EOZO+NP0i1PIHQrdPBcXFpmcT5C6urLyXjmPc4Yakly7sxkekyr7fXtpW3YoeRwVhEZs
YfNz6BlLEOyCt8iGaevDvQm9ukRo/jItoZ/s0gqzGvQ783mJGuWcWu8V0d18eirkhBe7aGy6rAJQ
K6aigf/MQDkKhcB1LInNrBbbEl+pbOxP+kwImh8pXYRuhz+hfeDzAAFXdXPWIuOKVivpQtzMMoJI
GNSHLrL7U3qcY2e8x3iD06FrphyWQ/Egu809xGrc4iCVjjXa0dfbn3HzUAA9IqFLDoYcnW33Ylh3
6cxhJijRWR9yTm94WrKnVMiof0yt3z/xx4227nfs+P9bZeFVQ1xGUWoOMl4KyZcZShNolzohRQGa
71DX9OMft5e55a0m5ZemHWBkgsw5VEmkV1nRWKfCaGt7sdLYaa1qN6SgIbptaXtpF6YYl0Xjp26E
vJLPrac3tooiL22F9G73pnx2ef46DcTEA44IpcsCJOlK03hMlqodklk/ifpRNe4S+SCqnMrxRg5x
aUJhrrwh0/qwM+flbNTfzOhZGb6OWtDPvCIG/QjMMYQZ8LSj/KcYaJGtj6ExdHKUyIN6EtJusMu0
e1ji5lxo+l2WVC8Irm9//6lWBplP1RGAJtFaXc7dB3rmu35HXGV2VRvFIvDRq5j0czgWryMNAPxU
XA70H4aGSZX1EuW6K5NJ1qaTMPn/9HJTR3o2URVLPJRUaL2vDwztLxscpkFhDzLAIwZYgmW2dGOS
KCrEuM3Q4LDsPmycBXro2mBb8ztnfdefkFoyAY1DNMH7h8k2E5LqZddM6Qm14fwsOzWIrIHsIHvM
Lx7C733jVg+dU79m9+Xftlb/WeQf03TrL/LqJheMsG/KFOWcOrObJwmS75g1AdKYQja58gzXEWW9
UsZZ5TnukhCivCcraR1FeSfRixIGnO28Th/WRpiDpxSNLGlJkdJ2seLUHdhTiRt1iM2RbmcvSeZm
KPpzrsPr0742ysTKXhsTbU5k6SQKr3OMvAiM5FCR8nA2OZY20ltZR+UU70oVyuI6e/GC1yEfukzI
kcT/I6YURXYBTfuaQnr/+gqALZARgNhSxVn4jNsX/iHEoSB2mZqcBlFNdzWEge4HQRftagoXTrzc
8o1LU4wrZiAeSZUkKk7zcNbKvaoH5sgppvBMMO4nJaFajz1Ws4y13asPQtnaVch5+9NotA7I6y1j
3E8tpE6WWxiZDzQ6muASMQ5/L42Dk2sADSHptLqMDIRxODOW9DlGNgTu1Ak0iLn6Eso6lyxi4yyh
Pg5HA5kUasesr4VRXEEzo8hwlqbYNjEa40R+FbQID2805SAvPIQU/czM9qF6DbEw8NAg9rJSYYSM
i4WZ1f7USrsJaLCaS0u08YFWFpg0so170DkKWQ8IVrdXgnQHTBBqTQmnwbLhbBitBNUFOEOQP7Gv
UAUlz5IUYXFK5MhpZqjzoiafV7zLg23jwA8wpo3vo6BwdX056vMoxEkqCN+jPTooeOoWQb0PncoZ
bV7StJGlrWxpTPE4F+I8SXQifE8sO3zo9gPeu8OPKjBypN56ED7youq2RbCCKApwiMYVC7beyoY6
DGV7Rgvqrfqe+SZU5Mlj8lL7+ePfKyp/buYfc+xrXtFaI+7GNjkpSxKM4iPSfHcuv3QYqtNLHtPY
RlEE23lhjXlBmWMUhWaFxWmvAtjaWmRSxbHJ7NmlxR/uXlK/Zk7Wyhzj9wIBQYm5NCEeLcb79KXd
YZp5lEBLW73IgZVwG7QbVyLsIW7gsYunIvt8kOao1cIWm5kvoVsR1W31wYsHoOGIbnPu/O21/bHF
JKVKHoka2IC6s35f184/sPTYydCw2eXuHHCxPhtxcbU2JiVNYxy6geAktL8ntGrTA9l3qMkvTv0k
BsAZO5z1XdsDIhthEVysyIFxHNZ5Wjq0eR5KvQCaRDAzmweadXf2/LEcMPvuRB5vtuY6JV3bYy5j
selIU8mLfB7a2emt0IYytl0ZmrOkT+3figSbgDMDO01xYoBpa+xEBghYNMOEoPMpFRuftMQpS0Br
wtfbe3gd9tdWGBexiEnSamzkc7InOy0YQLZSPHRcYr1rrzcgcwDGWA1+j+o486WkSIiFIVkEkNtD
JAl8W5LoRV3lk5LH9nB9U64tMd8oV/t8bJZcwWMvROUd0EudM+l4fYVRHUGoGALjAampz9beRfa3
tAmunAHd8UnR7XEePTMWnT7kOdunHtY6Mq3tMCmTBfEls9U7+TyFxdMwVrasDz4RoAeTvkBkzSOY
0gaSlxBHwivFLFp7IF/6tgUvfWcPyUloX/W58eW+P8aCulvC0snVH0TXHav4NTWpm1Tj821v2gje
+M24mAA/gaCYYjL5F2QkpUxpROE0A0MegjPI3GOE9w5vYMDWeayGG596ZYzxXRXfuY6mWj6b0bhT
MzOwyAtnPRsRhhLX69SODjwEcxmh4JpbY4T1UOhyGtpdYUcund+b3fp7gxYtL6bR33z10S8MMtcR
pB1NUoexfM4zvbPBEREo84s4G5Ldzx9gEnXGhIt021okTZjhtmDKQsRZh1Gi5F07z5+LpALTtN8S
+fFOOUQBQEo7XmDbiAX6pTnms9VgOcz1vJbOi2oCoahLjgXWuGUS/aTVeTiwDR+hRxTvNAiGoPPB
XEmyCRDfYhrCyTSGd3jmbqgtmXPPbgSESxsK882GCLdQmcfKuTddo0+O6lTsc0E83/bFjW1DncfA
mcIkEqRamWdaY6gTqiUtOY3NRz90dlXsiVD48cDrFG1s2coQE3cks45mcTC1M6Dz5Xs0WJZnLANP
Un3j4gFxO4bhcXUDD8j2SaU8BKlflyBSqNriW6NYuBGp09k2arN8NBLgWBOtEp0WjwioOY5VcHs7
Nz7ayj6zympOSTaHuXa2MhBfCD9bAZhk88tfG6Ea5wDnyGgHo2mzPllqVzT6YEraqddBNY6hnSEu
fEkKndtmrhDPyBVWdpgjVZi5LtZDq55pj5tK1TRHOgkoBjy+tI0aP0YNoMSEHB1gx6vzBHnFau66
joC/iTyDBc9OXOtFtVHbWRzMGUNUV/rJWdyGp1yaZAmUajG2SENUBVXwEOM3vvENcqnx1yqYH81H
zBsCcTwDE2H9LO6TZ94o0GeAYAKyBYZldHMwxiZdTXvJ/aCakdIJJ8HoymDMq05yIVyc4kqrZ6k6
kqInL6OsC3dxrDaao6tRTfxWQbImJJh0U0NLf1h6CfMnWp4HJlF8SUlfK7EiXyYxno6oNFrHCgxR
fhW1rlGDjqUuDFtalnxXxql2SMtYu1dx4d5XZi7YYhJF75wtphHq1iKZw5AQuTejPFXO2uMI3r0C
g0HkLr6zdqWf/OJdcdeBDHJXIPNELxq5oMKS/GEaaFHVWZ3PQyh4ohQ9lfEU6Kp5J5o8ds0rlDyk
wFEPsqDRAjUi/A3m/hatWBYaPCjPc2OP+nGZv2WRm3wJg+pxOBqYYnHEzNfqtx4gz0+2Ad5iNzKi
9S9gLod0UJQmIcoA7zV3YY4pjyEAlkEBbyNlN5h4+e91XMMtAGJZPA7QnroSJBnEvOwVMw7PQ6U4
GeRHzbh10pjHsHMFYMPOXtphT+WcZlk9L3h76Zn3j0ytUtqATSB1MBxS3VMGnMjjHcfru2ltlfme
o5jFphWZ7dnoDwIp7WgwOZf5RnFlbYL5YLMx9mAshYmqtM2d5C6g+n9sWucj+z3H9pTakeZyh5uv
X5YWgCdovdHyNXIwJk1pBlJVUy9qJzyTfptZeBCkem+2SmC2MXF6U+S0cTYOxsqgwRSt9IYocbYs
GtAg4cNyFzn5CPxJ6mBo9kM4T79Nu8P8yBxYuoeJL064uU4418aZr1iLoVHNA1Zbucu75tP2irjX
ofpBcUt8OMr1kVibY76oUckUJ4+19jGYdbOf0dLbpP9bnjVAvi4/IdtyrPBxE10d2vNUPmrpsyTt
Yh7F+sahW9tg4rTW9ODQMvoWvW4rc0LdHvbpSX6qP+aPvoSmLHRnQNnyxGuI8TaQSWMMmaj11GNp
5fK4ZPeV/Dwlf92EWK+MyWCQPVdxRGBCUH73Eu706KHl1ri31oGsBSwXVLfoqm9Tq5E1ArdBoIJo
fcyafNeUECYLi+WF4+A8QzSMXZQIpDwnqWZk7bmdPaG0wb3qVj8iCJrGSJNkkM44zf1oY3Jo4dQm
ru9WICuhcCHr8EbAwZmTZSV522S9qp2aFIH5QVu+j/HLMgycE3wdhtdmmBOlIvjPYEVozzrBMkKA
zvsfnC2kf2KVkiBJgLCTiLQL71KDhTuZSrhMZiNrn1TAWYKpD+BowG/R70OM1HFpc67vacYe44Bj
rMtRrFf1GU+QFgPCnyQCgK5IdvU2u92O98q6chFqT0bkAfsLzSyZM1VCZCprBgQlRcRzG+PsGUgt
apGzjVcfirHCrAoVpCQaq6I+99YQmGb+Eand+faXurq6Pk1A+8ykILwrMSNTH/VFmhdyIqqfxmjo
dO9ZqntoacMziHvb2Pau/THGHKxSazUVvS98pbC6N/QuSEvoRkk6p+t6NaELik80EEGSCAg26iKs
ciGsKJjcHen1KDrDHdD5P7RvEbosdFZW/AKg8iNfhGdzJy+MMqcKb96wJJh7OPdd+mZK4/NU1IfW
rHsbwE07S3lyoNc9889VYiE6mOexVMYH0TM3QyNvsMrH6Q5Y7AAiEzvrMOz4dzB1tKvjTPfsH1Ps
1J+qZlI5paQ6i7Nil5rsL9VHmd3N5c/EkuzZir3bjnL1aMTSMBGDzN+Ext+10IIB+uS+AhYNdOmf
dDyNFwW5z0N7X9/IjB3GIcdmyKYo0qqzLNbE1hPoBGSD9pDLyT7Thp8m7Zh100PYt2+ojXuTGr4V
hf410YbJbhXB7dpwd3vlW0cEpQbMMZtQVbnC+YrFYEx1VVineM5tvF29ODwaoc45iNeFALrwP2bY
piBgVVqqZjWNzw00QpDE5Q4+7QyM4x7YTfzHrSWn4pJYbN0Ll3aZG24R+2SeAAdE753sQNNYy5BN
ptLkmqP07thipvL2fm6dykuDzKnslK7u0Ye1Th1UHXPl2WgXVxKrl7pWXH1+uW3s+vXBbCtNnS8y
B93KkywcuuqcG+VOrGbDLpMUxT5ZetTicidAATsyy0NTtwdJE+6Lbj4ITfIwiDOnUX8100ZD4OW6
Gc8Op2rK5wm/pIP8sQbyhforVT2onfpBdRJ/OPaQQlZixwjxzuO2Zen7g40Xl9apl1/sgxyTXpmL
tgKqdbjLvSEIKRwBo+VcXDXnvFhMTj1N1aAq2aelFpDqN9zGiPO9ZRs7YP8PmfdcONzxr2svBtQS
zwVLwrAZip9M5O2MLkqFMdbQV5B8mmtMx+I4OVS30nrijsDQM7HezLU1JguoKPQrFwoN2A5IVtpS
YLofGuZnK26fb+PiXJtiHrLiJHeNIIklyh3xS3EnfT7vIrdPADQjj5LX7OonPlX+Rva2MsteLz2p
pi4WlvIsY/hy2VNpWXxDihDcxS5PF/PaY6gxDcgS1OIBOmN8MydlYs5jqZ0iIzFex6xZ9p1pRkdL
ngf/r+PB2hbjnbpSaqmh49P1zuwY74KN2txz7gzO4NU/+X3ajVO/tsc4ZtUAcSLlQ3kGP/8h+l58
F3WYjHzKKJG9aKDtEO8Wj/KrzgEv0l7f2WvbjJsK6CjKKoRdP5HslEJvRA272fFO/NUbCYh5HW0U
/KOCKowdY5JJlpC6Bl9+DUDVnTzh+ZKqaeymkohWqtb/LeEBCMRX9phAusSV2INiwTgV4Y9S/qYC
h5F8+Vdu8mdNjEuqYSkKUYaxA3VH9TCk46AfYmf2Kc1AA2HvHW8+kf7o65DyxyDjl6qkF7UF4oVT
rH9v43NicgpUN/8+XoGMH5qqIECPoS7PqYwBOlnEzH3LOVvXKenFd4EJxt30oR0KQWjLc6kYnpY8
gt3QFqJHfQJziyg7I0/udjts/GfLYI8JjURuW7WYYC9SfsnLAda9tPrrKtSls2kiOw3R52GiCTmM
iKB+1YA7jzo/C39y3G3z62AIybLwhFUgDby+nbMkHVMhw9enSZjhk0NERXSD7KjtdH8IMcbJq6Nv
bt6FRSYLCzEjJCc5Yq5WajtwNKT2mCP9IPr320vjrYzJv9QprWKZxlt0KD6AcgjtWOORPGwkefC8
i8Uwhycp0xo9paY8F5mTPljotgCbod/VsY03ijvb/Tfe9vGWxRwnrcpLEEt05VkgKV2RPfecyhPP
AnOaRJCsDbUCx8sxOdm270LKqRBeNznh2hgFwGMOD3IqIb92ulieIeNShjSLiYPiEZegDcIaTz3y
mpxbvnZhiH3aFG0mZ9Y4FWeh1IvdZEbWV7EcTTtRI95jbTNxAXzNQDuVMkaxieAUE8TuCosClNid
H1DlAmqdFhkUL33kLYxrjflINXR+OtNqinOFIQNMuiqB4Cn3ooJrvQT3Lg8au+UT0LIEVh6jOODE
Yg5TO+TDUkRYHDHfpflRHTg+t5mtXBqgP+DilVAZYlqoBMPWMdi8hG7wooH4YFF0q/IbZoiPS2q4
0aw6c9K6mVy5k/k6hqdxeklL3akIxNrT0q0sspdlHh8wb+3MjSynciwUoUJ/2qMO9koF4n63Q9X2
17zYXiaMmHI6QkIdX1MIJj8GJ4fgEAjjgm/Qw5PF/R+tMSFkjnUlX1JYGzE/aHdPcNVAfFV+R0fQ
DT/yAtZmjLz8tIyrmsoSGwk1J70OEEkPCp88fTaJfs9ugZcLz+DmoTcB6EMDANB+dpyqE7qqKpVc
P/XdXa9/q4Ee5A/hbD37jD9GWKi4nDet1Y55gQxXR5nZcsrn9BcJOk/t8dAsoF/A8ZGtVdEykAY9
WQn/MB+N4CmWl0mmn7pssHW8wmq59ctC4jnHlrdf2mG+llHO5VSBGfeUNjYlnhrve90xn+i4ItS2
0O8OwldedNl0kUujzIWQdIWVaeOSn0fVbw1XzOzKz38tD4XpKMme9hLBkvS/bShL851ggD6La9hs
Nc3JjF1IOrux3m+ftc2vBhcEBwKemFec0x2ma83OTPSTZe3D5Ci3gcx7MfBM0A96ETmTeSZ9bsb6
SZbjo1K2/pKjXRQtvEubOhj7TjAvlkJ/x4WdqoawSoGc7STfm/eiowGT8LPpIZSTgC7MnRz9McNt
V3jaL2HPO9KbTnlhm4mPc9f0kPAd83MuFrYyfIj58+3vRP/ArcUxpwvItDqZ0UI8K7nxXKQIS3Vy
V8SVt1ja7rapjXor5s1MvCVp4gjsFZNyx3W+ILuaNDAutm9a5M1n6xh7IH1Ex/59HGyxAsKeh0Gm
x5ZZ4MoojWcXXy+elaiSLHh7B4YFJ21DSKugymIvEgnGdAH8uc+63ZKT9o2z3I1IKYmo3qsY46Kd
dWZr9RZEKlIHiEC2Jyak5uPTEFj3dCIpTWy+6ttGHR/be2GPCWCdsPREi7C9ENF7qb5jiocifXOH
ao9ODyNUOqHVwQMwb0WwlVUmgknWTMfJxfxcWXZ81g/GsUPNPLdBjhzekY/+cSZu/oOztZsf9c9S
2RA2amo5dguMQk8D8Cfb+FhclAwC4jaabY6g280AxZC8VAAWQ+LhkzYCAiVQQldXUjCcxd6zUtdH
/VQq2slaorvCrD5Epf6eaClIsBLHjLmkBFdYE8CvLuyxV+7QDH0D+J12kjCvDImu1sl/SQ8zatf9
UxL8F560EXVWBpmD2qaKPIcU84lGsvJu6nYMYI3hVW+tmxJbdstHfndtMzpcrpI5qHkECrMpnHEt
eQbYQSSQz5VfGzwkRnd8rIAz4xXRtpLP1TKZ3D4zM7UvalhMM7uLkaD1KNjBaXv4jnn8L7TPNoLt
yiBzY1mR3A6jMNGbF1h4D/kM1QqivFgQNQ8jOp79D6lm4fAu/Y1GKZwIs8WALALHewUCNTLFGIiJ
6CAb3W4SdL8NwbzSSV5V9A9FQr4MFiSgYgxlWLL1AzIu+9tndtOnLuwzN1k4RdOkRgOqwJhOy5Wf
SsYjTPjEG7Ch/nKJTMA122bUw77DW+1eewdgRKZEm5Ev/AK/GW7ohwW7W/qNamdf/0UtcbW7TOxN
s7QZoEehnTCtoomoHkSn29u3fTwu9o+Js4UOSpaBoJ1POVJMsAc/5pDXAD0Djse+m2wRisgP3PyU
89XYOsKkpr0B3mI0eQ4LqKUwDUPJUFpfm530yycXjMhlL98+l3+WarHhJ+6FYmjaHI/C5g5kKOAU
lA7mZz/W4lbleBtrMXFHaA2lT+oO/AzPzZ1+pr0zC9dHcgZKAlIVzT037mzG84v1MXEnJrKutBnW
N3zIvzGquZMwq4x2CHJ++Od/8RDdyJQvvdNi4k5TRQLJlx5Z5G8F/Rfdab9GLvkZfRsos86v2bYS
Lm8C9ysyabMJvWLdyOi+7gaXEkCHqS3uwf1yN+z6bzx6Q+r+N84+2wJtl2RKohl7WtzR4fzhGO/H
OznggSU2dxLva8C5dKhBsCmsgtGmRhUANyks9assxHuSJF8w2f6Vc9qpi18t58IO45S6HkoTVIr/
KRTOvwhYkGYf8HqMa3HP+HWfGjfDhS3GHRfJyARLmbXT0GtuljyRIfSS9gi8dx53dtR3thF9m/Mv
t5e4GVkurDI+SbImEatKI6d+mItvYazF9yg38VK17TvhwgzjhX1X9RBBUbOzINmYwhHsjviLDZkg
wekO0mznTwqu3p+5W0x2/4O7t5tH/cI8c+sldZEUQ6tlZ/Ve+YgD5Rh/Ve47LwUnH1UK41a4eH7D
XIGxFc5mnWO5rdfsZWhOhHb7jkB2lx2s79zSzGYifLE65tYTxzbLlgKrG4XQaaN3i2JfgWgvDiUX
ALCxk6gkgHHhs7Z11fLsQ6VCX4iogLPJBwUzfiCbDXqfPNIiyWwLHPfcCl8re4x/NnHXTXmKYhqV
JC9A1a9qjvRg7JAwUcmOhYcK2ogsK3uMo06llOggkNNOZv+VmJqrGwex/3n7zG3ddSsjjDsaYJEa
9UaNz8P7CFrDCFCY0LMc9dVA06uBKNO/eH2vDDL+2MjA4ED1ID4LUetY6p2inKaydrT2a9hLtmX9
r7vIeGTYTmoF/4/PSgbiKqiQ1ZU9x7xx0+uJKkrSgpkqCCuAjvuKo0Xux7LPpVo+Ze0eU20PxVTb
Uv6slp2vNV80+aHoXjUCws05dEg5OenwAz9GzXqwyBXuok+2BLisrCPVqEHVGZ0XY3AIqdy4/6p2
k6uAEIuEfWiLxqspmC7HDTZ97eLnM7sktnPRZYsSA4M/esX3+izYCgA8xov+Sj509KQgOSZzymgb
F7SiglePzptj9pOthmgNSfK6z+STDukdVSN+kvZ2oWb2aIyOaWLSZog9nTtusBE2VmaZpda5WY2Z
lkKSx63uFN/8lbjkk9Ms/Tm8FHx9Gp49Nk1fCiNs6jhG1lMCZNbvKI5H/mKC+wPk+z43TG1c3pfr
YyshhpHPMWlgT93FAajFvi+hrX7M+zkQG+e229CIx+QkhgbZLahDYPgAJPTrSlrXQm8mBWvAqRAe
J6iux7xK/9ZlvbLAZD1EkaWRSFMEFtQFc0o/x961HsR974Y/cY6ORmPTIhY0Jx6amnMmNp7mYAxE
j0+RoQeCsb714qxCkUfoCsknCfNm4fw8RaGvRL+k1vJu7+L12BJlxfhjiYU3VKUwLdmARao7NKEk
Nz+0TnigbYbOS36M4JQq3dTNCZcnZvP7AUaMRi0UzK7GEXJExr4TcRS09r4dj3n7entlG1EFC/vz
95mj1pV6BThzD9kOJXWN7jcohbyUiy7dyDlWVpgPVSSAdAJAK+MdPL5VFYph4WEu/dSZHO0AXfBn
PITxf93Q5ZL0chZo0rN4UUqu8zifFWmMEDYnt/mZnyHgiftTrQAMNG1KXnEav3FTum3P/P9tZedh
4iEyzDiFvyiP8YPiG4FAXPO7vM/39HkK/RANBAfJV27BaCOSXW60yRxGo00afSZ0tQcwhBFkyBAV
sLDNXYH+bPU8Brxmx9ZKdUzKKCoExTQwX63312iMXNNmUzrJaWAgS0jDzrYWT7Hi3W1P3cqDjEtL
TB6UyWExFSksKTbeBaMHSKmzfDNBhZ/oUCz9byb4tk7fpUkmE5ow/t0P4oDP2Fee1KBfWvCQllv+
eWmCOYBpo1ZDitGSc9zU9bFS2/Fbp4n577SRQs3mbCH9Y8xtQHuyEoYuQB8Hhtf1xxpRk0aZuJOQ
H3f7rnMgL6mrQB03mLtc3ij9t+BC0SpRbcwTQKOBcxltfUJwL6C1o0ggDsD/WtufiFqMwLAqEA+r
ItQX6mda68sd66vcO7Kr/xC4L+WNT4jSqQRkPmgTMVTDfMJ4kePM1Ir/I+07luPYgWW/qCPam23b
cfQiKc6mQ+KR2nvfX38TPO8e9WBwCUlvoRUjVAM0UCiTlal/q819EXd2OSy8XWXkb4R0HwUgwtRi
0bhcFfkiMNWrgnqb7KgIz1Nf3RNEmnjkUl2xl/PLFnUJmjIc5XXCDipP7Un2SKiCvNjw1taWoIki
7kjm735+bMipuDo1m/VRWyhaYxm3qaAQCbQDwce2UHXicyjyzFA3wZCGWTAzWQHOSvOzg+VNfrwT
d9xKHvGBny2HugRx3ozGhNIbPlf+pdgVNyI+luQAFenmAffIM/wjDrwG2gHQAWDojtq8VVrTqbVw
/kjYTtpAWQTRlcYRvNqbf077zO2fE7fm1lAYL8GFXWo3syJMpW5uIJDlLXj50LO4yRoUUMzSxmo9
KIcM/ufHhJV9IwqDGAPJFvCPegqUKhNLK0G2IB6Wlx6agKSj17WYkamgGJXxXh6uPeouhEUlN4vc
xt9mH1KECNuLYPBJdbR1QOey56yO4agxmgJoMVhIQA5MD05mcaSYTdhJZ3SeJXTALdMd59wbhd5r
6sidsu8y8LUZ6qTyz6h/Sut/jGXxkkHlOVGWu9n+EOrLRjHm2JVRss5GaX1p1q5x5bzLEWEIq52A
gfqwCplld7VSPAhqmN1YprEEeBb0H3+1IwbGZeBWyWDCpTdfxTwu1AmA9pSQXTrNQ3VjAlph2vmO
jEVBrNjjEmuwLq+JIeP/tUn84yac6/okxfsFm0QsesXwYBEQsuscpInQcOF4dpaz3RqjDvTYKaG0
gAXwrLe3enlnjG+f7yD7SP1aDHWA27oBugIqEueyP6htaecyFOw5Nlg9RJzbX0YoB1QpbR/V6WDB
e0u4JcquP86Hbt8GecALP3n7RZ3MFElUmvQwlfTvS/e1rjngfOZ+oXSJkX2ctiskbt53ptRPonIu
OsOeWyMo0vVBXIrg889CHgD6gSBsV//PDN0/k8oFY1lLZX107UrfxPPwO/MgLOyHRYIGyDaC1ASK
S5dn2YLk3TTmvYLq6PCzWxE6GP9SoCGtlIcg3qUewjGOH2MsDtxXOiY0ATmUwYd7aTQywzoMIxgl
LUlCiCzBEIZdOGN8jKMA7ikF0GIRw5omHenJRdmKFTjWzkM42pH2Txn//PwjMc4Cvo+qIScmrNs0
xlc0ojgEgAc41/ApGe7y/rucPXxugrWGrQny942vUWJ1ShsVUp6jchJAChGnPMkypgXy5RVZge4W
Pe4tTVLWgWMMejW6aRcQzNW46HVGHGCR+WcZsS8Q0TpxqJtFzGm2ROjWyHCYuWyX951TOYKjIZux
4QQc8ciLFpkfZmOQehXCuTTTdRLBvV6vDty1H4qaGwHv/OcfB8JoqG1ZkFe06FSmlYQuLKIROqsZ
xA4hK5IqHDdAHCPlBiwTg1qQ3ACF3xWnRaKrkb40iKAQ/zrdNAAl9F6pkS3UrZOOvMl/pjUUeaD5
i/mlKzGaHJbmdkWpPXxuvmHuP3MSDwHb8NbnSG7B8e5EQERAqoyvwsYYnjRBNgkUBji+oZ9Chzap
BA6UzprlcxwKflMbdj7VniFOTlM3d1P1NGXZrs3FU1wtdhmCzDo5a9Ob2Y5OmiV2jobj59+W4RnJ
DwLFPWg4CD0kdYaSNS3McFAlCCEgtoOmymhDBGGH/TAwgCgInrnDr+A2PhhvpSnq2AdE6iDHAOn5
5WUZwCWrSVJBxJ6HFyhVHRNHeWj2hFFKfuSs8fruwxaRHYL4kAV+X8oRYzJvqOM8IdqdSeNILcT9
Eq+4me5VO7pPCh9wQ65IHCNkxicGuy8SYkL7RC+wyvUs02ZENGSAKnaGm3kno71PCNeQOPI6qfJ1
ofvSHBUQtI3RrlXS4yUNvRr6CNGuvVMs0FspbvZQQFVm1myh9ZvRHvBKYH4AnfJvnH0mDu7yGkN0
DFk5bpWFFIw+SxFEXtaUPBRqkGV7y0/v6l0/uRHBxBV3+Q2vZ8KYF7o0SD0bui7oqZLAoDYehQwy
WXni1OJTUhV+K5jozd8IUm1bRcG5NdeO99IudaCqKZqEvlWhzJ4+6o1qN+GDNHz5/9xNKmRFn0sU
EiOWzvG+PynuCuqO2utOhOI+4dZuGPWiyyVR97GB8EYIMgJUvz80FDH/3zsSCA6d6V5YHOHQBkZq
r3PAWeS1L740Sx1bc0Sbq5tTPGFBdLt4iltETvuEwZPX8jh6olsfxO/Ll/pG48XqjPtycVZJ8LZ5
rCGcGodqh6MTGiJQ/j+gxGnX5j+pCLn77jiNkl3GvYMPwDk6LL+wNUzPsVvLHFXriFBHVf3mG6lh
hfvqvTeIrqmzcCEP5JR8cifpOc6kzJJUMVrIRxYJJNdARiBoNnJVUEy/fP4tGV72YmHEO2x2dJSN
0RATFI3b5FsInLGqc4JEzq3TqaeqCyVtLEfyycS3pXwqw8hpLI4N7uehXIoKLu2ZOHS8FeloryfC
pDAe0Fr7vbI38/NgBgQcuQY6T3RYumbmPA2CgNgadWLrXTIfdIxutjn32F0Hp7hoG0PU1ymTGGKN
qFTANyuYnwOpa/bclc7kh6ABHNGgiWyz45x15onY2KQ+WGzqRSz0CLSyMHWy9FwWPBmn6xTrclXU
1yqsQp6khvTUrB786K9N+U+rybZkpl4iegLm/ssJ3EMCCheZ5s1LifgGG1DHAe6FrUmd1+Onrfo9
lFE4i2cg/y9/G/VIhGBzKqMMxc8O4xy1P+8AJLElR/WJB49cXkXgmkzeJPbAowvfhbiDLn9Os7Zg
/hSutNLidmdEKQAsqVHKSHD11jZrHUPbipbuTLEo96CKLwG7aLU3tYusQzQuk2OsCDrBOhTakgGf
b+KVsw0ldHRttvOvqrSYgVaOcqCIE9zIrNxBNGQOtDZedsNaV7vP3Qn7Jm7WQz0NUiXruYAi6JkA
JCUX2VTltCBWbfaVDxIgXjLFtUe9CLEgKEqTw72IAYmaVoRrKyps0YcOH7eiynx/fq2OfgbGsVkw
Y0ZCiP3qxk76FAXGB19L/MflgYtjcfUAGGrflCUEugZIxs1lj6/OVSFhemZLxQEEfQfofqmtkzNw
X4C7HLOBaBYOwJJ/wUREaheO4WiB9dOChAYwrTzwFDP8A1EcCHag2g1Cc8q/WLhdaZshZglvFH8K
IK6r2+mjykW1Mo/G1hDlZmTL6rUGInZ4FMxA/zb3dnRDaqGhPdzFgF54nx99llezTJSMDMzVIYmg
YrFQEvuix9AzfHW/b4KeTI+C6ZvbniE3iI4NiAQ5yIl0DT1l6fLFVnJxDoWxFOGhJL866GjWR4CU
9PeYq05O7YsMoIWCh0LZqZKn3zYNJ/pjrnNjn3qTen1Yx7iDbne61/wuGHekDcVng2E9Q9tlUsck
TuTCgACCiNGOzlElKP/knHeIsRDUFokeOAYCNeUjyd6EPu28znMrxv+7kN+ltWEF6QqExSF1gC4A
WrvUSkoBplO8eGfpqXdVOGug0lrRzo+QgK1s3YdcyCPXUzG2T5FkE5J7IC8A6yhtVFOiLtei9SzE
dn2SnRnq2ZjUuzWfipN1QNXiyEtm2euE+iRqdSD3u1IOqJS+nrQOhS31vKpeeq96WWbjTR98cODK
voa43AHF1P6Prx2a5b+sUgmXsE6GOU1ALZJ6rXTsMWgPSDmXQIsR8l2YoW63GYrdNMereF46xZb6
1xJRiZUfKpWTjvPsUO/nhM6hOVVYTiKK+1SdbTnv/XXtAwEU85/vHPOIbHaO3I/N+e/QWCkVEfLO
WvrcTKI9ydzOP8cETUauhZWadhLqVPU78AxyjtGw1CU0buPPSoUIOFjV3v7uHJqoSgKWSbqR9LpG
IV/0WBTPCag03HKPs+i3ENT8IjxHXyIQLwl7Lm8cuU6UUwaXBqkPEhFAXafCRjHsxkzKW9J2E53w
J2m1qjbkrgA56J4ivsIWcfKf2aNO/TioSQgeS/EMyux6TyTqzS+EyG0FkRtvPIT1kGJxIH1AKiJD
W5PyJSvGpQp0lgBhalH2s/zctx47iML4ijMHwp73AZlXYGOOHKrNuVTVeem1tRbPDRjOTSKFWry1
4p3OhfuwHoDtuqiPVstj3Y7I68/A/Lwta4MJTWe0btr4DUjRzgMf6HxQm1jkgIa5+0l9PCEsq6XO
8ILKNwvIXkDwehxt4QyIHzQqufEWeY/po4JPB8ICkmdc1fektFSrYalRR3Wh5/JVcQEtvFN+Ao/p
h/x4nHURttaoj5c2aTt1SUuiE/UAemhpZz1C7NzElOJHBuUrmvO5G2NuJ5B1YMoF/FO+JlZt28KY
BhSK1/f8i+GvhPD0roYUN9oQD9yEg3VoNtbo5mcJGe5UUivxnJ/iEwipta+kGkQmz+ZXwv+n5k7/
rURjMnTaZ95AGKvwD3pDgofTZai20fXpYk67eGo6sr2Th3lJv0dUG0AU8VYG+fbDsOvfPt9dRpJA
1NTAKAZWPgOx0uVlrNcxiQCtn86dmR8rVfSW1TyB0pETVLJaLArBfGsgXEJPkSaRMupwTKMVd6LD
CIekOoqbeGRDE6f3ItVp7QaxtB7y5bpZB1ZB749MvhG2Zcq5yVNUpEipRTQxV7/KjnX23GuYYS5e
qzTQlucw3Av1bTrdL+oPAfP/n28vM2jamqfuS5J2QmgmOE5qEN/PblzCuwoeFFDs/psxu83TX6EM
EYTCEeB9RD8NUJ3LbzplSRmCgXE9m88QqAuD6RbYih4zr+0Hpzr0yU07KbkwOVYwsDVLJQ5WVRa1
pWbreQABMqSAdcv/fDOZZ3WzLupT4mjlYSzq61kqKnuIc8cwVFvjKSL8H5/s1/ZRnwy1J9mcWnyy
5GeSOHOHk1r8ML+MyJqFyR1vTYRSr7xHkbl5H08wySJMekZzBA+SNovKcpaUHy0geUbyVydxY4H6
PEkvCsUgFitOYveyutkRarm73k5fVkzwht8t7jvPqrVhZIaEFf+uifpe6zyJgmKOE7jAjffZXffF
c+gDETfaIP8KLC7vDNOgpSIrQlsctQfayahLmPVGCSej3kSYY7H85EBmlMXqo078G1OorK+2MUg/
FlHZZ73YIMUUSnsAE5JT3hdehb5e826awezleCc6TlrLfA/R8zdklHSgjkjDbcskjCNMZCE2vIMy
F8b8oIF91B5WjyDAeeeS1RKG5LaiGiKhbr2aGuvleABkBh9Rv8EndMu76DmHmAbYx7ipHqt0hFYw
GErwDRHL0JiGErzTuJbTBIQ7kVNTju0HsWV6+KuQd2OJluFRQVHUi6M4fcDoBDTXEw9PvF/tFa8M
mr8omm7XZVAOuexjMKoaMx5ZsITIDsZAwXFT7shwdMkP55mHEoU3EszjyaNhVZmSGwPCzwUFHMXX
dvN+3aXA2jrlNwXZQ+QCwtFw6xEs3wwg5X9GqZg3j4S0a9oSAvAHMBg74x619e+Ck6dO+CThZEI5
xLB7Hn6IfeM3Zqm0PdUQvCh6tYCdafA0aBG/YJzMXR9LaIeAfGrhT7awMrPtQqkEPq76sanjYkF8
KKG8CQW1E6GNRAXX1R8/f++4q6OCM4yDroNZIjibDouzIB6cRbvfAZNxKL3iKbzldSuYUdpmcfSw
UDrkYaHF2QT8h+J3YAubHle02np7dmpbBDkJgeH42StnnYwTC5gcSnSAIXwwFF0GLOi9FmlZRNN5
gXS7J3s5AjUPE4j7bN99sRJsbeSu958bZcT5Fzap5zBTJD1PhnjCcxgeskOP26j6Od/TMM4LChUI
5zVQ5l3rbTZdUZuCOpC7LwLhCJ2EtzUQ/coXXC7nEvnNVCqoigCFEUwgZGHowA84t0GQjH6BLclf
3dxHGTIjuhBBftAgGu99voWs43Jhj9pDxZTTGEQF07kARquyx3uUpW8aN761bnsU4gnVk/r6G/Oj
DGdzYZcKLLDVk1FPZJ2LLf8MD6Wf3eRPpPoPvXrjp3ksEFZzcS3ME7PZXXKKN3WLuRErtOri5dy6
+sPkSR3InuZddNJ6OwsgFfEC4HcBpYQI2n+v0R03M+Wtmvx9Y7+I82qcSarWu82LeTB2hCftfb21
wURHzhMggLysjWkS4Sh0HGUVpS/q4VKTzgqXAmWoD1npY+4Xz+AJCkW/cyWnwcD1Gu4Gro9lugOT
iAarBqQaDMqpC2PbNiD7F89i82509wn3PSb/AX1PULFHD4eET1f9fWVOG3BagSM2xwsp2d2zMNqZ
J0jeHNnxNyFo/NqpOqcTHOjM65zyEGt1qNwjIAAGzYAC1eVn1GJhqqoRsMol+SEpB5OH2mVFbABR
SsgBMXcDSTLq1Si6vBxyQRER2yRA78SYNc1fiahG8cQ7IIxSHkyh/2CJBlCidLkiasHyJo/oiaVy
a4/KP01zmkqcDZlHXsAKemEJpJwACgIZSRdgs7Wt+7ZPSf0Arm0v2fPqtrvOFQL92OoOjxqLa4+K
ZwwxBnsmkHNoLvaEBrdDw28NMKTukliGe7eJx7o6kRpSFhLSI9am7rZZN3W/lIWIsbbBm15KtJAy
pBFdZRsHGbyLvA/HSnJJNeY/g/T6MiNtrMoihaYwyI4aAgvRXsGA+CI9KAfRjb24clKDM8DAmCMH
wHdjlrra6KAuktUL5GyGrf8hJJQCEujqoDdQDqtHlGaSr8ZPMsnH22TmxdvYpiK3aq0sQ1Ez8dwq
vTNJL4r68Pl7yDNAXbxMV1JtSPERm+y+F5/l/M+JQsjuWWTaHynZFT9tkTWRmLfwW0v+VGhPYvnW
R7yKFXMROhSXZRNaa1cFwQ7MYmKk5ejLVmijh4OL0Mb9fJ/IRl8d9l8maDKBFUUBdRGRwEqT4jRj
dazar4biW/3ijivJEnhTU6xnDIHl/67pw2NuXk4rMesxkgAiKZtydoxaf+iLBDASa3r6fGVst7Gx
REVEwiKJEyAEqDaSvk3tp27ZOYISdK7ol5B1lbXD5xZ5S6NCoTqthWgy4IH1SXVrGTSQsbi8GWXF
ebV4dsix2WxhXAxFPokLcK+qfrAy9UWZ6nt1yThHg2eG/H1jZgXl2zAkCQDo8k/TerH6AbSsPKAw
+ysZKHmjb47bRA/nTOpQqR0pRpM0J8Zk6Pg9OX3EUPfGPTepYvp2vMaAE+JZvsLhTFVbIMOpSKbR
7lVUGowCWgOE11F2+5vQ0758fiSY1+uXPZp5NTebaolzaTmH1U95eZSGQ219mQcYLV/DhDO3wfxg
G2NUNAN2nKSONZSHLPV9ynM7s5719fHzBbG6IqAs+m8HNepWVVXcyyI0Y8/K3fJzPqmon8yvCYB7
BVCFznIic2Iq58Czw6iNUepmtVIo9XOFlZk3kwe9Xy90oUqyvKu+vBO59ROyhCufaKLwi3/G9fhL
OCaNqUKFEji3eLT7PWEDLI8f7z+KiPe8riErlwFCS0Z9iEBWTOqexXE7G62ekjPZ7wmTY7Ins+a8
YTv2TcM9+xj1IHNel/e5hShJk8ioRWn2ihFZFGf28n6GBnvhD8fW55wT5iZurFFOCm+/VJQR6gjp
SXRkpzhAuM+ZD0KggqOb98lYJx/dcqiiaCa4hehic1wqQ9Qp5nJe13t9/jK1O1niHXzWgvBaQBEQ
HFTmVfMqjBYlb7UZ0KLIK3S0r3N33BW5A+4tbz5nPi9EYlWcyPP0n0FqB6O408p5REF7viOta1DI
BZMCphiUuD5qh9zSD8s5bg1SBxEBqhbVE4Iyojc4PymvZu9ONbIw3ScScjkUYDgvJtObIPUzQIKt
SUgmqDCti1alHEVctfo9e1nQ24WGUr9rC7tzTaLIQsiaBq4my0dZnr7hG7M0VsYEGYE+5BECqwBd
uXqvuCWozn3dbb3RTiB3qzraLgZzxuCG9ggBvXQnvtYP4aPGeWOZQfj2l1A+e+7FMs1S0rXYNd8M
MOOivW26RR+0cKb3DYZZWieHTGpv506l2UnncO4pOUWfbQU59ptXvrIqPRviEB39u/o0A0a8PK9o
RYHjmABqMvc3wGvMm6SYuKeoKqCHSCUeUIvN5tn8KMNJvo5H2DJssI4pGP4Vd5YrpR5njUyDKgGL
An2oAKd6uUZTiMZitUriYRWIeK7HHEXig/WgeGTKKx7/zh7q73DqqPzTgEChKCV10tBjwP0Bz0bp
xn4S1CAqwfOxF/7c04J0DLQyaAlJBNhOra5UJk1uLDn+SMe1U+7qb/lxwLRM4Zc/qlfOXl6fFxQX
CAHZv0ORdEFoSqx1kZQkg1/v01MLPFQVYIK3CIoR7z8pSv8G9/j1ByQgWKJ3Bc11UAVRJybC2yVU
syy8oYyyOkRo1/IEAB7vwGuzm46854TheiF/I2ImUYMsOQhuKHtjkqmxXFrpmRC7Q/i1C2K33pHG
zXTqCbCS5wYYC4TejoxpeExHAx9Bvc3NVAxCKiQlTmi001UMn5ijpzwKZ/IV82jfT39+77FEMKPI
yF0JIx/leNKx6OYkloqPCqbskHOz7qIbYwEL2geiPxh420oO4qWrAWUkWgsoUIGB5mrK1JTCKZ/r
fDyXU+wCemPHUHuLTE7m/wH+/swMVU6J9dhUYi0bwTYzeNnqGGi8pW7+OotI/VYE+iAmsqV/Ugzw
8j4j2bQr0yrQ4phcRomMvopjOEqL3nQlvHkP4nEy0Brda3jDSi6Y5uMD0bZwDXWwh5qQQqFrl3ob
gyjSFGPYih4/mhnQlyVS7clu3UmGjeDfXk3As0i5sQ4mwzZ67kwNo02MmjB6xAq5JypC9EvXKjd5
HJe6GWMGE3xMRBN5pwTLCSrjvFY74/TAElizlQ8oPo3KgDJJCzS+Fp9b33gCfBaUa49gZnpsI7vF
9LCb7uSjgHvz586crPCXXXJ1Nw9ko1SLJBdNjxau0bqoTqNh7BsOWGU6f75NAOzjeFjGIcKMMHIs
E2KvxpXQQqHlhVCsRQxfkIAsyYsO0GorHM1Rj+UNL/m4Tq2QeSAXhiEd5KpXb1WrKa1YmWV/ztUE
oZA5PrQ9UpA52ovNfFco3euUT66+AhpWKhi51+YdZ71XH5b8AswFgKVJwq2nwwEjQpSgSx165Ik9
gIzKHm4JMQSRJigLV65sEVMWkc9jY7x6yCizVAnSyMVS0ORwPtci7Ao38vwPZ2Hk7F/cUMoCFdyW
szrkqDEPCG4nx3r/uKN78YlMGXmg7+ZnDFevyKVBmst1KLKpTjVzROLakqb/7l8ZRRStsX88b848
OaBuASWnBUgKqqGXF0MAFiWu23g8qw+zS9jEUte4tW7iXX7gjWhd565Y2dYWdQnjvjZXgFUG1Kon
T0WSIBT2aOd2tR8D4Y3blGKdDZRbweaCiS1cQur9n3sZSIYlI6myAMpl9G1WG5z2ov0+O90JIzg/
uE0OkTxL9GnZ2qTOY1zn0dR3CBp1MVZuwCcS7rWsTbwERMuqXal5/K7otWRXSio7zZyHZyOPBV/u
iuZ2QgzooSKYu1CbhAqLgirXIZ+HZVehvmtrY688d1ZUH2Z9NXfa2hYuqgTpcZ4UZDaZOh56QRb2
fZTGD1W6Rke1SmN/MmeoO4DI9hBGUQk0sVT6RgR1JCtPBd/ATMxdWhn5V6OMLcdszWI/Q/jPnscq
8aEIoDnTmnX3ujRZR2vESFGyjIlb9qW+N6w4hf8s2r2+xpjWz4vxqBRyfTsNJeCnlZ7vQarT7SBD
I77PupaeQtPs9kWVl4GZ5ZrdR5PlyZ2Y3AxRKBzFGnsirW3jWE1NpFczw6+WPDvIg4acJs70fZEb
s9esobAvV1V0uxgjrooVqYcxztNgrUF0r7UVAvawj5x+bs2gnVLDMdRmtY1Fbt70PopFu5SXwc+E
aPXKNEq8aFKs117QMK0K7idPa1fQZ+SFHPTlGoEtRO3sCn7TjWRQAxniGJ5UIdFs6CDngTUbmi2p
peBVq54+hJoMGbGqBGmbURenuh4HV7BW7lw/ObufnTPKKy1yOhn4cctZfohe21N07MCm7ii3iG0r
e375dpt6E1d79/+4wP/dKBrNEo1KFKeSPqLMO7qLV7rzq+EBxnlAOYgP1mE5QhSCAFADTB3PKLXG
aF1z5J3RiPy+PxFgUO0RHXAS1/Jlma+zBeKcQFijYBAGPFBXhbV8CUuLOMIBPHAyGBW7HyPGcAf0
5etD4jevf/GubO0R77WJSOIF0IekS8Zz/7Xer/voIXOMG1B2+YjzHD6rLvvbaRIAzJqOpigN2xZz
00S/zhwQkFS3YuR8THcmTvwYOUblLN8TzgKZ3ndjj1of8LalbGXpeJ7NnQW9Ti3mkfqwQg5zY4H8
fbODxaCXSVHAgj58q/XVFpfjwqvGs4+FIQGviZFJ7UqtMDTUQi6EaUCGpcegvbR86ZXMY0marfz8
oPH5cw4DnEQkVmh6kZfkajSqrVpo7lYiuWUKOvPlE9wqkDiTC7T5AzR6uPQCV7EqMQgkKlJyuHvE
yZcbiQwSiqcNrrVmY2QeI+jhfrmzUOfAy/M3ceLWFhUDjFncyaWEGKABcvPGQgX2Q2oJXmTxFQ9N
cs5cODPAIaxbBHGD2aWPD7w9JbWo9n1qDYj8SRNA8NaATLun6IvzJitZdwwTAh9TbQBUAIB3uZFh
JXd6k3eA3R1IOZJkjqQrRTwW4Jq8FIMRmSoixncI6AYzZvSNNpRqTUW8ZCD46l0yFVU5GXST58Pi
9mAE5+XFxN1ST86FOepCF7hvvdziyxEULJnXkwJC2jtwTgjDb8AMUESYikW1j86I0R9qzE5Ux3M3
hq5ohHa0/nESamGQY2OCOoOGGVWamFjgaYerr++LwwrAhOEZwQmzxd5PDPFz1sTeul9rIl9ycwbV
ypoGEVkZ0QA9JIcW0EjJ+w0QNm/vqE9k1GNaRhUmRZS7jynOuwUM3Cgi3Mxe5S47DWPuNiIrzkvG
eKexnZZuWoBRiFfwKDlcu94wcernryh7ORD4AqNMQJDfxZO153Z/meYAxSL8g2QahwrrpbmWGmH9
yCJEh3irFISatWcFlRs98Ur7zB3dGKPi+SxPtShRlOEcCWj1ivYoP3F2j3mLSTUEzwteZhqHtQiW
YOQW4g7onwTtF7Kc/qjaUIDftQ/CX3qNjT2qsKZEQgxcFOxhXhNTW6Ckm3FCzgQ6T4BY+c3KhZrx
lkh9sVWRQhDfrwg9MjuH2b2MAWPTlZb9ekh3dQCNDd6ZZH43NCVUFNMxykk3C7IsMmtpFWe8ocWt
cuqeUXq5jU7xLaluxw86Jlc9zockq7jyjxuT1MZWlWaNYYSNbd3ZRUTiJzPB1JE5J5DDQdfHXp+t
PWbh70Qe/oK3WmqDgRdQjM5EbBcb74WZ24NV8jaU+Q03q6MugoxCcJOSZ1QOJCA8igOgusd6150q
6MDmN9y6BHNJIHsl+D30Q+jkHVRSmlmEZEkJ6BiQCB5SV90bN/odma4qXP7AGFkB/f2A9MbQm4Zh
P53GsMTxPGVNB4sdqlVQIQLgLEOyLdYPGUpmRWwEnx8YRqmAqAb/Z4/4uc2jMABWqgtzgzrP0Lqg
NrVLoBKqwgl5aA/WVm4NkU+7MRRBTyPUs2k9F3hRdbB7rzHnfWMGPkidoAIBXnr5auAdzfY2LZS8
R5RsWIRO7Ki7xUn6SUao+OBO1oKA9kWyBhXba4WQUSzCetLxpdowaIo7Wf72+ZeRWO/11gB1ldtl
EEF7KOG9PvUnQmrZ3II92X2foSEQ+sZj63V7eWfcx78xosJanCoi5VWB9gc+l4ohEf1kUQYJD1w0
HTWGQAEqXdSc3q5OQtAeWoyLcIW0WUdxa5Na7xpnda5HuNwgIvGb29qvHD11waH5Lr/Lo01iZdMz
njCF+vlGs1wm0ioRCwUa4wqX3gG4anTVMp6XsLF744cO5bS1eSm7Z3SgOLaYa9zYohyYEq1zaekz
3r3Wj+KnSNTsOXyZBe5YKMtTgkUaeTbE3q/R4nMR1aOoxoTZotyPAFanbvtdRc8K5A/PmIXjRbPE
T9B+a2OPhkEAkTGipmUgQ0VRBkNGThXUrx/xkG+98ZKOawJWxM6qjuAZzQ0ovtDRV55B4TyBiPNZ
fzBbe3WTozbYg1ffK2jPyffiYKvw0JLX3FkQvtuLO+5MDrkAV+vd/ALqQ8aDJIaijvUKjZvvCaQG
QzKOlmGkKgeKR7TJSB436mReS/RxwGVMoFd0f0MctD63FtQB6vfZ/6iU38QxqL9Swx7c+hY2nzRe
4MS8Hhub1ErlfAybppMQfEbWeF/0CCiSScl2U6NhFqjJRRelWi7OgrdSuuy21I1SF/Nw1p7MACLd
Xvec3YzQ+CBRTPT+GyEp06JJWJCg+3aN1U/qpJizBfFhmaAhCHaIwAIdn4KRp8EVMR5ggWlcveWG
GMzt3ZilvB66EfpkGPAIkoTp2AUqXnVpzyBEIlU/QgrWnRaXsET8eReUXKKNZfLLNi9y2q6DOAqw
3AIP9LP+UrrVIbwX78FdGr73L//K2/Ggg0wHuDFKnSZBEkaplfCwFPJhAYMwmL5sAYw7lsyLhJke
cGOJOkGTNKmgLYCP6N3qRfa0YwHUYHTS7/CABeWN9Pb5K3INv8J2amAuQrUArPeaSm1n18+RkuoF
elgYxBe90gfrhOoagYaYCtN6UBeSfsYF+mclynbOIv7Nerf2qZ2d9agv2m4ckXbH94bfBLONAU+Q
UaLpmXqWywULseITaI4C+QzIkH7FRxE2WdLEOhyDdIcxoU5E0W7dL6uzngguqnwVblB0grhxj+Ju
gZQ/4E67sB4dYHgAW4BClQi5hMsTLMUjxksVVGkGUEbh1EJsm1RFS1Cce4onHrkGWWdqa5D8oM2V
ydq0TpaBlIUwrkSIzYHlgbq3bhMqvdARHz8/U8wd3qyPipnXLoUEptQOqNj0qKzpRNAJeE1uxZBR
eiVde5ArIMmBgBl1VQQti8pBTgbkqdEuBgr7u7oH0fY+9+TQ5W4i+6v9Z42eE8mSoTCtlBSzfelr
+QWD7Mf1NvpS3M/Bb8ChWG4dSF4TVWxLAyKAupZiPslVJJkzAiHRKUwXYSW5kjMQoaVX3mg/+OQK
LJMQCCH4Mox9gazw8pQk8SKGk6X0Z7U6FvOX3nj9/FgwE52tAerNWAdLhLAr1rQEA4DzXRASMK8R
AOT6GB94sBXGcj4odhBuAbxi0T2pWNTbaDQQl6/VW5V9n5aXz5fDCKUu/n9if3OpzLADF3qjoHJn
xLZcDnay/ijz739hBJg/xE3QpAEA8NLIaizrOkFY49s6NvYciW5ZFEGV8YKl6wE8wo/6yw4dB5tj
3MroMpNODcYLYk/04q/KdwioOtU+RWz8mHAvFPP7bEzSXlDXRqGe6xlqK1Ll1cryXhZpZX++f6wO
BtyDIeFMa2i90yQeYT0svTIhuSaFdx90R+Z+wmg9Xy+PuYWaZIDVCUI3gINQXs/KMGvaQEXovIJ4
U1xs0cu8cVd9LVGQnL32MfO5vCGMqASgUDwjyJcwYks/JEo8FkNfxQOoldBha+0E2iv77KAKeEJJ
P3Tqve4fInCqcegKWGd/a5j4ys3Z15M1x8B7iiKC/thC2rQyHpWUc79Y3cOL1VEbWkyapAp6Bn8U
DKtTeMmDuVcC/Wtoq6fW4QPBmIsC5Iz0hBAK0TUssSisRY2wKDDIn0YND1YO9Hlo+pwjyfxqGzvU
5nVzC010Ve/xGg+5Lb804NQNS8ey3CjBqIFpK14dgLiuWV3pH45t8n9T+R/w5poMpBtKdWjqXX64
YrKMUUk6YhvEZ+CSyjtUR0i9PD3okS3tOfYYkceFPWqtUWYmZjm3Peq60AiD7iEWizrQetB9ZH1/
hchSwdSDQRgVyKWrRn3XVnEyaCmwfEDyCxij/9ea5OUP3ICAeV5AKAXxViD3FLrZ1vaVkPV5NRC+
iQWQLFMGl1oU6IBkJandvxBi2NwZueV5RthDGrKQb1OBrwUvweU3NNVIlqUm7s/GXfnFANRVcCC0
+DLc8UMCtvv8ZYt+F0Kh6ZNGxR1EKIdJN2Vn3Kr24ounlI9wYz0Im3X9D2lftty2Dmz7RaziPLyS
lETJ8ph4CF9YdhJznmd+/V3QPmebgnCEndxnV7kFotFodK9eS6F8E7sWC3kbdEh5mqN5KB8nyJlI
j+iFndSos135F9UffEAiLIdaKDIfKsmaskFu2hwWwfGP1WVblHh/SZCXA+Kc+9JiLg+Ic4x44qmO
8tb5tqmxaEVBJ+MmMv2lvrMK3jQ7zwD1kpJ7CJMrMfI3cTc7+gFgy0eg4Zzge/ESeeZHeM/F6TIj
2WpJlCeqbVAJzSx2fv05ueM7kb+dUNZpZrd1R/cOEtepbbkLj4OT/Fs6iAG1r4NHXmRwjCbarCwT
pPrglKGXHuLdPxKq3APOCl5IvXEVgLoKMA8SAFa3HNQZ+skY0Zvt3kjbhowL6g8xyBIlp7+vdrwa
wyWSHEnY2h753Ct7WUIYwk1yMQhh75SBhuq/UMUbs9EDF8JVkIuEfq1j1ol2I4/jfCPFUc652Vlb
CrFFDH1IYHS76EerZRzHjQQv1TJHlN7a5DjjAA7e9XuBFTpXVuiwErYDzp3SdZALNA5tat4qaexa
esk5EkxH+VoMHVGSMQ4ULRVw+7TpzWRNhy4Kdjm4iuy6Um/zNN3q4fgyF9A0u74+ZjK4XiB17+E3
ieoYqh3ALNJWcutdXNuKYceOAHSw6qElkNtAXV23yvuqVMJkJh3EThRc7lq/E8vcNuvbvm44Rphp
mYGoiYAJUU6ZnndI20q0Gg0fFZPcxxhUJIKjPHUg4RNd9Qa4IPcvFrUyR6Le6lAUQVtlWkViDB4h
em1bEWpDauNct3JJHkXO3soMddaXMVZKE8zn4BbCKN5xTjfZj+JbuOns0bJFyMG56b0l2MPoTD84
pokvXISzlWnq2NeVIYZmivkDDea+K5DATh1QioLV8EnadM+8sgnTS1bmqHtI14tOKyXsX2ACwhCC
U1TfBkbM2Ta2m2C+Chy7iNEXipBWW5TNklmkq6keIEKwRc3po7M7zADm2+BJ+H79KzLjFgL1SXwS
ApHUqsym6etsGpEUQZarV6DdWWNgNI5so/KvW2Kf7ZUp6p5th3rSh7EiWYO0Bavnpllc7SlG3Rv8
IUhr88WVnzg2ecujbtpwlicMryMsd6607b43UKx7JcqhUHsrcR11d2imop/Exa0xneVrrfQ8hVhq
oaCBesCvI7Ry59ssLDbISnfXl0fO8MUJWFmhMr9YsBJtGbE6cXpu1Ycp+XX9//8fzvivd6jkCK6C
yJAn5hQKCMfpp3poHjDqDH6SJIG0VXEHATlHfJ25g93MY71aFBWNUZDqK0GBm5CSCq4AR3iCvJQD
CTdoPXP5IZgbhToX5ohUJJh08S7VxcWISyTq8qO8syRAGjGWCgdJPvOjnDkEw1Y882Iz+7saGhC+
FlS+LyiA4iUu46wG30sknaQPFq/xogVVI4L81p6hDvA3KTv0i6GgLZEJQ/qRnpVyPAY9klzzdtlq
oNS1nHab78mQOP/5w/LLtTHKbUap0oKoKOH9xedsPSkLZ/ifBCXa79f/n3KRsAK9zDJiMULcH2pJ
3xVJgTmPeF/0ozfGi2RzzgHLS9YGyYJX56DoW3mQShznYUuGiKBV4QYPqfOPTtFyi6YzV4CYFbmA
HBbR7wbq6GIQoYJaiqr19ejHg2EDumEL2gv4rO8LLrs5a3GWCQgNsK/AYtMF30GWg6YNx8pX5NZO
kVC2M2QHJt7cMMsp1maob5hO0IlWWm3yJ+WlLp7M4vH6JpHrg3aK9f8ny1ztkSgn+ZQb6uQb3a6U
fbG4kzCeN1nfMGfqdFyuF545Kvvo0nFo6wzmtDBza13ZdeHdoqIqNIJYuXuolsC9vj5m0ACoXAJV
NYijL3ixxazNgrmSGyDmly1hO07c/Ja0HIsNGd7g9QGYDvhljmbFzooCQ2MjWGSj9nsuHOpYscPm
HoNmvMPFdox/12VRt1gq6EIum8uJxRkgOOEg2DFozYN99prUTps77eB0fIJlEiQof0H/CyIRIHYl
2DsqNdBiKwPTDTawcbFl1S9COWy6kwOlaiQGjzNfl5ltkYgI4rwCsU/lWvlgRalsgayWgHQwhHxq
/QOlQxIgBbKRjxbnHXdJkgLGCqCkEUFwMoA/p85E0C/NuMyg0sHwI4IUuIfzx9KpBQArJCf/gebR
f8Dss4pfZ1apo1EEQ6CBwZagi7vYJkPlwbH/OWykTbrlwlBZaeWZNeqr1pbZyIkKWqngdkHpst+l
fgAYWb6XXfmmOgguF8PBOBlnFqlEdln0WpeC01edXHRQSQFs397CqkMAV/W2vp897pgn23u+9pLy
VynU8rFr8FVNoI627eQWbuJaG+tWzrYi6G74kEdWxFkv9KJ1u8zZFELKBLDAah85Fd51wkZBg6Sx
Va965nVH2I5zwkCSqhEKi+chPBLlbuhSsQFTdr8hfqM85XuytpA/K8+IOiAiIYDOky16bXMBYaYq
hq3003wkUALCMiX8ntC4k93sYPE5+BmJrSaq4I4DN7eOzjTlqJJZR2i8YwPBICeDGmQhhF2OFTn1
w98xg5DDv7JHuWlWiaFaRPHp8CNpaSH8bDmTg5kFsFZzWc6Zh2Jljdq7WhvjHObA2rWPvf65fawx
yqhHoGNSTzNWlltuRv5Di1X8W6+SHg+djHbo5hB2zdtq390He+V2eMH3dHgvZXagIUxrKHQx2HLK
VIAqRQ7s9OjMGMqLoJQH0YbsA2/JvemlbmZuJE5VkYUy0kTTAI2yhrrtBRd4NjZ1rSQY2By2ws/Y
cvWDdt++j7v4kEM9fHLSB9lNnuTOU1959Q4W7ODMNpXF14k1CCiXEhr58aUM7eVmuiE0+cFPrbaj
Q/rByW+Y5wPCQgbGwQFKuag6SrVVhDJmGcikvga2pfBAcCnWbtrFW4X3ZVnhFNk1yOSI016gx1Ud
YgfzpBFr0lbc9E8x2OMtJ9+jdpTas8cDsTI/59oglf9GvaqWAzn+2v0IMfbFqzCRZdqaAyV4/h3F
Xp4G5KiKnh4Yic5DaVf3RViEsDa8Qf4GAMeN5BWvql3VuKHG+4JbhWfFU+nEJAU9P8Ok2/jpjCHF
vMfpKLvGEYGM1SIeqS2r2KitbVCfsFQHrWpKmXxC65je6eirFd+i7XBC4Y7gTyd0NdyhaZZfrq1S
SZQpD0omkIt3PCQPZON0ZIlkhJmMhHMxv4zXmIYxM6B9MUOEBikVR7vQVNs8xBhAvZmd5FdrSzfW
XbUpjwQJKwIUnz3z+lHMrfsySV+FlVEBEq92o29Exk0jKvtqGl3O4ebZoPzRaNVarSIk+Z07uOJL
vgn9cjc9ggvncEKeAs/0/bpJ1oW0+pCn87h6D2Z9HEbCLONCWsCNnZSbpcjfiireqansXTfFvBqI
3A2YYYEHBUL9/LRVSa2LeoowTeABVQwuDdStIletACae3bgAUnyHI8f5qDLTM7/M0hyxkTg1cWYi
Yuq3+i72JG/C8LZyA0IKYNM3hIFQtkVoooOm0yOo0NDl/QRmirhauUbt69QkmTktBBjv9Vg79nVj
7jNAd+p9vh093mQ1041WKyZfZLWpcz41mZmQKZxMuwVT6V5coBdzfTeZJ3Blg4TWlY0myGtzybCZ
JmQ7x0SxUxVDBwLHZ7ibR5a6NjOX0Hi3QuIz46b5RUYo2l1+W2GkIQe2JLztIL063ssfvRd/0zfZ
TtlfXyfzdQgMBsa0wAGIkiCVkKY1nsAimcqcmxNTDTqmkPJ0Ib6x0xzj0DnJoeCCXNk7iMFdkA0Q
8BUVTSVNMGrIjgN7pd0Y9Wsa8d687EPxZYB6fUoZCFPEQf9HalggTM3CRgXh3/ICrXTB5V0PbG/5
Mkd9xCgJJMiYSBNqkdCaqD60FuCgmje09H9EmC8zVDIf6tnUpVZNZkvTOwh4Yc5fhRYMmK4Iblf8
4DNe8zaKimmSUFdDkyo4Blqm3Hejar4SiqCn607IsiKDboKgxxj8jHoWWG0LcRIf3MmOOKdOon67
boGZeK1NUJ8uVcq6RZGVZHpkdhuqDPeNF3/Xt6mLRwmn0M66ddbGqK+mVWmMhx7WU+pA4g+BM0z3
WvzZQlWZsywR8YGuX31ZAtv0efzoAHQ2RwnLAufuvrgXEDMUTDbHW57UCfMRYgCuhblHPJYxHHtu
yYgVMP9glO2dUBe0d/nGuA+9ZASvlQEGvU29D0e7OlRPoNz9K9A/3ltIYi2QvJl4A50b75K2iZZa
TUjjIjq9mgXot7bRJrCJUh63uMNKnE1Qd6DMCmWpi5JZ2OZdYKLBgIP2D6s8tFutE3YldDK/uOWK
xTLiFZ4foCchorio81MBpIu7CuCDoT6hctpdetsLgNoKeKWP3lI43A4z+X+U3xiI9yKG1E2kKyp1
HBqAj+QukHO/BnHNkqrbacze50h/DbR2H04W76HFOOFn9ijvGeKgbSRBzP2pt9sNQK+EQHx4lRWQ
sFmzs2ygmv6DK/NEVkGvEg6L8QYQ6BCy4HO3KXoJ3dG5MbGNwU5+z0nHxq01cAMCdLgliVED0v4u
sTOfBy/mmaYuICOsjULUALOqoziwx1I8hqboSVX03cqTBOJW3cMYdhzKGcY1hGbR13opL5qKpByS
tgN/qHUQtPtguhtCXiAludzFNwXVI0SNLQtXEZXrDUPQmZE5pgik7QshCVx28QOhCIRmlcOJbjxb
5NSssiOjmiYJ03kJolv0CzXdW2UXPvzPjBrPQxkx2wARxr/rIiFhZcucKnGQlCI5NVaAjNtE90aB
mxXKn17lZA44XyX7b4ROQWe7tktOzspupIqLGOlZhufsgnLSOKMCudwBmCC62rMIcdqgcK9/VqaX
rFZKnYrF0gYzyfPMj8z91H2zhvc++VMpidOicEmAIZjwkFLHvQwAR9XLNvGzOdlaeuqaWXNbCD3P
GcmmUM5ogkgaypiIYeAhohxeKgSlTVoZDuKrwcb6CY4sO9jnb7m6ye7iH5Ch5mQqrKcO1kQ4fMDr
jIYK9fEwn2+ZcQA3GbbNcQG9Kg7A3eJUKOF0t/xKAGOvMO0sEVZni6Tn1Icc2jGMK2ue3mPtuzEk
dqi4s8IFRTM+IyAICsj78eKRUQg798F6LsQm60tCIAIs9ruoO4GLaQgQSEm3Axle5J1smWkRtA2g
qcVlJ5+yjZXXT9Gg5mmAbAKXgStuuofp2NyTwf/BCUHMeXNqodzHbrQTDwX4wCKb/23Jt6Och9Dk
/vsbqG8bdUOYRnnQ+3GSAPCn9WH/hAwbNEVxNQrvtaxFD2E2DPthlh71qoj+HMCwtn8aeF99g1Lv
jDRMmtYPu6c+A82C8jhWk9Mb6DwuPKJ+piN9LZaeXVCCpRhySZrei0h46BYzsKtWR/VKwPzVH4eX
s2VRQbtIVODQkVj5efFQZxut/Dlru/8/E8S7Vl8uKvVJmRVr9Ot2O/SfTX80prfrJhgJy9kqqLDc
Jn1QN4na+GbxWfePBS+fZu4HpocJAZ6hXAzYSVoSmrmK/GAQ/KW+B9HTpja4dUTmMVtZoVYB8XNx
lBdJ8bO32YkeBLtGgUF7Kj7bo+wKex7xLWtR4NNAVwswNuSWVG5QTmAUH0ar8YdM3CS1lw/T1po5
m8/IrDAFQKI9RgHQzqZi/tIZEV6laeuPUSht4rK6S/T5cZ4hkDzFT3nQKHtZan9fdwfW+/HMKvlV
K5cDnDzPUq0qTn0J9QWEjB/VTWarb8MOyFYeNoysgQ5N6zVSoSmY1UCvBbPxJ/lFAFm5ZJqHcPmU
KlRIo4qTD5wAfLQ1VUQxRseABS4b6ot2nSSG/VBAPSCL7Ck7jjOwut3gZM1oz31kq9Yml1A6rFFu
yB8G8CKFLeDYFeqLEEiVMxn6Iqabzg2oEzbttLfk2e1blM2KYzp0eyuQDhjz3PX5c2vdhulPVJg9
q0NiNS+20NzM5s8s+T6Eb8Lw0yrBjBvmYMeFjErylnYLb7GML7teK7WPgAHlIOIda1+YLDuU3jSR
p1DHamADtIu8hCi7Wxdo2rIegirNp+md8J2O4EYExns3HgvU0Xj3KDm/9M6tTVGr6Uara4KsgSSC
Fjml+lrkEyeas+qDZ6uhXDErsxGvF2QgowO2WIhZYtr+lmAxgVEEIgfPJy5ulrkqYJ9BtYW53QtN
t2FGr7NezMSf297cgYtL3JSd0Ww4R5rxuiDvF4hJEBmEC5buqAdvZ66rOd7cBM8neQFhc8G0fXbg
tlFZS9LBJwbNYcwvXbyaslzM5E4xulP4SH4Yp/pu/fYPUgRvJ67wLitRBW78yyJ1DcdqmsrdLOu+
ntr16Jo7glcUHLH2wod6G0Ozi9dBYkV/IClkUN/pGOgTKWeswFYNxPPc+un0MUHRZdEGpwZV+PVt
Y/EAWagSKgTOJCLzpy//NFwgkdEkKJk3R/ExhNhQCh4gEHIdtM6WMTgcuPJeVBw13Mwx8nL+tB1z
pRjwwfGGd6oyFTAFOVwwdqAofpAeilSzewPRKvxxfaGMByk4eAESQY4AS/RDe8zHcUiFIvUbObSz
cacvwOWP91rgXbfDumvWdihHmfQgj7ViSPzK+mik0S6y5x5CIGYkbrS25xw6mXUQUKDAqdMwfobc
5/welQp9rIs4an0zGMWDILWTnRWx4onhHDuGUXe/FimTXstIHfdKPeXQIAEpngQWJPC75aGrdO2P
pMkyFxot0686WcT72tKzXRfoot2OZuCMaYeWm5QK5VPXoMAUL5PqpoZYOte/GzMlMHVQwUlA82AG
ksp2IoBdQk2eGzhisDNRGBQcKbRr19o1tvI7VrlgTFb931pbpLZKnZIknlOwaNSzp++0LQnG5Whn
mLx08335a7odPW4OyXJ28FgSwUvJIIRp5zsmw2BV6zA6bM1dC1am6Uj0k8ZtOmIg5cQmexNLvI/L
torhWVRkMFtE45F1VZn6oEcHvN1oP5vcwXhkZA83gxPdidv8oXSDDvxIvBDGvLsxG/yvWeK+qzSv
M9OlFaSh98UDqcZAq8UNtoShNOYq0jBPwsoU+QIrU2GM10WDYRxfnlxFfB9NLnMm62SvF0PVIMHu
CBafMmz9LLbfiIpi8yOGWgJAIIM3bpv3EjJ1L7IXGDYP58JbG3XKOwnUenICJi9B/1CFyR4zTnDk
bhR12cgmZsuNGZpsYqbdCO3wLW7yY5kqe10FPyLA/6G5PC6W8tPo2ucR2QPHQXkrpNIiXVBScSrm
2s/zb3P8U4s+OdGFFf5Xm0fXZNJ8SEolwrGzvhFPrEAdjjKaq7rzdoZPEiCt6JnTkZdScg4ePZgf
l1qlLKNU+53xMY+ebL235f762ngmqDBWJ5k+zAYOWQZdoq78bfZ7Y+YUV9jR+et46VTYMkaj0YYB
G/RPww9tWdUm7bHwwbyZP3gdv1ObnM7E19tFBQ5JFOZc67BdUEPX7AjoNaAD0e+rgAouSoCCB+lE
Y5e66TceSJ/jizSRc5dNAp48eHaP9cuSghtw/nl9w9gXj4XBWwzg4+FN39qRbkSTKRTNiclAcsfn
YG84+ZHQ2WNKxBUeeOPcrCXhKYr2G95RkqxQx6tMhKzX8fLwte6mKV+HXLCvL4nlg9CFUqCRBQoK
65Q+r6KvHIa1jgjV+I2IpL/Mb6Vq3LVptbtuhnWKyTMQrUvM1Fw8ZQI9Umt5qGtf6cJfclQ6STVs
FiU/pErCaTozVwQwBTbJtC61qeOsbeqglRq/VA5i9CK0W5mHpmI+KlCr+l8bNNYoy2YrzBt8Nag3
Q9Uo3gQPlVeANpAIN0KwhtOUYXrByhyVYWEaVY3qpZ99iG3te/REutF0r28Q56vRetTyPHfimIm1
n+pgmpQ+tB7KJPGv60aYtxWauxi5U0GIcKHRXEc1riHAlnzjW/Fd3vzDOlK9qEc+Xp+5IBAhkOFy
1NU16uqNFsw5Gos4vE9FK9wkRhy5g5qAIG9OOk6X5zK/IA1kg9CDARqJfuB5BoMin2hWsgD0PO5C
DLga38xGPEy1scGU3JsETh7OZyT/8DzInhmkMYqdPsh1WqNir9lQHvKyLaRkzH2wXaA2oCa901Sg
x+k24H7eCsmuiZR9cssbp7k80ee/gfJJQZ/KXBsn1Q+HdJu2w00clN+7QH0QK+5QHucDn+64VZDK
Uuhe5D2AbspkuLlafi/H7qmQpsclkkGbVsYD5wszDQINpoPkHGGLbpiLqZl11kwOXG8eGwyDR+Z3
dekcQ4LKPe/auvRUfEngzjACi7mkiyYhvlegZaRanKnN76KrPDnNY2dQRc4Dl7ljX3booAW2rblI
gw7vNLAfhLMH/WBb1FtbbWXOpcKIj2dLooGQiZEMRi5gSZqtEyVWp3wugBx5z3tMXBSb0dOLP89z
YJLwlxkSUX6lG5IDGBBGIywLPJSMZj8dFU+ApE0jH0D8A2jMn1emz82Rj71ySaL1OJcJ1BbVYdGd
xkw/rSV56welscu4AvddzAPpq6xDv1ogFdDqFFzEVQCLWh0/N1H42kCsjRNYeDao10Q21WI1KcOI
jyg6EQC7EJlBQ46wA1Q2EREPcvsv3prnn5IKn3gX4ShHYPokGSroszFbUXhEbZX/1mQkcMSWRsA+
GKoCedn5tpm9XLStiRJ/56Y1zJEyWQhpiO+TY9r1gzSBqvXvXMXEkKOIKtYlXZqZN+qsidN73SfH
uq23Yam6CCzb2EycXOS1U5nhBLT1/2uOelWES5AvatTNfl5JG4i0hIlqi0bEcRW2p3xZoZ4VmaFm
iR7Wsy+EChohgzZ2b4Mw8IhieGbI31fHbIrnJk9VLGYZ2sK1CuEQQ/74r8LV6pNRXlHFYY47IC9Q
2qnfF1BBKxAtwRupd8cjLpgOuNIPzkkju3Bxha9MUvEjDbV5FlqYJPwf/RPe6Rt5Lx3EI2AGt1wS
Kp41KnZMwRhFQVoQZs4B/HktGPGHG9Ut9yB0uOVBvph7BnEGogsBlCKN1VCqXmhaEZR2UlRvSwGx
sJa+/c3n+7JBz2NXqZrOcXmK9vULtEl2lZfvyfwQOB0dboRifj50RwAUlIGDpHNJI6siUZjQ9NRA
Uy6CpnxB4Q/smLvMmz0uEp0cnQvXWFmjgnAMXFlZli0p+SnbpABAEPoTe9JoGh676T/MRzEjxsog
FYDTMhqWURBav2nfrLJzpOomHHjzSiyvkIFQwg0ty+hoUQ4vz1GKMmYx+5AhrRxLG90JvHn2db9g
JcYgboAKsqIqGBSkklJTGdUClePGr6vYFqLBEQe4hQaqLvllNsD/OSebptO2160yaixwjJVZ4j/r
KNXVRV0uEblVin2L4bn49md5NLfqa7bj1qFZ7gFZEkChyPsTk/PnxmRhkhRlANe5usOIiZdstfpV
dYN7UgeT25sSfvmdsz7m3q1Mkr+v1geeyFlQhqbzl5/qAXwpm+m188IdhFV36jHdBnd/deLA9EHa
PRgWAinBucWxCZoATHaLr952mCpXPNg7TpjW+y+6esx0dW2NWp8iF9kYTzGJ/8JPKd5UGH52Ci95
z1o70oDpnCXH4nxU5jddrZC6c4KhFefEDHEBdCmUuBJd2JbyPHKsMCaC4Zog9JFlEfHrYhKxnCu8
ehO0rQVPP5BKxeBJO4yzcBX2yPmlo5aMqhiOHeF0oLtA3UmUMapmvzb10ulSTXLMXCjseJAjJxiE
P4b4Yl0rc9SREzD6OI9SPvu9GKMeoiS3QYoZEKhYcB73jDlLQhah6CqY1FG9oh8WVrp02iICcy/u
BvBmhSBMBBFZuvunH4KpoNhpHqtn3quQUSuBXdT9ULvFcBDIYc+PQGw0hoLNI2352LM+IOoH/MRt
kDnjPjpkEieGsbZvbY26dNoO46RFCWuxVNjK8kufK1uuBxuyVZwYzYyWGOEmQoVAaYNr7XxhUOec
40ZGo1U8zBsgbGRQF2PaeCbyPDtVBNkazyIrZELLCT1yVIJI8fbcogwZbq1b+oLIm3RHmTR+bJAN
YpANyqDJBoIqG07EZF2pK4v0W3vS06FJjDKF06gHedN8C/YpEsruYO0SDyxTD/krxyJxePr8rS1S
V58WmoLV9gqBAxSyawCLhM9qOdmMNGVs3XTLmz7kLZE6gYYeBWBDBANPt7yGw60Z3IvjC2dRPBvU
NdCrUYpcqGqIwOpWBe8GJMA3OObmQ5s5bWwnXnQw3IJXFGceBksGTYyEdA9sA+f+0kyCqYjDiBJy
P+3bcltKmqeWAh5uvKoFOcQXu7ayRN08C6QFQJa6LL4QoTloS676m6R7lmPd9qMNjSG3xBT3aIJT
i3vHMk/Fyjb5+Ktb3UgifRhyJEujo0aOtkXFxIkd9b55IaJxAnc8lrWZ6L+gpAaxGAxaUvYScaza
sB4zv2v3USq5WvbTCv58XhXg7ZURsrWrRZW6XILAsUv9MN936i6ObsSG02BgpgsqqgjAFUFjx6L7
THPeSmUS5ekpQc/BzBL/1o+q3bwQ3RXjV8g52qxMAco6wPdDfQAQeOpkj2VeiXUrpn5a3bTjjwWQ
wOvHjLkxKwPUSUahWs0EqUl9oT0U4bGdvgkTz9HJj6QdHZrnqqVjGYDWU4uwzGDBYYP2UfgOwTB3
LB15BGQSjxrZ1j/MaHt9ScxCD5A1QEbB3fDaoJxtMiu9DGak5CV5sw2yXR/K0MEweGcL/pTZemDP
dnjPq/Uwb+21Xcr/cJobc25hl7CBBy8APT6FR+VQbFBE4PIYsk6wpoC8HfA2wK/oxgP4SpFBzham
ybYnKbjqXngCc/YGrF2Rl2/nV57UHctTVgbpxkMhL2nfD9ngG+WbPCZOVn7oqcVxR2aCACoSCHNi
yhEEGtTeKbhX8qkuEz/aK70DAT+PFGNm1CSJmNMDD6TBejRCzQ4KLzhbaApRiZYQoS6nSCDNybXS
TlJQHkfSfZ7FG6UCzKdS3EqPvEXgjR8xlwmlD0A7IT4ExQ/KrpjUcWktWgQqjQH4vK2E+Bt4yycR
V/0bGkq0qPCWQipLMFr00zhP0TVCnhn5aXibqYo9y+nf7Bt5l0IsFiozeOSfx9627SMlymBiug8e
zUN6ALWsV2HE0M02/0F9nRVSCBZdBrAfB5yWMBCGIJrNRY+RR1YY48AIXrUx76eN+H32eOea5fgr
Wxdc4yG6bQM0XP0BEjpN3Tl4tzpNxC3Ak1BLh8m1HSpMdrMhtGKL3FjeYTg09cID6JVtDaHqPxGs
MBIdyBaoBt42gEBB6+J8x8ymz5JCGRAlG9MNrcRJYwP01OZNKz3/eUDGlYnAb4Dz20BUPjdVN8pS
DpYQnmRm1E8MnrsCpFyrGVmOsCN0trxCGmtxKsh3VBMgKAMR8twinjQtwJdx6ddB4GjACdadnbS/
wpLTV2PlA9LaEHV/ZmM6J1FZhH7xhn7XgYzXGk/y98zWEPeL3V80gs7MUdlpEKdCNstq6KvNixbq
tjlyBeUZFwsZshM1UOSiykqnapqpLLoSpCEZhPvMQ7wlumEbdQB1agdlI8079IF428VA2JP5T9kU
iSPCMuUhYlvXZa0bwo/R0Xdjjd5MvQOCdXLao+ak23rfObMX7Th+yYgiZ1apC3voxyAVzTkEyb65
IwJpgacdQrS6+IN2rKSEcGxBkY3QmF3USNqiMye9AJtz81O4x2Wjox6TI+ce39A2bPeNw2e+ZySP
Eq4WYLRBpASBO+qEZw0UcrVMinytTNy+UJyeJ9THgHwB+PuvCZnmXlDyOFbNIgZr+rfqewjBztbO
IGKj2t2n/JY8oe/10GAotG8dnsswbm6krTI+JjirMYZNzWsKRQISdbK4+dDsSY2QUAUQfh+Oj7Ai
iSlB1hJaIbB1SvpWj4pWU2JpsmrTTwCD3UFf0o8fyd2GyPUYA0fX3JYAxvIQiMy4sjZLxRXTFEa8
+MWYSN1t4ifDKx1wTJDAkjwNu/AeeHjOQhnXDyZBgUeHcAeGQSzqCBaaEClyakbIXjFtRQ6gaGzC
4/IZIk2Pv9XVhmOQFWjIeDRyEsjOQqfwPEZbWqcaS3kyqANpjDiDSquj2uORfFELL32eRbIE6oaV
8dKAPWQNOBPUraA3RjyKfR6il1NhcFlxBSjUaZt4P2waO7kB2/grbyNJ3nPNJL2PcSD0dYXx/UnH
TG3zu08ehELy2s5J9XF7/YsyXFUGAAIXhCUDBEHvoNCCP7gRwF8dJvsyT+0gFjE155bKnwN/8e1w
f0ooKgOWTmdf9diM8mDg0guHzM6WW13jnTpGZF5boHOuJg6FUTSy7n0+KNtqi0Ga3eL8A7HjvqRY
thR8MWg8gvsbRZFzPxzx3FBA+RGeMAixB76yrbEhGATIZ3NunMughfqEZJG8FSXJC7hPJldGkkwQ
BMKj7QCKE4jjRt5/kBK8dPQzO3QJEoo1gH/n0GvFhP5eAnu/2+1l1S5ru3gdt/lgL5u0dvnpCeNd
A8OIIICTKqie0QVzEa1EVUhA1t6g2Uww22g2e8G23BebePvnL9JzY9T1XYWlHs4V6PqKpNujzLsd
mnEnRerj9WPFSE7O7VBvm1HIrV5JZ3CtuaBxRj2BvNci0a4V20SmEOORg9aUixRT0Tkhi+kwq+9J
lebLMMEsrwkkR3LSWh88ZVfv/4PDXMbi8yVSZ6DHWHxuVUKP4K8fSGpC8nMJZ07dil7maJzW1GVm
cmaOvrw1axjndtR7v68fovJhnHncZ0wD6NuASgiSmhc4hF4R4gkCRAOygw6R3vB6SBQktuFIh9FN
f+Yp2Ey4+HeScpzHeqzqyyi9qjIck6KWsFkmMkjoigW/8ADGdrmzxxWhvrytz21RV1luJqqVVqCs
6w/LljBEQ6dtq+0IRzS/fsBI8zDgJYHvFxMlkPWi5w1rITfMWodGPOGCQi53o75AfPfBcuT74XM+
djsLHSMv5MvWMPbxzDD5+yr7qqYhSNAyIuAV0enfITj5+D/biHejIwNX+MC7sRmx88wk+fvKZJAs
XZoJ6YLBxs5NUsONzXQf9n+uAnH+Seng1eSJPHZQr9XVQ2++NKjzXw9bvHVQUavGGtRqzGZfmR9G
cJTnuyLcXzfBeNSQRRB6MEB+UHynvLBP60FRmmXw45c5R7wf7+bSGQBIRr/etBfdLgyn+s2FNF3e
2Odm6aRKCidVC0USrYT7aV/vwmfrObojKAipcK6v8TKpgi2MX6APDPQKZCDO3SE2R7CEAR+PCnxg
6/39ND0VZWAX8V/Uf2CJ4IBNJCOwRsVgoweuWsI7ETUtInQ6P5NeEPmO/cN/0D5nuseXNTpYBeXY
x0o9ANcBkoLZVj8Fm3SfGtBJWHa8JyS7U22jesIrpzGP9Mow9UH1QM5qMSsBBqo+wnbaNnG6vb5l
vKVR7pH1vRyYwjL7VXKUlqOR/46b1/8/E+Q+XQWJqVh6VWwSQBBG9ZsaSTcyuk2NymNv462ECn/R
XBZtqcowo0I1ddxbdWq36vP1tZAcgrq21n5HPxusotPnoAF6I6jGwO7M3ps1y4063UuU7KZK08dB
EnlSg4wHLvF2E1K7qNIhGyZLX33Bvh9B+iVEsw/GlwIynAW0U1vNARXe47JpdorAp1Jj3JlnJqmQ
G00Q2C71FLjtXX5XuOmjOGyE32SyNTo04YF3kXCXSEXgKZbGUluUyVcf5U8VD2oLhRHjEQca5azR
4zV12c7y9UWpXFHXqjquOn3ypfpWaTEuWb+0U8C5VbiLoqJU1E/QENWgXtRuQg/DF8sHyTyqz+FF
RgowCVy+eHa8+HdZ9FNQbVWrBvMUzkD/0ZfPxt+wqSOpQV1TgUcSEmBqn+KhK9C9bCa/OEYPKoTC
G3DLohCxMW3ZLR67W0wo/eCFQdZTCakUGkC4Wgx0Z6g4CI54ZN09+mnxC2H5P3WAtsE96QDxJ6IY
SCaSuH1Zo2JiNJhFOObd5Kcv0bIt34nqTgKu1Olx/tn/P9KuazlyXFl+ESPozStdO3XLu35haDQz
BL23X38T2rsjCuIR5ujsw74oRiWAhUKhKivT7R/QXtNsvirF2scDAA08+CKO3icRx7Zps24Ok/6s
iLdi9ALg+9exa9UdFwYMpgzY9aDMNfRuRIIogDww8SK8bCGTqmysTXMpPso3HINrQWRpkPlsdauU
s6GCFJuKM0CWEndmeCwhSpnv043Fq4Nw9s9gPluGSr1CZgA+W5fcTS/NmXJiJxcDBlvuWiffzLHN
fcasrRC6yMALQiMZ3405DkJhKINVwVV6H/KUb3Mg8mWFCjWlgOQ1YFePwdIaE7Uis56QXuEYUE7d
8grPCjDgJTvV1w+Wm3KSubUQuTTGBK+ug8Q1OP7Gc6TeEeU+yER76H9+7SF0e9jrFFBI601QC/SI
TGowV0aBURAyA033HCSHjICxcHiERp9ScC7u9b1bmKLes7hDo1gREshY0y81OSCIEH5k9+EFSGxd
kdjTj2+FrOXSmDtbk/Acy0upAyQrvhtdPHRjuyTIUPNT69RHg0fKyNtK5sJuRlMqAxGvv24Mdxkm
h/NiskcDnfp5O2TXX3+3Vd9AexKDyibuArYMOIldmmU6xLO14N4wr430MVM4H4xjgr3KEmPM896C
XLye3orVvTRfyryODM8EE57CTtOrKQaorI1eWmUCcqJxR/Xx662ix+STi79vlcJEpSnPYnWMyhlD
A512nRgGlHKrUtiXQj97UhHIthFaqTtFVeGGM5cWgp6gz+ZVDPeCsx+8M0yAmoHPEoccT2d1Q0Nw
txm34bEHNTX4jg7WMy+vWr1j0Cn/Y48JUXVvyEkpwu1piFIdxZXsYhNtRqe0p5144D5vV91+YY+J
UqY2ifkMGkwc6znciF6OO8a4wZxv5ohXGLOiwlVows6jE9/zktZ1//l3rZ/I1NVJwfSrBtuG8ktN
Tv10JuXN196zdqcBDYByEoTNMAzOBEhwvmRGkqITOgfXevDSTJzfv1qVoM0xaDmjaweAw8ewaHSl
HjStQPM5SmI8PhoY9otdzNV6sqs/ptADcayec7Wse8nCKhOs8hF/DbhsxnN8MfszxeDGPtVXzqmw
OfghuGOo1O0+HYOFQeYYjEqSQdwImbg8k5tBtS4Gs3pNdOiNAKUei/GpLaP/Hv6IwwUWel1D5oFe
GvPtROg7aKOOump8QZUbDRQDg2fhXtmrPp3OUJ6/dpX/sKnv9pgbTs8s0kx6gk3dgV9KtUniJE6/
F0FcPhA7DUFJnfHWSEPk5319t8m4j1Z1qjwWuFUpLy8EOI/lgU6flHtxyyML/Q+u+m6LcZrBSmJV
aRFaaJ+LONOvSMcCadEnsPtjWzjBiXfC19oZH74h4zdKIc6BmKXjebiOZbvTAUWYt8TPDG9QbOuo
+plfm14l8h/gq4ENxXi8BTCT8kl7WS50sCj2mPZNL3oXGIj6Tmic6pgc8Q5xjE17EjqXACIPUiuP
40irQQcYWhTWcGEApfYxJnQZcAqSTGghWXsNNplXOe1j7c2/J1TMkdgeubfGaiRdWGRuDT1VqjmS
OqTur5nhthaqHJR+0LyC6mikUAR79VM/hNwcd/Wphz7+n6Uy10et1Eae0KVKlm3+zkFYmfsRhpux
XJJ7k2viA+eVnXIhGeun9d0yy+as5UE0iQSWQfxT2NVN6hZvHX1Qb/yjr831Zc5nZTv6QaIoc5Qg
Q5QxoDO7mSe1drJR7fRFwTho5Gsx34tX04/FKpnsJzIhdVO0GpTSj+lbV46ym7b7eT96fzOhtnpo
FuaYkCvI1lhXcjqfUzm5yA0N9MUEwmu1JduTOGNIbcM5KvTvZ+Mfpa/EQcWUDlrVH49KJKSDGVsT
lTsUHdFLobAj76j8IHAnPu+1uXZKFsbYlLgvzG7WCbotSf6rI9s2P6kmD3++5iRLG0xOnM5zZhYC
Bgo12wUhlZO7kbcBSOlNMVq44m3g6pKAKQaxqgKsI7t/SUsIiQnq+IS8WPNNqN20ycPX32jNJ9R3
E+yuSROoROoOKZQeSuciEa+CXj+m7bRTS2UnEGnkJTc8g8wWjrUZVvkEqm79GuCg9Jk29ttDdg8w
cblNMaqiF+A/qogdxA5f2XjVIxfLZU4ccpl20AzsaHAePGDCDxZygBxHPPH5Sm7UvT+5/8IYc94m
K67j3kTfrLMChwQtEJCd4gZSctf36QmItwscGbe0AMf6+qOuBm6gzABCAT4Q/R/6ERbPeW0U5kET
kvbc1TbZWXfKP1eGn4t24I+Go0ElUPGmQ8UNo6sbvLDM3FVyaohVXxTY4KPkU26m3i69+ESBxxDe
cf/HdTIBRgZrKdF1OJNmw2v244X1GCDA4P32u9sBa+Z3Ng9HsZpove8thlSZvU0aEzNPaDdkgffP
RZw5muHXP2pvcJGsE3SSeXN5awn60iZzaOQs1g2Qf0znQm1OUh7idETmSZEqHFEVLxFFB5rE4CL5
Vs/qn48Jcv2PS+2qFijbFkQuifRcYdylrgTHEAZbCK8hOPedxMrCsIYOKB/K52xipRWohVopgAiC
RAkSHkCQYLdb7Vrs7PgEabFLsNFecxxoJcICakpFnVUMdH4SIBmrKmjFxhwwUNTs1T3ImWJ3PHTP
2cXo1fvxvr4pN1zw4MoZ+WCUTdVHLZdmVR/O01sVIHezY7RpXNnHgIP/DZFz9AUWS2RigRJZiRQO
IMvWbofaFiyb1rYhidXZVf1m8y/qHNQfmcj3wSYTBQY97FDQUeczwaz9RelD1uzUglN9p31Pz+zj
CpkoIOplVU2JMiDaQZlq2PQH3Z1epRpqQxlGVnmFZo7PsP3uKCvzqAjM6SyCKGEI4uuwJw9ZoPhf
++bK7bHcQ4s58xCiM5pyaufzaPUPUlhd5Wq31zv5Iq7ne3kKL3Pd/CkSLhcsxzst5tCXARohA5Qu
0Guc3yJ4/Cjci286wIEz3369yLXC84dVMnekoFolytw0/8BpGC9y38RQ0c/h1dgUADtNPNK7lYgm
g2UPDzTFpAqJjKsoSWclnSpM57q1fDWfRWDtkNkn8xyh8FhJ9tBVj5wl0iV8OgzvNll/Cc2pG6pi
bFF5oOQJegWWHhVMLBbI8accUjxcHCrPIuM63TioQj6iDy9sixfaEMQ4X4YJIEw1YfYt/sU7EWvP
teW2sj4j6ZOe6SG+IkbjR1dAxQoQ95/iq+TUNtXiLn5w9nQlEf9gkHGbJJrU0sxgsPHUPe2dhZ6S
YSqT8tvUdnVrufMzx+T6pkJyAMNpmH7TmDjaqhqJ9YCW3I/5HULaNd6H4GyFQjaoPdLNd179WOK7
PSaG1pCL60CLD9QV9H9rW3baq9gt7hOngcxfapuvkjeDJn2T8Px1fW/fDTNnZJJ6ZUhCvIQp8jbY
ECfxCke5oUzJOCk4lbwyNccgS85sltUIPj68qiqh31dT/ViX4Q3n6/FsMEdCqvpObmfkpZSTjt6A
/eN8oPUxazPtoDruJzwXXcFwLr+fzsTRJC0EdVLx/SjDTmODzmejbXS/3PCYstay/Q+WmMMwqTmG
7hLc8FXgiZhhiQ60XCIOUL5TbWVwZ6/y23vL5WkH/Ydj/8dTdLrpi2eG2qtz2IK0jVZp8BpGnRqa
GDrkIC2IjAk7buq9fgQNJIgUYfEJ6TPEktGPc4ZIetE8qE5/SyoPogaN2z6ET+VRLT3eKVy96zGI
+q9FJlUzRhlptwLISG/cB/HvKe/sotWdr52TZ4SJLKFippIkYFmW/ABcYNskttbvvraxVqsFPATx
xIR252epiLIK1GQe8VRqgZOzk5OAYm14bbri5QwEgOLke+Jx7wW6PZ+uvoVRJoYFI5nkyoJRdWPu
RbCkoP8EhZFL8bJzKQvT8ENEb175yVnr6mFfmGUiWESmtED9kPI+Ya2zK77oqh2FUCqVNr0JJDoa
XrVq8+LY+nn4Yxcz5x/PAxr0kThmFdWlyYHw33WoDXXP2pGchE15LbhcoduvF4qX2keDUlwpWSBO
6NH6sx9mduLNEkqI6g4DsZOv+vUmUXe8V/equy5WyQQ2qNFNsQzJ1XMF9GptHCcFE+cmT/iJfqPP
rqP+gzNSIGf9cWlGMnekTPD2VDfBPgITMdUSwlzV9mtfeavrfmWHOeGlVElhM4EbnVIoCjZxWrTa
SjeO/QzXOjSYZc/yKtcs7NxLE3BAHLLsOipdE7Or3/Pb9zUzgcBURwRyCYFAs0ccjxp16MZBHVou
bQsaMk9Cavf3VDz16z1Yv0DAzCYCogOIFdtHzVo9j0EESpmgBy/4PQ5+7IIfx3qhKSPIyEcAh0Xa
IxsMjul1X3q3TB18cYPEXTFUJQEBl5wfyBCC9fZFVDjcWzwbjCeRbqhbdURnrDcGJ7OAK8xav+u5
CeJ6sHtfC+NJhRViLFlG0Y0U9uQ0L9rFVNkS3GRLX/ezp17oP6SH9Jrnwv8h7LwbZtyGBJYslwJm
wZRLmnwrW4i2Ot0TzYRpB4xXUXgD1H4+Mu/22KieB0kTdvhoFCnX7lK/FYGTKzpn8n81G9ONdqJf
+NMWaZVbeKM/omENDje8xD2O464mBBoagICQACXFcnxIpJ9EXUdWRyspMoRjb82rHvrpkhPFdvAj
5Eva0OD2ae0Li8xHngxNrS3VpNeoJvglQjzxw40q+DgoLhTUeStcdd6FPebborIhF8mMLLLxTHR1
IRNgFNtUdItf0SYHPKuRnUGng/TfaKcAbElVeS1wsIIx6OPJDATVzDQA6s6VdhhKXxVA7gSulu98
wIUV5vyj6dYPkowobx7Lu/Yq8mh+kGIgWnKU+78Yhl77fJRdEKobGNP8rBxXpWqHqjlAKdCBQbfa
JpfpIdspHvEs7kW5GleX1uhfs4hufS2OJQhu2rOZ2Jj3U53kgJ6bE4KDr3c6yDg71j7Dg4p3Q69G
BOCMwFJt4jb5NDwpR2lZSxqYepGI7BAR3MoZH8MNRlGhkRBecr2U5hnsqVjaY06FLIZ1msig9kzA
0/KAZCs7Zo517kHVboe+xstlV7/iYnnMoQilUgoyGZI3CDl4eUi4JYlfH5Kd7td82uO1JGu5OCbc
GV09GGkOYltxMz+FW2mbHMebyGk91afFFG6MWTvyCp3dgbShSAGEH70mhEgkWEfQ+86kyyL9YYFH
Rb7/+tzxTDDHLmqEdpDaqT1HmWz3QmEL031dvHxtZK1TgjLb+0LoX7Fw/xoi42mux9QLtVcKSsHo
ZP8j8HWMMmr34GhMHd4Tce1bUW5l8NFQNWB2jAxiS6jdJMjA28Tw+yG8KA3eJM3qspY2mFPdRiDP
FUcZNsBjqzu5n8l++WjcY1m9LXlkrxr22Lrf2MylVdYrQK5mTiIqXhp6ecFGroAcVG7IBPbJ8oUy
jQw/uul/Ncr4iSnFaSwRCUt18ZAaMYWdAHgCde0Rtfz+ugb/Kw9Y/UaDwcYSwPmADQO0D9gT5nCr
QRgLFaQ53jqI2XY8lBihBzPTXwi+rtuCp4A/FA2nT+XgVJ1IneodlbUavOkkYQIF9DQXipdD5pOH
BqNf6NPCwMJKOfJWKJfTqRGUBsxPqMqCtwVEiUnnSjfGsdnl18LVX4wprR6GhUHm60kF0bKmRf95
VBRw/pWXYatfcdxyLRSrCxvMGe/CuZatHIuizycdLOOSQUlRHbItUITlAjLXimqgORM1vHVBKKQz
D15Z6axwImidUUDmcDTR7IWtw1/Msa9daRAYoqKhxgrlcZR3EL8egIkUwJuVp6pd5jszvk9qJLL1
sVV3VvGQdZ6u8x6+K2TLlG0QPMuY1l/hQE7HuMajCFU1cR/sO8xuJkC0YdDrnluvWPt4S0tMJCuS
JMjiBvLNM4Bs8x34KlzoJga3o1cgl00aXra3du285ZKgdaNkxMzXE8eor7OWUI4fmslW5xjlQsNr
BoxpKOCGiUdbxyC25swaz/Ta51yaZpbaRZWa9MJIkdDxVen3YHkTfUobWTrc9svatkICWVYwlLhC
/Ap0S62QDmqKtWtAcBP9F8uTL+Eok0s5+bhJ9No5ByEmZmzQ0sJkFBMxU6vNE6mgFxJG25Pt9JBj
fUgwI9vav8mtcJGfPItMSiQKrWUKE65ZtT61+b6LeGTLqwaAeFBwA6DjwnoKlEfM3Epx8WQRsfXo
1GsKxyPWfBG6p38sMA7Rl22byzGumRha6kNvk+DJIqdvREeDTmKDX0qBR7CFyKySrEZDuKKiNBNk
sekRK7caKGGS77CGQjyZUrQjdXx7un3Mt+TcGkgRRCMCR3vXbCBVZg9+sxsxdcjzubXdW5piEv4K
T+DI0vGOEsRG3oKSV9+IWhjagVJz4yHPFuPeUteFJJma8a061e+MJ4BQQXiGtGAfP4AUAzCfrLU5
X27tooFgOrhnLLyhUBj7uJdKbhkzGebqnLfdUWijxO7jzhuD0Wmr/kpOwHsZ5mFv922JroNscMqS
b2AXNllY2mfcM+2K1JhqeM6cYjjPdKLTsM+RXrpgqDwEfnIMOyfPPfPwzXiytE0TmUXe3rURMfLa
oCXRJrXDyIkyezgSTLJSNTi5diXdrjfc22jtzIPJFOMcoFvUIAT90Wwtz5MiRiru9qcJtFoBarFw
Yt9yEnDchW556jdg/nn8+kOv1n+XVpmNbkvoJwyiNZ6tDuLWjn4d/o4AGdE6m4q8V6imK4AhQcfq
AQxVfQX4MYpd3PPEWzuz5aZV5nLQj9W51l618UbhgUl4v5/+fPFJzRCELFYWjGezBjWnnNnkW2+F
5UbSY7wwYU2NNclGUJ/F6+hGdkwd3R6UIX1Mrcxv+URcfQtBDWDxu88wcSiFIt7Qq8iVGg/st5Tp
FPqj52wnoblUAmQscUoP6/toYcwCGTxQR0xAB0q3yck0w0e7p9G60qr7r91x/dyrfwyw3Mh9nxRj
P2FBLVQiohOFGMcgETOfW5Q16biWgEp84uq8m4qzsLeX0uLrBWLQDVYcVmfzLPkgx/Egv9iD5Wh0
hsgGrYGXOv3z12vlmWROXkmInkEhqDqTkbhzQZyeH8bp3fApjC62kzlXjaz1xTQDGoZmuA+FFMWd
t7pbXIDstPYoyj7ey6hVh24i8m4Q3vLozxc7OpYV5rtjgrflfnLUDON+CCY36QGdHPTo9v0x9Ln9
wNVba7Fc5gxqoWUEyvD2dGjfCK8jh+Ya8f5blXcDCY0JghkNWlbMpYxpYbHWA6s8i6hIA4TjiMe+
cbrSrroNVdBK9wJ6SDwvpS7x6XNqOnr/hmiJnxQ14ySvk3rCo6x/GjyqwJE4w1X5gGzKBwk856yv
5h0LY0xsQTKl9OAuQToVkk1spdve6I9SXLpfHwOeGWYnNZmAdTgWyrOQ1DdFFj61orQpx4Ingrf6
rkRJ8c/mMUl7oBsdSUOtBiF6jb5Fv6XSdLLfbgzOxtEg+NVXoj9feD5oXFMC6Z4agDcqumR5yoa2
orkJw4o3gC2KVvoAaaBDJh/tRJ0BNWMdbzrpkgKx54PgVG50BwJO7y/k21ZCydIaC+NLxkjNCkOQ
cNWglgnSt2gfeqVoazWK+W9pqIv41UmOlJ749BdrvQQwjUJjG+BoDe8W5mhHed1EUMr9JwumYqiQ
u3kUf1FWRNUlN/EBo9IxF6u8EsQ+WGXOQCyKpRKPaHeBe9SWlQg0Thz3p7+BcZYPFhj3j9RaJ0aM
lwRYTBxLaW1dflTqxJ65L761at8HU8wB0KCMlRgNiKrE/XxRIT0xwKIjAQ4S77ktCt7GMb5ZKEQV
RwEt9cEJT/WOYtmTexW1FWEjAxAZ+rzK9xqSdrk6NnMAIS9m2XW0n6laLhBnb2/N8ELam36+4XUH
1/KUD9aYZH0mQl31FuiaVZTBURsOH/WjuaEDH+JgY9JlAMb1tQPVB7pbu68D5loB/oNtJnEIsdQi
NlM0De/zwo5uaFUaXdhjF7qjpznmYdpy18txU7YdiknIuZCIRZFM1lPzW/G7TeFoaLu+5r8ha3sy
DygkwXnv/8e1Uj9bxFIIkCg1yXDsqW5YuZMxREdulZN1TeFTyHAveS/7td4hhBDAZg6OH+jbss8w
S85JVono5YGW6SbaTkeaxgeg4Quv+huyLx6/XuHqQcHsBYBpim6h8P9xgaLaGWVhqjDX/xiT/ZT/
1xJvKpbz5/ezx2IuxFgsB3TT9NpOtOsweikHnkPSLPJTDFvYYA5Do8xKn+jQKqVtBHR5vRn6Yx7F
loJy3h1+cPMgnkHmBBhFDlBijm+kQhdbssHQbOLUoXGeYtKqdEjiWjwe1NXLFhkfdHDwNkeD7eN3
CgUzIn2AQzfsyRVNvSxIxER3fzmNS3fs044urDFuHzZhWqYlIK2DI78xepNL6dRcUO5fhdfCWEnA
UDw14e5QdvvMy5gAeTwSEUiHCfT5wLEgUnvZBuQAmh0SQEnEC1pBw5RA8PK1668ftYVl5jMmZd32
7QjSS3pJBL+Vbezmj/qltqdug8Inr0/PWynzDVFrnUs5EjFhJQL7oKZ2FGN2LeIpQa1fRYt1MV8v
71MlkdKIklOXOwNoZIDJ5lPnQpxg04n2zPuCq8fBQrVdR08BanHM+UNgHns9wlSnetSeSj+/Jf50
SaeoZRs0Llc8eMVqyLIoLbUGVbdPXUOIJemmloHfpweoAtB8cfz1tWOsfqd3A2yqqcttL3fF3J7L
8lm2Hoz+JRd+f21i/QJf2GD2LFetXp0SsT2Hv61bfa96oafvGrAKhnbiiLfh1XCHy1u09YxftVmN
JQvbjN93lVzlGLKgpzt5mV5Qzy0cNIHM2/Sm3QSG/a3OE3iY/nwylkpLkbI5r0L0E0C80znVqTv7
SuOIytvASIhiwE17xMAxDz6+fhIWdpmTAK0kQyQKAGr1U3Si1JSCl28rYJLhmrTM+PVH5fkN/fki
Wej7EdXsHiMqrfJQTLi1y94ZWt3+2sp6/rVYFPMoAKoD2kUJzKQjeHAi8QjJencSpQel6y7UBlC/
PApvBb3ft1l1I1sztEkqUMEWxC8y8ZXz16wf/vdPyzwgUqPt+8gCaDZ5aO/QVASHk3g5+VQGtHTy
I+/wr+0xJaSn3DUWWtCMOYIRAEFIaevLvA1mgNpfal6xlqY87OW3NMG8U7JeK0SlwO2eqJCaq5XO
L6LmIRYrWzdbzDmpJ2uWIQQ3RnecvVw7mKA1AdkRlLc+U6liK5Oxy9BJpKM/xQ0gCsfRqS7wZtla
O16mub6T78YYNypHZcgiHR24NnyJol+huZvmB86C1pwDLRxgO6AZCDE4+vPFiVDJLLSakY1YkOjk
P9NX0KZgPoVqTkcDTiDvhl098EuDzIEPujjFaxYskhSRGj/nkPjtwRYlbMZjvuHtINcac+BNGWOn
eT6MZ6K+zaKH+8zJLbf3JE9/zJ3v2QMnGoalMaet6cx2mpVWzVKHNoK8CdAdmQ+ZE27635QuG9IQ
vGudOsCnc7Cwxuxlhkq4giIj7dn3bv1TqnBHGV78EtiYQ/PTezyK7PzIW+SqW0o6SKlU/PdJxEPX
qioNFBloagOTfdBLACGFFvI05ldzP+XdDEu8ocTzAIYhAGd6v3p5G0j7IbzQckRgj/ehCxr87xwF
MM+heESlM9mBCiWIa0PsQIAlXVYPhp9jKJuyCAMlQImS/mL4Z/XsIY7JOogl0UNlMowyIZpplmgj
UtFddQ863P0IgFUD92x+/gViZzV4LezRny/PephGYkLhTuY5uVG94l69My8D1KLxBHvk3ezU9z75
poK5FFmBmKqhM8/WiihNlWWg7c7Cob6Vi4psUbLmgRTWvUTBv4Tal4FHF3PbBEZm5g0o/M7d5NCO
kOQOvwq8TcTUaV9EV95yhwnWd/HdInP5NIlRSEGDtoWwTU6YsbtMTbt5lp9CB1xPHZd6bvW0LRbI
7GM4p33fhLT6Pdz28WUwX9UTj7WHY0OlXZOFYyQ19rCWSHMmF1LnyE78XOyrygYVIkDYerghh8y1
nnnJ2Gr0el8ZW0eJ87joIgkdElLdCfJNpNxYBbG7ilfXX80WFnYYt5+FwlL0GiRLKartzQaMGW+D
UrxqO88ME/qHOc9Bk4huXQwh+er/zYhbbmOJ438qE/TrqDakppXo3FeGIcVsb50GX0Q6px74F+ha
958C9P89XyzBY9glYqgb4wD6AQpfnLfBz/4qOUO3yZkdYVNcUFha+4sKoUDEkM+Dux4j3+0zORAg
Q1JfG0F5Hkz9otbma0nECE8S/NZysOKa+TZsxGclDLdTnpyyHCjEPt1Whfz0ncthsQ9MnJG0rjOi
Cc6qbvR9gLFyVwa+8qq4wISfnV/n3SXPn3iHkokzBroKs1bDYh7siHY00q1sXHNWtR6k33eXCS5S
ABRNQnCVQ+x69qcIE8r4wi4JIA4g7UEw+yso/teIxipmdUEoib2OiBZpoJ9uS0cLn8zy8eulra6M
wmDB3UX10+juLkIaGNiFuhiAWombLeqfu04qd19bkFY/0MIE45rapCmJkeMiKF+n3xT6nV8G7ryB
WlV0gbDp48Fs2LygyTPK+GESoxWapTgPo/Yry16k4qAplc1Z2WqIWayMcT09m/W8aXAfDHvltYXo
S7sVErwJRMAz/6KgzjPHeKHcgixqDBGg6QWuA9OUbNr9iLZT5lt8naPViIIUjyIOKfCQidO5qKH6
FqJrHaExH3qzX52GDWo7bmFB1Zjy73zrRbywyERsOLyioCKGb1bFbhNg/AeU4frL1x9t3THel8U4
vCC3agCtWQRKXKLxODup8JD1D98xYlBFMcALIFD18VS1UlzngwLv00LjdZCtGyMofqAC6H1tRqIO
9il5hA7ov3aoxyxObznWcPScRn1HBlsJtNEekn271YkdAQnj1DaKQy6EUw6U7Fe+4Vhf98d364yH
dJBLzzBMiUdj5wQQq30DmGPaGNx7svsXnev1WPVuj/GPtjESDLbg09Uuke2ceHQwvj3Ehp11TnZX
70vHGmyeV769RT9tMih+oDyM5FlnG0u1nGRS3oF8t+uEbN9KOAxtXDWHXujj45CYgxsY4bDRzQzq
TyA73sxqVB3mZJz2olUVF4WZyh4Ja+kh7Ei+lYWqO1UDldu05tgP5jDYKIVU7EAqPNwprSZsh0qe
r+NEE9zRENSrLlUh+RXGqgeK82bXguvI1oVY9AoxJbBbio4KZzvMkWG6I1RNL5OAqL5Zj+aFPppk
J46FcR/P9TbMwb+m4f7q536wFbGz/KxUuwtziqfLIAzmXQDGeTtJSeybFeqYUpvXntCar3o2Jnjg
NWl0L7QI44bVXfdVLG7F3AIvQiLKO2sua9+SR7AymDkmveOpcb/jce+fgu3BJW02NlAEqt+gE5Qz
c1Bd7br3aPMo/tXzhLZWHU4DFhqytyDPZLFJdaWStDbw5ctBsttWsY2ec4JXk+GFBeYGqcSeECND
kgqk9e6d2YWXI63XdxZ2mKvDbCuFDApyiQq8UfsSY/ntdrokD5Qqjl/aXL/y382ZzEOJgHYcGist
HeYBN+fk5b4EfEtmW44RgNywtoMD2SvPA08FlrOdrDLaZBZSGxBsZ7qj20kBQ2QrHnh0qhy/MJmw
OzaQrhmKHMO/7bAbCusiULmU36v31GILmeBa1AHajDWAvI1XvKCVCAqQ05vEM0Fhh9Inpcfvjaii
sGMYEhUsQFLI3I6GMVqTSBFXpdsBnZS71QbaNQngUDPlSwb1iPXzW2f63SSTHlo6kDRqhVtE3Efb
YNhl9/V2dGbgxR0gyuIDtzCx/vXeDTKpYZEBHqoQrLFBqRO5DZqlEMy50MFvDpYOx9rxSjzrxZfF
rjKnHMIQUF8RcXG1rrlRQDIGzks6+kj7inoD6i3ueBtNMD7fWe9rZM57005R3YVNc271AeFRiNNL
lOnr/YSEASQD8bgvFMu6ALCoeoiNtPZFNRp3rSo23DHM1TxSV+kIkwFpAPZMjikxiZZCvgENjl11
jSQBEsP0HW76lA6bl/iv4tugePrHHnM489hqE7ODmB+m7oonDEYnT0FTJ3spDWNHKCfdpqMtu6kH
hCqnSURlFic1K7uT0hilVyqJ7uu6ADHkSowfiiANOUCSdXdY/IXM0YY8lFVKkCvB7GEWOUn4pnKY
Hgx6sqNnaG35XJo7GnA/+cPCJD0Ti0Qx0zSS6iZUhuJ6F0/xTaYL3hyYhVM1824wyDV0zw9zkWyL
inPDrZ62hWUmonR5kvWkk3C8i2mn9PMxzJLNd0LIwgYTQuqwyLs+xYbOr5KveuQSWro24OYyaEtC
7ojF+mWqmyhIo6wCyhDmcOltVOW5gtaMhmJAuKUIWNWmU/zq1nJ5nDprJCkoD/+xxpYBkqgC+bmC
qSU6GEul4KTOxnTeTWODxQ9CBelt5swbzCB65QZRswAHhQEyiNCPfnC2ef1Tvv8lzKtmygIrU0g8
noPUDYhT75Rtf5hvUIfP3OqO3kl/0SlaDR/QPwLRBjh9JVa+G9x3el7VE+0Ugfr9ocMTVMAwCJbp
NJd/QezBs8f4khJrKcmNECK4Z/RqwOP0NG9Nt3FzSEDCnb7HsYHKoUlhBYDAQ7z+49msShV0amNB
P7Ba2+FBAtU1hscLPKNAJ+7mfB2I1Q+5sMhEg5YoHYgvkNdCNCu+QEfFi66tGxM9fhCJAIbi6uiH
fbPptzDLhIJwzLJRCMjbQtHFAYYBtILZrtuJGJ7lT8mj07YW9RYGmW85R5Mh1kRTXpQyq1+FWUsz
T1UjAgqsIoGMuIyJ161ukPZI8Ka6lrIsdfM0FZ6ixqw8sWs6d4prC3m/BdlMWxQyvAOIMBaCLbSZ
dE+0of4RhyEQm2XZg5UtyJrpPhdb4RSNJarAZjdegq59uI9VOXwxQJCf2HIUl6UdTQLYMsCgNWMu
pzKSxFa1Pqv8oQ6Ae8W9rAF5rqkAgjew8jjnMkhedC3INUeb03l0QdjWu0rfC24qZHJqZ3k9m26I
lOBSznTtDkOv1qZNDUuyk1LvQFID5aoXbcza57aayXFONcDDUL3wq6xWKi8fW2s74R1K7DGUUmXT
hJmkOX3Z4BiE0gDYaJThsVCN1pPaFsa+FlDstWOjSka7wf88qKJlh0gmMQgcMUBym4dN+yPVMANo
F2DM3lhhqg22LJBm28rN9EySoMAWaeS5BkXbozIXBbTbmsS8zK3KiG09yJKHZLTq2sb7Oz5GOQTW
QtDudrbch82LJNWhCYo1rXeyJlYGW82iEOW3TMXZaVuC+1Tt+rzGO1se8eQQTNMZiYkrvpABQxAD
jdj10DeJCwyKnAGH35uVY82tldmYPwOIr1M6vPsgDeU0MVB0Qi3HR6Ua7y051e24mbDrpVDdN2U6
bKQqA11tZtyWVpj49SCL2N05vJxrYj0bYE3snLko584Bp6DilT2Zk6t5DoptBO7wC2WQ5VfsxVRv
eihrJDtT6o/RBAKwmojuSLLALZMosAu5aetjEqQN2YZCn4g+pDHS6tecJlO3lRsLgPdoivtLQ556
r8iq/DqOR8xpYB4ESPgCDj3MpRuYYmCLg5D10O7NdW9sA2s/TY12O6Vi/FQmwvAsprnhypIa3ccj
cLGeFib1td4E5AeGF+LnsS21Yz6rrea0sg5Fjk4xfpWgC/blJJ28MaxDX8yy/+PoypYj1ZXgFxGB
WMUray/udrd3nxfCMx6DQGITSEhff9P3bSKOj6eHFqqqzKzM7dX1fm3mF6i88W4ZlRp4Ch1qwurz
ZqUH9fzihs8BxABLFcFq+FXJbelS7qjprkfDDoobVnXIhj7OQNCw/xz2/qOjY/s5Roac/AherxEs
0/B8TUz7fIFxSxmtpHayPhTDfZGC35KpNwBNrHWO6xyzl50vUbnNvD/D/2d+CxGoXWgnXtA2DLVX
ceKQsdimZoTYwwkGkccea+Cfx8f+MdFIcO7ZED3sYTQctON1mU64yTwZjzm2xOpbFKnh6uLcVX64
IE5AeNj0jBTf4Xgfrq8OU/zMcbzHtE+iDr8sWqsgdLoDWwxEXaKfkmwU7XSE880iATss9tGZph3/
KfZUFTm1/zTFEnXeVUnO/Nbc4O21FfXstn/WKXJ+cMevB0FmfXCatnnwUUfPCi0gskyYwufjVqRT
PATXjcxjgHvDncsBcviPGSku7JDsvrx4fMWaqhghd6EOvJ/rZDl7yB5/3AdW43Zb1P7cENPhHsPj
XSAdxo/kLpOmcveZ33t/3B65jXjGu1Bd9onAe3ifGufgt4NTxB1V743BpccBk91gAivrY6ccivco
6vmPlbtz7+JmKfloY1YyfxUPMBekR9EPtAzHkImCTYj+S92WOg/zPqkhdVoFSpbptr42Y7vBvQDE
MMbnkHiv7cA2TJWBjsq4Id4LtOt+1uy2L/w97jJfrLroPCKOIuqmyo9D+7YEzjrizVHLnSdTcBtc
MBmZtFOd+U6NvQ+9REO6OKPGpeezYqZEZ5FU2MsQ0f4Xr90SnkbtA4RLvuKa9c9m3J0p3XkUZHs/
eEXYDfKpTRRsynXrpN7oiKPrxjAY7Yk+Rxam8KnVsKRdHQdAbrSJt86r90IzgNerK+pjjw3BjFHl
Fs1qtnJiCdSWNa78ZW67irXTX7pZk3WeyVutcoTR5XrZ+7TzPF5MZAGWYJUs7DSHKe8HhJhFdCwa
7sL9N0kGqNDnYbWHDQoFzCq082+md6ajbGv/Mi30Q+/Uf7LLwEXVLmQxX1FH/ARBR60JSuaRmpfg
zlhyqCFF/QlqY5/xFLcyVEymfAjdN6NCg0xS5NUVE2/ozaOSsnRzXQ8B9zKs24947XRfqrAGD6ag
psvlMAZnp7b6aQmd4DrsuNb2hqnMZ3wuvGSLKgKn5mxt5F+Xzd1F0TF53Ud/S32FNLqaDeMrhY9t
ReAvlVOU0ofRH2GuhskYOh1/f5xQDEsVxFBz82Qpwn2298FhW0rqJipYsAWZibWT/oaJly521dKw
RlnNOIHTi7MxesdOgntyYXBwXuGOV/hg2IodYRh/x9BxUz/q54IQlJs9XpPMG7DciUzkLovcwT8H
SWcLFHWZBpDiZMTfyX+LanSpZTiU8U6SrJ4Dt9LwqE1Vgx9xplaXth/gR20GJHrhaVWg27tU7AJM
rEySM+1w+U50Uyn16j4nm+3fpCRgQmK93UZNaeHMbZQFjjapdhp+4Ximj2TqgFZsIRbp+34qhSRI
ZhZyTzXor6INO6eolf4YwwgG8ZKT78AR/LDUIZbcd1Pn26xEoZw1OAxS+1W9tDtu12h8bwYWpD2k
0WcZNKC04DuByJ7Re3etqVPHpV5ax/NPJGRyiTtG8nVo9d3HisQLBa/4YOwYpE2976+6pu2l0WpA
WYnjO4P9923eorGMAbGWcEC/e1T1Ga1tnw5aP/O69x6lmt7EbyQoxPPdcz9SfQxr1BC9cOeZG/dF
4n57JaaBnXhM28obY5EcQmPjHxntw5kGTfjcrdgMSTuH4PeF0foGJwtWWG3W69CGcYHo07EQfML3
4y51bqjjHnCrDYetcdglqc1UiF7KahmpKmCY3uL7dj+aeH3ZnVYUwCRinMnYuYtWfrDFN4XxhHOD
pQQ/o2y3RTTv7n9Lh4VB3tjp0E/NdgGeFmUOrKBzIYbhYHZkuzlzDCooVu6axjVHBASakjwefNx8
I9+6AglR7ZFRRAS39Ctwu+9FTrSsVVyfal53qU/Z+rBJLb6aEX2WEyXfNOq+sd46ZaNpeUHr+Lnm
ZDg7cePDL7zhN1QH9MWREteQWYQXtro77ajvhey0Ldqkjj7dsccaZMyj3AeXUOh1/piN64OJoHve
D0KVk7tMWT0ucPVhk/4zuhH6zpAd2mR/CgYqU9iZoceU9SNP+HEMNhS5HfFIY8HmtlBekEsTPntr
WNgWkYnKqRruDSm2Rl6jrsmdzn/xxZAH2hyChj1gbf7s1uOjjUDmqkn93lHJyfcdhjqjTooFV+iE
73UUfoRoktNwGK6N87P34ZEh/BqCx8odYeg0jWG217i9pZnDnHT7GUetmHu/8IduQU/MnpSj95T2
9h+s4LJfP92ULeQgR+/A9FzGBGu1YXgQ01juy3hwkm3N4GNziMPlaFop8taIKoqHH1wfJEcT/T0x
XQivsxluskPitzAAD9e7nV2ZoY4VY9xku2POdG4q32n/Onz5EzisJEF/MSR+aif9PIh1QyO7XRfT
f3Zj+zzwXyX9vGUs3PECibmoN5m3y3hEFk4a9tF9VLRHtICGNc2wYkUdJIMNcNk47efgBdWydf+G
xQB0GsrfT+spp03p7B/kBE/HpPnrGfF30uw/27N/4YIk8UQh7KEPq2CF223tvMSzAl5q0T/xWlX+
jH8XM+ELWacvJw6usAA5Gc2Pg9keHITFpsG6Y0VS1ve+q1PuWegvp/4k5FcTeUdvW6ppRD5Y3eat
XO6A/oolrqs4Xgs5A47twkLR5rA65lQr9LO8LYTGBorYcltPAAdl2aDdg3sk2K/45K/Bh27Zjcve
r3TXVT7zyrCPT9zB0wi3vs20hPEp69rMj3WF2puLVv84jR6zwHPOCzXXKQxeR7G/OTVGwb1Gue43
BYHJ9hzE0YFu+pQsLiKwJiff6gDqCUTGWtB8qQnH+7ShvQjkKXHbYtyakxrdoyvVCNNg97RtWI5w
dO7gf+8wmsRRgwvF0D9uOB0X7D3ubnvGLXSmYcRyLYX4NlrYux/U9ZG3Dbmto8Gry7BM8VsfRDvD
eX3bL3wXFQXdkrXr/LNCMVnqzRQhOgOnb5GA9N134YNYe1NJ2+eehHloLPxsc+p76MP/Ppg6nUrl
ZjNsYdAQYjTeQFBZt5oV/2sG8oZ97d9mT21FIhLAeVZ9ypE8e314drb4tHHsA7RRgSkiLDjmrqyb
HZNu8fwBGPoQBbZoxiXjSZLqaMSwFu9FY7cDEbCZark9RwQdeLzWRVTTB89grIdVx6lt3INI4pLH
pCtchVBZk6BAolbvy4IxVjbVLveMuXh/DDLCJFoKsTSZ6gMcvO41GL1rsHp54KgnLkhm9vYjmMlT
PQ2XiIvHbsLlI9l2TND6ypkfN288uw22LPhYNYmbO85kszpyMjno97Vx02VqC72JjLMp20N9WjCQ
9HrIB7Jjt2vBihIJUkPXPvXj/ktFzcPmsL+t6NAHzVGmCX8RcXBzx+XR7+DjHEQHudKbn8i5hLBd
wPGYgTgWSUqwqLZSefIcfWyEbjCFCNh2JOxsuv2R7eOZMxAmNXrCOEjDdayS3VbCegeLKupa/z8+
+fmy2zTA5/PRhLmGPRBfP8TRelAdjJ55cnNmrDRKfgnG6HmLwwclWS6I8yM3e7TdnIkOi4jYoX8m
ExCZMQwrpE//ELu+q8iUMCAswgk2wiSsPzGonSbXyY0M7qEgF4ovQbbeYfu9RSLsK9feGavhR8AU
L/NKn9F7m5QkETaS+BPAhofecU7d5h14TaIMQrkCJ7pqqX1MdoMPE1xoAyEd68pxcc19sPx1DMzn
SJ137PF+Ow0AyQS+1DieVNUVmfw0jChmF++jDpc0JEkeIlAmjFqRssAFqDSftx2nrp4eYs5xxyd3
pCS98t/HSOl/Jl4xIxqNm2JMcOsnf7jXnXxUgjWevwIqMYG0D30UsnwZIJwn3dNOh//kOOSrdAuP
dgWN5AEnJ5OJ87ajK5C1zTrfvUAGtTaBm/sTNcUCk4iswRV4RHrybxCM304lFjZ1OmxSZb0X26p3
lv+GOcEt6S/zydSDnzpU15/WbZo7k4OqXNfqiyIYnj1wKVekT8aPLXTj8HJzRT4y18PvnARsYQdC
AMr4NbtY2kK9inb5GBjtZNYP3pJ65iVJnB8bDGO2/b7rA7argmB+50N33JjzFhMxZFuDV81a8x0v
M4xLu2NbB5AV0y98mfkQrxfPn59MAkH/imDQZns0K/beOoUVCho/c9kNKWya8oC3T55nT2z8RUvC
GIVSHRp3yVnkfG4ugb/s4h1DjvLhbbeox2aeH66lIdtcBlofWg+lz4MYinlXEzRdMfUh0PiuKQfU
Ub9Btixpg7CcFoQlWd/9x9zggYzzV6flodXw8RvX+zgCbFiU81bX5AqMrEAGylHhvpcNygQbb264
PFPGbsNAP8T4+4JgjPfIwy7siUz7kwzWQtkun5u9hCb5cVujb96HU0prtNQM6bNz8+4i55ctIVow
U1AbFYlczmQfnsex/vRHzAIxFx8DFoF4jZdsRNhLgtfWbmc9imPX41X2ebGAscHFWkGHD51R2FXr
uFe66co9CC6TtwPU0/U95hC4qi5LasS3WI1CgMsljCsfLeq06KPTfKgJaKNjT6NUN8jeL07AjkuU
/CWyOeGcIBxoYuXu0/Oqt3P7u2E97HvOlw9qvAeFCZk00ylSfqq2vUjIct/X9cGX9XUYptc5ir6A
p/2BD8Qz+v7HSC8sH+r5CxZ3xeZjrCUmeLZ78h636tm17N2L28LnAsIb/zaSuULH+MGt802keFj3
7lFG3o10/QNb3BSRMRdce18Ce+WOCksa02K1MKpb6hFJA8GzK6HSjKSoiKJPjNiCuuHB+M3DSPqv
TZujGbzDoLv//MjPYj4+6s67rWjGs1HxErvyZd22j5rHM67ODhBfd1fG4IyJMmyWF9YNuB+W60br
alzEP9xIB0H3r4DHlTsxcHgxbDXCP/Hm5iSp0TXFGSjGArzCeY0Xm3qGHuOkuSSKXqK9LtYe7cXq
li4NC+KG6UwAKdS6cEMEunCNeawvV46BHyv11cC3o1VdETURSZsNQbW+uLQeBiWMnZFvKzp3h66H
ua/nH9pxzedtrljgHQznAYCHDTkU6NOHDUIQ6J8yjDpA2rzo3CzjVZrpQ6/1ORlkA+y5+XTm5NbS
FcIppLc6kj5C44tQ4Wjr0DwgUsLl12TtHqMaf6cH/txvwr+DoPclabvMiKnHl9LMuZ8snwBO/4W1
4wCi7pKsTYaD3FsETya705RBDNfjdd1Pa2AvwJnXg2+CDwEuGGuGC9LVEHSTzYmbpL4x3xu+MADh
i8IwubyzXsgCOxWPLXjJsuPJEfjcDQz4i5Diu10lMsx975liNK0i7t2mBGKGCWjm7v8Jg/3qwsAA
KAOAAqSg4F8JwGij0W0hxKYIfkEWtrfhdC79H7nIIZMzEiV9238lPcbkdiJwivFWee2jpP0REzOP
QyyxG9DYG3DFh3nwvgBDA/vaM5eOe7rW/R8qWu9E6PCX+Yio7WOU2GF7JW3zqCCjctSwpv6cdKex
n8bnWLHKj3hhcCziOeIppCruh+pkiSD1Iu4pKfpmW58oj3QW7xaWbL4mWdhZJxOxpZdZIuB7hX9p
tZCE5dgx/DcncJoGAAhPDzhc1CHQp/oXRLeM4i8KKHD9EXCKWkHDWwmb3MCFUF3qWiJbevqPAOSu
dtd+DnFcxePipNqiSljN1wICti/kFR0WR39wIeFUL3lUdmPz1XTbs9PuBCjNeIVg7oGtqlzQNPdi
BQ/U6Zvt/TNN6K3Z5uvk0jfp4Cbjrbl7zXag4/KnIWOJoN27N2Ij1HJU1BbkckglEhTHv8wA+sQQ
NRxIww8IlDsKqPxwZzz3W/A4G1vF3vpq4jGG95PUJXJ8L6ArHvwd4Wurz4HiwMl/lejypmqn07f1
4mP7azKx0pKy4ADL2czxfgkHmyZ18iY01HWeF3ytcfg3CqdsitSfxJv3FPQUNnqGCVCadv8BSrgt
3XBPENLdAsIo/GSCkHyi/2TQGcRsJOKxd9R9DJAkyBK8qNhQ1xgx0LmpJHwEXPPPtV4ZGHmoh73q
kxXz1yoeA4s/sDjkGZy3f1F1fbZ12+Otju5BNN3tb0MRaoWkwCapBOTrJSUMQqL/qMGCGNjiZdXX
Gse6a37oLopIIRN9WXK/ZY9dCx9+BwZ1BjAr4K3OxxHgc+n2fWbW4Ry6XRYTeA/6fVrTuFgIgHzh
PRLpFaZlzwKQqthprjvqZl48fTjQ9aUuPDdV4H06Hs0I9v8Q0Q5sAZaMa5MPTZTP4fCR9NHPDv1L
t4GRHMR1JiSnS5jFK0fCqSk2qiufk1xtT+OIoaZvrnFgchMmGYbObEe4zuCvqfZ/UOcKNwiheBtp
6sqgQKpqYZLmxO30aalzltPTBBWmnoLcN9i+UuKoNf6de/K4Cq/Sasp8oHp6XivRjpUB3La0Xpos
7MmptyN4+LyFeXqHxI4kCgtMGqVv2lxrrFHWwCGH1VRj7B564DSkNY9cxa8z2V5WqUEubvzbX1Ec
+zjAM0z6DzSnT9NK6wyKoU/8LC9m3ZC0c/fHuFltpps9xrK5eMHk6eXI/0JKiTTBoV16GNcwyHDd
/r/Qs999A0xQNlvRhBSH0DclTtl56eRl6j3UmY6egQn/sfF2dv25B6Ma7qmb2EL2akn5Dv1o29wV
CnY7srtphjvo2v8ME5jsMN6q+Ltt6mu9u4cBw3nPwou/BWdGeuCt6/A2yliluKcxttjk3i/iNgfe
CyPbu7fC514xY0FE7Zm/+/nWQorlIul4c2VOZHydwfDuO9xpIgBpNAHH6JfjnqB6TSeL2Zn3fbWN
XlkPLU9jyu828auJdqVqnbKJo6ITbob4+lPSY+7sHYznyHUJ+v+fBMMxNY0rPjovGuGn486O6D6b
jHRj2Zvv0ao3vj0BWE63qc47nJcN3EQLC2tJpmoVwzPSjXI7xJmnG6Cgdxa6KRqV0sJr1JlVMa1j
RrezJ7+m9Y/jdvkC5UQKFrQMbZu2a1DQnuTBAq2wRqamP2TLpK48NBBAzeeIt0Dqb0jKS9UgTtgG
+Ebcb+qu5uKNy0l744l7bq4YNrjhV+ZHHvDK+dSY4F+r/wPjeomAmnuAspNt/hEC+U8WLNC6FCDF
smGPoThGkMcSPAAcnmT8ol2O0L0lh5N9Jk13CRp79DGGgTmprMSStaZALHw07n+b/nPq2kMo47PX
8gOZ4Vc0NwWPbenDBKRxX1buHAKLQRpUYDd91eJH7EuWcOBYq31wWlPN9TsD68Pi+DSMqux1mP3i
9UMTl10wl7UbwTqc4GXmtmDQ6zfJejHzWLbjDoIS9OUIZxyItWo95wJDN6RhZVBP756cADoilE3D
37LdLsTpqt6+DdMzB6gBKSoaOFKuscJpoJnBnEv0v6HhOe35kx78T3S5Jlc7uyzzlPY0TIMAyUeN
zkjUHXbAx/uCZQvvnwTZUG9Yw4jnvGWvdeycoDU/cu+rI/UT9E9XaLtPNMD8ps3DoKNnYxzk7fTZ
YEK8DvWhAUIL1uEFea7gIJpM0rugzxjtCoZJxOOwyZWyRLzVqfblA0DNt18QvK4TzKzfQQymgrkQ
JrwOAXr65hZj7ulb92mJJ1QpnSsL+yCO44tTtnJ6oSbGWdBH1qGy+WtmJXzfJnPUqr9u61y0MWQW
dK3Cpa4SIGszejSeAMaNRLEychUyQCSF/T2PzoKiFHwODHRTB4nBRp/GeTvMizzYThyn0C+AbyeZ
C7be8B4u0tF1V7d2HR6tuLh+AxsJoHkbMtf2e6KGHB5EJSR4hXTxjM2fNkluDSUPGxWXaQVjOWUs
Rse8I1O316lwSGknIBaJczTGFoniFZGf0J3cAigk4Aya9vtD3XYPiv5D53+Sw/rsAtZflamica66
39GADnD/lwsuIZKPvMsGl77QDjYX3ZybVpR712NPb0+tAbK4yyxE0/TLU2z4R8XGL7b+OxEAJJpS
9fcVPzzDbaRDrxtu+8l2SQmFKZyG4CGNi6EOXsjA7tGCT1uPKRx0MuKEaesN5dLr4zZDH+b2yKK7
Om13sAZNWtcdekUqfMTCij4T8PZp2uPsRd9zHebthh5rllW9gusOUQK3K9c/0mkeDU0yv4bGNMRs
YnCjqwMHjzAS9zWqDyv95q5NHVh7t6pg4S1yAaRu/wivT675cHl8Zmhg3eeBvDr2r3E7POIPGS0P
ervEE2D/7WXyLvP83Grggy6oULS0+3wLpMiIe2j6P4sLZwkfM4WD92zNBvsnwFgEDSC0FqAGM71h
dRsYt4RUZv3d3dBlGOj3KC5ZjcEeL66U5mPuSzInFYAsgy8gFEdKIfXpZigubqBnCuwMZU3z2Dqg
zXuEezgfO3+veycdDLsuUXgIiPrn89Jlk0wTR2GQrlNLxYONvSzEME2MzUQTZpBkpJP4QfOghhPb
12PrQrQHIcZGkleqEhTIOGNwkZXB+7Ria3IVuSLmMAe0mEKQi+27p5LUHXTO4iWnEaA4sGQjZiff
HasBDJwbAPDw2NU4NFWRhxOqj7GAvymGol+FzNJ//b+BrYE0ozYg1aRAhwzKgORLjx5UvaJ+ZIOY
7ht4KYK9j31dIJ1BTnAf3ubk3nj7SaNoQRrexn+4eVNtnYN7ziYr7wk56t75sv1V+gDLyZ8JFKEM
Xtn+MpEhx7jMMVYFm5tBugE/7vZQbx9wPrLWXtQYHRL9BTVcKtDPuJEPf2nsCUPQA11KSpanQVJ8
2+d6igGIzJkXgYuGiXgD7Hc3BxrKovc/Fg9eXzGsK1Z2HHw4vQd41ztZJQTz09eCBrSxfiFcU9bs
H/RFZwhtUHOjHFLDVCVAihv/YsGLps5+3SGthJQ4lQmASfLjNch0nGi+ml0XPsaBdAqmuyIHt5Zn
RyEZdLnBjQSRyjxnw4crQih3og8sxR6GGYMl+bPyoxU/ZEJX6cbfUg0HTKSfUEkXZNyO8B5IFUqq
+K9Xx86vcwZhT6PX0+iQqt/fDTD+BKXLW4ZsokHmOYB/mzpTHU/bzUlB/eYbDgHbgXqLOccAktY9
SdGY5+OC5UtU7snNA7tkwXjw4ANDEI4+4AFQZ4e8Q5Xsl+YlR7rSdKJPE76DwfZlwxBT3dWZdqZ8
aWHKyG6/9HrfXnXwPqLAU1zTon6d92swve3tNdo+ufMSzN9tsuH3YRwJ03H6XGsvQ2YC8j43UNKo
h8GCWrBmrlIncAfXZHxHwk6BM5v5cDiGf20xo61oQlAb46fYw3SzU8HIe8tewuk+Lk0KqznQ7bfa
Dqki17pvX7oNmv6VvcYaWJ6cQZkMOLtxRRU8VgdbLiY5zBBNWEmKnWBVzjzUVGFah8AtwlUrjrv4
UO1QtR48iIES2kXkK/mZvaVkCqLF9QESt4yhTyf7H95cxbJkFvvHwimX39+LjNggvI/EZv3clDMD
agFFmxDjhDFuuY3GuaLXeuwW5wAO4mlv2gfL/bzh9RV4Q9WDD6N+YVWYNV6CFzbJ+yW4r3TKA3/H
+oBTmQnOPST5FMiiRO3BH0fs2vgk3egKGyyIqXT/1Qj1wzooPWLEceI9idjN214pRexx3V4D9i0d
k+/1ciCtvUW/Cq0Ao+ASQfxhkSrXV56muH/FhWH4j3ts7lCdrRh2uk5c6AQ0U0Bgo/2LGj4Fc2+r
j6EGg09t2ruR75RDP2R/8SWKslSfI4OObIhTnQA/GcoJrKy/nEH74hqAzGEGwOT5mSO3DHX3sdtk
Ktr1Rgb37K2f3SaKvrvZhXQATuAiwW6+8Y/u9tFxmgMvKJ3EnlqlL7DY/GrwU9Nw3eA0IX67wwR6
QjT7MY2/NBAUFUzlqofjDv522H5EAg1To4c07J7i4Cvy7lzikCXYC8Ad6Y1gJDCJtn+G+dlxHpUr
KiRXnj324Y6vcd1f2zW+UmzUDQNJvRWb1AaSQf3ZoeabFUwjuC3ir7mUTo7Fm3yCpLSdWdmoNh+R
/bAFT658mRKAp9yULEEvLvf7L4zBoVYYHSB1+or1xBcumxI6STQPyaM1F0g6C4Uxm/fxQ9e8K+F+
dQD+Z/B4kOnkQdsVpAXb330HkOCBuEezdhEDKp7XVMNG8drrg6Zv2kLeZx66znsIgz/9Nj+a+AYS
Er5fuDj3TyJx5kx38Pr5xY61/q2nKBkeHg265brEdnxqmi0jAU1j9qjd/3z5PGlsM6BXANF7Dtsv
z2OPTDdFG61H6v77pbfabU+V5ahfL+NOsrFeQQ+bogaPxWeeC5iBCaikwigpY+ZhvfVNTkgkRSGE
euuwowMQ3VTwjubLRO9I381iqElGZcup+XZkj8Om0LbhXmKtTlXLT91yGrY7luEy1uDT26bqNwwK
zeceP+Lqw6eZs5WuOaNvsf8DYCSfsVq6bhYcfvgYj5BL4Xrm/pgzcebdi4SSC5KkVMefZMF04CAn
Gb2OtyGefTD/o+g8luNGlij6RRUBb7Zw7Q09qQ1iKFIACt6br5/Tu/ciJA3ZDVRl5j33ZlAs6SWb
eVtSM2yzBOFB+ka6RI+wnnTxGoX6RhLFYMQ0F1pUVRb/bgim4rkTm9ZX61hRRUDN3paUQL1pJ7Xe
0yxKmdK35uciBrj8V7AqcRPo+kbCJPTNtY9bOwcIjrx63e6hkE/F2XYN36mdL82O/SaO1Pyz76sw
nVg0OuuHfLEZvIogsfTdGrOso3+At59GFS6VfDXm5p4gJmvZcs8z9VDNv3azHQp3uZTq9ILQ37X1
V98yZWAtX9F6Y8puge2FqshLFee4DgsaXljEFZ8kD6szR2QswoEufjrXXqN/JkvrAXXQ5DtHu+29
QQKAasdusz9SrQ/aDmiNPdgOOj43fGA2HaXZfowPJt9MkmNJF2NEoXxx9eqcT19m9WsvZAxUf1Oj
2hf5XUv/TsnTY69M635rBY553T7N3O+dwFSQJC/DjG4CcUQb6mnpV5JlB3NABbHsfZP2fqwa0cr/
Tcr7lpmhhkzRF0MwSeblcf6RU8i403NcsSmXD3pEARk0yvhm/mMnycUazKM2P8Xx8pYjQUntJAzl
0BpuxNA2HKjhDfHais957LwlvffZf8YG95ZPt4e+YzP57xVGUStSwTCFSk2ECA2CulyG+MsxQfgP
OWvmMsEGF3boDJB9jvhXlzKg9KWXuLf5t5vF+5mJqfqABJF6nNy91tahjhcvkQ713cqA977Nt3Jc
L6bd0Pzo/gqKsLF1Y2CowyZQrwXks6rL7D7reR5sGUM++taeGzJVDraoAo6HYcPtSQnM2ROkSObx
wIRIgarj+ut6FmB3PJfsn1l0bkjxn60VgaRpjUc16oeL5LTCnnQEBiBzgI7UaoOCxKJyozSX/Vlo
T0QYe0JNr7r5ygYwahhCtWjMm3Lar3O2UzaqpqHiDneuS2ZHLQKutHf9zERdf4k73WuLD35JdAjj
Isaas5imj3S8qtNCNNcg5o5qc7H5TOl53Hj8xqrc9bUeajqfklYzCyfaGOZ0lQ13VnpfMzUOeoGa
My/XVF+e3V7uYUwPdqouXk7f1TnZB8P/Y1sZ9CQu1HqsrTuRmV+mUYEi1NslXWNf5GIvIYy2dAhG
vY3Gfi/6X120jg+pLf2l0P5p7fqquPIT57DP0sFIAy322c9n+TCEjJM2XaWX4ybrrP43b+JzDwBg
lfGJfdInfXBvhiHuucNZtbK3Qp/3i033D5bwnuTpra270FqpbKZsY1yvfz04Pk9LdMIFmvjHqbQ/
9Oh01cMYFMgbuaYAcFeOsVvnR3Ohqn3EzEp7FNBkCA/Y02duX5WJajbP4SiS41Y97o8yJw43zb/W
2kp3D67Js0nxxLZoHLZuqLylYvk02qpvJSqXYn3o1fk6IBNAwb+nE2WxTOpAp00yHiNJZPgHJV89
1YU2eXrDBaikkmfJhXtzGnM3poTifCv2r55knjrYnl3SNRCRAx0T5ut/TvWccpY1o2BN8Vkrvhz9
3U1Xv+LDmTqk/qsFOGLCLeRs8BsVuPztmUm2F9eQVfqe7eO+q5hfKps7B6n4S9XszKEJemjuZoCj
H8/DZvh98jdnnt2MyV5UOe/mZ4ffB/aMGeXgZaiaol6i0pH+tmm5NzMOxDLkV/2yW4r5tdVkGDvX
UW+CxrFOwIisunN05s6WaXo9xpF6uTQ2IbkOCfuIOb5VMAxg02CTFucm3Y72+FtbV5ewiMq5KqV6
qDVW5fECLu7fzomG4Xnl2nTSaz0XnrNR0aQIDzj8LTeI5cfCTl7NN5ATV/0l0yHjuqvRMaWrWFfq
cA0NXmqe4230ihLGJb93bE9ttGdDhmaXhYsLmGG8GOl9UK4xpzHR07zbhDfkJEgU7yqqmZZfG/02
oqnMY31M57+MU/28S6OFSyo2nuP1NNtvxDp7w8hr35aeKoqglyxrgNEQu4KJMtmJq6fH0YLumHCf
mJyFpmvvTDM5p8Yfk7Isd1Gy6kNqkzivMHWCtFOhJTLVa6ydBn5P+gJ/iCFDYgEm8w7XF7M+xrK6
TxK7JIVGJRTgiVvGzLlPh+Ok8mLwbMvM9Qa0h2WhMGJAYHJ0VGPK5bZT4V9wfgRyvFAd+RaqfoGr
QC9YT7W6XtM+iVHx1iYL63jaO2AVtZIc++Yt4Yhf/lscBsoU3Iqi8wgxyO1N+HdQ5mrH3TBPrEhi
Mj5QsjpZFYoCbcyVgIeZn5jKd2JYtzim2jHTvfGQMZTp2gHXJ0a6mzSeaCuJgXRRw3a4HltQopoR
GyMSe7BPE2Gl7CnTr3YhDmaSHU2DsL95rb1epE8zVEmnAfz2auH1DCzr0bp2jcmoCHalbp8Jx/o3
bPrF5NcxFOc6sw6WDraYgX1HKMliuJSjReL4Vu+xSz1v8Xqux3EI9Ey/b6L9jmf1t467c2MV39bW
vYDQyJ02gJw1UofaYjqpjQcMHJZfVtOKjUjyfDK4neNMQWE3VBzl5l8t7X+Nbf7qC/tpMOZzuzlc
Q4ON+ScvkMeX5zw1/smt/SXM+90VBdUmIu6aPaW6pe750/8cc0LlVKF9XmLtBa0udPPhknFUGTrC
4lodWZ/334STr27eRvZuKp8tuJEbU8zDz25O71vq6guIvj6ZeRzKndEvTLKfrW7wtWnvYqZJEcNy
04/z93ZmrL7xzkGhL0wmQIUsB1u+6XB8XbfiaS6Vf0atRJvSgrHtFOttLb+tTAs27RUN37NFC2k8
ektvBYpm+eiSclj3jMr5L7CNCam5RSA2caEUugc467VLYK3fWM38RRlCoWv3zGA7qkAUnVTY9/kE
OOx3aeXNQ+YLI/HWFjqKio6HVxHzHnDUA0YjpAUTRSxDjGNwZD9Vuhxi3bqxjQ64SwbuAjWGBqub
5yz+XVBttkkL5XwhiBQVkyeUMXGVaH6jsIL5UbyYFsWRutfcYrmzttvXDI2B70ezyKi0mX4aSOHP
S/faKc/1kketxLfj5jerKjwJNVJwFMzK4jEZqvjvrusbYKrS/MVc+9rnT1r+MrX7WLrHybLuRlnQ
TtzyvjjFHOJS+efMTWA3MuI9OazLtBuk+sUmZbSVOlS33u8QvONmiMBdgyGJwzXByI0G41pfVv86
oC7oKNXG5j5jMUGeUU9rzVDRZOZU1b91zkZAXWfKwFqPMTs0TQUlyh0ts7d5wpdpfA+AUwbfjoP8
qsz/yVTHKKPvXB4vy8QXUFRhnKyoW/l5mJwdiMpR0RC0Ch2cvvdXapmlekpQ/L2Yj0TtJ74Da59i
4Eutxh+U4tUqJr8oWb2o9ANIoFpfG+Ee2CoUDgVLee2SAt+JmLhDjfIs9ClzOb6YwYKmVqJcFZ4D
XLbABDjrBHtuobHFYaIbJ6f6FakZldbfmia5p1ZZZg2iuqgDs/uUGMw6psiLGA6JYtxdOwFIboJS
s5m+UZVNml/kyWHujWvtDkFRTPu8LA9F0nP8YeZroUgNBBOGxExw0hWOSjcj0+rCpqqoxG1fV6uP
snoe8uVJ9tVV7ccvJe2fFKu7b8l16c19mk5Xa6XG5V0dEXyaVLyOIGoJYAs8F6ZA9wLuEcrWuOp1
eaEkiuaF7R3kVGHT8ZEUfBOmzxxyP4tX2v7OG7btWLpBz/GpDGUYW0qQG/H747khBNFD8vIB5UNL
H3dY2oJu7KMunU9illequqctWyJry0IdJ1b6kPoNFgjM5bnCytB3ZbQOLGjldcu4ZwfGeom13WKT
Ul13zo0sdkpehwLP02MI1LfOGdA7GpG3FjtApQ+bmV3jzntaVEGty+NGH6at90YbvDr/KDVWJ472
Zxdv3kNJYJHC7rG9R2lGivMKbl0N+tr97hvnTdiU3Hg3RrDkrqj2esFknOW7G6fIZuR7N/1Jl4/Z
SHaZVCPD7YOtzI5NVh5SCIh1Q151HuYX7bJCYaQxU3Y2Cjj9+8a8mhUOh64fsSG1WM2tfVb9SKeK
sCoBs2d+wXQ3H+S5le5FKb5I3tolgldiq/yyq5lQz+FiJkHdZvQQrzkYky4+LeqMeG72U8lf1OXO
rOfTwxPlOv/ZjPudYeMzVZ+mhnUYin5M4M9VC6xeLXfN1vzJcXwq3GFc/AwXTb+dYhSwn0Ij0qIF
xeQlsUY37JP1PA/v2Gx2lP7PM5iu7baRnGPmd0Wg059NNUZ2XupiS15W+2RQtY7dipd12s9G+tyN
v+Oq43Z6AzEHJW1J6BOhZlW+XZECINvQUbV7opAfpCteDWQl48zfALzGfDskSxbpojqasNtlN+/k
RDwYyFmSQOnI5tzO8UtfKU/moPrtUkYQn6XXj+vOEXc1bn6K5N6RPYMUqUP4DJSt1Cm+1vwWnWCS
/AhQu4MLBOtYBBOzCRjGgOBvArGV/MjCd69a0nBbGdaM3cCBy/PV4bioeROG/C2Z76aK0E2dbcMO
2Ri/etUO8YceHkUhns3dstInbA4ogXVoMBazDQkFzdxjt/bb/KJC0I8D1WmZHnr7j6nPgYqnrEwc
L1tfulV9igXTIBObsKNeDIQPzLx7a2DaWsUX2SSvhlSDCpLU2NoDxrQvOJ4fd1LGkDvznFXVQS6u
6ydKdkXEfck3+6lmhGiK6iqbyuW8b/dTjCBsivhrFiTBtuUeP/avIE8kNy16ScO9ZSsOCjUV+9ZG
U0RbfBENIw6bfnkR7q9lMOlTEgHlnr6TEJx4zcas8pFSw7Gf71Vl/Q/1W/I3wYRqS39ADtaeAvrc
LxbU5Oji8CWffC+b+a8wNrZr2X3ua+loBUbF2tE2b1va+eys1cWpWZsPflVcmcN0N5J8DWKYBp/k
vTlIze1aFta+YGGd5+Ya7TLbFX1n0w9Q5EGO5zGsp/Utd/NzUSSwxiOh/cpnjHN6yYqwrjJARzNM
DaISbDNgZuUkDL7ldCigLfMuo24pk2d72zyVf32Jr0uH5NpqgeMagSKSnVCrsKxr0LAcZfodMwwD
iBlD9OckjGDNwJRlfRTmrwXB7CzEhnfWrZqxNmVGpCnzrnExVZaj1wFLdLOzz+M2kJu9d3LlINQY
253wi/HX5GHUCQu2qbxbDAqMgb7IXPK2tLb8ypSM6rYttIBX/N4CPu4s+A9jPsRlebEoZzCd7BSu
ImXl0uld4/o4N8Z2iWbN2av8UqszGpSJ9l2R2buC+p5Wy75s7Yu24VudKgyOfeKbffuxdUQPpQ3L
I9eN3RGStg7w6E9bLffUMr8TN46csSSfhhA/bj5oMAJ663hfTa7FaTE2hMjk7wt8eu8uXwwCd3Nm
vixWcV7gtvSVCdNsUuQ528RXprNUSOJv94yOsZG7Eks+jYxolqLWA2Hp+S6e56g20SrUoX9F/XyS
ynpzRwC9ysmI+5D2ud62W2poxZnibnhxbUBGt+fOzBonoxveEPRbhcetvuaPbpIt377VboBVuKOX
TUMBQUNz+4aEi7p81/rxPM32tUhZwJVwQWTs0bZMKMTSZleB/Vpt6xCucvCJ4IcDcveFrF7zDVsT
C0e1oC94iNusvdVwLv2iwL7XYSWaFwiqIjQW41camGwrGJQEF0HTPhBGJnJYkXHLqx5EJzI/Fn9H
sa9mKp7MlOdYjgdjKC4DlY0z8aEJcNlpUOZgkbyeW8YQomne8ng2PVEPgslV+tan1ls6p18lJBU0
RnySOdP8lOkW9CIVvKB7rm4roEq78r8XlM0ms/9TN6ZR08IwkIRZNPK/7H4/FZPOWnlbcXC7DfQG
jgAZ3YZn0PufFSbAj+O231eYZ/+l3bxXdRks5bGDSWCEHxkpU7aCBU68JpUhuYCyfWdn/qgV1wWb
AmR9MDscOiYECLxYB5g58SwM86sK3213E/jR8+icQFaLs2GTmQkKp//LDOeBbFoV8jfVC+kFD22R
E4kWPl+PhXEWcRIuy515sb/0Trji+meAv/QcCawO3lF7Wzy6xbteJlHZisOWlWeecfg+Lf9RaQMT
zbzWdLveUJqGJy2NKW86/NNiztV6A3/Nn2w4WbIgAtNoglbtzm2PgdG2w6Y1vjVcwHme3Dp5qPmW
NZu6XBSeiAdYLI3hdx/kgr9nMuwdU9sHjqQQXm8Nh6SKijParG0enCcdw4A/YuBz+j88QiiWxGTh
Yt4g8waKHfZbvDhFzIWlAXD+TYfnCSheLP90LnFFnXcV9FVTMEMoWpS1KrTU4tniblL07tqWOXJW
Habibdn+jvG272P3ZBu/laKeYcj3a2b77kj1WXSXjZ9QcGLbjJYStHkTrrB33EDdrug29SBPW0e2
Xm3uTLeGVqO5YYhmVL8zwodD9l69MEmK66MrhU9HwWIVsz9nc/VpNX1QNse8hwQEAeFmvnRKhp3j
Iarkz00eR7Ls7uP2ReABU+4WQLM9kTYZDKSBqI2ae6n60TrrCT3gny2HFx2sF3ooWGgYTble4wbr
uG2iTcQo12p3e4yG9GHAP8bGXK7msv52kuom4M1kScKHrQRNOjEcczyj2M4ltpNhK3csFo6YRNF4
rJGbAvA5yNc5ZC6/OVruk9YZtxiktpJo8oXATupczXi62LEZzmpN5yLOIvtZabo5EU/qzPm/5DMV
AZIjMsu6jKc1h0u2+bNMUI8rHFCem5FRwowy+bcQzurs3LTUOHnh3rp0bF4UuTG6TPBeQ6hXy/tA
0nBT5RH2CH/Ut5DtSzc9Y91rxavRapcu7nf1NL0mQoXGSoNlfra08dS4b5ZtUhFMt8VSzn2yvJGt
gc9H/ssaBjoGviHIhP7F3FaK63ofd/lrzbajrEL+0bV/Y4LxSUrx+jD+ypaJp6Pv7PRtmSZG23XH
IHxGnJIyO9oETh4kGxdbRUn35bI+F4XqTSuzv8LdT9iNZFwFggCarWTHFsfIkFl/MwESwoyvA4rO
ui6qWu0FZ/+bTONjk/Dz1MdSXw9SnRiP2+8x71JOHzFJKrRZPKVucnWBmm1MdniOfcNxXpIJk3pD
lb46QfroJWVJPIHR2uQBURrjC48/55nZc6c69eecrIfOET9Tl9N7YLwTLJB3WiZqWiu9canQlJsb
n+DFSBNqauEe3bi7Z4N5NVoyjkT3OkD5pSryVzLtmjLbk4RI4TaFW82SmgzFP9fuHb9jPD0eiTQq
UwYjarxPDZUSYcNLu0YJDrmNuYPdcaowiBNbG8SdE1jUcANMht406I70WftMcLIWkKC+6nBo9fIm
EyhUE+NFYpP6NrXzLl7BpQxe6uFR9fUsO67LD/Hw+LbKeMTuslu1qUNt5ly2xH+jXr/mlK9M4x9e
2HS7Lo72uvTp68wc12Y8TX7rfc7VY4ebZrSW87JVt7rsPyyFLq6e1HOjuaQVbT/2PGAOMS8AW2CQ
yHJQ0qupvnJ4R21jdUAFDt0WgO+QGei0tTzSWP4dS3vFl9jB6vNPMh6uw8ZaDipwZdcr8F9D976J
6Y8dE/ChiY7i1GDCKUrfyOhfugUgw6JXrjOx+OqcHEWJDL26H53Ol8O+GNsf0qzYba4hvBX52KZ3
4mZjKN1ybginRdmaLvpkBsbK56ZW72k/uh68E/O06jaTr+KBmtQhybxvMW1HoObJTzlSPo8iJza4
Vv8VkGki54UxjRbejDknNuHUbl641W7kItzi2nlfVXksDfsK67ar7DKUqsq3WxYv5DQcjH7z7cZh
WDvlr0yxJR50JNKcwCDftp0or+Q9t+V3WwFYbapSMVVJiDZ4CHWtiOeAyJfnHEusojrRUnERZaYT
lD011xpn+4XAkWiVPNcsq1P9NEnf3KpcTo3lvinMYyNe5F8D0qdON4YpJthugvOGzzumqeysXacZ
J/MhVzQyObQFwYulhMzOmPKK4kfIhBuCPrWurHvbAalpkOh1Wf/TY7XikK+vc6e8zXV8J72FBjwd
XynnFsBJHMdlQmE9zO0pn4frQoKW2RQSZ1n/o9YZST7TwWky37EFjeMwnteycPxsYDaYMbAf2xw+
siX5sq1xD3NldPmtKvOTuSVnizZgkO3bloHqLZR+w2idpEqRbOhHpRZ/eot1NhjdDgMjx47B2daO
qGosJi97UCSqYVUMvpWqZ0z9d0fYlEjTviKXeHoMRoT7QbLIk6qnEQ6793Zs9oM09jRLnbdNNlrK
sjeRMpSGQ2BQCacUDXj3eBwdY78ZNWLCcIqZJWuS+zdZDluaPfcgb9iCMdB5GJHe5xYHZzkipzw8
bBsDd6ezOeLisFBTzvCx/i/b1P9qLQ0aGuRes/e5nA8bIQBGqv9nrdNzJtEgm0w/qJMatmb7Mboz
z4AZzUbxlmrdfjCqV2wknlP0n65m7sWAlJ1vWTTgmPHU0SLASI9IU/ccezpC9kOfSh+7mh/37Y+G
CLnN5Utf9x+1M55dMV+teX6diRWZcQOpsXvmtHhtdfO/1l1uipDxbSW/Qkrchdwx6BjUIdKsIJrR
q5m+37dWuWhzcRsELTSZ7T1w7MoRVRmNv6n2WRVMILQxaV85z+zQjpPSzzPS0OKyuWu4/YnBDnKq
0l5/VpLiSckyn8RpZqkmQgYwrsNnpa7vThZfyM951m26/BUQUxW63zbY020Lm8iG6pKc7HkNpwoN
XmLiqnjmOzI8tXLE8bhccPnv+wzHweZS5aSokMnCZFnzRvchOfXe2FR856bnGqmvuekR+8u5rww6
jh6gAzO2me9cIA7kPmqKVXc8V+Y0vepfXg56O0ZNua3yg2C2ybLuPtEwlFYTqXbs9Zu8lZMVgHWc
rBGNphruTp8enUlgudb8WsPSa7KFfM4DTB0c0N+qzu6QadplDRImjaDos+vYuNcNlnecHUT02p+1
PEaJHG4WecSJlZAIlJ0zJz8YqXHZqoc8YVzGQrmutMWZAelc26e2H77zRf6pzDhqlfbKaDsOS3P0
Yv7lZrUDgvIObcyDnpa7mo+45byJTRkoHV8OaU3HihidRHWehlEcZ4xC2LoObuYyclCPlsBlN44t
CQnDaS20P/Qrp2opgziR+3kAZB+ecsxDi4oyY9a+dDGr57NfgyZvxhY5DyerSgWmKJAsqf3PWDaA
FOb9COGSCiBPEnzwnLtqv5OqFoz1EEkHm6KRES0gk8tk2Xfa0pOF9YfH+EdmTjgC4qV8h+rq4DCU
MFpI1UP7pSmMzuW6N4X5h9PpLe3bsKNfgRmKhGUzG/izJpInnbqIt0eDkCwUDIS6flt0y+drxpuc
PMsEJrOydxjojo6T+6a6XdahCOzNPNdNei8ra9ekKU6Q6lmuM45tAKDNOY4EZRjNt1qlOHxzX07a
Gdcsrj/j1aEE0GoVxF7fiVkEPTcvORxIiFNk0lfFG8F7kHG2xoBf73wy0g4jjEUKqG2UPMEYmba+
ejcmYkcEYJ3o982gneeFTmybUVdUsqt7tz+PQw7OB06cjBDdPKzKOh5MXJPsA/eTEZVTqPR6lpXS
vmqf0mgOmz4cu7XxEah2SwYkhcLgpLO/IUTBekWaMHYzSsNC0h4XEYjtCxf8fS6M53Qof3OGE1kG
temmaUCM1o2kkd8cis8TRf0xbf9yWb7Ivv/uscEoG+EhprYTfX9OOmouoFCHw751C/IIqrAVNMwt
Lo4iC0cOAgxvnHY4A6CQirq4jqLb28LycssOWaa5jxW+Szfb1aIgtKOKalL5FJOFLmUL9Y6sPFOY
aJQ244TLSBmjOUZ11fTAhf4rhhEWx9ovQmSIdQ7kpuXsEvgEa7R/SLeIfak+qx30HomNF7P9LUnU
p7e8AFYynNr2xjTulVycKq0P7dl5Gh+TXGO5LCU+3w3JRCRnGEPSiUZqZn5k+0c4/Z4wprBzlWtT
9hgoyYdaJCzPcK1R6Lom9TNTPw5NEWGd4m2IA0WZz0r6ohr1e80oW0OTjcfqXOV8rSmBWaUeZRhT
ckbnmfKaMZfNkNkZur9MZnU0yv+WdNu1ZRL0pnGcE4oSWw20YQzn2UXd1nzc6dgTuPEEmScJII8j
sHXTExnfkGTHdEkoGhpMcJNXdy25Kk2ka1kLKYwlBBB7hiyH+EiQr9tnoecXUu4odzl+yVHTtpQH
nlcQ0XmuLfSkJnLX+LxZ6Ynr1zOY7Dk1tp6Z7/Dh1nAb6DRqEYxVTgZunKffNEoHC3rXaoqLMisR
PsOLKR9p9N0+s80wn//G9FZjjf4OwgjZ1iACrHh39GdVGfcpexakwBrcLNCpJMU1y7FVnh2O3U2u
eHX7l6E1uJIZYnf9RRPj3s4IfHK/G71gsSkASp3YQTvP1z4ebkRn7dZlCCrT4jP7r0LDU8zxp8AA
sKkdJ0b9aTQYnJCJ2R3KwoYxIsxgo44jtMVJnqo1fulqGw15fJu7/mVxwdJc98G83h+VCQPIT0cO
ZysRkbJIxANnh/05rObPDNhrdqn4TfG2btkhjvXrRNyQNpZ8lfprQhWTmRXWLBHWqYr0NfFNLFjj
H0xuHQBI+jLmMdblrRqwCWGb6Rn3JBR6ssrOLNAIVNPcESTqGQuDRpNzA7O3HLOoYhw9pa8GuLG5
6IesQr131ZPeNrtSq70K/iNnfUllsp2u775JMcnXxOdOrRrGpNLGJzdHbKV9n7Yx6lOXTBorXO0y
WNGXifK6Vav4Abv3QJ0iwqh2khfT4BeRY+0PPJ9GLr0W+ZuMq9BZoQSEjXilgcmX4ax9mPBhjquc
2hx8z7WDmcyuIcsPaabsp0o/U52DVVreSkcz6eup7yY6tAF9wjpPqf1nQo0uBmI1NPeiUYw1SXWq
tS0ocQtkguHq/PDGUdGEBTpvzkSmLNxPaxk+8Z4fuWXPYtDuZKvus5grqnMum5WfWOOHKYmVmO16
FfnymuNzLM1tl5ECpxT6J3DhbTDnIHHcg0bKxsTs1Z60i1koZ1Vlzxi8fmJw9wj3T5LU5OoA5jDq
nnWoO8154b2hVsl3huv+JmMSCfmhonS4g71L80coUE1KVXJzkumFGj96PDAlJwXO9Ne1H0+xpZ1b
lfQ6fSNPETAfhwgZrd+Go2yBZrO9ZEJ+KtaeuF1xw9T6JyvfcvDlXBoR7znWDX1HzxNmJFP0HXmV
DK4K0gM2BNilnDHIyatdYjcr1T81lM6YdO/ChmXIzLfHIUnffXyc6XA+GfSB+6Fg0Tcc/dlQWTk2
kB5QYUCnyyNGJ18xcPX/Fm37nBSA8NRg9Gw/hgsGoVhEekc5tm9LYKCioick81h181/DgEObSZbq
1Utv66xudxYC5owoWc2LHK07M57AXrdT2leHSrHCOqmfjLnda1v1jRE7o3rqDlsB97QsF2vW9y1g
q7D7p2lzX4qOn9upybjqWhaxZN9mz/gxa5Wo4l2bnfjPiKkQPku7DAgY5kwpZXZ/i4nFT53+0W/L
Xo4FUWDQ82Kx/rBqeCWeod2tRh6U0ny3hVb46jq+1bRsfMrP6+icV4UNVaTjkgY1flfDfHGX4Wtb
5uPAdHrgmu3cAc87wqdeho0cwqTqIpMw0nFtmY7hKFzUQ9+ZYWfMR5vBPmkLe7cZzzAb977PTipY
etGlf5mD8ERYTFT8tkIwXmHXeku5kYz4UqTdyV3pTDikzhbZMGtZhlVp4xRv9mW+HJmbvHaOzQTe
4rHBnc8UblHNv3ll3hqbH7ZQX9t14NLJiXMj4gT0IezdwnccbtC1Yxo1BrYl/cw1nsvauLcN2GW+
vK3/c3Qmy5EiWxD9IswCCKatcp5TSs0bTFJJzDMBBF/fJ/vt67WqBMGN6+7HzebQeNFZtfObHUBP
jcQtYliAMLkQCRg2zLhp9alIihuCQ70ur4JbUiqGve0B/4tpLmjyqwXbVxseOyJi+RkOOrujDLLi
MfLFY4PRcQiL96iHsIdEbQQm/rB4PToWMK6a6sauh55by5XJxanQcmFzo2owRjQYkvhwrCyVsJnH
WFIKKlzrdahIwTp6eYcVOq3cZma7KQOgtSkiaY3oBThBldzqOZALRsqJSFBdAnvxh0vsOZdYO99+
ppZJXx5z22P/0p+McHqOoMzAHHuKdL9Rd7cgBtdDi08vjNWG6NF5LrpjWwJcK+v+C0cgoNHyrwvh
gw4RsWEy0oFetgReY7P4EJl8JkW60q1PFVP6B9yTOwydu9hUQtHsZ1PjD43OWjtnoeP9JIoj6/hr
XhlL3xHnpOtXfMm2KHxndOzHBidgE58amn3Y3W2SPj8XCON15zyXd8JJ1DOxuFIuM+sQh4xFgz6A
YzrQrLQBG/EbDdmTAhSKB5OVvAHHi2Gj5K4OsS8xHmr8lbGvNvYIZEXWmwxCdD6KF5sYT4R7EiZk
WmmETXqD8Rb7SByd+10PfFbn8ly143McML1jTfJnxiIszU3KQ+cHuOhB1MOuMqN+6wO6fHACcEtJ
vUWS3Q2pug75SHZvWKqU/a2LlpOoHvdNRYSp/XCU2ErDOkd3fZCYoEq7izXh0HHDUxgIshrWVz/U
UAkKOFYeS1Tr2Mbxa2D1Owcnn1dCOCnBFqSNuxoj+Xg39Vett4LQu3JITakw3Pfl8Gh01ga8Haqa
gltj8uQNEb41eYvzBvSuf2L/hyhZPToVS8fB7Ve1RbbMlz5yUXNwomKbl0bHZczduXlwNMEnCHte
zCLhw8b+HteMJjYakSrlBH5yi4wEftjddMD2T5IosbsDV0bkULmnJYT0EhfO1ijf6Hc/eo33NAes
JyfrINnxOQZl28SF7fhufe9OkKEXZUYgFlFXI/J0Gh2mUQ+Dh/GPzwFBSOb4u8HbK8lCY74wrWxv
WCa6nXXmA7m1WnNn4QquyTMAjzhMCD6tD9hijM09lMtlnziHyB/WBanTtB7QAqJ1yF8q1839tby1
trEbEIQNASIOM/giruqV7fhbI+32iASHJKnPxD/YIMBQjOxnDwSSaZOIMcqHWFJD4gsMcdbTRKCB
E4uxNzy1RgOQZFx2Q782TVz/eP8gnJPPoYMA52bYYpaaHKx3euNMaqkyvh6peMqzZguqhfiGvxl9
rmqskROSETzmr6kbcOW+teMAliL3Xl3PWmtt/vSkc1WljlHXbEBBL0xEci2yx9pLiG6L41hg3mj4
9rjOpRLl2lGYK4mMpJjIBletfM/CDOcvKmRyp6xuEeeYbsQyZBzpiomrDzZ+uwgeKW+7+L0BuMG4
0jMLKdhgCUYYgJGvkv4LYC5+idg4fG+fOmQDHXdc9ZbzrfLgxszIr4LxEzAR2iUBxOK9rsWpa7kO
p3V18avhRxNHpfYRv5ixyw3uHsJc8R0ns8+1Bf0UwuQuJ3gnEsCSeB0tu1lCvlj3OD06jyhrQ3NG
JPGjMEUMff2ZQ11H9D6GZcG9mr38UO2mHE5BUB2dgdhuDDmSAPV+annOosAAm/IeevXO554C8ZXH
PtmykF6KvlvezbURsl01q1c614gvkWnFmjG6+Y+PK0KV5hNeypWe5F+FVYKu5oUBb9NNi5V2hkfP
dl+CDLQ4BmCtLfyYw0ZazQ4K+AL27kODh2i00dDM2TgOYchXgcpZsMJozkeHRREj7VdNLpAoA5Eq
gc0jWfaCxYUk9Eh+KGWZOOKDFuHAW0emGmCpRWLDM4nQBOktwESFnEPdN9y5us3PzZ3Oo5L2TTu4
A0oMOok6FE1z6Sbj3WzlKWKDmtXuegTrOhV6X3oltkf5VpCRmZPqnKScQvn8Cu0Y9MzQ4IzrYDKK
jQ9At6yxtbmRRaKCi2HdLtH81qN2bzgXLk2Ky/9OhgF+dhblcNQNkXVud4Q7734xd2l6yKsjFzQ1
8QmA0B4VwVGOFT0Ac7sLUe0q/q5JQiWQsE9lNG2aWN88y1x5nl7PdrWW7YCQkKHstet+dNmwSA7o
4oo2cHdjaDxOtL3U/am0DBwP+A5MZ1dNPWMToOA7NaWNNuGA3Mdt1gdWkXrmw6wB1DPwUT7wbgBn
yMe0XuQI/2FaXTQQ8dadroaQO6LBTBQYamT5Ejf9yc5x9FuKuNAQUeWgv0Q0XBO46xgg2E/QVDE2
2SvlRVy1CeZY8GSLKjgpnpYxY/gBYpjjj6l4QKDu7Uy7sBY66Q8OKSAjJPqK/t17iINWe+opJPCi
7HHwJ16gdulibtPSWziZf9Vth+me3iAb/Isj8a/PK6OYj2x1FwNnAQfiotX53kclbSbnqFN0PZnm
17yxvwopkH+QusHexuRIkU0oNORAdc+GGa1rG8pge4+6ItKjDUZRuMzZvNZtusmH9Ciafk9xB09w
cUyp8phpJm3L5GPuuGwKPrJ8A9+82F2ymd7kAR+He/rDALwITzHWYmOGcBgmatsAfodN9lSExckO
3oXZkRFI5Ca0w0XT5qegaBcY7DeRHLYiwKPr2bgmeYZKyWkRYZIMuzN2l4c5EFstx+dWFmsyoEuJ
7y6Pu02Dw2casA1nMv5k7v5KYrK1HhYzkxZ0uryJ9parGs5hF/i7AKt3h2NGVe2t63tAMvKUOeNx
YKdgtfpxDqeDTJxFO4ykAT35gsCMZAVFtMqiF7dIqN4p5H2QIv762ZHUAld/mLJ8mwD47GbjsQvH
M0rrSkrvE1rqKvXivWKh2iQ5w5S/CdnukVcAoNvssiqFrZ/vB5vQuCZLAvX0yCft9840hZf0j4TF
MU1yInATEWSvGjeWh9PKDnYOBAUJYM8YOed64pgBy/F7VsaaFwD4T7Rks/CibasiMpGReBEGllYb
NTilCqZPnnTJLZ9oflh2mxnUhu/alzYBkDQF63x2D7zQr40zL3zCapQKLybXerWtehEzwzC73Brw
BaU5XloIfhrHYpLmv900HgvTuWqHgAo0dQx2YAHnTe9ay8rysDTBRtfY8TJRXgofzNo9d2F2D9NY
bFOPb4eRPOcVjnNQQ8BnXoYgfEr7bK8Dyd8W/AKxnTCQ7+7MuzzO6SN+QnZb/R6BYut07jqbyevL
+2s5zwng8f4qy2mdqumYN/U+YnJRJBn4Pa41yGicLotJ2/s7mmHG6jfGLWmBbgn16ytTcHwHmin8
CD3BPo/3WxqO5SHQb9jBySlCfuDfcUQJE+0MNXMkIdL9OELsKiPmfIt23VSRl6r3vN3L6l4Opz0C
WiTYxITYpJGWsWVbVnyhWXarvT9kgTWS7UuBxdhC9+i0+UtJAt8H7lxt/TY79oW1D4BcHFKoMCXF
OD1vZTQPp2LwX7Aq3zdznExWKTbIr9CEAh6buxlEr1Ng06Lxoak1v7GbkG5UB9cpd4p3P5rEKoD8
E5DsnfvqNlXmI5INM1X+EJoA/jryllW7cEvFpzIAgWC95IW6ZhlBiVaBzMSW2nACe6V/pQxgSS/c
2kqBToiUAbKCV+yxoaTCsbB37B7AAuWMFF/+kOym6n3OvW9NQpCmHZyg+WfAOGXY/Nh29Gq50UNP
ooLsx2bQ6Qbt+1hGrJrA3osO298c4obV+dPd5+HWBXa97IgV8zER09HkO5jG1drgnc/Gajl69t6E
LjWG83rwe/4pg3uoDORr5a/gZG3nal6LxnnGwLohz/EwF+UuqeLPEpm+n/sfEKI4rWGhtTW6lruq
ZX8MlVcv3YoscQnTL56a6YiZ7h4EeJwyc10l9SXoe0Jz0A1JTGPteOloSai6ZJ92hI98mnRckJE6
WKeZtwSu8Fwb9h5r7XLoyvXcYnfFboBT0OV2S4geBOscG8c2NF7L1IUkwfnh0+BjstzP+2mreufS
4yQoU3sfwt3jxCUrLMnJYjnEhkh0DDMcxsUVLlfkY+s0YDovGwVwzPkN/f7ZzJqlE8IzVvz7zRlu
FmRbxix7gAujWCFabr1Ps+HNSDwGtYZOFLXJi3lp2xJnfbCLcvDXslhVtst3gOBKoT0CbzXrPLog
8RBiwl00ZrBtJS1yOHUMLoe50HgJAjgSYBo5LwSSagwUFxT9EfPLkj9/X7tDzkmshYuUSVfELtbF
FQ3lhB92gX1iKWycRRTkYrzq2k3jdFt2B0sFEyaq7ZPRaQ4Of9OD/TLZ/obKWCbdSOh5WCICVA8B
+CXlGbsqvT9uxWNPHUUZ2dckke/5ZHNj4lGs+m3fFas7ky1u0+cKewQsGQwUHbeCchl4fEXKgt+o
pnA9XQxuc/M64wQfiYoKb9eM3Y+tSFZOnoXRU9l/Imf52vH6D05GhYDJyFRvJLKm7IC3wLH1Fb2g
lrf32JUbMlyje66hr52gNjxMWCuqYtqVVfhHZ/JO5xGx+pSBT9HXLJpTgts0JjJjRWJhwv/VfrFu
upbB2do7Lte4li9dnOqrEu0KseWVrSbXC7yHhOkotrqyO39vevdRVyZgVVDqOtwOSq5hCKCSxivH
58oO4Sm3u63XW2dBzhTibrryOD0No31qO3fFYHTxMTSXZXEaGeoEPoWqEa8+NphxJmSRdFezFxfC
Gce+bTHZWo/319J3jH2ZO3AW8A2qdpnz5QEOdrNwZEawhXhlcV2CcCLVzFiLqZNEUMmyWvS8NVzk
8jp9LKw2wXiAaBay8JLeFxHN/B6d3giswhjm8JpUGz4l56mhM6yzwzf6MpYtWSeiE6spGyBtgCli
pWyjpQsqFUg/XPN0OjeOXHBf26HHXC1m8Ibh1XF2puWzEjdWEfklz56uQJM5lkfkHDBBSAyWnhjz
4h1MvrehJuAbTLccIJ4H5Sux+Tj4M3lzcx1gGJ87e2P20Q4/ypVjGdicnpb4jZYgwLma4NVtBYnM
+DW0arX2u4zvOHv/2KDrp8Bw63SCyqD+ME/1qTbFV1PHv8bovErhfOp7OCad54907i68caSVhroi
Rd7vNayzDmQJ9NttVWjkLfPR5DvWVWCMiGfQCrWPzfmdk/XHUMapH6bTPNabHII9PlAyUJa6Yd5/
C5xkLYAqYztgUMvV91TLn7LNjqMx/HmR9ejk/s7QBRH56j0RTAg4026jGg5x0Z/kPBxMNymwVdIw
5lPxNgY8Po59ED5bELCU4PLvHhajVfcosyZkX/tU6xinJkWDLYar0aUv08giwEvHAwqr+zDKBB8A
l2BWzvZM0yFbX2MoTn1iP2osbxkoFrvQ1z7DBxPl/tXLqg+3rvkOzdCN2JFM1rhvaLwQARQVSkbX
UCR2oqVkYOzOuTvxgEBCVtbds55PpLOrlW9h6BwmZHfq3hLkpdp+HC1CM5CcH8DOnAZ250mDkVz4
27DW7OuD8gD9lUYS5wS+aufB+1fmlGGM5jY6tWQgO/ezkSpFSjwS+bKreW/7GmYEn5UkapfUQrwQ
Mt02JrK3xCTix8Z3n7CBgjqCGnnjHrCCinPpk4gVINNOIu+Zw4CfqDI3HfEnOUqk0dw8GKgAuuDy
P+MFoUjp3axAF7sTlGXnmMOMkLN4bxu9lYXj7kcRsxiajRcxhr9SRW+tBWM69a3XsgheSm/6Ld1x
N5TjoezEU13SnjBa5AsddQkysbGsDLwEILRx3JktbQPpIBCSqqeYVX6HhIaEl8dnxbN0VNh0OcvR
s60ERcMamGCThP4cdHJ18eww2sENstjUT+6yToiR90V0aFXOPEsNjCrdv/+tdB0GKi8oL2EAr29U
L3rsDomhbxF6jMoBFPSw9oqp+mciqJoCvn6od1l4R6OIrdVkZ2DRyxiYp0VCrBiRGqkpAHKWqecx
bddaGGulhw9KSb7iwiHrm+0g+B60ALvJYNjE9q6pChwtzpXrGJYCzCVZeXZw38LsTHeUry77mQvr
ZNF+dC9RYi0X7rpqOHZxd1Ve9M9v3OShroNV4Po/YYIvx5u4hgP0woL7KjySjaYT446tLnbavNoS
xn3X3BrPJwoXvifW9DyNY8IXs71NmTgltWBFCiFf9Fa9nOGVISTVh2mQzxGhFyehbrgAAUQUB5nG
J+rtbkfcHoumN4uFJ9wFZPR4qYeBDic6BaYct3LZttDN7kie6dgH1V+eAzDppr2KkkMs8Lvpcq35
JAe98TVxFay6ucOq3H0qpk78AtEfR9jzqK19UVtYh2ms40uiCnbgo/1STyCzDfvbDDG3u3BH2szc
emP0HgyGYLtlXbAQHqc8eTQq6qEVu09LsT3XTzHQEvqjNm3bnxMyFKQ19oQoX7TjbdhzcE0oWA6b
ZrDDaAoV1WDpJHaZk61cwQWiIIKIfePWk031qVt5ALvOfjSLP1i+nJrOvvhEv4YBh2TDT5DP8z/c
gs+mN3zFCCGUUf26hXn2R+Oi2n7tlfFXQxI3QjGnDRZmUjtdKfl7Di3WVSVMI046k1Cfwi2DwPWP
exSjeINs6aTnXKvPyiUoUjmcLnzeoB2Q+I2zJT6/O5/ykHTuFQPNFbgkzhboVtRTLRuXz7TNjTEy
Nd6fkec8oQ0xwfzvtOvQsx8LRR3AjAkg9eoXLfMaaxmeGAm7PRuGw5gPl9l2jyb0fOLgH7UrP33V
7iGuYiSEPROTSg5Zsvp9dLaj8jVogDYpAmWWlR9sF3BkgN+rnZtnK1PrcII9mWSvHhNN6AmiOT3g
4N5jEeWcxwHfb0xAQNjjd9iL4sG2OT6ZadYY2S+FnBeWiXzIc6cssR799ppN9j/gYntTVE+O379g
8r3fNWEm5xMEmmo162ZrVC486f5FFdmbQ84sz9jFz4k4Vq0fAWcrLT65zd3Rmp6iLruBfD9NRrFm
l/zqOMGdRUbFAoZgNxO/7jR/R7AgIH38qzRJTUWQwAczaxlLDKPE87PsdR6B4s14NnAsXVnwr1l9
Ls0GJ0k2IN0q7w9s8fzQS/lumc3GTxila9aEBKY4yRVEyztAq7fbn6mu3pJarid45ey8qd8292U6
bduMAS2n5s2HBTpB90CL8L7c4l5hwqZczs+zMl7cO0cDqNiFMktWZcYhhL+K2XadS3pOoN8SzWUw
DIsNEeS/IrKeLE40KqqypdbqLxjtQywbvkTeR0s14KKO2m/M4ezCSu/FK7t952Bp7YBBZIjFXFvK
TWBhAR4brAoo3CnDxFHVrLItS4ONSZL1kBN9cO8bEISnV7pEb0WlD3bhvpGl/vC77kQECGQznSMj
WGR+4+FNF9Vq6F2ipGX2LRQFsG5O3Yk5MQ9mAesZ3XJvKTB65Y9hiYnQLPx3dgNvmNElmRMD/yNi
zmQfoiE8VC3+jDI+l0V5CCMyHXzEsN+6+2qudjCgtnPMDOrmB+pK8Xd3Hf5DiTdhyqdHQiaHpnEV
NTjj2aPiT7YYOsb6HR/P0SLUqOT8rjLvdSrFqY2QzAzBTF+MS1Xkp5gtueVqjH9OtvSYF3H6Wds0
mmEVBO57otRpjnOk9c7512oX/gR0BXeovnRS/enGhtPIrKT5QYCyWXdfLtgsOqw9cr8B3Ms0I8Qw
zQpDWPpTu2qn5vxI2ppGEOdq6/BzkOXroPpD2te3MqDvDrzlYo6Lgm4OA/qJHPhqiafQ8ND63OdK
5a/jYC9nCmoeIFG/Np79qgI2+7G9xFR7q1m4N6mLJYeADKFE6ZMqcJcs4z5dS7zRtfcBXDY/YMl5
02P/KGPzZWy8hR4a9FB5jrLo1HBsE/lI/iUO0HDL05vRqsmampiL7Plf3YbNQ10VtEM1NDuMuz7N
v2vsdVUSQw11ngde9w5ABnGSPHmADPrFXvZsYKBiy7NNjfHqlwPvCx2RnkrelZ+xdeAyzM1G4hoy
iupqGy5nIKGFqfdo5rF40qq8IuINlCieUUnH+GZZLEqlTl5Un37OgkJV1iyfgWFjHEZlIZvy108a
nYqsb+T8o3mLNlw5bQmwPGaN+SiDZFdziIed+5R7uUUUn6yuZfF3RmHfxASMXD8mcdwsZQcvILH8
J7OqgfX36k85mG+Vsx06GNpOV7/Rsb5h6MUao+2znfGjWQ37wIx7yCfAa/0RWa11SaquPVi52x+j
XBYLAF7Tmlgqf2pOziBx+eIgDhjy3kkxfRtBsTeltavq6ienCOKBXfF3A5tmQUcgc2PqPlWjubdG
WI6tdWIgw3Tvdd+qEm+tE13NBhjCSN9JHZr8NjB76Oa+zWEygIW6Y+fbPcyp+VWS6mpBsj8kbvjS
Yq87KRiWaggwM+Bt6uguizr8+EN4sWb7TvUBAsf/oxn0j3i+uNJUyUqWGpf5vMBLcaqG9H2cnVsW
sv81iXGbJAnRc3gDUwSkHjqvogLWnboPVyYXhZnYmIwdlMFlZ9i7XLUXSbC/kvEhSulSbpTe/m9v
bgIqfejZ3Yfm9Db3hbluTP8AqwTmELQHvqPqRHMo2nNdv8Kw/BVJ9D4N0wtQ4kcKkwD1FPdbg9n8
YiN6h96SbKjPtA+WmXg3MXr5ybTEGefFzlO+8Var/F7YV8DcqpLvKbhjex0Oz7GeDjzIRFzdWO61
R+pCjpwzjXPxLb5jZqr3bcfLxT82p7SfCOOkxmZecdUcjkZVndrB3EWJ/5fXbLco11qpAb6xnvAF
hXCex3k6cHeiowwFOEyRyB2RPRkZPhV8eS4BN8D071qKre/1ABfKDRvul7khYdOqg2/J3yJh+8m6
lEqPhI6vhnuq0MRfYhCHQUUoafJoevOJAHqVdbPv7tYsLxHGxhFYn7k3h+w1dLFQ6uaodUkorEZc
6KUbc1E0Tp3C0qG4GrJf2xRt/wV4c+NJezU24lD04aMJkVSM7BMK4+h7JEqAPYQyIURpr/Mu5NJE
2jUauwezYBmKy2Byhx2p6n+dS76kGJqNY0ZQsaICy23idYuKZLQzGwe3M/cIK5BZJiYKH3GESaF3
iK1FTrUtrYQEebmcA5aG3cS4kH27nr/N6/kJOe+I+R0PW8jcSSyqHspN3cldNiJgJCEyQYAnuNLH
iDYFCTC88OotCQBicrBpW4ZYsmRpn7zNzMa89u6akwbT5nBEFrlOo97ZXMySNNgFxg9VbA+ikDvH
gVWD6oovx91FKTWQeO+uVOZdaG4jAGaVH6llXOhTrhdOREHUPHxoy3s2dAsuBM1OYb3LhLW9swky
I/q9F2RKZ3xRKl5Kmva0DUTBMDrSmuNyrPyzD4lvDwOTuTK01sL2/CWX/t9sagzcem2Hqc/f1LR3
4nj5iyBJx5Y8SacqgaVwYWVDgMmZRb0fOOkv9q5gk+alvQsg+14mn5BuGjRy4fELg88UYAorj8r1
8gfhO7TylOdJi+8hxMGUa3M12sVvXpk7G9BB4bB8scKvrAVsXsOP5dHGaR84z9xAOdnYaE7e8N2m
Lc97Mj+lOXpw1JO7kjU23XHC5uKbMGRig4wBHeOA0fL+ubIGyv9Gxvg2pQ7AA/XH1o51h6zjwyh7
3pmGHM99zTtEDVjpEvpA1mQ0FyXQGQr3Bpb43JIXdzW7GZ3c1/eCwC5qy0KRbCBqASEP19ppsoaT
EMWPabjULLnyUHTMXaTynCY9K0teKid+n/kPuUAesK6ABe7JAPm98I5QOUgO4DNcOncCbFvcsGej
siKiJY19qP35UDkRhRlRSigEyJB4dunC+efMFmovM2Fz63y8LHTsTM3RgIJApQNaBcY8Y5HooNxV
oGJenVDfyppUcSqlsRKx+x2YDbAJPy4fGglfq5kah9hszmg4gJ+NKvEaJAYkfge3s1ei9mBsVTm6
XhcJ984zSTaBtrBlZWx0agNSDdfSfumqAo7QSIJ2FIQd0t78oCEYxCuT+E5jk8ggyY1QZIy0PMEJ
ZDkzh+G1yzBKAFyy4bn51b40UgsJq2tJSGJaG0sZYOZtf0tTshGR/rhrmckWjQ+wFyCf2JdySl7L
EFaAYafGLuOA2RQjv3cJtHdnTjX26g7BN/fd+cR1MabjEstdO9dc5VL0HfX/FadoYSyhA/gWRQRu
UjU7gs3xWkaqw4BBJinIIDIq3adLoy4onnNsdEq62OjGqBBPJl0Qt6/9+EU40bSgXuje0sKgolr8
E00K7Zya8XApzSIFPV4Ay5cA7hwI34Bn3HbT1syGgU8wj6uNtW5Bwd7qxu82o2bKp9WKcFObe2fX
Tq9l/aiDqkKXMsbgMgWd4EHiap44hfEWTGP+ZoW1cUnIh57NXKhj4xjFVsV36/tAO0zWTOktVLF4
hcHaL+D+puTbVQ4yiQ86mKAAPmmdcVZEKR0bhSZOYuiQ/UfmeO61cjDIV0ZAVzST8L6VwAwfsCLq
P6RgZMFAcG1ToInPHVL20S/4H5aDPk9OtlnPo4c3tbVGsHT5/CgMfCB2+WlG42Nb0e1gxQwTq6QT
CEaa0pdNhwggWkYizM2UtDXh1LPfcYJTKnN5QBu3MA6k1U06enpOc3KpY1XBJanrH9VhwDOHKlwB
1mF7boJ+TgTOYgxSw3aSFUTIkMG6TSf/QcuBy25XBR/8F7du5rCQAvkSxCIjaB0ln2ZmZFQXjt52
bEjG2HQGrVrOI1wQ2ZtfSY48L3pvExzH3UgGSBdGujLq5MuggmRKMIUY9TayB4y+3HdovRnhvTYB
5tPZPHFhZxNeQE/vLXntfUaHhlBiTzb3wWXGXMYSOojCiesBpGtYaxXYLVMp1q5vXZ08utkSfcNC
ezQLe4995gXgxm+joxZHkL+yYlrwsHZ9AEJkvV6WAL7G9Ib/asfu5DwVxlkN5vvc+tfanbulm+cn
5aSXubk7O0RNFagB1ymfSR/HFxP2TcBThBfT3w6CTwSXpJtjd5Qfm/yJJPH27G0PCVS+hY5BGCqo
MOjzuIX4AkIZVVRNUchAKUcCcdi4lA7m8bhkM53rb1MjogwBWP12Hn9bRelONkd3qlH807K9DjDZ
M4GT47l7bPwYhEPqITF4Nl6UYlAXn7YyLhzhlYOB2c24VOT7YAE3q6D0fkyv/hdL4S2agh9F4SgP
XM7skkenSbPLMNbbsHD1g+WLPYSre6spZlgjL7ifk06LEZxcuaGP/u7mP3cmsQu8qPS0OSdAJ1y2
CziqbVK9VLQJL4XvnZoqh1tQOZhHJLEROyRBTw23oXBJqs7YQg05c4FqkDvn5eDVeMITFz3bksfB
LvEzQiCrXFqsHNv+0lpzDYQGBbcZKYrFJX9Za3LN+43qUnhMsiGhTtvgW1QQ22j7Dycb64dKu3yE
zNxbSd7OVSGhFxTW9CkBSjQk6rykfa3BJZET0liS6NHox/uPuMViwOXzflJItkmldJ/ngIiayu4T
WUvSQyQESLB1PMR2+2gFQC67mWShKZZj4D/ncZj9sKiBP02wCGswVfcYlyMa16AswOx+nueGT2NC
YVwqo5s32H+qF8cQmXJVGdI84TmhAzSZD37Bo0ax9F7iN3UHzgRvKD/tzH+bkRVmXy151454X6G7
ygiZ36U8ioCvofKfOeh2qp8e2zm5hBDpxgDwQjmBPGO/QivwxbQ4mkiIkKMz2sc+Dl4yiuceXNO7
kWTbDRGzOSJOQMjHWVvgYzzB5aZP31nrvbgTgWL2vSMjc/RPN82qUPV7RoMllpzolIt2qyv6r6V+
bh10LB1+5JV/v4Pi5LcjCKNmjVGz8t58DC+8mxMNrCMRxpi8ARWf4LqC5VikX3FMaLudqs9IWORb
C3ZE/o+N04XsovOYRubJysXd+Qq0CGN/alsrjAj4Eb3PgGO/nVqwU7J47sKJ6naujg82bR0uCABv
6j4Ts1gFI3BwN8SHXJTNY8m3ZFVH1asb9G/ap7J8wmUa4+FK753MJJUPSdldYRzQjd4He1owXqZ6
ouU+8r6H+n70R9hwVMXAwb383dbca4vszq9uz54dfYpBHJsKOieX3Idx8kGItf/8dDgIp3tqjPqp
7JxPel03eYo5Qgg+wens7iacUyPFS4nXbNyYVrE2bqkZygtvNZJLyIaYMsL0varbH28E/kx59RAH
NxodOZWqazTkVzhYWyfXx0KBxiaIRZ1t+A+vGXo0tk/07XhRFWxFxuGtGr3n3AKTVFQdLg9pXYM4
+J18XiHsHQSABgNNv20WddW89p3FyVT4D0UB4dTty2dmkwXeagAhbUDHHNvSsSPcNHbfg8guzQwv
fIQNtjQ858ATzMKbHia/fAHwwb/ayIcA5+661d0ffspuVzflSszjqfb6O2ucESIB7Naazk2yXXQV
1hpr1K8e8ywFmoS20regMV+r0X8z9fg7+PNVNShiRX2rwDshQqJszx63HcGGNBoVhmDD4aFgnQUq
xWATi1/c9Oh24/P2ZTv9v7YbPsfYP5vNeOYPHG36G3Jf7kGlslLO1gFdunnJe5h1xq4ow2tpxFd3
ctcYq0hOhv9xdB5LjiJRFP0iIoBMEtiWEPJSebchuhzee75+DrOdnuiukiDzmXvPJfxPoH6yG/k8
EiXlNOocaWv2h2LAVs+g6DPWZwi2zqGIDkGrHYdm+IrRHoiJHrBz8Eo6eNotpSUsSroLwHLkFnL5
rLC+11p9GAjGGGWecMfaCJkpuyzS5JOIE7NAKeNZyWovEathhOyRvMiYdOd8n/MaK43dRcvTS5E6
XH8ZybOxzF/I39vWc3KtmSdr3XBdNDaBVqTOhdCHHYGONnsj841DgN3quOj0oiHT4fGrZ6DVKeth
Vrg2Y6xOTF65NJp+fA+5a6c2eI1T88lp642TuZfcHadtonPmha5L8Abo6xyog4HQK0AT2ERpuS/L
QkIBXThuV2Nq8eG6tNu1PnZe4qaflQgB01WswLnu2X337TlAcgQy5Zro4KWkYaG5E9muRXW4UTow
ALthibmsok8ddWVsVod5dXQ4EtCkHdKzz3xi3JTlY5qzWjMaZgRFmYX7IUp3Vs5dkA8Iswu3IXN7
/lZldEqzlPxx+zzV+ZkgUjAponscSDU3OtAj5QjzMBrfWxzKZg7AGm73kbUzUBE7/eKCvqhgYTXS
hyBh8tJHBvSd5ElILoTroJgBDD9O6bReqf/qHCRtrr+VM8osu/l0XO3HbiwE/vaD2ZF9O+Wvmmoe
KpLr7kpRQ3QV6+puFpeZkYXI6bqC7t1alZzWkrpbp8mJVVA7tC1vrilhOsDxmFfRUof/inrcM3vW
fvV0DGIbiNBEGHZn8TqWJuT05VD37i0DmEnoHzYsqvO7pEXmSUqtG7N9GWoNGVEc5qs61LOAzbQW
20Ok/qh3Wq4ESfZFOqZ7UGi7cYne4y69F81ywt+mNu1U/Mb4D7SamCGBwC4hUteIJOpQ/TEcBFm5
JZ7cduCyZZs8SgY27WJezRpNJWaFi2jah6IggLQcY06PRt30ms5Gi4/M5q4B08tpzdSC5j47hJ8F
5siwWzqfWqB/NG5+akqNUGZC99g2lzRYjEvblrrGJGJrnoczjmN/AXpjdyTcGrkl1jXOa1qFt8wk
NG2M2DmNDd1pb/3iyX8ummrc27rc1rQDMlZvcmDT5TjxcYjmV2sK7wWmalZOcOaN9kVF494y5h9c
LO95DHHOVeJ7osEi+tWBRTzzxFZ0VpnNadubI9qXRifNlN7MM3NxT7IKGRw2sRWBsUx3OD+Pxpw+
CDEud9FUfawz+qlPX8F+kjs7n2pW+F7GONMcXGB+zBdrB5OMKdmMTO4FSb/9ZqOHsB2qb7fRz6q1
7yoyIgabzT5bngdhja9Esr+zMdsD3KVQH50cbrqBvk63669c9Y9qjJ+HxWpAitoG6XPsw56jtAKs
PGDdrF1b7rQQTUuALGaxTsJAG08dEu47cJhVa28VfwN+AB2p8oTSl7douNMHeeWd9Nil6ojomK9M
/WZAE1UHYad5ylhMBKV1lL9NS9L+GdpKgEj3eRTTmKBxfJxA6VaDTrqgxia927TSgn006IKgncAK
ryFQzr+YJ/kOqOWLOxJ+WJsO8qbc/bDndHhdUrarHWu3yzLZpd8qlgVaaVa+lPwoLfxFlHLoNubZ
+TC1iXaCioX6gJ4OIFCcRH6ZY6gWb2buQqvk3BB/Y4aDILP2LXimMsk262Jdd7IjEeiX1bDTE+5l
IW4PrOlehd05WpZ9EJiw36MpPUwdQrkuRXktohPF0SULlpMmgjUoaS/Ea9tS9iGzom/HFTGPqJ/q
p8iV1GB40ek/D6Uk5yy1jlGwfONnPCoVPhtG63XANaiVtvaMGmEQKHZXqBORyjaujxDymUT/2XMY
BFDPyPbDKwXK0g45rzWAm+QvZ8lJMNrEtu/rrrhXmLAkMgh41l5WmuecuIHJquF7ljvTIrPbqD5C
EBGglU4m4NwsJ4uil+9uLdbUjDt4mD9jot0DuzhOWuvLIjtJFIFIRk5LC+gn0RxyvRZCTtCWVuTW
w7DQJ5dPeAC8lPnMSRCTxVs4zycHBpFjERCOCZki85/GfW+hnopr9Vj3+TFq4iOS5e0CpVeRA1QP
jTcqHpxJVIypsEtX5b4nQ0hLiSBTMRh+Hvmklx7uj6Pjxs9d4fL5IskB4tNX/WcdWbsKermEDp+5
2A6yg8U2rhmDwzCaW5Zxe9k/p0l2dgDlwfH2rcw6tISAuVp6bmyCBzrmtyNyASfvHkkl9dgee3rq
8MzMCx+jeclIqnUwTC0KM8kMzo5SFm3Q3ySU7yYGrC/m7XlMklrbsSWJbqSr4gPQ/2VReDFdi0Bw
9yu1gpfEkf+CARgOTwMqyeqkzO7SdIp8zPTRGV1r44gg+Ag1uukOS6anmDh5Q6XVW1yucO/zRdvp
kAk2CHyzq5B2e4lSHQh5Zb6LofutY0j5xvpzxgptVzwigWEFO3aFN6b4ylCEuX1xHYaMVAjzgjhD
Mt3gOYt3HTni0rhPSVbNNWr+dGgfHQGGK7LADyTGpgjC8mYb7OnyuGZoopfwSKwf/LNIQmeeYoRQ
f+Rj+Gh+7m2D+FczRFFm+FOsnSKnfWmWgKdq9buHvj6MAFLMvdW1B1GEUEVCtV+wrENi3iWleTJD
e0e0OdCw7n39xEgpewn08OT2k5+mDQE2BXhV5BrkwoXn2R72TJuZTNGDshJnu1TiuSP700wuQ+gw
XiS8usFl1BhInANSgyO2hkN7RXiI2jTf17R4netcap3lzSiqVxUrBibqg/39xRqXdZLi/NCG+WmD
Hi0M4U6qsgIHKm9dWH32svUiWtHNkMkHJRGbVPgLycQq/xlaLrnA8XVAoyDUZ4bzacSI78useu3k
8IfkC2sqz5AI8k8rFDemWM91wy67ZCRvpF47F4ewHvboR5BSkviTixdXwuJukVgA0dpna3BQl2rH
uQev0Of03nw8FPwjMsB0vDkjGXNB7ANigvdlEqqQJPdZ2zG8aqbHdqn2I166TR2kQC9TSDH929hN
93ZjH7raJXJEe9IXSYzZZ58sGBHqm23Xr7K2jqrAzNqTTlYJQtDEDkv8eJeFpI8q8x4fAKpbmh92
PEshbiJKD70Ea6XcAFd0lG/7LjjRApEEo2/xXxxjUo67RvtsVncujiZe2u9KH7zMbOEHo34kpKi9
t2bn0U0dWCid89JPTYhyLn1ieIPOceUPctkcinrFZgCvz6HOqfIUMpdnzlFzLMJ/OrdZuh2a/Bbq
9OBzjtQkug7gnnTYdMlcsj0qvJWCybf+m7gV+A8IBoU6tUFN++T8anXzWdbRl4pYmaIiCieDt3W4
L3nY2gBrsjvu83b5goe/g6oPy0FRxuPdzN36auhYeYuWADjwHfmHqpHnkK6uQYvhXicsQiIUNbbx
bPtNlbxNM0BtgRw3yrze0vjQun2lZYTZmk9mGfBs0e8kE46c3D001MHWEByagfxCM2tfhoWEXic6
qSL8iSLyJhrsEhFE0C4+C1ojBXhngrgRm4QKtSMsmPK3JooMTzjWnSSFxRiaTAjRmZAEuRXoIipr
3BpM7oN+2VDus3boqROobFr1jWz0ELrz0cwoOJfqK51JGME/nOqkA1b20YKupxvzjrPxHVUVY2A2
d2100Ei8lYhu4iH+KnrI9fB9epCFyhl2KXwPdnqbYeAgtBufYgOFN+xqq2FQOzwoaoUcDQtz7o3S
emJMhucqjXbws1YV7HNuFxoR1uxOAuFPrOF1nV5ES/xpLh7t1jrgz9oFZHC1JuENoXjqF/tZdNbL
7LQHOTTHIRnuM4MOPTGhqgIYEeEV5Ve1QR+GLEicCYhbg/7uZkfNHD4AqbvoWctAXxgof+dl3Ju4
ukOFH8sQC+CGqvmyzGaHYuXEsmyjrcJoeBEifYxI+VVLd8/L7jtFdp3r5DYE4XlZGEtnUwqhIkPn
O8ALLn56mT60HI9JGu+y1PweE7UrsvJsAFs3MHXbcYATTBS30DX+8qjaRjDFs8V9Vka009vxKxnr
tyHtn6XT/VpyYI2W3KC6wVgMy+8hEb4JyJ7jb9sTM5+FqDZc5c8TWTkg91jRFw+kJiIA7SA4Im9N
h2w7F9FLttiQWwh9IORy1Gk7wIoYYbFy0dinxk38rxWokttcuxjWRJNAkz1riQF9JvVMKU9h65A9
URMyOvxwgO6UKiEjAAwjn0ku+aPBvY9i4pYYGfbgxjOK8t/gQjGzZ4eLO7wyfrtMoLIcNvJT7OI7
xhUw9FuQBrc041OYrekjokQY2tpkQEl92dM1txVDAo1FRJzYWzSehF0g1Xekeh8ZSCi480wWIH1F
/a12reMyqiOggI0FHixhbjqV8YsTfSzK3esxyQZFexOp8GJR7OKaibSAa5yVT8KYj6ExHiknXxZb
vJSkPgR9fQi1ZiuwF9mZuqyEuly8D47D0izdtkVA6oncO5l11QblEyTyCw95U7bJQlg440Hl9l9z
p07IRUCjp+251OULsO8/g1QsGbUUpkJ/E0DOG5E/sO+9pomBECoHyWlV1X1Iep429Jd4JlYoR9zZ
YnUN510JTSsJjAtBfn4ZLFfpJEBEw/ect5zYBfaJ1MKC1sqWpAVJe9uqdhdW+qavZtqn6Qi++ORI
8c4q5Fg66qsOCQepCNQrYThojvsqx2yvze2bjKKHRdX3blXODOc1mEXcqGokaXkprEPFeBu0/bdu
E+RomSi8k88WkpGmJWdQ1whNXBSR8meBqNys6pUAaoVFbp/IX53VYBZE+9YNLxppUm01QumY8xiY
KFexKetnm6y7mhDu3Eif2eORkCzfI83w5l0RI9jLaLzYziKHAAEFdlLE5Hl2lxrLJUqwg5MSxxPl
DK55S0MHMNRofJd6+uJGCzpT89q6Ayai7szOObhrVO7VNtsER91sVzwlXfAP78cddcqhQ5QyNn9h
vo6EUkz9MyYqRv31Q4L9ceYc7vPPEgakQtBQs8vVsZU5S7NDgrFRLUZCFIBAwRkhz/t0lB/9vPq+
h42of8j53ZkSFDKuiaFuj27XHCp7vjYdVqRZ5ncLi6Rh4ol1QA/WCdogQNpJhlGmJepSmZhr+RTq
+YKKmMoNZh2hlUEP/WLGNto9hdhkw747ZIXh2yxutdRi+KpfZC48swWVRzxaNcHxJEGv0rdLfkpL
E/k8c9HksEzPtny3BDNt+LRxxf/5mDj9puigaqA7jlv6nh7xn0XPbJgbLcSjlaGWdJmBBs3BzG3P
4c9Zuu7KHrejC6ygB/Am/QG9h2icLYOFs50mvq71xyamTy/WFNOEmU+IhRXID5Di2Vdr0CIQIMVO
qFstTpr5quv9ZoadY3VInO3ysyMhze2HLTnuUGWYVhB9G4V/bKpBu7wOtHPc497/RsYJI5gp92aS
IBojXof8gIwM1s4sgFNUfsmMXg3JneidDbLAC4vtDY3xZjAwM7rGvoE36c4nwCt+UbKeToSnltek
YmQWG9xplq9F5U5aIeyk5tByFGC9wC6weBHzuKwVTwOMgQCuywhUwUJrJvgJasLNEFL7g5GelJue
AqODjOW7ucv5p5NQBgsJV3hUsOYDRzY5Yg/cyU9wXSXhtpxuUTyzCUiv5oTxXWIfw49c3tOTP1A3
rixVlC4WW3bwhAVgiZCdbVl4MxlmukXqw0AIUXFouFI02tcEcy7W65SwzuKzxHLcohCcSJuY87Pr
ZKd2OQ0QI3QeIwcMO8Oij2JRtApIN4AjMrLkSCAwfiHvBUmW4UUzyVQB4E5/MWfSeELZU9taDvmk
DgGg/WieMjbk6Not1k6qA7RnUEgCLrUQPQVge9HuYepiK5A1bBbDgBw3V+So/NipMFGp9SNm4HHr
CPga1pwxhWlG49Trs7EbRiYTjtEVR20cc3hsGN9wicfLdxCZpMaZwNCIoI3WIzFkrKUR7hPqLqOP
CTCCTbQO34xJtNckvguHZR+bm5Mdxvy+/QXv6p550hp9g+IkekWJQzfa3iToh5WHGTY0H3rpEXZP
ImLEy7Q+cdapSPyxIgM+srdJ68AW1p/7tnqJA4HZvMUanO4SpKZTBR5fZoc4mrYUdOeWtJlRBTDJ
YHCi0YOWr2crfwXhnglLlqKimnX8CJLbAJI57OtUxg9OZR5wyt4xwTaR6E4oyAb0OjweO3aLG3w3
vqHtu/o02z006Ndhhl0KRKAguKkX4V9JXlVPFQNj9LVBtEt1AVQfVhBqJrNosDSSG+t0j0panpu1
fjxf0PBsdNImy7b+ahDbhXm4N+CmQQYIHmuTlyyvkImSlYn42sPjfrTi4aFNf9Vi3YctMjrMtwyd
w20Vib0y8e1hUg0jChb0HbhiTraFWaHjPBiIIYXKLBP4TEm1lebyYZHsVaf2I2I4b2o+4b56Gn2K
CBu/ruu9K8efkbqXhS/Jc9jAZ8iKDItSJGJST04JwC1Xz24m8x4bMaNCQeno7amN0SYAPOSXOriZ
A9Gl2aL/2uhR/WjMpAxn40OGHSfFyalXv7g/ParZbYo/d1ocTOVPOSkY5G8z17tYLjdEXJ+qTOzG
yN3F7UzURQ1bo3+sHAPpAFnaU3o1RPNig7DihbwL1x8ANy0bOB+1KRw2A2Y1v7/d3CkSxcJcZ9Sa
HbI0P3FP/oWpvNPJCpUQ8DQKfNCRZ0mESGcmu2n6SMgRLmMc1HXxmGCFYUO30yLJ+rHetP3wJaHT
RBCzI7aQ0qpQEoFEYZHQM/K2iPzM+eu7Tr9Pm+lsauUJzMUdrYzf6VD5GWf29Mg2AGBuuE3a5eco
GRGMrmup6o5mdTO687dTNZ9TODDcr0Ab4J4LUFHpDruBdCOKp4ZItw7Q5UT7ncYNSaLhPjGjf0wX
vK4uTiNTMZN7yk4YdBEoyeEnYZc01kes/koqYFQ5B4PXA8nBGkiGUP6tLj5J8riLSVIVq50irLaK
fsEk/AkPAzFfCXkBXOMc+SC2/Sx5cCZu8RRNQlzcXMe8BiJ6AGmyj5duH9bZJmR4x8PyHrVnGKf7
LmJSpOVPMXlRPfezyxKiIVYqEuCjEsG0dbnLYDCAa2U+apGwAM8t0Q9ARP5mF4aiBoN24dxf5gNI
0bsu+jDHxwJoaL+EvxbECdkhCWX8M6V8kpAl+GVSkD7/guneUtVbawAqih0viI3HxbnSG5sFGrCu
O+gkgWi2+da5I5EkkMskgGvghy2ovVHaN3K8roya9iJmWzd2L5OMPFF1285q7rSYadUu6SHaieWi
RHDvMkaaIRSm43ibiuHCi0XMDs9aP+5gst5mtGU19aPOiZOM55KwznmZPEEMuducOwVSA2cCICep
9ZeQ0DYD2lKnrXnHFr7xteioXpuqOhqd40flXjcDaFbTsUMA4ApmXeuFRtgq4iJwGPo2QGS4jHx1
80dq9NdJ2FcpWb47IDSFfOqV+esk4S5kk4NIYFNyNyEJ2OTZvO1ZI7mqhSVI6PV4iJtrhC5bb577
/xn7RDWuVRO3gcCwMGMKh4p5aAISrZP7nhN+sYPrEBgPOcXuSE6MXKBFpD9RTHwg2McxrrZsaLYz
uZDUZYRz/Vb6eebnFQuQGJLZWvwRNrxQQVZvv7pLBJBfq8opPoN4VzXw76rW/GBRD3wqcAjyUzGE
2STvNsA0TcQomCDJn6t9myuT8W81PgBSCk5xT0UkW7e5GXJgZcJU+dXshLa1AEmtx4J+aHOHNQhZ
WbRkCqmhG9e3niCVD62fmdqEn7MBAGcxG6zrIwMC/kGCurHX+tAFedalq7H0TskQyfKxgeChccN0
bs3FHRKkUXR4O5RWI4RxyBCIUMeRB9NpFtnvSGqVAYXkF1rMyQWnMQ8/Q0gF0FUnq+ZzVE+rBgqB
4G7RzJ9SpSTZtJ4Tj7/cmF7dvDXBap2UgHZjj4ShN4CVYKPlQ679X7UgnZ73zFAwuE67nJRNSdKL
bjfHhHJmHGFXSJ7G4ps9PD7Kn5pkNBqCQG/5anCmh+krl3MiZz927PeIOPgMsqANZWtiCL8ygDLq
ixnNR4gpLJ69ST9iZYO67e7CxPQogGgOngOXNY2ebboy2GV1dGzz7jDUEx33Gi59rBgQJUAV6ubX
qOyLabwm9QdWhK0MoXj3mZ9xuAVlyJ4OOnt751IUdQP5x/0/g8DzFsU0syVGHmS80Dqaw4sNZs62
1YcL1dF0yXFrF89ad2g29OAEQUd9KnH8J2u9l2enzrDZwvFdoaStBVOAxoTPmm9bhIN9g5ieeEHN
bd5UfS0Mc5937kOsPjrjr2swaaPwAJUWxeLZwcNrd9xCRMAoUrmZqQypi0347JjfvSheUClsbZO4
K3LevUp7TQpqFUFI8LROYilxqmFXgtpVKXwxWGR5md9PbeiHyyszx0NQ8Bo7cNvcF+iNfmlDHSy7
fzLHjd5WDC+tAKE2ASrI9Sw6/4l3ZKlbeg20ZnbjtWb5NUEvbfXKI0XEy4dhOwAeZfCh2PTCVdro
hIAqK/dK3VqrbtZWw7FK3sMuucJi3I/kaJhzsaVx/lqK6WHJwld9Lm5V/c82Pirzs21bv+ByRwiE
+LN9yIIIQd1t4CWwAOpk9fDnGu7D2NX+GDvMwjDxVZvGsj7cOngh8uoupfQpRrwrneOBLX9gfGJL
gsJ6Y6clCRHX7XOjBWdebNKrSIAn2TpFAS5VoLbIfh/6KTwMzF1qVb7yBj45PBrYpB8n3XkdGdoz
dDoZDHh6SapEXPhmmL4zWrtXCzJ+HBjKhsCnmU9qnE8awb65qOj5FG53/QtS/Ie+UOdFyxc65I0M
WLbW7QGU2JWz5E3Xi3OcT1ecqLfBfFNld0bPeoUQuO0GtdMJFnKifB+4ySUF9kLq40cPOd0Ekhmy
sFSAdabgJ6byl4Xju+JlctNtMIrtEkZ+wuKyXJdxkvMXSrwjXkjZ8DRojdq6n3Mq+JUTM07OiX8u
YXYVq6qFfboTvRtm56XsAmgFUINGXqTI/IiRGuHhwDY8zCQRyuHFCQw/MvotUnq/BoGRw2KYkHoP
FiEDBoZOx6aRVt4QTQ9CXx0E8zljz+mgN8tL+zlh+uQwv5+01yldXq2cFOdF2/M9PWhCPVuac2mx
sQAVwsv8uJQm42oERYgcyHVGaMikqlG/jvtsNt/18Enacde9uPzeNhOFEPi6zeQFrwze2eWu0HE6
tWPvMendVdVJN78s2okhB56P88ClDg24rsDP+DJutkZDWpyT/1XF2cJKHHfq/5VmNtnHenosU6Tr
gUQPGzK/0E0oG/q5s1q/zrVHzES3BrbmgoEzh41k80SE34tBZWtnh4giJovMXRbXqMOY0S1qAy/U
Da1dx4qhN/RD0Ohb2V0Vab2d4P5jbGzPvN7wSqyhOpZ6j5xbYR2cjnNCmKOWQv+m/cATYZWJZ64J
9hheeAt3c8myO4kOqXxDyHSY/5/mCz+CHYlaHCYW/3hn/Ciue9Yyd1XS7JsFtISVbdOiPFkr+I5j
r1gOsZ2hEnD+1gi9qJFyQw/omeItSt6wEG9n3L+RhFqJqI6a/rxoBG7H0aNdoupFcqXJh0YkD5lC
hAYRGDPfBpnSZs5Hrq7xoM/VT4i9102ms13gV6Uz9LLknvnXoRT5aaEvchpsrE37iJtuOzbxawmi
fSQPYaZHbc9mcUBtXBI7kU8uKMZbPZ1Cs92xZzlWdUVair4HWkPqhNZ9QOE/WjyZdr91OwsTJDRJ
1NHnBjt2/lcX7Ljl08y5OM9nOzk2wydrrGEBmwOpk2lWjCJqxe9P30tDu1X295bebpnp47mJdkvz
Q+S2nyFiSiz7NK6oo5FE5hatyXDttPtm+HBbolSRmLrLOeoL4qYa6KYjkanLwREwuc0ds/SaHaZ2
Jlui49OsRtY8RuLNfcTTse/dc0pAvISpE0cVwuPsQ6iTSF+HdDq7gfLcqtlV5rgbqiuMVOxdBlo7
fYc5FGjkccCVAp6kzd+l221mqmgjp8zCNjf9YDc/jakiPyCCIR0+hNm8n53g4NTGW4K6QxG33tmc
HUDzZHAewt8iYha5Xo82WvCdPsTbbJEbV5R3wfTi8ErrtwEnnM34Lk52MbMmZhiecChHnWuWfptg
7tDReyxl77DZ74rmrGvnyvJG59Is1Cb50eYzc+9zUH3GD7AVad6W5GcWj2H3hkN4W7GHiVjxZ8uT
ABqmmepQIla2AvLCXiz52pfPlvGcTppXGD9WdKvQhFXu3mi+4lUZKAfinzHWBX85iMXGAhyNZlzr
dsvCDoefCt/gZnJI7VD3LipLOc/EVTPMoIlahxdycDcuaXqsX++i8EzhfWfoX0nzXrR/sbpH0tnU
+3lA/1o+lwPj1uqS14+FCUefn2p+neLvPDBODtEucYlzq40uWVnfo3p7Tqb+Na9cLw/YwIW/9br3
Ckagqvi1yv5a6P8i8dAQvsm6E/MVeaz6kyi1Y2UYwO1mKj237wufKiW9T8YK7eFivSqbITctGrBW
/kvVpY+mHl0ROKu7hkzNPOfY6SqiD0oF3axiEqWIc/fEVEIraiAPYD5DS58WIZUTKco5njRcJ9+K
8NttlNtQlSot8JE7aluHZNtrUTK0dHRKiTzPxAEdUX5XZ7nux7mKdk3NJLAENecvasak5uQlVgws
sPV3GS/xOhkMrHttMNPvKRt/UeYU32WFNJh8JvUPlpUFZADCsEtepxZTcGLLqr7plgj+coFJOoX2
NU1ZBS4LsK0A3AYDf0n9YrIxun2MztHST05GXOcEQhEOsMmCzJwy8nUsr4WFP/IrR879lIaewui2
xHxHCCbz/KXg6xLyuqbSoDcmPzQ9StNZnY3bhJJTBw/VrDqGud2lqYMPTrutQ7c2vbWGczHQrQlN
kpnziAeScDKGWJi1U6M4DyUZN2mGPY2aGY9Om99E6/iF9lMynmiYG7TWbfy/XznV8+c8fCJF2gzw
YIuJhRUm765hPpyifZnS1ZBBjm/wUzIxU9TRI9UBYctUB15FzlDLMBCQK/HVnlxwNvCQdaTNB/pP
3b1XDHln2KE24CZsE34LNKYJ/5AFbJvaPXcplsICCmCuU2BN8Ma41oIVuMs7NnFM2r25K2XA5IDx
c8oMvoniawT8dxmY2wkkF/PkLw5RsiRVayRST5ixyxL7bssMEo1dNHf3oMm4HZ1qp+XzhXynQzxT
ndNcWs60Y1N2yJn5Py+DyC/EYd46d/pC+70cHU3Ce22+VVjfIpB47Ef3mq4Pd2aSH6yGWIgSVLqU
GV+qfORj+5WKCC9j7g750HZ3ll1fOyQkqSw50nNz1075+xSrVzERGlIFAHowwdbGe9xywqWmi3/W
elkmgd2ElJMoPCZqOuqtOppQJ7lqnLNw0D13C8vf0viXkRHQ6nI/inpr2DX8fTqBKf2OG/JpBpuq
ZFm+ktw5W9L9680J8GuBQgPGD8qtGceIJL9D7qUQP6osYHyiHGGRZA5PeosJDtlsHus7nVS22JIx
YczlF6OHm6Fp+wWsCtr4306fGUK10dtCj66Ny07iWmh73R/qclXXkv4xfM9OgnV/eKzYBeP03sTC
QMkWvKFM8ScGV3o8vmFG/xIxwNGE8qMcoaQs7BmN5lVZvIMdOceos7+kDB86U3ukbfQsq7uUc+g7
Ur9n8mby9IF4jSRtbCXt9yqz4ZA7J73Bb0djxIQNrEh2WoRxrI3205kEXae5d4ruhYLXt/C9J6R4
zMkeJ+W1kURIWsTDDfE1LxdY3ChaDLTbfELgqqIZTCoAIIFkO9E3GUkh1Rr0B0ja10ZQg/276cCb
CqdtpTfXcOIztBXTE658PjrL1KCwRFs1vtqK+aEmXgZGPx1Eh6wtTyPpKvX8HPXEVq7QaAN13Dps
NQh96CLO59ylx0bUVZM83RgXzYn9ZcHKSFmU6ZCkI2h6rLuJjdlLh1xefOrsyteI1n0nc0q7cjOF
6aU2GcxVGsYEWTu/ax3uYD9Rc7Mvi9CHz/3Umavv4r0slt8E7lQZkAiIlq+SxfvMQS+XGlV3hSe/
vtOq0E8Gk+RBrFM1/a3BOBL1OmPL46Ab7+GM/z83HrsxONuy93M3eEpqugOL65wGfxo/hHBOcShO
LjC6XBqoxGb3ZHZyV+vJNqnVU7dY7IoYKVXsKIz84MiRzey0nOKKcOiO2XJpYi9bvKUAQ2Alza0E
Q+guNhfLdIeKam+StQS8DGU/QQd2CwLZ8Ci30YaQd9aBQx2aiwmtZyotGjh7s5aIcwudtYWbHrTl
jutlm5uMFMdQnQJWSRyG4XcUJadc++7ymaVKf98RPeIyMzXmL701LtEQQEYZLqN8Y8OFS2rczV30
LzbFyQnMz6HNdnSx9BSI+9ufATyxD+Npu5jyU47xowA9qxGrrfQFIxuoo9zI/LAnZzvKy+dZZO8z
lvSxWz0yhHLXZeWxNSLezCaskwTFlPVZPcAYQOHbrBrGadx3lG24CV6XGFIcPPnR4sZibENEC4Fc
KfLe2aMJhq1ubAXBMkPl+tIkLzICkhW+6cQwsVtnsDF8ubzutihOHBKHBM2LnkJvNqIXkzfXMtqL
IGeGW4Qp6V1PgqYOKg8gyrEnosVOM6DG9BnmWhiPD5VGakmQbSsVnlCCXKRzP4blhaxoT6T/kXZm
vY0jaZf+K42+bmK4BLfBfHMhiVotW5Z33RDKdCb3feevn4c1wLRTLViY+oC+6XIVQiSDwYj3Pec5
xashWdu0JcNIMjmU5lRve3hL0qbWlKUrg22HPo2A1kO706yzkSOyNd6Fmv/ZjKSYJtVbj2AB1+1s
VBTim8oX+DzYrb3fiaFviC3EUCioOoeOV3iPOGuOeD+OYxGeXWK0cvDI/fAroHaBTxV0bLj1POpJ
cLdRG4KnTuZNQ4s1/qwUYrZQYCtURSgQ4hvUH4H5wC7g7UpovokKDi4541Jvrjzd2/odzQagK0Re
flqB+SM12eiHGK5aVBbUx9x5kMT3uvxkESpqAfDO29oxuSbRETWrAXxNh12icpQwq42nxWtFax80
Q3IEn9+4ttZ+/CGNwLaljPVmQF2kzoWlE/fTrwmF2TRGQknJ/DFlPgwgrWG34IWygHsGe+gFP32k
BwL8Ta6523FyAxRSM4dps6PSCKRd3fipTqHxt0aKRcQexKRygQKURWccF5Zu/1TV9s1Xnqs+Wkv+
s5J2lIHqRanYDwDlj6JIPzsbOAXVDQIH8x+BUHdDOaxHr98lWfcrsdwff1UqlfopVqRF2elrdD94
N23iiNjkxNTmPfGSxPQlOFu6LbVHGRyqN7nqU9gA3ZtJZz0PDWT16BlqS6GqTaiEajsDsE+rDsjw
pHbvW5vUSNetQZhHy55cgOeqleOAvC5ja9JF/qPQMQuimqrQyNqIb3tJfoxr9+SSUVvY8kEjP6Cv
fJqyTeOAM2TTLO65s0Td6BMCfuZJGHkM+jJBjfiOIptCdJmXojeKMCk08eSMJKXmdxSXn5IMKSus
d7lUL4sSgahHjoTGDHYxleMYWVekqEpYewkbW/RatvY42DV5wq+k0dGG27Z/hMm17UBoYRnXMO+i
G3ICQg/RaS8Itn8oiRIJSN5SVcLE/fguIG6phqCjJcUwKwucOpY/9zyQr4P1yIRaaRmRXUa1JH/K
QSH+Uiga9X8PXfoE1Mf16FLvTlQ0SSyfU54MmQLh2DzTfuflVuf5ELy0NETIjVkHMCZkXEEhX7ih
BjUidHKFOO7RktVgBTWptEmVGk3EITIaxFLCe+jjeuvFxRwB6d7LhGO11UNE8TaKzWVKwERNe7IK
g/uePW2DN8iQfLaM446a0nYq/5OZ9RSTW1x23mvW4FGP2uGuUyOQK9K9lrYOiRYVOI2wYmbgLWGF
l8xnuWIfD47vMQphedkhlzBsR4yrnm+sy3b8AP9JppC/100MGeBta1PsOzT3IfVoJdMeXT7cru2u
uomk2t7bPuEImBCkUDh1dmgkwMcK/lp5UnRBixnK6lfktfvQppZQ8x2EccIJ2AUDR8JsjNXUTx91
IW1HUFwzaSIdwi5kQwSaj8LslCIckFc2oCiNyM1MzmZer31F37rgesKENsqIETSfIix04M3uQ4vJ
LBqxWylhvbFFvBDWuPcHadWpyUNBuosddJSSySjSwKWFaLjdUXvArfIcl+S3Kdl93v8269iRxaNf
ACbCumgJKuUtIgXzHNXizufgFyJlz2TSJEtSi4t2kyT6MgGxPEQ/zR4bmi8v40G8Bha4OLhTyPxo
BHPCCKU3dIFPLv0gK9CfNQ29mSa91L2/NO38vtWVB9nASGp9IG+878aWio+vs/2C7IQFbVh0FV++
sXwKQmKLh4CvGnV4lKF+wIJnogEx2vLNS2j5DUhZ5w0LNHUzb58GAXi1KWnO36MQmLsSRxVivjIC
y7PcBVqoPBZdejfg3B9ExVr4Wg4Ur5GuklGF0J5GDqZTOXbnljpt2Pk4oOeQKGywrNH0Xg/apxoM
84Sb1eg0F3XMe1MHVMd/ptGBANg1a5NwqZrtVun0u0Ie7wDNrrTYvu8xPBuWzubGYJ70AqSpKVO8
EU4CZw7MzBak/6rHao0gEWFZQYxQt43MdFnlgVPKwZue969yDnJQ5z4QzMZRWOHd9I41aemN/FiG
H3pH19h+8yhsDka5y0LlmNe6oAFiPLlKjrtBcc9dCWPHHOvXiPq4izpFTYBXjIgeV36cZK9Qh6jQ
GPK72gYHFcPeDEXXZ2X7wZzHQVJYWt/Hwl0nkAbYkN+NVbkXg2GD6pOdLOt2yUhfDQfVTPZfOJ7T
NcBHzEncMhB6VvkxENomF9BgKFfJpgwNn8kdm8/4/hHvUENoRL43Y+lo2WTtosySwY1VsfcymMpO
U11HNXBcD+TGSjErO3noEf+MRauv0501xGsDHLubNwUdTZh1mTZ1q8NlbmH3mET8uRcfTRrmfabu
LZq9bX4eaPEn5QgogLTJclLgUhYTg0MPZ+0LdoGqsq9Dba+RYg6y5DlzscorjQGop4pmHYaUzFDu
Mn6rN4xLI65BT7MSuNNU5jNWVAXirX6ZswfJiZGW0C8bitgBcznGvCCGHb/EbsNOjVJTYrL56Ptl
Fw2LqGpWZjEuK1oiRSJ4B5J1h2wE+fDWC4aVNyo/GpnbLQ/lXE7Ouu+96ar1q1KHRzfA/ltGC6DU
DyCC7vGf7vzQf3Z9D/q6hLA3p8CBBT+rD5VN0dH79DxOlU3wZtoyHyr5qFk4R1z+VW9pWli9e3rN
ZD7pcTlgf/CoX5h7UhA2dk5v028fK4B5hRdvrBLIdamkP7zGP3sD2DsSTWZjoZBPncKuAMAQk2GP
sC9I1TNYnh+ib5eVar+0ybArFTQPWgHNXYYLrktnAfwPsYb/0WXpS2CqO5z0wBDOCaBCg+0FOA+a
evYa99gGHgilbfx3vKjCFUuXr3xiNQhlpp59I780XuXomnrfWqAdUWdXEuJndm9Vlx3aOnkoJ2dD
Fz2JoECk1s+lIFn13ZFeXQ/YO4iXZcxpE/ugga4furIUl/D8TQ6CwNWR2JskLqDBYLOTxeFDJaWv
VYemWzUn5HURwM3LaBOzb0HV9NAY4SPCLTwj6GkjQwYJlrd3NgACoGNHgi93Fk/LNZTPivi0Cp2v
Xrszw4c43dLkDrSoXWNtUykKd+dGaj+CuvlBjOZ2EMVT6bOLbms6t0pHRgCwNQUybWaSuCG3bPA0
d9crMbGDuklIinGvDfmwaHrtBPUGJkZ0l00NIphIZytDQ+vnlDL9glKMN804ocJX0SSJgAFAiJ4X
oKz1rA8fUCd/o284td/0yYU7Iv9CKEysj17j5MiqH6FBQu+UIieo2kcQxbyKI7TU5c8jknPulTjF
pl8uLAymtJfUl0xJHoYmOvm1TJEd2dwshqc/esjPOlhWXvnhWjaYdLc86aVtz01VX0hJjWYjaGeI
awVvjAIwBEMamJ8dAPR3ZL+kIHlAS4jLslc2ORWQF9WtV3V8mm1ogJodPjSZd2fb0q62pM8O0tDC
S8cfqQoItqGpr1fJL8nOnipX/zUAAhlpxfcevA0hklPfGCTMJdC9E51Wni5hplUSeM2JzklaT/o7
bahOuQ6ZHGV4M08AZ/fs73pTHHojf5SspONbA60e6xmpPZNHXGr9AFdfDZ6dlXYdB/pkgCiKbSdr
5P4RzjiVCZw8yNaQszR63uEkMkHOC/EIUHxim9kiiOC9IVkva06VqXeExgInOO2MTUxeBkJ59JBu
b74NQiJTsOTWlI+m38XvbVOyW64U75g3PIK+CF86q35rCGoUbaV/gA1R1tBEfuUsL2koQw3zMty7
FMRHhPx6ohw00m1Bb97ZOti/xq7foW0G7EjVFNtEhZBbX0HaXEM02EkShQkjUQM0bVC0rDJ8Fiki
n8Zth1Xp1rzfBvp2SWkohY4JSMWajY+lMv/IETyGIluBJd3TrTw3eTvVIQSYRt06py7FkLH6nUNK
4LpT/6dGu16RKVfnLLpMzNamwp9+phX4rMajd9kV0keNn2bsac/bZMnKYHFiGqyzRjdRXvChRKmH
foo2Onh7luS3VCs421Ir/Q3XJ6Q+W6GfmkKOeoPk3KoQd0XIKzxIQ/5uD8qwGHWrRJsa0OaKqFjW
rrhLFfszt6GFas1TLhGomAgOBipeJcmtfCJD0I2MkD3NoV2VNpYXry13lNcp9KTWzs1rhDVoaEJQ
g22qv7tgSxGGnrwSqLqcPTepvFZUSI8GbpI59S44FvZnGhin3izAMWtTDFUcJgR8txhgq5dhKI4N
7iAD6/QsqqoN0GoYp224Izcj4pQrMDGTg5obd1quA8ssdrz8u7GBPI2GuYSyEvbFvT0Od6Pt8dEX
pIzH0kGXegTl+cqwPJ5XuK/8ehcIvLFNmG3NIITEGi9Drd00aYMcotoQy7gYPaweigiWSYLkWAQ7
hbwr+AFswP1lL0WLNuJzloBdmUMUu89t90D/CsuS+ZRF/RL/Od6Ilhi3BuBbXsfvsi6fm3j8yQo5
oyzgaBG/d6whwqBiwsOAXEnpPgzUF4FvUInlk1aFqLKwuAF6ajBjlYLqmvWjR/+yVvjOhC6Ia7io
mVHeRQOtY7edj3K66isx72H9gd/YVap6Ssfg3Xa9Z5cdU4zh0pXgSxrMTto6AXW96sXzydfQrc9O
YNOXyneu+VEmvISyLfbgyBRzPPVzIM84V0jQhvu81xPxgzLbSvg9GmcpOAaB+a7hGlByRBWygVVT
z18Se9pNsqYr5dYiqEUJNL79I86BQf0k2HHcTXWVlrB5dv6T/ofGnhmrSLgM7TXx03OotHSZUNNg
RAEG/+wT+GHaKCbon5Oalu6M2np0x3xBXrE6U8LoR5pwV1L3iZ3CDzfT7+D8O3pNTLRAccI5WBTJ
MqjxWPfQMUb/DvdBPhvz8S01idJBKAvI1WkL1ZyPse45lk/rMqzejHxfy+V2rJrnAXrkoNmvPPcf
fVC+10kAIYcT75ATwgrOT0o5z9tMTaShaHSJZxmnMyTsiASo7Ex2kzfP5TWyxxDUR7Mu9epeb/hG
BaKjblasKiIwq8p4lZXUGfR2FxWsg7G5bhpWEcVX+WDQ2fdziz1EfF/rxqZh1Rii4T3B0odF6KFO
9HNlNi8iAg4vqz8TykVJit5SKvckUJ7I6XzKkeyodfuz013WKHWLYPWQuMOjLHfnvDXOWp+DRqpt
p+SNMkxk/0ZJBz2HChUOOFF5pacEOnIiJZUNidwR5AP2o43ErujHe7nX961kvocNoWCJOa+G3NF9
TuPk0BFUSfkRo0yKka2iv9uk2hps2Efs5rg3ezbVZpje5Xb01hGhEaqlU0ThsYxgT1X4yBZWHyRz
Fwja3AK6UDGD5jVa+Fkb0/utqi2UFk4BzEIEZyszGn9B6gIkVLM76X33XlYI6JGiPaSflWfLJhtn
G//gCLQtSO3taHTkMNobE68bBw91nbJO/ooKv13XdvBuRbm7ykLXfJUqO5vrcok1RKnQ1I/ZoXaV
OxNWiPBt2m99wKXBfCn1daGlW12Mm75v7hHmPug2KDZBJYgcGqoh3bPSNx8y4C/B/GKFnWgmO80i
4cNNHmNf56vZL0lddMYxf8F29BjZ0jIz5Lcm6phUJbD8wJM44JmruvCeo8ZE+12M0JOG8+APePqG
h1TBX5IxkepwS+LGsghYoswKmVatH3gQYFWOdaQ+Ug/ZD9Nr3xNDNSQ7uRke+W9Pdd4893ni+BSA
mBBv2pAu9Nq4y01YcVIj5jGJDlBhwRDjFqwz47MN7Wc5LZ5A3mPypJyuls19luZOytksGKRzA7l0
VhjRB3XmApuT9ZD7EesNuA/PqM9dW76obJbhHtyTxcTmsg/2HglU/VTvD/VNPH1YZHoWLsHjJXZg
Idmzgo6636UH20AZnYRwXlzMrDMcEL91Nyd1tjSWVYbldfCzu0r1OaYC5bNIMZ2BzNzhnLZepdYl
0aus+5XIeFk5kaBQHUiUVF2+i20u43GQsdcpbyI1UE55P3V5PMUJXEV1BI+WKk/mGDh5F+7MbHgg
XfChNDSoaogDNc5zNkqlFvWDocB5IN35UMjihxXJKp1WsjTTbLLJmxujBowcwYhF8uPn1UYrsKSb
fIObFqWpOR0L2NtNE+gjyvxDb/XApbGVWRiJMzzJ6dQDcLvhOWkA1nrGytKRNSQALeWOk27SEeuM
fLasrDuS8O7VqqCb6iLES/5K0cJeS+3WXdeh/qRHVMV0/4xyHt1Fbe+zYKBjaRmIHaa/ld5430Cr
ziGl+FX73PHGx2229qWcXSqea7oW8zSz+3lu2g9V2D8GDWptV6hsM10PUY8pP+qYf1MJ52QZnqMi
vzdi6wM2xJb93dYPTW0mocdvWm8VKvlCpbVlIjdKwupdcD6A48rRIHjxgd/hYSJkkk78hCuva74s
eoSoOhk52YcPhkfSls4XKaEhrFaOsMt5aAQrGylpFuDB1GsMHDDRNSv+wNh3bFM4PB6KVXcq1/U1
4jbTe2oIjOaDhyORnQHkHpvNWMVX0FN7RyXk0zeReIzhHmO844JM1w3fsYrhriXDUafmHmHhw6mx
KSxq8UX3kANN5Jv3MuCbkcbB0Sxjifx2XfXNmf3asuD7GeEiHCjd6FZ16FP/Wa4lNuzBG+f8Ze4b
fD1QhRe2chelydbFxq6l6laSwAkDijCVwRlh+/lFjvaJJgkUI5ZyET1obrgs5WobW/2TPXk7EESW
WrtkNw6QxF/x+aflVO1pKb65rgCi6k3tD4DkWOxGHXi62bzC19tjE7iLamLU9Gxp87DkeHQClb5k
AtgbiwYAGoCT4ugp4dmbegTGcE/2wkaKoDPz37Vojmy+dnKB70ek+PZwQ3TIMnGNG8SV4J/f9wax
fAQ7qigCETsvMZnCwGCvnofZ0oAHXmUj0eOwRiBTb4eg3Htxu6RSNY9t1MoqKcDBeFfUryonqELp
HbspmPP9XS6iA8caNMVe/V4DOo/dDAXXL9tKnsYR+mUSZwtzNCEf0oQJ89eisxzs5pz64o+ULEx2
ZMTKkQ4LUnh0ORZG1OwlYyk11avkGQ82rbU2sdZymS4ywEexSTQKXIlQEw/D9B1rWcNMPbnXUI1X
kFw5XwMEEDkdyxL/FaWwym9Xvi+DPbF4pvmqzumURoC7Wkn5WbHku7G7MkP1kPOZK4Nw3cXF2bfq
H20BOhco6WyS5/H1fMgUVhvE+qEZbnrDJw45ZgTJscf4ICV2Ndfsai9os1J/WQe4ks3AlucexBBU
ntoqdAUsZB5BBsiFAbYeutuywryWcTI34xK9Ufnu2+0plzVWXQXlRgNWEGCMhDKUdumebzOIwfCg
ZQSAuRL1Wqg7j3hxYFvXDY6airOD8mklGELgPhLYt6Am+6oqvMZY1EzUryIGIeyigYmRgzV6/KxW
3iFQqN5EFAqq4LeO5X0WoKQGt7lPdOT+NHL6pEK7KZaCfPvEllbtFCpBCNLQU+f2LYdN5jbErThr
VRfDAwaUqGtfpZ73FGQdFoGj4hXsY0deIcjISotwy+3i1xYMDEU9+qD1q9xKz2MgHSIiFGzPOmZ6
dwwH8USyJTv3cq1AF6O32mOsH/gJUYX6IMMYCLFfo59TvKb8H6Owl3GttgvTlI7wA+96OrEzqDTl
wpOGe9X0p07egawYGqfEfajxvclg7FSq+5I2paKSBN31SvAUKcTwFkgtVf1VGrz6NYP/MlNQBRc6
SrzadI89il4uBaob+cqSGaQbPXWTRZJWy0SWJdae8C8bFmjM2qNYJdK1qdlOWDbPOcp3xDeS+TAE
wW+bqW6pNl7Vwdr6HHUXkUaMVRP+1joFY5dW3eE4B96U0FGUghKv5DjXYcyzrIkD1QgCUnl6Wbhh
l3mnWoAh7f7ME3XGxnu3lMokvSKQ57XHf16MTzgx4YhwnFpWOrDuES5Saf/IUde3PqhQSakcryQg
NSv69slTC/Wt181xLotYPdpBQmOykHrUCcpTqgyUblq/e1M8cRDVQAfCPUZBca8RHqV7OrOBTjsW
hCba2F4XPCVK/T70zaPuTURYN6IJZC2sjFWZVJMWDkTrx/CKjNBJLP1HIpncS20jOgW1syVTKZ7i
nhKgjWmYvAii3lXsIExOT6KV6EE/NofhISrAjRG2RgSxUIdN2zbuMknH4pz3rfESyWm0KJTyE6Tm
yudLADdiCF7bopAOozWe6sByLEOceiU82FDxq0F/gYzTzpTELz41OA+fbj+g5U+tbjykcY0RmK6k
/BZRM+cQ1dVI0pTar5bEvmj6bKoGQdxN9f5nVDTsszPEyzWdlAjxl6VXoA6tPDlKZiehVbRar9kM
UY8dzB2NQzOQ6FGFEoYhk9gsmvhdzxJTjg3cHLl7LYrIA8RjR5xArSgmsBLKbJJus5IwzVml6y7s
O1GL310Ro8lojdomiSwvSRTOQthjz1O14hcYSiQseVBr7tLXJo+CaZfNp2ENSrnjIEozp6UTVMzb
Mbc5rZPiHCzCztOHs5l4ubGrc0Eu81CXVrximqZwQ32OPaNmRltZpWi+7+pMNra4PizWlSRW6MRZ
LlS6VBogjdu03xZSrdmNowhzlDixacGhjTOq6VBA0k/XULMn02iqH5mudD/9JGneIIHL1JokEiU7
uwBkraejQ7defQ87vCuhZxOfk/rNUoG882I1bohI3Yi2Zj3iMClGN9s3CgS1WS/36kM4YX6Ckkxb
MxhUx60I5FJb9D95WDROOW0AvTajk9VxiAUhEcVviejjldcZCJ5TZDV+EOcGmpm8XxZG295blLvP
RkfANnULV9811ljToIFzj1dWdlLasrwDoHK1EbMn0X/vo6b79PtMj7gXEriYN/auU0168S6Otb71
MEaqsG84IJZU4ySVhwbDx5ENhjeJKsUnw8KOwkkGikipf2m0MMCSROp+QZSjH+opInkY6x6beSST
+4CqyYNfThKc2ECbQtju5tZkbQzSFxOmkbqyhgH9gmEaRNFEhAsog6dFO+B2U5yg2cJDh0LyEQ6N
el8aIwnIidecVDxFKFB0VD21FvEKjjUCyH/JftkYke/nJ3hGGIioetKT1wmkqccPkqiwY3Hn5rrr
tot/hUOapqDJirNRvFRktrgGsFy6s+PZ1LUTRPkHla2Uj/JxYXkYnTj2n6Uy2OUWwSKQXP75j//x
v//Xz/5/er+yQxYPXpb+I22SQ4alv/qvfyrin//I/+8/3nz+1z8NYdno+kxLo4Fharqum/z95/lI
YXb6t/9la7mRDPnYnyoHQ+BzhdeEj+xczJQ54rsXV9p5i+bWoNqNQa0/BxVWUY7GaPYnJl650JfV
ylp0B/knEtwDb8wh2/2NqxSqwaUasqmasv7ngBMAlP5tUJ9QnKyQBRMBP3MX6ibZ0LifizWlAcu5
MaZ65SK/jmn8OaYc9EXGK1uf7Kee2buNXtpZsehous/KFbK6Wzd1uobLJ/l1vIsnibrUQOM81Kfh
cbpGJMBbFHAIK7pDslEcsZaQUqx77da4V69TmLKwEZNAF58e9pcZJEfDiP3TrU+cHDaqQ3LDWz+X
l9o8WeCfWXx/V69e5JfBpun8ZTArTFtENryLVX/OkLQlp1zcfz+EcmuM6e9fxmgijUTzJJ0mizwP
ju0Gy/c6WoHim4X34RpS9dOty7r6Goov13UxWVJPRSOCdOREZUxZGnNll7sL0ln6eflKWLmDAzp0
xs/vr/TWhV7MGPKj1CYf/eaUsLwmLqvacFaN8sYjU5RrE/PLtV287QZnjNwFCnTCdB4/dyuI6d2B
EsAreYoP5ua/d032nw+vpknY2CrX1A3eQm4/rOkM7t8YZHoal6+aSR61gkFXVjRxMUPyIO49vsHt
2W2myDAUHo1jmEfd+/X/fzFfx7mYFV5o6JLIlR72eAkPwntgH3mvAxO59Q5Pr813F3QxExRFHdMy
DbQTep98Q1t87+3to7Lq3rsFMsPHbqfcuIXX5t7XS7uYFJlQC1SYojmRkzGTbUfLn1xaRd/fv7/W
novrEjwgNDKKxtqvXaxNmaJYvhGZzal/R6E/75+KfbuDwOcfjV2IIvgQzr8f8cqNFLKmKIYuyyp2
/osBQxWwlGwbzSkUr1FDLErd37imKzfujxGmX/BldUrDTMmqTnSnLmxRjcEDCo6Fcfr+Mq4PIgxZ
tk1DQ/735yB9Z4dGzEbqFGTUtBS3u9c9E6uTcff9ONfWWq7m3wNNH5cvV8Nhqs7y2mVt2BrlTE0W
hLPuixV+rUercuiZJwsCZg4319vpOfzHxPgy7sVzyqqm9ghmbtiBgGaYo/Jb2vfGAi3NBkoJQvQb
T+3KivHHdV48NXK5K1R8VnsCUV/Z5s4oPuLiLY36h+9v6K0HN/39y/20YhHL6Bba04h+QEs4lT7Z
8q1Jfu1rBRBaMS3ZErqOmeXPUXp8s01t6szyDV3LaibDf59xvNmSgLYAaVCDLU1m7o13S5kmw388
NEOVLcs0TNm0Li+uVvV+hA53iu+mNLalty13UKwJCu0WqZNSnb814tVp8mXEiwW4R0ASc3Jr2R1T
FlnESwUY+nycK3Ng0shSFsGP75/ftY8lsMd/X+PFSjyqfTq2ld2cxF7dAvl6wrR/jzDG6da3dqhX
58qXoS6WYOENFGOjuMX9VsxaBG6h+lyN1Y2Zf/0V/zLMxRc50vJGTweuSN7CwFVxpMzA3foL0xmW
9TkEbrTP54E/q25s+q8uxf8e15b/nKRAsQZoy6Z66gJzHaPWtnAyf/+0rr7VX4a4eA9qAkT7TtXq
U6yYVEXdyeiouFtNRXqYq2byd17uL8NN78eXl1snyiPxzIKzmlLdT0UqvzTpszTO91c1TbFvXjP7
Ym2M7MAdYR21JymdWtTRj9qC+jckGD3hHQK8+H44ZXoQ3413uTYWWiYSf+QA4eQb65f70R/1beqU
xvzWjL++H/hyBy9WEAw7htQn8vQ+u6tmhfrfyfU9ktAF3O/F4C4IDr9xdbfmyMUSEmtKGaj06k4q
YW4OVtt5Npeol86CF8LQltGhXQ1v9qG4MftvDXuxjsSeAtATqdEpjjtvEQX5hH976cIcFmzbSTde
hBtLiX2xlAR9G4Fnb2t2c++9Dap/3XSH72/krSEulhFM+KpKTFB/Ks1s3tX0H5tTA5jy+1GU7+8b
duI/3zHRZF1h5UKc6iXQNtSQ1dmYBw6+A9zZs/BMMM9Z+k308erGwNPL+x9vgalqtmFYkOKti+uD
4pHKeZK3J7nD5OuhD13D/SlWna5DVVBq4yh3WTn37Ug5Fpy2nGD03FcVAfM8VzI+wt//nqv34d8/
53L19NxR7kTlTdN2GGZwOuQFVSzVCe0+cFTbFTcWnaur9ZfxLpZSNOxDTOIMz7Q/N/UHcrQbF3Rl
/pjcVbazhqogh714IcpalujoldWJ7OzR/hiVPa2G7+/ZtQ2KhSyESpplWFgPLlbOKiU0thdjyb7I
XVFffEPIEM3jWbZBne8ubs6ZKzftj/EuVs6oD0uitNzw1JUxmPpTkGwReswEEygjabsHyF8fbQ2X
nIEUESl7AoPPUl6+v+yrv0LVhEwGo6qYxsWja4tO6XIRpKcIr9A2ByKyMJvMXnw/yrW121KE4FiF
kUGxjYsXRB89cL6qFp7KxeCAZF6a8JWW/by7o4XpTGyv578zoqlwdhQIN/+jspVmXq43yphMZcoF
avy/FgJEnk6zgFD8k1Aaf//fHPLiiSbkyw2eKk9DIoEllgQrKKVR1KcbtAFz6SP68f2IVx+eZRm2
RhlDpsR8sd4lUqZogaKd8gI8G71MMtv/xgg275ytKdxE9WJ6ZLWFeYrUlVOInHaIU1Bm9Y25cfUi
vgwxra1fNkYZLm3q/RrS8gmwia8nu/WBuzaCKuuWqakEieuXbzZnxbhuTSYfFXWUIdUss248+isL
rvV1hOkXfLmGyM+1UfWy6OSGb5p4AT0Ple1tgih+/ziuLlIqASkAdC2LWsTF81DpReiFriW8R8pS
zCPHc+wjtq5VDGVvduukff3G/Xu0y0fT+7qcKSmXZT15Ejly9u/vr+fKum5NC7rQFUOx6WP8ed8I
KTX90VSSUyy9JKS69SZIxVtF7uuDcK9MhTsmG9PfvzwcO5C9pGi79FRIhb0XRYWUs/K7YCXI9Hj6
/oKuPyBVk3XIm5qgZ/HnYCOpyrVbsOxgLAxmwvG28hNGsqW6IMx2futUffXSvox2Me/00azkis3H
SVfBt9rwyGDeYyV1vr+qq/PgyzAXdxBYKbzXxOfzW3jOAGs7L258fW9dyPSCfXlGah5XY4i18NTg
KrdcNO6J7MTJ8fvruPqa0kmybFk3STm9eHvk2EvbrOXhjDoZafGzyDpcaRxpbxcfplfjYkdoaTbp
zTrDCGFc7FgCqfThtEKFBpdxB9J6juNsLtPMkbb+Vt98f11XP6+CBVrWdFZS8Vdh4svtU1qpMKuc
9WcCnm6JSFpGL4Ca0PaCmWXuDSRv/J2l6OuYF4uD3QSyJECtncjZBkvKShS8aMCTnGpTr6SD+fz9
NV6bg0gJ2ZjpBuJa8+KGujgqRAeM8uSjtcTF1nTzvzOAbpp8bGw2KxeTPDfgxWSQIU5WRNwBDt4G
Qdr3Q6jXpjlfoP83xsU0H7OuAss0VlPDVt3G6qwj9mHaEgU7d6UvSSxYGAd4uxsDHTpW3ne6957u
WOUCo8HCW9wqBl57IYTGG2EKi/9d1gJ9dKGdHLBjUSCA2vl7SAZbpx8Fx/fvr/zq07PYotCNgON5
uSwGVkk+gDqgATI5rIc/VePWCNeKb5b4MsT0E768A12VDeRQjv2ZoPU74WQryJ333MPF7WV3mmuX
L7ewFVm3ZaGaUFL/HEobGwO7jtSfSd+eVe6dSH8DvAPtUjhtu/7+zqlXKizW18EujueA2XH3SsU0
Z+TfILJ3MlzcNU5zBNmLdlbP5HdpNcUZ7Noz7Z79zf77taUM6L9Ff1izZEO++EjjDHKLFtHIiYzS
ZbENF4BhZ9mdtFLX3fpmJ3z6QF7eW122VI3tJiva5XvejKY66ihSWDg7B8mag5bW2LTzjlegeaDU
aP+NheXrgBf3t9QQq9uCASOpxVwN2OfWI1SmO3R5Tf+HtCtbchtXll/ECO7LK1dJLfXu7pZeGHKP
zX3f+fU30XPOmIJ4BY9P+NERXQJYKBSqsjIRVlTR4EVEFrqxNPe6zycgMfr6hHLjJpt5ozyD5Hfb
PEyuLJmy2TtQVcCwOh5GzDSOZZ46GXM5hqLaqN25rvXcgnYWENsTaGrRgiqbeaO3arDtqhTV4ygB
AtAECUPxJzfUcguo6FoopSJCZbnH2whDOmdpEz1leF6P1uxIo8nfMZ/Xa6ENGiSgNNHQvEH+c3lG
AVMBsq7O2lNwBjeH/AS+Ozu5K7zyO1DmzUcLbvY9iQ6sHjZxF+pbwypeS7yiwDidY0h1xw2R0qcn
jHCYQyyZjSqbCYD+Qn/uwKICapXbAYJlkLqHK81Io7oAqkKupg2Q6iDnBueRms3fRG22uwGf1edZ
q1zLcy+WSeW5ozpwWtcoKDE9dU60qbzIC7YTgCO1Fbl/cE1dGKMceKgLIOWCJj35PqhBe2/gPo3p
BHmq2zu5lkZd2KGcVERjEUS+6Bh1EFXdQRzECjCGbkVbDEooWFl3x1rZWoPlwiSVEXSD33Ng/EkQ
GqQPMISC6wMB1pvviz0i3j2w41WOVlXCyETIjt3yUuoGE5Smhy673p7K8HszviQ+I6gKq16JProi
KryA6gtlINfA8ldUaXwCuY5oiqON0oGj293HbEF4C5yRnAPJh1eIuvHoKDHbY+v7urBPft8iG1Ca
AhWTQklO2Rs4DSHEZErvhSXjIgE/yb2EaRfLOLKeY2s5iCEtrFJXJVdj9jJuwEqrmLOLQWEr2gGD
6mL+hx3gVnLJpS2ZKnbzUc5D1DGPTxxvax/QgrQ4y/jmDxa0Q9FThdq4YPIbVklg/YyoUJFG6kOi
KxVXu0os5aHqYwTy4k1wO686+PYnSBvf5gM70xJXUi0D2A+gYCVDE9Wvn7P4joKh+MEYoF2gPQAW
ZzVe6GLy4tB44wZDlE6/CZ4wd2u2b9MeQmRW7eWesdcP0OaEyhajLbO+do1HkR9PexxbKj5g3DmS
AwNO1e3AkB1ZpWRGDhQ4TRVEAZBhMsFNYjNi0upJXdikAoQSY+ShAB39qXfz1xjUTxsyqo4MzPcP
k506xha6RspfDKvkK17FB00WeHKTgcKVWqnW6IXqK2J04ksLhSbH34bv+gumouzIZS1x1ZEXtqgV
zqHUxFM4xqdq3gSlmwjgZgwYC/q67q8WZMiayKPSpOGRfBkPwNrRp0PctnBbpJUPPFSwWid3M494
EeZ6nsDL7oU7kIW4qtvCk5mRfiWNNvBexmYaGsD6BhURtTpJJl1BbPg7sQ0tMLEDj6B5og2Rg3/v
qoi7wMwCHcwLokSXhmcD1YkqUbkj9M0gW/cKkIzNoeTeZ/bf4E7W+q6/4qVB4seLgxoqVTknYRGf
hLHBqFmMmj6IfSawvgouwzmvdxJYVUGUdZQMZUOhAcGlkIq1UbXBCVPTyOpIIzjzxC0k29zSY+0k
8b5Lx8HbR8JzBPBcTPnTGOumiSEYAL2PUwY+9hQcHCqmmEedsGkP//pShikN06OKIavX+LMpAyPj
NCK04hVtheDr0GeWW6x9JVkDhlow8Aq/xob1mWGUwNqfQOaYd9bw82/4lIIxqN6SQctmTlt+Ex+Y
z7q1b4YnJMoMAK2LKGFfuofaxn0TikKEfHF2NXe+S6zSqfbEFzHX/q+rDeS9Ckg8mlp4Q9JxOkuy
RG2EODoFgWBJPoQhjSPDB6+fqfAFXhB4Cd1I3ILUaeaSNM9AAR2hED/aKFUiu8EIn3GO33g3B95H
61gvqOuQDIuiIgDnr6BdR3cx2rprJmNKYvQn9V3nZZ7gzZZkgZjaYWb315fOpS3qMDdT1AQi5u2A
IjF7W8KVm7+AvKA1Z2uAbJ1ZWjn7plvd0sUCqTtHTtrWEPwAlP4f3EvxrHznIThiTg+DhPo5FM10
s42dP/mMC5vU3SOMbamLORZKroX6Fa80gMVBlWDObyAmZDrmSlp6ubGU26RzME1DlH2dP1A2wo6N
Hs4TRrcw581/TrZoZi8V5hsYJ2Lt3C+dh0qHIZuKd3JQxacihozv9D2b3wdWpGTZoI64NIH+pU71
6NRVsakMb6r6yetPjA920zMFKB5fxpFaCSAliplRwAhHDJ+AgjPYCBuQa2IqHnOkH4WLgc3vDKNr
wQu8X7yo4chrGt2mAk8EL87ZHJ30Q/Rcutxz6WieYBU2b0bMKYmVpzV8RPkaeMFUATr8l0vs1RFM
6YIfwiflHaAiTmj7r+oD52HyxJ4ZgWx1PxfGKMcIcqUTsyyPTkV08IfMArm/zdg9lgnKL0bMKOb8
gN2D8EePaBkii9e3/ma00nvZBSrGYWWUrC2k30ZqBM2ZGqSyX7lW/Zg8QRrBMp5IfuA/s84WY330
iyhMwC9WCkJyEqAypDRoL1cM7CD54nQOsvAImfjnIreS+bnGwKQWnvRoNNXiWwJis7l+DsBB1Ias
yhn5HLeMkTC9NCZUtRwMbXJSIwy4pYaFSVlMk4JlKwMHRwA6aVCEYt6E4SWrZ+yXI8pklxdm/aqA
dCXmWE7xHnzOKJCCmdGt9lDDcyJbZ4TDlYf6xRmjM4QATN4gXsGOgoLyL5CCb4dPDD2S4pWdMaIH
yz2oK2ZoZNAEZqjwjHjYiNMH6GUZW7d6cS62jgoYdSj2eTcjF5EPWWoCp4vxMaduTeOcgM4YmHgO
Y6Y2wyhrWVTgaPJaU/sG+X4GDTnZ1T0oAnsxocc0U0ho2elsgiPAkRjxau2SMcAAh+eLaqCySwWT
NK5bpWzi9lyUP4vh2OofRfP+75dGHk3AD4K9Bdkq+Q0LV5yNOpBrTQpRkzPARnPfoHWrOfkbuGHR
S4UK9zsrhKzlBTBpqCAfVIBUoHEdYOXJW2GEyRpoJQI/A1F17kK0DFGr2Ypmfkq/MT/hyl5eGKXC
iqHITSKNM7loMO96H1rQSbZBIYT0R9pJTvHCnt0QV475hU0qusR9DdKUdvrP3oLfT9yJVv0IQUvF
jRzOGR7rn+BihfdAHrz4BMr8PtyllsyCSK7UchRJwIuOtD5VyGRQjgQqktLIOWRi+jcEUxsDMqYK
hcMd/zE7mR29yM8Mr1pbOZDkOsneQSBJv8iVOBrKYkBJBVpLgO5EzngHvlOL86CweVdsbltbOZ3S
0hj5/4UL96omgbYu6U4KhGLVoNl1aru7bWLVZ5c2qGOSgc0AcuYoaKBGFPpfmWzm8cfGjZ+h9yjg
ZUJ6r6w6w9rdLqEopfIgd5Hw8KKi3Sh14LMY8SAn6REZ6wBR0FZ9kF1+41saa8ZpbSOX1qgwB1Im
I66ULMQUn2d8CiRb34Exs8JwZwGas7fa+qOc7GKFlGvKTd9VbYoVJs13OX5L+g/Gl1upaWCiDuVb
lMIwjkP7voZuEfglsChwwb1C0amUN1CItYpt7pT3mZ3Y3fv84zdeeCtPWCAVRdQ2kLkjmaYOP1Ky
icuhR4cj0Nuzjbh68N1iC9pRlwWJIXtEZTEwhWY1z6O0eAVcLEFmKuuINOfG0XeN124Gl3gIK1la
maYCNHFhh4qhUxhVc+2HJJEQ3NmeTtA0tBu7fvNN3QVvjV0xbqe1oI12poFBCOB1IX54ebL1Ua0l
Na+qU5W856CECbva1gRWKWr9lKmAhpDxelij6qWpnoRJ3gckThdnA/Wa2SvfBIsMM+VWxYhW67uo
AShFMEzkYr9cFIL0KKV8GgJi0Nst8AUWiNEcNMYHBBMJWhVmemDeuaveuDBKHW1uKjqtUmBUBmBE
sLMn7T7Zhhv9nY2zWf1oqEdppPILDAUVKpu2wMJ7HDi/3XegSorSfQvpr9vHejVULYxQiWbVBLle
oZh+Stp9AhqqvmcMlq47hS5hxIE4nkCjuMMJ8YQnOxZvs+fclt7b7+qeTLmDoeC9ZwGDWeY06q0v
hWj8ljwfnsLt4JCJwfwO0EN0YsFkz+wxr+7er7VplMOrgIU2pRSgYciBpFwrvTgft7c/0KoXLExQ
scIAnxO4beAFgL5ASvycGh+5wnzarOUZ0sIKFSD6Foo6XAo3kL0ZeQZ/wMiSRSp387n2OtbJXT1E
C2tUopFMkT7GHb4RHlKPBr5R49YEhoRrkXnzXyOhEGsXtqhTJLRGOiqgPPp61Y/beVNvJnRr6gNz
1GzVGcAcigMLwCHQopfxSJbjZurJBamgYhFtUrd/hzyQDvF4K0TNovXiacdMx1c/3MIodX6h9BIn
U/8Vj/JX6JClNlj3Hho8gaVv0QPT3NpuygKikQFOcSDnKIcXcr+AHndEDjOmHlH2TLZkZb/BGLPm
96B1B64SQFh0bKndjIPA6KDfHOAcq7tsU+xSO7STQwtyaTAkmZJTepgu6JgEAmu+iT4t4pSoo+NH
X5Vd1MRlMWrcETSxm85LUDEXrNqsrdxqGOdgzWFkBT1x9NowAkZfYLWQgGgJKJxTBRWMWS3MCmJ/
t6PH6otFkRVJUwElU9EhunTKOOqCnpvglMnP6q25L18CiM7YYWqOTmsVugmlL+YdSS5eOo1a2rzy
yUEvIb3YnmewYgf29JMDqCF25SNYb2Pdkj/PKEsiJ3hhBZa1DUWjQ9VRAtUF6I9fLrabwJkOwgzE
lfIuKvagXGLs5tppWxigL5eyizspIClH7/a4/VM45PwMNTw3c4MXFi0NYzX05RK3SSyLPj5dXxyK
8UVnJYWrV+VyNWS1i/ceVwtDAX0nEhoJcCm3oVvLASSQveaOiErQK2P31o4WKhWA8mJ0A70oKneq
Gm2CBhvs8U/g5nDCl3wDrQwrAWsQ0wdZtihXCAVQLHN6R75U8kyw7fK2BR2cB3ZtMKGxTtlasFqs
jC4dyx0vtWlX4Hn52drKB0iR7ZnwTfWYdbeyV0DDLcjejEw4Pcsu2YXlFwSxNepRcBFoVU2WjwFE
FyKFnv/KvYFPeIKetyWa6TdwkzI+5fpB+OdT0sXlzkBHRcnwKQFpgYYI+LzaTfyzs3nbv2ODPVYL
QMv9pdKTuZEVxEk8zLjaqd3J0ncFKK/AK+umqHdFVgwFZHO09MIUP8h7g2QSf9KNBl/arzWT87rY
7CQKgXwB7RtuJDK6AKz4HUimTXI3BC7TgVdPv4rKnopaIvAYVODOyqau5jAnpW3lAxyiNoSSLOHJ
eBLwSXFkjsy7fTVsLyxSYZsT+KqtwjI8QSqKjK0LZnEv4OTodgtZNgtwRjTeXdC9QtT9+bY/rT28
gXT+Z7HUU66EBK/Md18P4nYrbCIPZOxO7bEu3HUzimFg6BpT1zSkWlUBdIW4NcleYOauRSZo7PhN
6N1ezXpgxcDJf+1QngIRX8j+ibATbus9cAsbzZl3hFeJFH7+0FN+WaM8ZVbHrCoLHI6ycQAzIQN+
pAasdqjlj5bsTi/sqsxq4FmskPIVbdQy4IOr8KROs2noT1UPjuJU+KMwo6MoKYpkRp5GlIWyUCu8
zwVfyfsX6gQ3rmyT6erIDb/d/myra0IdAYV0yDuCQeryfM99UeWcgiAejgAMg+UaBBWAf1m3raw7
x8IMtXUppI+qIULoTPfqT4A9neTQoZ4FodgnUEIzrLHWRB2stpISRSKBs62hre0TkXvNESFkzlgU
CcBXKd9iUdTVPqVDJ0MxuT3LKqD65L5t3w1MdpkTYRP7nWi8epYXFqkLXm+VkcOkNilH5qHTGx5I
6JFtmoYDtK7TvI71F541+YCGhAm1Z+d/WzFNlxCKHXjnMP6P116513/Kzrj5lE1goeINaQgyo/Pq
jftrvQZ11ftZN8YaWFNwFCAAR25cUsKWPG3XAjzvs5ZHvPDGBzXIz1lcdqDUw2htiMsOBLSv+WNy
B8YgSIj7f6V3ja1+RB9pYqYQcrxjgcxZ54OGLEHMu/cL8mLxD4Pj75Id6J4xlKh4stt7kZvL9v/4
JalorXOa5ncKUsXGaUObIEN0G0Ks8qdvimb0Etis2271UYaqF0GHgJwUgMTLzQ36Qep7UtI2XoAp
xcy/175L9wTaMN4naCOxCs5rH3Npj1phPmJCMSeZS1tkqhOm+UcfC1sBzP9q2TOaH2sRZ2mL/P/C
cfIEs9tQGmpOkIYwe0ifxQZvqpAfYHw18ptpB13aocLoHNQYRCQZaPCmemA9dUHTfBcd5JfwebLb
Q3pgJQ/rXw0gRFXDpCev0NXtqqrBiy0hllaCgkf0Uy0+dmDhUCDvGEj3CkAPgnIUMMDDxXcNaMPa
/Jmx5rUYgBL+P7+AOpRyE2KeJYLfgA5N/KJD61ENSbbp/fDKzrpXT+LSHOWmEH8Giwin1ORgYPzC
rbw+MAlPcLhByYfZfWHao9w0yUVdCyFCe+5dkD070S6zAHV+AtwHBSZmk27tylqujnJUWQjCbhSR
c7Z2vp0xahLbPurfZms2+xEy7SbrFK567OLrUR4LBYCibUvMZEIPOEveuvGR4R7rBgDeRuIJmjOD
uhI1LY3kGSrhp/lhdkc7/UQR9146pOfJ1t3QCX+wnkSrZ138r0GJxtXFEw95qkmuT2BkMMP4dQru
Oci0/k/LAhDgMqJocgH2M/B9nEq7hLjxXkLdBRormtXZIcGLlL9TflzdSzKIL+mYx9PoUlJSicmU
jWRpkPF6HfeDJ2x8yeytYi9CXxBo/8BmRph1o4ALGhr+gcX0cqV5VCeQo0bNs/4MMiA6FEzKQJXP
kjXAS0lVBhyLLCDQmk0NLBeaAmw8UA3UMQiEkYvFzM/BsgXvzz4C6LLe/oAsC5Tfc2Jq1CGU005T
9lORI0vkmfWXtcC4XASV5qp5HflBiI1rnF4H0lnCFV5DN03wwg1Kc3bx/faS1hxfUzCOgVjM48VA
RUao24IyTAKKYQqfBGnrQ15r/Ou2iRWSPFRtFzbIti4u0rjqkxCyCGT0g7eCu2QXeYonOOmOCdxe
i4RLS5QLDBIUpFIpSdGOgdoUKV5lP4g2fGj3b4Ut3hmPgmIxVrf6xaDrgd3DSBQGnC9Xx01VWmWh
Fp2gylpvc/SAejNFPQW6sFA995hrXHXChT3yexa72YC7VBkrLsLV6XuSHezEo7iVEep9Qjh7l1r/
nmqbfL5fC6RcRB3jcIijIAV1owdBNK59nmVGwF9L65YmKA8RRAhSahlGP+IBGlXci1a9Rzy/qxWG
nbWn1tIO5R/oMfFDW0ZkiOCrOnPA+Ln7G8OJLJ+gAgWE4QW91vzopH6TPn0vc+IXwyl1TPGjY+Gw
XnCsVdExAxqnIlfAI/J9sJE27Yb08WuPdeuvwhSWu0c9jZs5mBstxKqqEHNHs42YHv2oFGv6xCQG
YKovVencPlwr0UmWMBQkqhpIkq4Ya8IemgBpgGg4SDuoS3CKa0Rvt02sHKcLE9RxEvogKyRVxkgC
5F+5YHaqHMPxt22sJdwXRqgjNIwSZtEULTjJT0bj1I/zO/R79xq3hy7lZENpbNuzOkhMm9SZSkWB
0zhIMSIr5B4GsFdtkkPPWxKagF/9MlUzWTWaNQ+5WCd1vjow18z5pAQn4eFvauqeszKAR40S5WXF
yh5w7Sffb28u6wNSZ82AyDfkUdvipMjyAdr2IHSY7dsmyAGiXmgXy6IO2Ay9TwmCLsVpMFJbTd9K
7alXeVQvnqHnwPIVljHqlPldL6U9rwbQwhjdCfAjKCps5u/6NvDA4jnutN3oJXYBSsY/uMmwTF2A
MiMSqCsUbmJUEG+vU1KjJEPjAkbx+83sdfvCHTbG5vae/j/++csadfDCISi1MoU14aVE3AIKfTAB
oBZfOrt6FTdoREyMz7gG2bxYIHUMKzkvp5DLcAxPdQQuWdNwkyfDyTcBKJ3Rd3K/rtDv85/kCJgk
xmAjHjOiCPja5Z3dDqnQVK3fAI43gbI9d/vvoIm3lB0E7w/M7uTqifhlTSLQh0WGUEDHaC7THN8R
wrIfA+C9zVMKNXkrgA6dBenxBoxYxfvt77kaqhdGqTRoyqAj1cU+d0zDczRulSk30+iv2zbW44ug
ENZ9pKtXOINYDLMxGnoQvr34NShFzBxQCp2AUV+BA+TtxB1MFhvxuqMujFIHsgI+MOaNMEB9dHBA
nmJV38jkcvKKjhkGAWdGjsJcJOUsYiM3k0q8dIAYmclbmittAExHO1vQSZfuN2qyK/kX/PO/+wrQ
6KXHiHqYV8DnFadW3wSJZM73qhyac1v+UYhZGKK8BHpUhZhXcYAEDLmy3XxLEqc1s/3stF6neMxa
M/l7V5F7YY8KMlWRdXHb49vleyKdVAEFk1jSTgDmhvX8ZPgJyOguNzGOFCWSIE71FT6//CTxoLMJ
1Xo33cjv2W8sj/zJW8sjkWBx0kehHZpqmANM5nVvfoAWTHYIv/u6RyYpEzv+IbJi6OrttNhQ6oZX
uCBRAgIqGsvA6qbXIYTMFyQnovln2TPdhfX5qLu904IIKoiwRupoKkHeALvkkjEUHtgHxvWwHjZ/
HQLqli/QvCtBHskdAwXj7ZhWQmONYWI1SIoAgoHKQ4NCCeX+TSNISMkacHO0kjsk7YM6VHavc1tG
nCRufeUXCzuU26uK2GIGY0D5BQj3FKmXGwE9Gp510weCg33MWPYo14cwY4CaWkVcX/pABdKtMdF7
+BtRJ/9Gnrnq96gMQkcDJJMSXdNCyq5GWh8gR9rVkPypvkGXSQQ5yL36EN6FT2oMTV/rj/b0H5s0
YirrDL5oRbgHRBvx+AGBhRm+aE7wiKkBj3tlWFt50wF4/ssa5SnKFCdqENcBgaWcUZMELSzaVFuU
rq3iGyhQyHhgFJkQku+2BIHGelOuR7PFD6BcaMp8v1AnLJdgQCVwM4JOwFNBp0nwin/EBKVcLJhy
IU7L0yLCgDhuWVvcEdKVAlI6mlXZ0o4gq/znP8t3F0skAWERPXXo+sZZOxJgZg8Sg9wdeVP/Cwyy
mEnKZZOJUlsNMAt7VOz0tUSJ/BpeSxQcxr9Su0YTEJWiSnECK3a6zViazPoUyygVQrViwHzPhEVK
/D6vn1todDNclWWBips6MJIgyDW4o55iLNdOMCIeuuLj+FylFjKWGfAXSFfat62yzgeVlBlxMYrd
hIgTVZ9BHFpTfh+30MF9qXrBBKeBNU6sga/VJGnx+ai8bG71Cl1QnTuikA4SSsntXyprfEeoM84g
LCVoptgpf6SQvGUsdq2ftDwcOpWfpR0gR9qM1aJu/zVCjql4F2w2DklkWEQGTGtU7Kl53wCTOx8Q
HrjOAdmmRwYTGxDHgwWOWVYiX+r6rvon0ulUoAkVoZnlFilaJeQmn/wEJ5zVDl47o4jPTbuol1m3
I8NhdSrUzG34nxxmsFq73RLkCge4KCgR7RASiWx9y/Vr/9cSyQ9aBBox6MeEm3FChOmxSx1C8eSn
jDHoFYqniwBKg34UuZKE1Id7ogoSWhmEN7ZjCHagCkOJz9qhs2tzPvQ/OcgB2OVzRmpOLA7h1eTw
1wnRqVgTtRy0jqc5PkUadzdK/TZunmXI1hdNAJ5f1nlkJAE6FXfKUi15OYsCAGM7IqoADho0kfd/
g5gNW2C9y1aT0cXqqJBTJ7lSaROSKsJgVT4C6nA37wDlOPwG6Je1NirWNJKUAe1UAu1kp70579Mv
0GRvJRAMtgAe+SNUzjLEXKGA9FCbiunrcgof+8fsZNxHlmoKlvINxKzMBuF6xvjPkaBBQHri42HW
4Foim0mAfpA/hkwppiHd9BvzpmccQBoDlKVVkMoVDmBTu9Fb80YA74GC3gmpwnDJBlQtqB1wf92+
o9ZoFi72lAo00IaSJi38z56WYFv7mziFgKhZA5+rMU1WQA2AaUwCBrgMMVpWtXgngRSsbKAq13sd
qDMZq1n9ZL9MfLX5FlFMS/QhgFR7c+Y9cUewoGjn2tmWh/oUG+63nn8urFGXUAYBk1GTYU16wAxS
g0oPIdCUPBD44FvZbFKMVR8BraEB2QJZxujT5Q7yUxEmIwcfqUfkETte/uTiN8YWrn+lXzaoEKJX
itjFErJ62ZN1i9QIUrv/ng1Q2RHt+kf9lB9Yvs9aFuUYgZTmsmg0SB2i0hry2ZRLgJ99FoCfYYbO
UMY07zkD/bXTHBn3/hjcp+Lkxglv395BxgbSzdaAD4cpNAoAa/rKbbp+o6Qig21mPf355Qh0QjJz
NTjTyEfq3fhRbMw4N+VX7jAQdUhs4UZhKXSsZkALg1SY6KdYnwVSOvUNwxkxYA8+Oo6TTT4owdza
QL/u8/Yu/j+H6x8/1Mk2L45yPvpFFGZwilg0+33ncUBjvGun/A3qXYB2pz/a3PofTRIHWpgEi2cS
JKAWObUVmFNRkjYrr2xNdOeD3sTYkT1smDf2aj6y2FgqH8Fd3YU+CYqtO7tEdmm8mwZrqjBcDSIf
BVpIxk6/C51o2iPbZCx4PVz+2mMqnmD0rky4SeaOBJU13VcgvBS3msd5isXfsd6WrHNBBZYUKoTR
ECrccZCOU9+boaYw1rP6+lnsJR1HxlQUK60DEav/UKWfc1s4vt+ZjRAxPIURSehExG91beqQMZ4w
FmdVc2fPNfSxwogRSVhngM5A5hJaNTmx83e3K7cFnujAmsHj1xGQTWZJZTWB/LWFdBbSNLOuxAnc
UXkpFUf+BpCeZuECVRzhd3LIVXN4GKpQQRYF6WsDFidOEuLMnyAaeazAE+p7mAL4ru81T3L4dxY0
YNX9FqaoeFJXWttzXYk3XLINiJxZwUTJslZDxY9oVDsFTkeicnHfeT1Ynjsbyg+e8UfzUWCo+bVz
VNzwa7XuYg6nKdxrDR7AuetjNCvX7OhRtDEa7zFCBXm+Xz2BF/aoUCFn/jxPEkKF7CXPDdY270RX
3nDMlbG+ExUmBAiIypHRl6c4fEyiz2ZgvQDXL09oxWhotAI2QRODFjKgDtGALGr8IKTnlZUd5vvZ
araSw22ZyNfrmxOYRvC4ErUB6HPQOVs7QidsHvnm2O2CZ83NHwirin8sv5ebGqpgJFEsD/IdtMFY
3Z7rKAXLGqou8BJwvNMkWbWkZBogsOopV9/S7rGBikPNkgdb2UwYMVQyvU0oEWnZmCxAS47vfRXd
suFnBDi/hon4weZ2RDWQFZ7WVgRZKFkn9CrXYmRDYQRtacwqlEmfgqg1h/qVq5lV9OsrWQeRMOaa
wa2CWUD6nTKMdQM5srQ5xtvkXGGKO3/M7eRJfZw96Snbqu7o9d8wza3fM87YtevrUM4Eizockyff
7DL/yJAFc5rUNUdIs99X98ldjNYx4YXgI1DVkCcMc5ztOmRdmqTCCC/h1TlmfXMkuMd+mz4Q3KPq
JjawDQ5jedfXMyQKFQGvPyh4QmmS/JZFsC/DCWgfjI2j4wPs46tqjbk5b2RbNUzpJIDObNpE340t
i92Pdhq0igWAs9DNAuwWNDlU5Br7NJdGUTNOsbadfbeJvgksv7zqhxMbhDQN0GX0eq6w2b1ogMtY
6YVzkJqt7MSv5N3kb6fHNNn5D5KFa3ubMZiiaW+hbVLbyYNHJsoqjT83/ss47KeZMVtCBy7y97Ft
sgE2HJHwGV9+rjQXx36q6/nc6KVZlaMl5G8iMuOBs2r5MxllRlK1ag/CrtBsApATqqCX9tooT7pB
UadzL4Emtvs+auDOLKHsqvmmL4jezP/bNA4rRDUcXO8Ejg3pQeq8lbUcEsTxdA7VB5X30tgAQ0Nu
M9yeTrK/rBiYZBbBlACZOWpdUjgVMaZ9p3O6JVkBlEOeiPYDpp1sg4lqJx9leU3TxojTLM5YIkC+
WU6/jJGieLshk1zs2d4VhxcEmecBfMQWQjCWWhRIRodq9pXp7J8I8U/sQusqOZRO7xAVluChe5c7
9/ZGXvu7gIa0ZmCQC9TyIg1QCg0lT2tVns6iXJlG40bdz9sG6PgEimAVEE4JvEmAkEo0q29ZZuAV
mI3snAQHrnmp+dQq2ncfpB237VzdmTAEaVAJHPEgQb8ed/D7ya/DMUSbdofZb7z5ItnMNy2aeuVT
elBeb5u73rcLa3RTeM7kXMryHIXF8TwLT3L7r+PQ5d+n4tAg16JWlrJ/DFD3qiBAi14eIzT8Pzum
Qh0C1PjXWjVtDTLYohh93IzQprIGL3bVo/alzCDz7Mrv9SnCkgQJ6gWgAyCqtJenKKjTWJ3K1j8m
bz0orBuvG15b324qcyDcqSqKAd1L+4NXPGWrVl7xXfjrD74ZOOuRDkBr/CppNFSux2tCyU4qf+KK
vwqO8c2uYIZfLgh+PxUkgxCrpdl1O1wcE4QbfLTOATPMngFcyU0ggRJLOwgTpgKQvu20gck9sG4Y
4riYmsLXhDLf5dZmmS91epP6xwn0NI94PVv6EcIGSuhWhVmeFeAEmtasYsvoGU60+lEXlsk5WYRG
kZv4lBuT/CSA49AVxSazhmyEDHAOCFtYqCCxUArFMlL1IUiH6MftL/q1sMvIDJ9amKcum3gouSyU
IORYca0rlJmVFbE9jVCgFiKTK0pv0JpNmtXOIPqayQ+i3SW8IytMoPf1fXT5Q0gYXOxD3usJpmEz
H0WfHr03wvRUvnduBU3QYcM/3172dfJ1aYxKvtoK/I/SlPjH3tg10lMOF+Oqb7dtrFxGl0aoJ2OY
t1UN2LN/HN3wUbA7L7Yj9UsZfrAlyMO7UW4KJSuKr1wXFx+Uyo+mcAbRY64ax3hvdKaK1iUek5ja
zqx840OmgAAhid6QYbMyP4blLz3KxRfsFanUo6hoziNYrKrANpKdXGMCX2X0a1ftgHYMERfaTiAH
u/SUcARXbhuF7XlqExPkRWZu3LV8hkpXy9rMVT9ZmKIOJy+2SZnrRoaug7pDO1G05tBMnnxbgeX9
ZMv7QTdLJkRj/WJRFeiQQPEUM4DUEoNp4IN5Fg2UNXwP/Cu2EVvlpgPJlHqHIhGr3Lu6zIU5apll
2Q0Bp2vGsQ2BexZQdJjQdk4n9/aJWDeDvwOhMzy2roanUz8WS20yjrXxXSpUq5aOelbYt42seof6
ywiJMwsvbPlImcJcMI5Zuu37n010AtrN1Nsft83Qr/Gvm2phhvpCmi/MSTTOxjGaOHMCDEo5YTzK
rtPWFMK327bI9l/FaMDfEaZ1DBnQKSbnG72ER14DLrUJMipvfPd+28D6LYDzhEoQngNXA6BFhEdH
DgLSY9xsSsMLBu09LYb7qSiAhFU+hdYa+TuxNsV2cseO8cWumJ2+9hJ4RMxOwClU+gUuaUkaC52k
H4kkDgn98/dIAYdh4kSJadyXyEAx4WvFkC5DFg/JFdBQ/OAYzrkarg0wrIJIEbqDYDe8dJxEznol
4iPcCR/6DrJ/fexCE28MIKrMu/K+T7xxNAdArllJD3EV+vMuDNPdYV9NymHgQFQ3Ye5xa7ht5WRQ
/E7P0fGLCbtjPseEtUNiiNA0U1E7hbIZdf9FQLbVcYP4MoAPGI2YTal1b5oIAU59eOGydh9Uwq4a
RY+Lu0foVmWm0kt33VD9qKryLoiyra5qgXXbC1d/FB70eH0oGEXVqQ/AS7kRaYWoH6PEsJLkR4Sx
PxmlNBan3koYQliFNB0EWTC+SwfXdBDbvJRkIESC8Zx2CaRcg2yPFtDm9nrWoviFISqszmnOC8mk
6kegwQiZQYFBbtxRCWDtIAIl3vw/GiQrX8Q+LR67UYnL5ix70Ki36gdwQDkj3iPKGx7bLL+li3Q4
thfLI99zYa0XI7+X+LE8/xfVg54yNAfQV9iyVsb6ZJS/Fjz0ltRW048BtHr46HP0X2SgNRjbtxJn
wdgKhXh0MKDhQMehOCgSNRslAh0aHJKwRU8Yf7a4AxkdgXLVD2aB7rq4hC1cWKQuKyk02qZKYRGj
jfto0xy4r54JmJNAYC278S72okd1A24fhqusbujCMIlJy2/XgWp9GuCaYRBzexCHhh+coXxMas8C
7q/dLYhusior4O5CnYn6dv7gc2BUh1OWH/JT86aS0XKv3XFgk7OJ0AcL8rn6FRf2qLR7UIUirvsZ
vhIOVhjk4ENj9WpWd29hgopUftSoPORZdICiPqtWtOWQt8ZOc27749pCBJDCohaoquIVbWsXy7ME
ak796Kc/G+ldnRgHmPX3qfPbjAPmxstJO2II3xSl+4hj4EFWDaAShykDFOVQurp0MtX3W17qhvzc
Z5kVlpMZKy+3t2jVuaCLLvC6DkTcFdsrZqpjDYoHGgoGwCmA/h3qGJvA4w7xprQ4m3V1rF2cKKX/
Y4+uWmWdOMd+rikn6SXHVZ2+6EcCfxV20X62skcyYVbd1SxExJq/4brCYCnSElQDqY2Uq77O0nLK
z2oO/GuWgWbvNPs/bu/l6tdaGCH/vwgJmtZ1U67/H2lf1hw3rjT7ixjBfXnl2t3aLcly64XR1sjc
952//ibkOcdsNK7go2/8MhGKUAlgoVCoysqM4G7h96ndG7zfz7wOt6sgq9wYGJdykcZWK07qA+HO
XHcgS3pQDqS2ErncdI6ETiqrwvsQqimEmwaknFT9TxXHtU+WqkBozW6LXQjdsN4jw121A+Vb5/O9
Y69tY40O5IqeW7GR6mhYdSY6VhKB+NlNDM1UVNS5nPMkZl4szoI2PSZi4Y4fiObNVg6dVIJSGi+p
WniShMwTSlTIxAIE0s9x2nDiEPOQyZgZBQ0pPPCCqmw00yQxcMBRmhHuqtVWdsI3JShPimNeQfE2
4O0mIxG0UEnHr1Sgv4GW+LmjYLnLqoRyf8qsQnTKOB52sWGOrjCFg2POKEx9/vVIuKZ3E2ygKH5L
KK9C3+vcXihhtDmfa/LaJt2JLMCkP0YveGAF1rIwv2ZpSKhxG9LFTX0O42hsJ+RLSfy0zIlnClph
G3JQKfvPF3QBnyWp2dYUFdqVvpfCSUfPAEzEb+if+qDbQfFH9eVdfpO9cKyxIocKCjvk/CieXnSm
Z2iXN72E2WIyw6ZVIPpWrsLjW5bYtW6XHuZzfkq8FbI2c2OTfjQtiTrkqoS5cFDHuIvT7lGzRbtC
9kK3cZfWHZ6gD/s43ys8cQnOYj+2fnP0oqaterWYsNj8+yxETgO4IWc/STin/XG7NiqYpF2YDFIS
dyejhmwkSvu+ntpk3KmXD0Rq7i8a7uxVgV7VNKDOjnbT+REw6sIA/NQIcQRQ6HrTJGcE4a+ngi1b
csTYxsgq6k7G0+cr5Vml3HTpazlDlwFW6xiqwu+qzgOIkr/7Yishn6Kg4CRC2pe6BVqtXjWlKsMj
ZKHsOLFsIXoYsZLP18F0RgXXDf6DyAkti1TOphDWURUerexZ1l6M1rDzYjdBUO9zO+zV/NeORg0z
1UslzAsGAI5Dutera1V8TxODsxbWN9Fwp4AzxjTRDKE8oZqnBKwgqB8b4BOvxF8Nr/bO6rVYWwvU
V18TXZjUBBb0G1SKiaxn9VC8664UVPvsPr1qg7/Q7KGBYiQibo1Sr5BCUQYtq0hZfE9E1LJDv1OC
5VrececzWB9pa4l6f0iznI0r/pqPo2SA0cpdbeF2/SY9VIld3ZMGuzI53BzRIFGBdnXAWNAcBDDi
ErTYxIKVN2qEx/+ydFeYdsiczJzD/ZhkiwtKzgWFSUvZdUJieiJ0yK8UYQEDkWkC4psVgj9KWv7a
y4XptUkxX69Zbe2zobcOofmYqHtrKSQvqtXpKp6m58VQQSJa1e39sKrtXSPvwrA1Zrvr9PQGpFi1
pxhReTBCYx4dq5DRhNBly6+lOnXUSbHcMR6m78UkDrgkismyp6JpgzXJ5+tCWbsXVVtUGxrup84w
i2cwQlY3c4QGew32RC8eJNlHKXJ8LPqmvtG7eN6VGLj1ei1Cl1+I4FWTGjoV9upxmU1c6hDo2Qn1
2npJP4XXaq9AtLnuut0SyZEjdlJ2n2tjAaIpvXanSOntRZl6R4H4rCerETrgNdgGm96w/M9PNDNx
RA6nA5yDaj+yq/PA21Zav5CO71E8DKcPAuEPWaQPfncehxfzaG9sUfdK0sMnlBy2Ov1q7F7G9Zmz
GJbrk7c+RsvBjXpBMtLMZaOXs1yhIlTIB8u+yUCqJXhg7s1kVwCJp7qz7nm6RZer+oClGXB908Jt
QZ1sSSnVbsji+tTlkClaG0fW3znrujxaMAG0JMrvWNoFVsvIEnyjqdaPza8SUt+Nk70rNyvmVpM3
wf2fmeNRVBMhLykTxJEIYU/KJSZ9XKvSKA2Uw4mgJ6Bax9DPbSEYg+mF96K9fEnAGAQ7IQ4DMnyJ
rs4YIKVY63QhRQbQlpSNPa4/++J9CB+slpvYsD4VJPWwgWhtwT3oTxWHTSO0sYnQiGJXkEo2jtdk
D7Wt3mE7PXG3plcj7/XMtIrPBkUfyD6q9EtQbAv4rI43e1piytE4ydYDxz8uEzaCsvtjgTpYelfU
UdFr1cl4jATPGBzSxBC89VZa97Kf/OC/JS5P2rlF8hdtstBiLMLZmkrzKBb343CvtvtJzTnZxmVW
Q2xA4glaiKA7phsiCsYwal1AQUAyobChg9VjabwoGexp4WD6GCmBAsCWhtyJpByXXJqatFp5ggM2
HEwI+S0eqIIcXbDB+m2nHaqvRDyQ98xkFHPOrRLH2WyiPlVzG694tM9YU26jTSjPdnqXOf1B/pFH
9pSAYq512pu/sM1yme2KyQfe2BaGooLaRVmc5JsZqtVEQDcJ8u8Q0HUgIsvXrWaFMLzhgYoGxAv0
GFRQUdArDzOpK07LQwdZxupZ3Pe/FpcUX4x7HicwK6hsjVHnoZXFPBJwcZ+aXjvEVgycaQnxwsqs
QFRWqQDXlONPzhkkCzhPf/AxcQgVtLWAxL4Y4g4VKxKztDhJb0C52tKO6BFngEVXd1xENHMzN7ao
DDZSzGFuOny85VDkBxLKTBccUxOSHIxYorcTcBbHOu7bxVGBU24RVIsow+IeM/1KAXKXDG0fDKeb
H+V/Zgc8SZ7g6t/+j2apVLbNejMpB+wpMDnDB7Nd7s47MAm9EZ568FwRnV6ZhzdnHo3N7lLVdSuH
unYOfhFkESMEjE4kFhgRhs4AYj5l0Pf83/Hm5MoF7lFCM4ZU22mZrQhwlSgWUCy0IhdCm+jTJYGR
u7+3lTdwzKinwZpGkGYS6NgAZDk/+7JgamWYZTreIv316hK2wNjVMaFb3It25nNfJKwLUANkGqrn
ooLmPmVPTAQ0ReKkONWu/gDuvum2uyHqMJ1rguWISFVwC5Qsh0XhDpcG1ILRYqbCW1WocSJhjOqU
YQqzLx4AvLfziQMEki7bZ6SyS1IXjB3rUBA930gxmvu0EWTlg2ln3DekBKRdN0HhqE8F0LhO6zWj
LYEhLa193eDl7oyQgzwXUFnwKCH9pC9ISUBAiqy6OIU3kq/gZNQ7MgKXAUDNi6isG1ISgUpDCQTS
ixfFQ23K276MeukDakqm/gtMckPsxOvcCW00Y3DTCaJM3Dobw3fO7FKhzuh7fc2mRjrG+/KpB1ct
qpa2eZ1/n9wxcZR3LPZ+TT1O4GGkHjiMKv7hkAAJQHlsZcV5JxpCfiJCX3K2U1EimHtb3ctPxbX0
q3LbQMTA7R03JWBEdpScUSpCMMDhpDstUy4WhSFU+kepO9plh+wGz+h99yTay44bCFgOBMQ4cD0i
rmS0Y8/9V52WMhSzUf/Xf5ODvq+uif65eFVxmn2soAN4+h9bVCyfGj2RmhhXCCmANN/KO+Fb4Uiv
RJW0DazU+9pWbgxSYTxfJQMCSjnZSpQtwXhc3PRQcKlvSS+dC0ZgXBoo3ZNnGjbTMumAo+edheMh
q2jAjGBgRdCpQZqfOOBXdgxQCfrSkeOj5ONQCQeeSwg6BDGE0RAqo2pAuxVJYY53p5egzA28BbLk
uxpymneWR1pNcWEXb01p89tNjOgKGLiIRBl4cAzDUFtrTbNUyAu8tDZ+ytMulY6rxruFOTboTmeD
KvRYWLAh7EDbNtoDEmTM0QmO5ulgnHQlL/OXn1wGVuZ3/LM0+iZu1ziWtAFmR98MCKQekkqzM36X
7cXmp+G8RZJwsMnC105vrUpL8AII97V8KqMX7X9mFMTZ3n4sOqTErWKFsYlbAnqhlf2f1iCRr/2r
Uj759rRbqihDk8keMlhG+Qbm5jAXU+Ocj36/J80sAiTha1+x7oWNGdo9+n7JRilrkMMIvd1mlVur
PDwY64BtTVAHrA4zXW7rQj+KFTTLqoM5vYzzg1Ts4/zn52eZ5QZbS5QblLmwambW6sdYfzOUU46q
rZxwwBCMSh+5udEeM/APJRAq2HeYDB3xpEYy/aM4CT86J0WAwnzNr7qzxR0PBcM1R8X72UqHEJAB
HQmD8QZw34cCYT0hW9CczC9E+/MtZN4v2+VRfjfJYjWG6aSjtjOCQbVAaSdGK67Yp+VH0/0LYpzk
ZKGQJEnYUIw30rjYGqRZy9SIKm4YIliuOxHRPd2JIDn9C2lM1mUNpVww6mvIC1DDPo8VZa+URh/H
2rGEegQZo+8xRm9BxLh2uEoVl90KrAzjjRg5RAEG4zaUrdFqBBCSacd8PxOSEY/YgmKQz7XEWhUK
tnBIdG+xk+RobCKgGK/tmDUSeWwVp2RHmDbUOzIul7nKkeMirFUBRAzMJa5LdIqpVXVpnA8gdSJ3
tOhkuxQcoBpIFeqAV+hmOqMOfWGovqOVBUb281WNa7Imklyqx8y+QvpBcEGHzLFgDvy3V9yzxgqG
GInCiDR2EftILUzMonUeU1PEwtDREn4IKD/gxSrdDigFQjOgDtCN4CZYrCTZwPQ+RnxlgBfokk5r
RUDxDqt27C2QDSa75rWu9qoGailyxutD/y7HaDbpIZ9Vkblgg5T6MTaNbjF1FrQmWZIoNaAqhfkO
MMgNz6m7lvsMUKhmP921szP0NrcwwLraDKR2gJqgdHaR46W5GKUrcHLHGPghzW6+/2baL5zuaInB
Utumgorh4uu++jK95E7Ko2piBtXtX0C/hmZh7ZSiltGtITz/7V0IbnhUfpzxlmA1Pz8vrFuJ0PTi
cYlH0AXsJpLLVR0qVT7qw6mcr5f4W9f8H02Q77w5/WFZi2alLdqxknR3zB9qtCi1njtrzHSXzUqo
INPUcZJGZS7jnYNcco/S1Yx5JNWGhgdJgpLH0IlePt885oN5u3vUp9L7NuvGRpJxOeBMqr9UZ8ls
rXOyQLtBUQCXbvaG2P3Om2tl+4gFwCZggqTIQ50No0SoTdomP813PRo4Q5A9d5P9mxu3gaKcw1ko
c3M39uiLflwjsZcXEWNmEJLsvmFyTnCGCfS/ol+55urq4IoKeAQizLO4sUpd90rUjckazSJOAvTG
oUvVe+Qhyb2fSOik01l0wcDhoQOWcvHKSiSxqgRU7Y7mTbuXoMPmQlHdKU/1LXkRRI+8biLr0G3t
UakgZmTKJYJ6/TEHYaSZgJ5dwtRHtf/CR9uaoW+MNlNrTcw0ZEtShRG9dT88E5a+ya9PkBw1Ebe5
txRzK6GhjX+o/18M164q0COWgap15yl+rtik+wbmSDu+Vb53pT3teCBzlmeamKYllCUKmaI7jy5V
1LXRoufq0Qxv1eS2bZ85u8j8WGBEIZQQ+iWVTF+sqxAtKUkoSsxfQ+7Fbm7Iksy7bt8ShXSXB1li
+T2aDOjLgo0Fb3DK7800HJoIECp8uP9gBYnf82q2rJVtzNDwNqVW+yZPNQX4/Fuwh9l1/NCGPFE+
ZqjaWqHSpAlhWVl7RUGMjMA9XQWhbwREzZ4QrXADFcv/ttaoo9XVdS+Xla4coV1cPnV2BwpoeS9a
thVgFhYau7wYxfI/FLwI2xDGREEZcu5/fa6W5bwOxcmwQggV3yfy/ecOyPxKfwzQeKymryy1Khe8
tXVPkBO3nvdIBJ3PjXBWoVEfqenMOFswaXOc9bskuxaNh89/PzmFdIRFogxOIZ3g9OlTmiFXrs0Z
NZA2W33tW9QWzgKOExC87fqYx0LJzMy31qjbqhvwsIkzPT/FEA56Iwlc95489+jzipWt6ZBY4BL8
sDfwzwIpN0gTIdXV0pKP5mz3aHnYPbQGi6DcrZqdn2Qf09D8Fxxx5k92lR6GXjO9wgNvlhGakKw6
OFzvEapmsr/slx23FslZIg0ZScx1TFRrko9GD2kRG8BDGS30HLVHTxzQ2A5g91G4524t+wD8d2s/
Jjs3+SN0eqUlTD5WKX6Qso4ZJkXttvb0694rAHYDiESGYCVPcYSBcMbI6x+vlakLtBKVMalzKz+V
Fui6a/BTxj8zvL0gQGBxxz5420t+vllmW2rLquUZjqB5NwBxGSbHz88gbx/JzzcGFmsZlQjzlsdV
jey8AQohekrEn58bYeEdzvaMSolVNZpNRCwZA5a75Bs0fRzrm/C9/4kCa23rsq14RHicN+TGWxuV
BdRtVueavCrHBhLy9TdISNY6Jw6zL7KNN1BRRcjLSmvlRT5W3uBpQ1D70ov1TYIlOwdNKt4XnK1k
Hm/QQeFakVDPozkI1ASsodCpzE9E2YqgfVJXv69BnNcHJVfShOl+qC5YeE+IqOtSN0CcY0K40Cvl
KPalXQyHPOJNQDBfS9bGBHU3i3G8ZCB8zVEGWgenf+qcCi+lCvKUIHkLIbCcepFv8WA/zIxgY5U6
xEaTdS0OuQyeTbKLpCTaQt8xR0ZQHgCT5Zwy9uWzsUed40iLY1HLP74amkS5rV3NuxHz3VagOMMj
Hkkux02I313cAhuD1LlOx0UN9QnbWr/JMYpe5qEDmn9+IeXfyNNdDUOQ6AmcpJu64WqNs2Pkxjp1
3ssF89RTjWrFckj/aR6KmxHtMDx82+AvWMeJE362VOqYJ3UjFmkMJ03RKDYwb9VDMS+7N6/+ovDL
8xvquMdDIhdqD0DDBF4cx8JmEh0KcPzL7ur9Fac6e3WYjcCMIXAU9Gy6ZsSjMIqyjNX9VkMTvDdS
u8x8XlOY7TL/tUST+AL7GRmS2gLqYxZgNwl3dZE5YgtIAa7zogXmdCg5ehDs+PLHJB1fRquKyhH3
wtAO9rK8aH1lcw4CzwQVX2SgT1YM3cvoRqgH+bsGVidvRIlwP0MOBrVKXXJANco7f8zU1gTixULR
EOVK6viVzdzNvQxi5yY71GDDKfJ/YgLqmyS7rvTd52skaeTFAdgYo05bJYR6giFXjDcG7V7ZZUGL
igg6pRwzjJ3UFSDcUP8EZkChL4Msy3uliprsFCeg/VzEXWstwecrYd0GZzaorxX1BsY00y5DD3El
ExqNfBNDSrUIRpzpAYWX6Gp+BY/qF25VHY95AHUBUgLPGBVDxNWc8cNBObW5EwEliClRAqrRUvR0
enSteKnJxy+kvtmZQSqQKEKPhCisMwDcFgPkIxAYfRRwjQNVk9wXx9pp33Pgo/4iXDKyojPL1KNk
BTenVeTajKd3HAVLAmLOFHqcrZeuTnRU3wgMNHK/UFLeWqVfJVphrcK66qTFuVuH+7YAg6vOwyoR
R/9kU2kPXZNSN1Is7SQstwuU1qQi3ud9YmdNxTkLrBsOzSscOiRFmJCnGy9TtVSD2sSoQrbvIqbY
6+bOMB861AnjWPWk6qqowB6v44qVuegv5hfc2CYHdZOzG+s05RU2FF9QuFtDyGykIBKx2wJUfAR1
0j3Kom2BqNzlnE5WBFCBqfvoNoHqkgrXday3SyWa61EJURB4myG4ZiogbTO+5/PoqTVKeYZsm1KI
GZxbs0BVeLHVSnrk/BmMKxEUCH/+DCpIlALEFsq5F4HZVg+qFx3M6+5aQd+Qf1qYKyazpQRto150
uoxmNmtBnsRjMcRB1KPCrZu89jzLBjpLmK/HmAdA79SBNEq5znryOTsIR0uusjO0wPq2HDu32Td3
iYWeUvPz8y3kmKSv+laykkQwJfFYie3jKlaPrTSV9uc2WDkvSqP/XRdN1l+qayHX3Yebkhy7cdIW
aOUOnWvNqVBPrxyBk9bzlkU5RqskGMqvS+koQFtST1/lkffcY9zrEOJE1x/TqhI4t6l7IhMRw/Sw
I/1WwJKy1YbWSO4LjoF00F0PhDR9fGhvjKO1571ZmIvbmKZujEbrhCgXgbgqi8qO5htj4g1gssLn
dnGUIw5tDcK5HM6uhsVd0ZexPYUQ+Vaa05Q3DxzvYC4H1GJAzKsWuMWonRTA+hbVUZqful+yo/nC
z+hdvvstZVI86js+1JpnkNo/DewVwmIK4rE1jL2WyldSbwacRTGeByR/+O+iqB1cwnqcxwG3AqF+
SN/Q9EtuEmeq8JBFQQqCke+81jTTIdHgBG0ByJQRQc7vgsxsrbmorewkdYdSRl4r7vPhVzf+WEDM
wFkdOT709WoamEQjNNGoP1C29NXMtDDWEJmgiE4U+Aywc4HlKd5h/O1qPX5ujvW9EHCRb1qkPkCj
XlSrjqRYkJFuhgvuFbTceHSOPAuUR+SgX2iLWslOURuJrlZ1ynMz1hBu/XwhzEC4XQm1b9U0daZQ
6GTfekhal378iH7b/fKjhVckdy0XLMBYGBi80bQEPlQzAMc7dwojTWJBWUswoaPtfaj3ihs9qPsa
2FD5joAUoCa856yRgbA5M0lOxiYnwYWC1lQ+Dse+eDWmJ70I4k6HouG+zm/meW+u9wN3xJ5VfMP6
UAoDYweqhxb1ykIVTAZMfBmOckASgXUX7iCvCRQzZnFdbheJuAPl/phN1zCvj5lZ+CMVsZbKWMtJ
xhKng/JWnYaT/Gy8JA8F+DGjfX6C3d14Y2God8d9LTDiyplpylNT8GfnUScPKAIoPwigTnfzKy1Y
HYKWmq54lQDmxgLFREYWAWRSDGpjG6jSJVqOjR394rb2R2wsZKjhrYQwh5e1s7wVQ5AY+APijFBa
n7tOHUallIxTf1TNxzSTXFGpvhC5wJT+xwS1fwJIwIDc7nuU+3RgewmvKeZengyAsuIH3lOHcY2e
GaOOe1MA7a4sg3hCCuvm1eiE47dpmA+1yS1usPxisy66DTha4lyuUIr70FqXMgeslYT9R8e3Gh9G
DL5wpenIH08fgq1F6gkQSlrUh2rYfXShSa3hN8iXt4esQsB2EzUqhC1yFrV6OPR44xBUPcRRXwlK
ocEwN7gqnZKQgnCN8raT/HwTxIawCrvShJt0nuisbuZVzu+qsOxXPgxyyw4c19fIzzcGV7lpC1Ua
4frBTfsEMWt8vvFg2kiQXehM85F7jCvc0IFhA4jAQtuVRu6FczchXchW6EHW14TInVwLiy8CKAvE
gvv5pcAKmFtj1DesELIWy1jX0zzOQVIe8lwGH/73XmjsGZxAk86pJsqMh+HZ6qjvZ6STovSdDPGW
A4o4YkAUwovDdIsPCV1y7VXcT2/FnsQxsMrkB/5zkRk4MV2O3gwAipfA4CWe0mjI6h7vAwn665k3
7sqd/tEcjHwefyvLe8h0NAiNoQABXuNz70GhA8XorFhPOUajVfWbPvGeOyx3sZDyAcWgAxFM8+iZ
Sy4ui14SAZ4Ze5ljVrh96XwhyL3ha4AyjHv/MUcdBzHSkPJhbg9ovckjslDFbM9XQFkCUFZ6EDYY
rnj9NPYe/jFJ3XRp3BhSk0o6SJVGbxBxievi7vNjwMr/zpZF1WfNBry/3YRlldfFLRqghyjI7WKv
/UtA13zBHqgbwaasQTDBBHXauV+Mc13muQhVKDVQfMhPXEUH0H2Rrgg0G31rcnTOyA7jxiMMZiC0
VYBFBir33OAQa6glVESGau59rfHDdHFW46qRTpydZHwtE7pdgFzJCGIA/VOGkikxjXLtjuJD+mT+
qg6YJocmw2P4mNyXGLY0UpenlsQyCZIUTHvKChJNetiqmqOpbodef12zAZRpD0byzlkUa/e2Fqgw
Oay6mndxYrz2bnHK/yn96kZwxH+0B3LMQMWK+WrtfuUcbfJJqHscA1x/lkWFSk2YsMFKrb8a4vex
8BPhTcoDzsJYNgyQUhFOIsDh6YTZqsZ60OTGfIWcxJPio1LirrvCIQJe0T9g08Ujnyt4zHiHEAZ2
AvsDPyH61uceEptKPWQpEbfat/vmEO6VoHoiOBvu3B8jEzqzRJ1qq5HjUmx0C+pdq4/Z5gVEKUCW
kY83P9TflzsjAEfbXemB/uuZVwxi9Q/OrFMnoWhGDTVgWDcGbO7iqV4XhK55Ld8TORbdzx9WD8Mw
Pu9OZx0HE2gABWyg+LAfV/AmY4lC2ZoKZeyOef+USs8YgrY/9xrWJY7HMt5XEM9DbYiuaHSTMtVZ
CVU0YVfuRS9ObXSCcI97UD+YkB9BECSxV295sg4gE8JM57TjUdOwrnEQVgCrSqr7EuZjz73IqlZh
mbVWfxUf9A+0ZehKt8me0AbzhzhYx2RrjHqcDIKsTctaIaXOph991nd2UoEvphqLb59vLdsQqJ4w
4oNKs0UZala1qQu5NV9j61lrU39em52YTZwPyPQQ+Y8V6vlTt6VUrAMEEGXpqQJXg8atp3xuQRdJ
DNj4YIXaYVVWkfnaeamM2dAugPgyUQZe3BzTr6Cu97lPA1ZcIfQMSLTwJL4QZk3SNtWg3WK8asbo
ZUBOh2txDdiKk4PFXcHYXj9p3lT4wvD0+UdjqAOA/om0H0CLZxAW1PPV5pa1LpmM8/Cfqpv8oeaC
qQmPZLLyz1i1+6+g3M6sUpcSqPiMuVhhdYIkFxHvIzCjyQfR8FcQx2emqKuoieW5DOW5O1YIoShy
27pyLURc7WDWNQudRRQTMXKGVi/ll5oQTb1QQUxSs0d33qsHHRXM5Ca/mlJbAfZYtvvnGC8THgkU
iyuC8HeZOjwVI1o0P8wsCf1ctciOdCCp7fqapLaZFz2I0M/s3PIUd/ayl4FW0fZfIVGwkJnpwIoR
Whw6gdfaxOpBj269zj/SJ9lDJx1gFfMu2ZugiwGyyuUmn4zDeWaR/HxzOE0Qt7TghoRFX3MBicMb
s4d+jO6S40kQMrwbiRWszyxSV34rFsOUNbDYu5JPPuqU4rU3uMM+PqA7WbxwDiTj4j+zR138Yt3W
eQ7kx6sYFKf5OgN3Asbu62A+YPL+VnEqf9gtQXaqPMy6JjzrjCB+Zp26mqounmrynEE4kHyisBQK
9niFnMMhFbryIc7s4UsFSFDBS5j6NwH9uAC0Q6MHAHrCjJPkQGV0t8OzjjDryHfDdeR0d5mrFpxr
hPlZNybp2tbQlUJdrg1Go6+Fu2SHLpuXX0VPBJ4g7HmVGNaubo1RQTYMm1KSY8xhG20WFFHiNLLu
VLrEybrJx6Gy7u020lUtZYr+HSw3usUplFsJ9UfFDdf7VPlC+1VFuEGZ+uPaQi/g/CD2izwbyYox
7NZCwBORHxbv5c9sX962tn6V3/BI2xjP3DOD9AeLmvHfPZyc1x/dbY6yMWHxJWISg225nFNILqDz
rTy3Rn2xHPMESYiuCkoTKSb6vPVqtFV3/SVeE9pzXpC5vDyINTAiAoSHFj3drWzNWB+KttOPevm9
AdG0NMa2lP9Kc+5tQf7ui3Wh1IK5EUnFxDd1vruyr+TRAA3FbzoRUNQ+94fuuvSmHfcRQW7Wz2xR
CeFYCPK49oZ2lO5aNKbyAQSTBahLINwCqdmH5SvcANjHzeoop6yqQq5m1M9Q1g0fkNwT6NH9dF+f
Gj965L1x2R6JehKhP0AFgqZm6ZI+BxcBGClIrCw8yCpp4D2YfPNj+HP6qYvOV7xyY5G6G4QU7OCG
VACKdzOqkOYkRiE2oPrKQQR1EC8tvbxsyXb+WSDlLGqlxXkKFOKxMXwhxDOp7nkrukx8z01QPqL1
iS5PXU9oUeD36CQe+oP+Y73hF0+ZZ2yzGMo39HwEt68aasc5N2/CursXx/xQ55OvTIv3+Xe6DPdn
i1KoF4SupYsaoX52nMEXXGA6B7LfvjKLwedmLjOFczNUjGqqXMsw5USYKQgjSr/L9oRqlOcFjCfC
uR0qWe/1tjILDdGJ0BtgHN+ROgcZwbfZmVzdF6/A+ixySn6XN9m5STppT8bMWjWEKbEKp2sR0NBA
WSIjiNsk2Q1tiMnfMi84RpkHGtkPer6kNAA6h/M7LVozFU9zXNPTwQyiq/wuqxwwpvyTYnS1dQDD
G3lSOIw0RMXkAxSxNSheQB2WMpkuSYd2Cu6ZMLPlQ/sxwBX65mDPHqFX4CUirBO9NUcdtzoWsyKU
ItDXxbptTnfJJHBuTtYx21qgjlkMjm6AypFXFU1qm9pkN8NRw/8OMe/SZIAksXd4MRNGIIDXaRS0
UYh5rfSIv+oDEZlqgiioQeb0wT7ETT9YZxpoa52Iy4FUkUZkWq2xVmaE8AFE7a91hBZE4wi3xY/0
VnLmoH/uQTbI+1ps79gYJZ9z89qR48oY5Qo8aqBYukZb2W+rnfyEzryXH0BpbPI0v5lHfbtKsgsb
g4PYRFk1khOAoy75IwbQiKaVhOul8mtnuOJ157lLpK60DlyLOmnGHqEAiZcr6IVvVVfHoEwf5AFP
P4T3EenTVmnZLAM5clyH1KtTC6p1xfVgyJxOIXtRGob7wbnJ4GxVizUWZzVUkT2SPh06r0B7QzZn
X/mCKzx9fg0wxt9wDjbWqC00w7BI5SoEaytS7wOpKEq7/mr+Nr19jIsHePq7xj0PsMIK0Vur1F6u
shIXyyCVp0ZV7yOzeZy76BCvYyAna2OHafL6+TKZgQVgLTw+wfV5MZlmqoKhV/pcnvJGcSzQk0sd
CNt2WcLZTqaPbOxQZy5TkiXtWhM0F+u9mbzr/WRX7cvna/n/fLI/i6HOWRLPspgOkwbEzeSF31Ug
O5GrqqktBSne+HOwPEoNYbdwOYZ5q6N8JYyAu1lRskFOTpgFCP8koesic8rgo5bdGtAm7hlnfjod
LRMZofqyqt8KqwXGEuSR2uPorteQGq4fG/LEV/+ZD7M3B0Np9+8mSD046SX5VvQLxNoYpjKXwWiT
HK0j7TghTwHColZ55Wj2Ud+YoDIVJU6TqpiICcQvyQU5mC+jK7SiXWhxB/+ZX08Hzx0KJbBJNy8k
ac0XXc9B1RXeCeqdXN1ZX2hOIJr8sUGDt/um6/NOA4NH82t0SSiJbtQ7HS2R3OM/fDkLokHcRdkX
UT4q+UnPD1ElkCFQS/gCshRLMlDdhszcB3XO+a3Wlq1qCMsHhyYB3nT2ujNdyAARfNaBJ3PA9LmN
MSp+iN06Lo2s5qdqOaXFL3mM/vfS1flyqOARSkZb9QsiFHE50OA40gtRNJq99Erc8UDvDKjUuTUq
YjSlIQ5ii7tsOEwOSuiiJ2Y2FEvmn1lg3IC7Scebo3znRipWBWb70aj7Za7wzXRrVo/G3W8SYkwT
+Zim+6tBDGaE2nw0Ki/W6nLQ10UtT4Vitfao56uN2+Z2ULXvUyP/wwnCvKXRObJej6mawh9Jr4B0
P/K7ArRGowca4kfeRn7ujxftrFbO6wSQOvUIxC7oC39KQL18ZT0YWcA/8OJeIIVis8/GcMX48Uch
ZJe7teRkDkbUbytfr/gleVYRi6C2QW2JyZkL3JAFgR8hknPAGcBYSDJUcd/8S4vDy3LYb8KNLeo4
d4PZrms7FtBjCx/Sf4ageiec+JO7oKezE7hXFssg+kekLwyqLcQsyjmSsFYLyeq1owLyuxryb0RW
Vr9efAXnjM9ew3CPrTma73QI1UzKWphrs+sMTDzTwq05MjLFMxNUnWKVphYcpITPzzULz5A+nF53
hncTs9QpyM0tG+rH8Q5aS5HNrdIxKkxn1slh3DxpcnlsNEj1EkYqzdd2GP93tGDY8xuNvC9HPxHn
VsPASY2yT76vbkPMvZOxORP6qYojvVelHd7y4GUMnIZ6tjjKO5W6WQpYLU7l2OzLCgyyr8oqOWGY
u0Zz1WDs2eqfjfU9We/zaNpNluqEYOKowp1qrHYjL5xQwLjPJfkDIAO1SRRQqKCdxUs+aLWhHkvw
s+VC+lhaDZGD5JB+MypfZ2aocJ132YxuJChnSeUrORD+SyJsybvKmV90uxzqLGbrnOlpBnGR9c0M
pOsCLPEhRivq07LvUaLkpaus5zcgdQTdoBK0G41060MxzpNRUuGrJDuPwbwd7gefjB+iHwb6fa4D
kfSUypDPLFK3+2BMUgOMN3mpzq6C9LUIMifcaYHuZ37ujEfOVcGKBQQ0iHFnTZGgy3R+GjHACa1G
CVq5Q+xYd4tmt9cC2gLkDVL8MCHX/AZejgjUswl3woIV6bamqbOSLWtiiqVQnZSh8VMVXZ3wmbM6
pl9uVkdlZnpaD0VmriqedaROqgDveS/YBB+cBG3o4YJHe9HagzuoF2w9srkvLfbn/LO91OdcpriT
xhnbOznCXfuEIISC+q64Lm/71U695EvFhw8U6H8+KHXixziew3GqylN3EA/obMqO4qIW/TJ/G1tb
IbKetvqSvnPvZVZY335NKgQYIC6SqwkcyeJBIMW4G3VP8vn6hsdYxw4Cm49KBYGu6bOhLfBRf6fb
KOc8WrejM3qm375/7bW83VF6lj3PBVm0Evhpfp2smAM9mKvz/0j7juXIcW3bL0IESNBO6dKnUkr5
CUJV6qIDQcLQfv1bOrPTHfE67r2DrlGHkpkkN/Zee5nnX7CAhvSCvquzVz85X23xr55X//Ls/J17
F1BZNr1EKYjvP0OFyKaTBrmc/kfRNZ/+9Q7+y/v4dxkZ+QlWbIyPl6VO5KE+zSpZm5x+b4+wnz6a
++ikIiX/C6IOVEfIJMSa0P3h3P6tApEWFHC7sJ+8iDGBr+7xx+WIfwy5BE9nyX9qDzn8L+qsH4Jf
BQE2aLHwV/pbD0RwOXzlnH5Fl2g3fADmBOYCD4H+ANHCPc7+jZrzz4Hm5/PAYw6Q5fBPxwlTV6yr
V+18Of4fpxqS0aikX//yJv4/PvH9EKIqSLkQsQs95d9KHiJsbO35+GJb+It4bVIHNreYof7/lfWf
z8p/f8rf6hp0oZ1pwoB+DdHLGP1xx9v/7e//rYr5pO2Rhlk7XxLeHN49jv6lYflnXwRmFjYUuPUu
fML/7ugels3KSdXrL6meWeU+wudkp+i/LSn+efz8ABxwO3ThHfHPvOqw42UwOHz5Egd7UDhzZry7
/567FND/uND9d9vwX5/0dxvPntXz7Mt2/KqXrn0bEM+a6UaK3TB3Q1EvmiUuEkiL0vZ2P0WKZN28
uAfl9dHFgQmjSoSVfRrHs8hA+N0OUPMHF3+d40NImznrMGSmWFOV2ebX67ddZHCLgC/njleXKbR2
YicCR95VG4GBVa5DzrkHk+AmnKd0hh9sUZu+OmpmkNxKjJuFEJ5nnWyC3UBLlbDWWw7gWYG6Yrrp
0rXMf+5J25xIR8eCBUtdABKYYN3DyD6O+3BHhlEfbWnsLztPwd1nZEKSbI8N3TKCHcqnvpiX9tcU
WjdbRt5lra7ZhSzTcJptW+8ZGo4HxisUOKqDb90LdbZh2+YUdOddZZ3lvUYiQC54TV/HsXf3HfzJ
f7clmF8m1jDfIN0EiubQ+rB33PyUdysAnz4sc7enJmXa1HCh83kOiqc4NAzG4XM8dimpHJgmEm6L
eGz9pO+pPHrRBJKz9ef50q9+gyAiTCd1N9n3yFFsTqDC7stHZ1iCQ0mGkiV6rMcqcxvtr/sFemMc
RGLjoFdYcYD7EU2aufqKorEp3Ep4JzNFIvVEs931UNNi9UZ1iZHUd1ja2ibOhr9bMUuH1OUD5sBJ
BW1m/TE889qfX36UeYlEo5hMQ3XsBxlPOSj5TSIqBi4jGatinAw8uDBEZ5Y53RG2WX3R+KXfJIqJ
LgHAfQ2mpn6sY3jWCyTgJvG4ukefC5liaz5kzcRJ6nD5ulSwZ2ri2CRyC6sDIR7u+ticG7LOhcPL
75HXL1tX6xSM7ce56k2OgF7+k/YHKxLWkevClg2JvOaN1R74wXw0OWd+9QvbkebC2hAt7vajZKc6
zLkL/lxgYWziKnNz+/I18FqYqdQxT8WKOMFGhtMNwcNrgqTUNwo9ykH1GoNkPbKkntshq9cIJwbT
IdrkeZaXNjA0UbMLYk0k/5rVFhdxrN4D7m2wTHGDREk4L/fy18pxzyeEwO6tcB7LFRBeWYNzASsm
3INxg9HKqKbvmdsmd1105jRaP11D7T7gWu4Y7Z7amD85i+McEHr4y3qOPfhhC1NdE/52ym1OwmW+
+guH/204niKC4NXe0HXv9oN91NrVz1vlYq3hb+G8L22MDDynaQunjqDZQKpaYlp9mpy52/sliIDS
867QYQRZA6nCJ400ygbKHhzlOp6wJQD9YCjfYJP8p2QcSJoaphQkHXCnI7MPwhINTOm8+W1w17R/
AbuwTPF7/nI0dRI3hgO2WjgvyrDvMt2OfWKXss4RQT0mfBK3KNj4Qz/Kd6FFnK5T6O1Ir06lJipT
NR324yzw+I3RmIYWri19LKOkt5Gfc5AoEza1Xq7lNhRbUB5dbx2vWwlLnXiSidFEFCWtH0lV/8Z4
ydLVldOhQ+JMSkhXXsaoO9bCGXI9dzKDZOk0RZiOCFuTjYZNMrNlH3r9L9H0TkY8e/On4KTC7aEc
pq8lhCGY2w33brUPa1dtRYN804xX9cPqwTxoWpYWqaDueOY+eYH9jN7PyM844RL/moL4FKyz3mtZ
dlc4Nfcpbclp3eIawTGhTHyHDrvO0whnK6M6HwfvL6onJxvHstpH7vbJp/bFHx2bsKZ2EjFiT7EN
C4y16JRQtwfm0JMXYcpzr9YX2Zrfc8X8ZFz1i9eHz41xgQBV3YeGZ3/bc3TZq2szAH4s85ZGZ13o
rmfh9zbfHO8zrrw+G6sWrMMybN4cNOoPpio/OQLD34fQRI8I7IRgxeO/Yh3c1Oy5R5c1KjNx2OFv
t4Tu46iCt6YtvUNNnS3prEtPo4svHdZN/d4yd3qMzHCZZtWm1ayqHXxhkdoTKSC2rEdAS1V9q8D9
vSCINInbWReRbPzdVPvIl1om97JtHnl2jBPJZGGqeSwFn271UtJjwGMnqWaUN4SV8L2hTpeA/Yt3
3AgOVpd2njQiy6fULq3/vgrIASLcRe7/eJdVC44eH0K1UCztQRBf+nnTiq4/Ov4yDlk3OLrKxDbM
8BHwbHCfQ4Ek8gFvkXsN9bocyrqdjnVZDYXYong/zQ7bS2vCVBAmckzvLV7oLq4KX1Zm2WNo1+SL
e3ALOLSOB4krhc1lkMyl9YAZbpwM9NJVcL48DihjJteG2Plg3EjiIY0JxI9d3Rsn8cK1U3nDog7+
JWsYwU2hsVqf6UA2N2NDD9JeVBs0AXUaDdurWL1iBJg1v7qTvpP+V7yEaTh91GVYDLHCKxHgGAcg
25317B0RzvY5+nJPuudtgcBzgSQMtnzgWF7EBCoKWtT5lcgPJ/Kg/sEzTNYEE1dqxFQEXXepSvDm
Nwlbr5kUNPyOQp4ssJFfNhgsezBta6EXZTsXf6gJbuvIMzo7O7hT3fnsnylevpqYdIbTwEi2Z230
aXSuvXeZpyjD05Ug6DWR1rkstZctrXMQ1fIYClusdEsVpVWiwuBg8FCjFvQZbfvn0cXag3iXgQ0J
GZDAorZ0dqI9j+ZrGM2onVWq2yYtq6awo3KTaSZ52/pZNdAXVP2s+hGVNBI3VqPcY96xoARoNNOx
vEmOt7P9COWLg7dabq+sXParmgvluWlZz7vSKQ+8caFfIPYAUs9+IPxnmYoy1C8Qp2hxI/G5qukT
SvS7ib0bCXXRLlOm1HRy4WmE1pDB6wcpFbGEd2ANHqjUr3IO882I3yKIvg3RlzIkV1NvuQnGlMjp
0SW28GYg7gyOA7R6QgpNZIOkgmO8/KkjFf9YQ6ANq0l5D3bWWu43QRIE172iJH4604m1t3Vqbhw5
EQHCDkwH2WiMwXntLyvM/kz56i4An0qRjIuLJkjm7gjXzd5PV/JLxgvObCeN2Jj4pU43Drb9DO3b
AEu7Dv5ybhjsFbO71Xf/ULw1ioWJi3bGnfDLROI5Fl5WO7B8tTpZTZu3C9+zduT4H+XDVkEhAXaZ
5yIkAbJSM4hURR+iDNImlihu+80pk3AzqR9XaLaac7VKeDI1l3pEkZphpry8l+N2UcomZYscHjpk
AH/wLMCspDYf6+x/GhXmy4iyFYlHpscCHvWPzlI9Di5YUqZMKH1V3ppHDImixEmivoNo3s04UPiu
W3Zgd6SVV+4Rx3aP6/KkG35sy+CPE/9q2LeOAhxkDRYGon1UsznPw5KDPHUu+fwSosNZu+FYGfRl
9Ml4eK+Vl/RQdcfL2dE472Pcwil6sKzJffzy6A7Rgq72VWv0EdYW7himvB1O7RSmloeHeZh3k/Cz
ibfnvkXra/ihHScEqwfHHyO4tlUvqlyfmlod2m7JWVynegn3oQvi9miLUuN4rv7EPUgW3mK6FFKS
swqqhyUIH0pvPuMcLip/KZaKv0qEckT2cdicgw7/tAPSZJcmV06Y+pRchlWcl6YuWIkmohSqQE+2
92Z5mpcKv1izY8ovesfJudZZ3MMoILDXyqkKYdxbwwHNhXrnz/3ZH7enzdrDyiHmWElSRmMWNsth
ofShDaLXVpi3FVRwg8vyhjY1sYtw0qkYGydb6ioZnWa3zjgfOZBT2up8jd2TMe53a5ura0GNtzA3
jmC5DXMcF12TNza7GY1c79KzcPqn1psLspW7bov2dRchZEleoQXL/RBBGqYuLE7OhpnjPDgXiFEL
LKbSGBdqmjKVa13EWt1L3iUTHTM+rim1XbYucVqFohC9eTElLg51Ez1WGpXyvgzBax+8rLBcApcZ
gIRCyQ0zQr1M1+7T1i03QqHq8WjmDeMRM81JKNj9KZbbOcqohRs6idKVNjdFeZisLlyHpLNzjb75
G6i89XfTOe9iRaqppw62xu+/Iah+Fr+EmvbhEGOCRMRj1exadUdz/iiX6WrNAx3bXKFh6WmIGUDc
iYDJiYH8jsMEp6a3RkIIGjxtyzO0ZpfjUbR/VtEVk/10e6/NlphVCe42GI9CsofRV/LAN0UeSFuG
F+5X7LwFqj5U1MR7pIghPUuZOOeKYBJAbUq3TXgFUkD9Tzyv/Z4FtD3XMJDaGy+ck1WVY0qRMLbX
FamPM22mG2D0EmMH7AT8rSmLqBThy4TUx8MScJZaEgGKFRgbjeO2TxtGo52/OSRDFO90dClB9zs4
cPduHYwxplFJ2LrwrqmZk+i6XR6CpQtuCBrDRDpNE5683gGFc+iOLJ40DhZ3yhw7q+NKbHiEdxFw
wnVhddIwPAagT0Zf8xKFp54FzskEc/emXLfaceXvMLallHWQNAZDUYk4Hxy0D+XADn3Di7ieczWG
uAidQ7QKz+z6QaBwVzOM//nTVsXYFA73CgxZYbHJq/qnikMyVJHTJm9WP6BNugkdohVvC9m81fRd
TF89nGs2Ag9gf8X8V6cWmo4Bm0dvcvaaQH3bRfnITiSWWQezfUwSGGR5GiPbfeVRLrev6cfn07hg
c/8VTd+blfuV/end+Eh+WhBrXuoguNfxjHjm8ip1mRlX5xQVczH8bHlwWHv3UEfOIZj0C6ROn73E
Fx30XorhxDo0CB/RhhNyZrku/a/BrofZb7KBNE+2Zg/bhI5/LR954+fOJHdBBxGF7fbEo89evGYu
YwfPigvVJpm8AAaZiKSdgjcZeFflRBnUvvhpoZitHbC34yzW0bsTa1jIS5Sr0hbQl+7bZXzWNUe/
bE8yvNNtSTStSnQ9fRLDdRP/7ZgDxgz2Gobg91g+/GG9QgiUD1t5nmn0lxeoe8ToHlDDOahoHnju
PoChaGKiLuuAMngLT8k4PlZ0OHfhuINu0a7kMXDIrvZwU+ehS6Cyz10NW4KpzarK3mQ1PBpcaxup
B7bBrwfV220/A9ulOlj3GKqTUoUp4nRyu9KXaHmPPGggu/6wjjLnvpczt79wFBol8TMqsffQmDYa
We8xxXNrkpLFV6gK96sROTzpk9kLjuDCFrKeCwTj5LOCD6j/XY3TZSNhtjburnWQtTGv78GGdFyf
HRRmMmuCjIIrDyxiS2JvOnADhtY4HYjPH1SEvmJoGtyXKvc2c2mwAqOuvIPn9RcmuUPblyngrpTE
ez3HCQvadJTfqwz3UWUOlcv37bz+tK1PCvhUPU3Hfpv/+I167Ad98rlzNNp7Cpc6laVI5y0oOOQH
Xlle9dzvKoclAOJ2WqCjBneYLtUJX/t50u2arL0qaA9XW3QLpdNnDg4V6eDg/BnDTZuYOTyNtSh8
upUJq+JHIN1vzrLkcJc4WudhJHhCqrtfDS8M47QJq/1c1scqBCjQ0+4kWFWE3htTW9KH3kXFTt5V
v1g7Haq6/6i7MTF82BOGsfCnQC7lnjTjXa/QIMtuDzHFae7aA2b6JCCIVuNeBiucTHf6IWzrd+Su
5EHpHAMLHL1vMxUj9qfRzyKCWnKInoJ6OAPLuvjdlPWhLeZ5yUWNNfikaVahr4siciEOkgyHNamQ
r7zQKFvWJu3pXcBKFPu0ZOnxckIOble0MFt104olA9U7xyenVqmdw+lVhfQgmU5t+Kfr/GKhPIm0
s58qkcc97FZ1fxg3npXz1wQt1MZ0YiT/pDHfY4jEW+bn1HBk00AaGNq8n7asQf/txFHas+UykuDe
og1fGIENY5nUjB7j9UsOY+JISI7DvgDPbWdjmmq0nIN3cTC88LioapG5QZQSd0kBL70jf+ShdQED
Wf3CwOXysXjpgukHMbtuZnyuKw4rcXygiRM4theRvo4hvTRlJpsV1x2DowrS10rLYx/UudPAGHjE
tfRIhKMUE+x4reYqZQ3sNvvyzFonl7V+D9stXdr5YgwMtmsAmNH46E3iLO22b6vpvpqhYMbLCbaz
cdvs2QKO2fJXYwzSBNY05O6xXdnOd5HUXMJBnrM9b03RzHjFe3LtSf/obvRQAumsbJQQPr2Yxc/d
9cM2/sFY9WTtmtWtTAd8guqHE2ETEq7t3kErUoU4Gabo1Jn4KOKnkS5p03wTxfYLggz8Fi5BE3mZ
AGQ67Yvk01foSkz1BrMlbEZoXRB0z4a8NdjtrjZKR6Bgov50unnX9VHhTA8Kx5TjsqMLQbhchhRQ
AQC45bQZiMekvZLSIGk7pugar03kv82yf1nZfOM/zQzxvqQPP1gGYnJSxwLP3YYWyb5KpHXgYB4f
ePuwNnhiAJHG83xwVpsq8WYUFqLKSb1AfEoAh26Lu7LJrkon8MJSNKTNFeQmRDfIZUwlqcUulq4q
RERk4QzjeI99jpkVxhx7ZTV9XgWbn9Am0DM4NRYj51TZPYmWBtZw1vpVPnieIIU7+CLzStYX4N6I
XbWV6z4OWu4X2pt6c6jLuHnmncUVEwEOvts5rAdK0AbPCKIcTIb2PcKQE/y4PgNyZFUeUEI0sP/W
2NSHPlNeHdSXHWIzSeHD4A8PNJ1jDItjzaWPQXl276Lc7FFWlToaKtnV2kFgULP9NKa+RjOH6GKr
0jX+uT2IWjmyNa4wuluejpVH0thbWG7G0oEVKXMP4drOOVn94Fhbia63ZEw/D/VQRmkz1suh7sy8
jzbSdtno9Dj8lF0ftBcMHN1ohwNu7RAk2Eh6H/woPjv96B/AnaM5LI+Q8akimRNnwNQ0dz+vVFwe
oMaYHhrLJpLItjKfE3NA0Qqifrp3znYWWzyfIg/2DVmAmOcLB3SBJV1/baPyPYLHSl7DWxzjkAhz
RtzuIYqa6RMexr+r1tUAV0r4uDjOchjCiSYdjaZU9b2Hh5c119nHmOgN85C0k5qyQengCD2gvNT+
sGXQwnwi06U7iLb8brUvUwlqYE4iVE5PiUxwCp/M0hmuHD3HqacWdoGhuQHILA+YNBGSRU1wGBYa
f8+WRheE3KgMsJTajabk77FA0eWBErnbriE2Acw5jFNAknCNUKSbkuW+8VkHI/JpfFIdk7/5VoeZ
Jmhou651MLCTlPjtKcSeCqNbv2Osxq8QHkBHy4bOvMS9/K6wXHift3bIqyC4OqGXhwbLB+kdPEV1
gqsOULQsL4JqurVxCIR5bvZuB2t0Or1Zj+xYSA4DC9MlVm9TNT8pnCk+5l1P2oPbB3nfLB+RbM/K
t7lDwpsstyfge99dVQ1p1Du3irpXJtzD4Knn2oEVkxPfh4HgQurTwOlzu8pHTbA38T301yBfnlzd
fgUcOKwcnyfgRGMIkHh86xr+Lph+apnqQT3h4Lgpit0PH+pEtCJnsj7UI1B3wJguRsE1a9k4n5Ze
DpkrASLOehyAjujwMa5YfFibpX5RKzjSqyhc0ZwmNn3wUn/F04L8XbpeFn/+XU8eTUNn+ZyDEidq
FT1ZzxTr4j30Pw+QHKYVUmb30njrTXgGwraugrW15/8VcJnHFgsOO7xpox7rNnwaBnabquXLYxY+
Yr3YqzC6kdoFZ5ADhAWWQPzhO55waFeLxMoMWSK87l/auD7XDrimNZD0pLXuBbuSg1gRmj3XJ1xZ
kADoz511RDCAH6WR0VvqLf2rY/QBI9FpItuTBgm9Dasdqh3s7m1XYKNlEk/2GRYMN17Wj64vb5UN
rxufEjmOpxhGaAn69sxY91BZ7wis83Mk1XMAMLLG7nMIgofSD6oE9nf5Vk+7hcRXpclxWdZUTuOM
xrr5nOboRZdYzyz9fDMaRp4t9WQah/6BjM7ej/mpFu6uLnmOneVlcIBa9uV3oF2ZVjE7zBG/jOXw
sCLuBFg6fXZHTGaTBJgVbReLFn+Zg91W1s8RmR7GMt6PlQaWCP+VQEVPzbbtV3c6h7F9FdjlYrQX
T4s1v2skOIhoO3ON5PNt9pAZ6hAcLxBHeuw0yjILZj8DJPwWsHGngHS4AgXdK3fRHC7YNVYnnwXP
8JF7nNbyMPc6M1FUSIc++9J+bdz7o4g5iQ4WD2R+F0347XkwKCPOMYzFo5D0uYqbT9HjjMN4erFG
HKYJ6xtHBq81tU94Bt7qtnUSEoQ7x3F/ty4Wyhpxe31DbxpzTeT7LxCFY3czYARUTYYN0iNTVZjE
LhiQm2AYV8v4qwl8lQSaF0z7z/UQFK5tX6Y1eB6ndcc99wGI2I2z9hpR7zuM7NFz0ERP4fDRcbHu
FcohxPbXmSx15jlqz6fIpLKf85qRBRW0vpdjlJVkw0yCAz3Cw1gxdYXHF8Jvls4k1RojomqIHjQt
78Hm+AkIAx+RizU+Bzs2GOODE/Wpj1a1jfoGHPX/mNDjTO/7Ff2LxCuxLeOFALlDxCvaxvE8rVNh
2JhJg4bQYd4OG5gq8eYQwI6GvYYRx6o2F6aGg7tJP4tV+cJWtZ4mCQ2qCh5QGvZe3H7MA/3jL81O
bvU7FsKoJ9v0xyV6zlRQfwqJ79rwwUm2BuF4i/tHRuI7XmuSIX4HPXsQPiHq4M/QVE9QEuTbz7FB
trNV03GV7r0vfZq43Hnt/eWM/eF5RbIe6THHhN6j45S50j9xfy4woOptnd0/A/GPjVH7rh3Qgvpv
QRmiCZL2XXhRQRfF06gROqm8dmeleCcjO2rf+T1u/nntxHVsu1vbdEWHnp2P8rWywdMgxt/U+E+o
pfeqFbeSmldqcXN+bC4w//jH3gbPfGzuNXRSCHP4aFZgJeUWiTPz9YuK9VGS8Kzact974z2otl8y
8L8bZz0EOGUSJFEChq7Fgwn1h+yCU9UgJMtYgt1ecIKFcA7i928msHPl/QWKZ0hM2+0I++JPKeNb
PETPNlo+RcvPDXd2fJh/uYPbZ0jp3Pk9IBrXx4k5NhPmI6YR/jXbP01M79iIqkTROkCPP3xwSd59
JR618D9L6d8342OxwrDh4OQ56kBbDrpzH7RtMVf8wYsXkXbBeDbKFg42uVhTFTqIAMwhaZrKn1cG
rGJXkAPCZgoYjOFR70og0LCkTHyJzRNlRblNH2jw02h0v4Z1fHDozFPUwRKW6yN8vGuRRxTEqyk+
NFF9DyhaXCwErt5G70GMVi6Ad+DciCPF1tX6aPGJ+iiV3tdYb6CJukH/eG5EP2BPjyUbtJdosHsg
9MZfoakbxYFHw65snOMCdSJSqIpSRY9N2+04226uMMdh84+bE8DpQ31yh51A8XCTMAy+pnUE+moA
tzdx/wqE/8ZIBIgfbJPU071JAMrdbTMBpqjLZJ569J3u0GStE4IuYZmH9Yg+Iy/5sxWAFdoOyxAY
A7zMsYlSsVEMTwjNNAagAFVVAqSxoDQ4tGF97sM4C9x1zDo9oEsMsgDTqw8MrXTW01CGxxb/wOSl
6ROj6qwWEtGmqIU4Q0AHEaJ8b6Gc7+z0LJsZG3D4pE1+eWyG4Wwqz8u6Bkd/h43uaop5RaZLs1TZ
AqdI1He0WggwgH8HShiZ8tUZTk5N7hsSDTBbXOGndVVq/MIx+aHD6jNqh5/jgae0R/ryxLGF6YT7
u8fGVKrqPEziTknwpWr92x2G3dzX12bFTOrwJ3TMFx/29Yk7s2ffxgcaDSwBfnBZp/LIoi1v/OaB
la9y5ffYkhvZ1ElwPIZj451Xv8OZFA8sl+BvYh9lRFI58g9siG+j6EsgSfR5bHVGtH9VG3mF2AwS
Szf8Ei3WDJhYv8dhOTLQJ1C/AKo3wwxkn57DqsZPGJaFXrHADqO/ZNicrdu9dRMKrt3o79nDmqfh
0ftSg9cTBEXdRrs+oMUSbBeD2xQF4M2Irrt3rnmc5/AwrOraY5MKsHi4MD7Wu1V6qTFjgX3IJVDh
1QfZcejJA2cmTEiMk1XbUyvlldW8cOvhXcnqNljvAX1bMtTjAXEkSBmbYQ/V4UWVtNrHYrktTngc
gTx6DRoJD0rBrXIuriw/u0DKpOqH98rSo3H509K7wCbFG/mpGv6kZNrprsRhiuFmBf+lZcGDFzqP
jUdPC21eIKHbr3L5FWzxHvyoXyIe7ihrz5Odf0XR4GMZp3YMAxD6OzyJWpnLSMcvXY06X4S6G1k9
W0eeKZmwdOSyTNZB/fEaBdWpKwEzKZzUqvcL2ngHNTsIKRfLa1+pOm0i+w7LVkhUMUqeZOzjTrfy
XTXzIxc43ayYT/+Po/PYchQJougXcQ7ebEHIq0rlzYZTrvGJSUzC18/VrHumu0qCzIj37otwOVE3
U5meLIHvJlRAGWxyN5oqfcyaGtkseFBjwCwCx72sSmYRo082haule5EHLx7e5ca56b3L6F7qNqfG
q+t9wrMVW3AXqC4sE2HxYKTN02cxTjtrlKfAGd+JgKdxMdv7crVh9GfzV1/Ee5LMXBC+W/AlQ3tm
1X3gdNcJPWznT91epvlvoBXvrp72W83T7tu++uOxiFfTeUl8d4ZSy1/IA+wcjfq3bgsmcQl/Q2Vh
MR6Qk65fMnq74cEkpmx49V+igrO9TPzWI2Zav1jAPYt316RQEcNNlp/lV9HwrvqV4UZ6vf5oovrQ
nEmG/HTzvleuDDvefJ63qz6sfoiXPpNKvm2UrAdOIZ45o826SDopY24CNwgNe479Uef+ZCj1sJzt
MSmixZkwfIF2RrfWUGK0cjfpljzBLD4re704a9fEwBvFrqiHlwUyKLItt+ZEXIew8tUUJmn6F4hs
FwylF1ZMp4409ghFgeXIsGwnin7KkdCYzQcTvWyLw9mHHA2XMVs/ql4kBxdPOyk0sZnb4jTaLrpU
0zO0u6PUWDCmeYm7N5UZOBa5ezJb7Y4KlVVs62BFq+3boQY9ESzeQweqEdLHjjuJ+W+kxg7EsYpY
gqzHauitTSczHvzBvSye8WbW1t4ugti0k7euKlmd5fX3vtE/jeVAFkinqAmEyzR0GzR/artfE3Iw
Soaq2iyl9qGm8rn1ihGnsnvNHBokW3QfYim/VLZexiD7rYz0mHjBzq+w1ZADP5m38Ta27hoif+/H
qX61udTgPVgB0s3Ui2n2NvXda1nicAzaZpnd56rBrVuY5UB/zUeafGlp+dZ1wcdgOPdlAN+gBtAL
T6qNqNd4nZrprqrFJy36RwuzySo3zlZPNcZRrNpmNfU7c2q3peyKbaHKBfBB/gJgbxw924y9fq2q
YmaqZfGeofhEVTsZ1Bs9o96s9srL3fJmGZCKbAcKmRn8B/NzzHXxvLj+Xq4K3TptL1WHRZ3azq7z
k+5sdLUfAudcUo2h3e7UbBg4fOib4NlIy8Oy6v96qqBQCUYiTIVRRW3ZXp1uKcN0wQeVTbGdx+p1
yaGpxl5tUv/27LBMoZLrM/8nBbWs/gxX9ZB+FFflwklh1d4a1fZ6yBKby7xXT5nLtG1Dfg7KtkJN
CEogqwYPSxL4PWafCL18oGd6K43+rQ+mr8WEM0MBa0NRrPuhhFvQ8+61qIYva00ftWn+0DLz1av0
Ozqa2LWct75uuHGs4ntKvCceMey+oY+TvPxlEiXfjQNtkz7LRP9s64bI4NSd1QgEl2k8zlNhvhqz
ey0yf+MCkIYVgOAD+AclI3f/1E7UEbr+ri8cb7m9vpc+vQYa1E5OCrOL7iDSEybuAASJtTwz0ODg
DmUVZa17B+UDIRJQ+6u2ORSC7JAqX+le9+NY86WJYOPb4mqkILsLEYqwbXN0WUWX1A6kKDA2ELqS
EJCVlQSDE9clvbsRpATHVjsyEVgHY7yaLm/ikrhxNvdPzpBxmfLDUnMfO2N5qPDhjdGORx/WOfco
AvQbjOQ0zNkY5zxKOppfL910nnPNuFF2aun6SHbpET3W41TFjXc8uZUJOwQK76i6ic+uL1RoaM57
Se3bkP0IZ7U4UYvjapcOk9NM79p6HlH15NDXKPq3mzvThz/hug00k4fD7MBPFCdhI4PZyfw0Ywdm
/BZhuw5qm8wsIcmTCTECvofpgDfkyT2WwVKi+3Q/jLzBfQgWMEbejjH12HXTeS9+L19TG2YlcZN3
lc2YV0PLOkXRxKbAw00y7+Kbzv1QtfjtWMdh2ptUhPZyr2T3ai0817nITpW5YlYkPLLzoKJmqVnm
YTFvOfiZ6/mVPTuXdWZ74powiLYt5IOmlpfccmOtH8bDHLgTpZYDwO4bp9pDA8/HkQC/fmlnxU1h
tJAeiFGUmEhojoZznLWFEU398OpSicHYic81UeTMvF4dHV7zY5+2ELAeUpm98n+nub6RyeiBfuKU
6Cl625RTFDk26w6wjM10Po1ZsGERGw2KsAE08/XTcLMLy3PvF69+RW7DtBdvzZx9KmKJYUP3GY+z
9egNgOItOEe9OlgJdgVcZfMpd7n2onv21xAYZ9Wbd102nDRXjrHvmfxBlSNwO8+B4x+WQfvJVjQY
N9+VqoonOT75Av3IkHfz0D9mPCucDjvTWGMDIz+rlu0KKZS23qVc2udV71jeODiflhzvrN688N1V
t+3oWVhr074iIgeQI/4VRYJtJtQNOrKxP0f727CNS9MlXK72p80QZp4Nlw2mo27EWenv9eD22SfB
V2vRzvvEAcJhLH4RcPVoHrprmcpDanVny1NPviOOyyy2Q5CeFq06jR2ip1/tc90Zt1XLejbQiQfP
DeBxnPVqje6+pKDTtMCLpGv8s7DocMq1H2UV2aHJ+GVHBIXcLfw4BV6epXffthVbmZ3kO8MmgVMq
nu3WfQ7c5moUCew5/q9u7/lpBD/19JKa+RKqUQvbqfwKMvlSlLQKvTyBCrCSBbVfyPpAHb7DtzoW
lJacy3eMgHf2knWn5GnWO3PNzlq1fpS2OXDNTgfDay69bW4XPDXhAdLgq7JgA0u93nWCq8ipnZPB
nMy8tN+S2WYMf5LBrVXndlCfDmo0l5WloxJp465vrDHqbze8S+UeS2eqD7mcwWHt4l2Yy2vhWMQe
2indeHP9zKjHH1Ubh0zY9EKl8VgNwavKuQSQ9O1IV6wslMxs8zyWedSkE8y1yKOMymsyYd38dNpp
/oRjXrVJnHn4JP5SUy5warptBhgl2m8bF13V/VNp0DS6lMJ1U/0I7qIW1NsK3CWq0kBFxirWvRTW
g6vJf3ZOzWe3a80w22neN2q07+Q44KqXJx07Hrf1LBxwkWIefTSnFEQapiW0NH09jWV2V488z9Oy
PiP7cJSvLFbux/5iF8tnPhK6QETaJcF8n/S1G7lWDchI8aHZ9p3SoFzNHs5q6l5HKz1YXvVJsODH
cVoy6PK51rI4g4GjWD5a+nRWsrgrRfa7YttFWdpdZJBS7TBNz6bns4q5wl2hSnTStUWoWQ7KcH/G
IEf3BMrJ22Zh5a6bcIDaPNeTg6fcZu+tsrUY+NSCz6vOVd/FFTsLIPHpqJh4OFwrH0RW88QAL5H4
kCP2d5E431IBcNckfHY6ywUb01M0Pfm/tJ412sHqra7Jr07j4ERBjT8mdO1B17yPdfAeWswIs87z
iBnmd+kEbFzQjb/PHN0h4sqzbc4m2AkmM+jVWdAQmklPnirHQ28dsEvnu9LSZ9cXr+Xtds4djJFh
yqgDG4Qby/7Ecr00QGNhEKgfe1R61NXli1dShBs6M3ZaN10iOy0FmrX4sBoMxdYhszUN9mNeyael
Wu4d00sjk3U6gTtjpU8Ihvh6hHGcc0anDh/DYBtbFpHh5O+zIeqoNJw+QmxOAULsc1OVXwtGelSk
3c5V6bnI2n1RCeDWpTiqmbJHb+NbS8bA3Pti7UZ+SGUdDR19TMrqzZb+K2qUjHreN5NHrGHn5qZX
4pRLxw9RS76aXt4lCxiqNc/X1oLHrrT8tFjr09DI9yqtEVisA0TUc4mFP6/9qV7yg+6I78CAzlps
nPdMnf2AstdMIE/9f07iM1KzPOvKMCIxpFxcvA/lMG5kzoZ7t4U5AXyl0vO745raCzzbcM98kru+
0n5yqT1BzTBN1StgBP2WQe3t3pr035nKDBucTXlYb3YoulKDWptfWpVpaHTFS5Ea9ZYy+q9aLVwW
cF5HNg/+aAEG9B8ZzgpSLwUO40gOKnf3/eJztFgTt2jP5h9NczdmRe2it2sM337lp6WdU+4+q1as
U9GQlYBbrO3xWrvaI6NNNkXCCMdm/emGlBsHXTicHdCKBdabR2FyN3LqLum8Ykl396brbd00eMgs
/+yr5VvXGnCr3PmxE943dmn7e0dxkk4Wum619wvHjaU9MZyuZV6+U+DpO/tp4jpx9OpjCmo69PJs
Zt5LaYxFSHhr73npi7DW+8UfduaQn6DLvE1VlUHYz/mjnOdvK1NPQifbpdLi3/9ycVkGu1U2j4Fc
MRHXnZOnRljYeZya5sUazQe/KoKwM8sH5nfsB8tlY/L8b3LEjA2Jpqj33BduIL/XpOqgT5qLsodi
205J7NVlGtrruJttsO+h1H5No/lZneXBxAOwW+2FgXUvpPd7inzrkuEKRK4/7wp7ih0hf4YqAJNP
35npf7dMJjTRyhz4wCPlnoFJKB5XkTHaa73Jp471yPgdCEkmUzXZ/GGg4W38Rb+oLrsOKwvX9eE7
XwPm43vJT0dzGAZYVinlFm/y9M2lGJVeuV01YiP99OT3LE7m5CUj0v9rLb5gTabfqxgf2hqcvPAs
QmnawezcXVBpdNs0pmFSUskbgScBUtyHrNbdjbYmr6ao75yy/RRJom0NmWUbP8iOUyNgeosyUkjF
JiIktgMfWBF4n4HbPxYj04BGc1uSxaiV+8x7vZvHwom4nB/NLhtDpokWBLAEB+ZoPg5Bdu/l2jGY
nWGLaFeE5ujjTfkzI5CTaSe5Ubmim2eCCic0173PzmQoHa2lmYEpt1QNW8drmHVZTLl9XlDMImaM
X8YavNjJVIjnuTfmaaPl1NrW9LAEHGrouOh9M6e18q0rzu6rvGX1ko4uU66UrGxQD/FqHrxef0V0
0xBWp127lBdDrWy57CXLpwd5J3DEE5YGhd3iK9zopI96v//nGMPFH/t8J31AbkfqP16QN5AatYy6
0XwDymP4psPM/MD5cZNsxT8XV11jrSr2LjKyLPn9PYcMRqHhDnXllsf84hQEyDwFQkn78mRK8eoN
1sGqtDsKrBrQP0A7n6z3qnF+hiaJxTJkoSebF23lscvG7BnN4Jq69asWmB9zElDRFAfHTHdmuZJo
EXwenVZhPmHiyg6TUMwOJoPfb8e1eh00Q260ejlUunmecxKAs5Y+2cnURolyPDoN507T9GCzdOqw
WhrjU52CRE/NO9Z0CuN+QD5rdO3RcyFppDjPNZot+b9HX3h0nZI+dyR7IZf+rQ20R9d2D+PsfZEx
uVd+egwmnlljxKsYvS/+1lOhnPvA7O6zdKy2oEVLWKBUZIu96dr51JjFtU67F99KPvQpOcwlZ2LS
jRtNyrvcLh8Nt30w0v6vTMhrGJV1Sfv+3tJNIF3xMJl5LKSmRdWE4FMUV9Hi5a2qv0Uthn+10nsy
cwF+cbGHLN0NmfyXdlwdRJLuGOwDOZmvW5f919lYRCqpj9Xc/mpwTqaVPEgTiNDJ8QoyPWqoDckm
fGROvi+NW0ESQMm5iBcdcxwVn2GyChR55uArn4VUdravpuQXsPSfKw1vo8sBi9y0hi+R5pdEm+8s
q34iMnXvdg6ni5GSQ6LWbVYewnZsnh1otFPR5fkmYTKE0QYOQJnxV2hjHhn62p1zvCPTH/bWMnuR
QdcyteajMNJraQ+/IuC+GLJAxpVjnxzTbXdOH7wFI1K739HWOwde5atgOGsoUl+nM8XLLFBN6t6g
XuxuLMRyVO346BT8MRvojkz2VRFF4VuhUIeJ7tuRmsmdsQ3PY+5YYW4k0g4lSFw69tVL5E7rvLMD
1s/NinAkeDOaNd0PBEKZGvU5Gjzx/uRE1DF1bDV8Rxmc3DK1d2xkO7W4NWEw1ew0JvsYimCluQeB
R4fcOy4IljU8pgtvc+6Xlw5iKuyN7tsoViPmYI+LDK1gsDat1DfWvP5mur/LXU5njeNC760uYgwI
RKFhvBc5gqZR8dV5iqRjLU3Qhtp8DTpQk7bK3jw5jnvbNsCEoAQ6Jc9+7/2KvDhopbViuievE2Gw
yCrlFNkrt7kl8TwcgdBeqD4Cj/tk4PuLj4iOxrgcrHS9UNPfUcZsiM4/Z1Vy7Zz81bNZGdHX1gcF
6pHP9dwazgk8Fx9SuE2sqwoLTjM/jM6jC8m6blvmaXG7A62nauaVURP+BSYGkdlctTh8xc5NhsOU
3ur64uDZEwwo6LudnIgwH6jrXmugnElRQaaBce/DXS/jT+Wtb4vIn/LVabeBY/MUse7cu/lZHpBi
CQkzO0y9yJtyp5fTyZ0mPvnymjKbOUz0BuLRgxF35HhdfP1gu81j04532PR840uALtrjrNfniag3
U0KojfnDprsOyfASdAswk9ceNX85Fi5FxqLSu6rAvG9BXfeFG3RnJImEW3oArJllLqqwMWcMtMap
6qPZrdc1aR4qiEEt4N1dSVfvGLLWP8igu0HAFZP5puo5WxdxWEr8taQqSNzM/a+1qI+k1/VI8Cbv
tcaUm2rOdg69wJKsj0PyrK0yzjJUcuQmqR001Z9ljdMPO3G2SWDo2XzQW++k6wUozEOV4pwPzCTq
b6GdNT+YjNYndRPxpt7phb6VS72VerlrHFIutdhnrfMw94/rLZHjpMkF0ve1peiImeEAGodgC93z
1SsjWvw6WnuLHmeIfPVnQAtE5GS3fToeOrfflFP2awntLytUPK+ZjjyCdihK0lZ9vQDETq9M79um
xYhZpRix0a+HdLE+l+FZBQWtuPadl/cpddHGUrgZ+giIRTEzlK8tShvA2SN7M671wIDQG8GufY3V
d+1bJ9kW1ywv/3QQwoAV0CIriqio6kMQUFK3xaORmJvOtEigk15TQZyREGHDeaTJR1uDfyCmMbnJ
pRXFnjkKU1jcdiyRAvBoLyaI1tIvbwAsYBVHtOF5ZOi7re1nW70JniaLpiFNGWPmnzW3iPEpYx+e
0lWOCtMJD7Wz4BPn76QZzsJ2tiNpIbs0umiY5sPkZdtcR4FQq3fE5cJ+zfakhveZDjugfBqytmJm
HnGxJY28IN3CjxDqyx/RYg9kiu4spO/N1OebCa9soYScyOnkVIGNj6iUIdlX1XblkciSbCcDf1+D
/+LMxxPzDNOMKxVt1jS1q2EsuzEvY1yd/TKNX7Y9T6F0rRi7vcJmw8HRxjq0a/Ew52M0Ib/NQfE2
V97WTFEv23rbmeKUlOqlTLWDx8IqzZi3Y+NuFMlxFzSL8A28eJNrsYms4Wb27XKOAhdaJHdCGBey
qi+90+/HZfyy0nljiHfTUb+Lpu3r6Ua88QMU1r/JyPZmn2xMJP3JYpoaEXVl11t98faJsrYBWXaP
QOrcNyjF8lpwKXRZcUExwG3N35RTbsZ2OQ652IngvZUtas70AD15ZIVstmcsBSiQqbVRPdVPzBXf
uX11wv5GtAEaf1g9CoBe4R0HvdCOq61/rxnhhH7QGL7JIePB9aRlx73u8Kt5HNJPFPNhyQEtbk02
TFU/lddx8s6e+b4M3QX68Sewx/eutB6n5ZIr675dwGH8f6t48qrpOx04F27Z5/46Caga1HzNpr+S
S+y235hIUTnBbicI+61PUmWKJ+qaWtNuRd/kxhzoT6kISHaYCNWGsfPX7qPgghKkjwL61wpYQwkJ
VSa5jlI4A5q8tAldoTYZQYEgqXfVkOzUSj7S5+PoFyrodGOMiIrmX7/iM4Jyr/qw6XtovQRObrT+
teUUrijEAxmErqounVl84Y2/VX7yYQzUwoGyWJPd9m/JRPAxTZIWEWc6+H6KDosBSxMZ1GSKhHpq
G/d9MdbvelQH4Xlib5RAV2N+Ny9oouZr0+mbFCHWytLIucUuW5SFUt9UWbZtnG7DFR8XnnF18zez
qcmfk48kZJGVXVjKb79tnoz+zchfhP1dtbxmRs9xTPphYPJ4LXY6ZFExEZ+86AkyuftkJb+OtkRT
jjKVV8c66x+xdmOjSyPi3qFuD8zbq8crngg9eG0fEm+4VMad1sBA/v8RETGbCPtNwUO5VLFaiMw5
CQ6pDJnExlTrdtP7Ms4z1B3pxcbonH2nO/nBytagMW5cPp98vFh1H5dufu6ahUOrjoxs3gPKEc+A
oeaftm4dUumCdirQn5GnugiZPXTXIWPaixdBS8IqLF83uc8i6tdLe1vlzI7NWvZMuve1Y+2KfjoL
zm8bHpii61Gg//t5/a83yEMlUyxrpnIYPvl59TA2+jWwuBYYgaDpH7m9/JmNETeV/VQ5DHfUl0gZ
f0r47wNPzMgWEROyytLfgsqN8IDiihfVY6ur4C8QZBJHwSfSOQGs4oBc4ZF0RK0bXRHOQkWjYe60
8sYqMh5rEJHS1WFwhr3JbAKdbKmnf+etsbu11TDCodKmu7I3X9LCPE6AnG4LNmu9lV6z6Vh/IGS2
Lbxll5JdDLyXOuievE7+6Un2yBiBi7B8pJ3ludRJG+XTZvS9Td5DMVlvSfMxDN5WmUClKZgEYyaI
Bs2hX/tb1+RdHTJ8caY78a/zH1SnJmvXUA4eoEP9XBK5AB+NvNXcj229Y2pi3PKzaEOHQVZtS6gH
skinsRhu4dJNIrCFyVdIxHLHl6Gq8CcWGbfJCIkOlqlYGEF1nw53gMrb2XIj0KrQoDZuvOWh6YfI
svxdolnhyslRZ+bWrvoDYzqOBZBPKWqE0Vegw61ukCadr2J8JdMjbHZFLuveNpjeSfcumOqh0bYv
a1TV1IaBR+lW0o/IArGy014L+Z4T5LIhc+3cu1uabDMU/alzbr9CR2GSxV5v7RvNvGhOtXecnkVm
vF5JShlRH4283CkF4jnzHLPRe0CRGZdim4pxw5yaqCKlrhxI88w8MBpzH2hqszTJ1rHnqFW4DC5a
9DQ4W1MNpzztzvhpBLWgUXT3qSY0W0hSQJYWdZ2COvnNDG/vB8OOqBZq2r9ZqzdO5z5Y07Bxc+co
OCUZqnTXWzNh7RJ1YsGrAIHo0EGrdNkBFp6nUYMUMuOVUDJjC9TzsMrbxTXsq2qJhsD80mX2zqSN
cKxHPWzm78bj9lzqONDXfVJIkFgkucq6TziYA5MFtuROy/bLb590az4LmZ6M1tz2OjEyEn4y67ez
9pTyGttUShMjZErUNs/QqT4Y5N7rl7waQSYRu7DZq8alT7Zj26SvX+rXYS7vnM4/GpQ5s9t/DVqB
ksfshYU0eks9NjFaf+G2cJdrOpshoe9Yt6ZXj2CfIMPHWlw0fY+szJelIYMs5p9tPBoMROgMMnPK
euu052UttnYLH+VUAFsgP/BxjrWpV5jR4J9ghIOasUHcd95/np/1XZbGvh3WQ0DA3fXK3aq5uyE1
znZNtrT6RwKGgngDYM3V0sXN7DxlBms/5JfprnsdsUbyG1AYsWiHfWT8M5S18eLPm6bgMgvUZnZY
aUESwvOZGVHYG16w42ScrLF9KlhiZjhy46aoREH2bS4qak0QPcvcN6gAFpSh8iuSxys8UetXE8MZ
aCh97ZDJcbcUw6/dlH8Y59uVe3FEEVyYO+GToMyIXte9eNIgAqmRIjcxH/kAD+lsnTsjvU2ClFsj
C7auMX7emubAJhx+i44N37ohX0wzCHVIizIxt9O6REb+rAXGoVudOF+aqHa0nev5kV6Q3p5G5i8w
+atOds2ivyqnJcJX2yczUXvH3y6GkHtBS0qUuZF7+EOPqJsenIcehT1NJ87lNljf4FWn0+wEJyFy
EySsfBe5Xh9WMwk2fcCgBQTtUhKgTcu492x3P8yVve+rmsM076dPy5hqJlV1zX6uBDdz5TCQytfz
zQxxu1t6H08VaxK1CR8nF1dkvGVv1fhCNIa/C+OXyKT5+r5e9eJsyuZrEbftOCODq/UUgVDUsvt1
IaTTkW+y/LG0T7NmOYk27DMOcbNHZ2PCzliOsddpuBranZMw6ovvf4BN1FfiggUoiKpb+vIBitOC
vTfAyHsC9kY5nBLUZBDV8jtdtVivxSV1eLFtqs7VujlhkT6+Zu4Sj/r8g2W48/M5qmjmstbYJslN
8QqsvZ9gNhrOpaGl9YPmrP4fABE8Ck7gAvGhWYN7jL1bMHnfFTyffvow5tycDEJw20jQ9aevzqDT
kTHKgOrYqaYZ8UvvUA4xBtNxX3cO7qm+92YmfSGNeWEWPFgK7poOJRPiqEAM1vSrnWyGyBDpaB8F
wp6SqM2SFFmdEl4mGrfpgIfyhbE15rV1Zw5iiobyqe/KszPmTIGadj11mZ2bW3c8Mr4ARUkQOfS3
mEsnCRIhPdJkRrfx0cEWY9i2jbWbGYOQpstWM90zSjwAMAsll2Yvp+86Nz6HILnK1IMYnWdzU870
gC03z5x/02fhltaItQWyk7GX1NEVCeYEQNTx7GdRTpcS60ef3jWx3mcFzpGBouYeIdFDWYl4MryX
okdhGiGv8zxuSmjx6W+ukHCDhrTbwDE82pFbLdbWWDnzXFUynkOhN80pdtO4PpBnP5u9ywfEfV7N
eRelulU+meWvnpvPXirPwC+RYqTL0HRvjN4BXSNcR3HJqi/ejqec9nGai5AFUGGPY0MEBvD/NTPV
+9i+MAflGQLkPYfvsXKHN9YwNlL86ult8gut7Jy8z4rF8K06okaAFY5vi+qXnexHThGABTlGo99c
mqI7qnx6BaJiVImB3N7W74xEE9zTzClmpMkYmAfZ1nFfFPsm0eOuERS58P65E6fDs56x6zrwzlIO
RNGBXQxnb5cpLS2Zje4uhTNJcbHUbTR4UY7mXrebF9bgTvvGkis0itJ569LxXJEsH0rjhX9jO0L7
PCTjuOWK405MWspuJ/ZM+ZiV3K2EYtpNu5xUub4HamQqUEDqtEzfVZVe55SitiY1UxngH/ns2oA8
UKyIO8J+WnoLeapocvLxJUHAR5U5zt9oB53HzczhT++qxRk15QnBiMqnFurALsIMec3Lf9eKBrpb
mJui2S9N1yI8ZPt+aj/WXGxzkT43vIAzekZAKVdJNo0xmCdjfMqKzambKabfv4Rk8dI5F70xY0uH
gEd2N4aFkTJW3KX2+wSWYmBhFutwZ0zLyavz2POmTyY/IMd3MI+UsSyAocTwsH4eGLb4iO0SBSOD
uYlw+ZIpB0DJJUyy9DRgEY9Y4sysqxwfWz2uOG5eZp5cLKd8YthP7+866LsV+yAnXqUw5Tni4hoV
ZAJmXMRXDrcepHhLQDErIVipd0zBORmMQ8m9+hZ3Cmuodn/5y9VPSbpf2C+r/E4lYpWhvxvDcCyB
QXs4rTadGfJIP2fPIGXeUL0HdtCGTTWXUZs1D0mijt0AAgpNTHTSGolAFfVmbZklUE/udl4B7Yyh
7cMuaf5sKffzRK1epf1PrQdvsx38dB1qX9FuF1F/Bt5wHGfKnjXVH9RcxZWcd24K8rdMp2ToHsTa
fI6rOvfAkYwpG3ejXROMc17WgYsyUPdTyuTuNuBMna1dF4Dme97vNPVvmQF00i3AF7SiwrWI1OlP
mYasX3Fmo9/WOQqCRyVj39B0YjgM+RlbKBf1+h9p57UjubGt6Vc5OPfE0JvBzFwkk+kqy5vurBsi
qw2993z6+dgbZ1TFyilu6UASJEBAR0YwYsWKtX4TNIkDTQO8TGnnw4mC+j5PTbYDJgiiuK1605Yp
uBUhMocRWt75S0z9m4IhYhfZeDeIOrcChdRa25kZvvModHhRs4Vz66TFd5FY6Y/prVpp13qLWFHo
Xukwdg2kiKBoAl+19tiT7lShQD/nJRvJCEVtPUYY0Jj6KU+MPepj21FF6zASrmH3XHFZrfQsAzeD
ExVaeUJm3iWAoBtLd/Q4PUZcJvlAJSSRvKNeeZOm1c8IpnkYSrsiYQFG0y4oThpqkTpZ5j5LwKUE
w32D4ZncGqIZ2ZkQfBv4qnjLpRsjzvW1r2pnQw4PSk1e3mvttd5E20CKfmge2X3ZDxSEBvDsciBu
k2ZwLCV+ySpqKkNeP7Sgy2iBjL2DuzyNI8190DVIqlHzjWC37nNa83FPzcuq7ts03449NRBNEr7L
3DdIzaWADkXQG4CBzhIzq2Xlpk3VbS8SYMYqoGEXU+NBGJTYrR3qVDxmar2pRhCSaauNSEQGFrVu
5Vvdl+AlgeeJsbgG4kIqn3fPcPZuLCl/UDOBrCzZ+Dn8wJjqhxQnr71vPaFocxWK0nePon2HjAWS
cc+jh9ZwqtlCrlzRxaO9U9q+4B9owO4gh2xEAbhFCX2/lKnvWnimdpMhfEzVMO2ynSjnQD7b+yBR
URyL7XGoKyigBSUGxEBLufGPgmg2V2I0RIeySBtnzNFDqhQ93arYByEaisZHyVWyaVVapR32AfcZ
T4zvVlcg1lh20V3aQjVVaJbdJdIgPlBz4yYnR/VowdfcDIIs7muRwN6MKUJhzdEYlY63knQjyYLD
b34NY52HgTs+xwVoYwpAoKjE8ADl73qU0FLRpXZnIl0g9BEyYL3OqxmNQMhm4sakEBCPw3OnQ4lB
whhMn3yMo0jehhH9UFOKWtTtOF6VJN5qggjfN6fCkMkCpI2xdZ/dRAAnLGuje+9KbXEzIu27b5Mm
uvFhSUOJkxQFLyg3jlAE6QLo20BQsx+1AS7CGpDy8sTrRhm5K5kRqA/UIEo8I+tV18ByAguOyTqI
K2gEhQlXJVFsUUXhZayJmoLiylvYn+h3dGO/taI8wi68FJGNyHpSBJpc7hoKe0qjxdBLJ2hSoouV
9tKznxdxuJ6wWNWOi6UXN26p+DXQ1awEYKNlw04tC9OxUkCfts/T8sHHRgBjgFiH96n3o/+glVV3
HlOzgE6FfgKwSm8TCT6SHP3QU/pr++ekUTlKcaJ0bwEtvCtpHN5S1RW+yXlU4IiXitkBGGv7YgIo
fiLvkZkVaq9vZmB291Ih9xR0lHiyH68D14mHTjyKZYL2aqlX0Y3SBKg5pZkJi3BUK/J3H1h3aY7h
nlfxcG4yJe5s0C9jd1PVbkePKQy9eqUWSudf+V7lj1eJKfATB03oed+XXLSwhiMa5bSppqsrbXrh
wdUiAANpbpZIEXSIP4FHUN3btEKu89jkQTHSz9WMu0BSG2Uz+I33BoYpSCbMnqtz4Mq62AxRTPIb
lgDuesx8f42N510HoguPQpe79hwaQXsIc48WlBTmJQDHVtwVfpfc9b6vr3qP9D1RqE1lsX8CvZ03
E6RAOyAaW97wFpIexUoQN55OJXIdDRLJVZPRWkfMVw4TXgQ0cx1RHvJqS0rqA4rrAWA7UhegUycb
KYSp2gLLQzNUoxobmxE3dGv63AeZPAndhoJ41YYoCpIIdrRmBPppgWmtNaPrbg3ZrX+OvWd9j6mo
orOGJkxlR4WX3YIsrymljOJh1JIB+kVi1A/wdJBYzvsUjGMUGdpLWAvUW8N8oEUc9L362rmthsex
iuQoWhzDWddFaDuKEJWQNXX1myTWzUjG0ZY7adSHo991Yc2HDLOnzu3MZ0tK8qvYsKxtRT9p52Za
9tCHxaAgQqcjpyqNefyz0TQkODupPriqRBdAHJPhuyznttXlPPMN2QAfYVUtqPJOeBLB7tKxLrPH
thusp8pqTUcdAu9GLzzIqoMr7Xo3+D2AscjIlYweEhhaBFD+SWt9IytYEDk6uEPobQXAzqA+E3GT
BH25970g22LwqNyE8FBAFKiW/lRaRvaiNFb0y5PayKmDNr9Gd675pZRwfuCL6Q9KhlhMm0Um5BOr
fOzCrr3pAwn0qA+bvlD9YR/J4Cphp6EZmnQgkFUkg38kXDnPRWL4vxq/jU/piIIDbYnpzZzBZNGp
TiSoZiXyVQ1mXV23ptGR2HbFdAkMPpo3yLTzzM3oaHitjG/IYNAswSEmtU1h6K9E0x8fWvBDvDDl
wt8jwp060Dhq+gfgZNTKDeB9htovkvj82BQ8+7lzpXiSzDSqY0n4RLhM4RUngLYINDX45iqFm1M4
Unpw0lXtQIDA8CIs6KvKnQjfRA8hk+md/ttrg+5gWELzK+sgvo2JhA7tGAhVum76hI5+5kdrrerE
fNVbXvxNGjzttSaV2gSJTj3QhyRDhU4ctikCIXakx9UtKWOInqImMISkabtElsdrKi6cbNX3foYF
/TfBrLJtWpTrjm6GYwnErCaJQd9BB+DxacmwTBoMin5ZwhDttDZv7KGCHQrt0VMwKZECFlUAMEsb
26WTpVPa63O32uFoizKlO8hHXtDyrh36YWMmQTh10bIRCjpy+SD7pH6XhVX2iB5rclKS3AvXMOXR
RGpQNK07U3/JK6phsgmxawWqKHxo84yqtgDq/8lqKM1JPPO3fRMQpWIpBLZRIZ4I4KNbgdYIwDql
9bZAj+qQCdTKd6PXet9isZMODUB/OsZKCTSTYCQeQYLKDz4OYPdtAxyu79u6WPkKbQGdJvOdrFKk
aQzKhkoF/zjtCiRqhBZBVwkxMttttP7aD432xot0YM6NIgQ7n8BMhhQKj51k6t8gWE0oE0E2VtGI
jH4i5UB40zLeGIVbXPs5ggmJFMrHUEqUFyPw6Pw0HmY3ZJ+T7pFYnGSGcQwa8tzmxBXZkmhpa+4v
mgM0WVw6MKfYF3nzenKNb8yYyMcWzfOVx4Nq6wY6AkiVhbaWJuSsaN7WaIj0ze8hRLU1HAbte+fK
yZMA5vEtZAarLrHi77Wo5BSkit5by24lb7qwQdZc6jhdttJK3u9gNKrfZjdKj4FLS6mQiBOIzBUS
imF50q2A1eYPhaKbe8Ftin2uCeNGyiSwOmjUQaIJ02dNqnpoR1Z6rAGqHC0fLKguGe3gtGLEhWeg
0HOUrd5EpkeVrgpK7RxK2fKSnTpA5TfNbNhrcdP/GBvF/wYOSxOJdc2PQYrAHZDv71UUhrduU77W
GEDQT5P0oyqhLkCA1M7UBTKqPDxvKWvhFt+BdQZ6pVypvhVQrFUnOKgq1Ic6CdpbPVbR1+UFt6/N
PDyiYwJ+1QUN9MNCTWXXxvUzaSATN4r2V6xS3s90k36fpXhrN4qNx7Ry6eLr1BvUqUGUqVRDFa/5
HSeRvpVA3dwrpgtQU+hApfielO5GIzIPAIlxgBzLouOZEBf7dkBMTe29aNeg+3qtd4YIjHZU7IkC
SNojyvqj77fCqolLOiVlO34TXCsoNm2ogdNzQ/fec/UIMGVfXFfdALa0TExQSBV+3FcNGm4cRZnS
uaKNykuhWdk2FPtoWylpQUWiVsFuqENES80Izd9A2RH+V+s8oPOQj98sUS++ZSkoXGjC5KSBCXzU
lkDlcRMbFVFE8aj8htmYTFXDEchPO2YKhTk/2MktRB+IRroE3TzLSuoBhpjcJIFrGdQjC49nlpKa
jwnVIwQrrEZxIqUMn+RBlb5x32a2kEQFMKaS+kA5jOar7lb6d71ppx5RX6JMqemqiEeNYvwqNIUE
kh0LYIRCVNW11b4SPHNn5AF9P78d8+BFKhpzqwEryGw/q5WXSoQ5YZVhvO+UTtkgOJC9DWpr7BT0
krYxWa3qaY5VdtIq1ZsHNKt4cSPGdK16srkuwhDpnqqJqJRr8aNWGq4NO/ZtbIYaDW5L2/nB4K4F
r5NOAcDmbePRsSwNMBiTz0XBQxm+IKaDPJys8juEJ1o5+YhIo+GOKzTCES4r6FH29Hgo9ZbZdRRW
AarFyqRFQUlwlSn5Y5u7whvuJdWrUOaUnTW9GR9zQfstWUhx09BxAQYKMneVAk4g6HjwlMCgTwNU
jt85xLH7ToBKnLs+Qv8aEA+qbJQcj0jQ6eBNJH8LriD7JvdxdNt0Qijs+XniY6Wa5m4AqXeHRJkE
4BjRUV7sSEPXlrDRDeAimiQVz5UY/2w7Nb8LtcS6s1De30lNX9kmGk2ONtS08QSgg4gUSYcRFvWV
ALTJzrliHDcazW3Hbw/tSGkTMH8eFxpBE7kiLSvWlpmi+BkL1AVBoeCtMZB/BFLa7DqZYn/pVjQp
woSHpZwPwb1qeflLYkCTMPzIfZhUDtbUGobvJFvoSUpq6iMa3sHdRWA9uguLULyVUaX3QJMjo2JF
SX4KEyNmG1dRivK+amDgo+j9ATp020KLABKSIjuxagGf/LRKiEwKLZ5DJEObjiK3ugUwab5GrT7c
WEheQveTLHSkeVxuvaz9oZmeRMOyla8kr9FRHZR5aRT4QdSJ5m4CYhXQg0jdAv/LV7lcY6KRjYWt
EWw2lSckPwB9i1sxL0HAEZc2WlZ60Cj65ofmZt2VSBv2Ri9zZafzInNIOynIx2L75qupuB6qYjgM
PDBXUtYhluYxO6evDGlFdyjOeGJURz9LiweTjJ09AZJAQ6rQEk9D0MqvYZpIYKADQJ+hehN6uXjw
1ZI+vxTJOyrj2PfFcrppTFkkx7XQyqDCwZtN5s1fr2PMfIZrfF+M9l5wzfrJK9QMaEZUmZRrgScJ
LUsOfDulUBwJ0rroS3/XmBRqhLJF7xqxJawWu/6XiOjXLdjTbGOOuXIYRasC/TxWN76QGde95Wrr
XkC1EG8TsDuphOzclAMMps27bUANo/H6pzAXUJAzNes0jjJ6KJPhkUSF2pWR164UHCsbqtw3Efwy
H2Gz3H0ppdinjBm5t4mH7C/W9WJxL6QSeiKNhh5CZEFqDxu49TSd1nFTGtcYG+pop7S/ggpeem6A
Y82nHFLhtl8bpX7HUxujZdZrXzWwz4yOsNYkge6BNgBDS3EGtb2Crl1kkCBie41fw2jm12k/qm9e
n1KBcwNzfMVSAfCHnoC49jKheJWLkAa535g9LUuLsp7YxbcFwKJd0JXyBmGI6MoqDR5FgE1SJ0is
cqf7ib4Vs6q87/iWWOQO/SPQ2/bg6y7NhRi/n6TokqeCbiTUjYaSDw0e1OgR3CjbID2HIDjddQ0g
/U4hFoIJtGi95rWrHEyD8sjg+u1eQ5mBLqIS7ntBpxDbBYS8IGgeu8jSXnIzF+k9jM3G7Kr0OckE
HbJgRfupHjIaRJ3XqzEEOV0eEZpzoSy3aq8RwUk3Vzxt4f1MRXYhHLK7rkISX89H+kQios9R4uqP
PMTTVQp83xECRl6pYWghRoaThDpqKsLD9IUlk/IF3ZJkUsxHsOi+tNJu95//8T/+z//60f9P71d2
9y+bof9Im+QuC9K6+t//KX82t6Igbuj/5XMkzcy0jILdP1S4KQWWiscK3gInZZLpj0ukLTNyBdpP
xuCoQZqvVIBfUHwboqWZfh9LpHHKUvoueL7nQB4J1lYSJg5yWMGVWqBLjVJWw1anOGC6cAE1pW4O
sUQ7wESUdd/jBwGDsEvsr6d0wWTu45RmLqWCrEl5Alv9jAnBod5HjnBT7txNb8sb+l7GasmQ7LMP
48fxZi5oMn25MRhT5RW3DUqoky7Wt75Hakl4U5r7ryd3wfzqw+eaGS/G8CVLS+3LM0RJQH2DjjdE
U0jrXEzj9ddDLU1r5kZW9gAoamiV55zWtybfTuQR6rSwxHEPahY+2h+Huq9csGauZHVbjnogsQ+R
JqiPaBmt5b11g/XqBoPxp+i52fQO1yzaBav2WlwjIb4bH7+e8GdjtI/fcWZc5oZ6X4nm2J2TOoZM
RTEmuvl6BGnaerNZWpKOIqUuce/p+mxNY81TQfZG5Vm8F26DXXAQbKL2b3EN83xd/X2jNEuihINL
lSSTm86OdlwgBl7VDEZahbEAopaa+/OfTOjdGLOz5qtg0v1pDPO6Xwsrrvu7sbSFa4h/jrAP64U9
eXEBZVnE/g8whKJps7M2VUBimXfCWd2Gd5PHqr5PfyM/uCm3rh19W5jdheBovR9t2jHv/I4jBW8O
v2K0GIjBS/nUbMMNetl7riFQUlvrgI/F2v/lnr8e99NGpBKjGSJ9YlFRFMmc7RIqC5FgjKhDesVv
DZFlfsXCOn4KI7MR5qetsSpdj4Py3Cu/RYp3ZYHQA25lX89D+hRCZsPMTlQjNvQSLbE4I9OwFR+S
35NFu3Xlr1Eo4XhB+FrJG6q5t9r+65GXVnDmaGrqmaULISuY0pR2casyi4VgIX3aG7O5zaxMeyKu
6Oducc5/aCsfa9rCxmCY3fGkPoob3NphBi6Ej4VZWZOP67vtKOkBDhmRUJwBsL55inWA3ef8txbO
msUMKTLMNBT88hw2h7D+XaP/9t8bYBYwYkFVTHga5RmNggnIUSi3Xw9wYWtLuiipJohZVdHmh0fx
I1L1TM/OiUCtTuCZJFrdJEqCOc/XI13YAR9Gmh0i0DRRIsVVcYa5ee8O2rWZ+Uc63zvfA4v29Vif
A58kK5KsUqKSLTIAZXaURPhTbd+y3ZDLvTXP8BO+JbZhW/fVXRbZxsL5+byIjMZfIkNS/jZmYZaS
ADDCsi/OWVSvRQBWTU+vqH79elKfF1AxLP50uv2yaMjKbBSZ5gdQVaJQWQ+2rN+VFO6q+LbJDl+P
8yeJ/XDtSoopTZeGJIvi5z2B6IvaaJRtz8PBWqk27OY1bjh7fQPXbmHlpsjyaShJltByM1T6aLM5
UZ1v1cqXCmiWFL+NgnqXYgv6Bj5RHv9QIDJ+PbcLa2jqXBWyAUpIxz32Y0wwalrOmcWXiqMjL65V
lG7E7pGu3z8ZRzY0nH7xopfm8wJtE8qjyRJSll+J1NuCG77qKgZs8vWEPm89xQT6YfLKNSRZ1uYT
GkDHBaFCkIvQwd8Z9XOa/e37lXX6s7dFTUfZZRa6y9SjMmkMuJdjPCnFv1tl8/Uc/vhKf9wFlmbh
x6Kx6QAN/nl1vYvUehqkkap6+gm3IUQ1vJ1uG6vBAYhvJ9vWtrbZmhxT3GeNPTrgkxxj4YKXPi/j
x18wW0ZgmLJgKU1yNp+T8+D4NnXAzkY2dYXcjC2TQAt3S4MuTnt27WKnCWVVCPVTvZYPibESD8hW
i07guKdkF270fWAbWzRvgFKFu2iDt8TSW+zz448z937lZ9/WNUtZDMcgObvX2vdG3irrbIumAC6S
HSCglX41vI2nr7/2hdj8YUxldi83eC/6MiD9c0ULYSWes/vgmborHbxNvc3yw9I6X4hnDKjCnZZN
WVIMfXZLm0KjSllf6yds4neAR68SO/shHRQn3+ZLB//yTno3mPwxwqQ6hpCpmibn+kdwM66tDe4A
b3DPdAoCK2A9Dj5ZgEaXMpHPgfTjHGeBVB2LWFYiXz/pQgAtHRPJBEgsSc+AS0yDipUqdtdff8hp
b3w6te9mOuVf705tUCN/1feRflK35T7dtLtgL2zlXbX7epjPIfvjzKaj+26YEtHCAbaJfrLGm7iv
Vrr/IKFOHLx8PczFCPBuNtPPeDdMP7jo7miBfqIYui/oXqMksp9aWV8Ps7gZZ5FGq726j3k8nzq7
c/K74FDvIptK2yZ/dp2FsaaP/tUXmgWYDhFAtRtK/ZS85OvKUTbKLtmKe/HHSHEAiaXtPxlPVyBY
6mATEOH8uIaShfN2C2OdrCvdp3eVjb/Ktl75N8kdWM918bYw3qetIfNS1zSNfg2vW+NPleTdNwOv
6ipVKbgnCD1o9z1NuYp3gOLaO+rKXInr2g4PwaO5tK5L484OWx0Gvg5aCFoh6OGtsqHLiU6GE8IB
fIxfQGb9zO0OqARa8EvbZwofHz7pNGVds9CDM7ku/7wh301ZFqN0sPLYPVVOfWyfCrvfmUd85ez2
Pt/6Cyf8c6ieRkMCQdJIlzRLnm0gr+ftYZouEhbbzhnXcF6LZ8EZt/RG71FubhaO+qczKGuIgsvT
P1ghKPP9UwS1Wg1Zm7/Cgl+F/VFWdeADf/fF82cQTaW1qVn6p6dBqclqEbVD+GopP4Pu3gSGnEDC
+HprTqf442diJiZ28CLClKI6/0y5pKRtQF/mLESa8KAlmFsaiRQ8ymowHAy96nd62Yp/O4uZpvZu
1NnnyvxMDEZft07RS2fa7gGb9HVyLdjUWqUtNfYVBnX2+PPrqU5/6FdTnR162v19kLPUp3hMfhl6
DxkB9A1uWU5DNyipFVR+AmvxIEy3y3xYRcfAQVZlXl1/Mpt3ByFTpLHADBUo+D2AEXerUfkUbBUF
hvUKE7eVsDeXzt6ncMryvh9yduG1bR/HYHitE5I0BNN00+8gQ2gOYljbhL7qammSS3Oczsu7OVYN
fTJBrKtzl7qAmiDqLRYYLhzxj5Oa3XtiTiMGiJl1Ao9dH7WduwahWua2+F2xo7X3uBzCLs6Kd7ko
ko1JPJg/zmoY6H91lRq91mv/aXjJN+GtYLd2/mIdsJR47BY7DhfnqIoKhVAkxXQkFj+O2LQN4hR6
5r12drqHY052j0H1lbE1N8FmqY68ONosAxyQzvdAUAuk9ekeN0BHeMh3Pa+Y2PEelx7Q0qXVVGVR
MU3e6igtz+YG2FFSh1ASTuPjMKymRMxz1LupkW5LnHiYB/bStrw8JlmZYamk1DxwP66nXoVYsg/Y
IFdO9VLvITn9gjprixt9A13rOlgvHb1LF4Mm6jLPQ0Yjcn8csNGQLkr8cLpwpbUQPenw6fFxWAja
F7+cpiiGoUmqqGrq7LyVYyGVVdkTtXcIYjoY6HG6oz3PLwcR0IVwcunDvR9sdvAEryW1VaP4NcLm
0URIZEx+fB2ZpeklNY+R08091YxMSTZneyMHF9zoAN/Y953j7ZRdues26gbW98LF/ec++zySKuKw
qUsAU2eXgFRnaBoMakUTsXPwFrA9iI4Otb0N2tiJw7vHRsd5awRXKFAvzHL6+J/GptKC6ZepqMa8
1hLHU+au9tbJvI4Tu7mRduB/1gGYXgfXtrul73Z5roYmirpJn4je1MfNmOB6G4rpSMR03G35iLxD
dW05uKJuhyeLQIbJ7Dp0fMcd1l/P9HPaqdHo+Gvg2SkIGwskD7rVp9LHiTl6qwUg0u4jbNevx7m8
b0yN4EyWyTxn5yBTK+Q1p4tOPJiH6ABrZk/LyPadxRfDtFbzb0fDTaOiSY75KePL0ebwPJyZTtpt
uQeQtouu0YRcy0e0g5Zmden6fjeWMas7CKis523hWSftsXlBufYN91ogJsMGGdxdAq3HWQqUl444
dXUdqJokSp8KDyUOIlGFtg+AaqylsIPwljb/pcCI9YBB4Deo43yK/gbq1UCrzJPErV2MW6M8SsnL
wna4dMCI9Fycojz12Gbhfsy0BPG00WTD92ucIjd4FiNYSCRRryxps7RqF+f0brgp4XyX9cSNrjdW
I5qnprjp3atU2kvhQmtImv6M2b6j6kysUCz+NozZlIZI0XK9V03uaBes1AbN13wdXcWYxW8Tskht
K+G+beNVLWC/uVksSV3Yizw/gPERK3XJlGcnTEYp0lLgRZ+01fSwklbFM04VfyqdvoOzovP3PyFF
aINNQvjgSM9iVo208dhnvknVgWeyA2Z3hQfxjbyCYLte+oDT4s0Wl6E0yTAtdj9PoI8f0GxjrQyK
2HsdFfDR+UY08QAD4oRi2jHnGCzM7cJaKrz9aVQgnCmK87snqJqgwShXmLIRCKhr5ZjxKu4fhmyF
D8Gzt15azQsb9P2A2iyQ5HoStigVVOfRu+HNXyjHUHhYmNTSGLMPZhoop7uj4fLBRNv/Ka1ppq9h
fmxrxziMr9Fa2Et3X495IVp9mNbsekHFS2lhaLknbPRWMs/iQjl/PcLFjfHXl5rf1EoW532DV8er
JSRnwdd3MaK4miKe+144GK6wcF9eXkONLJW8wCRJ/rgPh8aV0kJHgDOMKVrgghIFaBV4w8IGnLbz
p+1O5+W/hpl9qhHF77AeSvfk79ujsquvSqc71tul++vC7c/n+WuY2edRugpEKqZxr72FPqG3wboD
pgYgvM3XH+nyqlmyQpwwEfCY/v+78IvnTiH2RuqeMnHX+cEKaWo/+geZKfJOHFd6ZJTu5Nma5aWI
jjsK/6dwX+6R/9n3B2Eb8lr5261ZmbAHgBEUHi0saiMfZ1N0eRVjYD5BGzTzppKRXyrRWTyJWSf9
/WoZY6m6Kom6YZj6PKi3Q5lLMW4AJ/cV+fR8U/zKd9ERYwrPbq/dh6Uwe+FDqRr9OEVmXmS/8w+F
rn7EEgonVXpykXiyzmVx/HovfK5Wy7yC3o0xbcp3mwEra6QM27aiFZzznSh4bLSDZ0+vysW8evrm
s3P0YazZndxHCHqlEe/mKeRBW7dxT9gZW8X5N97ol9ZOF3kbqTSERF2Z7T8xEOqyMbz6XK4t1flX
ww+KQAMw1UGI2LNrst2KiudCSLoQKwBiQVEyLBJeS5ltxxY09IhhYXXW82qV6YijpW89FiZY2OkS
2GQJPUg8V7/+ihcC+4dBZ/cxfnWoNECxOw26vq8V7YAP59Lev5BQsfMViXInFgSUVT9uFEwvR1Hu
JPfUHLTbMLt1783fKMraHv0NI1q5FMiRX4ApSFFpuSJxcVnfjT6twLtt2iqjlIU1IRhBnAOPiO2/
nrlLz5WLu+bdMLMTl6ZRr6DgXZ1VoYNYDP0b7nGPQuM/+F7vhpkfuqAx+jjtk1e9fcbiYYUp7sKV
9bnvy7l+/7lmZy2q4RJSh3dP+nUfb/yfU6WYBPQAvnt0EpKLpWB1qbbyYcTZzpdrwFEK0usnXJYw
W4J+QA3OfarLTbWvr63T0klbnOJs16MIjVZuTu8iVuzpjoFvcY0MhvQ6HqYSCF8uefv6uy0Nac4S
Dgl6fBeFEZkAPDtgDHCrr1TDQRMHk5KVvJK/xUtb8nO/+eOXnNd4hp5cuw443OLB3QpXCA3uqW9G
q/wKz4LR1v+825cW92JE+WuHmrNcpO8iYCdil77G8XPU3OuIFy0s5cJRM2fxRBOTShvA6J/RlLCu
zS3yZisXAWg7m3jFqwkGQo9tt7RNl4adBZIxHns/lnv35JW/dWGvCs9t+PfT7PcHYZ5flY0YyqXG
2lnoRSNRbLfLRf1LV+m7423OIkiJftJQJgQq83rcTJhw6Sa80ezS5jG0EKwuFYM/zGcWSsJKxlxi
WjJx239XNjAaHss3cU8STLDPHlGHXswUpnM0zxTeT28WS3xL80UsAKZMAUPwHWIjV+NBcurrpZx7
cXKzIOKloS5n4+Ceot94A2Q3yjpeCzf5Lv2dHBFL3/j3Sz3XhaM1R61GfYVma8X2EPKTFKAibiyW
uaev/8XyzVGrSTwa+OTUAn2seq19l9bic0h7chXZ1Vre+DvxSdy5N83Ckb48MZ1s3wQtSeL18Y5u
jIESGVQm8PVHuctXQSksbcUp7Hye2F9DzMJSWAf0soOciaGluGpuxp3hIK3sHY0t6pDXcLkWotTS
nGZRqsMDLWhygAACfoSF3b1Eu8r215Ed/9YRogA49m9g1ZYGnf7/u2RHp9iOpw6pVnoc21V+7Ndo
x9/qa5CGjbzCjwRoh7IQtP4/V9tfSztLfQSNPZMLXnUuN3Fjq749OBFXKoQMmq3fy5tl3M/ikLMg
RrtHCuSQDTPe1mu4yTsXyrdmQyb4Ua5K8uVlGODSBprFMkFD4aYeBBquEzjnZ8ETBBnctbVtHsG+
Lq3p0mizMCYrzaijN0/h6nfnaBs0QVco2GMoYZOBLVblLl5tVP9A2oLM4d3zcdvAOPOsBGGMk2Qi
UNXggl3vEmvplF/+au+Gme1OTbF8+pEcieEwdYLEa7xzH/QjVit7HeL6avH+mX73p0P/bsDZzjRD
oYv6MvBejVvZpvWErMS6BmknbhSnvLb2S7fP0jrOtqUcKYHoiX2O5xC1Ye5uUx7Xbjauv44tS8PM
tqIs9iqM8jR8TbKbms4qYu5Fqy8EsKVBZjswxKy3bwo+VqCoqJLcZFAZk+Hl65lcLCLo777Q7BL1
sawZkRqtzqm1yvfoWDnWAyot2R4p0bVyWhhtYT/Mq35JWqRR5gY18FIvYEOQ+R8iRL5uqejzqIfR
uLgFL6ZbmqLhlkiJ3TBmEyysUA8VxE9PKJHtDRCf5tG99TjFqb2UeV9+R/011vyN4SeAtXyBY6xu
1cO4rm8LALvNpnhqboVlfPDFu+bdaLNLu0/VBNPL1qVPgWaeuUX0bm2esOzEO28tQkYa8GFd2JTT
an0+0P9vNeePCxzNG1VpSCgnXCkObjvADIf4sFQZvPxy0sWJVAH35ROCSDDHVknHMHn1jzjDnpGK
mLKtlQeSQbKbJyp4/eofpkHvRp3FR1S2LDFFTvsUaj8tbrRQeVw4ABevlXcjzAIiOm9GmSBzdrIe
y32zNe+g2oCFnKqry9Hw4sd6N9gsGup46CCkyI2pkoinm2gLL96Rd4vP3KVJzcJh4ctjLaNWScov
H4qbfMJe7fJz6pDeLVbpLobFd5OahUWhz8rQw/zsnKIrarTo+f+KEJ9b+E4XXzHvRplFDTQWDNmf
8ripBl5t292ED/93Fm/hG80johlniWgUUx9k3+6Lbb2ju0nLe+kbLazavKbvDQLKt0imvabeVqpB
bvJfrr+0agsbYY75lQQ8LwyZjVBv2vW4RrnJTp7FvXbIwHL5z/+9byTPkibMlwW/mi5IdVv/wbhj
NbPFmWtd7BZGWlq9WVwoiqHMBgRhToVv50eEi+lYrVBHmAgw8g9ufnMXreNfi/fJxevyr104b1qM
NGKiNPzzlg7OuAn5d/nGf4yvRtf5V3xfRKUvfcFZyJCHJGyintIOyaeGmsmu2AqO8KtM1sM62TRv
Swnb5fzj3RRnsaPN1a5QBj6ivDW3U/Mb+9Y/TYzlJPty+gsAXoIqBd9kXo7Lgbh0aTvl9E6+V22Y
+TgBb1Fro2SFs+2/AW68/AH/GnFa7nfPQU3L5XYU2DhYbvhP7hbQFQ/Q4Va49u7k9TJl73IGotOK
lHSMcvnXxwEb3H/R26HNhdLZFPMT7OvB2+OLA0EQmx/xYeFoXJ7hXwPOZhiNUhpnylTJPQLLszHP
RKmVVf2/pH1Zk9s60uwvYgT35ZWrpN43u9UvDLWPzX3f+etvoj1zxEbjE3w983RiOkJlgIWqQiEr
s7kG3vBluuI1AdkOAxSgBk11Aw0L6tSD5B19Ch2vQ8tB8mvMKQNYcwDbqQtCc5uzOPKP/1LtbGxR
5x7kupOMVlZ3yoAEETF51rzIeyMgnA0gU/qrrdxYI1Fo4yy6MeJhX9bIE2V8L3u5r6bu8g+o6pUD
lONd0OlH3OPHrCFNAOE1IG9BmUX5izJPZZbOmNKwQl9EezrxwDE2gXv3FjzxD9IJfKvv1vPlbWVG
041N2mVUvO+WhVG8gWwwWMPhcVCK3STwJhdZSzMx9UseUzTjC/yqMiZgQSw03+usvMlL6HEIzf7y
SngmqJUMrWhBVUNHvoMYRGtMnpQn3mUTrM3aroJyd60tc4CG8JAcyQ9E3lN7lTPO92AW21sbZJkb
xwMXr1pkYMQ+QhWeYFG1K0iqg+1+cqA1ZC9uptiZaRv3vPPFWxv5+8ZuMg5QmWyH9C1KVq+DbGxX
ABYUcs4VSVn0Id6ujkppoxBWodLG/YkwooJcrpF+tv17rT5d/lBsXwCSF7M4ivoFiGfVVixDewFF
cAU+ezyrWiVnISxgHCCfZxNU6duWch9lIXIlBHI9QKCv5n11Att2IDwqb7NT3oKASLqpg9zpufwX
7G91tk0VxC0q7mGKEXYhgARFp6vct24XiC3b6UlxzB1AB2AtmXkQSma03yxZJXX6xkVAFablJtgA
0TUmeH0ktJf1FhNOwfDOyyycFdI9cHEe61xVsMKivVfl2zX/Liv/vywBCEbb1VDxAgSt8QKKvvAI
nXtxeYkUSAcVb03OfUXgOKNKRY2KUJvVBEIhPcmTGx5K5Mlyt2RgjlL9wgVnPlQonP/pAKhUFBlH
M4WSGR5HxBpsKK+qerr8+8zaZrt7VLgQjQoyhw2gfcU3sMgbfhMMGN1FmlK8/C3httWZe4ipBlUG
9vnrwME69XiiXtCrSsALCHiSHnDWQz7Cl8C0MUAFJqMdx8KY0EvpPByp5hHzkV78HZcJWzgse/4d
kFn/mhuDVK2dC4UaZqmO9m+LoSzdgdzaT8HRvPi2udff/7JW2xqkApYcxQlYTVCNti6hyynd+A5U
WAHYJn3e0xw7iW0WRwWovpdzAdqXpLWIF2/ThMCzS8Zc8XrmTa+JdC8EPao23h2NGTXOZmm8qWSB
17SfxuItzJ5CIPKgYGMry+tlV2EaUUiFhimir7MilgGW1Xglg6XFLx3wNan6KXac/MV8TjU3Rqjg
hJhhpcqMCQZMr6IzZbiy1wTq0TrpA0iVHKi0rI1dBrzXK+J0X04BQciBzQSPHwZdgRI1cMuM8Uw3
Qqc1bEBcC0LW+W4q1vpGzkbZkYWu5RRu7A09G6XW2imTOusFjBpL5oQNuDWXWd7JehpzguL/satn
SyQIbBJYIemxuXaCdZSepB+Sr8425rEIZRQEGOXr1kkf8htuVc9bHhWKe9y3VYWMZIE5ArQcrvUd
rBWO7g4ulJxbu7sDOc13XvznGSV/36wUwLkZMkBkpVaQCCA31h5KKBtcPgnsGLZxFypoCqCYh6CP
ASt3w8fYFCYC9tGeNOdApHfF20pmEtCACIQKIvjL6PsRpHyNpCMj3YJ2koyreH7grId42hf33xig
PBGP7sVaFfhUk9NeA5WE8cfCmR/T2zmAMMsjxxoz5WysUd6YhpgXD/Fui9EK6w6vmoB5icc10G0o
KV9FLo9OhOkS8H3MGoAKQKJnxqNBRgNahEuY4F8O5ae2+VGkPmdNzAByNkKPDs2p0PStCbgy5F/v
oJnn6YchqBzy8ALxbm8+zF66q294gf8raxop5jZ2qcCltlEoaS0AZZC5y8GIA00uJJtxp3nrodiH
NmhhwITIe5gmaeyLv2ysUv7Sm2OV5H1EIGWEdDEJIGnjZj7vAYbz5WjIaDgbeTqEpnWMZ8lelB/Z
eChWnjeSHbq0FipMYSig14cQX24dUI8QpHn+3rkK0EIZd/KXvSAV9AWAY6NrRNU+iSirtZAn+dui
miBB7+wJsrzR9I3jjMx4YZ3NUBWPOIjSnJoIT8KVeQP+z9/AbOUxb23hrdqjD+423/9Hm1TlA6En
1B9mAlwcqNRIBQJOsCIAT5CRu/U3yYGgMfqcbpt6lw1z1krfzUorWjoVIj0nc9l1zbWq8jaTGa3O
m0nfyMBIXqbJgBPWeWtlSy70B8tHCxNgst/902ru8N7xkhj7wgkmN0zKYgAeB+1zFusx4xy1s0LQ
eR/D6AfTNRwIBviAnHOg32yXPJuiUplktVG3QKLzTUnfujWARHhQFkJw+SORH/l6xs5GKL/PLGsq
1KxGzZ9BNSLe1eluMmJbbp8u22HfzjYbR3l+GZsVJuEtMp9NcATxXeNiehNT7hCG/iu8jLkxRrv8
IkMGBV2dU1PX4g7ydVB1N3qQVCsz53Sx9g9sCDBmmmA/owNh3oARqBaxfyVoA4uYSGOEttbeWjyO
I9Zp2hqigmFUg7dHUNX2pAF62ppvpti4lz8RbymUawsQqhmgjYs5cKNrbX1IoYkQmYun9ArkFQCX
dy7bY68IrTBQDmFaSaVSlYGyJp2KNH8ToEStr8BcrD8vW2BW15Z4NkHVM7Ok/AfUrdky1E4/mgIo
6H3hbfR0Pz1ELu+eyTq0W4vUZwJHvDCDmBNsB8Or0uAeDTDo+Hx5WawcDxIhzAeRmXmRntGM1KYa
xcYs3sxuhLq7pt6tH6JxCegK62oAhwuk8sYmzT0IzSzeZePMryahZ44RURkjU5SXZFUp57qOCfoR
XgG52hzq5pctsEbYMYeiQv4TE8smZlI+x1gsewLNo/R7wDa6Sg5oTQEQlvgpZ/KF+bHOhujLuZH2
Y1mMWIu67guUuMZL+VeIjs1i6Be3xFRXNdZkwjgg3IkeRkFje70lpArTk3CMOeGctyLqTE113+To
E1jHYV3tWS0cy4Rm7/HyByKhms4Z2yVRp2qIuhRSXmn51mYvkfjSJDcrBKMj4M/q+kpA1/eyOabH
bb4SdaRGGSp0KDOtY6McKvm7BE34ywaYl8btgiifrpdSk4QFuUm/WX6Vha/glTIDG4S17jFN9pA8
8S4HvCVRqb0RakEOI5SBKxFOTa4heev+j2uiErtQ5aOUDHibHCEIaSeRDcnWl3A/Ombu5B0wuPkD
ZBo4RlkV+3YjqSQfRmssQDycDNH8TvJoHj4CjAVUM+9xiJmtNl5BBQmQNhhGX5Br3XIT7aB0M4y2
wnu04XmGTr0vpJ1WqRUkyRDO7ZmMBZEhAnMv7sfJXb3KTe54rsE1Sd0bM30RxSLDh2u8yQu/iY1d
3SRB9EyQxRDbyF94eZidJc9bqVNBA0KnxaA3WCSZKYD43P0QQA3LEe/COzJtleCm8D96p06FkDHN
MkhI4v4IWNM1tIpuzHv9nx+zE+/KB2nivj0wq09Q4CmmhvFeA9iOzykli+p8hLCIhcv46suAv2NE
PnFmB4CgAJybnNFbdhQ+W6N8czLMsVvwDniU1EyEsk4l30xmLDpmWOg8wmfycb4G439t0TMnhVnU
klERvBtyPjQkkgNknjz9BwbnAHXifjhm5NJBwQz2Nl3EIOznjRTLQcv7pbEwfDh4+X3hNTcJaaZA
1dyvfGi9WUdej4398TY2Kf/Ua7QaoIhkYkqJQHTXXYQZUQKLJA0UXlxhvqJaG2uUa5bJMqRGP3Wg
1QVIDeLzEGX3VadxGt2x8J6kKg701EdIDNqYobvhnkbmB93YJ19g0yet2kpeLfgqQHLLr4wArAin
SYvJAsJk9ZfmwGMC4nDLwpz9Z3PQ4BxVQ0Acjff1XnEJJSWIk7E4srlc9yFZ54u3Ann0X2vUp+wh
tKirNRJffK0+tDICKjzIma/aq+J1fSj2BOfd3cUPPGQ5223PdqmPqoPPMepBKn7MdIjCfk95w/bM
kmizLuqjdctoluBvwYnXp90Affd4Te/UuvEsLXqB5ODbinF/+3K2ZWbAjU2qapHMMURrGHVRbyQP
tQHppCGG9iCUsh4tgYuTZ8Y0HYxZoH4Au4NCWVsSMYZ+HerYdK8fmsflZb7K4JjFXn8VXX0Xe+at
4F9eIPPNDvMu/9qkyiRZyzH8LmOFYAfby05yVb1hCh2j9tdSMLmaU8XQD3T+CuS4NUuVTssM7cXM
gtl0TzrukHHHTGR1reLCOLyv3OsO8b0vZwIMF3hAwMaKGr2zK1iLFQsPa5MDLm+MwPe9Pc7XhgNF
PD9/axK/4TFOM48DBJM/yFrRtKBWaIyzlhJZtaMOyKYEJQcORxPTWTa/T6XbcQQvea8N6KYKkQMB
FohvR55iLc5lB2FGk40ZKs9WxaIkuYmLiNRbSOwtrh51277EWv2CDwg1PYVHsMLs6oM78b87Rzc1
RWOd5SomlfsdxsQlXBWGLADsb0JXwQiGfeFCKrMRXfgsZ7HsMs1UwLyCJrUk0a1HQQvnPopwAiEe
GJWBRVqeuRvu0+8zVL51e7hvg4h7VWFGGdCT6aCDAovjR0N0k47MeFrlJtS6E9QcbVNAn1oYnWb4
1ac/L39M9vo2lqjcMCRCBvFoHWOK7vKrXa7kU3kXeb3dvCbP0Dger+UrHuydeQ42Jqm0kEDWQGqq
qD4p5nuXQZsue/gfF0UlBlB3CeIASmRc/1FFvMRYSIxh+NGZXBXsEF77gqEm7jse8/xt1kWFlHqG
9qFawGp8vRQe0DA4gXfA3VoQqfYwaKqA0TFz+YgOcuC+hDKM5IBATFMJS/PnYmLogPUVDMU8jn60
G4IsGDCSDM3ggLOrzJC5sUN9NynuemjW4ihAFBTAEXB4fy+c3iaksIC3BbyakJndN+aoj5jkljUa
ylyf1Lz+Lqz1DzWcvdaSvKJbrtvEuJ1azMRdXiPbNc9bSX1C8CGNkTGDYhRM/TuhNd1K5I1As73k
bIJKr1I7Yqi0BZFerT0a3ZOZYiaZQ9jNfC+xNltHZZp+nuoqauTfM0bTTeyCljUATvXwB6Usb8uo
rNM0TT/NI2zhASO5JSTPXeWo963Xf6vuWyd7+gObxKMpj8d0JNiIILhjghGQsimZtakMEDZD8p4x
0lK6qWvdqpg6Lr0/4EUhxfgla1TCg2CqtrQxKCOJ3897UPR4lqcFIArh0icwNnO7MPrZvANP8Ch2
uOjNYwDVTNvsePUrzwJ188iySUUfGVtnNoNtJDdy8nz5CDFS16clUNGoresajAIgwAoh4AHw/K6t
U3ton0zQ2Fy2xDhJnyxR8QhixVKZgKTsWJRQv+3Rb5ssW8Tk6mUzrM74JztkSzfJWI7UcbQSfP/l
kN93GA8sUJWWBxDKORxLHL82qPDTW3NRpyU+PyEFlgCszWQ/CjoX8FA/snweLSPbFwibJ2jlpC+s
1LGcVw0EWc2jWv0yym/y/O3yetiucP596phGoSYYJfpCR6GqofD1okeHEO+BncGLd+x9OxuiTqhm
zfUKIlbzGJ1IN4bc3qNr6wGQBddyed1+Vq8C/vBfa/jPz/7QVkX9uz1JyFR09CgqZ8FYamyP981P
0x38/pvoai/yO4ZD4unvfORsnTrAeQRhqUyHj2iY3ocel1c50Q1UkEAuK+54D2usy+CntdKnWbHK
yohIX8QlkTZ3W+FKwATCfCCimJiA8ZO7iNteIyf3a8Q9r5E62ZKWD5U5E8cMJgGgeqha/awLW7+b
vRwAniZzTM7didXu+rRQ6pCrQ6aKWdLhXu8SLj3o1gMRiMYaOOjjw99MFX2yRh/0uKt6qI4DkbIz
gzG0Sxf038/iq+RAoP2nwG0BMe5sn+xRRYcBmE02QOX+2IT3hhbZetbZQigFcWkFocCTdGIFZpmQ
1kCLFldrmg07qudxILx3wCl97+LXSP4Vy39z5Lc2qBXJ2ZDERBQLSTm57fe686Gc+pzfKl78oPK8
g+WQW2tUQVWoxgLiGhy64aAe6mPjhG5CNIheCakW/5mFFZi35qjAWeHlLVGBCwTAMbKBMrYH3ngR
KzRjKAbs/xL4HFEqfY5hVoEhjizT+lMedXehKPyMCR/2lOLFY5CPl9MA436ibW1R0dmaEllO4pac
ZjK2nQWt1+359xPmpp2XRA9tg06xEQSSpuvh0Mnfl+XH5WWwrsrbddCw0xFCyFD+rEFOHnkznqO8
0q0cwalzF9pJxo6Q5/PJi5hnabMqKgCjwmmbbILR2YDgufqt7CIbLAz25bWxrZga0T0Avyz9Jj+J
dZXIUg6iihQo5BIgVIChs7JyL5thPbMB6CoBQgHVAwDyqOQ1orE4LTLYPEnqVB1w1O16MGuT3nd4
VQfC//+TEB750bgBJJRIm1JBYixBM2ylC4rd5U1Tge1G9SEqlXN5VczNswh82wQ6Aw9dn88SaHn7
WW1ByQ+2LruWcOEv8I3Wl8tW2Hu3MUMlxVYa5SUZa7zIewPmXku/uimc9ZZo6fRB5Fr/cOwxQ8TG
Hjlv27K3FielrUkQ2k0OeaXI0QwGQe/ohXZoQlMyfXng2GRGio1JstMbk01W54CSwyShZiTSawrG
iNuAJ77BXhk0OkUTRMpglf1sZk7HpK5V5KdOu0pBrQmifgOg/5xLWMG6OcrWv4boh+zeyKU0WivS
0yY6AITqekJvRt3xX9A4a6I1NpJ+yUsLhFWgrF0Cubox1YfG6vy55bVlyGena7Ptmihvl5B2GymG
G/YQJumEg24WnGDEDrSbbaM8vautWsV1BZHchad/669lb9010wcBf3oFJvcj7ybEvONtV0U5u4Va
TBeUjy/1Ic14JUGyTd7xQZLMQnNrifJxSSzMdi4QLdLOg3Rrd5t5IC0UvumgWy2gar9cVQZnQ3m+
Qf6+OVbTNIu1bI1AbSjHQTDcSf2hRpYbdveckEG+/SXfoMqkRoDgQDGPvzslZrYjNHsZYlQ2Ah6H
uwKvJcmOvOfzRVUxmWkk1TBhLwfCEzGYrpVKwcq7BPGsUOECc/HZHFmISrJQ+LDgjCbep3qR85VY
XTtkq39XQzd/eq1YNUgVkoc3MkmcHJZ7wrqBlvGOd4iZRwz6rhaR5AH4nh7wKsdiKTCZR+51DZmT
IE/txYuBl/a0s3+LXPBImpkJbGuTeM/GDUc8v7diAptz7iyOjvnXImigs2pP/kcKAyaZk/9Z156t
RSqQqNasCYvRWscEoDwz2+cjqGKixq1NzZu4s3rk12jvR10DUWc8VRngUvi8vgz/tzmlPYG7YGD/
KnZKkD1ieRgqg4itHc+2yAXRsXxzY/Mjrm32tFbUXDNHnIDxdXZJNyB600q7ekt+zo94+UOuuYqn
m/n4Fwd9a5aq4xYT2vSiWAFXfgU9GEyJFC/qP6PzwSnEr0Q4G0s/cGRV2gydhUVqtvnwu91rutP9
7DT7PrD2FWcEgJXhtoujvEbqRjHM8YGPi/acyi+QP+ecdN5Ho5JNqY9ZPIW4TS5G5+U1So/21uBy
GrOXgeaeaQA9IJqUlcboc3EwSP1WPM/NuzV1zmUvYKUVRTwbIMvc+J62yupUoPg9oWdpYzL70I6D
k5WvdZ0Hly2xN+xsiUpgyWgtSqoZ1SkPxcnRS6ML0ijTXUVJRo4pZn7erorKYWooSWrTtjrEFnVc
UQh/X+yXO0Au0F/jDY5JJCZ8jRnnlVEZrExDJY8tlG29u/oJcA9NoKeB6vaeBAnzwa9+DK7iVP5w
pSVunbqX9/X/CMln81TIypsxqsJSrU7TwfihCt5029yM9uiUhUsGsjDDxkvZzI6iAu0hGaq8Jsju
qG+pggKhjg2U3An4skzCP+rEd2DPyl3rpkohLkb6mNZ91HMOHXutG8PUh13HsB3B7EZSnuTHTuZl
qt3uOnBoQUSztC135ZVDrPJ/u1Tq42aN0jWi8XHbRTv/mjwchb50wNjSgVejsN12szrqS/ZTb2QC
kRybAJxb3c5GPncIL5KCipJbLjMP5Nka3S9Y1mFqWogbYi8x9TD7xerIXg+M/ZUFfKds7jXHfOfP
9fO+IY3rn0utkeNUr07SXSUFKgbgcakiuc6UoOiszC6/rUQ+0pcTCpFEQ4V+NBB0VJRTc1DMyQ3a
Slmf2/l8rbb3UrJPtesced1SIk5QZWFdNFBbGBD301Q0SansUzZFZy3rQo5kclIP6T9kgDV0Oze/
7X9hm9F0B2kYJxAwv+fGKJUrwnJp+6WYylOv/TOM3/XV14s9J9aQ3/iykRsb1EYmsSVEtTahWG9t
TA6KnoSRSLN3u1f9h+hWPqSMBK4gMLvQhYihBTVbE0wK1GNNPMZRCn286hTvgdUlBBvad1z3AfNa
sZmYwORLIrC9dGOTqo66obaaLDYMMGyYAYELRR5oxz1S5uIC4XLVJ9k7e14jVVjXUiw2XRUaR/mh
uIUkMfh0R3s/O+nqEEAyn+WWeSY2C6R8NB7zupdm+KgZytK1FC+yu8Ry7yrz/MtIVYxM9i0CQTj9
jbwATsd5qZSjdrLZqOYAR9VvWkiEgGGyCKRHcAU6H49DHp5O/spvDUmXdVwlAGSn/TYS9UwuesQ6
f/WX0pufQKAZ6NfFfnGrxK3AIsx9CGaex41NKklaSTfXRhED+xKYmm8lNtGHJaG1PJW3A5FbSn7w
X4l4VqkMqWD0VYnHtjmt+6xf3F57jpOEF9+YzrpZGpUUQZqyQmFO096ik37AeH4w7zInu5YO1qHH
XTd0FN4HJO5PBx6ANCwiKyqR2Tb8fVOnJkOzNLmANLwcFg+opav+vTuGT4tbepGfcHvcrAVuzVGZ
ODbkJoNwg4FHfMmXHWgdugKhPbhTPvDdpcN7kOYYpIcRqhgyd5ZFMkb23Ziv+5b3+sUzQMWzEAN7
Wl+OIGs7pOstkQaKfcNJch8Bhmj3khDDOwI8m1RMy+dmMtYVBz2svomWp47N39SDm+9kUUFMm8cM
zABVfVrmXj2AXHj2pWWQHL0bYztSqjpQtAHy7jUKVTM1o1ulbMtgLA28+CWq2dhR0qycZ03WlWr7
byK7snHVsLaMVBvhOyG0FJAkZ+u+SE6yvPJOIUl7X88ECFQgI4xnC3oMuBrX3pBmnInOI/y1867z
00fyjMDrNLFiiiqeDVG7bOhZUxblVJ1GoXLytfRTlE2NmPG+JvuQn+1QOzeFfVq3JaoLUv8SyV11
9Opd7ykQpitVe+H5J0vUGmp4Z4NUWojlbK5FGacuA6lr4yy/Znfca1exbz5bp7G1xRawHVJgRE9c
UDIJxJe+HpUeslgeJqTJ6rQE4oPwhK+I9l3sWl7nKw9QcV3AXf4n3KvsQ3leM5UgQKspiVVe1qd+
nCH2l2HhanC5TGT6C5ItCEGgB6nSOsOFDmkkPTO1N8M6NYbfomjrc05A+3gK/rJ/GyNURih7WdSy
PtTepES7bn31EIrlLroDpRYKtn5P+H5iV90jx4sY8BD/qORmVokY5/p3pVSeGPs8r8apAybDm19H
SNKsVwXw7Dgef1a0cXaW1kHIc2kVMZxqHpUqcgz9bp2qYOh/Xf58zAB2XhTN5jzJatHUg6G9jVZo
k1F8YR7sSXqUzG+XDZHdufAJac2DSpyLabVQlU1GbVdW5HSgAc/iG8mcfLFdnEiD2GDCcU5mi37z
zejLmZLnhd5UsoEHvWRXHQiwdvJnL3Jw7+SMyXNtURGtX/VOGCsc8kwKaiJLsBdeUkL5/ZeMeWS2
8L/OSGusqaXZTXqvocOm/Orqx1x+zruXy1+M2aLY2qCi1iSO6HzGsNHC3QWMRqeufuz84Xq++QNx
VJ4nUrFKyqIhnkkJPfv5SJigngHWuP2BJtM+B6tBDXU3/j2au0YqsshtWM6qktcnghVeXZBTg6od
5OLgquGjhZknGtJgGGoFgFP+iDCbamE1i6gJo7w9WdK3cD2MGp6lSh6Yi/k0qm6sUH44rYj4vb72
J70VfkZGej2J+m0WLwclyoNJHf166d+lJgXvbJjydDd5SyR/3yxxqLIFiTZrT3ltviaCdWs02lUu
D6+XfZNnhnJNqx9NZekjxMb6WUQhrWX2gCG3y0bYER9tT4wRmKjy6NyWaMMcgY8PHZBD/EzELo3I
7vzeK28x0+4P3Fc+Zrre2KOcMc4ELbZMxEhz0V0dMnWN6HGWRH7iSxjemKCSWDaXnTykSGII84uj
vXaPy031MrxUh8hrd8tdDt5IKHkmkQuyam4vmXnGz9bplJahpdtJJGpNzugq/rw3f0bghlLt2TO+
ideiLQJpwav8SOD4smSoEoiWCeQ/ehGfXdLMrS5ttLk8mekKVljARm2pNG0pznedhRHJNXnhbDLz
O24sUnchpciGplDT/8Bi3OyWSDJYAKzY0b3ipV70xLszM8/DxiJVtY91GcviMJYnI7nWx3drLOyV
N67IPg4bI1RgEWZLH9ZI0d7UIA/tbBcdgCt2ovvykehlJ9wPx45kqmKYkgENcHDpfP5yk6Z2Y1nN
OrI3UctODuqeUNwANs2rE5hfbGOJOnm6CIo0XU919MdR2XV2sftoxz9LB5TmV63zB5odzE+2MUmd
xC5v8jASYDKEPw6Yi2keya1A8EAXD3Dxj9XLvfKF1zhmVylnszTqUgnLNG3NSkcVu0DiEKM4T8pH
ihVcLkabeN2Xk7exRZ28qozzTjLz4gT9H6C2MIlDqnSAtFsy0+cs3ElFtosSBQag+iBURpdFobRq
ilRWBfhcJNRfr//pxfsVWslDUB/4fQ92BbExSaWiJKvyORp17a3xSEwjjT/9WBNpGUDteWx3zFi2
MUadiGyS16rsMkBatW+CcjdEyaHX7g0pC7qM09pgduLVjS3qTIiVAvY0qSCoLvEggXx6D9k3N8tJ
HBs9Qi8ZD/wzz+wLbKxSx2JIQKzXKrPxH//UsZ3Q9/KsACmXO7bLfNzcrPFLK06f89G0YG1yBGiJ
5RBxfwpd4eekYFoCNDKHaZc7sepeThDMu9B5jbQ8bVyFc55Osva2HMCVc0UkxVQ/P/DSLTvC/HsY
LCoN1XWaylGNeJ1KmHox7kGibOsVry/Hs0Klnm5qIwx2xe2pbG9CDH1EKoqkiTeFyawcNltG5R6p
ropVEnBPNaXS7pbn0nhoq19KJnNqPmYi0EQd3KagjIPG0eeUkwhRL2F6oDgVxZC6TR+tThV1vGPM
ChqEkwJlJWoS4I+oTRuKQTUXGZExvCnwGPJMBhQMr/fyGbfFzOWlbsaqPpmjdq9VALqOi0UHEv7W
GDp75rbXGC79yQLxkk3d3+HyFmlmomNmoLklMwMKxvz5KnkMN/hkhvo8tbDEoxYiaa6KeW21nS+K
vbfIww51AgdVxIoNn2xRsRbdyXo2hrTBpD0Zn7b8FoycRUDQ79lzaEsvCV9qnBH9PtmkYu5cDeXc
Sah4SFdUsAne3oTWK0EFtC9cVADJv1R+1tG0wwAB6isJ/v75o611ZIHfotdBGaQeCGWQvI//I6LO
oydieuDZFI17k4RK7q1o0KH4fZrXY4xAcTmmslI/FgPCEdmQdSAkqcWIUlsDT1EWJ/EBMF3ZAV8W
xgrN63kBBxJ0WPe8Uoq5JAC1dFUnzLAf/rNx+axYlUlasHumcN9Ob1X7xFkR0xk2Bihn14Ywgd3s
d1E63Uo7HW/EkrNgFsfi9v3Z+7exRrl7B10BtU1y/bg4ZCx8CKxbYJkEEGO3fyBAyY6AG3OUp5v9
JGka2P0+KB/GJ7y53UaBiU648lIGEg/Zw95KCzN1umoCGELF20KTBVESOrSvQDAx3DYBwq1TQk4O
vAu5w4VbMg+WCgYgYHXB7/CBItu4RhxOqyQOKLJldAILXP7KHdDpGD37u9l6HelKVkE2Bq+nhyOU
oZCHRrA0hIxy3+9zd71KAvSkD+gf7HhykV99HlkLs7T4H+RkUWZ/jhhlCMHmRk+k41qITiqeIJDj
Xvb6r+UE4Z9SwUsoq1DfM6lj3BqjJgAfm50a1fAUcBSAMtiWw967bIZR3cKOjPkfwAPxpkbPX0By
z8wXYVWA+QgfZtAEJIf6fX2QWijHoD3sRE8qT3aBbM7ncAtmGBkCCGC8x0gVHW7VoTUVK2uWYzQv
LkZ0rea6mo51+aPrRs7yGLsoYxsRCUl1i3Lm83fS23CQK1WOTlaPdRW6v0ipL2kC51yxzMiyDBFB
SYEH0q2VZBmrYhiN9CQ1ijN03xrQ9/Xld86nYuwboFWg0ZVBgIwwRB3etShFIwPh3FG+WXBPBsIT
5ITp03hleAB23a4A6AHpecw4dr+WNODvwgAh/F2EYpJF/lmbQzxlrTUN7dSjpIl20i4DnR64THwe
RIaxhyoGOhEkMJAGfgzqktxGoCbMLAABi/x7BYWAKAb7aPcXY+iAcm3MkAi5WQ3kmTAUkcYEAUhU
63O3f1fd2en2YCrwjWfOJyOfhHL1T9aoTzZXo5StFfqz0BFyFZfIccTvOUH9AEspXFs7jr2v8f3z
6kjc2qxOKMVEGlKJCKuR1SVelNnljozaFb6GWX+HY4+3Pup8pYOqaWb+sZv1HjIIN0Vj69ezY76S
VhgkQqP3yxZZXgJmKVMSVYg9fQm8eD4bY7URjKO1XpXpdyAnMx4RCAPbjOS4sUGlZHFqyxnToAaR
QCDjbxmmBNrS9gtnxCjXd9Oy5wMZeM/8snJ6LsMb47x9Mk9F/lEQiz6pwKzeeW1ix9fkn1D6gjeL
dvfS72aQQY2P5QEEXn+gQMWo9j8tnu6LtUUVdvGIuV3oIF9Hj8Lr8tYD53SjBPXtOLr14x+MQ5EN
pU/JZsPpo1/EYt1VKrx2rmtbA//F+D1KGy9WsN9ABbTJ8Dd+u7VIRQFlyeoJE9EGyCiEu9+h1HpU
nwc3tJen+MC9Q7HO5dYeFQeyZFCyogPueHKUHwhs/ZMFXUcASCGoAZwHn6WXdTC3BqlAsFSmEqaJ
ZRz1hzEKihZo9d9gzrxxwCqm++oVdyaAt0gqGKwz3hfWFptK5ohm3OVjV94Xe8VTr/KAG3o4kUCm
bgWRMkqLQgQI8n36T9575N4GDffMrq61Q3GfFgRJEvwFo8Ln80FlQ6Uq2rxvgFntvO6bBIxcjHup
+UQUtCEZteNdrhjXkc/2qGC0KDMIezXAddSgtj4UYJqfgifulaB4bm/5M8aMxwYYlIBVlVXMulu0
JHKOQnHsl6U5ga3KS6TooGfZzSTl4LyPwO08LM+RpbxhB0q7ltOCdzKZn3VjnnLc1qzXJmsJPsIR
F+i32krnyYKnQsG4342Oku61ASThscd1X/LLX6LQxjLlvllcjlrVorWW7s2DflDc6NDbgw/qPby1
kLsfrxfAqOc+7TTlwWbZryDLwBukhImOHHOZhuyOsWSX0ntXibyNJb92aXmU4w5xKaZTjTfH2v2t
rg1lWQnUZ17oNq71sP6CEsn81xlFMiQJtNO4MtHR3YglvB/P2Nd4DxoyTF2MNoZnglG0NU+9K1cP
nT441pEbIb7ePoknnw1TQT7CGGm3qmjcj6/CDwu0A9Kt/gMY/ps/GPD4ikuELQUDa0AmgpxVppK2
JlaCAO0kA2lzvCbgbuI4od0HPFg300vPhhTyD9lUeJJcVKkZo5mdFKE99JYtVJzhU3bI2ZigKnEz
j9pklD6eqwDllJ0pGN97iPMC02oPT0Sa93JNxxgd+bR5CvWhFK1QzbZXSUxVD0SCGG3gCuVWNYHJ
yLRXT95phhfVXHoh7lJJGt3sZt8OeCLO8V6s3yS6XeHlkTCjgJWq8z7gwdxmGdciFd9mOSrkFEzM
ePqvr4fVIaxfmdP59eoIB1LRcXeX5zFUXGuhD5BrmAv9wHUTsQqM7Y+24RTXoye7QAsfk3fOB2VG
to0HUZEtKpQkK+fGOJaVrYD1dkXr9jthO9Tvk2sy3JFeFYOd+JVo83C7jIYanAl0okheePn88qSw
Wgo6HVOLKgSUR2QaXXeL68n96GVwQzgzW22MUV8zXLVBMmbsbSzeQ0rPaRs8KqQc2CfbZzZWqC+4
aNE8JH1XwEtnv4YMLXHSzi8hlk08hhc4FeL1X1LFxh71+ebQjLO5icoTGjSBGZveWNbBKiWgDMqC
fEbfH4IIWdK6khbbqhDbXf8+LIk7TNjnWbnulpsOxwk0wd4kfMvbq1IS0cCSF3cR8cwXYgA2DvdK
lB6sDgEsBa+XMh0GXC+kvHYXAkJuJF6Q4S2Kyn9mIih9FZf60Xr6f6Rd127luLL9IgEKVHpV2sHZ
3XZ7+0XY7qCcs77+LnrOGcs0r9nwmYfBAB64TLFYLFatWsvaRRfrHlx7B0xT4Qz8zeXOPXV4xxEQ
FBLdeP3Gm8iSr908ZGtRnHO7lO5CaZ0DTZMyEdiSm3Nj3g6VQhs3DyuKOSqYdMlotd+OHTofWgep
l7lQFqPzdn9xzwnssVwP8TITzE7B3mvAJABwV65+nTtgyjBGZGWi645Xn8T84r8LZAkfwphCE1s0
Ipe74hxFTu5VO7D3Hu3axRCH3+5A4yI6ALwYArAbeB1QzIN2FpsDDxN6TxoFhyAJfSXVyy0Hr38w
p827yHJEuHhOuIQ56FdhC9G5UZn7z86VOFKN0TjpS3GnFNpTsuhAiKjjYzStQdcovwXxmeOc7wwy
156pRQX61THwGd6CBhsd9aseJLcHQb98SXk7RC143jYaMsCYRFcgy4zC7/uLtpBn0zJqdFXmG7SS
XwGmoJxsI0f9NvrxPvUTfFZfsEzOkYdRA1VZXAVUG/y90d5Y4hX93uI8uPmhe9RfCTaxSPCE/NXs
D99v3gwaTHKG8bfenMxX+FT3SB8QNfh2FUxytOh4iLyG/vVMlN6ujq3c60ZXYAwoKfAynC8xObmn
reZUiJ7gPQgxgAbyM1PG6+hDDX1dTDVNtII2cagY7riPDpT2BMQ1ghDNuUzfGWKunbSXVFw8OHWz
cY8KjTP2waQ/C3yC6/po9coEwq3UL977RD2otqlKUn62HlrVUXR/vEVDsXbaxbFyQF2glPw8/fjK
M552SCHZYKHbAjXQ92YbfRq1WMVHXG+mP9G+hJow8dY7w2kwci7vv6BKgf45FHdoNwxAU/a8GUAf
L62VUefoD2Pt9au3nFo/fJLRfVP1KxHwkpejbA2yCKJyXVWjJwgp0XnyARsEHQSyzP4IjRHalrAP
kYh3iLeTmyWy6CElJkWn1WFxnofGKcZvSxgIfIXnkFsLTFyG5nm3Jhoaz5ryOmFjuFKHpgtWpn6n
1H/6uY/cUjjUzg2WuAUgEkrwZP7Qk4sa0x5WsB2eCkfdrQGdi6bctV2AEREv9QehMDkHDQl32Vhk
VjpZ9mKNQI4jaQa/oV/tUGA6qtB9EzdquR91Y4o5CaHa4vW8RsbJ6M/aeB03uyF8EWwcL/Bvl0Nd
Z5N8FXJmhfI8YTl3i9s90jYPRC8u5J8zig31ThSJ+c6/WRNd88YemYxWkYD/wgNWdjv6igTyB10Q
Z/gOjMJB+MbhVBvebRcTKZcokpd8xj0jH9vvVOqaAIwTnfqdqCnHvdG2X5LJmgfSZGoYoxYgH/Ug
9xRA01MoUlIWefWHjv/UnP9x75iCZ1k1UWNH2DvrYXLpzG5eQWVqAE1G6+R3RvWVN9y7j8lkCWEi
t6OEKaKTlAIWX9pOpLaOYv4QrIsbrt58hL14ZnO01NJGRJ7cwW8P08MImhygWLzWUfd/AfcXbR2b
OYN105LNQqKAiNErb00Q2gFEpQNiOYEQU1xnEBxslk40lDMzyhYssPPBujk6//XL2kl+WZgopXQO
d59/VF4KtPFOFj5Yy+Eyx7mpo7SB6UecuQksPGIqFeGnZOIJunG9NkI/8mQ9G2iCd4DNWJfy0+Jh
IssTpq002LKJnaLZkIfQUMCQZcaa1kBbvo4sHbz94W7aUahdD+Avxc2Iky5+6CcawUsVXdUPL8g2
jOsFPPf6a3t/hIYOpQ+fPPkyPwrhnlwXebPFnoFcmZZUCuX8XAEj3lzHrvw7eZZ8yObtKMnAjN7m
hegxxz13xMDgEsZyLVNjjncWTmSoqxTrM39I1XWx/vzcB/kfEE8MG//wpjM6WYmaptNP5aWG9/cI
XuDepxnyX4DTuB9wY4sJjnOqzmrYtDomQZbcQWIAKprwF43+2W3kVl7tRjeiD8hPRzZGmS9IIjWF
8ruSn2M0oC4XP3anh1xCCSrcN1QdSAXtwDehVe4d/maVbURPdabZkoml9l57SVz7Ao1LyYl2oy8d
rRf5h7Czx3UUC2g1YNU4MxPQXFvDPl/ot9UCw81vhnvA4KFjQVM9gngWO43oUuC0KAC/erPJXOS5
ES0FkZDp0dpN+hPoP1+9AbX9RRKIeJH5rvNmirnJmzKPUrSc9JOh664eVSDMzPwxNbwvHYc3O4yL
ptk8yeDso/Fk8SWnvMl2NJ6kQOEJi0N8H3mzxXim3CpkHmd65RxtqEpoHk2Ux2P9SOUv/2IQS/AN
2UeOmicSWRX4pF06ugPmOUpfgBIoneWJAUn9B9r4lXfxxknYh85oRHE+64iautU56fworYVjtSJX
FHxLdkrCABOT3QGlgBfj4jfHNAhrZ77TjtAlOPaTI25//j+B89/dY/FsaUuyKc8J9RR6e8c3krvu
yE8Qv+1roRgO91J9O2k2c6nmU6NmSZIW5/iyeYwumivJNS5VwJSqQDoIHwSCc21TR9o8CDStqI24
ej0E8yWW9jpvv/rl3whZiTaOiSGVamH0hcaQzscoKbjs/qWmty4Qs6JAmKILIiWLCJQhOAvJX2SW
rVedm/sMtDog8IiccA/W8yPuIHBP3H8eVriZ3mb7mKiS1EkcQZCJeifV7+73NI9V96L3juiAMwFF
k+Skry0Jleb2paz3pvaUikg8+I9FC7m3YqNor7DFZSjDkTwccZyjxzh0TAiPJb4FWY5QgUipcSH2
Rv6i3gwyro/J0VrrCDIge/0zjd97QNbaTDTwLlwW4/LGuOqllubUDQfLDf/QR7Dkmg/aXdKjx7Ls
R5EfUsf+kCfjA8qop4F3kAUW1EMxDTHRQC1mq/tYvo/iwtUBmYtCEV5MZIkGl81xjhJzsuplyc+9
tDhx0/q5KTv5KruF+vAFP7eJjcKPBdpGtm43mWYUSvqsQ2C5PWh7CzgfjB6I6/HcoPFmh73J+rTD
LJSGAJUCK5847bc46MFhCmCvBwFB8Tgj1wc39hhMwTypSj/pyCGjc3vI/Lx0ivRWQx2BtjDjyF0f
gOiRnKV1P/+efLfcGGa2LpGsRM0xY4hX8EzFHykp5W3xqpBU+tOLsNBL06iPTvnvBrKXWqmTeLBp
2or+vurkv2iGHhHw5DcjWI5WN7s1LvCOe1GUQP8lWCv3jtuslTno8aTIEGkcdMyMUhIPaEER9Pmp
GFQV5I0jXKvIHnPk2wn6s72NlPK/pCEZHnOjO/rAS/0WtpBELsTcc2SepCXS8GXHINyR2TFWupuA
2kSH1MDAzPRtBc/glWiV3Mtu81GZvLm30cTtIjhQlB80cOkntfP5tvGDy5vHMFdbmWqJPBMcxdEu
MTaaxld1unr6ED0kWffnc1uib8jcb1Ym940kr/CQ9blTg6R/Gqf95yb4xZJ/P5jNysyFlYEZSIKC
AqTXgvKWjv0A/nGV3NLsuHkRWPs8kNkyE1jkXmts00BgmQOyOM19PDiVa1933vxHxTG/KK+Eermf
u70t059vboME04JtKMPtKc5VfpyusisqbT6fablcKLkmskY/wMZaq5i43kYtP2s30EX114swoHpr
OqibxDk5N83a7B0TQVJzysosxdJomqW/9hSBShJK8vLdEHg5cFuqBOOQ79cEXkszwjC2fkrK2Mkh
MZzkD5EuGtznf7k3K8zB6pWWxKTC+4KSWVC+7uG3dN141cG6qH8Liay5KT9oj/+7JuZo1WYs1XKh
/2OtPzTPcENX31W31bevvXvfbLF95ioLq0GeMGVsgO/Hpw9f/SX7jfdMBL4FzZcOi+0JzplgeWy3
uVYzKUNHleb8VHWjOM4XEYDWlNxBiJbnh9x/P6XBHLColY0hKdF0WEgw+DPgHr8ww+oXT7Pl1iso
F+TXYvLnKxQZZc4ZEEiklTBXeCLZUa4HR8NY5OcWOAKc6LJtto05XbU1k3DQ8Q3H4BlsYpWT3eNB
72U7+9n2l9TRdt1hzoCL634IW0a8OIn5PkvRLQ2UwCpzV3dDhEQ6TLC8u/6S+MkdwB97A/S1IPja
Aditia41btlwa5G5r6MsSRVpRtK83qhH25muszsEZA8NYcW1gq+C5Y2tSSauSEtr982IRdJRdfmR
PECbCDOg8VnazQ9f7Opv7TERxrLHsVY6POUocFUPMr+BhPT32Z1B37n+RnvMFmFzeTENJI+qjp3E
oDqbXhpWL5OmxgppP65NIevjqgNoSCJ3fK7dAUrqLwKn5Z2LrUXGaatVrqbZyOA4z1CH2S8Rxjqi
B+Kk182vcVe74bXQV3k59NYk46uxlrSmRj9rfKiuIVa4yy7yW6qUKdFkdqEDLI6GfFYSIrG4yQuG
UzGeCuZ8wLmZdCJcMXCk2gPt0o1eAlISWrpZj7UDDM+VKKXlZX5AfBEw4Zm2imT5/TW4ysY4RaMK
XqB8cNYSW1kUTlGC8y8V0leLbDHbuALDYyfzTKCKF39XAijfTAcblYfxYnRXjLPZx+nGToVMRFzv
2SyR2cox0qV0aFRyysoRAFEE9V2cRNE3gZOKVsfEmqzIl8woQvKakimXeDp7igNJEEwETXSCAxrH
D7b4VctLl7YbyMSbSaqssclgVt0paBkUxzR1ul3+DZS2YASrLk1UT/OjdAIZq5jPje+rm2/LRJ82
UsxpymyCaKc/US7kDEaL75RCVwzbEFpj8hulWccMA2U01s3Qqu4gbRxddSBGMC6+OFlqbD4tYXBa
Y6TYbd9ZOZhhFCDIs7sy9EbXvMNAkF98azA88l3gQ4LNJOzRl9Zm7IYeFzNmZ+XSN9zqOftd7sGZ
tV5XlyAMv6QvmERxk2/hvbDfxY3sb7vJMls3aV5rWo2T0kJRJ9tT8YXyxxCYxxziAKpQgEtwMAkT
eyStMGOwD+QoqJIj9CueKNv7T0Bq/1BSMjzUfgg+Ly/nB7pVQ4tZNWydRSrXNnTGxkomyMYbGKXE
JKmX2hjzMOG2srf0bpo5tmBXBVbZjnNiLbk0KWNx7skvM38K5ds6ExHkcFOrt5WxQAvdzvtwkRaC
fj2l8FYf9Bfj1nazg+IWP9vfoicvP9b9+yFZnEWh4+MqEiDYHVrAmIJ0ovqcaidbFfWduPnqZstY
eEWRaaGZVxTDXuGZsXpJ4QzPuDNARPijBl7SCR1/+NWUjjK5ovMgWiX1382zN7d0Ke4K3I1kuYp0
sL3PgWGDWE4RZhv8g/f2PZkrysoaZSnkkZzmIL0tNYowd9MXpKntPZb2N/BykcMwt1WddMTui5Xg
lW0d58zF6J92j4oFwGnLy/wAvct7weF7hZCzZcntVjI3lVZaah3KK3D7bSHtyo5Il60iS247A2yr
kz47hHNh/6nqcnFRUsdojlnGrppK6fciVn9Xc2pjAAsjg2XUDG6qmZKPWRctUBsl2kOLq/LLerA9
QsLmO8hijX0TFrJnQIvXUZV6dZqiL9zMyCsPOlqVW1ZG7ZKaWLsEJsH+26PIMIRSsIxaeBlqrTU6
ZUnkazkrfnf9XP8Yxyj3Zq1TvSnqZa9Y5yaI2sbe13mtFMgK9cntWzXxZUMb3TaswB626smuHcEB
OqoVNJASSQnGqsqcaToU84+0+2Ogta/NJ5Bj9xe5CYqE1aoPycXct8Qrqr09XeRPeTaWjmZXirPM
1oLfQha3rqbCX4iKJnq7q+o4sNGFvp0mWbmq7bBGNSiyEeDWUIGI4lrd9as8XctgWfU1LdOPC/A9
Ttxp+X4wY/OwRmH0bLa2fpPqOdilw6XyhyW3/Bm8G/gMZuxlqHL5YOKwnCqp9b2mlxa+Vz7so7zL
DnJhY0ou65D0jBV4+gz9HIJTxgmldnLtrsTEZ2NhqbrdHfImHO7aljT7pF0jL7YwU2F1w5qAOLgP
Lwtp7g9qmIw3Va9NnrKgbjw3neJ3oRbt5qow8T925up97qDcMA2Mvgb+LUiJsnyVJjY3K9QaSNv1
mpiX+XTuB8GoDDegbEwwhy7J8jaVI5hoo3uMjTspBu9b9LgTUrmfL4bbcwDt5r+rYQ5bWyjqoCsE
FFLlhT64UNWmiDHk2dmxGBE0m19/oU/Hw4RujTLZYKFDagSiof/A/ZILZU8O6K746VFYfeKVgraW
mEywX1GHn2yNctx1Z5p3Ju70ZO96qMhXoqyBm6a8fUq2T5VXUlwroWqcchs8zRrEQuUrsJoMnvwt
S8A/N/1KAr0UbSDdoA/RcmOVSQVndbCAlsNATh+gjgDAU+rZtS/9oPwtmAl/0o6vMEPc9yeB6/B2
UQObGQSbNBNCdIzlvJPscorVHHjbcEeHLcA9RtVChVA83ofdGqK34uZ+tWcwM0OyIoc2TnU2Grc6
Smg+JHjWa27zq3XVFzGvN7cktDVKL8aN0XqF/NZqUiTLK8s8emNBAo2T2jHvplfCR6kWtwBFK6U/
3xjtCnnSKykrz9MQ+R0G1bLuu2DXRCaYFCLtjXyqaMFiAd6cAuQUJzyFwXp8xZv/zYiAyE+YaAba
sdCSFDxWMM9Su+lsFZe5bSeX/ajVF6k0yDd6UUVe34AHo0oLLcDMVyOaS+Udk+12MnHOniti9AM6
PZ1fPULD8JTcg6oGsqOUG5KAYg6y4PWz5OkHwffmRaCtYSbWVUtZRkOHVmB+0AMd8iMZBKAxQIZS
pggRwg3mW1tMtDNrUinaAlu6Ux7o4FoE+u0ePVXZwyzNTlj85iWHG3tsxJtwmbdD8wqj7i+XazBh
oybkNt7qYvr+dukd4dfkJcBbi0zMaRc5mdVqoQBW+tTOb0DvH/6HNGp60UQhjrtAzHig92PpiHCM
18SaREKToGMn7xrM5FFiGtOPz9Z/5GNE/Vv+Bm7sMc4iJXac2xkOJxSf7+ZLCGAlPhU2Q/YG9nbI
0QlbQbxUQ1eJaSOGG/YHkqq5juRoyNC/6ANjN3tBR/Wt/WJn+tUlnXUE830ggqjwzuLWJrNKe+6M
SZVr9EzwMutHzO6Uu0n/Vca/lS9V9re2mCNRp2DfNmzYoixj5YmSfafeuC+eqgPKJjj1wtcgL8Bu
LLJg4LK3OnkZB3LKk3mnD8ahtwfBZKDIBHMK+lm2Sq1ti7Mu/2jmH1Ei8Hv6UdicYrsE5sJdjXxV
NBO1wkSuQydqF9NpEms3WXMQRspNOHe71agvBiILa7+8A66rFigXoSNqYhD2/Q1IJFVrlZoQxOno
nk53EYyB0AuXDr6LHu68VH5rjLmZwlCGgkCNsdQ4vZTre0U99dNBEP/5B+xtQUwIUbVpNIulQXHg
SgZZgNuj3ttc1ZSuJ70OnfaoYpKzFratufnLdm3MIVshf47RcBxsCSiDe9WFZD1V3Kr9ofWyX8fU
KW5UIaEv3zHfFsuctqXvS7zvwP5gXbWXRu7QliFs7ovS7cBNVAQhtCdvP//Cgk1kL6HBQLuwAjnx
uTBkx9Abpxt1R7cE3SzBylhgc4+eRB7jTXk24rukOtXT3eer4NasN/vFYprViKj2CGXic3rZX1Iu
ENpAAgYNji/GuIlWwyS3o9SEyjzDOeYQmjLRdZg9/Y/LoX/BJpMFS0Bv9hj7fi3BK2CTjDGG9M/I
U+grokMmiBoshtlcMjPNJoO2wirc03mAtGDADHGH54h5Wk+CxdGz8zE+/uvmNhM3zCzOhpAgbgzu
4gLgBbxGljkgE0F+YGPb8HKuvlMpgvxhFqLDRcaZgJI207A2Zkf7RxnEqykpj3UIS2dFJiQ5mHQJ
1CfEFbeGeubq5V/Qswd38VuEtpnAAk6IVVoXeqM+DY/hYx7QDlLvV4WbOuUxERMf8TLorUEmqESZ
EttxjQV3vrWjUMHwtGDwpEJDWUynwcv43owZLCKskOywiXRCh0iRKzjDA31Fg2QpyPdZ8CUd6+3X
BNPF+3OSVWVFSh1XOV2c/KqYE2JgewYM+a/sff4xQcrw3l6lTWqxpDgpNB+Sr6rf0SvJUXm0T81e
cEy4pxLMBZRjDOPhKhMDhhacD9EMPhTtW/xL+T7/CANig+2l8mI/jIR7R/3gw6ncmGNSh74m6rSq
KFWnh/GAoX4IDwF+8zU8MpAvmFRQCEhCWP60JO4zaFpa6KHsjF35H4oj9XtygEAVSF5kYf+Lu2dv
BlkeNatsu2rKK/KKXZ1fh0ezw3CgyCJRm5876LJZHAsqkO1FbYABoPV+LWhMmiw7VukYT8pDBwJ2
T+Ai3OO2WRrjjlmiAR6WTrTTRnFvFIHcI5giiMlPVrBc9KkvsMirRmwXyFx9QP7XxK50NIqAJtcu
WkxnGAHkhr0v8VpsLTHuj1d/Uil6UuLxGN7JPpj2GkfFACRFoqWGK2qBcd1/8ykZ929T4BeSXqNj
Jy2kLAvIeZjHv4Dji+wwl984GzUZTdiBbOzyZzxADAX0MXimriiMRa5+bH3zCCoZUKnSMWrB9okc
hrn9bFk3ljVCfM4elSD/RW9cOgSsakCZgg3oQjQeRTfpQ1DZfFXmtusXYy7yFedBqg+jijnWehYt
iWsCKDe09UAyD0qe9yE5VKRFioim4Qxg81zlewE+GUc95I+ho3omAPmeqNXMP+Ybm8wmkriLahmA
01cQCj131UO4t3dQa78xBCeO/vkfvuDGFLNjiS5rZd2niCjJH+g2Ocl83fVf4Uo39I0VZp9aexxA
k9xT7x8vC59ONneoRqdAQURC1jlunWZrjUlJ1HxW5zjCzUYRinawXlje8osCPgAPvsndL01LbOyx
0ABwzE/mWEgatouSfMVu95qXLMF0iO+EdwDv3gbWmVBSXQuKR8zq9GpppdaMqbUZIrL0dFsH4lE9
L+kkOmDcb2lQzVqZjryb7HUqVYVepU2L6r6rtpgxa3btDxPUhC5g5H55hetUFRWDeW/yjUn2Qo2G
MF+SeQKx0lVmOPQKT73ZkTUnuzI8jIS40FGXPPP0pf791jCT7cWGBJY0gMhPpgKUAu2a4HV8EVPp
D82vd18ql27tMdcrWW3JKhdVRUpkPw13//SEqkt7lzzFR+FOcv3mbSdZjGDWjvJshLSK8p/LPMnw
Hsmd6mDspxfhVcCLm9vFMferkk+d3FumfFpqV8d8c+fO+2neVT9H8AOD4hovP2Gc4QUzg+i4ZWjj
S2bHSbMe9ZxZ6vOz2d/Ny0sX7/TEdD6/42hAZAPm1gYTyro+16wwydWTFR+S7nLWeqckV7Z81eWa
97mp/+fwva2HOepyV7ToZ6+04Jxdd05/Azrb1EHx97AcmuwvqqPcOgdlPbWBJQWzGXvblWaWr3O9
yEgwJ1+hT+aMYtZAvS47xbfqRbBAvk++mWMuumTVtBJNNfnUHQdAgrtd9KBDtA0SoYgtonqiwnUP
0AaqoPDAUKRGf76peqQlyRDkZvkk3/UQlqwDjRwgxujTxKieHelYePVD1gschmsVCEQN1J2yBh2t
91bjBHT2o9JgE639gIfVaHla8lPwIbmnDVesCc5oCLvIzNIaWZuylcBINnnGc3I/7SoX0mD1rnlS
g9zPgF794hHfGGV2T4m0TMnDSoY0wNCAirE6ArUugVKzUkG1rD9knpQ6InYNer4+nD/IQBFM+0Dh
hYUbQhd0sqUSRtP2ADFNx86uBvLQS5ZX5Jd1pvuCL8u9jUwd6kIqxoswZ/1++5Ym70aoSxbnxtds
pyq+0QKWBQyG1jr9ufwzWmAhbn7V4n4h93C8WWYV3iwjtcIpw1toDOJbKnhMOSBxNCh0VFhs5558
E7Q9lC6IKMh136+zVusqyyJaegh6pGiAyrstuIJwMlDaF1219Jexm7gxxlaFpXjs9XxCUk1fQx1e
QwmYIHElHD7fPN7R25phLvTEqvuFTLp2qheMjaxgbNN2fSw6e7x92lqhP9+EFcmsorVDZwQVsH8Y
ULMr65IS97S7ab8K6um862drjL7ANsZIPSh9PE/FWc2a1NGX3pMKpNBxFEhWcZyaUjT7xnuRbw0y
93jTmYOlJlgdTRtoiO4v/mFMGPafbxbfA8GtqikYWcdYChPDilSL8qSZNAw1taOTrA4d/CeT0/qr
P5ee+LHMC5pQNP7XIBO/tFkmeRbS5k8ORh4JDl88fr4mrgNuLDCxX8qt3lBDaKLJ9e2k38rWy0gE
DsFtJZkWUFIm8NCYm2M8wmpmMC4ar4MmiuYmqz+sDq3UmL5xMyX3/+hRCceH+N/uzSrjFvKaZg2k
b+grBImC17jNVZT5kgaywtmvPLSMh2Ccd59/Tu7DeLtWxkVIY+hh0lEQtqcekz0Qyz6AcSgRZTei
AhF/694WyDgHKSpip5TZOGuu1/kyiq4TIXSKbs2HMLjZOsY90iFalULV1H88XrukQjcUgJKEDjhP
d1/rLG2/H5u8pnk+L02lncw5jP3O0DN3CK1UAJB85ctg1wXlF6LYCsaRgMN8H6SMdG6SscYdTcuU
w9160d3jcXOl7KdnLDGgDQnFH++02W0fymfpIITa8KKkpUKWA/Jv4Mll09iw6qN2bTv5lD+RO0pN
vWAII0WlpnB+Qmxbbx2CLkzpx34vkqLmZplb24zjSKsCjPCKxa8/y++SM95md6AbS18I1fh+THUH
TZjTePr8ZPCO49Yo40mLEc8AivbyKVJv1PGuzUUUKdy3CHpq0EHAuCDSTCbM6E1shZgyo8leuOuc
MXbiGs4a7uNr2bMy1z7NQngI73xsbTJBxqhDABlUbCMkJXeA27TgioucdYcX8qnw+t/QFRI9k9WP
Nk3Mr0Kg0MQjyPiAmwyVbtLKRcpeW6OU79UOXUhsmdqhTUHcriDbo1NR8VXpynjHJgEpnB5jcD+S
H59v6ccA9P4PYdKKui+mblXxNtKiR6u70YqfcnX83ARnU6kNTVeB2oKwJWEOamKns9zkYYZ4SqM4
Jbc1r22XqtS2O1DH7AT2Prop7CHJtHX0ZqDjw7hpbzRRUoZ2Bu4scowu6oLO7gSGlz9KrRM+qU4W
iOI4XcL7WPTeJBPylCoqjQ4vvzNIMSwHxOTTJSQl2tEf115ypwgS7tBqyhRHzSzynGEOTpTX0EV9
/AugHIoL+jUevo+GdSVFYTwl8kl9xrMzcVR/ABR+byHEFw6BhCNAPOjO6g8jEKxfAH3Q9b9ZZ9yI
kNnKSxORYcBFvfho38xOBg7oFYSx8y7x7NsvtI3em2RCxYzx9zacB/m1I0aZcmIZUM4RF5vm2o/g
6BHGe+5Z2SySCRTov+mWGuMTS/vRa9FgpKM31ilDeWsJIEl8l9wIV8n35bcPy+QiZmcWg7riwy7H
2cu/28F84az3/9GTdpObL1TU3n9W5mIJk1VOZB2flU4Ur16HgQxXujaxk5DjRuU+SK9ENkXflTmv
TZxWRTLju1qNCSkVJOG15UrIlAVxgf7pnx0R5pBm2RySuC5xffUvY3zdoRrTRbOTa5PTa4/mYF/M
cutmleVgeBSAREwINNctoWN/t33WCcKiaGeZqBhGxRjXVSyflOUi1c5x1Dmfr5e7XFU28drW0Dhg
39qQW1TNrCyVk5QF1XBjhb9ajD0Bvf65Gc7TAB7zZod9Zk/6XCSpbq+n/in9rrrRxaIG/Y/EzQuQ
YEfuUHt/QbDHXxwB77Am26ggMj4jx11aVnaknOIFYxzj4CrWkdSd1yWTL1gf965W30wxbjNrttmo
IDKgA3dAghxisGjO++WX3Tq6O15F30SHnhvKYY8mtpZB2AIzSLAxr0LoxuXmXWuUTp99a+08aPLh
ug5rwc3B9UMCQjodu0g+ZLGg9ZfqMkX6Y64g3Z6cGIMqn39B7vneWGBCymJVJfoCFdTHLeJqquFG
pL9QVNFcK3chOpXBQe6ofIDRJFo1ZVGNMAIh2oOlIzZLbvFE5bv0s4zAVaDFIwgpIpPMtTem2qKE
EDA+6ZJymbcJyF/63ecfj5Ppm8BaEA1ELCjr6mxl1zCHtNXrND/X/U7dlQcTE60gKrRd+sS4Wl06
2mN7pgDryE3atmYZr7dMIHCbHOFpcpUneqNTWtD8JYGoEMr0siPqOPI+5dYeEw6jUcrjtc9AjNUt
t3ajXrQQ0BN8St5J3thgh/SRdCdhGSNopEUVhJNduHma3i0xBNe66dnqsvtKSWTXMMcbcxicKLKu
i7y51W1VEFN4J3z7hzAlQyNODB2JoXwKu/px0ErdyUspiJb0eTYxMdza0uHzpfPyU5D56KYFLh24
ERMudRzBNU+RgodSAz0Vy0ky1VunPCjq8jD0V9YYOY18/two34c2VlkfKls9JDQRr/4k18sjRQJb
kJ+tC2/xCk9ceOBdCoDSyQqaE4YJTtf3ObA6KYqBOnp2lo3KMZrEk5RiJylt0BJJsIMcmSEcS9C0
67KqoEf+uvZNiXTU1HlqExxLOhRNwQbzUdrJ4LIQpp3ck7GxRH++sRRJwyyhiKKBtcM6hroX6fiO
GIUGvBXfMYFSE3JfvHAEsY37MU20/injN4Ey6XuzeS5HaElY2bntfH39KSO9XUGKGnzuIzzHtCB2
BdSLgX4ZS3ffT2VkT/26oIhDy75UEiEGylIUXbiuuLHDHv2+11KjadQFl0NxTVz9AqN8D7THWfpE
/gu2aN6mbe0xX48UGnhkShlvUMlqXatQ9Ru0IKNfn3+91+EjNqW1ZPD46xjGsMHt9H6TGq0s62Wq
FlBoDr6cAzqx7g1vPoYomnTe5JUgV1OBwfqKc4AAiM4L6QTEQ0w8GQY5TRZwzKLvfp02jZtn4Bup
nmRjEvgHp14PH4QYAjTY8C+MIb9fYTYgHyESVth78XcqfU7Ll8A5L4ER5M+iXg5H2/W9OSaENGuv
6KQkC6496Zv0U3XBPeZj6FNHnZsSSEw35V0u1D+nv5XdRrD4YwttjZAPpcyxXQaoaKjZeZqqk5L/
GeRhr0+iHjEvlVBpWQRj6+iGW2zSjFn2kOQFdu1VDNzL/Mm6xGgZQPK0fTt04HR2AagWzgh+7O5A
FwQGAWCDqJjNkvENVpSPYw67ujP52T45RrslUD35C/RNQORq6EwbBlouJks3Nqbp0Cp1nZ1nZUjc
MuxA0aIlcSjKaDmn+50dximtCXJGSimp57JSg0kxd5R34POjzXGJdyYYR7Ssfqnt1UzPY3gcwNMU
rY1rxMJJAv5K0HIG5hBvHHZr1Cm3xynEF+v89LvioUvqlvupwkjsgGEdeT9Ke9Fzn3OxYGVvJpmk
ucyiXqnmMD2HdoEeXBmsfe6E6LOEj59/Qt7LFHKmqgHuAlprZR9SGTGyiSThcEoeaS3D3FeDp92/
Mv66DQR9Pet6FjTKuN9zY5JJebJ2JXXbSxE842YsrsL12/+4JiZPzoe+jgy1jWkHHdSWsau/YOKW
eAZA9eQy8cCNKFL44bqiQY8VniEKoPzvQ3DbTtVEOmoyao9N0TqRNO9SW6jJRzeeiYKqsrFDHWeT
6KSm3mimYg5QdVsD4lOhaRBKgXKbQrNF4ADexfLOGnOFaUphp4plDydUhdzFOiWz7NbG7MCNPNU8
t9PidfnzON6R8TjlT59vI3WDz5bKuEkOZ21XdU7Og3Lsi8KNpcjvp9NQPEfkJ2ALglyOl/6oaKeo
NkFJAVPMjNco5drJQ5nFAFiOXnUPvQxg+ntUhaMTFXkQHXHuydvYY2tCetKvUdyXMRgGKlzYv+i1
bd8nLrgoFnBfpxfLXlQ1Ea2RHc+L1SoK9RVHz3oYctS/kRWXDrJkA5M7rbNelQ+iqj/fpIZiA2XA
UCyWpbSPbQVaW1F8bp9AEgYI9frD8LIDXh/Ra/9GlHYJDTJHpE2knqKHBmRD5YG4kLKovXY/osqO
ejfk4DzRnBsvnpkadFTxyvk/0r6ryW1YafYXsYoJDK+k4mrzeoP8wpLWNnMECYZffxvrc44liFco
+3vwk6s0C3AwGMz0dKOqIt6oNK7MpNcb/TAyUBLp33K6vn4SZAb4/58c+pq1IyEmgkuu0+zGnhiE
TsxqlB2Audhyug4hhnWFMiajinUk2/y5fioxXxJvh7ccY0hybPhcwDw1Jnyl3jT6TJus8GAoK5e+
x5Acb9i/nWkMSDuQKEbqL/ZKu6hU+xZ4QFzdUC7KUaBJoCvnxTrSVJRdHa8NN1IHnF0asfHcxIPN
Qfp//rlsK4miPOjjr8Yln+lsoS3HIAjC8ZQ60JvNT4NJzfINE8MlCE7/a1XEvtfhxBjRWXRIFMzh
YWmdvdWat6EtJVnX3INKP7UkPKjsjuUgP8X60Ex7MfNQ2YCP76UunFUegp9ILxZ1V09enJSJp1GM
n6Cv6SHZ3iPvfWGtuzazfmV02Tq2ZROusyflZBOEvCmtrKYbJmIclBwtxvZhMGV34uzHhSyu4+Kx
ZeNFef5xFRRQIJ7ZRoc035T5s01X5XS8fty/Bv4uPuWJDeHmc8AVnEyWGh2sp/6NMwZNHrvlGHgX
bbTJtwrc+e66/sGH03lZM1tHa7nGzNw7TwfP/v+WKvgxHufRkAR9BGqfbllC2s/e0Tv2DlZr8F79
giCEP6qeI587mP2If+yKdYiUmQMU4qfoMDCwoENpJilX13dYZkH0YCPskzC2okNltoEXa/E2A8Wc
5JzM5S8n2yeyf7rjFGHUDF8xz96J8s0mkzcmr4q6UMbS6+Nv15c0l6sBrwdmEgI9b6CqhTW5FHx8
dOwMRO/uYGx+MyurK/emfpDDRmc28MyYcM5iWwH0V4/CQxvc2X2wRMBbXl+PzIJxfs6ismVBg/H4
Q1HjQm1XcSkbuJoJmBCvB8E9/pnI/IQNsyCMEI+V0u0LHVnC2HhMK33VjhfYSMli+EkRDrSBzpHt
Qr4bJN9iajlFuhOEJgm+J1suFM513dH/+weULdit/5gRM8quT2otSq3gu8riJW1B6B3li1gqwjDj
2GdmhI3DVxkKZqYGwpO2xUDEM1fIrDba2rgHC8kzT5m5PjgohKUDXvynr2ykyP5g223tkMZpv0qh
OrjgU3CyqrfFk5yfZibQY5Wuha4w5hov8lYCdYTS7Qnbu67tjUbyRM10MUyhZMhq1s9PzAh5EGDE
Tkltvdvn+S/awwkTiYG5ihbepY6F2iBBkVDM+VWqkVLXh3bf3VhrfaltgL0jjW+CXcuAvig8ZAHE
tAzuMne64PAAHUISDQ12vr0nOWsXlHiqqji/pE3uqxRIw+5nD7bXkMi4cOY+FPo1aGpgkARvN+FG
rmOzcEoCS7n5FJG7EpLPtIokyTH/EdHxEC2gp4uqGZS8hOWg8lj3pooT7BbJoo+2uQkFzO4pMYvN
QN6vh765BRlYh4ZkDurSIo5YUSCA3Cl4wECEduX2o0cAIpycSHIJzt4YBhaF7pNpYy5GWBMzClsx
k5p9IYf5XBi0pRhwUDXm0ALoUUq2cM7TT80Jnj45bRImCr4T01Kf9Kk3DLLUdPYrGSiDc+k4E3jy
c6fTnKDu7Wxie9DVrl21uzd10LtZ6SYF5KEo6PIfPhRG1zU8/tD9UQVzbOhA8V0ObM+i58IG2LvE
wz12JXnE7AE2iAMNH8NwQCog5GGFHbRNAcYntNHS2A9tr6oWua9uu4X1Ue7Hl3SRFp77KHvHzJ3g
E7PigwKPWSXUXdwmmH9eDN1PDQxJbvxiD1TSR5/19z/rE8m2kyI2MpPBEGOuRxPba+MfiVZItnHO
Cq/rcI0NdNHENlBVI+Mc1Hw6KI3uLmO9SJdaELBFRgdX4ukzpsCzbqsIFbaqXyBX3bqraFZq/cGI
x3sjTa1XknSbKbLGn9cdcK7WcWZJyMNafTSGrjHonn30S97Y4oDC5muOjuuYS2tWMwfszJ7g8S6o
Gty2UOnXhI35ahxTC45o3yHE3+eg8kmW/Yb8iBM5sJCvRAjAJjDP4EHncjAX488sCCZNrSb6n2CV
LaIXa1sDHtuuIYe6l+zrjO8jyFsY3wPiB8AtIcXpk3LMwopR5BmgM/S03RR5uFfaDUeJ0q12p+/a
VyuRNpRn5irsM8PCBy1CPJrVklKIwQy3yjtIanFRa37/rXyQ9ntnAvKZLeFjxrRSwjRJWnxM82bC
LHDs0ydoKS66VZBheKQalulKWoKcyR7PrPK/6iQxiBuoxTO1oXvjgetcVfsEWOf4VXs2GJqy6qpY
Fmu38kKQlD3/C2LnzDg/uSfGowHjiS0p2j2GaVe/6T9sPKY58rfFLJ/5LPGjWa898SPhzjMzI3Rp
0lIMlnfgVc55uX7RHrjohPxRNnehozNqgxRed1QV19L56qipdZbS4nT2/rTiuFQUzHcVGvjgVV8p
kqg9G3sgnqUBfocgd6FbFLiNknaG5X5nH+6n4vXraeNCKjJ4GMDGBmXwxfW9nAk9KLcAAQGwBYZJ
xFJeTlGMMKfG+p7EuT9YutfhnWNFXo8aSCrJmWcC+JktwUfzNrbDzMBng87uYlT0ZdRmft7nkiXN
PAvPzAjemDc2GUwHh50rtmqbGMAOjlSToWNkqxGcED4fp0GQ0f00AfFQ6AtLL4AvfL3+fWb6GXhH
ozSFgXUDcC/xA+kaJdGghNoByjmlZ/rDFqNGP43ndml9DN8r0AzIMpRZk4A7oOPFMaAXzfrGsMto
GJsBLRvVD6p7DRJByULFSIGHstHKYRA6/IfpSNQMTowK1bkiDaC6VlbD/+ZS2ukLScI5vcFXJKMH
m9F5gD0Le2ubEFa/QGyNVG/1dujGw4B27D2SMPrG+7TgPoSoFG4HYz0trU3ldbFndejj1KtoaS9k
ldWZm+n8zxC8CBcwsWhfD/8Bc+Xrou/v6gVoysD3Bt5xyeja7Le10EpF2msTE3HkPJjFRlSRaIo0
2NNvpkWQAqxq21DdzcARb1tesuw0Xy4qz2PkeZ6Bp+Qfs2LWG7rEblwTXkxenLXlk9Zr3l3o32Lc
6DVeFHeyxvHldcjtAWiO/sRM4zimnWtRC7hCLR/vA5L0npbkWwwj+nHm7qx8XOqlFMFzGRHOjQrf
ctKyrLedbMIojpfe42Z65Hz40QskrojXYo7+gN19t79djxD8Vy+39s9SeYQ/uXwniItERdSphwnC
8k64jcmxrB96R5a8XV66vBrguK7Kuy+4EM/tdExT6orFGiqhv2ep2M66tfCs5amilCRnzmG4tjeY
r10TRLyCtax13Dai9njIf7ULsuJdXCgmh1/Kj1zniUjQEzPPQXSoMRUHjJLhXGqkh/VAUyekI5ZX
4d6ADsUjyT31kYsTcf7fcWfaniW5EWeaPudWhcRUDxrCWAGrv6mVqJet2Hv+5N73YJYAEKb+xglY
KfULGWcVv2wFt8GEGgFcSUeUv1CWtZM8ZNA2GA+acrAhvGGzzXW/vMwssDRMGkIAgzN8iy2d1jKm
MDb65tC1nR+qna+gPdcGH0DjE3d53dZMjnZuTLg9ejtmQRSMzWH6tG50ADiaTRxjIFUFj6XzLOtW
zUXts7UJUdSdjD6ZDLs7ZBzUWa2iVepPAR6InFxSFstmUsKzxYmdGz2sirQKCDtYd9UtHk5rS/G6
ZGl6oF1dZlAbWvSyHGAmlGGBOO0o+ugm8IHnh71WlF4nedYciP6Tdvhg91MpyXRn4taZCSEbLErw
IVRJCf9w2F0aZcupKJasbm/6vN5K3ENmiy/3JEZWpIrQjiiaw3gzLl0PnGkQ1MCoL+KXcaPcJDfJ
enyWpRga94KLI3ayicJ9kMf2CMbAvIHiNpSAf9Y+2wU3BZwlXGt4ko1bcxMvsjtQB67y4/UVzx++
P99PCJ8DiMUtK8LmksheKdNn6DykFvXcCvBV/XDd1gwgnfvnH2PC4QtYXtSEYXeZGUOVs4GQ1aZv
gJUtNb/ZJc1Kn3aWG0rO/IyLIlQjh0E53OHFyfNvysYi7FMMFRxo1HiR82QlQFM3g3d9cTPf8MyK
sLaq0Ac9HZLmkHcorbaW56r7FiOmVH1SyXqIXyHedd3i3E2EzgXQFRhb5rUu4ewpAUsoszMNjaAS
T+gbuna+JSPARPQWjNK4itxHuikluzlzHVggG+JjWOhyXjQWUkPR4xqw8UNspHeuni/TzlpJFjaT
QZzZEM6DWpWjHqulerBfzJt+Hd7oW1B4AD+U4hTIIthc1LQgYYbLDdhtgPyFbaSjOzAri9WD8TL6
nIUneYAy29p8Gb4Gl1SZwZkYc2ZPiGelFRVaXCP707ObJv9gHfWI9WIAG3V9G2f8/swO///TWNZq
+qiHVD2Y9Vuu78IGokBUwoojsyF8qaYhTZuDKu1QkU89/qEm1I+ZbEqUHx0hPJ4tRDjAVlpUOTTn
pgO88jVLqgyDr4VfVE7lWRFAmK5yV1vSEf2ZxNIy0LTj2CV4h3i6woRmrpUhsTShRKv7wAC/m8Vq
8LkfNn7XenJF+JlgfGZS8AxqMpcMijUegldO2M4hJ7V9G9/kvtKAcsHxrNVUY2poHfjdKIsm8+vF
nCxgU6ZqifxepKem0dQwHh64RLSBPnLg6xBv/NUuMU63YckulMH959wHs6n/tSkye1Uk7UBdS8ZD
iRNnvFe270pZqeYClgm2DpPn6+ZFwGqZauRqxjPnm+LWgExzuCQh8vVmCYjSAtDSOxkgcTainJoU
TkVJejOnNZZlroN19BHehNoOCgb1FrwOi+Sno/qJjO9+fpWcCBUjEoYqemutTObUJVil0dV3ZTY8
NHSUnPW53BnlPxTlMcuDq1T0kNDVprHnLwEu5wsgvp+/mlvmc73i4F5Z/X30OjEmukbHitA0Jxij
/WsxfU7kIyknSYSc/1B/VvSVvp+EyEEx7LEJYUR/Qgn+VtsoS7JMb1Uwsueo2coqgXOB7HRN/N47
MReTyNW7KhoPo/WRVsBBVjtzgDY5hL1Ussmct+tbKF2eeLP1ahOYHZZnvVLQuPLnR7NRt/GWk9sX
ayIJIdytxTgNEhWUUsBsAiSuEKcr243UIomHgx7eVQ2QNtlNCGjp+Pf9PRcQqz92hFQrtKwm7O3S
+O6kDfVQ9txH6fhcslHyGriITqCpBI8YQMXo/JILf1do1+thXeX7MadeHRR+78RepEmGwiVWREef
tFGlYJfI9860NowHYDJb/eW6I8yaADIVCRuWc5HhuIiBWVVnOabb7XU0xc91VW3stJI81C5fu3zD
TuzwIHXi3zRKdCOisNP7huHbK20z7m11Tbjg9tYpJO52kXFza8CNOegmAygpcvawaWqqmmDjFEON
VhWGxlZg1679WOkgfI2z5rcg31p0+IUbwF+Dz+ubehFxv8zzhqhtWxjlF7xdKwwSEwiM7IvuJg6e
zeb9+u/PfjT7z+8LXt6FhQHEBvc+aCl0zFPUD7fdX7chWwPf4pMP1od53Qegtt6Pzn2YDxjZbyQh
9iIm8F1y8FpwUB6YAdMkRB+qQMn2ZbbRlE1VrIL6e+hKlMYurybBjOB58ADw56Yw47z2yJxykIRG
LXCynCtekRP7zO7byar4tzvZNztgZASUJgdfXfJoYcYhh8QzhlWgCOyjuZh64UqqvCSzyXf6xGYQ
V1lnlbAJ5e5H3TcWTeEFW5SMMVlhRp7qgaNl/Q/ugboqCjuug6af0IbPUgJyMAgn7kPU/eoO4ozj
t/+bBeFGrIYqju0JFhQ79ahOvTGTNTIuLt0v1/izCOESnEiqRHYc52jpt2iJKUuK7JYLIHGCRi6X
E6D4x4unsuLfnOtbNpqlEJYBObDIvQf8eqe7ypjt83FDq3ubvudVBRFPSZzgcebs1sX6Ts0IflEM
ZZdBeDrbK+R5yvwREtjJfVL9Ui2JN1y2hLglB3xlGLZ31IvBCmKRuAQ6L/uaza1+QDz8XX0cfMQM
aCM+pYtwYUjc45KE7tyk2A4akNZWQJplOGjVZ780VvG9ukyXXIw5WChvHSSME3DwkxuD195BMqLs
UkdK/CFbuQiRwngu2m8K/gxO8mn6OXp/UQTSeIxupVu+/PhhsJd/fzROdtsWjoaTBfqY5Fa2d2NU
yNhDP6aS2Dx3w5xaEE5GQguiJyG+p6VuM4CvNfOJ9TLupblb+tQID2snYWuyndgFHDDbNzXoEpPy
roZs1ZINzVaL+5eyI59AhvllWciSEb4/F+fij7faQoxWU9bYLMXqnDvl06q9yQsW+gunXqshPL+R
wSvnTjtHmwHLjvTXFWGwcd6Og9LhGI42Zvm6JbEAAzcWJvu47haXST2OxKkhIS/INDd0nEHL9mEE
mAlHfxegX1K9/pEu2mnJx8UM2UeUGhUSBVD914Eaqfzoqz6y4WoVosmfu7jvTHSgMdSnSJxz7ro7
WabDB/ZP/Eax1Ar0WVhm2T0P1j6QFaPnroXT3xfuNrQoG7dSsCIrC7ypsJYt3bH2Ns2Pg+t4Uybr
cl1Wa8+/myOcZ9s1m5FaMGiuy8N4T6HAtSFLiOCtxlXg5QvwAKB9ZzW+xF8kjukIp5xpRaulNRzT
XFvaun8bAvBJA9gGrFBCV86LYaOgpXvhiyGjSpVtsXD0FQeSl+jMIng39SLLbgnaslk6+U74YoEt
PiMyqK7MZ4QjXzV5UZFO50fjV6/+jJS/fuEK31C4a/MBHVirhVMa06OSPbkGZoowsJIVso82F5pt
DKqAAA+lR6CUzr2/IXaAvszAL5xiqx5QdzxW5UJFSVr71TyjDL6uc0+X1gDnYuapWeGLVfVQKSOB
2WjLIAyRgc7avTfu3HW2dPcyNOv81/qzRvFrGYNCygjukTK2cybrUaHqSuL8sn0UPtjo6naPWcls
X5jLCVVcwAPWwdY0FiUgUhgBCnzH799lWLnZ58jpPvKc7SR4BS4Djrrgn+9JvbHQygu2GMYcfEwd
+cWd1NwFecmXW/7ZSeFKCNWINQHDTnLEBZSQNu0GIORbOVG8bDuFa6ANQAFXGDAUFxMK8AXGISO6
yzDVLon+EkOiOrUWAYKByz7bD3jaaGw1AuGfSQov/59L7X/bJj5v9GpQMrfHV+Kkvzyr01rkdL/p
WekDWCqkw/gSl//Cmp34Ram7al9xiy5W9QG0yme9dv2YAEbGi9EsBcOZVHBS5o1fSfaJVa0BLtDl
h4B4bMHrtmkN5tsvfvpVf5R1s+feIye+L8pp1ko+TrYNa2ys/ZS+BdEnnz/qtftIl3HDCPuJIiDw
jlzg1gU6z7oAqTlZWGSp6daH3k58vd+nqSqLxHMmAHC0bEBTwHAoolPSjLWtbagVevP1gYN6EyjJ
Ju+ZF39jz+jKr2X0LGKi8LUo3oABmtPgA8BC8JjsIogq16wO5nflZVhQTP5qqhct1EczXDgPYPFd
D5Bm/JeFnpoVgohRk1jtRwd7CTZFwjwOSWvemd9gnB1T86gX010uO4I8yzpJ0i/WKgQUklmZgxSh
PlQQ1dBBgl3fGffjylimD3+LjvmyRVwQDOJN7roAApwHZWCou7jVC75AiEjdF6v0ZwPZnMpXEZXR
0Xs3/la3SjQpToSyaISezlDWh+AOy8OrMdhOz5+ciTm5yfz0XXLb8axA3E00EC08zgnK46aQ0wKh
4yiF42Qw5+DSmY6K/59JQ+40IOALj39vEUMhgIehwscbT0KeYlo1U8o6KcGbXr9Zb5Efh364Vh/C
x9DPF2m9/MuSFN9RGETBFzw/qg1WifOPGICRnkGHMjoYLfEC67XVt5IlCTmQaEEsOdSTaQfmqHGp
4/HXsP0NPhgXUErYhHIh25lPdroesbKgDwOmJw23OLDPBkk4+AV10Lq9OZ1n/GLrdIH5/iqRXK7i
hXCxRL4FJxfCNLE4ie0vFcp+6XIZJ9SlPOeB6wJndzL+/rmAdrZGwUlypezGLoYUK/uMn78GHV+n
++Blv+ftUF9OTixe7F/rAygGfL7QxSKQGztfH8ZtqzYosL6eeIXucfLLZJH+ZN4ASUrGKwAPkazM
OPMhHdD64hKyuTiqKPWhj2lYF4VdHMI3PfKZDgR+tuDI1xqAxgaXu76TyaZwXxeOu4OriY/5oml/
MSWVOpY+QjOvABKV6/Y6W65H1KylgXMmSMOOiTY90mV0JIQzR5jW6W0DKXW2KkFMma3aTfZLWaND
usj/IYSd2hJPXxLUXTCiI3HQXpwnUBv62UO0sP089qASDFUE2eJmrnfYczQuoYb1ide7EZEEFx/W
phiWR8rUawzZHTfnGacmhIs1aHoQlRI7Q0AJnzVQGtJw437JDkR4w22CZSHj3RGe/Nz/QXSA1Ai9
OAACxFqU3UbO1OCZemDO1uketOo9ye+z6vV6pBQSvS8rGsIw2JyADUa/9/yUFXSgUa4G0/d0LDyz
fgxr4rsk8APMB1SyJX1lPYKzczofAJAdcG3iEj+3pqup1saRPX63nsLnZhtYXoZRuRAzO/2t8Rrd
c3qpCOOPssfVzCHjHOfgSgJXKrCLwioTPXaZG6NjZa452Ntd/h4Skt1rwoPnazOh9mUgm1XBPimG
jyGzxjjGhOp3Vj202itGZyKZaNScV2BKB+ECXVMgm/ifcBL1LZY3emxCMa3D6WXrrEaMUm6G4nDd
LWZuFzDxqnxOFV0j8DcIdmgztGSK2PhdHZbWmnOBtxso5UI+ljNqyo/wrEEcMBefB4qnoF85X1jf
hUaQp3T83j91y2oLBfN1x9XSOGNo8Sor9M5cZ8h1TswJNYVJtbDEFOsrl3rw6Nw5axOYIijy/Kw/
CmvHeaOLtSw9v4xTMOpAiAcaNchfxRisxDZaL4lifFfjQQO+tP5Fg/7v5B7gg2c2xNjLAr3vtbzD
PurmrlLZbqT9RuIcl8EQoqocHQI6T7QVxRQ1DfqK6TVsgAdsS0Fy5iz4TG9/iysSbJeGZFqDx9aT
qAHWDUycg5kCIq4mLkiRO9SJUjckA9GOfYUMn2nLqBs8zFJstLb1CBTMM/BgSZYoHOUvm+AB4lwB
pnsZMYqxLVFZbrVjUPn0zQEsd+yRXmEMFAyY01LfOCv5IRAO94VRIaVjaZ466TRpR4qXMAVBu17e
1s7oId5IskfZ8oTkqiotQsN21I6p9uSY9/qwqiaJI8pM8MNwEqkgTdTRdlC4CTDNGzkqQJlXdDKG
qFkznB8AcvaGCfbfczMsHvOmngrtGEOcw2X36IN7xfTtujtIjBChj9FbTk21EEaSYD31mHNOqafX
Msi0zIpwS5m6MjSUZPj85WNa76JmNclSs7mjpP/ZLSJ4mFmopA86uHWdpgsGhCrwB4zgnUL2ZfRQ
Q4/5+saJWfxvlz4xKDgayS21mQBvP7KV7Xox0jNMtCjLbgXpHQ0YYC9fSSfzhPB0YVPwvHw02koj
qXYsXO93XHeXwzNvG5orjgh0JfFQ9t34/594up3qTqRjku5YGJEXxjcMFCZR9C/H6WQjhQvLyBJC
rWhSj12kNWtNz+vNoKTJtugT2TNoNgydmBKyNLNMqtAOB/Wo1PGaWu/6cK/gcA0ywWzZvnFnPdm3
PurcMcKM4XEsHrsScpt3lawQIFuKEB3ymPaVHjU8CN05ymYKHttsSfX/mwNYQniY7JAGjp5oxyx4
SPttVP1QYsnsoGSvxDuw0BWWDS1MWPS2iPdd/KzKQDbCU0A8NpYQG8qkbzqAFbRjjjaHDR6jRn8d
3cwrNcwy9dSXRAbJp7GEyBBFfWXGAyIDyuj0zcxQq4xv8EwEBVDokdFHvZLTSbgL866Wda10mXEh
RNQoeRVJDePmaBn3zDJaT5vK9EWZauu2193pVrfGSvUo5Gn8Oo6KxeSSsvD5MbxR+s7xx4KSx0zL
Wi5okvb3RZUq35QKzPaDQ7qfhdvaSygW5ICwBfWmTZ1sPQWG6tMqDe5UbbDuMpXJIpFsWUIkiqKu
oG6JT+jy3Fl9iq1H09K9gcpIomTuyP+Qk6Mb2UYzEfAUHJOMQWy48iq7X9jD/rqPyKyIgciKkyam
+EqoEnl1duzUxnOVn9eNyPZMiEJVqsZhE2PPbJosjSRa0DBbVMadKhvd5j8kprEnd6+Y/ZcxJGYR
77BnWuTFXbwYtX5BzN0YR5vIMT3ahZLbl3vxhUUMxGMoF2qYGNA4/0q60lsjmxBg9frAutdeShs3
f72fWBDOUWvTDAlYh1sJvHjxpl735gKuF96ypbUad4T4jQxTMusUJyb5/5+4nlpVU9sCDH2s7Xbl
dAnaU72n9JJSoMyK4OCKGetZnSjDcaSG14/fIlB9EyaBN81/H17cVKEeCrq186XESp7bXYrEIXKO
FsHLQpWh7MVn9e+gjibUf00IQR2t3qQETYF65PxENsAATu/ZS7Kut/QFRVvJgmZ2DaUdULnxVxMm
zYVvU1ZUhzCGjetWHfxKP05Kv4ikQnn8bxbc+syK8G064MPRU4BbF7fhxgIfNWfZ/gRhyX0r5X3R
Zk7tmTEhBjn9YAy0g7FoSyBIvtE2Q+fzJDZes9Gvt+VKpdB/TlfKt34nKxgIdSv+9c6MC7HJLvMg
zAiMZ9sGJRHOecoV0GUZs+yzCVkS1FSqLmeI5pX5aZt+nOwc89dfR9nTlYhliaIpMdgE1M1RbYH/
JHRnG6lvKhBATnRZajET0c9sCcdKs/Iw1mPkSkGPzFKLKPjyrdrxoEE2ekpTTuvra5N8pQuQZxhk
EQlxgwxm8Zzk6SYH/wExqp1ms+9WEK3rCiNrRr26bnbubJ+tUwjvQWhErdlw77jFxCtAMWxDFyOn
P/LxAPn7gHhmTIj0VFPaJAt7GMsqPyu3HYn8RvbIETG6osPbQgCBBGERqXhrH7WH6nZ8a28tn6sQ
TuvqTS/R85Ef8HlnAXcnrx9cNj+rxjJy4MHUY+zcB91tPnwk3W1sbq9/q9kThjIWCA05AZHYoVD6
Su3zxpqOqrVzqe656EnaT9dtzK7kxIYQLOgwObmLQaSjYjlLM/5gxPZJZHnlxBbXLc2vxgE5Gu6t
y2nMOuq0nmpsPA79S9XUfpGD/DmS4lUFRNRvZwAj1X/N8AWf3PR2QztQU1TjkY7jOmm+ZW3u63RE
ESnYWEa8rvIUCiqTD+YR2eNk5i2E8cg/poWobxVNk2SZNh45GMt8G+9J6WEeZWf79a3mZxs0AxNU
gSCEIXuazJ/qE9PCZ7Rqu89Hqky4cOjbbzrKeoGO5JfQh9Sa7FMKod8ZWog7KClfqJJBUMB30aSD
aB0Gb9pf2i8FPEZ+Dkas97+FUYlfVxyZG91aVXozAL5hM/oGdHj6n6UPrMoNV1I1N5lcWHsm3Tr9
qOKgKGD4bdenWCsxQ68wv2uZDIwvsyBkW3Y5gsi9TcZjZ+8c/b6tX68fPIlbfqXjJyeCOWo3pAZ+
f8IYcvIjwTrUcPSCqV4llWz0ZS65P9svIeSDq4+EcZRx38ifwfR6HO1lsOF6XfomIgt7ISW8/v0k
EXM7NDwxasanky/Yh00zUMAMkyB1nJjW+mVhsNsxcNyPXq9zDNKbzWOiB1OydlM3uAFASN+EbpXe
GCUkI4memzcmDdOVPk75LckyfaPodKi8dgrs70XXJrEfjQ30RNra8FDxKFfd2A47tGUUn9Yx+LtY
BgiRUS5bUKi+5RZtl0HC8tfcZeNKDUMVou9jXD610A+/wX/3D7lrtl5W0nBNa7vy0rihiybqbN9m
sbsz6GQ/1cSt/bwu29yrnIFC+4mN5q5LowbkPrlZewqUtn6wOCv3lLb2j0kdUYkNsjJwvWaqVUzD
mYrtK7FT/xwhG/JUNnl7gy57v7ZKDCz4WpDmn64dqGuFDjHCRW6AGwypTmF6ijJBbap3AmtnBkb5
FJdhuc7QPnmsgtza6ynblfoEmXkko7dJXA9PsVbrW9Niyk0BzBCGMgsdclG1oXpBoWTHNo1jdMDB
CAAWZY04vl31qd+aSsq8dGJj4EWsLJ4UKPo8jZoFygMVDLe6HThPIDcMWg8iX5W7RoANe48ixV3G
jkE9PISoFybd8AC0b7yxaKFtXWqQxNfSgdwkbd5uK8jmPhptkDy2zOq2ttrat4Gt9uu4Z503teHR
aMfsrQma+OAYWXhbBx1eh9bQAe1gZMpzDRHlm6afwLZfoLxThp1yNxZB5plZ0K6aXPsMkrhdl0pL
wFA+3UEmt15MIJlcOqAy8e2ssF+qlClwRbBs6v5UhBXxiBNnHwWtQt+w0gGdG+ouDSUaH6scspJb
k+5zNSJvEIYvfoADsNqokzLscpsZy9YN8icwwEA3nYIPIxjH3i9blSyqhvSL3h6CldUYxo/rcWQu
6oO9WUdDzUYrT0Qnmk6WNI6NNCttmwUYpxYWNfwJRbd/MQNCKSAMHK6UeH6Bd3k29aA61o8RAMBt
smqQfwfu/v9mRMgSjKptqZ4S1AOUbJHTh0ItvNQ8XDcym5g66p+lCAmBHlit0/Jce/icVuGuW4fL
4EeqeMUv57NcKNtY9XLZ608cxf66IjH85PJmPzItEezIGLKQFAQKx3bVL0GQuWyP8S3H8SsL5Ztk
gXOPmBNbIsoxU6c8GCH1hLRjeCBgNLR4RZbepXcWFIi+q5/6SgU9XfTkPtYycM3cg/7UtvBgA0cR
SqG9Mx3JgxaDr6tca/fqBxibt+mi38g0S+YuaQd5Ky4fE6y7ItnggOsHGg8tEqw490asLpWpe8we
rxMLQgqnJmZE2hqaRs3wUuRPAch2DdnUt8yGkLi5pUuJ0jVYxfDiVLddg6obxiive4Vkq8TGRhmD
DasMq+loKY855B8bKIxdt/CV5okX/snXEBsbxlAbKBrhawBLcGsu83WwsW9KoNKk6YxsMWJyRtSC
NiksTeEieJq+aG4B+Bg8iCQtdQ+joHKbcwnb6eqEJ7oWMR2NAtgcITXpruhTtm23/XrYhbf6R/8x
LlqfYfh2IcNkz64VcCeI5UCwBMO155E3jiCKEcZmd6wc6hXj96Z6lnw3mQUh7CIs/ceCBZnwb9pt
fUfuR0gXJ8/pN21ZrTNflZiUWRRCcGFHcZNpRnfM6o3a3ZmWTG5FBAX9jrcnuyac26Fmbjq22DUn
6n0HEuj2qHkdVddD2/vJBBhDBq0c99XSpmWlJptOex2Cj6pCa0dG6SdbrHC8uwIMhlBq7o4RW4/s
iQ5vku/HPe/i3P1ZqwhpyNqh7FUdu6k9OMTjjGlsg9r9R/AwLVuA8GQQvJmTYEAe1zW5uDYKIcJJ
SDM1zQqrRkxkpF0VYPjziiJV/NIo8wWtqLm1up7+fdP8zCjf5ZP3UhIFDYZ8swkonszvI2MJaD1I
OAaM2F/fTu7twm6eGRLPWzVi6k7D6mobwg0jMrluMN9jFADXqt1JDgJ3wwtjgLvqEFpVUbf6f6R9
13bjOrbtr/TY7+zLHO443Q8MysG2bJftF45ylYsEE5jT198JyNuSaLd1zrkvFLEAEiKJuMKck1cZ
jomiCa0mv0b1wlKrZRGDBxSbHDFGALEmbhrtGvriV8sfYGefqpy8SBhEZaATNOOr0cDzCqSnILYH
rYK4bzs3f2T8790iNuzvX+qUw4/1R6CEI9wDtDCy+ZnPu9JbKTd8bDwdfZ7dt7NwEy311XjfbUG5
qv4my84VVvqPaolWu6qWjDkD4Anz7//GF13x4l/Il40INMhGEWcwatASnsU1SHwr/cqTTsFDPz3p
5JPKgdQLqcSedGWuGN9yjsCPEcuTvWQ4OuLKMm9YCDMNpMu74ZUuvn/CL9YSF084+bpRnBSWKqhQ
zmszwXimoCX0r1QxRWD/9ISTHlLCUN4wyvbXGEEYt+Yts9wAwGOn3ivreKveHzH54lkyr8F8VgIl
9doy89pTTmasArTEWgR6XagT76n5GDQHP3r6/kV+pTK5eJOTOaoF/XxKdBkW15faLZcpHBq0O7KJ
lwy6V3CvPdLXTZPR74lw34bD+GXTVHIKiDW9g4bGjOCHEIh3dRhfGdq+mhXxTB+VKBPvljJV1Dgl
ifxK/mTUHh7JOvbahQbQLjf2bW3OgFeIK18Z5L7Yj1zUOt0TWEpVdHoov6pzFlBTL5jLtri45rJ9
5Q0qk84Nntl2aDLYioxsn8GXQxOuPMeXQ+f565t07Sw2CFA/YGCAN1q+TBfF1kC/juxxDiPKfTvP
5slcu/++HX7d1E+fbNKhY6EDfXoNBf0wKEsxIF7iW56ealeGra/m9PNHm/TpIkhKKrRoflQFdpKa
r0J/WfnhY0nX2jUklf/QtU7PNOm+sOAZUN3hS4krsiBe+2pulNtj/GswayNbvmLwuvZwk67c6djA
9Slr9p3sWuObqb4OgkvNn1r18P3X+mo+P3+NLP9slUKDLhkLjb1Gqr9kNNsTUcRAX4EQ0k/mcDkq
7CrWfnxf6bWGPxk6Wky4iNJjlRpRCcawtLAzjSz/vyqZYplTMxzB962Kr7LizzQhnV1VzFxp6VNX
dLEMY0kIoC8OzNxWZI9ir11ci9H6evICT5suwauBcbNcfqGyAk1rYljwvtv2T+GynKmJO/xhgcTJ
3nTF39qOULv/Y846aksOM9UEUI9//y6nVMLHGfTsT0w6daRUDboyZungMVsy7DAeA06xUyFuyxFt
AYl9yKQZFa/08y/bylnNk35OZBFcyg1q9q0fZf0m/y+so4iIOL3eSdcG0DZiUVq83iL5VdDctkwv
NK9he389EJ/VMunQdRWC/DLgayx9pSyEnXYHOuGSsZIA2dAfsbQqZ99/sy8bDiJ5gbVlMC67aRgN
UInbwBIF8TX9k22YDi+6V2/10AkqW3GhrtyKe+FW3milLQA2oHRHj86yuXKlG37lxALQr9PfmLzg
Su1omCbQXlZe5+XPTexi/Sw45sbaMiI21lxTwCbcJF7u6NcmQNY5ptuV88on793Qh6atU1RuHKQZ
iySiTvMM9yBbRjhl5lzFfP5qSGAxZiyAGugr1qSzWnKVDiXgdV+lwNX2+lz0tEVV2Elti/vwJwFQ
ECJkm1f1ioful/3zvN5J/8wqU8nCXm9fEe+QAEBwyZTEJahN7TJ3lJfGBUIWPm6NOJJr4NpfrtHO
65700E4qNOz6MNAi7n8GY7zXv2YSvKLkA930Hts8NJLnv33fur8yVaNZnd70pFnJXRj7cYsnhgfU
TAEeHzhUyCZdyi6guXbDtYbEGsrnhnSqbtKQCEJ/gPiUdVAT926Ih/Sf4RcaHuAfcmvdDm7idWBv
Kezg6mL0WpOazNBKZOi1XmntK41XRnWfI44hvMaXxo0u3z3eZEaux0xWhM5oX/XbfKkhoLv8gQWp
YtqIr7pRsc2WHCzyAXdDV+3zlS/5ZR9l1Dsw08gqkM8uJziwqXSGXGVQ9ALjQOCwEfqNNAczpINJ
xb1q2fhqRtHP6pu80HSkpdwpUMx0Tr6kd4qL+MK18dJ76J3b3GnW1zbxX/fOsxonbzegEbxWtJTV
SB9lB5abWeQKO39WuUfmQvlVuPqcX7abj0rBmnr5WmNLUIQmFQf4Y0tgIH6i1t7IXq98u+/fpTQN
4VVMIgWNhm8nHSxoZxhCtNvawVK+T+zgRnOi1bV46687/tlzyZfPpUS62LQlqiw8ecXG17Zy6kWw
LJbjNsjsq1SiX/Z8gJWzYEMdh8nwBitin4UkYL4i468jpn7rO7prbP0MO9CeayxV0C33tnXFpfU/
POup7skgZ4lj04WlP7C134wsErxdZRfci4gQDWaae+Vjsrt9GgTOnnTSEWGxZ6OAMLwy3BjtiZHx
IRLD8JRbbesfmKIt9ARoF+3v6/1cLfjaoETAnAlzI6BwLj9oWedGLZoVLI3oiGHq1GHrUAJWOj2d
f1/T59Z6WdNkX1+PTEeiQlNaa2+Bv5KNK9u2Lzr6ZQWTtqnSTo90FapK4EbEBhZcAqDyqCM4/a24
LwAbQexqmQMq9prz87Unm6w70hY0UbKPdxiQp1R5zJsr0P2fO8Hlg7H6z7aJvRbWxdjjzWk6cNAM
4kjGvRohfg8RsH5qXVGds/HwvCEamAkYH6QJEBoNIBSTLpcKBnwWjD566aT7FDtEzSKOTO/zeiYQ
r68Sh8Dt5fum8WkGBNKHDi4c1AZ972fFtipQouakMJ4H9SnIZadL/lg1wJOospTjhTJAiabeqspN
0MLvrmlnRQuAO3kAs+hcsGateI2P4ZNxcvqHJq+8lOF3o7e5wUG3EN6wJXNtDh6N9dUR9dPrZo/O
Y8ItHuQ86fdyHcEdTi0NDgzdACM31u3yRloE89LEQDfMAmDj/kyXbKtyleqCdYmLbz2pfDobW5mZ
qgMqF8sEMbT5XK18J5Jj29Bvq672eqazLe+y4Vm2fphacuW7Txs23jIWHfDVQrQ1wzaYNLVGDVtg
EFnKs5rAmZM0dqBTRF71wJGunOYqPeV0Up5WNxnQNSEW/DEj6jOwkP1Vkli+k4l9uGh8Gi+/b9Ec
4m7yZi3QO8mAdtFBgz2N+el1JdA72VA45nCzk1f0j4ggggzIqwI4k9uF4QB2r1i2u3yVza/p9T/N
XQYAZRSA6EiMUgRMjpNFT1+1JBUasFMbYtMdRs0vl7rVIZwvorFDBVX9hbA2jImh6ZuHFhhQL4NW
SHu91LvELiy5veJG87mVX/yfqZNJpxSKWbP/oyJYKF4xHA4JsfTXKDquPbc1mWQUX5fjKgvqZ+0g
rphtM3SB6w4PMdj5MfC733/lT5qF42sG95SBUROYHJPOK45qFIBqssIwMeDrJjPhrrJB3Otgy/nE
0Hz6qyPT12/yVOWkywpR5IcRSN4wXtQEkFPjEr6LbvVWrsVl66X3AF/D8mS8kbb/Cxfl6fNOmlVT
ZwCx18EjH270ebwY1zmgKnsPwdzu/8KHYlLb1AklooE4ahkedSjtzhsAtSO76aMyY4Cc8FM8xME8
EZeMz4m4V3FCWEu57MCsxX6850/uKWpqGoBCAZf8fJxpM7IyN9KKKfiubxbYJ5tWpcogMMMgaDHA
eeSfze9Up6o+MNr6Pt/LzRssck6lrIoOzkNxs4eTtnOl2U43fezFnlc4GQgjzSwlVSiqZ1Oq52We
ObEJA3K2F8Ml1i+FWDniAOAtEOmMP8PQ96Tgmn3+88h/+Q8mHUcnfmdZUVY96+ZhoAeajvY4EnsE
d30b0vn3z/t53L+sbNJlQrOStBI+QM8JArdSIXRTo3bM6P77Wj6ZcqdvddI5hFzQe1J31TMUfQPg
DiyQjPU2LWzLG+dgN/kpbH3gHsCWDIfcGvCk/+PN/OQf8FXNWUMCh0btWxYelFlKNKDshy6BEVly
mKYvmV/15L/yFad+9QKcspsqRH3qfADO5E/rKX8u4DDuu6ob7spHA3SGGRqWnQOq9/u3zRZg3/QZ
PhGcPWpkhmIrI1DkWQXmwijv2/+pFWj6LieLeqPVtMKKUtDLCz/ForFDAC4JdMH464ivX5tIrvRI
PtGcPY4apJEimKgNxuMN3YHmbFWDBLl/ZCB78A6+8va+nCfPRgCuVjyrT8uUrFTDnk1cLZwOdEda
Cx7aK2bl5PZalOFXU9Z5ZZPhRvKDPKyymjWTAGGUMZbSzKJ7dSl97SVOBhVzqMqG+rTCmmtUHNnR
QAlmupWrGe6RI+SaNosvUL9rhZORhepxJxABHUCQbGNTbmRPeDLWWAi4dFuByUawYy9EZyg24Jcf
wJq6DH4jvOWQ9VdZLq4Mcnx0OvuihqBlWGxjEhnomx5ENjV+99d8Ob7udJYJLF1DZqC9k4kK7K9W
q+bVc9GUbjg0djc+ft+t/0PDPFUxmQsTA9OebibVc/zYeVhhAGuPLBlBSOySq1q6ryfeU2WThgnv
CiEEX3D1bMWVA9p6Z8x3IkIMgG8l5E5WPHz/cF9/olN1k/bZ1G0rROzZqnojaHtw5NlZd/t9HV8u
SUFi8fGNJk0yAcd6aCSY2wGA6tEUOHvUydc1jF3Wqp+HnrU0r9k/vu7fpyonE1+EwcRUFFRZuiWx
5cGOfFuZYUxZhAd92a50+IaKqWPO6PK/E8j5hfaAze8f9U/JJsZmVCIqollC8dMg0AAEUnRuLhPR
LmB6Ed1m08zkWQQWzGvE7vKVFjTFF4TjX9pR1iPaGcwv4LYRDDs51GsEedz6LsE/iWaWR8FJCHWs
50OHpz0CvjT2oi2mlOU7bsb/+dX/3+CN3hyHnurf/4X0L5oPJQnCepL895b8KmlF/9T/xS77KHZ5
0b/3+Vt2qMu3t3r7M5+WvLgQ93+v3/1Z/7xIeFlN6uG2eSuHO/CDJzWvBP+UlfzvZv7jjd/lfsjf
/vXXL9pkNbtbQGj213vW8ve//gLQx1lHYPd/z9z9THHdQ0bqt9//ONQ/67fq03VvP6v6X38Juv5P
yxDBWGoBo4DhLvz1j+6N5UiG/E+oIQBIDCwGC5ZitOCMlnX4r78M6Z8sVkbR4RYhsfG/og2TS+Y/
LcCXA4oaIBsSsJmNv/5++IvPdPps/8ia9IYSzHP/+gsq14v1jKqbuDuDjmSY4RYo16bdVkIAtNTF
2luh0C2GcuWhLxLZzcPRmkutLj90aoHdz1hac54rmoJ0zJXLTDnmJkn8nvvVtfxWvPBX10rWTxLQ
0A3avFjzg5kkRW6f0lY/FGuDHSayKBjzvwsK1UbP6n4RqGO5OR2S3DpPEjUV1jReWND9/AjyJN0A
HD5wBJYshkz0ui405rJeqD9ko/4dZ3W3D3rgA4WhR40ymsVjN7xoOQKQa8n60Qb9TLOiuvZt0RhV
N/FHfz0Mhb/mZ3pu+evMD/TSPqVjX1JWLbyH4kEMPIBGD3ZdKhEg2rtRWgOdyChmEpAy1zwd6s1e
oL74msckWgyRmm2iMaSbhB1CvzecRMzhH3qZwZP8oJOSbmIABVU2P80XFljNNzwv6XvBC8I+8oJg
aGe9Mpq7qCrbWZD75i5kZ2Pf93YJHCI3l+a0UqpHSywEIFrReA5+NHig5C3dtezgCzEORoENCAym
dl13QQN46FRP3bwIrLlS1zspqMddkAvqQaKk8uTWD2ZlX2qHMMi7bZBXD0Wa+i4Yg7T2Lo6jagXk
ZQPAgXeNmNR3eI52kRFCjjKewfqKbZEoWPKkPsrB3XcX8RslGnAtSkqXgNrANkkjzbDuzPj8wGW5
bPRnGVyGZcjD+zc3gTkfwYdd6pJ9qZDw4PuCNq9UEFOVqh4e+grO/MCx6t1I7up5EdfKGtA5zQrQ
Re3ClAqy0/pI9zJzpHdybyoONIXhjzgxsHfprXadZ4XoUrlPnKirokd+lnycVVgCHmWnM3hsgr4j
CXVPSkqmr8+0uRX6DbgAWLrLWm0epFawaKWhcdsxRCRo1YUHo4+zxVi2xQIobOZdXrWljZjD6HfY
d15dhOlL7Q+SG6oC2Wq17G8CJVZdvx78GW1UDUAXfiDZwO/UbDR6OssTme5CRHftRKOku4EdEGau
2b1VwlrIMkpzCCX0G+QIIVDZzSL/ZTQ9oLeSFzlKu9DJrUJYsWSWtW3oUGMUVkpDX9A98UAfyTJT
y9tqXErKmK5HrVYKW41VaR2B5CFw65iCiLoboU9mwmN+hEBEPU/DhZFq8A4JBR0on1gizTXhl1Cn
/TY2fGWX9hZ263Dmf2wTaCfFggRmZptBndiSlg92oMXDjTVq/fGQqS6uIOeSoIctvSjHua+iaJ/A
eVCVh3liBOQWGwYZa5Yy/UW6YNEjDPWHVpU7IyvmMRtH+AGjnr/W2DjCkwBnwWBySuMD7plm2TZK
KdrUrZRuw1I1XEw341Pgixu9kvXfIRkP6qiRH6lpdZ6o+dGGjmW6JZb1XrTNxk2kpvTH2VT4Ptuc
zy7SxIUS/I+IBmJopvCzZnAX4mThbkgpaUI9NN9inSRLYsVRYssWyVdCrtNVHctI89Npelr0LP3p
dHptNYyxI9S96qnKKD40RXAHVu1+nxISPcB7zU+r1PEp9HoJ+8z8IOmjijEsjTdZUh/lqUxD8Jiz
Itggp04vlNBIsXKnyz6uOMk1eQwUm19xvY4iK7dF1mWHwYR6pmppd0vkstz4ehi5ml7nP4O4XQW9
EjymlkCWqukDT7I085/tuiZB/LNKaTWrCTUXehJXj4KQLlNQgnVjfeiDMbsR9Fq7S8NmGwxG8zRo
WrgYQQHhSUbdPGUt6KDSsgr3KcBZF2VgQGNTSmC3KIfwpfUraK1Esd+0mTkc0ri4MZi8MvvQE9PR
XxZEy36MDaKUmbyxImM21JE8B6xy+CLV4B7sjSd/yIRF25Sqx8VBqy7rKCcPgWXW61odY9fvAvKi
yFc11uallQmtD3ZljHgqrDxY4aApXm4bx0gxQZ2mk9+RFCsxcTB1RWI8vqjiqDvdIGPNkPvKXTOa
mMopkKcTS3eEoK42YzUod2Eg/BjQYWdSRyN3SPx4UypivEnz8v2My6A+uYmzMVhM5Lxs3+g9oyfF
tafsSC9uSgVU11/djsvA7TzPw+bW0FTq9U3TbcQ61TZxaUZeSsfgqdajvcE6t+ZrN4Wuij94UTlU
34u2o3xWlBqJ8ZsKyk2Up9IP3R+oJ+VSCNiAOkCktKAKY57dmA3iX+Vo1kUwL9jsTEzUOLCDJnw/
u8ydlhN6Mutjiisuy1EoQldy2aiOmVniRhjG84OVS8tI0cvlRH4qG/u5uOFJXaObuk/9BYkHqAFO
RU7XchmQE/dyl/QLfinP5PLpZakl3gmx3Lk9BaPrmAz3mDwR/29K5ZM+wM5BarN7DfJ6O8ZBCOio
GPTrYIqGRoUA40GzyjuJpKCB1bIHKeqjvRyK8sNHarQC5YGQ4kFu02gPCkaF5/GUjJnqVPK/dd3I
avi4y6m+ADXw1EfeqT6Wd0p9/DMtS4xlnMP0GUkk3Jp5oDq9JlOoqNVgy2X87HSIeUaQqI4u9e/l
vioMwIVr6h+O0n9SdwHvBwAYiOe3FB2x6WzTc9mR+5AIwFRVhN8kEg/1WJq3phFF2yr2wUbIejSW
BL+aTDFvsfQh2+JDbkJefciBTAhfrEIGGwDkvUGss/JcrgTGr8T/SUrrzqoTxF+ic0sb/6PVHs+Y
TBwr0NQQXbWtsBJRkDVqns0PvLXxM14Qs6Nq64qKO3Lh8eamBHb4YgxFV4Bp9FAkcW5nrZWtC7Yo
TqkizkNRAVMgS4qZmdzWUnRMUSZSoOC0SZ/SNdFexjpBBOmgrZOirvad3OUgMgdIRwHYrMjX+5cU
y2TvVELXfvvaqmpNfYmgzdiuAZzBeE7+TufKldWAxrRaNBkCmrGNNP+KbLMry5oIpQnYBC6/Yt4M
1MAYZP4WgkTSBFsD6ofHN4ZUmieNLNzzRBwvOi0XmM8jPZDhZ5saa7+Kgq2ul1gVfiRzX8Qfjjr/
mGsRo7y1gsEVMd9oYyFvFDVBIE8uwtuZnSlMxs+47JRLwTQ+P5XjZx3p7qRsJBvwAGIPogKvvC7K
ah+PwfuBZ9DG6rEp/FvGi4yYZB2ekWsJ88Vl10lMyG/DS/OCCP29RmWpM1Xe5TsGvAb2h9CSaqaM
Pf3lOw60lghwLVB+a4gtcirgpkAD/PdBrwhaKk/XtYrVYR54Sk2q1UlUZPgwCQFOyEg0dSeQWN3F
VWJHSlht1aEBcjs7cDmJVBA8DpLqTDJ4bg8g3xrUEV7dWEK9pCMxkp1I28glcvpU9ERaalSr9lXf
VHuFnTE5s0gujmXjSI33ahOvW7WVH0aZWjeGQdZllysPSjzAQxV5BQhNTnkVS6lqd0/xzjwqCwCd
7PIIcDM4i7rh/Sz5ODvlns4CsMKtY7kq51dWw8rnDmDCXA9nQlO0oA6aBqeERugn0SCWv+M6GyvV
M3JrVoaDsE3M4iYX+nbJU0eRISFAoMwaMJSA4cFJjmlWmudHMRlWnVEuh8wUtkoaagjbtujZbXgG
L4v4QNWtaQfbX15GTkRH4VmTszual0A+hoJkqA38BspND6Kzl84HrkxSZ+JBDEf4clPB3xaIPl/K
JCuWph4q2xiTpid1UXlQ0gzhx1UYvLA7hrEhsjuqfhDfmQrghlQhB8U9osN+wRlwXvTd8ERaIPCM
gtGtpET3b3iJBA4guySKgHHGmytrnr3aiBuDt9muGHJbU4Jk1nzknApSuUlcJWgzJ+uU6tbqqZ0U
fXhQCys8yF0ju8QyqxmXfZSo+yJ2pd6/K9j+EdQj2Uz2feJWLMllJDHSWWFh7WfwHScCct7TGXZq
t7wglwlWFLmjFFW3PON0r5RvXBFYb0uVUK/UIvSK2sx2TdBjP8zODDmlu1zLYDQtAm8i5yV4JruS
Fz1dBOgpbKLZlR+35SW4nBeTSX+8LRdNLr+8LTCcF9+3dvNTYwePkGpq8OTTdAz50zjHWidiNMSZ
/ws8P64kGfCwasYCO3Tgvqx1yUzXPFloPhyVy2h06Yg9oc2zJwVhdDUM51icF+rZPXjJU3F+S57k
tzRzbZ/ISjojUT3siKrkQPf2k2aXr7lk7JRhF3OxkUf+LOjE3k4wqYOVnV3B86G1bWyE88fzUSLD
7pj9fhcJWiS7LFPNo4GXl2ZTQ2PSlBsposAN46f8UAmJv07Be80yxU4tN2eFT8UGlhMiumQtJB7J
c9yOi46nfkMwARmIafOrBCa+LBtmOdbstgHd25bL+EGDZgFMJayM2RmbXBzgfxXW4bvsVDC06vc7
cJmVa9fcOSX10izKUBrBo4btF/b/GKFAhDSZi6wx0qy8Fl7jCkBC0F0owEI1YRqhTe/yOeI0l5it
1e/MFy4gWY6ifE4ZAGLqgqDkvTyX8StHMva79hdGEnZXNksd73V5/2OlJDL+GPikcZ9Wtyk7tMZd
KIJ76rhmYAsHbMFPksBM45s82qiN7PT4LrdxnWgHS2gDt1IpjMm+pR2yUY/WeiGDFJXl9lKvHdgF
qo9xgIugccUF3WgnVZXN+dpGsOLGRZ+hC54M0qJx5USiC5Ep00P/71yueT/lcs07zxVZ4cm1Uixm
DxTgecsx7//4g5zehGKYHQ9C0P4e81hachHPbMykXUZy+SeVquwmEeXR7S0gPxR2SrNmFimB27KV
Y9RWsTOALG5fDGKzNiot97TKD14qQ3BKP1SexhFcWkFB537fhC4ml/DQFkp4AH6aZwW1sOeinvQU
C9k8dDstwhzXdLJn1U02CwXSOpqEGIUCXpp7g53lWhDY0KYky1NGH1uA5BdGhxc7yflN4BvWnmVA
VzjaiihgsUF8dVyDRBzajRiruSinN6Kg/6oHo38aABg3A3XdMNfzfHjyG7rXG7O7i8PwykBoXFop
wX8HR0gVPDGaZLCYW32iA2s63yxF+FG/9iU0/aKd9UJm62qvbbFOu6VaCsIfo1b/KG1orcdIbA9Q
21YAt0jhTsCS/NDm93o2Fnc8IRO0G/gG+jOeDKVM2waRdstTjZ+1h5b4fwCy0KxlWJR30K2+a62G
QfBo1wlrrsM66qoS0wpngCGMnVM5hWuxrMb3CktzhWTFF2GphZVynCeiy9dd9DJpDVbq1kY+g9lL
2yoJPXDlPj/kcQon6jLf8ZSPT+AliqF7R2tAVOqn8lQaFAf0uQBWjHrF5Wep3pv3xVBuOqan4XJ1
iNWVVfvmfW3mU7nSiVgORaQEgbAY+NdWctql+ZV9UzD7AuEcVGVwnoN+83JoMwu5qgHKQYHs0Jlu
5sPNtU6bXdQP8WAjcqTfBrTst/yMxlm11Mtqh/1cpa14YZZMOz8abEu5S8TE2FqII17klhWuaqFL
t0Y06p6Rpf0BMwswGQlJfxppv46bvMICKzFto43l38aAuH5Q7Oxk6AS3UOJn0HCZA+xKWJEUo2ia
tp4AkjozYtsyxnmT+sCdauWYvMmwbLrZgNCLkU09p4MekmpjssNJBuxCGxQSgQ33DMmzsLyr72ir
LzO/XKRyr/wAjQF1h1zVlloiKD8QX7vxZSu/a5Khu4tqf40hMH7Mjb1hjPEGfyXe8DN+AO3gUNlR
W68puBcWXFaCDN0D4JM4P26bYXi6T/IKri0fG22+Nz8l+caa77s/ynIRL6ELuedrLcjD8mBYnw5j
mw/rNEkXaVrLC0UJcoS+fxQ5po0QBivdH5da1Kn7Ue/cJkvBOMxSXFRj1lmLdb/lKYwx7/KWimQ2
REDTPMl4EdhwXqRmqOYddLzla6SIgLOpe32pZDq2X/kQPKdKpjjQXQ5rOqTZD6mMjnLq+3Q5hFHk
QTMXPiu0gi4KUeR7Nc30W0mtH3Qm16AgmcVW788zwchgRBrCsbP9opeGddt3+iFTKHmo6YwrntRK
4gmuP1JDM2Q5PJGwYkF7ViwgsyKyQu/75aLCnU3Pd65gVwYJqgzQRpBHaLo+MUT3SpflVjYqrykc
+5ZgjzQ3/CCYYzQrBgTTnmRqWA+tLUMRfiyTgSpzg56nfVzFy06SvLwmgnYySfFIRlEfQmEcVlFr
QTHKDoMmAlUCK5GTSCeVaA+FnC0KmarHYiFAN2e6WJkOlyldLLlw2itmImibnbyv0qXUF9Z9oQui
pys5LLosmY9quYhrM8S2A8loyGAPpDmIYFiyATb0vhXVLU/F4UjvA+14IZekervwo8i4CSzyKxLT
bJ3qUDo3ag/nTrZnGdgGZCITmSy+LHeSCRos10db2+S6RjHBpdEhIGMUAkRvp/FjBSciT5JDTClD
4G/1UWzdRIvFZ3EMlqLU6L8vi8YGZh+VFdVY1Azp+25ulqEBy0sb7kx2KESoc4E84YQkCXfgo0gB
+MoyeLoz+x02eypQZWW41HCZ1Wrw7xTi2lHCAZFpp+sKQTbmiQk/gCIMk70y1i8j4jIeIx3LNDWF
cowny7xT50YcZohnQm4lJ8RTzA4ka7xw4oeOnLTlmicDoXgytLDZ60EpPYbw1TIV7a3xGxgTgSN1
QOgC2ea6hNAhqO+4CLa5Nfa3ZG9Qy9gEsXqnDhR2Tr4hk9JRBIAtdEmnndppW8Zz5QIKpcl+TfBF
uuwlYq6s0cfoU4M0aVUAMT7sxRRsBiYsgkO1VtghSPMKBkOcgVyIYrSz3JOIn/FivARP8oMIWpW1
70vVHFZ3YkdBY85l31A8Sgl50ilcXck4jNu4C/xHa9iHQBp+En3NX48+kMd4UrZS1TV0MV3yJK2z
dZtJ/l1URs9+pf+MpcFwA93vV1ZI04c6TNYl/KJfuJwwOcKEv5Qb0KmviKCMNjeH9roVezzJbaLc
GsozTmbTk6wZ60U+ikuhEpWtL4Z0hslPhNEbydPB+kj6IiLKtUIlwDVGkQC6DzA4sNOykKPtSJZ+
XijbyIoKLwD7gqeMirntsQ23g64rnqE4GB0wsvrrFprJh7zx0dlJ8azGgjqP5KSeVaMIZ2VZ3RLM
7AdTDa3j5SMrNrk8bQSXy7FUUj2NRBtSADeauzrwg0JB8x2lhrLiSawEpH01SvgOcJoYMribayNW
iWYTxHujeSC9b5g2duXYHMDY6PZEKL02ggGLyzRdggXDeLAawFOfFcu0p7jDzscOc8G6VYe7Eco9
6khWJrixrJCZpjThQbQKn2UWzPfBb/UrwYgAep7oNoGUBUg2hOtJCgKlsKu8XHQZqZCBRKvNX3Jf
bR1A1utrsSVZaStEwvF4rvuatm6NXHTkUFcdUJl8FOBZx0Op5fOoI6ADrEKwWKRZclRE5yxpom16
fMvlUz0HNHOVeHxDpiNg6ZgLgG56a6Grcv8F7s/Az5qqeSiNhixP8pMrRPd3Ji/PfSJOxSyxe4jG
6o7KmT1mMXmIo94z2nR8kqUEfQphVVBxlcOT1Y2IOYaOdxdb3bGYMBrtNu0F2eELHqwuxP9H2Zct
V4oz3T4REcyCW/Y8D/b2UDdEucoFSCAESExP/y+0q8tud5+v49wQpAbKZYOkzFxr5TL2IGz7kYX4
OAl9yWh8DP5ynPpifjwZ+1R2z2J8PNTu2710aHAKe3nUecki6y6Wwbpnt/aqhUtzuQ8NFu6NZACf
2KDFS+PUx6xBgF/pADHIU8k1xl4aWUJWJ9fD2bezzS127eHFabxi3UBkY6FNPcwGlGkvrJZHZTxU
CGv3xfnjXU6G4taK3tzeX2bHF/3aKeDj6iH6IqcXP/XLm+pKc/vR/jFWP/P+0RheeX8eLYds1oxp
PYOTyq6IRFvzvvHChQg9etUXu8i+jeA37rQVd1ZwjtmLNvSclMT2xpFQH/9o+/KcnjPzP45YKOTz
jw9oqvANdUPocE9huS9eC+tZU8RpKb7J1C62iMulh9wNk0PfDMWMwfmYe43Hm7lu/Ldu3SGFB9F4
V+y0oynDk/KT9qoNVkOK3o6DdKVNo1fWwYz7693JZcx8r0qCUl114K0HC8XB4r6H6DgNVTJ3KlHO
u3rw1xVVzxlcH0grpQDwjGN48tzOIogfOs8Bd+lWt/lTuIAOBnJxcbXS1ji4UEKJR2CbulZgBSzL
BsVZ4xD6f+m40D9UYSPyAH34dKG95bhU6QWJ7JkPVawHPaJ2cyRw+FRyZnKlK+IH224K9GjTcnKU
hmNZt8rdke+F288lTktHXwyIGlYScUYrNbsFhN6hahoo7s91V2OY30IRuOshTMZZkiTpuhx4O0/6
3rqmpGnnI4I714QN7byf7ujUVqLM48HQx3bCrBB7ZIZUep6evdRG2mS6NBXyS7odTt9ZW2NmLpDH
DneBz8h5NNpXvXQ0ZTIuW2EUK6vuICkuqb9JeXyRed8cNGRN2pxt0rCOkazEkq4vRhFfGCPNQVsf
IzTkTc/68ww9Ikv6IXLwxUcf66Je7GyrSQ8y/vmlWZuktdMDQlXa+Fgy9fqo+2L182Ox1HeVe2ib
oPaP02YlAsr2DnJ1W/iNAMNQr0PNwxJgmSDvEe9LM/xSPfqkUreNCkhlf68KeQ5zN/7ly7eWDz5Q
EJZYgGRo/2yk9Y37IX9NmJ/MOBIeW2HDobYNhxwGm5IDJZIcUFSq3HCLXQLGnXGeTm26gwcPfooz
YGsakwPeJ3TGWztZfYTmep4vy7A94C24BEnq/vhzkyf03kL/upm6pEVORtqynW/mwcFIGzVGHaoK
RMozargiaAwtIDjnlYzFkqOcwSWjnrcVZp9FqZJmPmtcL5kbJguX+nCA1ae+0OGUG8GqAoht/7H+
Efw2ljjvFbP70tc2EHkMjAWxALPsMpY/YvyLFbvqTWXQRG4tJHs8N2y2xBTOoqqRQyJFE+kRpbKy
uaxrdiiUIkc/dsWMVcTeGEGJTRfl2Xco9+Dv6umizY9LXZkraLakm48mBebLygFAfXyy6katEPBe
IPiWHlF+yz33yGSfA4OCetaPZNUS14ijMqDQca18c6a73Wlg1qcUnkeCRGZFV0GWh5HTOuGK5vW4
tQrO9zmT1lJZNV4e13VnjReT54p4P/rR4++COREJAeOLxgQqqVXdvzEDWApbNfF8QFAc9TbK+qGE
eHlo2/4lb4LqoaQqW5iKoYr31OlkkpxiqAjoTt2UWNyIJAKSG20aZt7tvMSDg98xKRCnyW85dfLD
CE2iufCAx11WjVkssgLpkDRHcgX1BJBD0be6UV/Y1H2/gzh9GQmQ7+/DdaM2sdz6q8DtjS2LU5tE
vVujNmpGX/qyD09xVYSndrqr7MyYmUwMC93RsbJfx3ViRPBeyIzFGZaVoB9ebBuZs548o2x7vINU
cDPjCPFUhUvHp5GbJl5cm171JTFuKq7is4Gg81V6vN9ZQ/3to9+p3WDRid6e6zbbbL4HZU9xUICY
YL/KQW8aukR8lyj9PAczvtxnnUmOloXCFnhTih//MkIkprVEOdgXB+7ZNUH804GTcdMW9ZJP1tSH
kwZSztPI0jIWH9bUN/g+ey8QxN3lKDh3VsDM3b+3KkfQv0ck9H5c18Bj3rS72AVgLxbFcZCW8eQF
zayux/YxNpr2alp8k+el8eRyr99XTm5F3TSKio6saJWKhe7NadrM00YAXSwAIdCPtss8P1tSfXIO
2q4tV3VMf/8ENHGKlUwYhbZj4Oz70b6qgkCYmg9Zvmh9pHqtLmiu+oJ86bEXpbeQcXPyNHClbpAh
SzOJ4P2Eh7k35oNXrlobqdQ4odjCfAO+mc34WTgtBxTW6E403eiWj+aPoSkEks66Iy+sfhpqEiNc
tQLciHVWmvYCMfImAro0f28ALrPK+J0UQYYMgZQ3Lw8B2bfUuIcUtrUjRoRKiTgkQjRzAvk4ebYN
/bG9mQmpt20SfGp3e4ceyrF8K5LCuWLzmZm5Ez7qSEsZxChK1YmrtmhMXizUULnHZWwEQWetqsqt
7mwTGc6RiMtX2swcX65oRuy5fpo/1MOW2KDmeEHcLFurpAhphsgVoxjO3nSRWamJ5Ueo4JS+4du7
tBZLbq6DDUzYhbM0s7I6DFOGC970qqmN7CfJUdceSzCkhMfEWKl0GNZAIbXXfAxUpIdQhmgLUCDf
8s7AX6RNAV6zi/Y/YuBa0L/8hOaxfZQIIcQKINONAhZaFecT788BrjOxQpF/yzIQi9tKnS3HaK5M
2mwrGlZFQC3Jq24TKPyCRT9XK23qjtEhX2f1hrUeylBChshvIz7Ogj6E0oyrPm6ArSgujpnYC0Sj
AAkgjpwKO+ISF161LD3z+2gYzY4npIfcH3iJu4mceB+iTZdLzNO3H5M/zdHP6Yf69X/HNyFt9PXw
TbAPgf0DHDSQqf/4fTW12aRd4XSvdsuLZZFYNHKm84Q1XfSdSKF3HmWmvNYZoRvdlk2Hig5aexCL
VGGzIoZDI92oWBYcCtshe9YSuEBlAmfUt05f7lo7t+9t/Z+7//9xnV0vpZeMK52nBB0ziFIXgTXt
FmszcSnb6cSkNpnb00+m7v0Y/DFXlm2A4jl/G/xhJk2Nfyg34pnZW2QflGV5CgaUu5zQHfqCeD3K
xYWOs0IANn3Ix5CfoFs9c22zeqvZYETAKMsLeBr2WjA4kah7zOAXOE5E+9b/CT3pBn/tnz5TRlTk
Pd0KC0uyLxoBba+cvyQDlnwj7a2VNnlPHo2S8Au3kYwDOu/ohE7xgkJazTo1FKgG2qTjGPldPBw6
qD0/OfydFiN/6XLOd44bTG82Hg2mQQZ5X7PZ6t4B8gthymsARs0e7gR+Av0ws8iSpf4J7qYbPpZB
yy8q5NW1ab1jkaTewvNotlEA1s3rnnhIaYj4nNEJI8uq7A0fx2sWlM6DY1Jn42dWumw8Wn8LyJsh
Sfr2ZWKsrOf//f7bWjTj83qBEJVvE2BBPBuqaoEGR31aL0YHq6YR+sUTxAqK8clFNZtlk1IfQkP5
XLUq3hm+E+/StrqkSeKutKXbkVkjkCuderUNNg0i74CBrbvOLTYoqAMfL3XLYkZsqN6ReGw2Tuv1
16ryxbn01Syp8+Gqm3jZt8vW4HKuTd3h2uGDXysABqdJBOScfZOON23pSx9bAuQuRFVaQH4X0NxK
lmRsyKpU8bjoKaCSOGSiOqkp870HMMJznwGVEBTDDUg6iNRRQmdpizIUExxqnNkofDDXH/H9k9ef
cibLlevWu0SZduRhW1rRcGxOLpJe94tgrh25uZd/6kinIXoGmWbowVz4bxYEaWYiFODHtYlCcipk
1Q56+L/vat2jbSR6g2AWBORHL0IAvqeBRm8epemfv8QBtPnRlkH/ACi2vW4psR0dPkIG0k4qZNli
iGUGPN2CAWI8JTT+5mLtP2lLyVPulsGtsFGOzCTpCWkn48lWab8zTTeb1Z4ynkBSylY+Qq1NB3Tq
FQQcfsVaTS8N/iApM70Hg+JSpVBBDgWtdrqtQK03VL4bVjEV7c6IDbUzyqHdhbkNyeYPW999jAmm
0dqE23dMEWS2W6tf3524FMELiI2Lm4ZRaOCEvnNTVUV9GQJpPgg4ewlCyR/jvBIMsMagI44HlotS
UyhP7tc4QTmTqS+mTLwTd8VlQvRuh9rLSCRbFh/qFmTmvw+jlRyiOzvOHGN3x5o6PekL72t2DIaz
NhANRNgZkeWnUtnjho8dBP10D8mm5JNrIWw7TQ3xMu0CSQ9Ycei1b0AhLrv8rC3hswL5i2xajehV
X4ocKa4R/CocL/5qc0WKs7wIZgVr0wOvh59N3Do35otAWyKjzo0a4ycLObe71RS2fWMs/tTXghQ1
R+gVSofCH7deSs2tvpNdP97vdBt4mE5kdjkA+iqvtsQLBAoyWjHSbUTxPLrfWy54igXNeUSQ894E
1TBs+kLlezuIwcczhvioumJcGEh1XstCZHOXp/LGvYpEcYe8Rd9m7xT+5A+PW3ide6ij0oxGbpvB
6WjqOiIsKRLQO1DGtzJQUj1tfk112144qmVFrrCKWwmW2DwOQEb63wvqP5i7YLYHJpxHLKpYTNH9
BV7FUOeZd1VDbqmMzUhvvZ1Q1SzvaL7V4eveAFNVmGa+1Vuv7i2y5nevaeW/ez/m6l7b6zfKLsXl
3+brx+kJqQ2EsVfX9rDjVQ9ci4TE8xdGgK8AuYcz3ELDRAexAhp2e9fOGtSWVN1NoHDiLAn97ubC
aVcAuxqGfXLdTDyPQTZue4IaiNpEpNBcBIkzYJFEr59MdWEqWR1GaZXPnlfOqqHKV8qT4SKRqb8G
96daea3t39ToXbUjOMgRKvcAPD/QzoNEc2JWq0RScjNa55qBKrVOvNRdo0LY1mxK/uoZgOZnOOYe
XIfbuxSVrxZh6bdPReM/6Sj3n6FFw38PJW1s3YcGYf9cdsKYgzFJDm4AWvLcysGdoqXayTDFmU4N
SXCwkYI9OLIL3uxivPr4KN9Mp3onkHZ+dVDQMQqLeHwGaw2USN9vbz0BCaMIbfWQUz7MoYkBoUlD
tougSt0T50a7BDA4Pca1QCEp5aKmdeeStW304RZiBsXWMcp+Q7oOqoJVVa4HH2TAMCuzleoFOQrq
GQs/GMazDVgwUoCdunJa5nOaBfKxqVE9ndu8e8LC5USq6K2XjBg5UBOd8Y2M4wv+J/UPHAAOZKzI
u9cVS1eV6TZB0mYNkQ0VtS7PT0M5VBcuqreeOtarlbjmvEmsassaECGtvIt0e9FLsqqBbVv2CTFf
08Rbp3mQPnbq1OPj3ozhQNcCVGkwpRpUWm1a9sPVojlMvQ9VkETKV+KWxXmytD3D2cmKJ4cg8YpF
blbJM+v8py4c1bvB6FIpz136JbXXA3wa1Ili6lqUsbN0lNnuCNCsWBATsVR1Kh6agmK5TJ3izavG
pSVquWNlls8IE8EOiX9yv2jTRzYOZxAvnesOi1hdHelbs6C41YPut+E03YEy845lnx6jBwcQeZoR
s8w3thE2874z62NsZvZW+dxeJkAtPgLwyLHhuPzdSV+7MR1/cGzMs77m5sWuRr42qBusXSOxz0Ya
4NOrSPXWJPVMz+FB8EvZZnkThcuWCq/eDkXlu4NhcQIIb9ojHF2b2BZpscVq+JDp08d0caZTim6v
1fiQ/Gn6aEdW8kFbXWyDFJFnzf0Z/882/RD9L/RtDnlTwAT8LECFNNNJHlVbNUdZBGfboOmjbvI9
uW2QTD6ZU1MQ1gUIlJm50p1QHisAJ0MyQJuhPSAe569cYtJm1vTtAvS6I9Sh5cmXhnyQabZLcoYw
ltXm6wp1HRftFNUCdZpGrR02kHV11IOtkk/D1ACkZRE+O4wMa4EwXRF2QPHaVVDvew/YNX3RZsEG
/P08j88RPnLOsVUmZ5ptQc1FvFI3GZ33zTFD+btt9PGhAwZQLXQvThniP0piIs7wdwc1mLS4gfJE
ahUfJ9TgvgBwKodDJJty+4b8J5IxS6y1YtuNwcpH3O2CUsXObQzDFWibv62p78Oa+vRIOW3r/d9G
/nOeHtlMz/zzL/yZlzGjXnUQe47iNkY6JVYd0ivh3mxaYCYDfzjqFn0ZAJZaGTSHFMHfOxo/hxeg
A8VBUJjzsObblHlgMkxpOnzg5dFDzSlt6YvbZN4KC0U9s7wU5YVbGahZGwbDKoWw/QjcEjiACnLa
QxZvM4deMk7Dk27Sd0aGdI1KRgM7xl8diG7VS14kw5GGzcItRvucTKfWoahQAZcZFWAn3HtILWru
cH5g0VDYbzXivI+ZFbyP0k5vtdV2SxQMtrYouewdoeWXAjGcQFC47MIFolFgb0nvSkQhHpjgK1b4
5bPPO7r3FGKD2uyBV8SqhSp4dc/F8zDa2cywtn4p1NHIeTFHTMoG/r708Zl3XnlM6sVoNYCMNoax
wVFCLtoCJNjVMI7fPbvsooG1coHIdHBTwr46SLb+KFqkUPoSlBBAg3wUP0Ym/V9GILpZzmVs2SsQ
eazlKCSSGnZRHOADi0UhzOIJe9lPEEXid9t+VVI15xzMYncdkzqB64TqxzbJvXOXl9aWIlKyAOnC
ezGFsUx7r/hhGfnvEfjpze1EOlsQH+mrRrjNLC0YjuAT5BchdTXLa/jKtgDIBZjTzAi63R0iF6cq
2WdDv+/NpEoQIsgiaTTggzYUGs9DZ/9KLPeIMDN7q8HtjVpAYZ8DUfEZDqXscWhRrzrGf+acZyFq
DwI6fvDSYlj3ElCWIWvTXdx75boMyuCAcGO+pDUkAfAXgyiDg4TykKDS9xJn8PHgVAO4ETYUiRPT
GF5Yjz1A9CFi5nF96ME/iHS7Cx3ouZP2GDYtXH3VfxpmssqL5LSCGQPH06T3exhq0+PkHv7C1s6e
XfwKIaJQvyaQO1jkfpDuIRJcH3OLxbMEBL03C8ojien/QLmgcjZKFgIZFdrbRtYZfli7emZlcSx8
5v8o8vydG139SKpK/NfR1/vCLMBShRqErm0hnGZOxUa/LFWyZxbJVTncgNYJr7X7FDgKCy/kMrZe
G4IxkLPqtcioiHxDKpQMrJxLb1uQ1kA7G1FNbOjmKXgYM0f0bKMdEW1mjffZ1L1+KXdVJi7hGOT7
2Mq6ZVr34prXrJ71iHa8OsV4yTQuNww2wiPVr8YX350hD54NUDxnRWcVGyR/fqFutLkzzAbJGyWG
bynh1waKQQ/11J4CjD9PXAcaYPuKxuWpMxF61x59yUZz2Y1lMtP+vo4LIMHVHzJbeBs/J65ceSWq
UFeeQ1ckb3GyBHEcucqA17+D6aSz5kBLt3tCeQIJKLPv9tqOk7LbJ72nkJXo6dcOPcQXPqbogTKs
+0UR9Dfp+meNJNTYQ7Dc8/3UZIA0cEkFySExEaBSo2mbh4DIaoFy03CGTFNAAiTrf8oMzFU78X6R
oLrSODBeICjgzRitrfMIsjrWfwuxuD/TsxiYMT0dv7n7dB/lR37VWXsdnSE5KTfu1iTr+akBrQB1
1n3+UteZXAYEivJG3fCXlPivKna7c1aN2UMI2qxuHkIerCGeAImfaRIf4P25dh3v3dSUz1m5dp24
eAlL4e+QJa5n2uyN4QH8mxOdBIF4HR8J9arHpJP5rrOcdq7bE56cAKqrHh05zHk4WpGZi6UrJY7g
OMnvAR7/fPloM4nsFm5ZO5Ee8tGhTSBFUVMHeYk575ph3ttFfgkrDm1jJHqxUWbtKkN1rX1SDeWG
4Vi4LYBc2Dn4QNcOVQoaIYW1NJM2AHx5LBZDQfurVqUWAW9uTJZx1FuWejHThqHI+OB8h8o8csCi
fK9FsxxYHKfR6K0CD1jUyBniSLEkSyKzRBImJvKHSrIHpx05/dUCTLHRGbO+QV4gVuxiTtm0Msi2
Mda3i+5DRufe50yk+D99Oif3z3khq1FvouP2nT0QupkPUGmYrjUCE9xYZ1uKFOSsiSMtE2Is3S4X
gLrijVQPoZlscIxPfoGpuEnjMntFLMTCQtGzYx7mztaEtM2yoDZ5CGpksTNIs7xTf4avn/ysrcqM
Rpsb18Aay5XEYWDbJ5BLSiqcNys7H17LKtllYS4PjcmcFUEkL0LgM/kFyGnBXeeXIeRrieTyM1FM
zKtAjSeHiGE9OrbYOLFyl8zI0x2UUrJlnjbWzqmt7GDKKl8A9MWenS5/gg6AegfKZamYm34fGHQ7
hD+kZxAjsNJUPF0ndetcSMpSuMW290a6bzgyg26Qc6c7ZJqm4Pei2035yW7iK+gOIIJ+37kWJGSl
V46ROXj+ue3kay3C/qUNhmFJuItY44TLkpY7N5URPg55V+3Ba8pmpnSzF1VSwNXweqy1GY71QTVJ
d61jKS9dyR7saVRYOvm6kANEaSYTwTtEPo30B/c6dUQ+Ab8KATLSB0hqzAaCTHOGWP4fsBVqPc0N
SE6ddBPhJFvXebpCrsDZ5awH4SIh4coVDVYGMzfmjaXUI/N7PzLrtvsmE3GheDuSSBgLxliZRpyK
3eC0yZscLRD7UQHtZo7H+8HAYD+wUD/F0nWehbTGtSp4utBmGLZqZhj40u69+G91PPkv5T//H3uf
7zgIENtA8Fuh+Q+Gt9WNoEj7lfHYhdwCtslxZkM1tiezK9i26ep4Cbpk+RiXOJa4dkF+oqjzLJH4
iD/GDuA1bgZ2xLEAwzPBH0WV5pEoHf9jeGFCkUo/OgfBdXsfOz3am9gkTSzt2Z2ozUcFSH2e7yQi
vu+1tLa9Ktk32bTuLJOUn11W2+sSfsc6KS16TsAanflGmXwrwMhOcCjXk9qOMERBgdMYgZuwp5VA
eEX2SCAqak/Z+RSCV4+sQ/J3WkF03x9rYOPXvmkeUC7/pb1+r3H6KZMRgPjjOtAwMP2pGjIQ6HCk
PmUyEL6JXcAJyaOD1O6cqYGJ59yLI0DM2ApAsWYXmB24mfq2VkhHyuly7+HuEM50Y5c3yESOQzBL
Cg9IUn88aJyLhsPouy+YmC9m13kD1COk765BloI2kGpbHMDb4IFY9lTwulU7y6jIXjK/XTSQ1rhB
qiRBHSn8wguxhxiD91NPKowMkwhVS9OBz68nNSzBZ5kGzo3kAkf9/GTbIv2pum4R2A2+kiopZ/4A
MAzYfd+J9MeX0JLNDFwW72oODLRYlvkHSV1U0BHM3DCTpQcPcIGlO3bGNkzdpzRGQC0HyGaPEF24
Az6ULo1i7B45OHHYK7vhPQa8Wbp4QYDHA96jpbeOhd4iC+vfkxAIz+6T4LZWfyYNGilQQ6qrzu3s
PolO/9LkNt3/pdg2ukcz9pEiAQBo1bphseAAdmZPo0y+W15g7TuH0e0oaIjDLqKMTYyzbNP3ydqd
YpCVY5aRVw3hPQYJealo8jdvIvfmnQn8pmFY/otofzUTzl0q2S9rxFPWgUfJ1FxBPfScuOylIEUM
eTRwdZvGfoaMYXzUTfqizbDIlwi80/2Xdrex7ZkqunrBhytTzrBLJwFEZEBAJp7uPi66jSWtWDO+
xwoVtPDbzAfOJsBxHkOzeKKgEh94Wjvg/t5uffumewdlevs6fEjqvtnYBXOe2RgukaTzH8yepJc6
7R7yiQRWuk24tgrmz43RRt0QBT2gUtR83SH+PtdfrRUMfB0OAWrT6WPA1Fv4YhNbw8oT8pc3uWY9
gPpLhHF8NME0qHWogP+8xuVPZyDGvgkHctAH3NRaZsSsDvczrx34ckR03m7nCE7HMyR8s0VnUqin
NSnQ1TiqwctM5pArSPeCpsWDN9LP7SO8vp57xcM03lNF+Ora+3wAwr+Q4NgylS5c/RNlhdjg6B/M
O6eFuuvo4Q9QpGNUSBkcJEvLmyGThfYzB65QhBfx4VnHbPUw9KlYicChS50ojFnhRAVzwz3Dr+yZ
07MwreEJ6LPHOwgGWC9nPjqGucTZmGyLWBmHoJVwL6msXjzJzkmFWGdLxdYvuPfaMZR+cHAuO1Vx
Fm9Co2lWWRK615yjRGAArMpPaS9d1vzi4Dq88vKKYHAJEuFfN4bxteVzFwd6gUafx/BKoowLyH06
5QDsy5QjIgi3Tq8Tb5AyslEubKl7W9Akq3J4C0jEB/jqMf6cM1AJ5DHPCEMZ+RKFg0lDXlVRL5pc
Wj+KUplRaLHxkuOQBCCgHyzzrAtvhWwf9Yi6yOCwZvlNirxaqYBnGytX1VVNwTc9gkB4QnjtcBBY
0+Zy0hupp0tngkxjpoU1D6x0gF/vUzQS35nlitBb0WdHx86rs958SliYIM76vZ36PizpJJ+sP/Pi
GC/i/876hCb55/4/wW2Q+bGQqPunFpLjGY2RmP3wOIbb2rA6tckKYJLC0G3nbUn9nSZG6LtExXCA
XHCc5rSJDWDJ2nipOGR/QE4BDx+xiV3l9qj1npqPjDBUbMZStRpcSZd+zBEVnqDFGmRMJ40biUqp
vAJhLYOo0c7HyvqE4l5PPGA2KrjAMpM+cjh9ZBmiNpbP4y3W7XqecOK9gnH9kwAodxFhYxzZ2PZR
AYbZcQiNCjGI/pLKtgH5T/30oFT7WiOyBuxCOzxTR2WzrM7PbEi6Y0nBQs+CoDzWIYnX1OqaTQ3v
tIAPuRhU1T70tjnu80x9s0a7fRgqbs+obJOlHyKrILDX/Qx9FEPF727NLGqsq1i+DTV04Aq3EPh9
JM68s8L6u4WvnduCPLuDG69AB+YrvxLqkvrikAPK+5oXzlznlUwJXaIBFU/PhFaXzkjppu8zfxdz
cFH0BdsnEIplBbm1iSc08araX52N/RYZmqwKX9IyhtCmY9a7gAzyhJQYtlKVDQvH66tlzWL3VGN1
mnVxFSyDDoiCCKxtqDYpRq5BbJ4cwOC+o15GHZWi5FFMhIDDMyxLM3hOPY7i1QEqBldd3SxQWZeu
/Nq0ZlgBuufQ97MIovztjwR0+DqpujRSzmPL3fCX1xoXOMVriez8fCBgLAzMnklpyagr0mDFXBnu
yr7p135gbOOx5AtrAIs9b9rIBLr6eeSqX7bAxS3LWMED5/JkC+D3GoAO3xTrzgGSre9IOSFmQ0KU
JkqDJeSC5DYHLEaz/TDgL1ogH8YWtIV83ycpvehLVZmoIMAA4ZuamGGgJksReAvhldahIwP4B514
6QNxrnwuHgG8fbTqMD9BRMm8lYb1VCYWOdpUNIfBq88gAgDSX1AKF+6dmorvzSy5huB1bxJSZC6I
2KW7RxFHhdoaqV+8dj6ixkKZ9VKbxuCfAgH30Lfb7qh82UeJwfmra9BsXpsq3dmhOgCmGQD/DBUx
zaBJQ9xV0GxiIk1WxdD9btedDEFMhGumIdqG2tg3g5R83sbDDZkRfqpyesPppDkOPcWXNHbWtuua
9skMsFIDGl6sECT5iX23uxRB6xz6nqy93E1RocOHOjDuLrrTHOLu0vaEbMXI3pBjxIgOCgmbMIMu
2d3OoIgbDWBNRnHP24VAZPkJxxiUDyMhtrXJ9B0/nJmhpTYc+szLLBTDrJONAfkX3+G7+y1xFdwk
nLiCWTe1sgQbVGAbs7Q7ii4Nt7wZztVAvVNQyBW8z4UbOj9LVJ2NTCrfOtdrz+P/0XalzY3i3PoX
UcW+fDV4t2M7SSfd/YXqZZp9kwAhfv19OGRCxu/03Hnr1v1CIelIOI6N0TnP0hY1DOJctmHJl5EB
6JtipyO7lP8S5pNwHfGJZ7F3asIR3OEmB60i60AiSXFLh4RfuFNFUqxqfJ2vsKyqr+V05pjatcBN
/0hdNNhXvNgKYUQ+NQFuKh4UjX3PUBKuuGM9s0zt94LbzKemA9tIZN6yb6lS2s/QFhaPRVf5+dSq
KzA2k6jv1oM6KKdxOgBN9naWZ0a/7WP729K1hC2xHhjFKG3g6u8zHZsfgeL91YS1exganu7dLvRA
CR2KHQy8o7NIEnhSMSN7QClRbozaaC6jy5y1V0DaQ4jo6uGXeVcVVXGEHnF7iPH133VJBc97KKVu
dKmOl6Fpq3UI8MdjN2aQnjaF+lznN8YsoA7csbhB1zrd9SZj+zTy2otMugR5r5x90cPyrDb4pmc5
sAVayb+mrDN8IPWKq4GyK6zQRnXX113mN5UOuh2yqHvNxmrCUqafDFiIuY6hfbOxsdBVZv/h1sWT
hmcInyMreBWGsoa4SP3LBKksxr3wS9TjFcIuuLpaZdLtmGwfXHyVtpnuiu1gASujOi5yC3asv6oW
/67bRfqrtM9AaUJgAV/mq43a8xcnNmq/6TX+CLmXbtPkbXVyB3b0UtQEw0jhVzCMOr/kqAQ01eDH
Fcv/UGNss7wSzyTwMi43oBdWx3E0rLMOHEkQe0L7bAp5Rg7ERaHS03DL3nDVbr4lsTWuhas2B6Qp
nceSiz/ArcCNElV77Ii5fSt4lx6NJIKSX9HLh8Kbti+W9T3V6gi0jFbutLjttnaERyRIFt06oHR/
eIDJrbSykI+yMAUQ5kzdsLLvXpGeQIEEEcn04Ow2VXHTBa+AA+A71YnyvTN69l4b0+qE/2W2lWpr
Xzyz8YJETHJVQ+rtpJ7IU1kDjj8kXvhsmSa/Omw4ZGCmCkOsjAbl3mho83MCAb4tKsjtmsBdEd7L
wBZJsyfoVwdhcyBF3BaiVoB+8c5dddA0fVbVvnxUYUFs1K11tFif+4bZi33XadF6dLXyC4gYf6Dq
Mlzhm2NeKyP+CWsUoDcyb1X38NNIdORhJRwJ933Sy+3QZ+VjpAsP+cqO/7A9uIglnfaHgpJFoybO
p0Y1x7WmZV9cyeqgKg3vWkwHEOzFSk/xQQ1tRYdnsca1YGROvY5D5l0p0PNsc+umprda+qDsBn6L
hRvLtAqF5dZgX9157Xmx3Na2EVANvRhfpRLFa7eqy7MSIQEIziCen3sjP3mp99XJDO+cGNhfx/xp
NAyYZI46BGs9sNxZeHA8VzvXIKj4I/S1AT2BKL6Xc31f9rm81NMBboCyKDfYHCe7GjuFwLQ7/RVy
p98MNgy/UJ8bgVTGgwp220zJixVvvWotkPvG7TKPxoOS40ZtKtZtwH1kp0olDfLG1j7ZMKXbhRnc
YvGRx/dVyz8DM5MHo8vxwKXW8jSGQI8UhuVsUtsYoAeUVRtXlc6parquh5JS92RVTrGjvuWgcffP
EO7qyKs5gH/haQSKhJy/ulzwVemYyUsPUfegLyzjmnkxtqjAQgDPvU2NERQBEBKA74EQpNAbsRqT
9iyYgS0gMlRPBepMK5Cyhz31aYVhr/qxBalYca+pkTh/oBYFFwS/DSP3MTLwlJzo6jcVvrkHIE/H
g6mAabIKoZ2cyCk10SgCD4LZZ4Un+RehxgCsAw40AZddJMDjA1DpPQTQDNvPBpetbWDorThBQTIq
kpNaD+U+GUt8H2pVCRpn1FHa88JH6YjHyI7O4EZHMcSBFCRYsm4baqy6IZ8GSrLSlOCxtaCN23hq
AqWWfbIrmZ4H5DWQCmnZp6yu3AcvM5/x+bGfRwk2D+jgfzLEnUktZqGCNdjFBU2PAjARxGkgbXj4
0NY/qGHHsbquHJEFjsPGawZprJWhtQOYCcZ4nfug9rHVcxfYiymEBrBbgEaKAg0Y9NQizXzVKvEA
PGmkDZ4D26IufzvLjTpbQzbSgsyX4C3qsIiZT3EnwucqV/sNJPOhi2hBclJRQe0uNC880wEfA2/f
gWllQFvkbDG4B+pFemsbJcPXH7dFPME6N20cII6Cd2ZvMcu5UV/rVgc94+OuSl0dAlNgdnW5jSr8
ADU4tYSmSiMfUHUyrqqUlm+EcXSL8aq30pH5TsHWstGjEWw0OaUQLkCwBr2lmviZBnLTq3VwcVLz
Sw9S3znuf0qjQqG1k/XGc5G4rZPMOfCQ41lsOtMyyOfMndSmQ+s8oMoLf7cugWGqraJEUYMJKZT8
S5jF2VeYCUyKKEr7gvs9bOrTMHoCFiVZmykLL7aKD0WSfcPmCgX4jgG831n4aZmadBCeDlSt5SE7
AF4bhvTBsQ+lCBSR61eDPyYmB7FRtSG9EuINhiQClJNVj+V7mGEK8Dc0JfHrEfkAM7PyIBkV40aH
JgYlEE9b3UaL1Lc+1nYdCjZ6sx9yZs5xQtMeUNCzT1lleZs6nXDijmYe2gSZFg8a1s9abPNHwcVK
hQjus+n0ay9Tldv0oB52XHs1gFg9IUEQzk2rLgo/lSLdFHoNh+GyhwNGDfl/2DnmOWqx1Q83TCs4
BwhxwHctwY7ZHG4WlDR86eXj1vJC95gx5SWGnemjAEPS7Bh/jqRkzxXQSLXRag91pLBnzxCW30Oj
GndYNOHCEm61HqmZsA0frAqgKlC3wocytX9q45i+woeN7RM1RkXIi7JXG2yZtSl4sqNRMCKg3Rmb
NdArGIXNBFRuM+VJdU31Eb8fgLGge3B68Bbjyl7Z2GgeHWUEYLC3jJ1l8DyAiogNxlTGIdgE9Bh4
4PanAqkE+Fe4aoC8Pkalqm3rCj/vSuZYSLHE0O8ETHRNc3Wvj7a1VnfreW4H0Bl+7ZHnm4LxhMc3
1QhkPI1mPXJ/phybuQmYFn6w5KBuKLgUOeqbgwk5w+m6apSVa9YhMTbPHYYwcFDQ3lKw0bd6wGAY
O4/mNu+gb1E0u3luIlB461ESoj8hG2PFR4U128KMZ2c5Xn/pIX2/KZKxPrnZEeiT5Fnhfq+p4lnR
nP65YMMLWFTeuTLLYdf0IG8qxiAuXQsJuqT3wB1SEnvua7VvzQg9tbmrh1jBg4lic6jW0LlNsWMG
0Dw+uMIVF1qjZEkOzZMy2brl4BdOKfCIlzgB4NP5MYpA/Abr7UeJ5NS3uo71FVAe1qUIrXSXDO6h
bcfi2lnZp07NolfwkfUDLCygeO0N0SvL2naDXLvc0CjAA9xHjdA70GhlsqeCV/01SlzjpfvGmyLa
6XGlBrWwGBRDbBZw8Fa3PEWRE54WkEHyariDrFPL+fM0n05NrWh0/0PAh1Oz0OpNJpE+iKzHECTM
Fxt/3pNnAsY7eNGLgU/bLcyrA7UUS5iXNJKP1ErHEhKopfhBLYY/GvTtpEG5tYlfRgbtIHdAjY5W
TdvR2IRApgSprRgXGapvB1PZO4qILks3HvjrQx5Gnyho6c/NTlvHEpXiu4EqSmHXFYItsARTCPIR
2OtAx0y8Xy6EufHKYpr2CXz4TSJa+cUd7TAYW4CapVaqZ1VHugvY6cCF1gv47yz2k8nshA7NZIpC
Z7lhufh6l/gNd+B/Qn3a+1leFd566EEouRugYBoVnRJ9GAXZB/YrtuDISiD3Oq/KubvK+QjgXgdS
MRIsciwPkAt7O6R4VDjk04HOloElbhm4i/sXIcvyIwDx2YrWX+ZRc4lZrvQvQu6WWub+9lX+9mrL
K1hC7pbn0QTMuxu+u9KyzPJi7pZZQv679+O3y/zzlWgavUqtl82mi5PH5U+g/qX520v8NmQZuHsj
/vullj/jbqnlDfuvrnb3Cv6ruf/8vvx2qX9+pZB3YHg6NOCGKCUe7ZLpa0iHf2h/GEIpCrPK3H2b
Nbc7M6vmVeb2POHDtL+9AnXSUh9n/f4VLVddYlTUncf1MvJxpf/r9bGZwdZbmCmezpcrzqvO11mu
+7H3/3rd+Yof/xK6egsOhNWIfrNcdXlVd31L8/6F/nYKDXx46csSNJJP//K7Phr4F33/IuS/XwqY
+i6QcPhZmankD90QO2sGRLxPzbifJANgagrkDkaB0bJ8tXHDQHF5pW9zDlM/zjw8UU7DFDjICJg4
gFdOIKmzg17Bsymg4ahfm2bunYH5BYOOuvrRy4+Nh6fAWq/1rS4NJzBRVPLB+/NRZgD0crJrm83c
yNeNLN3A2YOkJ51aw5gp/mL0pjtvE5euxQouDI0UKsc8/xYmXNmbkHz2y6LItqhJIR+lFtUjUJk7
synbB4gtlY8Ksi8ny2uvNEZRDb65G89mQwBaePlIYXoGK7EYyZYDheihikekEo+mWJUC8roChstM
ARacLkID//LquttfHUsPkUT9myt7EspLevg9Kg1k4EpXnEcgsSanbBieURtmk7E/5N7b8DJgvofY
cK71If2BkEq8TaO5dKA4730Vq8niTWWCvKvVYLQYLEUVgE7pgCwhREqX9oegzHXPQF/K7Yc5QJ7+
Gf6hF+KKuesPhiog0wcNf7i82Q+9ljgPdJbDu6Lvy+58148HoiTA8yk+Q3cThjY+9VkEtYY/16AI
OtTY3kIFyu63Sx+dxbnT70CD/OOunxapuXtk9WgfaJC6nFxsClWKfQO8PTCTqBPCyMnCW+T4pc28
uZ8GqZ/OlgPgdfaRmiMJ4NGpi2JKyNK3uTSNmwnMYA3WwvOsGDaAAPR+ko66t4K+Hr+uGg1JEpga
KfjUAkKNtJ09bFKvaq8iUtsr02rn4PTuM3Ut/ZDferaK1sVeA6F0KABH3thm1Ptymkl98zVopaWT
ruM6kZyvQwNqPX4uKsa3RNOlM+hA3d74unfUXYjwefVqHpvPibNL7F3IwgLt0AYedDlj1HAPamsY
OXTNm4IflEaxcR4qKvvLeasZTPUpPGxZPxxbTbdXEe+LgKfGG2M6UzrPRXYD7OjlYNQcYp3I5lPX
h5B75jWNR6kLOvaHUEMJBU0nIjbkC2Dw3iUwTkPO2jRAlOa5ax/jCRQBh0j1a1FBHWhy0lgiYlvT
IBosCl/f34F+sgLg8w11OpNbKPivFhIgQfWODYKm0bG0I1SOpgwgvimPCaqoEK6ELB4dIMhewFeu
7WfRvJr0pKe4FtWwOQ5QC7GG6gnMznnNb5NCwSZpWRrEkHqPfSAFS8BBijQQocdutZDsRn3a1NeB
1A3LIeRoN9Sm4bt1BjW98C6M9r3NxalXrf7kCVSIV9ROoUJ/dPWHqquGMpgHkHwCHmBwuu8xzG1Q
uNd76C9HdbCs0JXp21p3ffG0Xqg/3HXbaqJsFX24de8uoR9+V95cRFk4+sghaB9+YeafHZQAj3MM
tT/MnH9kRJiofgTQkw+GH/RxFVRMizx5FeCFbcvJbI4O+fuZJFO5pU3DvcjmGXf91MQOut8C+f+Z
i84dV0h8gjXlgcRcmIlyXg5lyN+aZtSuOsBETjRI/fPcHmwcPxrZuF6mIaseBn3daP6sdmuCcAga
lIAYoGkkCUDAWgOHav7FkF0RHdrSEacyLbExTTiMeca82WdG7qqPwkLuQB3c0qcYNgVmRFWQHpDR
HapuyEM+UJcb65WPh1EBeRCuwefb023oFQ/OuMPPnHYBmVW/0FkBH1B9TLrz0q/Duu1U6Ba0ixDq
qQDVrrShtrYOXjYofuhcDkjr4S8B6jtIFG+qDEzDielBqvL9atTHp0sOlYKSDK62vICYlfzUc3O+
2of+Mm+AjoEvnhj1/ZgnzRZ5avXJ6woIVSqh/VOHnUfcFeK725bCZyD1X8P32MRwxrtY4XxmuEze
QE850lAC6DjE0XKPI51URjsDek1iHm7sBBlJIB3e+ioQq6qhgcPONGOeTOuIeErqNbG74tMIg46Z
FtCK9hDvKOR+yrQ2qLUJVN8xg0Yrqwly3XEG+wLMerl2OYSG8a+zf9oxeCJa1nyL7RS6HhbPLw3L
4P0LM8ONBZ7LM8WSXMtfY9V+tFCmAfRB0ZmycjT8JBFngMP1AGSYDM0JRqwa0FWjUWIb0KjjAuhA
ozS36lCHVD3D9JgfYh3fRJ18xSY/KeTrkYFvgJ9amjTaTE5UNFpUcJVhJgBNXIPKr9etzDDnFwiV
gMEznS0DS188jQLBoW3tFGwFiqODgBrzPADuxs8RFb5RCBRRlwl0ibuV6BISaidQhMbCFLxcO59e
FNBX/NwA1mQ4Zr22JeB4iT2kX8CDgh2M+iXCG4BiYQKpYdFpXxpLA8iqlk+yEuDnKVmOSnikfXFK
1UHxUw3PUT6qMEDEB3aaTquWbcn2A/K9/27VcNChjaEo8PfBw+PeEq611cIezGzgs1bQD+tPiZ5E
r3E97qMG2f7WTcfnqqn8YRJGA3+uetA72EZFUxRIi3h2tuExQ6Nepjf4U7AkjdKSYOWJE40mpvph
yVKWKBRjDbetfqKkkKPC4FVA0DvdowrB8X3nxvYGZlf2izImD/Q7vETkAH7u68SxNjG3ILpsQp1K
rNhoNVt6Th7TxDiaTunfPSuDVIkn8FFVjaOVvo2+9dFIwtmHETng52c1P6qj4LMzKv6UTfaNRp5D
Rcfkh1YVinh4b6IoGp3pMJbOHuTo+mwr8LPDQtWOa27ySAcPAI86AxaPWtC20M+N2R6N3oQBTCGL
YVt0osdNFhNGfP8fnSJv/cl/a1tBig4mMa16qNvOOVOI1EPxYLvjdpmg22O2wx0UrHqaEKqV5beQ
T59j5uuO2aWuqnhexIC84yWWKHzSq3AAw4dte2itKJYOQE3nAbBNYmNOy4+KW/sDXBGelDxQUxin
VB0XTzJiup8IGN9S3wDE7QmoqJ/epPdKXU1lQiqoUM/O1CWATt9kzMZT5NSssel7NKzPNEbhZgoe
qVeAstOqoXmQRfgF2iHi6EWROMpwAAqdTumA27uiwNfiPeA+qnkfoRhqhlUbNStqQ+osWevW2M9r
LjFFlcrQX2bTuhaTb69jXoLadeE8q4JF27sQm6v4RY28T7HF4KTSeebB7ZUE2MFRxSkdljaNUyQN
O5DKeouktr1EzkMUioKE9LUIOiMURGvQ2XJJeBMohv+3V6NI7FFjqA4CmajqfLg4EBgM0kHL1tTs
vRh9vTFcend0VgIaFJu7gVDkP2PUW/b3/dVwiOtCO7KS5TbsVLDI4D7pshYPkR61ACcVzsbDzvIG
UXu2Ctko9tSkQ9a5j6rZpydqNWmq3TprCEoYCF2qqeWZUXQDMXOZ0kCF49x11i6UfEx8r2uhMuAV
3zTQvxMfGi8jviI6xP5o+nThwYzFhicFcEoN8wHvETfmqPETiADAVYZPdDBSuwWCyAoP+dTncgBV
x1GBucvURLW+u5SRfmhM722C3gPCYMFIkLpARSvWzthDNnaKB/a2PPWV82uJBzUQ8C4b7nZTQNM3
0o/6WO6oObZ1BzCanfjUVNzceCzrlyLL364GVaQG6Uvb2Rt5mwF1UxlI2riTbxm0RFP8ZWkUQGId
jmVTX1JZABEvbXNvgCgHrX4EhFMARVGTDkZip8DRVFFwN7A04d1ibmLLBkbwxdBc+ORII4JVioti
0wAdewvAx6AVfNygCg/pejeJb2rirlJZF/8xSnNNWPJQbG640RPNB7n/fj5FxBCnnSOWK7xfnwaX
NQAKhpYvQOgepP43VgwNr4zBQm9lg7xzdpV2DWZGBCEBS/xgbRod0gljvaLozk4cX8bGcKVDC9XU
cx1yyNq38lraIHkUaVhs6TVBYhqWDBY7zS0XZTSuWMMqo7fjfZReXfE3ozlSYh/mdtNcMb11pZpZ
O9SqIzCcclBvspodABeEthQAsI9D7OfJVPCfeio19Q72UP6ioTmIhd06b9xkvcyJRJWvZB+9rUMD
EDP+f1xnufbwv7+erh9V37CgUNbklnGquL7tU93at6GB5628742TbLAMHr1y45TbRnoYQAGGLaRx
oi5Bo3MMhTcg5ay11gOXZJpCkbQ2NZUB7hFBE0Hwqc0auaZOGp6vSOEDSEhrkK/YKnGT7O0uXUvg
fFa1acgdPDHWcL9LTB9JDfOQNIUF6Dbu+W2EnzxYTKDt0f2dxpHLke66btp29/ZcEw7JHlk+5QFf
kOjidrm7GarWgNbxn33qNAD/OzBzmD73l1DegVnyFAIH88+9btV7mk9dNEHDxyfAJwWyKNN8GhB9
4Z5sXSqbtBjA5xD1CViJ5jRqVn36uyYNUIiEqrXNRlBr//dYWilPom+ODUU0Zj/ViqH4dGYCtDKf
lVNfnSsw/3sf/ec4+MEqQAUjmenm6zttLGrqgPEqZQLA7PQcR110YHEffbDhzgEtyEMDsm1FdNac
COQz1JdNswDGeTANAJjTJ2PqDosuO0jspX1qWg2o99BIUgBgHqtXXUMSHlkgCI5OwXiin9cY8Uxz
TZ34KQJZ6RWHDF9bE88xcLiwC/i9bavaeeShDTfJpQlyyL6PIGiyVbg3j0YQK7ultmmdIBE+XEfI
pFjS6I4QQZPX0MSBJwpUsJtED5y+xs1rSO3sNLpvE2gWHVwjn6dSi+YPVpauHUBpgtptcuQ6O7mt
tMS41SBarbsaeTLTsmCpN/WFitn6dWXzOYQGJBZYQZmtPNS6/KOLLO2A1LBxU1l5UNNYPWtd6yZ+
9SrBFbu105DsWuWs2cOuNRwvgZF2IQ+Zov+aI02QtYBONyufrrm8mDyC1ncKWEwNDPuR+vPWa/0G
Fh/beanlxdAwvcDUyecXsixXvWpe5uzLVI8gmICNnTHtJ91E6XeA+oO3pWBLv1o6NTkCd0v7RQoH
5huREK2fY5YlloGlb1kGbj/pasT3FF73wwtSaK8gVCrPbSWtbdWZ9a4tWP4MJb/vOoCPP/4aMCQw
vGAR0jIkBSRV8GQMCHmRGKAa20ZgN8XHpjk1KZhGKXhp0ujd3MoGPL0FxtoXnWWciwx4oCF0PwPf
qoWHSINcOkg8UPlitSKRpknNM3K7xpmi+dAGGTPEsWp/5ZVlHmJIPB3BJMW/qlHgUwlmaMVW1Asf
8+GIlBCNyimEzujAOEhS88h9205a42D3P2BpZoMXPcXRctRGEqkDFbo5pDKCXHuU9QVo0DgYoxYr
u6FBwn7E74jfW03p/spzszgCDVwj9ZkUxZEDEeVnTqj5NIm7ubdOui7Bs1XpKOYZXs1grQsJBuDk
kD41oRolL14cdjAh995GLbVntxHWAGcQ8F6x66w+d0U6rrQqCV+7DnAkra/ka9gk1sprefkaOrAd
rKrIg4sCV1aKBc5uZ4DRhLKBd9DgTjvztM00DeemNnM8oTtHo9RcRolX92/n5nmU+I7Alryd2J9G
B3iMwRINzwqec7YntROUz4Bil6gZHkXUrKlvAORyDObhaUrRV9qaTSuYIHStPU1na5cp9Q7yKe46
A233i56lLxwUg5vaN/pFFE2+ov6y6M2gUAEj9yZQL+jPeDTTPodj0x7wBnA4lRTZF7Db+IpHXvgA
LOD4WCvtjfojvWg2eWhaSIzhIglvN50JOFELnc3X5KsRp8NPMUawK8Bt7dbX7biD+0mzU80iesR2
EBh6u7R/Jl/1FvonFAl5M3mzU8jCvD1ZQ28SzCd4OgaQsMjBgXq3n6dOUA3ytZROfgYaz7mUjaL4
SmTh1+z9LCqRKqW+5P1sGZ3P0qE6dyXEsZLIvsV4et3js2g80AEkdvPBSkO4NsI5cHU3QE2Zhre6
Ltw9xS4R0HlHJswC5rTPo0eI+5VPGsvTdagC9l9xEMdSpa59q3fyH+2Q+qMph68R3MXWI8s+RvCp
RPKPEaQTlaeJXyQx3EQjBYSPElKbW6jbFPgWKWp8CacNB489J7BUaILNJsoxbU6caRtC42EEfoOS
WEcPmqFd4E0DNOrlLr40OTtLpWYghUx7mg/TprVRAx6OnJ3byWpX75HwNRqvfpQAJu6Fq+ibYayV
F2Sw5ggDpJ9VISE8ZKegRJWoD2uT3jpcwL+h9KwdoazbPkJHUT5A+3xnlHjZvlrJamNJXQQUSwdD
zb9Bwk47UqvpkhGcyn4HPXd+xebS70eGsmQIMzcyym058nCVgezIyFv5ydHLgCjQkEfFdhh2KgGx
nF3d0VaubatnEBT9PNZ65SkJpVxDdb+ywZSBLC4dYltVD4o1HYA1L3AXwSmwtaYOSkH3vcC9EZWC
aYTCJ077707LCCaQDHRY8F4bOdyS6S4OsS8LNZzcwrYexIXyjzFsy81i6TkCdwt3vwZegdLZUf+9
6yeFlKkxHHMZm6sRKhwBBdLAshSdRRnfpu9L3YVl7kXxtIInW0iu6GnQFlbQtnZ5teocG00zS7dM
b/OA6wl2mmoO4nynwmfUZN9FXXgbvVdHWBE4cKCebKupr/X60R+Ugd9o4Ld96jQXDD9QU5cYmpIz
LvxODlpAhcdFIHouW36oY8ZwL9qEQnyiquU8PGtH/+f5XN40DVjSzZrTXdXZm77qPrlJAPHLlaUP
+VnIvo/XmQKqp1P+RzObWMalQIYu79sttd5D24mLzKbDez+tSC3qp4j3eOo3J4Ok93i6JIV6X+0G
Akz1pFpNh6oO7TXv2bha+uhs0s8865UHGVuKsVzoEoKv/zavdQVIQRQpsgZWWiJz1lWTfYxZVmwh
vLZFNeon/BLsQ9NYD/P7QU2oXoEWjTdg+YtQZZvDqMstHVQB3qfOTRq560PG91sYsWal6UJd8xZ3
NlIXqLnxE4D6/hIBWgwMq7YiDQIeNcXJNKETSlE0yYl6qC9MUub/Oanl2fmtVKIlGpy+zRJ0tzqT
8JCCPfMqq+3hTO0I9jibXqKUSH3KFPMxEKzrNe5WzjybhpET1lBZRP4N2GsDwkPpHyYqb3ullMaV
DmPbO4EjeLRe+hjodSghqtGqKFUT22JYtYvJOIwOyFZDb5Uh510OIRQcJ+Ow2M4MmFF/pYAP3V2v
bSBnW/jUt6yBnBxwT9xx5jVowC4176xHeNScLtW9Xw8ooHwzjqa4H8Azxw+UXvv9snjj4WtQmx0+
fJ6+g4ISJGEm01aIGrKboVfgWTvmhZcweIU5JLtNAdRFAXRInY9dFDpNBFjZmif+da1l+b+uJav2
s5ek2sHV45VjW/yRDqlWwfFeC7s3X5u2giiSPnrmvlPz9rHvC+/aF/GUo4KXjIjgrxqqiJ7bSFyh
Fl9qb9EO6DjXCluZ++jlejRDndanPmkO3nXA+tTqau01KeLXIUuc2yDwuNdkRrynJlF3vNE5goXG
z8ThKVIvuqXakRoUFEOZHlxG8zmZeD/Uj+hwm/VATTELZDC/g3VeoHF8c2gGxYCB/HapZanpUg6S
uLDdxovR2iq+hQw8v2kNFcyrk8BlCm+qbKlhuYnUGCAL4PSvcdE/sDGXR+qiQw1Vpy1MsXWIOSIM
mUdoyaeIUy2ABzLFaQ7NYKYOnIRhu72jrURGP3F0SgdoOIZBq2nairYp1EfbEjpb+pYZd320gImq
30p1q24dgwAKyBD0wj6IhoEs6uyZmsOJYZITA931TTCskmxtWTokMnuYC24U8Cc3bCqQjlldbEAz
yDbNVE1dRmWk/xg0IGhQ0kt88JSc9R1Mnpo0WqPkOI8uMHmC06NKG89z7wbmpabRbMQnGd6GyG6B
RQRPo5exhlJXqEHR3+016yXs9K8wZCovNNi1+goiefpzUzDvUerxlrrjAkZ8hgAPd9AT+2WoVL4v
1ToLaNSKuLKOvBR1tOkCIbyP5wvMSw7O3QVQTPxwgcTl7gZSpkC9gubSnqw489FE2oWahQVAn9R0
P8/6AwQ83VMXyiTgVpJ8b0DkGHXon8IIztwIvbIhalFlnwaF3SgAAEoHYheRcVlmwh4w/t5o2AR7
ofk5HwtrA3MXfKwsqNbnQwF9mAmz0k9gl+VAfSWMVyBvW26Xfi9hYtMAKIk8F8zB7qZSUyEw5TQX
PF34Rb0vLB/TBB8mq4tYveomfwo62FWHRBWdshQQrHY6LMPUJ8coDkaBRBAN3C8xr1MzFIqRhQ4M
ndmn5SC6nh/6GtCl9/4IaKSTMUBoL/jzFJTDfuQfYqo2GbZZ633vo6F6gFayfmbKhhqQhobNs43H
8bm/KbbUTz101k5zRMb1M55tlu4IhpLQtEOR9S+Lflhv6f/LohEMsfqSJ67j62BOTXsK2oBYoWtv
hyH7Om9RqHAyHe72HyAKf4bpF/C00yDwZfomSQdki/8a60yrNXHydd4B0ei8n+kbEQDQ5B5To2iQ
0inZE89B4FOVEWSUonGgI9w4z9IGMx2CNb9gYed+0nD/RA5PC09jythRNwCEhH+R8YT3XKxipVV/
Ku2FfL6mOVajv80JNSU88SiBNXdWybUmpC+LCrtiZLS/trg/r3qIuFwY7yHnoUbYfcXF+JU70H6A
XqT0cw4tR0fIKkBFJb0AejzsbVcqW93h1c3VvAY7H/CwDA9yy5N4mEzEdei5/vluktYyBWqrZnVr
GXQPXKk7e1N4soDrBB4gwQ9iziazSuMlY8NDLt38R2ZkYFLi6e0R+poMHFNExIpqvDDRP1D+7O8i
3tf4bQRIbK5fggUcuF32CboUxZWADt1aRXXrxZKcgQAWPxOgoopV+zBAY2uGORS1Aagn3DA2xgD1
qg56u9vaKHu/qky4bU9IiLRM5kVpfhvQohJoSVqUMBQgdjrzop0mu3UK0xJAi/GYojriGqlNeYK3
AXYgMCebm2RST7qxGrqQO4HCyvS4Q/1TF0vV8kRLvK9DXTD09J1U0fA2Q77fBugRxCuIfESn0daz
C5+M9Lo4Ln90MRBTref9D2tf1ty2rnT7i1hFgvOr5tmD7DjxCyvJTgjOA0iC4K+/C03HcrJzzqlb
9b2wiO4GpDiSCHSvXutVTWa0ynHQmiPczhwWHCCdEEi7jSdSNFC951NBByDuqjq34ICMnKL86c3o
ggcbMpcGji40G0WbZsHA+aAfyLG3qsYJ6TVVFHdFDS5R0jXvm3QEoOrfjtYzcJbQjhgZtXlGNoT4
FGtHnNbOidngIT6PSFUVlTDF9S2/I22/2IwoUJPe3SoalPm1y16gFFp8R6bPXCahmi4W8E0nNLCD
IuwtoBySdZsbwPMZabBVXb9xzc4/eipy/RXSJdmmBJEiUEbQmCd3YjD/mODfA/oh6FXmaL3b5wxN
7PQvA8x6bQP9/9KPYPq42cGNs3byjL/8Jd7TdpaEFZCNAlxkFeg98qzFt1TnJGlsBnG7QNnYhaAd
chdhbY0Lxys6SMY29otA5aXtkIREcuDC275eEMsmeFZAaWWA75CGjuf890mN5QCcV6ozklQV6G/1
xQBPJeCF0M/opl827UghUwZFGAnYk+mtFdiNaytoTqlQ6oHrSzm6a1FXYHfXI7oA8O8kAptObQmL
3rzrUSumESgdwccBZB8kkePjzZSObXGUg/mFTHTx+rDaBybr5pkiafm+bN0fkOjpj+D+hIxRP2YD
xEGrfgkidBc1Jlkj366N5KFIupvDaezExY8yN03gZbLxhCOTtW6mQS4Ia2lJdN9gXw4PjSmG7ugC
ljTwFmSnmxn0vQBw1n3/NqEVkNhuJvMuYz6kjIwu9PGbbDD85fo2WqsmDlZpZqsnMXDkUd3wgZnA
cvGxBnuoZxlHck7SNNFQCaF18gagf9pBtDpakjfAo+bsKf8rOovVkwsu6CvkAKq2bftl1Rp3jQS3
GEVWLrqzG1Wae1qHtfjqCFeqNXmZ6OXBQr8r2DDxjoDjSO9TVh9oWYoAEhKEfUbzSKOkBBEljpzN
iVZDzqoHiX2jQKPlQW/UgR6eaw04hk2cPUdoZkXBIwFNFJRIdxIf5L0NGt0zurLx09zG9VMDcoyF
KaHMVuGPFiHhE0MuSKzMOB13fVwCcKFzqjhOW8sk4Q1Y8TAsWMXtBdAM2RkPJfC11A6abQzHX6Vd
ai3zqPgtkPsQAYiaYmOWDVSAdQnO0CW4SJfmcuSAwmHsLmQipydAYGOGjtxQBDm8HkRONJ9st0Us
twdGt+gvZDeFISFJA80s9Otbp7Zvyl3No4doMhxQfxGlVVwwEFlZ4EidovR7gWc5yFW0h4sQt9CC
yTYetIMXZAR3M8Lpdg4FdWW57nuUpSBPvQrDF1516u6WAlCGg7aAKDF2lDggRyKcEULYol3hB9a+
J0fOBGrelfUCgoz84FdViR++kG2dog8vdQddg8JNIKgQTdPSbP30pZNBtfCnIvraBM1FSiTkF+P0
WuPAh79q1aGDZGh+ZE7xyZVZ+dob+K9F/7J6xnmgWPEyFw/9UCEh4LjWOeDjtFOx3x8aM5RQ5WX/
euVqdD6+sqtf2eD1pVYV8ixV/oqi/cdXHvrsU1oX5jItneFuSsoNSMzAxj05xtaplPHVlvich33G
QIbdBmtQ/Icn9PwPB9TRra0tU/M+A6HZ0hdN/dkV/YsGbWP+T1AbodI5ZV8NyzBf4sHPVgxf+vs4
j4wt+rfTQ5Kl4jx26bR2w6l68nkEwmjuWN8gpPH2Niy8DSOK42+9jSTgH29DTeG/3kbiBNVvb6PF
xuZsY5+87Ed8nxsJ+QoUIYonUMFWD3aHnxU9ckITF2D5Sl+VFzJhtyVWobD7LQ1pOp+AVaJhZ4/z
dPR1+2Kpp6IxAD3mIEX2JydZDTZ3r1FlFQ84agGY0LlX6Am41yHWSRiIIB3J1saxRv1qriuQHF+B
MCoevOhtOiTBUE9MXGQTnN489Z3zdhH6LgP83TMGoEv1yEuGCbmV3EbiVHtAzgPVHsvcm2CpXJGu
g2Mhu4ASyHQCGyw09czvZIa6KKRidBTp1FBUOSl1qhvzAfuWaJnUNfgwlXTa06AZVOjCumHA/hhk
0AnoH/c3B6QREG2+R6uxXVddtINcZ7+0kT/bU/Euz8B9BYaJAGSowFmTF5zX4Z4qfQWbIMcbgF7W
i6L1DByYJOeLKJLBtkqs1l6R3ruljdBUCLYk7E5i8XRHXgYWt0WnvU0H7EwvO6iugyTsbuL2EyOW
Wj1SnvlEFLbk06ObT0ea75G/z4PA8BxZ262NRjLAwiLpqnXWgUOJtoDzbpCMY1JDJ0RvFqlUTpc5
2ulsdPmiNH+7hMpQa1Vj9yu5t0sdwwZIIVGvAHat6jzMXlTS1mj1g524abMkBJNFk8/2QGmGsSBS
r9p+i7eY8wPbN4nfMOReRs3YTpcuY+gWkX2CdBtsN2+s4wq/mwB2oNNimRf8Elt4cHWdRKeF8sfP
YRjFq9Eu2IGqO351P01KvPwRJf1U1xYPOU7wDwb+03rbQ+EiSHxnFZQcBU4tzCptMT40Cv+lVNYY
GM5sVF4bbcN/yB3TvoJlZ23geQPNFLc/GTnOa6RUw3IL2znG0USkdWwg+1ICms7Fkbxd7h4UaCse
45g7tAaZB0iLnniBNWhJG3kw4JGyYlHwKoOCVc+vtWoa0O8AqNTYCb9WIO4HWUuwnEawzy4be4Cm
YRT5m8bx3rwZjtU0lUx/m68jyOmjwW7tQpMGvQOt39X6nyJmAnO/cpoT/ili5iw3Xd6eyDvpyjh5
6xGsmvRtunnp20RD7rOPc/8WTN81/KplJ3ksE39cll5oPBmx+tedGtmbTb7f/RFnpNByH0U7bkWZ
2Uc+BiDd0R9a4CAeVT2qqzt09rHuVQ5VQ3w4W9B92zi9fLDThzn6FS9TcIFOQyU9c117PhJEIDE5
ToKzo2Kdt4IkvL0g283xtyFyCaxZ0Lyb2y4nb9VxKGT/4bD0+jmeuKsusCHxZVj8ji5FlT+hf9UH
4vGXie7A6xYuwSmfryvSyyRjnQrQpngBKNB+j044wO659+1mtlWc3F6h8Ku3V/BdYLc0a1y4ZDHP
1zTjFuwZxTWWxd4wwLKJ7qV00RRjuumg8gktuYDtu8lsLqau9Bq8CI9mD4iBrvTiSSseBXJOkFlo
oNuqI8hRCGdvoYdsnoT24n4lIG6mrCm6QI60Wxh5WH/papQjXVbwYxEN9Qv0yGZ7q6BSBEEiZ91k
bfOlxl7Vsqrq0S4jsBUVCkhjbR/0dHRAxbfpDSRXr7HXf4LIRbWC9l52lSbSLXRHNqltStvo7v8m
zqiQXihNcE2PI7eWoT2Bbl//ornbaVDdZ4dxdVQmMMtkzfLCWo4Svyg1t6Ffse4nkGCHEOExQJC3
aUVqbUnoYvLti2tV5mNWjNl9Itg/ZKaoIAnMbek46rOOMkN/axfAw1SGc8VeszxaLn4EUI93r2Sr
OF+NaHJ8sF3bvaYQal75QF1vKYImOArpTi0AeyWbnjB4YG+d8wABixOA+LI1WLv5C+DS7T4aWrbm
OvXlw+527kd7hWPRq47/m11OOdRnm2jBR95fslIGm4wN1boqefEMGkN7B13KcMmjrniWvEXTsh/7
CyPEMJ0iJCVq0GNSsGWDz2co5IWcWZ1OjxlIyGJsnSR0tlZFXLEn1svkQfqd3A2ZF5hIw3ndocbD
Ml9IK472jr21XCGGf8hhVKC7OhZs7A5zOGT7oDcDESqgpxqwsEz1eHGSqn/pVt7oyBfTEB0Ep8Z8
QcO47jXDpAEZWO2FKmkNcQW0stCwGKFgFrvyisp0+BD03pnM+OuCoSgGyL3OWiwZQAWtgBDMjry+
pV4jR3WbLMf57va4RXYkV4sEGRJoAXx4DNPT9vbwjca1bur9EEA+TgoscE6QeZmf1TSRIQedgAzp
5IDdHWdIS24GXWUr+rF7TKZo0/U8viNTbwbQO+btP+Qj023Szfb7pG6cmqPVy38o/v93UtIDLQa2
B7y1XgTIk/rjXZjGgHrUQtrNN9XGRyPFbvNaRl31VGbRT0vvuhq/TRYBNpNn0Ana89D7fUjeWzAy
VuJ8G8oMHWdWHjer0NhHju4sHu1guscopj7j4a8j2y/Lhcy95hGQELZ0C84eAmapDWSl2xOI4IaD
FBDLCf1A3CG/bK8MACaepwZCGqpq2m9Bw/fCAt52UQHODX4CCIUW9jco7/DPHvPZMkO5bV5yMDTt
o1++LSknAJZ66b4tiZbyU4zPbtIJ+dmo2ABqRtwp9OAtoHMgP5cCr0l3Utv+GlfZE2hiQxCWLseu
4BvSBouQVjl7PiguGhAnr2nY9i2EwqHISUphpBlWF8w/v9tJWsxDAgMP4yzFXvAclJANXuDGifD8
WUCqY7756PovMSYAP4dhSuxN3Nv9ik9+tE/CUH32IWfdy6r+JKwqPedgiF6M0PX4TGFJkhl7cARD
Z9PxFzUbwl2asWjL0ay4QmOys05kjf/rOp/6lV3l0P2gseqcHrQijrMeISoEXVBvWtumvwWW6Z/I
VfGeeOsBuuru6O7dfjORfXKtOZ4o7snkasDICDueqvGe7GQi5/+0/7E+PuMf3s/v69P7DAnR8b62
ZO4mRFfbxjI8Bx/IX5cBRLaK9Xd9mYH3vZEBShdl+q21/ShbA9uO/E/bg2RET5hj7CmF0EvqQxUm
xa/0v5e6Wd6Xm6enoPT1xgIK4VoNwalc/SkS9TK0gnxDNtJO6MF8epG5ubAHBl5sPEptJ7b2KI2a
M25MBrmzcEXQn32wzD8njf32AE7rt7AZRqbDwq7qz2AN8Z6zX2FTN/5rtd/DaHoVxfgv9vDptycc
jKHAdNfVLjTp7cZ/SETiPADtKdE/jA96ZZ7yDswWFCkcu9t5nh2AK5HhUKLj2ykB1SFvwXVLMcpw
vUUrgKZjqLHMMfoVwL7sfngFczWH5zKaTqCNuKdoWnYM8btlz8UhU4yH0QdqxYmMYpdDB/OTWaMk
EflRfKYhqP62bdElVwOKdNdC2Sule1yz3GboehLVgobTZNk7kDGbszcfOYAwY1nuyEtLcghunGmo
l1Q5OPloyRL0Onkfd2c3jkCLYoRIVvAlo7yJvoi2AEwccnAnyqX0cT1BEy+JNzS0Mi6PzIRm0dDw
8ilG3ejq5HMqhQLaBpTPt+lCNOYy9Pu11dlQKYzT8GFs0KrGtFpoLQfQTvgdgMb9APaHf0fIoDu2
Ix71f0QAOYW0uC55/GUNH+f31ZjY0IfHnqVgayBxkFLxbAfXSdPuD6mxISL92Tb7QaoPkv2mBQus
WxrW1m0cVCUYWE1RB2tOPg1RMpmHhLAhTA2X7my6YWreJxFah6LeTTSi0PeJDO0IJx6jlTpl1V2f
Z0fID/pXQIP9q8/YJ7RxtWeQxPqQLG+CNfLb45qcnW+EZ4WUVaedZCrL/FL5OQMrLWZniZuu0VLf
bmh6YAoLJ9H22zxbT4KUxhbw/uSeTGYwYFMF4uctvYNxCPojhx7wgry0BkMNrjTZ8EAmWRvoIJJ+
tqO3AHXt5uAyzwQA5Nc7AukPVL+MR7J0ZgHVp+lblCbDnhJwAgS526np6zmBJxO7u+BB+0BO+pCh
GgvR95Q/0AeMZx3aPn6fLoq6XnGPgb65zIJ9gucAsLvBvgub4sllaflUYJ9kj9l4Fzc2PuMuc5Yu
42JHTiCkp50NooQlTXifjt+rAiSuyl8HXpVebPtKoAmGh9AKkN4J7Dvgu88aFJVbOSbfQIP71euh
7wOikXBfcKgx+nluvWIi+Wmiqo1g5aYAzZQrw0zZ3tUQfMto1A5lcUtDL8QD6sLuIqrbfBOAtUBC
BulznyU22E5zVDByrSSlpVy0Hcha9sH+ezxqhmcWtrzfo3V5BIQ1A1JBZ/7+yAHWflIv7QQFjZvj
Q7KwpUygL8GqWSb4DR+GClwaMnqAilf04FmosmB7HG4HyNg+gCMAOX8PrV8yCE8UwaLUuh/7r5Ny
3XSZh9zT9OE/Il966dLV7MCtXpJiaQ1a0m1aaPbpV2gGhuRtD/XuaEDTmz7Z4XfJg4xf3O1p2DJz
xcEK+5zg5IFty7/D6FExuFDQDovur2GNXo2AzO9h+hwzr0Z2elGjd8TtRWm1fgCj8pBJACcgTLbt
piw7QhcsPxaW4WwVUAh3XFaAsVdWcO0jpK4b5lZfWMK/JFzWP5oUeneZP/KFPQIC3fLqRx82X5TB
yy9FU6aQxsn8q2L4MtcGz+8gUPH2Ko01fnwVz0nSNepgLeiPXxvbfGONgdK0PAKzRRwxH8zQhpxp
Zf5mo0magiOILUhshME6R+7tCpGY6uCiZANhHte5ki0WnzvpDI/SwuMgdCE73E7gwrrFQ/oKkEZh
YpfaWu3DfHkZugmipZVz76rRO9h6s+oBu7GxMpWijD2JOxTbR6BdfzfO4vFktHVkunYOowiCf6rM
PJlgObnd+J41W8JfN7/FVGmoPiVd80p7ZNot00ZZDRCbF5G5J7sMgztuB8A+5NOXPobswC29S2lg
bXcYxM4dL95Q54GSn+oYShWQirBWCeqMkJxLp4sdCXNJAW74KesaZ8lLNKu3Is6XYjLjzZS4zsUA
4na+WCHjp1A466GIkN4iB4VIyC0tS3zJNmQb0P+3Mt0khjBdL+4GCbqQzs3GTVUK/P2aykACUqgD
No3qM9hzfUhUusah10PGNk04+i81yGuObgD1Pq61o61i8pe9AIX/5BslmLDqH7WyjVd9E2T1240F
ftxMQBDEtVBdLK3c+tQEXbfivXDupAVtgaxNigMKBmB0iKZwXTOoIqRWVC7zGuQ7sZanK/VdHwDt
DSAPxqaFol86mtb6P8dQIF3SFGwnXEffFqM7Xnwtyy7Eccs+0ZFzqPh0z4zpRDJkWcrUvfbRCZN8
LcOnRR9O333/bR74UMByPzqvLWQZFiA+4lduR8FGBcDYSNAYnlkaJuu+Edanyui/FtUINfMEPHjY
1X0H3bO9GPUkg/2aBPDteEZDTwpmTcP8NI3jPAmyqvOktkJCC3ATIxqyY9K4xjKfZLpEzik7xtEI
knbydFGq3m7JNWUmEihuMR3sEQW0UrdVVgYawRMLwuvQAktOYQQGDaMQ7aPhpPWyqgV/VYW88130
ei0G+XUQQfcDLVM/eeAGn/zcBg9zMDp3mW9m0H0S/IC/bH3OlM3Wwgn8K0vFSxLF20nXj+giKxUC
W8PRN07j3Ea5OHPHg0UVqA8x724ecHWgUWdCcb5T4bQlSFA1Qqd8aJHRmxFCGj4ESpa/24QHBgoS
paZgihvf5xLqiNajuP+4nttijx5k3Qn8G2hPMX1jdcuwDI75BJZ0YG50kqZ0AAqsXA9UZRodrS80
KYK20/pmm9LwYhmvDY7dhyQIa5ySTWPE3zBezcNRFt6dkkWKzt0kRLoAxEmJvpADTHbRwnZLvv0Q
jd3yqlX5cL4Fu74m9s7q64cwCLkn69EtWnCBv4AgJjyLqnbtRYd8wD60o5easeiiBM4tK8DvN54N
BrI5BD1X0yJNIgO/LqpYAU8EUYPb79PI8hpk1mv6YerI7qjeuZR5V6ykDiZPlKMCtzAFAIKpmIP/
+PGj1QtmWyBbRFu6Zjv0ND1izEr0ZdKtScSHNxcZpZU6QPUBm6GnkAbehzg+WBVfUaCbWGgPsmvf
3jNHzrZ5BVvVuxYybQ5fFHUBuQnLcu6TbGp2btLl+9J21d0EIUhoxKXNlxFyj74RGz8C2ey8ivmv
nV+MS5pUeGmzk7kF5pGwV3c2lpwnFaZ3pl8Ep+x2yBF586QIuLb7MFVrBoW+RaE7FTzdqUCXemyW
SFqFZ9uRFnA1+mgPrg0O+iu0HoCQ8S0OpyYwl4i6Ad4cKZ/F+2SzSuQW+miQN0Y55w6Y4fGuyGRz
Zh4U6gUrPIjvgALFTFp1qELzgUaeNtEdeEvyXe/p9gQ9lRYhR2nE2casAb/zo7Z8WyXM827FemRS
EyuIknXp4KA5ZgyEhLeXQm0J7wYImh2tNqp0F6WpuAiQKqyDQCZr+kZV+mtlJuUVSm7sRKM2Crtz
2fTg/YOPLmFjyrUHxMU6rcI3GzpXH6LKCObvIrpqy3M92XcUT19FkMeLdcxls74tJCNxb0O2+Ezr
IDkM+g3lp0gygVKl1vxXVpb8FDL1790B4t0iAms92YXn+kurtdixjcvxmaV826nA+pJLC0rWZau2
FJahhJ5bONi308AO/2nZiRn1wpOg4aJli0iWB5tgga3R2zt0DUbrwp26DbGQ0TBFbv3DkOshUZaZ
bROtb95IIilhlj9jPBaeB2gKHUSGfyUNHY5seeUFaETQ3tTVHJG8Bi5RD80U2EOhafppiJJBcs7q
LpuHsZLmOa6NH/NKqHhc0rj8SqNYuO5l6MxP/jRNz10pujsDOmLk45bN79s8vJBvBHLxvlU2OAPw
imDUaB6wwdpFIFh5TozJAKZIbchXDMx69EAYSPN6t2+vqkuW5KunOHnyip81PnlbmQLr3kflcJVF
mYGWKx+OniZ3AmzY3qXMqaGlA76oOQTdNI3tug80SsucAQOYWBsaDhYw3GUWXmhEk0ps0BdIEAxH
GtKSftA/+Fn6pDTtST602aOhs7ZlzZ0tNhgD5G54vR/Ru3+hEBRl+AUaFPvbhK4Q5haNAEBQ6EXo
0heJmBeJi2bY24AuL8AwEaKUXXuLtAmBZq4dx1gww+UQ2RLhyumn6L7Oq+ge3ZL5LoG80cKkmIah
za6s+wt56ULB6lCGsXc/B2UtflxafAbmdbMQTEmmm8W726Tba5X6ZawUFLZhVrorNFwBQxLGJju6
+OO87wUKmQCtTeMPT/8xUfm695EErztzm/b5sPPQLXSNufsPT6fie2mGqBz41XMBurS/BWSt/xyq
qp4D8OAddrXCoUuvkOOw9OiDR2aReNC0L624Pvu5Yb8wsZmiInmpm7G5jEkMnLY296Xk2wzA8Q2K
UfbLbdLbELv1FJmsaaqO85NxZCG+Iwmv0N4HeaQPlz4C4I0PCiq/cLT62Up3kHn3LzjwJPYYrsgS
MoZ9TlZV2ygvoYbnOiFkXXOxdgVLn0WBrWDSxd0/FXJVBnOcnwJlrNpX6Re3Q1IjBz4bJ+0ex0Ns
vw9W3aLZTk+PIHYzT58Cs31GyWNYpzl2+63GQngaHyFaB49Lv7/QyDfBpjB1mVhaygK+Q3v7QL55
4xjt8o1bATGlp77PD4Ox3JghGEwTUFgjF4BG+EH3qOQ2aFXwBbmibh+AKwpngcFn5msvn8gfgdtt
xexwOtLEXE/sqLllGp+aPFEHX7dVNF1QXlx9R8PYi/A9jYaTNUFrGywc4GdsKnmiMIqYjLjadj3I
YvcAH/XLwC0aVDyVMfcGRHlaLRLLlPfWENQXYF8MoFlROvVkXeHzWWtx0l8z7DgLH0AICA7z3Pnu
i0Ac6eHUt0l4gQzatuN40i9bFg8bMOm1q9tWT0/wZN4dySRB07cxAxsgaaRHReqNr1Fe70G8Y/yw
XOsE4dLpiwCzwNJHv/8deLOMndubww7tpUBt6km+i77F1Gz208iruylyykWmSn7OdVdqlgAeLSEJ
NI/e7a5wS7EqZHEobXAp3khmAAuFro/R+2BXNcsDOXJ8vNZV7qDGzyIoufamOjdgSHvpf9bS6l9i
NsbgyAUrWtiE9osA/9cmteS4oSCwtr7NYV7jvFjfnTjfyaZMHvrG5ldW2ADG5yboq9o0ueaiak/4
xflCzonz+gyK6nM5evnJVlm+gjIuBBb1MOzxBFzQLV0iI8VPmPaoMYPHh3CnFurx1mQc3G+AxOUP
jvKbSw786KIbQvMzb0djVTWs3NMwQ8UC6pjyObP0EQw42wUHM8znKG1GYCvMYO/zID2i69RbYju0
6DMhPk1FzM+moUIQ6AIGACHZbmVUQXyo9FCHCR1mxg0/I18JTbS4RTEMKKwVqGz4gYbvYZZeDWAx
cKMRqGBqv6GzAwxbdfU19JBT1xnz1GwlkFZ9cBnDsjqhI85bvUegJIEWgFTKpacjog6U8hQBTaLq
a9y8rUERBhTnwEUEjmT8IJmPHYpp66lBD8hYNdYjWumtx1yEmxZZyjuKKJLUBuIgHBfIToFn10+9
aYFfG7WnYMdGT7ZQLTBXmEozWr0m0pHt2qnkVCxrz9iMg/uFQVNrn4GOadFpZhh3iuojDSFSYz+7
vXgbxqNKNglalVdjI7xdXUIwjM7qHv7VO1HJZEUHefLSkE7rt2Cnk9ERSZ10QVWtzulAFZyWwyZp
AwMg5aI/CMcOjiZQW3N1LItAyTWiwkoTyE6ls1aNyVYBAzSvdJvw55rIFEGVcJVxbHtYDqAbL4bs
PszwRBsn/6GJSpiAITiOLHi9mYbUgySCU8hl3OV9uvR5IVap0WWbeVzHk+YsT+z9PLYiPHybqrzQ
ElXhZfdq7HE+1JOBt5vXz9FiC5K68ZAnxyKW2Qm7nbfLFKQA+/w55lU9HIv2SHaa0UWhDRpVk6hm
7IuvwebTEEEw2EcvpR0ZbEE2Vzvw318tS4Ci1jcaELpDGh1lVCDteFJcJ1e5T6MATEYld70w3Cey
2Ma0B31Efy+0abDNZpHWvX+kiBIViVUroITWGq2HHRVaJUUDDimayiEle0AzVrigIVpircv/eCXf
bvr7BBCXFlX4sM9ddEpPTXHs9CUZbYx7xQtghqbiSHfkrpx+BDmxPYK38X1OTOHkp8h6qsHn8+ct
+Y12aNaQ0kq2Th5nK9IN3xe6O6zG52TFWlOeewDwz26eZ6vcZPZx9KofIsr6kyX7t0ucOv2JbF4A
fj3XyY/knHRED7YG5NHeQ8gzooMOlM7gVSuMh1uZahp8fjRV80W8d5Y7KDOQicpUdDE6UFTqKBpR
KE2ceDdPnCtav9a6Lf/7WmR/f8XbWuzXK9LKrCztI3qx8fOJH6MmQ+ctIXiD9yGOO+w57fCzcvNi
O/FxSF4UxHnO2rPjGvI8MhHt8Wg7dCwFYods820AgMo+tawD2ehSejX6mfUFbQYgKX3hHU4Q4O0S
vno2AL8PUuOl7prqW2kHLwE+CN9ABT3fAE863/zmMqPR/wSpjIN2l3rm/1ji/zwGEmDo8gJ/99rt
XffUjJ6zIKKHgud800KndmaHsH0ou9S16V46/JM/seApmZj98rdJUcDamR3i35PGtLZfYttJTrJE
82VfGOM9XbrEz6GVubxZJiTi7r1Eb8gzrkVfTc1mWdbW1kpwRvWkpT5MzfulETVVNC85WODqMEed
lNCvoHN6903ErW0WgQiWbA4qlIu280tQg5b1ekBP/T7yRf5JGdO2bBhArdpu2ll4s8u4erP7YGzb
N8DXfXIrnCHf7bf43+1Vg/41ql7NhS9dvQLlJTSZ1Vwsa0Bbe+rD9ulWP8sH1mwHNxiXt/qZRAkT
Wdgk2NyKYr0Tf8ljZzySabbzZRWho4xqbpMRZSdu10+3l+7xg7NtGq6Wt2XaaPi4NDmUlc9L00Im
qJzve48tJwsdgsKbkBjMAUm55LXnLY1WFOgDGKPL7MEvlNqjr+W50DaKa1kEBUUgSLa0wjyXFnhf
RYLdBw1NetH3C7an80o3023NJsm2eN74R3ICB/aYunl/GtDGvxoLHztuvZGZdx548NXKQWlWmwLw
TO+qXIGqSw9pu+KWMWptMsqOZPMCEBwAFH5HzjlMr+uhFL652Ur287asoYKPy9Kk0EAyK5UiwzkK
2yBadgCjNTnp0r0vGwkcFVSNXdXYGe6+7rCzo/1MEAMHQUPaz9DQCwaJRiSUJm5D8qKXDd+X7BTE
OPUM6CDeRuP0NexwJIp9cziBUBx7PBr72kh3dEmiEhKxWbulqRFY1vHY0FNofFshqkDwbw/t4x/2
eeUPL6LyMFn4QSk3SHEM+9GPr8wZzFcfQqxh5Cbfiz4dlu2YBhcI/nYn0HignVBV4VerOVOAC1Xi
ZeWDU74Z6/pcQkdkRQ5va0Nj6huUnZuV18jkHPK4uPAJ2AOUtpLvHnsaamv6aqMpfQUd21Jvm6Mt
SsTIPQgId+KZq14L0xGLJLPj+7L0nAs5cARAb4V2GGixmx21Af7liKGPYmwOvsVBrehqCNQo5CPZ
ZOcCZacG9dggM7ixY0PeRTlnd1ZrPgi9qU1RSqKR7Ay+McCYD0VgiDzGvs8OyKrsqanl1uhCQ6g7
uweQn89Oiic7XRRKSwc38XZ/2vWyYIc2DpXV7T7Eazu9QDYZ/IiGnNn5x3R076J+bMr57d36bSgM
kMjyONX59rYsA6b+nAZy2RhiPHseCjojMPl3Q4THNRrNkkeRhYD9VlBsGNuwXFqOVb/4okUbn2zz
1yAACkDK8nuYgTyp9PqfvVOusqzwoR/6iGJQilNKLpZ1aEc/UToDjDvPvo3JP+jRa56dvldrjp/G
U2OW1dFCdXUzBQ42lSAfWMRF0H23Wbw0prz4CQ7uT72rnJfQGJHcR+b94hmmua8ctO77OJM9pGUw
LGVnWq/KGfbSs/Kfpj8dehU2rwBtQqAL7Id+LxZcDtPVZGW6jZwmOzS+yO6cgMcrKxzkK5D0W1Vn
+Q9T8c99nqpPgxwVTp9WeQqt3jnhm12t/cGvXvwe6UAdanfTPvEDfmzaxF3WcdqDAtsVxySwpmsn
rCt4OtxXaDRDzSlyutP/o+zLluPWlWx/5cR5vowLkhjIjtv9UPMslQZb8gtDsmzOM8Hp6+9ilrZL
Hs7e0Q4Hg0gkUIOKJJCZay3ohxV3oGl7JTs+DKIybdkdM9DWnas6QCF16CwMF+A6EGD6JyPNwmNp
Btjs23b7WomljMLsK4prIJM1OVi1HNbAUAbLyIqzW4BfstvcA8ALAYcC8XqR3prQXnNmRYp3PCY3
ZAKGy0BmunPtYNYb+cY3mmjVTUUf+FMbZ8tJwhnCxt3Onp57lw4PaIHRy2+pFUgvP6ZWcLwOSnI8
9YcgBInnj4kyJIwXuJiilUElIlhQv09MPiow61nqVF+J7G2c+DiLWA/7Jp1lYqJ8uxC/XY7kQ4cP
7aL3x32NWldtOjtI2MyEBItHntinS83CCGkMBAeiFdU4+JlVHwHQ+ESdZJKBebTs9t2/RoU70mS+
2BuVI+ZER8Hz6ikPuXlnIWh2+IO9LbOP9shqnkRSv/uXKACaE3sFfjdPrhdZd70PNNUlkpV5bf3O
74okyEFJcINSTQJB1VLwLzRVA+4Jj9/ii8kfW0gybRpAuFfNYJtPI268vlbBKx5hoE+pY+MwaDHe
QKXaAVEGAMnTSOR088d+GlnnCAz5sriMJAfhAQRGI21UVNzoCKLj6q+R9JpMoUSRRorAYU81io/I
ASs9YC/8ZepX/A4V4tEKfwz30MUh+IYhXr2xa7tAXiCwoRauGfSobdCr2lb8FdJFq6FQow9MYrAE
R5f5NeJAFqJiNvokRtYtXKuzbvLON9bt2DY7WTbDAXl2iI+rvLwrcZsHPK/NnrGMePBiFPfOgrtR
V2AMK1QxqYrw59pg2fxP723U9m/vzS/Yh/cWGgZEdifsF0G3gr5O57UdNLsLOGtqomq+2RHsq7aM
O+BI6m3RxXE3Q2QVFHIUrnMqVS7tEIwBF6NE2nbp9IExQxo7w661UaseYmbzoPfwrZOxzkM8o31x
GCcVr346ZJqpVe1D7FwV/druVbYzUBJy7KTuj3RGBx3lYCjzpFxcO8rSew1r5s3SSvUrO/LtraOK
4M4ZJkjbAKpfVJ4cAPEsPpPHwG0L+U37Eeifbg49dn/X41ZiX9P6H2L8l1NyGuFEKQAVhWLV9QG2
/WCjGxDcFcoBBsVLluVUVlzbdTMzG1QGtigLepACJdI8Hp/IzWOgORVFgQhci71GGDbNqZncWh9Y
vmn4n9x6XPnrDKWIkLFS+rFK0zWg3Mjr4cpbWSIY1+nU7JJiHkE35HOclWwXWxKy48bInpnovw2R
69wi0dzfgE0biPXJ3zZdOa+1QuZqmjbV2Zr8h0i9T5sjbrwZUyDbQa0Nht2Vg5qxObKL4Za2ttQs
WBRtLxvfqReIjfBDE7HMcBuVDJnoEuhShwpX/VC0M9NsxdLNXHYQVO2Kh0QrV4Bn3L6/ItRp9n6D
OE0yWs0BIBPQS6Qgqj5AoNOzVn4BUHmu+m5F/XQwVPgSycJa95mlgWHBIcz89pjXZQ4ofyLAIOPI
fkbGMK/ffWyp9byoa2R/J2/q0MrvwX8JpYW4QPIWWuv6qDsPxYTQl5o3OSQauxjV/Ejd4xQrr2YF
xrdm5iA02c/IWE09dOagUmabl+rmai9MC9Qfl15tL8wChYY9VgYCj/F9TRcaLqHg2MQc1xydBs59
YScRFM4QN6cDclRJh5DuX+0G/EIZeP3J8mEktcc4NKFZPqe5rmMgJIRQ/HSwUmUveZ/I5AR6sGbF
wAV+KkzPPjL9aE7lXnQgM52NQWfPZTRkyxArFYU9iOccRj+dk0tMtsHNKuj3BHx5naEK2SN2JwFo
+hydzQyoku3c6UBnfiyaDEwKEkbs59wlWZux4ijfnbyE4lA6r4cN+ZCJi/yv0TTltU0+1MzzVPD5
tUeaKl+YEoKSVYeEUZeF74cI0cgKeHm0k94pQTjkf7vYEuohd1GpfNWmxneKQH4IUsZhCJWfAOTp
DarZD9g7foxm/hLcpMGO8B+N0PiEKmj7aBngB+zsYIBS/BAdyyHJwL2kjTNAaNa8bAILMZ7En4Ex
Mnvr/XiJIsUMtR8hhGuEF3zTUfma+7J5qgbk7Q0ZsDsseBxwT9YMf8c83uKh1YIFpwKaX8VLiYcr
rgeR4buIuuFwOTVsbezMCmuqLC6BJJp66CA7VGYNoMXrsRtsQgugPdBhPKPw8gyxzureGQv3ALBg
NSe7oUG+mFdBeRN79njrih7rl2lAAK4AZIxysefAFz84OeR0O5Y9+vlYzXow8h3oMHRGemDT4Wqj
pu50PReJtcpHFIR3WX2spZ8/uqiCvasdb86sKkBdy6KSWfIo+iZ/ROQV5Y2FviNHP09OqJJybqhV
RdVbn5XDZRLo1YFWNQlwHU5z5tOGFjeibkvNZBTjArVAfE3NximQHkSAe0XNIfRq7MYqZ2FPLwqu
0HCL7IY9p15k4o1dmYPegnod2YbHpsEKlXpZb1U3CBmcqRNL13BWiIFtUsOwR7AtxxUAGdWuweIA
oaQ09o74bXlHOjO64gl82d3GMnMxzqzSaxGAH8AEb6bYGKZQZp7O6OBDFWDnhThcm3/yuw6jEeRC
w67N//1U15f8Zapf3sH1NX7xow5Vd3rbmvdeAJFlAyoh+YxOrwcQf4hFbhf9DEIJyf7aoUJQ0pd5
+tcQal+7nWnGa5POfn2BpEFG0lRgOfz7aYLyxxujV6F3cjFeX5WMsip5PpPcPI86xN5tehPXIdS8
uNApDSmK6DOUN8utYYf5bQNpSIFU0CGbGDvpUAwCVSCGV8wHy363dXQWxSsDokbHYboCUBut61Wl
Y2AlfoylEXmEarleWcerfWTAbo8J7kT0qteOAfQ6neziU+YEWJnroJXLuAjd+eUVf0yMKBWA2+Dw
7ui1E51hl1ya0eIyFQ0O9HOiuuDmMlWizWIZhEZ5cXEN92SDhGgNhgm9k5rp3eVMJe372R9s5NI7
XCW4sDGODtmPs6tNTtNcZ6WOq60ES+g84rjiQe/m3hWtAjdVACZ1anoidu+0BQntLrZugsmjhLza
JmhEO6fOkjvuXY54S1p27HgZ1GkoBQLEg8gXSkQzXWc3jm2fQJNSvhWjOBmSFW9cq1OgcJLB4nhR
fVBhAm4ml3lbVfWPVJBOZej+VIuOSMDFfjWRB9nTcrwBynzGBmwIEhHdgkCPn6MwUifckJbUooMx
gs05sZu3dvBjZPoaVOQVblnPHemBxUCl/r5K+LSfL+Vz8+Msjsx3G521CZfPQTAkM5an6vnS66+Z
6d7HWsdnIUR8Bu+1PNTNuCcTxCHic4NC/BsP9zKo5vX+nNza9hyAjOmWvOjQVPUmtvPuSK0+jOJz
leWfc5WBSWOamUx9Dc4KaVj+9mprc7uaOxGL1+RCHYlOAbrIAeIhG80ZlJAT9RseL66v6ittr+Me
DNTX+Xw7sbbK7FGvZTp4w1E+OnsumzMNo4+EuogSSqXFh9nNEjS80eUtXD9CjB1lB/av09WUedVt
76rgcH1nWnnhzARNIjCp+MLIt5aVNzMMqT58qtLyUEZqga6KXOjgjuAAqc3avHwqmlS1LkT30lTP
ry/LmszZGCXq1q+ftK1aY8ec7un6xSFACt5/nWyv767PhHuT+8801+Vv6PbFFHUdbi7NseA7MGx0
E5im2yoLIglGnvYvUd08WEkaP0SQbNwpxlChO9mhZ2cbeXMasQ5H8adTrxpQGW2dtOCPGkR35MSk
Zc4byapjaAtjYYg8nWkI8N23vfmpa4bs2E0tWbjjCrUiYE4uXfO+kn1164D0qnFi855MrQlqLz/1
wz3Z+tYvNmmYs/llgLD8+95ceVqbYOJEiR7W1W20pcnBiRvvEBUxZ9SkAS5+LIY0+zOZ2hGhxKRv
qzVNDrRJeojs7Bt10ts1QnOPFK5/c3n1xu5QbRbKJU3mqLg7MV6cyJ8ObhS95LEyD9TqsTxce8pq
QSeCDzQavX9GpcqCOsmUQyJzxiuv31EzHgt7o0IE68iF3kIHZBwb78lgKGi8uOXINvQGQOvBdr7u
sZXEnqoLP7PQbs8jV/q2GLs3r3PdJ0i7D0soAg4bv0cz0MYCpFuo0Yxc91BUKRT4gKB+Ak8hByVu
2uyLNkTpmnW+mFso8OmyBF8IYjTz9x03KNQ2lzq9a21+jNTHvs2K2YdCPTuqISZu2ncG3nbhe58p
f+2z7FXXOn8okGTb6BoSP4jSug+TA6W2sQZ85fUXA0HO10igADLu+PfYTm6aZLCeddQM0AO1srO0
w3btlFa/80oZI04RM7AG8v4hHqCMm0Gg8+s0HBql/HuI4SpFMBg/UW/l2Ql+GgkDJGHCkYeOAWYL
Mwb4LAn6T9CoAJcz7Fe3bkKfJ65CGhEBtYubBPae3ICOeJ9tmNyus4XRV4+IDiB5PIDmG/AOY5YO
b6kKUF3qWp8hO1yiKNFMN3XfxJ/Klh9UYQavwPMk8wLl0SetLHbMzQGpNXsIX3+M7BKIUdDIXPoo
27ZttjCiCAkiP0s+0Vnmy/hy1v3B9ic/n5kM980i+ZBnM6Q97MEMtvmQ1bvk2MRwb4hRbim9dulV
yJIthVECZvIjR0fONEtS1huy91Eyy0Ykdk9FWxRrCfqBz1ZaXPisZOKYy9h2qi2qkCDOm+QXPius
pWGPGhBoW67xafJ3ECcDSg1lCmLIwaNsFZ21nGrn54F0wYNdBvF/aHfzSM+8UHt7N4bsCEpl4vyU
jgIJF7NbUAfyhPkphIagvYjGfoEaKm9/dfMGEawGP1HzngPN2aFQY6/Ttn0IOitbgqWsX12aI4jY
uKzwlizVPujOHEHgmhyokw6dAmEYQF1natFsfWy+z8bN7n023zb8VauzBhEvx4pnxJkF+aFD55jV
iVo1S+pN5KbVnJp0QJAXxJx+feKli4LNyaMGgdicT1IiZPvDHBePacDPc/zpVewS2q9FC+7JYODF
vRGbe+Jm8KBOuomBtVr200UBjb5wikV3NyVEu+95N+4ZxF+XuDmqfVD7wbxxRn6o49z+xECXfqGt
01m+AwtlsfBRNfdEbl5S8oPJ/LVj5S1A9fKVrpi6hnBFiZjFuWGs2Td+6yyYH4evOj3mpe1+aWPQ
ro7NGO5YmmT300Dqr+IcGjoWyoXsMJbbOME8srbkm4+ATxA03Suypd285W5wGzumCTHXESyjdj5C
RDl+9xVQZNGQY8wWJpKnLRh6wf3B2aKnMxtb1S7TDsIFOLv0Tmd28CKaHiruDmBC0wGkmNpf1yjo
XYuGIymrcSdqsIwAv78a1y7uM+dSIbU+8aVd/hhBMyxqiaAr/S2ToI3OUJabNLhuhcvElwRcuxBT
7L5YY8/mOo46aOn53aaRrbFhyHTedICEz5GXG5/Lvj8Qh7abgb0zzLsvrEwgBwn8hdFF6UMG6D2g
2zjzqwKyobglPxiRfrdde+ksY6xedlkFZiCOGyUgGumO3rInk+Qgy+rl8o6njyILkH2RRxroDRQL
okc3LQ55brgPEQifdrijTFdhN3yZ7AnD08IKAr6TClQpP9tHJDJmuVmXG9z++iMW/P1xFLKDPjTP
17FVhLOS9RAhoB4VhOOsKUWwzrsBumYGdBAcdwpqTc2rTcXJsEFtW3Vup0MNYn1kL2CjJnVcbXmt
6lXpWe2cqtyo3g174LPi0ttSfdvVbqhoXDPUDs8Somm9Klu5dnVGbq1eZhp3D98wrZssFsYynM58
Obyfke1PvSgsBX0OaiXXEX49Owepg1U9quKxqrI3G1HGt7CsVwjEdV/M1IsXqJ8aTtpxENkz83qV
JUrOrWw0Zp6TmgeHGBEoUExtgYgc1jn+jkx0UFMUmc6QpoCWazFCiBbFq6tIaaCVJ8AdFXGRDQQA
0L+x5RGBnPzkTrffTFvP1tiwTcQFbsmF0cdbzgw8JcoYGuht7XOI6ZjRm4erwrGkeCncIFqYQqQn
N2bOPhjzetnrTAPrDbw41DzfeJ1+H/K2eXCCsFl7Xp5u/VRAKW2ajDxGG4rrYS1eENqPFp4as4Vi
zrABhSDVqNPBzbJy6SlhLanZAbx3J98duC3WMk1RLj4092PmAdofh+kWOQ0ADKHwcIYyyLutVEfD
i7ZZIJd/0qzwbDxqp85xSsWrLGALlCx2xj2ia/gWutAvFoT9j5G62iDXa+ERBpUnEClW5wDBmIuN
mtSB6vZmY88NBQKElrfWI2Dg7Y5bxcRN7SB8WEEa4tqUIFDE92ofI9tHhbQj3Xk8MYxDqvWTrCv/
XokmObRD7M2J0Vv+Zde5nRxye5JnQgR+CS7fBKKExQyXrfkKvg2Nmn8ruVVaDuB6wR8iEWF7z5wK
hEPTrXYI3n3bAIzGtqWDu8AEebX2kMjC3nD8whmUeXo9fIZczLudCjHAkXmxk/+YRd7SN0ZgDJom
3vAuDFZIciCv54y4LyJXDnYbgELiJNmYcdo8kUfQhHwdQZxvhsVWOr9QzzcG69d/bBPxPPJlQMkI
x91YEtRwgayhfkZfqa4+NqkXEf9uS99/GXa/9f4y9urcTlOVjqHXoz/uugFJV0ihl/seEYBVVpn2
fYaSMMgcZ+Nb7t0Ufed9s8fyuy0c51EnJnaWfu8dUAVeXcbotDCW2QCkEl1vbODVOjKCHLGnaQ2k
pwVPNx0Sd7TnjL1cMdNXXHUBMoltWkLchwN53cm0hkDxoN+R2Fc/aDJgbd6mj5zVDL/TrgI3TWqv
EoHi4jAuiyNA8NkSZU/lp0qZXwnaaMivuG3Fb9cxLByDheGJZy3xxyTUGiqMy9W16dZ9uYI8crBK
lO8fxADoleg/U/V7nreQpgu84eRwpztYGhuZsPTMlzq+ONj9PevNGbIFJSpEcEnkWGEiLMyLA8nQ
pFNTTE3qtVtgO6kXe0XrkXr/NDaWATIXaQYCVSM7YZmAdSUEaK2yd/alZlhqTvaukiAMGJrnUju5
/V3HyrmDHu0CDLd+eg78CcCgwwOYugX/mgFDvACtBr8xCqj+DYaKH/0kr5ZQkhqPgHwlO1nEcj0W
uX1rR4WYt0IGz62V3aVJzr8D2I/6Rle/BeVfw1WgUb7RxhaI/PGsAD+Ci1CMmx5E03qoHug/0eVP
dotncq2K6qI+5A5Wegts9z7LIIx0FSRKi6BZCx2ADHeEING1wyw4BD+MWzDYgImqQNU+giuzUoTd
nprNkL83CXqIp8PH3uHnJvVGDPCw/zg2H1GjU2bpAtS2B1GrbOtOCyxUI0KRzSnT4EhtOkwuXj5m
2yhW4cHE4pP4DCLdffNEHtzKrud3bIxPRIZgZ529RtlotCKvIR2/AaXn32Jte/EiszXY8OoTeE0r
1x9zgb/i4pXVhVxpp7aXiFCiQLiv2OfQBjccrmvvnAU1+Lhx8z8CI4MclNcGCLp09nFEqTjEEWv7
rsnrZp6bWf8UufZL66r4m1U2GD7loURSYqvE4jfpQmi19wWDIJuPa9qvwY3SDUiTtGZ49EzjJTE8
fllQtrGZHvIoeKFlGm0QHKBcZ47dxjtarLkcv0GA4YslsXkRr5fuveRoVHhUTMxfZG96DWjHZOed
M7+6kh0ynQkeDG45A2HvuAZoJv2sIC+emU7wmnqAQStwsZ2iJOhODgDUKDVogtcI0gCCgXvDUqG3
/nlkbIbjbZbanzOsbI6gYMqOWPVmR+xAoo3ojU+OHYZ7OwpXvpWW90kStbcyViho6aAM2iPmMq88
xjbUa7SiOfi+8+XSywb5VgP8scfiCLsWyQ1IXiJCRr50AHHdSnSZcUOtsHTl4t//+r//8/++9v/l
f8tvUUbq59m/Mp3e5mHW1P/9b8n+/a/iYt6+/fe/uevYjhAcHBbCBfuIlA76v77cIQkOb/P/BA34
xqBGZN3zOq/vG2sBAYL0Lco8H9g0v0To1uUb251YFYCkv2viATBcrdUbUudIn2dfW2Nx2cf6XRDv
gVhZx7TC6oRoNyg1E8lJjkG6dohXDnKpfBYMZbi+qAzGYfNTGzjiU4BCmOsyI4pFtEA2JoVACJiJ
6ODH3kcbOZdpsmD4je8gT4zq2ekgsrQ/2tOhj5pqleOmB0amv3qTSj+BTD/diJZhxS5SWaEeyWkv
LjSWnGkCqCmw2d9/9dz6/auXkkv8soRADlryn7960OPlRlcred904bBBEthH1ZQ5LlNulM9VjKTJ
tJzoRuCgS4dXt+QhgXkCVJuhTOzPXlXmGbs0cD7M07GJZsPuNcSKjZ0QdfCchJW1iOy4OypIYu7L
AjwZA3JTn0ZmPeLrlW+TK/inUeM9uTIPSiN+MhzoMjOr4UYHkb3j3MI9F5AG9Q+/S9f+9cvhDFFf
fDscpSFSSPHzl9M5cemgdD67vyzSZSGAy8/5J2Qo8jMUZdszoPqPdDsM68xY0S2PmpMXyrWy81BA
q9gK3BfEgPVSijQDaxpuTEFWQ6xBiObJ0tVRTWtEPBTvsojln4VRQDKo6OA65Hxfq9vAyKtbFNqv
kLAX9/nEpl+C2xZ0B7G3Jxsow+J1U4D/kXppQBX2KzHx8iNqBtXaKuTA7dnpHMGpaDuqDKz9XgbI
Y++BM8Pu4mpee0ARBs09tOvF/S++3LytpbV1oNzxy9KeFOYsLdzd1Enyc2PrA53UIeiB5S87mDz8
VnVu+tBMB0QKi0pEIABDIw1lO2sBPdylbpE9WNqsVoY55kvqpdFdl1xG5yDvvbnEG3lhsaXFm/gD
uXzbqOmubDYr6igtFvzDL4K7P/0iBGOOif8CitkKMGRlT5fThzsV7izWACoZ/17gEQX5ONafOhP0
yoQzDMtPpltbL7QI40bbH3zh9ScjcLFEMypIQUbxkVRlLyqxJB57kYel08otimLWTGpvIYoAob1T
RhCXics9DaIOav5H22Uyn8Xeuq4dVNkMtpNsVDeae8Ydc09nvI/tcpaFA6qtkChiG+5E22v3bz4X
A6/0+h/uPT/f9qcvEwRQkjPpuBaI6Fz585cZBxUzk5R5d6qvB6RiU3dmAr9wa4WGi6Lv1Fy2iZs9
50wsaa1LHlUVAKXX8Q4MtyCeRRqxcIA9botNjTzDdJ+tprvrhwNARsdWQ8sNDmSGxgeCTmaAcJo/
ZvMqNkHvarH0bLpxOKNgC3Ww1HjvQHYmRJQAtO4G19k8Kgpw2Xhucpaoc/n7b8VVv/3EbK6YUKYF
yl3G7V++FayouJ81ibxjkMs92pNgBqhNYpSwTSq3xInqyyha9MU5lGOy+EC9nEPQgOiSyQb+PABj
HVDJE7WypwbUwfWyWdRVZICLO63nVAqYC9BzQArZ34upYjDy10oX6vPVq5aoTlMM0o3dFBoqvAik
GKHhb6ipJ1vnAKEUDPZvNvIrplDTxXnyI9tQO1hqc+O5mui9Z8of+T1uw9AVsfwITF2y3FJPWEJj
y6sgw0W9H7xdXtcQyOXuIdDW9BMYvuDnVKwiqx43mUChymRneS9xj0BQEawp2PGDsN9BMb5wZm3t
9vfWBCApAERG6hY7pak19XUDFJSSBmE5SIQFfgZ65870thD3Lk66CUEzPzbe3knVU5Lp5o5MOR5d
iwQ5jBU1qcNMAKFi5svf/0Ys8dul40JvwzUhLuAKjl341P/hPjS4DI+7wS7vgsCcos7Z56iuwtes
Q9Gh10t2i8xPiPI8FACDXy94LcCIgfy+91wgrbSCbipYMpQMH34e6VYtwwZmOLipEQLjCi4W2UUV
YlKgq6WmE47LoNDjfRsosIr42SqcFPGK3MiPoIlFqenUxA6j2ThqYrmZmmkF8tHSEf2GmgAavU9J
TUghL0OUmi0dG79yQgSFnlUvw1E2H6DXQItjZVRVF+AQAlXjNuGAul2g1yIFkQSUwMwL9Bpqc/mN
Z4sP0OvC7+ul7lJ9eQl6nQHAHNR9W7F6tiylz9Jy/Zu4Bf61B4jn2dYWlMIZSw+oUFAPpl9uvaAw
n8Eq0qxwT/XW5BZF4D8vkOvqGgf1Ti12EGSXvHm5Tmv7IyLA03CattC5j1B8cag1H1E3CunGoWyD
B3Cuc9TnIFpXqXo71MgIAFag5mC/CN+wfMpm6Vh6j3E7WgvP6JObDLWhG5231pZmEg0ygNeZOpb6
d27RA5wMnazW6+cWROMQnAY22ZkOZBdVMyxrYeu5Kcd3G3WQX49RNmP2ZQ4nXEPEqr5xfERQMq7T
LyCA35EyZBM1e9GP7jOKGOU8UkMA/ATkU1VTmZs+RMDetGwb78BJvzhhvau97BFghviG4XZ4HrAx
guYFBK5F3j4gz+VDzs7PH/J0rCETULRrasoy0du6ReE4NSHCbN/WNVtF2s7PiLCbi5wl6s4q8+SG
lWptDr26I1Mfes3Cs7xxZU82i5c1lDsu7l6XZCeryLYUrIVoENgNE7mlgFFAGbLJ1vQKtdEtAyAc
iyUH1G3PRmaew0ogqJfXW9uryu+tFb/Y0egA81p7c2zT+W1p2vWaJ7WBeqARdA1Aca6KUOd3f5on
ibd9WpRrBCzaZdlCEi8Li7tiQqOgDBIqyRMQJTNyiDbWSYZLCjY6CAgHkK8ccZdywhI5+X54cvJ8
MQ758BjFAGg4pTSRa8GOHatbDoBGjgfpRG4okmIBYFG/66qmQgaua7v4WEd5Oa9N5p7BTxqsbacI
oTiTD4fYQnQeJYnqXlpIFMg8cF6BqVomqc+/+9rdtw0yMjQc5QDumftBuEZB07j6+zuh/evTEqsG
zmyGB4M0TRP3lJ9vhAhDlY3VGy0E402EWDsP6SWCDIBu6tYNtLkBVRgiImRroR0VNO3D2MgSgjdg
yZeqMM9Rm2E90JXp1xy/ShSX8c9XD9Tw+0hUe+FGTRQrxLOiQbKK/U/rLolURU8CtnQGCUcI4879
uk4v6wgb1cdzzYf4pIPGuqUOhgzI7d9/Deav69LpaxAM64bpn5S0w/7wPFB9jzpvh+nTe027cick
KS55BuVjkHghDGBbI/gyrxd94tsL3tvlrzcDGlEkKPKnqz8owGeHTFk0//u3zM1f1jnKdEzHwV/O
wc2D/7bzBNLUhNBgGJ0uC/rRUxWY0P3wC2LCyRSUB9tOvC5dj63/MtMzvjJRSvW72Qdv48XMbB1+
gdTG1buOGrUQYZmBo2lJYc5UueGjJcDlkifLIahBHIyUxyKLzeDO8Mv3Mwgh8EWnAfPIfJMvhuns
6pdBIu8ftuO0f7hGQgSe6dgGc2wsbOlyhvbPP+duGPuwGkW8GTxAvcTchihLO0JqW2GhiQCSuuvG
DoK6E+Ck0/Etit6qT1cPz+Aj8kNWP+t8D6qNFqAMYd9DyikAwXSCZw5QoHlwL1ha7rqpl5p08JEI
HmTvHwLOoFX1Y3zWiRg4YdN8Zd3+738D1hRd+Pnj4uJ1FFhCuKUUMFk/f1xALdIBmSx/c8Fw2cX8
EpFBbN89Wn6GxCU4VKrpEI9+DR5w2NshA6YNBNWzWILF0dctiPmYQtjat+z1AC7nAPsFQHc/tK/9
hAlzqn/4NeOPZE/RgA8fRjALn8R1bQsRHu44v0axGFR9cxUG9TrRMd9pyIXPUSmECrZO+E9h6oIC
D4XnjqqAlOR9OCM7KoDUClyMSECHWfDksjyB2JGQJxM5h8cUeVFyy3KR7f0AYRdq5gK01HXUMZA6
hlgt902xQ8bsFcVW0fe0OGHRiCdS5tvISHnO80Q1PEdkUN9xL2lWKSvLQ5O0aockcrduKj7eApvt
L3Artz5P87SNF34fx/d5LANMjxLJxKI4mX6ABwgYJNsTCu2Pjh/nOwtXtzmFhzQYqHx9HI3HCrwb
J/IiMzUHXY4boJ9fyE4m6qTD0JbewsSyf355BTLW05S12bcznWX+mmwfXsxRzVoPUb3/YEvbLD00
rFyIroTeJA2hlxIAf62tpEo/2sjHEFU+aaC1CFj8/q4hRY09ocPcNVZa5dZnYEFMgByDiqMJfKaT
ZAug/SxxiAoL4frY9ECTp412T+3cyf1545shVrfDMvFqCVW1MR7mIFDGE0U26b3SgTqO3LuRPEBr
MunEM2d1wwS0QkSK/I3P9wZPv189OsG+gwRb4dbOY6wXMRKJOLVtFGSWaQ53mgjE6SAt0OJIHjwp
4w1i4whAT51ks2O+ROgquL28UuoOq3QYxsVljhAr3miMblS1DusYTHHTOKt2sqXpmmp5mSH3yrMN
fcvrpMocwwWAnsWaZuVj4Z3CxN85gol8DjggFCkKb9gk7PI6je/xA6RbPpM7zdMjrT9rQKS5o6YX
OHxC7aCuc3oLdCh98Gkk0jrQKN/xjU1V4G9C74pstgU4AnLdJ/IPeQhyDs8MFvTdDL33xc7r8OCA
Gw73mHZlBZzfgeiR39kjqLCgJ+EuGymCbN4b8QyKLemZXFBjYAPCBjXS0LLypRXxZu22YBOuk5ek
S5JVP/Jwyw2r+JSMHhYgKnlBBWS9kE1u7aE62t8Zbftqll78grooLCWyxjw5vhvfYHUqZ9SRyf57
WyrjHHp5fBjrJlnQCyAyvnemcsa8HU6g6gONfY8/Bb1I4j3khWuDfbVP1knRueuaG8UTpLfnA6u8
lfX/KTuvJbeRLV0/ESLgzS29Z3mjG4SklpDw3j79+ZCs3dTp6dgxc4NAWqBYJDKx1m+SGmqpRxpH
aY59VJJ7aAkGLnm6RHstdlQ41nxkRB7VRTGEarn0eYj5WpA9ylbNDruVzZv/VhaF4oFnwnj1NlXF
d7gkRnNxvVZ9xhAj3Pg6gTxZLLNKvUJp3N36NgP8bKwC8o1fGz/lbE7hKFtMdq0lb+Has64M5lNq
HGXbrSaDCZGCeLvdqqs02YF3FqxW5js3Et6vEBGBNlSzaBKP/brnOSYakazbyvtoc9U8GWb2dc+9
7V6BE2e3e56/Dhu0DfK1vGpigWCfHIdM+nyB+SDvm3hzf7uv/3bPctBQK//jnoO4QrCfvNu1yYZN
r8TWtq28fUFuDg5aWwDsUDq2FvJ0TNoK2Co5kSJ0rJ0nW1wlh62YJdi63Xo2kDoiyw1wbZtxIfMc
PYjqjR+677EhMJKWdSryouIkT2+1RaerC6B2fqbEKxGyABjxc1SX8DkqVN7YgiTP8C6T5zLFkbL3
HmUHQAPGWoVKtZbFQo31JwbLjnIIDmDuqhd9tpF1tUuyuA2XWKGO+7xLll/DmLcWDbictkR3W++S
ZzWwmuuo2dt7j7QcW/7MNt/Judqp8c58Ilm3LIviKPvJoVUwYMemDvVe1mWD2p9GM/qcyqndu0aZ
rIjsRluzGayDGmfpORgqdurDys+KvRvn2FupWbpIRDH+EtMmyZz695hMP3mD1t/cnORCVPkZmHCE
76ba5MVSb4LHwUdHJuv09JuuueSKGQRgljedRv8eWQZC/M2UPskrD2NuHaJosPdIA24L10ZeSJ+c
YxOJX0avl6RJFcQtbdc6h6waG7MINNh0WGaPcektVR/Mg1KvSxNhjgSUxXc3UC9IaM/pT6I27sCH
HAEUEKGe/6W0wc8SZ9cPe1DjpdmP/nONPuUKGwYV2sf0dW1Y/MXhH9cN28B9hA8BbU6I/g2UMARn
DUTB/3c9LLrh8+V1sfHGAgVz1M83FRogKz/BQifrNDbcY6d9h5i38Du9/vRqqPYC1bidSizjzTPt
Q5nOs1aetnQnjI6ModOuWRiTy5EjiUX6ohyffU8rDg5m0ms5IM22kx6536CWJBjk9PUemL77Mnn2
g2yf7IiYrlb2F1EQnofdiN/5fKXUCxD6Mp0XfnbNflBFvCn1yv/mV5vbQMPt1no75QdNJcKFyd/H
7UZAzS6UjA8u5oXgrJO/WebzhACXDnnYZm+TK8adDhV8kzZt+xkX40J2UAz4eXj3pUfEl8onz8V8
Sl6qtiBv1+waHgIwECcbBcyVbFCseuPx1HxvXcPcukiVbkU8KO+5yX9+viYSd+VqEm5CChfEDx7J
5e3jyjFWX4B3CZ5sBYcafzYRliOqCMQPgaTPZrKD7TAV1Q4XkvFtyvFZmT/oOEVXAQHM9GxPigcE
L9IXE0vSK8mq13LEwSMET7DLgxjbsFvim+y3hXYC8Syb1OUsBCMbtMB5VgbMOefVtFIi66mYD27C
3q40ImUtl8/Q62hwfwp7qG8LapGG0zZH92cpB8leHejdke3kWZbsofVw3ehZhvNc37LN1Q4wqBYO
qJjXxFSUxzgojprfBe+Dk/PhQPa8xSKrSgPmpKbDWrbaaZCsFFJ3exl8BEn6Oylc9SJL84w6KIrX
bJ4ReTqE1YlfWiXX/Q9ZPBH4TUIKOYE9dU+t1bE77cpB3/VOe9XnBrhukMj+aFaGYsdD395PRYSH
Hbgs9+Rb+n9OR2HjsjMNfwXat94MEPtuu5QgmGfES+GIZumyRm5LQzXjJXaMW71zjUsN3+RpqlRx
NlL1+tU5U0j4DW26upV14oUwNMsGp5t5sjrDh1SNHpPQS55IjRPwF96v1k5o01s3XetNzddMXqg2
859t0WhrkOjqGryzgRKXHb0ngWKvU8XLMbahWPZIsvsiLk6yOBj6Dgwau6jct56zqVjnYxa/B6Ii
kzGberGRjt9xS3C3lep/tUbJEK9QbBr3srVTne9mLqqrHKoE68lQYSwkZfFA8OVVXifNzPIgbyqd
54cy/u83JVtToo/yphQUPtksxOXWHyf1JFGeN7znXMxIgC983mRuYgGyy01G4A9kaKD4BNjnTo4U
E7hPdOsk5wznTlaaTquyCda80i+BJUXP4ECmVwO0e9zADpYltc/ZoqHGLkuuZuyNSY1vpaQYT0aQ
9w+yzW+8K3pd7lWW9EB9LpGWvJVAVb63g6NdZFsWpD80YYU31XAVh3lyI2Z/vl1CrZIFvw3/JLXB
EVitFpk3AgiZb85vczQLtMQ9ytaMdX6hpSZ5GtmK/zu/qQSkbRuor7bjJctUPTd2Fe9JjeUvk+1E
21hRtZUsBonanN3K/3BUO+RbjE9pMKI2JhvVhkvlRu0dslrJX4a4yzdZRIhetva+kZ7qkSfabWyD
ToqbvMiuaYZUOYF6Nu7zRUXbd2scHxKy70zkocBwAP2fVH19SQysBZI41Vbk1+uLVeLzCyiH00iA
sRhxbNjcKkvh0VTW2kOUduae0MOIJdw8hwoQJDXSj6oX+2ECo444YvaseX16KUNxURVNyQGLTryw
aQZ2QnOrFdbN0R9BnPlpmT/LOoyuvlmpDhBrrgq9HtP4+UVolBOMGqwFPa95+jJ+0IBO+QJzR1mU
I/RiI+JOfZI1mmCvN1pJvJFtYoz7B8Igt+6yRz9geN0WRJJk0SXsiXB/9zQ5wzekcpqTrG4UYI18
QbuDLAZ1acI0gi4gi/LQV/qL0STJWV7Jm6BXhKxeUJa4UXlQrRXeGyu+KMlDbw7q2lDbbs2Tptxk
Te6s5MAu15Sn/tftr61Lb1qNkM2B5THLFBn6NU6irS7G7Fl2tzISs7o66V+37wYm70DWuxfjN7WE
LwofP1ji7ISyt2MYD7EzI7MV93Cvkmfx4GxA8g1nWbpVYbhB2nAYthBqv4aj828AHR+7JUoHe1EM
zjox4TmMoGAfushNbwe/dmfDBf/gtTkyM2mN3N0wZF/9DK/tN62DsZ8ninDVx4F2Jp/dnEECpqt4
SMRPfy/DzPd21ez+a7scz9Kc8vKX5BuyXM6qJEV0bBu4+dId/V6UIjr3ItQh5GfmztAU6cz2+/Xe
KsfWwDJXlacOe5cM1rU2tN8yJWy7Aom2qrK3MiXMru08YkTw1LALlb38yHkde/SKg7T3NjcPJV17
7dqwefRMr3xMjORNImGKKHA3TlF4m5alk5TsYrShVUIyzrd3na1EqdKT4LUljkNRgAL6TxepsRUP
olwhhTOsxz6Px4XjZQ/oHkZ7CZC61UmYlD009epm7obnNwCRYkAB3VZdPjSElMVkAtnNIM6g+2e8
ylYsxjA4xtchiftgMwTE6QqlR01T03P1LGJvrZEdezDmw4j6xUOQFj9GvYoPsiTr3Vb/Girr5EG1
lWE18tJ2tQy0jkPEqY+jU3cvVtzW66YU9aafi6aiOXs7CsKlbM3NyLuWlXmQjbKq6LqVZ6jaoyzh
l4M875jmRzzY/5xN1TZhUNmPOGU3T0p8bvWsf9Rm+/M+JYXu+Y26kG2yzg4UbKzCnoDQ3F/WefG5
qVr91EXp5T7QHgd1IYv/GGhkFmlxBsEH6wlTTF9XkgOiNPN3ue66ySVjn4DogkYIK3B2ipLpx8zv
7f9xxg5/ozk+6K+G6BGRNKIUMwsBeEBfdtZJltpBsY4YY3yXJXkA8j8uI5zOt0baI9TducFTRzx1
Hiyn8cNGmX/d4aqrY1S35xkbYVmnvlfEky0ASSUZHpDTmy7/pAhZ65UpbBcJVD4+eYiq6pgYhnKW
pbGHRzv02pssVU7fnarcnbYJmbNTGAgcJedD/PeZFXrttonLT9kj0cqvHrI4JsnSMosIW0KzQYIW
EtCEZe3CQy370peJd1XnhnRuyE3ArAjCQtPPe+8K2fhrBGzX31OhQ9exkn03QxQMbTIfTdQvJ71+
SmeYgsOjfVcXhFFkB1nXz2JACljY26A6V8xHx9tkztm2hqUd6yFg6cy8yEPvDdiw4aG76TBU4oWe
BuHOQOdxbjHhLw4GITXZT7YCLnzpcGXbSWWtzLOxRLHdoxTW8jQ09heyQZbnVsUPfoL5hH8v8BLK
vF5/vp8FyihWxVynBLSasfdn673fkFsnzG5+iL4vPwnOkg7h338h76o/lWQjZX2FBz1hs7rYqUNY
fgpek9KhsN+6lg0PEpy8cs/19+EZLjXHCmj2Q6OjWDPh4/TOiwQC6PNZNdfJM1knW2W/vqvEP1td
r/8am1d+tfR6oW+VyYAk1whEklDiPwBAWcuqe708y+0mOLeuWW89K55ezMQ/K5h0/DWfAJns5Qmm
8Lcap8LJ92ZF7vOfaKNWHJRKe0h83iFC+Z+Tp7U3Ydbjjj0BEv6n9nyQDcaki4P3nxEuf+nlRgVy
MG4B42FMKz0fmm3vltoL/0pl2ydBtpLFpAZpbBG2WchiPcS8prFTCKpQb5eGom/6PorADjHUA+G4
KPnlHZXG0F7kxFVUElidi8JmYi8j1u4T4UUneHQfEBhbF0IfLt5MDooHLEJVK1h1sJ5IZfuNabyj
GIakYZwWS81LzHfFzojWKlkJz6003qui/hwtI3kIiH++/MsgRRvVVZbr9jnDVltRopi90ioIQF3y
i1mF8qSfVqxY9s42bGuTKnq2HcF4Ex9n8ZVFozZ5s5oXX1ls8FNdTqkoH8cxMQ964ilLZKDGDxXR
pGXXWumJkEv3DiYtM/FMkL1EYSrQzbzhw3MR7UXwKT0ZnSJ7ycH/1stQ4IJkmi2IhsTdu6mc5QxF
035dVhb/cVl61Umfb0ql11bkD9PL/RAZ6MEV6vlek2qs4wswWcuqsoqTbMBdJLtAfm9PKsK+H1nK
b5l15hWXMHuXjqW1icl8fnRVvUpmzFLkYGIQFI17ilCCvQ4dluc3MBMj/SqKX5Oy+Rqp+eltpOyQ
/D2y1FPjNlKinbCYfBzzZhfiVfG9zrYDglW/K5woF2XR2a8WKh3rvOvDc1Uq8bFSBn3jWXb+TKSF
3JbTmT/bqV3IUXE+frZiCt8bgvErUGXiIkxSq5pF/A4SbPwU1b5YBmlS/gh7F5UHMmexz4qqFPXH
FHolmi21uCIX2e3dKv9k05+uysEkFoXxEnpPo/uNDSeY2jb8PRudxLDePrNUc5Z+boUPWuPrO9eN
7V1uaCSJwN9j09sPn6adY2PD2qop/mfLgtBqlnfxSy1/6aAQLAs8Qnaal+cvKqkq6J7etCxMUbz0
Y69eG9wS+d3lL7KHNbi7YBqTB1llV169jFxX7GX/KeisbZlqyUq2EsRvLsijPcpLySpXDCusdtpH
WWqE4cE3wsdEzh2GlbKx8VRGGpabsQMjBwRbfJN9hzytLmlowfgOFQMznTB9IXR16ZIs/2aEYKRN
JH0OleuCrZ0gddRa/m30R9Q8W5MvBV4eH4X6Q3ZXNLBJg8vGXhbRZXDypv/Mjbbc4axXb2Q1Pqar
xoxSuBSpvs91Ua7lpJ1iHXJ+jC921kDJM8w9GLL4Kc5NfHtMwN210+FPlXc+S2HJWk00+aloQBmJ
sYPklfXx0g6qdoeKl0KCdC7/Lwffppqv9q8TaAEuoFGTo74yKzY0MPvRs3iNNMTIWq2wFrI+04Zp
VQS9cetWZcMf3Ro3+bObzWZpr7JPPo+htAQnifhXGDfeonY0/BKayXxXcd7N0IN+U1VPXG27FItp
foiyP+i2HtyMtSzapUUenkDBSRZ947UL7OZNGJV5GdIgJo3JZJ1tQSZukTiMuoVNzv8nbPaVqmcE
JwA2HSPN876ZBm5yWCeqT4i1dJshbpSj75XtEXK3uzHCQnmMRgTfBBzvb1bXXnQ5foqRgerD6q8i
w6JicJoehVa8hwvfyy5OMbZ7ZKzHXeTXzTUdFVSFsSJ5I0H0K4068TtQd5ZucB+lpr+6iTvgRsNv
T5lJZlFUaluYAe2hERNurV1mrUO0P1/U+UHB2/vwQ7FrtKyJieEX2e1iQ/V3o1IFq6bWjdcsbNxd
URKEkMURSNkuVuLoVsTk1NjpXh3fin3ArzTF+myl5pH5mqgD2XIjy1hfKTZWNFC081tnh3T1rsRI
8dZqV0Gzc4gI3caK3GGflwisBuexhU32pB417B/nu4Lek2Ibp3S31tSCSNq6KiqUc6vnFeEu0JTx
1pp4vrINOk29tU5J5G9JsUPGmGeuHBIhWIIbt1ZLw+nZ0hEcl1OJUDW2aoOOqiyytmnbqa2RLZjH
ZkM/bXXLxzRlvq7W6cMW+zaoWmO9r92i2flj9or30DAsYFnWZ3ng3/t1FhlXp56G0z97yG4CyuuC
RF6ylcW6wGQ4ExamSbN9ZGrq7tmbGnBGhX9l8TUcxFHscFMGiJ/KStlPHoI8+uGEIEtlSTbaCvqT
bdpvonn8vWuUEItKInJh9zp51ujqi55haXqfu8aZ9egK61CHPiue7OZHcG5LtHJWcmIt5eGzCGGP
p7Csj/eL+Tn2I6WSP8S8kP9xfSgcNSJHWbSWfe8Xc/R4b7l1cbrXt4GSHtCufpNXvs8dZrq7JDCm
3eZwnn1Hgyo6263IgxLitCI8XLLHmVX2n+okEVazkGUdq4y/Ty1Saei3IDlgKOlKBWBxup3Krk2R
KAvR4McnW/7LdE0SbnU/ILUwX3Kc57GDlrciWTZHxUVixNPXWuSyN0MH1+s1b18GfMtl0bZih/cm
kZ9VywveKjzcZL02uMa+rFS2sYCvPrQaKphdA3cG5Wy+pkQDZH2cesN+EgPkQDk5tjzkSMAVEgNh
Q6uRCpCHoom8UzUfZLFprHKj+hDFZV1fliSpyfEXC1VXTSJTkXOOnMY5x0m9aj1jOrIIm8TG5gbb
d7o1gS/WlThjny07yhYtxLZx7i3msfd6eeb52tcwWbyNrQLrYOZorv4ok3o7jrpyAtKQuGZ6lofR
DBGsmg/yTNaFJIxW4KCr5T8akBqHgDiPlZ0jpduOapEf/lEve8ihpMn9TcV2+XbFf7uYHKtV3g8C
iHNkjtBv0vvjRp3tEcf5AK7r61BIA8UEWsneDtR1JYv3Pr0RqEvVU/qtXjvRwtKsEEPpKtg7RZps
exEkb6EfP0pKyVT7EV+L5s8eHmD0/97DV8pmNU4N8rAeCqJe2xC8aoLspKvO2jTw2r1XOUmEOMK9
fB9R6XG7M/LyDD0mPcn6W2dnVJ1Vl+JoZ7Vt84DWPMwWE8eOgdiJR7qvcnbYUuWLcrSah1tlkdVb
AH2zkCt1+XyoqyRc846truQ0twbNwT8mRk17Umcbp9nbaVBGdZkkfru810WucJxbOZfeTfcmTUNO
dSFHyso/2mW5rtHC+Md0/9pxmO9AtsiDnNHW3K+6e5FfHQu77ONmJY4wmxgC2soj4zIsimAszgNu
jGR28lI9lnBTVENQlC2tX+vtKmgquJX8lzey0q7s2RRkNKJVXKF9avT1UxmqPEv00Nm7Xky4pK/i
R939kG2yBsRptHOIPC7vdbaFj0eYwabTYqt6EmAFnvIn2V0eEsNj2666zu0ass4UaoRoiKh3eu72
Oy1VwcCkaXImGJeca2IfO4EKROnnWs931+UoW2QfsJwNeOwOHee5t2yAO6lt8s5AMixN9ENuxV39
4qcY/lolVnieGzynVjh8aimY9cpKG/LQJaZ0SQBAIqvHw1hCqmfjGDwgpIlBowIDM+bVedGn5vgX
RPslJJQ+WCRtD9bI8MAsmQgKJGH7ovgk8TqjQrrDQXpbTeJor8z7LrhL+doYxuGlqAGThzbK+pob
728zYXRKcMVH8LHl55ek2cWfUkRUm+JoWDp5XGdMCrJD/ynLM3mowzrfmbWB2FMQnO2/D4TW4L4P
PNbS0NW3qlt/ysZ7/T/6TkMpZmzbv85xHypitzvgybeWc9/r5dm9birc8BQimz3fwT+udK+TNxNP
SC+7uBD+3dXNzHBb2hlCW4FVnxGGxajeCYzN4Kb1uoom8Pvpo+dA5FTyxn0pMv2hwH7pqpJIfalb
bVpMTpMcuz71Xia/rVfEXRw+A1rNurc3Btv/tT4XvdlLd1KA4MiZoq7S8I0R32WjhVTQk8/PhT33
qYqtAhu2gJ863usc/VnOlgwUWAZZlqfIpPcHEK0z72PwXlMfn+9k6C+yBJXzOc3U/norCZPAljs8
3Eq2s0unXH2UJS8mQmKjG5AZzjv4c2jDfTNd5UEHCLvOfEMFokBdVppfDRWISixXXHfdqFZrw/Cf
WxBVWQQ8oXb3GUp0Aq5RILZZEmJG//fMkOO9dWaAvvQw4YTulJprtMfshwbQzYOZO9FuNB2YZV0B
tGQ+GERFzinW87rP2wi7UupaI9ga1TSwPaUk+0ahqS8qO4Sujr3PQ4tpUqQMJzUc+1VKZOsHKjyl
Zv+oUNpbqXGqnwylcC5jR1pNNpSwzfHtVD+73oLDOTW/IGS527Fu8kOKWQMigPfTCHj2gbRuPS2j
QM8PjWbj3TUo/h5LB2LOECptqypeRAcMnBW+2hPcK15SNjjbCivslWxNIReeqz59IxidNMu2nxZu
G9ZPxZxURWVmWlgOLo5d4GEKAEMKW5E2Uw+15k+3Q5z1fxZ/KJOdIvSrBEeiQvBS5jN/ysUfRdnw
j7pk7le4GRa0cog2NWueLdauAg40CEHGY0zF2hFqBSs2jB41q4IJU9blj7qzX7xBNV7idjB3sWP6
m6To/HcFGsEAlOZHOSE5mnVjc4nU1DgPZDuXZTVk1yEUar0NAphoGSgv9DB6f6/VMV6Rte4/6POB
t6by0s9Etohw/xoMLJv0usc1hkbZjSX6F+Hr6CDnkAdhh4DAgw20VHBpwpzwNkfK0DTGb0ZRoLRJ
Ih1XqDbahh2IcL+zxCVCx+GSlwLN19q3iURQvDeIuZiaDdAnAxOme4NiW+VZAbjplBnKuVntfBiB
j9ayqJyjDbH4vW9/2HO1jwfUvp2Dg2QJygUI5mCnwXVFAatXcEe1lRPkYXPdBymJn7lB1slWS+M1
F7F2+gCHLZdoEC6UdHKuXgNC3HXM8Ic6Jk91WSovBdCuXT2Z+iYpM+Ujs5Sl7DDisL1qy9g8yZF+
BlRHWq9gM/KUair53S8riMZKWO1i4xrZln4lItlvglTBQeTvOnlWRaJczuGMzeiNHRxC3oy6cXD5
YjJWHqwq0S9e/iILRs4DYpEC+tsPufOXU41tvGbfnaxNGHyr+6hyHh8YRbeoR9/ZygZ5Kz7YByx8
AkTmZ1dsByq+0tbibcTz/doVWrAgoU/AuZrGrVPWzlp2c31SBLbpse7Orf/nUVYXlq8t5kuKoXcP
iBN1D7ARkPow8Ekmk3S617dhRqJ4mlxeB+kmG+JEVU+EWPdykKzn70X0oennEJdjXMl2E2HvXftd
tdQPKaoTeVt0B5xfSlAj36+5xZtTK/aq88DXGYFo9jWOUTuQWcbVKuqv0XyiH6CHfxtB+4vpgvNN
508qADqzNI2wcHEKfQw979KAsqHphmuWxOpKTzTAwLV7HjVU1aQiVdTp20AN3bMsyfq5SvbyJuFv
b4lfPcsB/Jm2eC5G3X9U0idAwlBe5sOEJdMqKodwI4vARWcb5XLcltGEsKXbnmqtGa/WlCJkSdZ9
CaVq2svG0BnGDS7M2Vq24nc7HNMMHx7ZWqUoeo3guGSjrIJpAdTWHK+yZPnEGPz65PN6k+mr2W86
me00OgClqwRA+lIW737VN6MbWR7mPnWpNEvpaa067gA3WhufXRfZTl3ByJQt7/SswOrhZWJ4HeeS
rFJ1/Q2Z2OQs+9d8ZbfYxLPqzD1cYESPnTAJ4DOZB5kCkQ2QYjo2Onp4wR6LLeDA06dIHkfVZvdo
hmfyUuqKG+ofkbXT2dgueG4+DlVXAK7U4+WYjvjtKR0uAe1H0FjeQ3ywedg8OnC7k3Ek25qkztYk
ur5xHc/emHnyUUSFAkjfVpaC9OSOdOweIeDw0fN5uGtwFL+5BLrNBoVmTTcNNC7M4SLPFAu4UVkg
4Kjb/FsjpU+xby9m0WNvSfyJVZpQLJEzluRe9XE7rn1z5eY6Udx4RpLvnOFx9OYdkYe0b8D1kcAY
84OhV9PyVQ9heSOfceD3PyyAsf3Mkdh7KlQj2Adu+ul1wXcRBd7WDzVvF/sKsS1eh1klQ75F06sV
jsnWntEMbj3so6rgb0U/xw2xKTatxYic1EMBE3EjkD2IfdDnpfbSGto3T9PdhQoibGW2PtFOxVlU
BgkidQT40wftsuv59RAlyPCcarDtQjNEffA8Fflz8oQLfRIQgEhErAE9OxBPi6FekelY933Luqwm
0XEAtrgQeXNuCccHROz/iq0MidnSaNZBrpWbolHSRW8CMNWTbomuJECn8FOz2+l7U7Zb/Av39WRd
jaJSj14NtpXFqVt7YZUttHD87bffqwz1Zd59fyGFzWdRf6IyuI287L1LAZPoRQsVN3/SQast+gpz
eV15D7J4aVUly0rZYD8mzO9J9oHu18bgk8k8TPMGp/6lsk1YWeYbbIDyAOSYtxPMXhZm1BEyUJR+
qU9ZAsDK+qaH+gTgmz2lF+ZiSYdPyKTrImOBHVPMpsoivoQ2yOopIG9nxXgUDHm7BS36Xemz7KX1
f5dI6G4hob0qREfZJ0yXYiCAlIaz4NSQsHhMzkrV9At4TP6SqUSVifACEMn+VxIF1UUbDczQkpe2
67RXwzl0ICiXii9eNHghqxxlg9XAM4CIp7nHXvxiTsMhFypOXHF66Rs8nzQoMusp5p9BorfbhuBJ
D2Gw98pm7eiYJ/p5hUWO2T+2Wlix+WzKbWgjOth17QPQj5VZjT0oZPOg5a6yUMMwBWnXPjtTTsJy
zKdV62fVQUT9vmrB5iK1RGoW+LrSqru+h2OWmxnAV3BdyNaT7Q8dLFQK0kRNi1tchytD6NsX1wHm
jGuOaEt727Qh2pmhurRBQAqkF3bTBI/BxAJoofmZduC13F32rcLW3a/2xLAXZtmMoDjUQ+QJ+OFl
GerrcizrQxsjnH6VpyW8t2TxR9ukq1Rkud1ta7Xd5wWBLtCRjJKzaLL5NkGAR1Dk64t0mPotZI8M
trNZLbB6H9DRmOqD8EJ9Y7XqVdWL8gCQfOIXFrrYpfB+vKpHQCatPv5irbKhyUzeYy1mNXl2BgtW
v+Bg64grZMHSLxw8qBL3ryf8nD4jlxe40SnDRab/0G3nWfjtQientw/gqq6dqPtZ1Px7hDc9FKaN
gG+BdjMZ+DybRbI771olcYh+MMartnjJwqlcJy1A5Kr9lTpolgDUdZBNLYr1pITutav8fTq5yrOP
wK8/hkfNaF8zq8k3KJd8NlmirB2/5p+HsCPqP91ZtUVHCp9EtVbnz3XYfQsqs0HJMLS3sU1Cpejb
jd9V2ZL7jY9pOmy9kA8kLdBs0VOrO5c5H5aWiJe0J6+vl7y6+GIbR+lmIqC8s0V9StMcaZ84f+0L
dSlmbxh8KrGJwjONjGa8aXL/VBWoSsT8GFWteyh87SPUHUI1dXVUed9YtlPXrWEuWgdFVwQx+9jc
JwKRi6opfwstzxd4Uhtq9RuVnmgxmBHW5HWCYWrw2GSGtkOhtwpaa4UCcu7Uz2oi3kpTDReeMfDq
66aX0LGDTWX06AsHYFMrL93rGpuE2I0/msqbFm3sjkunPhVNsnDt0V4IL8PwPS3cTU6659ICWayC
urlkVks0FzkSxNTgYTVCRZOybl+J6UcL0VkfRh7AyCLkdBWqt+sTNE/c+pAr4y/PQf/K8j6tPsX+
0+j3GZmnRShIF7M4D8vRAs6X6567JAw97HjzSsiuoWaTpOUx6huewe5gbjDP0Bft7PRpJNobhO4B
7Gp1MkfXW0VFh3dGDDlV9NFRHjphRUeyo8ckrWyow3YKjLd7dmMIFkSWFqmtLNqm+h0Z1pvVjz8r
vSEHFponwNjHAhaiMxJHNG23XKGD8F5jNrp2suQFWXHrMrDcL5oqqXZFUKcP6QgOTwnbR9FOC7NN
k3XKpm6lQ8xCFCvC4UvrwdKm9rLVcFYudWEgCOTGuyp1gxO2ND5qP0Z4nLzU2vvs1A4ijLVD1Bsw
NMNsOuZR3O8yRJBPQMONrSbEeO7CNGAzC60VeEy56XqMEck1aesiip2HtAnCdVCdyxZajylskqkY
QKKdwZY4K/E5DBH/Xc4oyGUTq+TNTSDxlhDWi2142AVOonyt612n2PgNZJH72pC0X1aO1aK2H6Ix
3AIDMkYsmZDIV9+nkjcnrezyD6UkJ+rFzbAvLNNaQXmtFw2Py4/B+n9snddy4zq2hp+IVczhllSW
LFuS7Q43rO52b4I5gfHpz0d6Zjw1dW5QAkjRskQCC2v9AaZPDK/lO7RiCTgZ7AM4VVz/OmF8ZwHD
WRGq1vfR7jo8fIWKt6aFfwZ5ke8Rgig+0/rwnXw6G7a07r9rXtj7OSip756FFJI1u833qGSKQMew
/g6FbERUG4m3SDFOGA7qV/QnPRISTrhZu4mY9WuhwCIa4++zTKsAXpIJpjuSu9ocWWRN8xTb7InD
yOyvEhHXa8v/eh7dZgfgjL0yC9Cm8nKolpljPRFrk1HyXpS5UV5lylc2mEFv8ymRGEqR8h4HNJIR
hekiY8mCouYDNArYb4SDnj2aWmADGd+pqtJinNL+cvuMEjPaIHD8ywc1nWnXoyeyASlkB7hhGX6v
GdlzbQ2OP4nU2KakgH3D6vd6mXp4kifDbq6ufVpPh65NwuvM/6Ik9gXM4lsWh+KFRGrno0nFktUo
6jNS6Cj6FfOLbU4s2GUzBSQSQNeh3E1hip2s2iddAJlB7ozFBLUrkgBGfPpsD1159GacVpF2xIOl
mn+WXYnPSDnva1z5tlPlvQMO3nTNkEB84fkPZxC/U+0K/hUbbAiGw3IGre3Y2zCNIz/MSLS2DTo4
gpe7JIEyJEI0vrQhe7GV9KovU3eUkbiy867ZdGiHKuiwsXALiA8kBNBiDa2g83LHV/OSQiTLg0xC
+z5UHkl1K9+1nVH5Q0lSo/Qid5NiAOe3VJa3bVzZm8lt+hNCHfZTIrSEm24Gt9CSLtNMJtSCEPrZ
KZNLYdSAdI3LhDTdtrem5Ay3o94T+Ft8smd00+qDhmKGUNrwLHlUEYeq/pjO3GHEJqxDjxRNHCek
kCdH20oZlvsyEllgJm+trdUv0TTqPhm1n8zeVJgHMZ0Ky++nvvLjNlKe7artrqM9Kn5Buf6pFYMI
0GzmH1e9U4z1RlGS5kll80K2G3BDB/CnbFCgLCwMtB1NQ5kezUsfUVpX1dIr9MYdt8R4lS3VRmwU
vVMUujim5u4TQu77PlIyv3fVZ5OEztawp8nXpHKSXvkmhO1cCqn8bUZ+qNHSjCezqottO6UfrQF+
p0FUHOecl7JrkkvWD6OvJJPjj7gMSNZ9VCFYVlQ7P2HkHW6nEPcg0cOU7sIQ0zWkO4Sj/DVHczib
IfCtsYqDuButoBXcJ12l5ydF9FBADRKj01ge3anHGcQt6wuaY1e1YUtlABUxsETUsdwALEtEJnL7
3Iweji4jwZPW9O0eku02HhUoa7WYD7mVtUArq1fZljdFBfCGwHa7d9r2hyYyPTAazeQJy3j4PPN5
7kZYcnN0dCNci5acaNfH6RY5aCL4SJs2KruPyovFCY6SSvVq/tm2Blg5woINDwUcCnzWg3kccR/q
vB9ZWJi+dHpyHcg0jRna0K39TKl0vI6ADNEsaneZG707iNVsR0/HzVRk23mMbDbDPV9Q34udHYXq
VjjZO4ZA46YmZbZFclXdZjFowlKJEFrRq0sxoofVhixRuW0avoMk3E5JeieQeSIDEcZ7cnDZKUV6
11Z1+0yMf8HsUiJjnrwYmqbsKx4kP5xeMgAcQ56IW8t+NrIoNBsudRMBr0TWLTtWtdGJ9NnZVUY0
7vPK1jYJABtfuMjJJs+RGC3Cm7YPchCSG8tJb7EnzrblNluJRC5161zd9dDxDrOjejB+ETlhDodK
06f5rkP4fe7sEjmvBC8G9NR34aRuW8dtfOjK2S70LGaSUERbVJ5+aOjubOuuHR5aTlooh31T6zpW
X56HZ6mB8FcdJuMG88cHP5VLjsX9Rfoz2wkFp4vJ2DgZGJmIpBxofafB0aRB0E4Pc2A+o3iPyc/A
cw0UsIGA2mUT9IQUu9pCwbxGCQJ0eCnvdQaFy6AQ6FHzb0YQ9NloTr5KJG12WIMx//xGZmE4iyS7
KWE9B72qhU+iNX7YJnX4ua9OSZeKYzExXZsKcK6SakblnB12mVBPz3jvbjRc6IK61lBEKkOocyE4
pbQ9Sb0A5DVmaDpGtR8isLpXFfYsfW01n401g4IwyxxrJNu6hV467+BoYoaRQkjtZoWd+pgnAAG8
+ojlZXcaB9Gf1ldfTWSb3SlPgE7BqWGldki3g2/fT0Xm7vlxq5ORqdXJJt+1k3N5nRD7PSGJNJ+S
nE2bBy8pWK/mSooBXTbuawqMyNCcyV64Pqn+q9C85pTWxXvj5iRQCnNoDnOcs0X2YDW72YQscTed
BqNDy9xp8cK1tTz3LQt1Fr0wj72yGOJV+3GaixOrSMEmaAy3Vle+2zGoANlHJdcn1dLis5ubZaDE
Zcxeyg1Pa0P4Shwap1eLtPsuVNTmNHcNelmDtW+YDk+NmoJdjAlL/bopX5NU/mll0X1+V+ur9WuK
Zwvt8ymcXZRfOrEPFzfKdZ+xvnKX7mLNx++9aapi5EPT2GM4nOzoDVJTxUS31ZD6Z3dBVdZzknej
iAotaNU6PUo5U3CfN9qQ3jTFS3Cz5x+j+GYhQ4kSBBF824ZhwCS1fID6uS/ba6owXSChG8TpFOZ+
rIbhfs7qw9DWCCsUuCIm8XGQ8BIVgjVgsKNxWj8BYh7UhZ35jbJdhV+F4c7B+rLV4ortb2j4sQRE
iVQI9O/XsvDYWg0m+RoMqU4AHfSTgGMeVA48tvq3O2e/ybu4fLMhGnK9brnsjunjgYUNaiyO629V
6WN5apZm7a6NiZgHt/nyU/5/h0OM6P/r7MHx2t00CJKLxV6rhgCz5R9sTrqgNVGF29qKicBIkR76
Ovco6nBCVOH/XboJYumT33gN+Ezh1EDuaHoQf7vpQ+ApQQVw1BR5CbMuPmZKjpz7c4dN4K6L+1sR
VpeUeeCESjYOaVX+Czm5iER5C02rw2N21p9btOFJhyvu1kkbxQcYTTkhSuZ7WOcFc/ec77QhujlU
xcL8ge/6W6O6xr5f0gSqZeWnMUImsmn086RhbbOHiOA8uoZn2Otd8JJ5+eqtNEjsB4oIImU/HJXS
Tnl03OkqJgTZLEdpiZrIM3qIN9R9dgpVgS63VAirIGOd+WqOaMEolj9TdfaVEZCWa+h+6kXmA8Wj
oqrSk1fOH/zY+NMAWj2aQ4G3pp7ITUyJTB+kdx3EbOxJKlewxoKELcTGatryWc0hNfZsowKRVYnf
ZVH5bCVUnBGyQrS/2EO0nzdUYTzOQvDZGFG2xeNGd+f0O6j/5hwWiRlgiVxsWmWuLynCGYZWKu8V
0+zOGRv3mOFLdMM7k5q0Ncs/Yyr2zizxnpfmw3FEuecRKA4hefT3sghRTEiUX11oVgHytD2IUZFd
FZV9T+v12yqLxa+oit/IJAU4cJs/+kjcEER1/uaCfBrrgl4o9nMWEr4UUVL7jYptm9nav8nMu+QC
mKMcVXYHkiV3SoNwXLoaohXZkk0ZtelRR3F+4+TmfEDFdN7PlA42oDSNzazIdkv4uCmrIdmr9ZLv
8MhIFWRapejsK0B/7ApFfy/gkxhJGf8IlcqGCU4xQX+klVou5JV4qxr2fG8H9Ydste/FIGvUySFM
Uu2nDoNXS+ImHjpAQ7FBczm9iSTNIbemE5PUVk55dq7zajhbS/ZuAuo7GE198PpGecP6eis8g5Qq
jL1N2GXbMUqiN5CCvwVGU09moyuvhmop2Geow9btcpCNVhnvsmZ0fzTkrxvPBVvfhtOZxGe0yUzk
lHoqyAcU+TcuSu6/Wm8wAid1tGd2AMaxqeJ238I9e8SmhPVOJfxvg3yw5SUfDYbExNOacfPKrFq8
R8yDZ/TiZtQhqQ1FFH+y6i+yAjE10rjy58b2HqCNw10UOxCG6xmPrTmdn0kxfEy6PM6TkI+hle6t
Q9giLsAzYzTd7FECZzpa698ZH/a01rxTammZ/9X/PLyeuQ6u/bVZT/9699fY/3uJ9bA9h+s8j1iZ
cozIfML+WEyNP1+WA3bHa399ta43faxy0tr/r5dfx79OX8fW5n/G1uusY5Mmi42hVqPP3i5D+60o
KhbV5aXqEMKQTv33qNGbBATL8UwBsrvFj+1f/c+3frZiogyoWMouSkV9WptqWWYHs0R8bO2b7fTv
PurVRJF9ciknPbpbmsrj4OZGAIgouq9jVW4zuyfmsF/H1kaFm67GQ3j5HMrt9CViGvt6k8S58Wii
5v85th4o2rmhvrNoHS8X/xxLlNbXtF49fo2x4wwQszeeSzPTtrFbRXurQmq8VGrrqlameg1zL2bp
G+WvxtXec4DID11VxtMcinxrY0B0K6eZ7VM0+Ui8lT9iEBf7BAPIA4URWMuwEzHZ22i612/6JiOX
EhZPdtm3FzPJ9i5r7BknT0KkOc2OMMf2KVv+c4Fk6x5xl7eiyZwr9EN1q7DtYlqJ7KdBjgkRvvqU
jvKEGEp+xr1XYKkDkBsU1bw1PM3G9CRHP66cfwkH2Um+aO9BQv+pkI36A721YiMGu9iqs/ZCublj
i9kh01imY9Cibrg3m5JKj4ogk6ZDlCP03qR9r77VzgBgVKYLm4JMUoY/FBZUkfE9qT6MtmvZKQNo
7CLrfR7MapPDnbtnMSIF1Vj+Jpc/ndehJtK7q5flx7W3NhCFo10L9Xuznr+OyU5/86y+uay9Pi5n
Kkzjk5STB05Nik2Zp8O9EGEBDTYetko0DPd1LC4JdgFHXdeehyvnOa7zv8jQ/OuEeUSqmqwkGJTl
GmuT6//EgyVu62W8ao6PKtaF/tcJfYfdg6k02XEdq3luL1IJr15LDX8qN+glRi/anKuYeKbTznGj
JT3BtL2ORVZ8ywsqqOuQVfagbrPyzzqvr0PxME+BWmn6fu0mU1veJ7Lin1cosMDWASqtmNcV5Aoc
9CWpEueQtMyvSLb8G3T7eUo7E59r4bev8f89jxR/ARzS0Hfr9b5O7LX4MVKNY2eTDwEKTuUTkoHm
0RgX/Zw6Hv11bG36Ui2f5NJEiQKcU5/mRfMJas5/DnydrKWzc6h09eVraH01ZWH59DXmJvlf1WuI
fprY892mTZ5KnZKxwKz389XXmK1IQASNd1rPUKgwfZ5WRHV2UHTAMFJHdTypTMxQ1Fy+RSSCtiEx
w27taqLMcUPo4F07VvsmwnAB+Sy5wuXkeBD5IRECUPXSHURX4RgMzgSpJvZewn4zvAx8W2mSYV66
JkX1g96C3JdDZ7+NRTMchELEth7NxjY9yKaaNpEJV76XtnMKG4ISOyU7pyqaQCQts1+dvmAL5on3
tWflWvpY6gRrL3ZD+9UwLVSSZH5bh8ouIprIq/mydkFMmQEejj9qdB42+lh7r1bcK0iCxcrW8jz3
VSM0OqgFQd3aLZF6QX+NIGc92WC6eIHBcF4PhiA6Xr/p3NZ9MEwGz1VVvajLRVNJuCs9r7isJ2JL
TEw3dTgjYVzor2MDK89WtKhQeezvvbjqIdGw5I3rwrauTa7uhKQ7lzKO7KGLBIatzwcna3fC6TOw
n1G8L1ALeY2GW1U1+c5TMIbOhkX3crAfJAksir9aty1BZb0paU92KlO/dVHK6j4V+ZuljRNxPrMc
pjEZsbjhnOcYujM6otlbr4wUW7zwHTloLDhGxJ+9ztyvvboamlfHODI7xlsbL0sHVNDJ0XUP+laK
FHURird2JJOV1ZSkoNHoB62InEBQE1iyfE7Qg3TZxpnZ7UhjLbkxl3A+f0ydUQSmnkcHT98gPuq+
2IsfzNro2cEwlWejaL51uoIVj1tPz3xoZDjKkXx1xt5FMaBFJhSPg8iuoBrqaAiimlX+kkX/Eoa1
+oqT4Yq48RvTCx85ea20JlZXlZrvZ9JAFy3N+kosMYZdmk9REWWfQ9oYxifF6O9Jm/2pbNc4tNhY
XIWFPtxEiHvO6/w7sXf7xzXFtR9z7S82G7vUay02S8/tNPsE5AU1bCmBS1ip7yGu/C1a8NeiaPwI
b4w3M2mPMUDeP1qOMJzykmFjctft8owyb7ErNfK0hZIUW3dIKore8TeCvnrfuxAZhPQE+vSpfDH7
siERYMd/GvFLjWZ777Xags4v3M2kkiMsElFinO2StFVBxtqzfpuToXgdumRhF2bitHazGr1RQBMX
mPf2S9hN1KG6oYarYYwvcWMu/LKk3YEKTg5tjUaIpRQH7J4wccjs5kDSr9maC62cnblxJ/Tnz8/U
IClQbABBbROFQj9FrcxPdBmTvLF9U7/hOniPZmYgg6l2F4V6idt3AepL0ao33ZFo1ubFzWK39tbP
rnaTrb5bjyF96p07PLT90f7omJzfTOF4j7xCnh+LjLfeMiZctDFhXo6NCMGRa8bVdOmp6C3e657M
/dLrKRbfC5x41x56wNW99dKdCCvrTZY1ZrtFvl+PdZ6l3pywOXz2KrO+yWE+mmqqImuhH9I6m6/5
0kh1OM+J1EnX0Ku6tt/1rmKjZaTb11HXHPa8U+6T0UEzYB00liOJxRozTfk51xv7qg4aR8NJzlsz
jnsEa5f+emhtKGBi89Rf187npfK6tSiqlqRR80Echj4nLdkKDNNcqxEQhlAOW7vl8gcoAti8e4E9
U7UATkR3lDpnz646HzsxvX521yNaU/Wn2EqvedZ/N8ukPOZkvK59X/+rQQHT2eIrVwf/c2BQvfFJ
56N8nSsNRzP8dtRqHwA50iLLVWJJMmjUEwQDzDB6NlJ33IkeMqWWqdEzTxIkAbufp8viYbSOree5
WAM9r123Nl9g3JFlWN7/NT7XLfJFja2gyxg1hHKhthFTKGCc0hSJLAAYQ7Ecsooi8jIWm8yeCAFF
wDls+ZpbxVsV1uK69jxvChdoJY7ky8FBJspeGeyEjXTRvap2oT/Z+H6AGJGAXjijBpbK5vixdkRD
jQm9+vmydjUJlAMyXrZfu9VUJMdw8EAOL+9ExjN/nof48w+vQ7Y1BXGTRfe1Z+UDKdYBTZS1G+P9
vrXNJRG9vF3YVnWCi2H7azfTHeulgYK79tbPJyP9kNl587J+9nzBeY1WouCnuXzuBVg06Vq1XbsV
5vLcmgVuN+tns3NkkBKEoJbeerU47F+yihQvhWVKa5ZWqIFSt83JplhAInmqmavNsj2oNpWhCPPP
N2csJz+JIucXAOJzwys86XieWmv+h7zF+0Qm9EfVQRehKC8e+Hyz1BMa+nh0VlcQHNmhKu3wJI1Z
nMNQiQ/UIYtDiYjns54n7xnybB9ycu7mhF+741YfRV7aWC6n40mrMDV2E9A35H7ijyOF+JYMPhsD
LXKTazYWCUicKDpTIt0n4/xqz4XhI8cJfKPK7Cc5d+Xs57XG7c2T2mf589ootp09kw1FIjv85aDw
GPQpDHR3qKmnRXUP4AroORw6FY3NDhaLJ8czYPn52LT1b2wzlaOl5dOr1dXcduOLhh/8O75rf4rZ
DSjQo9xdhTthi791l6fPcRKjW5s5yg6avvpeWYlG0Cp3mqvbb8LeUxLLvhnzPOwMJU62rpKdI8X7
Q7iunswm/mvG5e9uFCblndo5aCBGqbK5GGchNDY2SYYCE+QHTxjpz4EiUTZZLlCkmmKlw4Od1qO3
0QXlpRogwL0s92TkE0p+mJ7LIsH8BXViqgTat3qOvIPlUfkE+J5ta4E8pukAVhrAwrdtH16sny6s
7+tQaHdDbU8Q0WufKlS0U0syYhZylyReRvK9KrF54xjP4/hTx/HEuJXSdg9T3iF/OAJQbgLyjMpB
U6irwWmqd3DndeRBQuP0B6iHes3IgG3QV7I3hV0sPrLzkeURiU07+lHnbvOYdRZthvRnh8I94G5H
kDGlUcxRXEYv+TMVmC6OA9q5WC3+M0ODqaTu4QYYtYHVC3mjeKvtrdoSp8gqyMrHlbuJCtV4B/n5
e7CS6h8TFUxqQX/jrqshfwuS9WWFOMQgO19FpO6Ic99wV0stfqlBqay9taktqe0gzpMcW85Ym7DS
QbqM3jmErHJHRkUD9pccwEZsE7wYnnvNVB8TpdWtp1PrXrsWQorXPEELfjnYgy58DAZk7NHuL+uQ
Aftg78R2vWndVHt4vSFBeQIgWnrrkGZYCL7JLD2tb1hWn6PBykzsEh9KLVzUPqvuMYVAWs24uq09
PKmibeaGWOgsB0d2NtSr5WntebrWPWIlAyHgIEm/jul4hBx7r7Bh0fCGtSEo2fFoYC+6vCFylWmb
1qkKGoEziKqTl06n+rAcVJZmHEj8KZAGjusZpLqHU1iiAvV1ycjNToivpp+fOY+HMoi96TElpDsm
S9MfbYg1WtGIU5YLVrpSJv/Y0kZXmtjp7gj7ng0fFZ64r+Q0g8mwRqxJCuO1Gqs/IkVoYj1GilYN
EKf0DiBGzVdbw89Q6b1hu55bGHp0qrGpCdajg0qlB/t1ax+aL6z3FWCYZspPniCCgIoW39cGcZRy
W6dhuU3/M6ZPce5HtYd4t63H9ykaQXmFHtrf5j4TsfFwy854pLPCpA+m5bh2E8XrjtoMPGQ9RRts
48ECNjl5/Hl+0VJGHlFpPdjL2+uo2QF3DxFEh9tWK51zX5s0aZnt2mE8OlHi3CXa6NcxUaCZ6wDQ
SjOCHY0jzX49mYyguKElx54mlEUA6rfd8gWNW4DN/7pe0/1T5kq4hdkPMArblDtcOh2Lu7b77K5j
0mw2jcZ6tvYwMS33cw3A7rOrh7xrzvchwI3ndWg0Zsp5XaJi61FHj3VsmsOTVvBgrL1GKv1BWk3J
GfzRtent6bkCHPL0OQQLEkerwfMNp4hfHJfHXKKdZU+66VPbpVJsDNF9bTxV7NXSmK9rbwzd9ho3
7r7UszgN5nbJAje1469Hy5hVPrN0Umdtmuy+xgwv/eupKoteX7U3LYZV9tfBW3Rs1fvacB+h4NFT
rf4aC83hrYnV8YKij3rvozC5NJr9/euElH0Kyhttu/8ac7Erk+PnRdt+QLACGaHAGu3posfJixy9
/MoamF8poZ96SBCntYdRpq3660svE3dNmvL4X2Pr26y2/N3IMNpoVZ0D8imc29q4DVlCB0IADHXG
KlUBpEstphk2KRzVR5OE1SNMK9JrXhLv17E8LshVJkDMRVFWwVSHqs+9Hx7Xk00Dj9YSlWLDBP5T
qdhhZUyz26iLm0czV3dJovAJvdfmUaaI3JpCCQMVOiheD8PZ6cyeL4CDAvjUhkIqSCnNbh7q1CTP
beIe14PrED5jGsn71jtq01BdJ3M8243o+T0H4601h+rkjU0HKmiK8qcmqrZFtVXUodq0rdNsNCua
AR6F7c5UDOepT6FoJH2YLvZjW3zcvrVGWMKH7y9h1T9ZfYRiu6AmBS/hd9glO0sgeJBa7HRKIgCv
0urDGNsfs1uAYGuOah/BnFAEmG611zeSGCRoiT4KD38hPfdnUMLBGCsQSUNW87XaBz4Gdr0JBl1V
hhOIiTetceJ9xIJAglsFkg5Iue/1szqjNSc1xaC4ADvJVfbZqL+z72KyAb2wqQz1mnfZETNq5VJ3
FfTYfnCPeQ8BzjDeknZI2P657JNBe+a9cB9zbmmniYo2+Q5JMtEo/byYJJwpXx1x0kWdmPLthBuA
V/WpL2fWSDbDT2p/00TrvSwifBMkBnuqTXiPkXEx20TdKRij+GX8Ps/zKxWhTSy1alfa0j33OW4w
JAJ4+dVMAwrwtlGfES37BsJixIVO9rvKEfi46np47YsPLiNOyK0YPrrPQ+CYBpXbUtEuObFqbo3q
zci48lDn89lCcDYSgERyBcvFVIeTN6WHVhuaU9OFzRb7yGHTOk50ydxm3qhS/xaN+AeAmOq20QxF
Q52rmwX841br5puSxPUhR63xgkwiuBLWlG3WOvJSlSVZEn2AvzWHQVRP/QUgwaFrEGSUTRoUTbX3
8tE7FsZUbzLiBrZWpvAN3LSCpu8OVr0gAqNO25qDne4ACP9GqunXYiZ6MKmSB3xbfQAcrgtQZyOD
x31jtwpwvVTKs0aLTgJwLbQk2LF3Bqu9YcO2UX/XqT7BqzOb8wDQ4KgsCQ+jva0RtbaE1YQo3EYd
dZBMIMxSpEhGxINU3/T8V28r1yyD54s4SpAlN9DL/8yuUZ+ov6mshGmD5pp6mspau5swPExue8q9
djOk4G+cOjAKEV+6oo5O0UiEkWs8v5PAlyfrKuT2huXurXJSVk6PJoUTv2HUS4CZkkO166bZC3v6
7ZqqexndVAakAqUgFfoJdsBbjdqS7RyjXuAIEUGm0QpMy8pmyZR8gwhQBEMSf7R5hUt2bB5Yy/sU
xAryVs2OL/SfJsMiZiQNT/UBUw5ZWy8kRnQ/AV22CZP24bktHDO3xf1NNcqjaJgHE8UM5qFvg6oj
J9AUL2iaqpc+jrWLXBrHxLDSgYSZFb7Qo3BrdiD1hKazQ1GcjrnXardRmroBoKxdXEYfCpUHlBhi
FIVIZfzpraF6l8ias2gfugIbO8eF06RH1EDUEXqqR3j8FLUAeeYbOxIZUPesK/OKrXnu4wbwliWq
4M871gKh3kyQi59HjwR7o3cTVeHojrAKy6esQSiFagcO30wuI8hLH9ssogo2hV2qwuExJcnrOYt2
treoz9b9R+SGOQJlBvBGV88AMZgFwMNwL2asGnUI836nQWWSfwdIgzGw323rAedrbIess+ObhVQD
hKbLrVp2IJQ7BQMWTVWQj0QvJopCCguV+5jq6T4Ku72QasyDuZsQRcvlM+zlO5nm1rfQkz96kw4K
VA+to2O7JyXsvZOShu7JWnA6ddL9al3vUsVMs2arMI1ldX2YUVjCQvXnABB1X3fdT7wPDDjBdrRV
qnR6GvAqujgkj8uFQBxl+iNz3DP4h4koewz5BoefI7t2shsR8KUk2epGF/ptCYkiT2oSFTIyqbpV
1qF269K3Ulvuga6XgOI8C9ANi8EOMvPJKShK6SWaW0jHPiqrc8nylNomTZJ9NUlz3ze19z3zXuEy
daoM/8x2s4HzzlrqLRAZ5U9s9EFh5dFJHyP8EWu13bBT9w49wLO9BQ4U3AklKSVk89ZBuHeskqSH
am6IGZ+80RpesgGNIoceYjLpVprRa5Er9vmrqYfS+ezaRP5Hu4Eihs3X1QqJHb3BAsfo5gA9a8/b
hVHoBcJDfU1j6gvYMvu6GvEohqZxnpuEsinRx0dW6NsiSqeTOiPfhFDUTUuiv9biEAVV54Ju8Xoz
sjtjIV6aRTzHLEbtopqNvA29nK4yWWZuel4VyVsTE+rWTbavIkcVQebwM4IJOyqS/UfXZ0QeVvye
Zjo6h2b5YhmjvRuLmP330oTu0+x18NCklmzb7pY5bXoSbA9OWejEG6OEAAAbOz5btnnTIwP2hjdy
R2H3OIC4Ir+XbAeluc0YVJLYY3PWLQJnWn5YMWD2UpGGKgws0bQWrysQmP9plI56UY+2aelhl2EI
JLXCCqTGmHuSNAt+DQ6y50shQJn1rR5i64rhFhwJzEA9ONZRDxprioaJHWfIe0mNXBCUPnKjlufW
nF5UMY9QO0J7M6JKE0xLF5mCKehNfiwzcwGaOSKDV9IhPTlroIs8szyDyDgME4wU4ErXzuxuisT/
qTCTdKNjojkHK2ZOLAR+C/zZ1hmmAk7B7F7HTNMIBbv82aM0d0ra+n0GbvSG1wZow/KXGOLsTS1w
ifHkh1uG3NxrlsBZUgXNrLPTybihHM/VntZmYgkDYOUpm3A9Gw1w7NWqtVUAe4YgBaamME/rZXCt
fI2bqDjmScWUPXbOBsNu4CGUFADBlXNQopgWO6XNc2EHJlPe06BB6W0ACuC/NuzSlr+H5Ej4lJBg
PaSzeBdIwSE+upuwlts4zgjBfcEbAdDepBq/Lvq/mRJkffMP+xp5lkO+b8aGZRJUYOpgaa2mkIQk
PM6mOTriR1lUxjck5FHkHO96GlmHbFDuM0mAhd6q7mtzMR5IfqqdcUi8UVCt33jJ7B1FbF0TSmlB
piOrJNUC4T8DxLh9dk19umhZ8jqq7FJFHSGjKKAMLyZNdYiuTdry94ACvX8qQER50+1sCt5guSr7
Uzgim/7pBkd7ANt1kcZWJjYCJvO0tuDqi6xvN2Vmey+wAJxndXqdQfC9GIAR7CJqd3WSfqsIDJCv
jIFWVhRT1+6c6TkxX5UD0FSUfdq5gvjJyIC/WJsi6oygrsr+ADuifO3Mpj38H2PntSQpsqXrJ8IM
LW5DR0bKyix5g1VXd6G15unnY9F7k5On+9jcuLkCIsBxXPxihC2yl6SeOA1449rCL1RpHhgu83/a
zj7oZfDnZCvTuYjT+Ybwx3M/A/Y2XTt5CpByeQoarWZnGClMp3fSo1Xb1bmEBm4EsDOUBIm5jJ+3
MDXcAalgJ2STsQh2zjxmR2bRTwbrHPTihyx76kLAYj9z+w3TsvaaLZiZcsHVhSAsrqbzFC240dqY
1CvAiHBBkkow6dEXRTH8Y/zfLMmX6tny2tV3ZcB99VrodLusSAkF6NnoIKe1ugoO/mnCEfJihW9x
A1LAfx2bID0F0Hnt1oBbNIyvCJWjbojn3aqrIRghwQ1lJhMGN3ZQ8l4EN6Sg81NIkuMfk9sEd+Cy
rPnIYJVfIlF5o60KLtlFosnMChIsLP7eUBegfd1WR0GoVM7TAilkLJvdFT1w66DB68HfJYq2rCOQ
G4DFOrKr8t1R8kOiBjjk/mn2Ayjm5cY1yxkltuETbS1R56NAFSVznLMpu0jNyGm5M8giBn8f3y4n
kVpaqE4728nSg/zKBK1pNmARPltc/c5Bo55FYcTx9pDchysYzl/d8vxGM3IuOWrUsgcsQSL3X6Ix
U2S2tDC+k2SWVeewVHT8Z5bflIP7DPDOuMgl5WfgvBxG1YA4SV8dvbL8U45LxwCO+fIY1ycsmYKX
yn12XayFNLrljaXenZFawZMJ0MeK/ZXWAO2WHepxSsejqtc/BQ8swQCMuqvh17GeiuRIVg02ZkSV
k9LHu81RNr1XnFeoBj96mItHrwl5ojYSoqc2aV7l2duJ+zSw7nOaa4Nu3Roi9PYYurO9VdylDtO/
NkSzbXtoYId1INRNcJDHJU9DYiUen8lOotIKrFD32Vfudl7R53f4OnqgzyS6BBARaBvKucLrnb5l
SGaACMCcsRrGCPRdVI52cKQAiewa+d0andMeNJQdXeR6Y9OwRt0c4jb5Oo/6ndy59S5BLd0VVjod
5F7LXUnagvl/qyG+smAA5JnIERKTvLU5SFoCI8UxpOlCIJqIPg7dJ3nwa9OUW7O1BimpWfncVWDY
D3Ir5Efqfc39aYNC37OCzijXqv5oF9sQ5C7X+2vmTj8DvDJOGaMBWt2rVuUtTNvwlM8QnVt9+qQv
XYd8trPYds5zMIMExo5vp0LnRAm3QU/ISvLi/7nwu98gUWyvILvrob7WXJ8eajI4lPaGfpAuQL7v
HXLjFxtA1vgphcu73twVTvHurXkHqvh4Bw228YoI1uTcnIww1+Zj7IY/lC5Tj9sdphO80x0XSvfW
uaj9c4aJ5Ul+S+9XT6k9qyc0Gvt532ThfTvoCjCPpR9aXms5UmL/mud15YxwQJgcpCX0cXpiCMPU
ZWkI+oi0kwnHems+SwW7mqlg6vsBCbaLtOCxs4bLlFtMS6pj7gwYH7kLuPJfr2sX6dUPwQp7uQFc
YQGkbG1vjh9cfQEwGoVdL/I2dG9LtywtSZJbXsHqz9IjWfrsHH2nGsCspM9OoNBHSn0Jtrf1XRNd
o1I+V95w8RpzLy1hPQRbgbPypW3YIJC+kAl7c0ah+7q94VtbljxJBksrVPv+1ADSO4dOdJIyUxq7
1NiO/9gEJS1PTWLrMZJeox/KJfkhb222ZWXbf3c92MqxwZ+a1wCu3C4FHlOkgNx6G4Tz8uHQPYim
gc5EddJP+FCwT8+4QJ74YOsYgzpP+dy+OIwNmB/e66xYzGqBx3bykgNKGeruZi1Y1XksX/LB7U6m
OTOUaHT1oAYFazc9AjM7NnhPwjuY8sUu0pyH+hBE5ZODefH24OWqklxfpy0tmVsz+XBIMaTtpcd+
UBqjBPXSXUtMT6AvmTGcJ7n7cpICPOMEZoVm1/vQ6vfylsBqJ1ei73IH1/iWW4goybxlwjX4CKnu
uy1cipAb1sVKemUdHGpIvOAbxkT/HPXA3ZExOco9lkAee7wMTxDKZY48pX/kk37nxUZ2Uufxlpgl
AmVed5FORqPXbuHslqjnHsIiWL8ARvsnpPzsKieUJy8xevp2YcPY0fDnPHjPmMW5K2bZT+xXH8+z
Uy4tYusMVE11rhy3/T69HbVDP0G83+5imTn0pMnymcnczDr4FnQhIZXAC/gGLtlgJO4hPypV2FuD
cmKgizJq1nHVMZPBFnjd6jy5znUCmMN+7hl6JBrFkb3PcAxbR1frLCrSgoI9N11bO2G41I+1kRgn
Ob/8Lt+OxmurP81G3p5U03iRp7o9WonlXfcrNqZoNxYFSv9QyP+eoG0dhyLffkmvAzumpyWONEwf
wPgftczOYee3+fCAILt5AZpW3QlrZ4i66o628LsMs2x9vvIktj5mezB8oP9KoWeak1cfLAjSyGI4
Bg4nBS+BSw9+QCHwWHLL5MlIsw5U1h4t4MF+gW/IfztzqbD16NuTXBv00t9vN2ErlZhU+f+firHa
CHvpYevq5cdIch2Lb2mJrZlzhO0HA1qEGWSgq3T2RcVjUarIZdchl0Rx2ORVW6Psa/8Nq18/lPI7
340y1mPL3N0DC7hnQxB7DD70Mn5lc4Sla3lN5gI5mH0wmT/QWmE9OeyTS9GEoXqU6mvUX76gEWCQ
LkjXcZy0VBnRbcGWN80ZWw4aSpEaMLFlECZ/ZwtWlKSk341l119fziNMnIexQNetJ94ATz/Z7FLN
e/R6Czah/nDlh5j1ne7q6lWGZTKok5gE66mXYaEk2QhC8zqAALJVlipbUmJbsD3GLW+7xodjo/xz
h1AHfRh9pnScHUCA/CJpefO44wnT+KV8/fFzqRW7SBnUd8NIeYRry5t/BhDtr9JcI5R0AU0vzyDs
OiQ3pKX8c1SOXrsqQDnNxS3Tw0cqSABTZJvCfeCECMFDSreCbQ4oBRJs9SQ5+L8Grc6v669fWvJK
9tjemXU8szZmyfX0vGP/5L/vncTWWhL9mJaD1rO+q/XxAh+PUjQ2Nlr7TZuRmpV+ZRs9yLH/lLdV
kdJ1nC3RLZDnsSUlJsf961nfTWektlT8cKl/yvtw1g9XCpYOH6O5ugth9C2vOB7O7FVU8zpXlRde
ApZSIGdCI2LyviyzbcGWN2d4gkK/o07VGkTXStLdysm3qu9KJOqbAQghtuDXFi0vi7wn28uyvVT/
mrcdJu+d1PunvP/rqfw5X8j9RQzabzy4OLQxrF3GwvLh2oJ1Jrul361V/FP1D3nrfGI57XoFOc+H
OusVhsS715Tht9p54V66BpmDSmz7RksfsiUltg3Itsof8j4kpZ7fIxjQ/9JqJBGSwobIx8vJ3jvD
W2nCa1RyJT2zlM20Oquyk+4Vr1v3DpgK2viWVuaFRi5p6fkZCwWsKFmZ5a5LR35gtfNeugdW/5Fk
bVAG/puutnYatsoagvQuRTlDwkT87fBP3e3WFByZ9G91tmaw5X1oLpKU0jFoUpYsXJhegzqbh87R
03kv898EgAHLRcn4FrRDdFrfeLkpW7B2q1tabte/JqVge3UlGbCQ8nf3LekPZ5C8OUvATmgJr9HW
2a8D67Vcns92ZINXCZO37GqxMGIsKyTvZo5bNTlWAhkYbEmJfagnneiW9+6PS8mHQwavUo6z8QAq
8LmGSoFrgNRgpdzQQHIsH64SR7z2VbouP0uy7CJ3pkz6PLvMqrNrMse6yMu+PdH13X+3mPluqLBV
lZg83qjoWdFbK62LXLmD6IkRR8ik6GhlD7NXsh2Dmos2Pcoruq5TSgsYZz1uvsmL/PeqVq0GR6yz
2Tpp2BzM8+yaIBEMSxzSmgR1w27lbkv7VqCgfxZau3LRHXZmCwMyOuRt5cPSteBs6v5NONsWGwCR
inaN3FV5LnUGlUmvircyhmcifHJ9ecBzi+hOu65nfrj9clPfPaJ16rredZmzSHR9zSM2J2fPnI5y
l+WyWyA/YEvKjf2Qt87qpOQjmXOrKcXbX9LDUN/bWOvtsDHEKi7I/S9dEY9nAyHAow5jliTUMwRI
iys+k5RaOntnhoNMz1LqecA89STBu6kOXiMtO2vLOdSkzh7KoG53UmvusvGizKV5UPsMkN4wFLsm
4lWXwMtcc297ADw1MEX3aeKe1Ci08iOSQRguM7M/sioJanhyro0eNE9wsthrRjQW4nnm4F4Uq/ep
P74tiPZPATKwn+Df1AdU40ZUOUhKXobgUZawPVGPqEDEdpV+ij0HZUGze5hitBAcYAsnnb39s2f5
83NaNb/gO156Uyu/jLmJq1bq/8hLhuQ1PvB3fqCCFM+at96brZ8eq/Xs7PoBGw5aizrOMOyCpq6/
1jOYXqbk5WddTe09ijrAqyJku9RisQUwWUqec6tCv0lVDxUSwShDleC4MWKsHselhKUkzAQGHAXC
RDs3hV0+zlNSPUpMgqwoHHTP8hxhYRbhrSIODmWF/JA/Dd9NNs/OrbpI+WVqZWBHghLHYVkA3rk+
M7e4iFG9ViF8Gj5GoioKhoc2K8AEee3AfLgp3DuQGmyveSy2t6h+Tf0UPQ9LANElevbV5AeymspV
ssoMk250F1HlKhA+Myx2a5zguUEN+1llJ/Q5VTRtP41jwAyCgtj2gFalNvcyx1IUD9ndNAzdo5Z0
3tO8BHUGbM+mbcGupsZWEOpZutdKB1e0gd0Zc8Jsbhx1dGH8v6Ykmh/XFGgOlH8d2tx2fBVZ3hMq
M9G+CtsduqfG0dEs8zBNTY7GG2D6wtDMO9sB6gysVTvotp60O6zgkcHAAbz0wvK+gmp33yzBlqR9
npOCNdQBaSMbblqp3+WzmRp7zTS0OwmKKfhPZtFXyn7yYLl7YcpiM6IGb70PYNS1x/57MuTfDLbS
wYVD9+fdMuEzg0wErVBUqMT0819sd34N80T/PjUJaAUEcd6CMQN2jQ7W06yxl2xNiXWr3Ly/0/u4
vaRpXDzyCDQo/636qRkVGleWmg+q0b/VqAY9uFHyNNhVA/VVqT/FPRtHDmKPR0lKAVuhn5Ffz4/1
uOsx7thNS/VYSzHli8FyLcexg02Wo0C7pc84vDvYyn846Wze5FR1Y2qPjhdeIIfh1Jkhi3big1Md
tl/QBsnvMJyT9by1MbdPTdcecxVZm72PxXIfZK8YFc4s2hcNc2XbvEG0aD7BPe8fWTq+Sgqj3fYT
pnWQobIRsaalhuQ5RvnxoMR9U130uHANBKgN7YcViyWqwKC7Rz+tv68HlpXLFLUTKXBQsrgig5mA
ZuNW6KbSnhHb1PaSlNuTperyqXLAhC33xx5HgC7VMtCLz/b4e/07aZL7Z7uo4Zwt9w/VaRB52eTh
T0+bGQcT5RSJSlAFMwz3LS2tbWyRkHyXKcVS0kHuOAxPAGdA4AXDDlwXlgplRaek19/qOggvvT0E
aLyH1Y+yPEl5PIT1KdVRbapmxWHBWnFxC2c98NoEUXDfLcGQoHviGv75XUHfp9jJfAl8Oz5CYYhv
5ZjhYbgEEpM8k1k2lg02imqxFjX4Df5LRTlkrb0d3Y2YA/5fDkndAXyFqp0/nqbtCkRuX8bHUmU1
cP/h10ltuchUlHpzn7YLj4JtR9NqYcCiSPkQLUGOwMSDJCffR7Ew8gfI62rM4vpSXKool++2ShLD
Qe/Gh69jH5mDY5dVlbCsPDwxJkW5c75YQPFRlpLSD4dKUi7cojp6cRACXw+Vq707ItPNY1cC0PhY
sPyqqYwhO77Mhf0txZ4U5NLsprd2qtKbO0YATjSUN7uMfUaV3YpjUoTaq1qGw72r13/koaa+Dnah
vuph/djRwT6yNw3TBdFBvn69gf6XU7f6zQZa8sXNOBWbOeVDiprBl6hSvsJHDp6k0CyDB7+I7Wcp
Ayl8TCHUfcqXmmP9JRk0803zo+KzllylCt+c7FVtGuiXj2GdTvd9oKUP4xIg7qcPOzOpidrNvKPP
Bo23JKUORFM2cnz3LzUZcC91WbuEuZR+ybwaHW3NaPeSNPpmuBi4ph5K00IRf2dbXf8JGyuki6xR
P0YQKr80PbYIKny988Kv/AIUrDzYmW9eRiwzn0t7fANC0323yp+z27hfLcVt77IyQjrJ1rvvzQyQ
QnWs/BkRHbR0w/534NjtdyBb+mGOcRG3G/9NA3yGhm07gPckFoftccYaFr7wf7KgRf5d+CFPtxxQ
sdl8Xw5efcSvrURhzineMsWy75q0m9Dc7os3Hcb0J6zfd1KoAGN7A4HxFSav+iBZtt+wv+AO5VmS
I2oSV82bkr0k69g1n2d26SQlZ+wG9UFF602HEX0LphlcQmGFxq1GKwZadO2jwmbnDyy6x90BLB6y
nkjLHit/cO6kpG9972hqg0W7w+1k9ul5EIyJvvRq1e/h+ER3knQi1QamEPU3SdoYEeEDqfv3kpyV
6afLN/9RUlOfPdNf589GDL7HH4NLGA3KS5q16kPkQyMOfeyqhrx6BuhzRHaifym99nMSt+oNsMLw
oustr0qMqnyVuPdSQfLRRTyVSp09SpYEJipHkQ2Boe50DFcL3GMzO3iR6jF0tOfcfGma4uR2boVh
YX1Exry82ZNT3KIOstwiFlzeFJWg6SoXmVl1OsRej+i4HTVPoeZgBT5ZbyiEpd9Vq/KO6GaWF0nC
0QFSrxdfSnNEktLowRIs1bR+8ndo+oGqyUfcldUWoHiVfgdFnZ2h4zsnnb2P77Zl3HJXsV7NMHMe
ysQCYLFUayf1rwm05JVPm/bAsE7DjYiYuwSzlvp7VvAa8Lv/yduqSMxS2r+qXtfO/3S83gKA6ez4
qR7n5nFUKuDShYv0Haguky/RX7nqfzbHwf7SOCP6QLle3GehYaNsXKUg4ob5a1+5L1J1NNL7OjK8
b3WTqwe3jq2HtPQwYKlr1FLQhf0MHemXgvjVMS72LrChe7XkpXLH+GenARCzDLd58swuuFNsJzlH
aai+oqpS7+T0zvxNLb3mV8e+ETAiM0aHcTIurNmWqO6W1otnoznO6+4gbKnluySrC5Rx0ai6L+lT
7+0yPPS+Ht/ViJP/XbDWkeJyy4VHAvgZGf+DOgdqfJDyENzjvZwtdlwy7Qo6YeWY1zUpxbqnJeOJ
Vztaawaa/mKZiXVW7QHu9nYKyzFvNvDyOye0lGOqFTq2VINzscD7XvG6ae41w3ROdpJNzxM+Loe+
VZvPvI0q0B/X+cHY+QVtHuV34725Q8KQdCys08ur3RbmLziJiEWa9PO0Pl7aLHEgqQTzsa6q+jHW
2/piGtVwF7mthbuvX2JL0DnoYwFWpeODmamXyGL5vf89DsbPSWQqfykgLdcLZbmGVFxh/Tmlw89Q
UZxvmt1kqB1r82toow3OECV4gkLtnrNFVFxV/PTWp7F1ZjkgfXKhAoFxbizWz+jIbH8Ov9MB/4B8
qPypB/ggg05ihM0gPAlc868MZWS9698CrDma9lPfgVlGp7h581rmhF1faU/gNjrgOTgswbtyDiyu
+f5F1w08qEZnkTRQU9zitC67ScxxarYAkUB46BJkXfCv+aQ5g/eWp943bYqVB7P3PO4B8r11mNZ3
kuwMlOdyJ+6uetwjTKUxLrt2JVC3onG9zwGE9F01hOpDX5X+56iev+tWoD9Kal4Q4I5uPUlVT3Nu
kWb5z5IK++DcpmX6ySx0/7M/s5dYWM1raTjOZ/88+pnzPeZTeW5HtT077RD8KPRzPdT2jxJEFpY5
VX0ZgqH4hs3dvrci9xPzyHtMHorH2lcQzw8gb3R9qO3WvKUgKthxxll3YbKMZ8SOJl4ihNeMyPhL
7A4txNRCJ+g+bxUaozYOld1ZpwFLwcduCWgY06HBG/kgSSlgw7Z4bGbctrCsvgF24spBV4FuwHB0
x9pd8WgsgY0U781VjIfcqeZPrAJ868po+jFFC9Cjhc+BDhSSe6n+LZ6H6cdYR9Z+XPKjJf9/13eR
XNrq+67PeYCn7ZvARfDtP+ff8v/t/P+7vlxXrwaY2555NHMr3g9M2F/KYapfdMfUz/aSh1xG/SIF
OZPfNU+qIBTZvJRL3odj+XIiZ6V451jnmyiBtbAtvapRT7SM7O88FftoLzdPWzUpHGPP29U1fIOg
fFKy1oIwCedr1OohODq864ceHZtDNmrFkwSjyfMq+i/6Tmuqox4m6n1QQcSjk5IECu3qfbsEkrQN
BdL9ms6qQ890Da3H/5RK/paUIyQPbbtbHgFo27LWM23plE5vHt2nktv1s8f+A0Uy73sCn4lGVeZX
z4dLqo/Op8nuvZ8GAnSsFnrDk+W6GI4m6K0UqRqx+wqbGOLxtSmVk6F781cUGYZzx1lF8PQLtKyr
XCPMgPP1VWs94ITtPfqdxkbXcm7MK5507tpncCMWrgOGcdKbdrzT6xDN7sVwRxx1VnMdKywg5zL5
kgIJerS6jy4gK5jovXM1U7NEXKf1XzInUV4QiO4O+sXDRiyZZzRdDLRjECF3zB1DEHgx8ViflSrr
z0z+kMU3fldm+wOJkeFrFOMEn3Rt/xQ1vXZR4za7+mNqPoaBjieGUs5f0jD9Degw+83BIXbwd4pp
oo6F9e8LfjJnY+yCx6pompdiCQyV4WFYIJe4VDD0hYrUANmw2vJRS+HFI5msHgev6B6lvlTD4OmI
aeSEARriNMniyQ5kHi/ZPnkJEOvAV61JnxEdwiDCwhjN6NTxhA9a/WgFXXKuoNY8JBmkCmM053vH
BVkMO96+OdkQXQukjG+eGVlXlj2KO2+ah7usGserokblLTMKjH38PrpPGh+Jp8Fx75Nywuu1ZpEk
6hL/FLetigODWp9crxghuiK6jABU/8z+RHlMY6d78VF7QjcY7CA9Dmigqu9f5w6rH8ydx7fIQh65
M3d9F7IoFRTq54Y96H04qsaX0XXR8kb39CveM/2uiqbxwceHCgnqPD1UUxihhIV+HN8mCB9+Ov+R
NO7Rx4/sG7vXDbo20cK1n6NXsKS/I1ud/1AS4w8WfqGXWwEL5YGrn7KWj7M/mOd+OYMb498BDqzE
4mFkQmVPiHQCMfmjAJeod+ZPD6wBU8BsuKGNOj7XGKkvavwzomv1g2dNHVLIvAHMjMpL1mgIySDe
Nz7GqLUwKB8vualEb77iOY+OBptWjOBDs4dyZ/nDpU+H6ZtpM3fStODNLXhTtCkvkA1Qx28RAMBj
UA79RY7S4+RaG4N2lzvacGAtsbiDERQzVV2QwZaHIYff7tYsc0IQUapI7F2mvZRI5seSrfqYiT4h
F9jOI3lV5cJDYwNvn+EY+GiVLVaOrdJ96TCwvBt9NUO+gluSobfNuuUA02NJomjnHae2wOdySerm
BGnJtIqrJP201nawE+MdJg+Q5GyHScES6HmI31NpTuVt9JIKBwtiEmx1JCZ5OI1Tu9GBKA05aKz/
w3EzglElBPX/dW5Jvru0g4/AlZHQ7l3edohcf4zK+S5LvzVTGL7R5/q7Inasq+7Drehz41X1HP9s
DKGyn3Mes+MV8bNdFRdJyUGm4b22XeY9WJZyQbpofvS6Bkphm7df+9GpdsbgBD/bQHmDUOT9aWra
KXfpDtAB3wdarkdUQJS3y+LfLGY8oQ4S/1FFdcxnp2m/LXb3+8TqygfWuW8qIu4PEAWqh1yrwhNy
pvMuMdXqYSuQUgZYf9czseQpWmevdl+AyODcvJxBDpGKW7K3R2fnDDV7lv+9yIdTK2MCX0j3v6Rg
VBHMXC6ynUCS6aBe2PyK7w7uoDj33RhgQIR1KI4vSh9CIdGdZxMlx+fUXnpfrQBhYIbumgfTF0ul
1L04LBU8OCrGJbGK1P+aXPJw6h4eoiWQPCCY2hFfNHZBltKtQOpJXlWr2ckccAWQZGsb+TFCFubQ
xRPL+1X9RwRxwSvU+rsWTNDf+nL64pRM2uup8V/zOe8PQMX6F72LUcN0xuzJNRBViRFxe5isfrgU
oGpRcIzA7GNbdbVSD02QpRcfHDV6zFO1OmXMdZ9VtHZZMWD1OrVqhYX1IvvMrwv3rHm7XxMbBRRr
Ns0feIp+85vU/lVa/p3KQmaAEg68pqROGEp/LsrWRr6PRQY2NLrf4+Td+3le/DKa+KdiskpNbwmA
HtSQZfW4YZlILVhIemZzNnz266FB05wJhJSOTljewgwqoJTmWHje+/3c7KQ0TsMMz0s05aR0au30
sVbMH8lyJnY88qe0rl6lLDZd1pwQWmJMHj2Vrao8xjgJEQ+sOXqSmARqFnyfdbW6blkSww01PMT4
+KxHbaWqkznnmI2oneQ5TYjcpNvAO0UcdL/V266jDtlDYxb2nT/r1J1jXKlgIr2OiVeyReSzeaKl
2s1zO+2mwqOCsx5p53RGKkYKJBhdVIP2ylKnVpSpOm3HaL7yq5xLlO3+e5p3VSwnhkMmJ9/O1mPT
se+dqTys55ViP425xLuas60oe+ywzINhexDBltMrQw1FEAbruwOlYL2k/MAwU/2TZ5pf1jxDfsF2
8clLaIK+06nXJmwP//ifttp/n1f7MwvQbVh/w3IXJPbuxy4/bv1NUrJetCuzpxhhV6jiZ6t11Vux
VJMKvlmzzCNRKZFgktsvUdPtkG4Y/vDYEXpQuuHEaAM7tbF5aJKo2tcYWAQRVLOgyX9aRTOhoQem
sVevdujPZ8fr/gKWOx1ShBXV6FevJ1hHmjZ+FB76YN7QXcO0/bPOfO/EmOnmImEaVXp00OxpkbL1
ftkKFtlxt1NqOnKEZk3k8F2PNcYGdyu3Tr4wz7xAwvtsNr2363nt0PWY3mq/AlzcfdaCkZNB80MR
O3ns1ebeieFfVqCeWNA5pqxuFab+MyyGe4Vdz6nAEnFCgqFcNvwKhU2HBL7vBR4x01QvuUWK9lK3
ifKsxkx5S/yMniv/ZjIWwV5uyRrGHppUmjyseRomLru5GLLrdlTASt4hq5FcwjdVeZYCOGg/2xnG
VdX2UDnn16Z6bVJzeB4YCLVOjRZ6zpR8mIGMIF4W80OCz0qJyQoOOdgeVJ2DskM77kaopqYH3tBK
H3ttxAFsCabUf6kHePxZcXOCwQL1T1CwWryHYzae9AKtMcnLUWA4z7issWD6n7xuZiCBpKl+rnDR
K1zLf8qWADkKr3Sq59ZGrilt0cUZGcM8z0sQpUZ5cSdn2kmSHsR4jlGjgDDUrFlbfmObXyOrNe4k
y1UqHV2yccYutCmOkieBofs620RoNkqVdwUo5hlTs15Ysi29YH93KvKrXFjy/HDY2V5rHNqpZsd6
+ZFSGCVqfrNsBAiXLItl9UfHUQ5DEMYvRXksIAQ/t5oWvbBn/nuMKv86aMYDQuTp/YhZ1bME7ozW
P7JW1mnLS6c+x8QNZf5EVWIFSqNv4Hnd3SVWYj2z2G+tx3aRfZwLH/ejsG1w0XKZtPkpHkOzVbrn
NY1DUnWqi9Tcg/OlPCwt/bYMnuPGfZo9Rgf9XLFXVHXms+clypMV3YIlYUTx38Fo1d87Vi3vJjNd
poXwfXD/A5ix1RsTVI7Sma5XTuSohY13RfSM4V33WBbTYW1RcxkFYI3bHarIzVNRZ8GLySLZix4X
r6UfjDepJgFDMn2HLVB5kaTU1VBZP1gVyHE5SvJgVKRQEpIH5nDj3lMD7znNDe8ZXe75zjC6H4Ff
oxKy5OtO1uMkFe/82IX5L9VQwLyycx8+SA1Gfs9qpBm3aKb9FVPUXpTAs58hizrPOIhVRy108TIY
Z+dZCrQWcU+1ZHNGklKAYIr5WKUMGHHeUFCODVu2kg1j30f0v0lv3W91Q9ZOMTNrnHOqV/HJnUBM
IGcZvpSwIQ7YsyRHw0EZbe+0lX8yPAPlcPRbXpB6jl7MtoEbaiSsH4ysh7pGiqnQ4mUiAWOXGbcs
3Dz1eWS0UQbY4SmYhfiLUp+P8PDfsSWJvt7XvMXLD28ND/zdYq3iYw59JzHsmjP2r+/ahSXULRBG
iUkwCFByCZjUApyUTKRru7Ons+M9xgi+FNNbuAKvFpy3yrC7/qbqM8ssLbPYhfiwBYyRoTpIOhPW
Q29mX82FeNQtTJp6+Ql4E8E8soV/ZFUIu6EGyaIAurt3EuhVO84YHNWL/sZ/o3rq/YoSHQ2MJkf2
UYr7foYhKtEY2Rkk/5OYbQ6E89m0Q2VvvWPuhAVJgs5I7NpsIcpdXIsRe7ktqzJntE+wO4BhBn3B
PCqToUCx6/6aOvNPH7WItKjOI/ZfB0t7DfB1vCu6/pvDbb1F2IGdWs38EU6mdxwXVG3CaQrvRo+T
HeX/bndbYvIE2MMKj2bAvVJwSbupnX6ok8C8tBi13dlGUV5tJglJFdc7Re3Og2l/TvnXljXC0IfU
ofKEaQJazZjcRZB+VqxDXENiXkhp+YK4dpaHJbEM0YZjhSwI391eu2tQtggqm40uo0SJL0nH+3c3
Booy9832GiQUHW2vKJnPej8LblVo/TKzUDka1n0x1ONdE9rDGhhmNN75+nLnsulHpunVHZTf6s7L
K0THJZq7Xq8dJSrWqxKTIHH8CrSThxrGgp0vFjuW0qgg6DDo+MeGVXpOfo0yhAAWjujyNyWQP7wl
u8xAWUbDN9NfOEzzglGU21EI51Si7cyCV54502F7MtJOt6TEPG3A3goCL513gU4ggbHA/rbA6szw
3JnWLVmw99IOJIiW5MAWx2mOmnvJKn0Lc4fAZTQitga9OBrYSs/z7YviU6o1Ne6jRg4HbGGNrVGn
04drgsgXJHnu6aIPUZnYGEggyThChViLlN81Q8rhhjFku5sbp8cVRYnHm+MWBwObrrYYp12QYa0b
4k99UN2KWYyu+mfWfv700vFNKxdhXcYj+MYWGM5BpZ/YOj/qWQ9vNHnIiircoVHGRulchvc2WJiH
wO/27Lc3u2HKHjONT0TuVdbBQ2X1plbtni6jZAudlcWy6q7IDSxT21l9gX2vX+YBByHbxZPW+drW
bX4y2YQBxd71eLE0wSlqMaI0853SZ+yPABM88MGl04ifTF2z95M2KUdfabGF6fUT2v/I082fDTO9
5mXJ+h2WRFFjfq+GCs/CKT0hvxQdLYh+Rdvdh0Gt7vg4wkwOi+LQQMgIu3uEX8GTxGzpKipbr0HM
ogpcqj2ibNFpqBaP6NYAhcsSBZvT+7nUB/yN3eZQIlHRuKw19uPvxuHGuL2HVQrHz713H0xJvI8w
2PLzWEXXFIvSSGO5ulcRvjVi1PExzaz637EPI1sFSbUfZ8s9+2jdKGV7afWQm4AOXWTa3GkzhCve
DCa4mOGL5y5LlxhBMh5r/nT4dC99i6ahHfM/XJ3XcqtAt62fiCpC08CtQMmWnPMN5bRITU4NT78/
+d/7/FXnZtWyLEs2gmb2mGN+w5PHqtg7xsIgsIHff5yNPRXFGtJ//KB4Trf+wvx+Y8gCNhE2HX+l
9hTM5vjg0bBv8ocnVbAcCv9eg0A60PE0T5hpSc/wSWAwKz7ohildZubHBGCwn/gmWVujgDnF1FNq
/BtismU6fb6cQXYuh7NK11+Xb4ZVz42yZZNtePFNbY/fbQkdyeYSDa15Iqxpmek3ph6JOWYuIgTR
U130JOBK5sSY4I4UcoIjGApfC1OFcrggRWAtb7Q9vMbcLyIorxtymckHLWnh+LyXbIMMJsQ6hbhy
Fohe7nlsjV2Z9PH9AnF9bf2vRpGql5jJ5zIZu8FnIzhbU3QpACfppNd45XZukP4YcFg3tSab2NLr
W9AiWCBAWsavR0QiXCMnOzoWSl6Qm/cQF/zQWVQUp9PTYvk7gnCxj6RYsQxh0m1lh2QU30Vrjbu1
1WO0pKrZGf5LalTVxs3LeNupCn1mqnauNOrTmvKC84AymFnWbaLzATTlchzNT3b+aRgs3rQdu8e+
IKq1I68LPX8rg+bdGibwLACSfIfQ42F6wZHrADvK05AUz3JDNWiFK/zVTUBg6mZYdLnJvfTgCsPc
TCC7ZC5eAIm1ApMkmC9FfdSaUZWTvuJDDDWt8WA5icv3ltckmD7jpO2AOtU/+fq22gXwNZV+Y84t
o95+JkLxecIvSdcFWup8HYBMvfQ2Bj36EVqbXkYPyQwTsIztf8g3IEzkez67N7Wmaa+Ck7B5WmnN
Z8ek+mdNz7cTqcND05/idSRAtlr2xPNK0mWr9LB8kZyNXv1UVOOHNRIobw7Lncip/Mf1guutEQKJ
RqfRJ1ihKyCTI55hwIYJ50TY1SNAsPxz4iBtuoZQYMMxjo2myEqF1YbDnmNvRspD8CdS4Nppdl3p
xvdkGw5bWjt5qFvvWeoycqqRhcAAQ6vUGxn3KrICGt59N2Sbvi9f8Ysy5Diwh9ZFRl4S7k3ZESR8
yYnFGa23vaFegPnfg07zN/3rJCHQtVnB3P189DP7pzaKnzKzv/vWISywg8xvsodC4d5X87js/JJm
QWbhZfcVPqJ0Sd4sVFBdAvubl/rRzNub9iJUVculEfvr9B7RCzO/cIpVtp/EBu5dt9WGvIw7N7dT
mm+yWqKWXIy6baKPtcVNocQjJIH3wXph1ZRJmFvHrsxuPYwYm0bVN2VR/ysd79i28rPP2HhpcZf6
qoyEqQ4YVdCD4oG8ljlmrt6frwbSzBJQ1VGLA307OjlEnnkqImmQRm8bw7Ix3EpHsWN8+5CN0njC
iJ45W0GolD14cr/o7omYN9rQpdijAuzdFSUzrZ4rbe4Eqd47P5X4h/GsZC6nmVG/BWadX01hkvoX
htjD5KTQxtXLsg4qgj/zlHbrd63lq10v95MM7VK2O5no8wqas5CQ53ryJy0pzzUYa7/u4QzWNh01
0R+LOMamLfdzZkR+Rtb9+5I1H0GinmQznrTE02jOL+mgDj0enEJzTuRDvwPJBppmOqWAAzG0AUbr
lBsVDTtwo4ucjusTqryrDm1fz4i4C8w4+NBAA8iuSNyPZdAfZFOXG08Zz70PyGbI7Pe+LL5ncHpO
q9+ZL/vFtosv1tmvU3YcRfm0MEYeKrN+aEbg5RkcpqnAUc3xeBSEiO1r2gB4/hy0o37d04AEptYf
k3G8J9OIDEEffXwevN9e9KApuMOSsU3UeyVA/gJQ3hhiJvLSrMA2qZM9VPcFaJ6Ntc7uVgTBXsvg
+F72APqgDR1r7Q7w9gvM8gv2iJQcTdLYrwnFqG+YG8bC54FNt7kimxhlB1V4cL/NcjgV5vw28kux
9XvNMGFA+lQvQWdcs/I9Yi5rNuPoceiTG4tk+tq190M+H3Qd7/pDP1e7nsPCIsHOn96h3tDby6j/
Z1DAXnOToVIdBvLUzJ5gMR2cihrW5+gU9FOq3Zxx9c5+/KsUEcoF/rRKd69yHE52MNyNvgrJc7hv
huTDLdk3MkJGdMOs3j1m6uGT1lNIa4aUB0H058q5QUcAbHxF2dBZMxWN3vqOicF43Av2GceA3XJd
3hA92lEHZCZaFZfL+CoHROVV+XoDh+dW5brftB5EQFNgOHLK5KmW6rcZdLcpBzVHbTCSGMnQYZea
x8kMHjyHInJJIWdXyXTt9FTZzRh/jAPX3TraOwnM2+uns4N6BzmliEDcSUPRDW1jUKJ4p0DuvsIg
xOiUIKE5aIfd5HCQPQ4jkScrC7pVRqPtBQz8+/5myucyKh/7EkbUVBjmznZgNvRd9kAA/BDDtucG
RyV5H/yYehxPFiAydmPuwY+HJ0MsYDeD8UMMkMYXI8P3Mn50fbBLJpCifUZGcVAEkUIi6GhwKIzx
UWUaXDwUYa3IwzZBERhNs0SxLg7lOvlHQiZfvQx4D3fwcWp+rIHaeJm5PGv4Onl2EkZNwtwMQzHn
dGmzB4vlJ2I6CVcT+T1r1p6SrP5HyGi6EdZIW8l5jnufoJLqy4Jc568dUxIWiWBx5pPPWZ3HpL2W
FIvJUN1MAU1D8kVAXZ0ZIHqh1n7xaVqEbnLJirD19+KyAyj8Sd/4AbcauUSFP14SBrmbSwKk8h6O
avta2C1XxxzKbjVv3anUFOOq2AifGkwqfBtJ9m9Czx6u3fpCyHI1vDc9P7v1vLVsV1NYEZqRebAd
5HhnzLo5ZkZx5yQU5GTSVrZb7R2UqbZdZwradNozpO30sowQhJ5lmnzBt4KdWuDZS62WK4CTxviH
6PeZ1cUxlo4mGXigW3lTNmDMQNyLjcJte1jdpIt6iJjBnIf56p67McCbOv66xhVRy6eMYNYKERrg
I967otkyyniXT0LszKp9B7JwNVYrxOf6gmj+aAXB1TqwGNav0+dGeFRCeKB8RIJNaybUnXUGZhIL
euXvMS25REN6c5hLhnvkwlSI+5mPICCneSGzXdo74SxPtilPbc4VmHKEC0GoBF3JX9eLp0gNEIfL
bWrJfSb1x6qvcM48KxypG3JB2m1pcZyIEr9hEgPbyMp+XTKrNCwXCd59NSDzXbxtIfSQN7u/Nqyd
JPBoE7jGo6jFbgJwe1mk6g0cVEahFgzU+wtdjvSPgoXNcK5BB75PqfNlS2PZxfYELJkRUoiGbE+V
Am9HRegGnP21wewAhQmxiSnzK9T4Q5bCSCqcf44cqo3UyP0u1CTWTSREF7ygbd5nvmlDlfOigpTT
jRFwlniu/Yng8kuGcnM9FXStbRr3C1FFhW09AOwrI6wyDFA6VmQWtXv5gW2GRhzZNo19v9gLFy6t
pfXBsyafOiBvQlBzPfSU4S23WnDUw7WRcbbVndj0qnnOVcU4krwCjBmtNfXzPASk+iJSbKRK9zOJ
41A71xuJhb0RP4sVfDflmkcY2RpO0/Heq+Z3r5+/IYke1mUJpW191DpzoSXPIHoZvoh158InmauQ
PojZiMep8O7H3mcsIy/Pkz/SQGlNGtnBe+4OJNqXzlM8PIzCBNUNQ5QEMRJ3TC+OdFqdlStOwpJc
uslAnhN9jM70bht2HVNdzVGamXcEjjzbE6mYwVjtknR5SGN3wgvo3dNQIcAlj2E2r29+8OBLA5OI
fWHxlYMOhyGnwKbABF+XRLldRwsUW2LON1M30m9I90ZTnSv1DDYvoNkZHzgnw65Jna3OLXZik8VT
7azaGrZ0Qv+qTwB2IvrhXSAbPBjxnFTedm7NN0MpWi2jvY81zD0dE4anwKC13hgm0/CdtljvXedI
fdFXigJj9jYuVSW7r/nWLI5U0i7UYUVKVRaEVj1J3oY8BBUYYYw3t2odK/T9/Gfx0reUPuWyjGVo
TLAB88Bejt7yWotMbWN7rwQN6Yo5VGZQk60kB6YW41tRJReFmp1/nPOpBbILuSHQK+kslFby6ox9
zhDpIotnrbl7u6R675qZkmOSA23CnvZwSkh04AUwlH+amIyMIm1uhiTdOQSJ7IJFXzeF/aUMBnbT
HPL7hTfUDt84kp5piNc7A4/KpuWK3waGx94w4FKa5/6mWnYBFOBlQW7Hz9VGcZFAZ6sZC2yZRFB0
tfKe2T8Vo4Vk2U8dq5PpGUDN84Zkodil9ZT1hxTAxgbTkrfpavtndsBOqWdLetU+qa0PzzIO3qrR
TwLcPE7zU9egTuF1/8Cb+aSinnetnd6sIIch+xZFSBosFIL1tkuJcL3T3E25FBk4rD6xxGD9nv6R
b3kTB0QsZ6xRFkHn5eS9BJa+XjpgJHDmyJJ3utupE58VHxZIlPusCOy9cYlcTpvlpFwT6ntWjbss
Y59mUvs3zfzCNYoNBFP9ZTmU2y5Z9vwcXfAxAXybHokVei4s24hIwNq/MEgab+Y2xj30E+jX1nde
0bafvHKk2sSY6q44zoiuZnTiWhUB21SWqNih4OXaxGSL1tt22GveTWl/tBZeqhLPBILtQ83B21Sz
c2+oAslQOG8TfUsrmaeI9J8LTyVITqkrnpJVHixFgS4SQvlYnagAIO2xh/Vt2K3t6GA0hiSMYHUX
pMl988vCG9P5mZms1Ol0rwQ7NdkxT5PPxKII8y3tCGpY7Jo8qPkJAKna4eG6y73pRFuBQT9D3QiV
DBGbwNN8IbcuzqP1mVT+pzf2L73JiVm4L2RfPNqyikRCTiERwFDACZJdrvqOq4WxLhzih94x38bB
/TK8CV0Zp1vvkF2Xm4gxOfd/b80cJiamYzveFC0ccBYAbHAXeLP1Hl82r76RnFZIhSC1T4UtV4S7
/rtp9a71jBdFJPHGS505nGsKb9PFzRBztlDFjFUdMCouzI0r1FUdD1+VYIQiHVeglNifuvHRU+La
KWUf2sZITVVhvzcBVOvcMCJxyecdA2vLKDhR9Hn9nZbpAXDFVZelO7Nwf1K/Q6fq6AKSpEqUYra3
l+amkASKdq06NhORqaPZbHGFfxZWj13UJqHbzbZ5QeM5H/C/xRXgYHfLr3A9prdeVmESnk+VYcF3
kla6Yegxnp2HeGCEIo7/rZXxZBMlpGWdPhnFB8zEyl3t0EhM3FizfbPAHoucwfr2xuFoB9ljPdNZ
ZwLwZ4gvBztVH4s1vRYVc9WkLUC/qvmbs/lmKeZznWPPi5NPSohPglXTjVdPO7dZPsbmMpdnciM3
ygBH4FrDHrdx21GbX5RKvaeLl0bOgjRrZjYB8DZqQvoRuCRSFH11KhVxSrX7UPqzoINuvK/JfDJb
ENJBdbZZwoXn74e69sNyBnJXDdtszt4y1YnwX+s2366jvuKmwWtp1/cltMbBK1lcZEfakjuAx7te
q3kbkx+Py4lZbau5Zs7o0TYmzOlM/jJlcVhmsIQp2aB5biLqjdXE2YjnfBVOZNJThcGVMAtSzaEZ
DqvOSUrMit2aeNdMUH5K0X6odb2d4HzRVpNnrpBXWUBrM8YoqGo8mH6yt7s89OYRw7FBWlS+3jC8
dAW1dt23rrN1wRtw/7HIo1Shb3N1Tas5Hch0gKKPDVz7I5B1/qjGCR60h3jjoadsHCo6zuLq7KiX
URQRAap3XTq8pRMt8MspuC5ETGEsMXeJ5ERhfuJmVfEeRfwt9oYblNvbGFA+uwTm0FRrbUkhulai
fBxS+73UUrDRSylrmafyAyhPYuDGWGWPf1aBxESUQTxuDuzGHgnVfmuG/Jvd7xNToMMRbD6Zymsc
Mffy5janronfKQ/wY6SUKDFC/cmgkdNZhK2Mi1ts/dI+4DJC1ssXh5KhTciHNE611xg37DVfdYm2
u47ejrzsKqpdObOn18GuXEHRrEIVh6o7V7VBg4AX2PqF8c2+d7MwCyGy2D/o1WBusgRZSUhWov3k
aspmNo2QE+jtG2GTu8QWL+5+6UvrylB0sFomEehEeGzU/NRkPMPaL0vQHhmPyzbdQgaTtpzywVh6
oPFe0e//vvzPY2Doc67LXsWRxwgHIP7G5l41EDbulTVZBpf0J/3miwwYNwEW0tNL2AbLsfYYSWfI
6UOiI1sC/6nnjMaBv2e3WhSqo4hR+oDYs7V5WVXX7ycq9G7mHjZ1CJDZ8Ei+8Oc4qMtkF3ef1ZiP
wpqCvRf/88jsDBdlfeIj417TY3fLTZGQc6zejRGgau1Q2svZ+o0rn4uGCruM4y8nF2OIRORHYANE
4ABxNiv+Jsmy5LdX2Xwp2VLjOvXw8MXedxrY31OPfXthEY7H+AiJGUA6itUQ2K9BAfTb3TWLcW4v
b5ddOjCOxD41Q74P/Bf4eWAPK5Il1iqclvy0mvKhbG6bXEybXM2PVUL3Wfn+sWsEkqZ3W9hMk3v+
T6ddIP5Je7e46j6/tA4Co0Q21N21MJM57DuHKyIgBZ6psivyMaqoTVpND3+IKK5nLmvnWE2CQB2X
3dvBSVIBbAJnhykhElheAxO1cDwIjUm3zd3mtsunN11eghZ1Pu1jp/w3Z2t/HiBtJMjbpstO2UkC
brCLQ3/AcbZBar5li3cOkn9279CT7chD89lwNplfsTzmj+X8EjsZdCGfPVqaOMmGEeuNHmA56FqH
fpCzd/bceUNPdZ9npvVaBKzWsGPZ3SKx6JJ8KCu7FiPqi5zEDXvsJ2mWr33pq63RiQyjRfIGY4QR
dt/eM81khhg9WAYvpkOP2CGUQ0SqMbzIntvJZljd5jO2L93W1SAY0i2KPUGm/JR97dAL25m+/FyZ
5C9npMp4orkCQoURdzru86DZwxnkLvmV8sNCSouJpunJUgABTQfky1Q32KoQrNzmp8hb2C/VfFAL
OrOl3OBoi+NQDuNmSWhM9Svik+cVnyMiH3eb2thUmB56VafHJJ8uBbT97jLiskGtTMCd6O7OLEsa
K7b7VV9aT/FHi8ISWoVB7TqcejRLbLLdVcJo4Egxch9LzsqqRuwcTeZOppuJ+boQj0qzDSoXSvpC
20NeEmvGFsUvW8eZfhknDGSEYt+lUCoo7za6K8b7lsz0qCfe6ALkv0aXPyduG6oR3UZD1LBmZE1q
qeaYTy3ED+4IaSvisB0z8zzM5q6kptwsHpPT2UpiuTBvg0Y4e2GO7Q5C5HFtc28ji2qb2gS2rAk3
hyQR/fWM3l74GNzzQr/ICpOpOTzTNePzr1asPyiycdbnV6pGVmffCqc2l0SvTDtYDFAk2io7DR79
07ZDtG8cbTAUCw9SBeV2HRxuxnP/BqJnW7mX+rNmNG6djm7BSqqy+qWSq3Pw7Bo3s6iXK9FfekId
dhriN/DweUVHXavIE2d2YytSTgtjFgxg9wiBXGhss6T7UqquDD2rikOQKxVeTqZemzwksq0CAHW5
JG+V5i2KhUvYUZ0bCiEueQrtyRX56yA5trE1yEOeFRiYuOwZ83npJH9x6/KWzBOhxCSSZY2WjPSn
VzdwMRYX5QnUp75O6nsTCYUzqtrEfCrbtOjBffcd2z3e22qWHUEjE11nqiyPXs9W+k0d5sl0EGzc
iRcuiVgdRbWnWezAiNkF07lOCW9hVvbTlGJ4KO14O+XLqzMzdTl503MfM+uJDajbVwTRsEQPtzpb
eZLxT5AShKyTfDWOHCPPH68SeqgIh4ENGCVZkM1l8wO/mUO05HeTORqET/tMwEw+sRsVgwltg5/W
RqGzCRsZSdisOJPdGNwaFxJT/81ZLAPLja7sI6CSeqWscDnnRGP96MT9NO1/k15/QM8QbgEo3G3v
1l6akHFidOj4E/gWPy1suTMVExS0DKHX9AyZoHsY83Qz02OWpPjk6bTtU+M96IS/Ha2OwLWsqM90
/rytWn3S8QQ9HdpeoWlR6bDPYbiXipV97R6wjwhhYhQRt+1j7sTLlYxNehtsfUSFJcdLar0zYMHj
Q34cDGXuOv8OxgWFobm8TNo6rL2JKqy752GiIyLnIbSTqg/1HFgUimrlt0/OaT+8K0mLzPlnT9md
z26fTTB3xWnSWI3YDoyaBnQaGNTsh4658duEPBKjJsyacKdo7o2frp7enYRcLxWfixFvpRh/Zh9B
v8mR4HFXPg2IAuS9BXB/K4n44TxPMdvDHHrDlgGdT+MyvZZ6y7X2iC4o8/zeEA30fHfhlFubelNj
RYmsiT2fd2Hi9031azrz1zCZVCxyPlisPfsLdHuu1RfeDdIroZ/S72VnbHvdA39RzlmV5sgvrtqn
IHAxG0aFkR9Kk0DnLnbu2j7Ir+qec9tpo4SDvFmaAHsgTXCrDdxtOszzTeNvHdyzka8FaRvj57LU
t9xhc6pgZyMaxue6usIH0uyW/DKwO7DvILQNg/za/OQMWbFVyB9tM4jDtEV6TWs3438IJyqpx9tK
MplrfKO1zx9GcqD7aoJ2EjdTT5tt1dW3513YLIKtUddjrJv4VCxz3SfB2t9ml39c1LcSJ+3V30NS
tUQZoTw0heSv7S8RNLE+lNgf8eTarKUEq/tGAMW/m5aoaVmH48Z6yscs5zwwX3vwEpFl216YOAdf
SjcSa/CaZKlgyg1Nu+7LedvFbGTKmTmIfNPpuj22un+avGbd27mTbadO3WgsY/SO6c45nWr3XDwE
G/tjAUdY06ulE0cJxxrLlD6YCtThrdP1483U+A+q4oBWq9qUjdXdDMHQkOG987np+w1MloH2BtSx
2y5eEPmRGYdUf82jBUXcoy2fj9aLI3EWNv1H00JyYaKLUqjcBp13W9IRi5pV9CFF6zZmdHCixQoz
5xK0Mf/m3RLFchqIL7wqulHvAH/jXIxvgjU5J5K9CtuyXWE3aTgbBXqMNV9Z5A9Q5OhfllzgUZ5/
ZzndfTsWyDAyeVEL/U/BfSmBIN0Zyz9NfnAeO9ZN5jpTNFRlsjMUyQit5f/zXDya5fCihyneCDDI
obeYodcvrM/O+iO0f+gcYrLzf57kBF1L9d1qZmtNb6D2Mwgxqpbkenaa567ATDFwctn9E3Mc10GH
wyeJ022cdVA8RnvjBeL7MnFCIQ6dpA9sJ4xt72TjvFb0X7ZTIo8Blp8rBhWfrUvMeNIYdNtrDoAn
fnrFsCVzRDXi607HPlCbXD0Fkj617ZFRBAvkStbL7eTQPXBF/J7e4UBhVQnjed2ONtb9qTsvY6H2
2DKOyxTfEhfC6AtaRGFprDoer5ksy2tZub/dqs9CjLdUqWCL0+si5hmcnQaGoH5XiJGz+1Kd0Ue5
lXkqKGf7EuXEObTucLQ0OeilfjSW1TqPeIFsfMC7OjuUHSXuEDi/duGMm0r2r0Y9rOhcBTcDjpvN
ZGaL6anz0+uBXhqa26cthuFkERabp/6yM4YhiPq1DgORcrZk9woyQ5iw1tfdHqzSEc8kt/LCtJnv
bz6UJE4s1g6J08Zv4o6fhSi+hi5dOfvt/dzyuYiM8ELy1ndy7T8SBxEyzy/j9DkdNIeMJ7v2k1CA
KENhoGPrcpinbtphfGKFvcqH/JnP/8H76pouiBL0AmRaRP8+MDfGzLbKTX51rx962/tt1PDqL/0j
XYg4tHMDTr5HcFYAUaqN2Q4I6+LeoY9qkBosBZZsIg/8zViuLVt+k66zFzvXgNK+rHj2w7bCJ3bp
ZlUD4/ns1FRE7M5x0hL4w9XiLHuPK6hK6n3Jwh1L480Zs3/AzSqU51bvaxNbG+Pvafdbef0rOVOo
0VV924qdFXPnZE2HrhwcSjFBP66+7MLHm663o59hqTNFQy4Dc6fNJX7GWDDYxdaPZ//S0PS36Rqc
NZa0qLJAI2C9zloTT2+QXml3tTZ5lp6b2iC10ilPkmm1omrL/bC45hbbnEt1MYdjJffWrBNoY01L
BEv7YPPCENa4/Atx1bEpTZjoJN0xZfA6aAdW+P3S5L9p3V6gU8PRqQz+blI5hUTFobxlE3bJQFvm
F2tNg2uUjVD3ZI/7bmZttVc9pU1354wEQYCp5tfIornE6+qjljPv7Z5lwVaopV0eZotJcJVTnGDq
3WP/BvqnGzpWmiaGJtwJ59S+HYxmOze3w2pa11U57ebKSKK2oChr+kNdWdStaMJZlfHp6Wrrp+s5
K1mA4rSttmYzXCU+we2JSewCjiMrMPptoAzGlac3pbttN/WUAENyZ1gU/XNV/yQ09NqcMMogMbLI
WOxPObS3whwOZaCW7WBR76qhkOhBDsNCCiJLPN8NifPViOvEYdUkJ9CjHfYvwONQC5cx9yn4JSPl
E/FLtP4LHZS9JgaOmZZrh01pmlBG6MS+ZWDlNp3N22wecXtYxyZR5c5CHpClvNN2cLHyUI42LUGK
C17XprNfe5094bCkHIVD5Q4TgxqVvKlW5zF28gfBmrLzvXFfdOs+aKyrmDs5w6LhWNMgI5pym+eo
kSR25lm3sVvtRNgo+cpPKHYafDF9iWrOLHdWp/tlsnbeMFCVIDYGZBZsGkOdhO5+4nz6KXp6Ffm6
sdoH1Y4jFw0jf3H9ZqfyJ9Pu7zjV8PrtyDFVswd+T79sAazQsmuX6ReSLA37puoQz4xbp16fUtd7
yT19MG3n2KaUqsZgn8DvMO4h8OiM3BDd3h83p3+WMLat2XDDAA0xBWLnttxhzfmrq8AGFl/CEeSw
FUdE3XvpocSpoX5d4yDqllXs08F6DshhbdvgPR0vjvgsPRkzRgqMdqRAlPrkluSe1jYCd+k/m1Dc
xri+BXg04byaHtsJLWZIGIatPXlmcIxAu7h5KBlk2ATrcqrGIMpWlxQlnkLH5OTASaHN6u9cv3tw
3PKz68kqM0wP1j6GNHN6CgTyshMwVuD6j/NgUbC5EUsuHWgYCdhwxXNBQCfjJuDFXKf7rMwxMnCp
tqSG6sy+lZZHZijcwBzNfWziw+WWR1/gda0KdyPSitl0Rn3i1r1vnf7G7bQf0mtk201o3cZonTs1
yn5b4emZfZyPeri2R7rBCe2UzviG5EDUI9rqZu4gSOJLtT0+2pl+uVIW+1LviATP2phZDfe1dT9a
40tpIoFBRbpMpO8NBrv7QFKUUCjOTKtc2oDwpDKwE2ayIA5Q/cb9R+tbu7ETp9Hz4KE0JEMWrNkA
LbwaQXMcznMjhrNVZ+MZAWKlrTcbB+wj86Y3Gn0se9E85MIoHthWX/7/90DdM/8Ip4jbpoxhQcZp
YoWda/b7//02TzT0tCXWsL39ewg7AH0IV7z/90XyOclZx329dde+eUCHaR+wiz02JvCOv4cc4l1v
2sA8/OcJl2cpAkx3/LZp9N8XQkhnSn+2jePf8zBb63vdEl9/edW/f5gtOaQMVNK25jf7e6yX/RDi
sHPBuPzfYyrzQwuoz+3fM2B3LbhdcgRtt5hvhZ7+9x/2dve+qOar/+9xQW0ASmemofV/z7daCcVC
nOiT2jf/fVgRrXaT4DD6e9G/x1W9ED2VunfsRXaN3cZ3OZmeT22Mcapu5uHq70sZ1MUlA27dZjof
n4IuUdd2i5ZYJfPInWPw78lACBXjN0NYefo8myy+fz+6dEEfJpj1jn9f5irI9ww2iOg/L5zE84ms
QkSzy9t2CupcYf3nqX9v5QfNK10Xcf57pzkjsnGN/QRBgqfPY1se2E4b4d+XGZOn5zmwn8vW4Pcw
zVuntfrHv9ex+EmkjK49/b2QW2Hqa6sg3v19d8jdcMHTy1SNqu///nFV2+2KjksLVFaahqOsYV3M
ZR/+fRtHc33PG2aHjgxmVvHLc8psTXFd0dT67+sU/aLZD1R7RAp7NwxOdovEnu7qWas7WvAX50DT
3IOo86I6yaaHAqRm1ENVeFy6VoYx0zdP1F5dmMxSvQyob1x37vyarvDsPOV6b5V2q40yxvpDdM0v
obKMS3bVqz/l5bduKsYGc+enWjGyK7/+N2gqipKeCh2OOpzMhoVjNe9iTUWz6U6oVVhySyg0QubY
D4gmptyZePZa71N6Ib80Iq6dYW1/VOfdezj8v7I5f/ertPs02RNQvfXBu03vdlPkatllTUI0SmC1
94TJw9VUHkvQJXD577GkaBipXA2Kn6lt7/++YSWWxyIRN9u/L/++0WWIQ3miDModXuo/z2sSvZVY
zKK/L4fLC9Se7W8n7UPU+3/vQdZzjX2aPpo7t3Uarp1n7gznfxg7r+XIsSzL/kpZPg+6oUVbZz24
1ooqGC8wBsmA1sCF+PpZACODkVE1ZWNGc3NIki6Ae8/Ze20FCvG4z3R+h57guisM8fGnThvSym3W
aUVPa9plOn8nyej8hU+/PyvQs+FI3wwiIi6SFuiZtKBk0xRGSCRo7h/5mknLWurCOyAGwbxUjPpr
Eksn1chbjx7xdbBd/3uRGC8IvJ2n1lRtIpBrbLOtFVNVcYq9lGba3lJbe8XkVfD9T1T64pr40rri
i5GBcvGNJe4B3qAhGq6plZvPnalmc89rh5ujBNnKMRNwO0kldqj77TWpze6ZWNNqoRWR/IiiMASY
5F8KObqlg6qetDwBtKCZLa0JeoFN5BcnPjg0irwsOkVMndYarIVjFOnxuimgpMQpDa4kavtjZGj1
WktRFaQ6zf9GV5Kj0vTqGrKNd1Qc1VzzRbEOUYQRIOOCy7dslyI6WedY+zeaEfpXRiMM6RTLfPXi
HVwJ861mHj6raq+/TbsGxiBRlflr105Uv+2qYXO+yWR8r0VtcPVtojvUU+GB7LN168I2hbZMOWNa
R8FzLYq89ZctcaGLvJTp+rntNVErkpVDd1iqwdBepwfiZa25Bk5iNS0q436KwInrabmxzrm0Edwd
UsuG6uNt1aDoPo7zQ4rKtuqWO5rgbwNpfoCqqPSj9b/UuQP2Bp8Ss0F7k5GigsayxQyML+GqQRVe
INrpltO6NrPdK6N7NPoQN+kJsd+0zmq1RduDZ5qWWt9NTiDKNtPSdCL8ac4mJD0POTPnmB4M3XAJ
buY79LkOPWdJK9dUt83P/eh/LFTQdudpVe7YKUi3cpOVRKh3cVwvZLVFXUEBpV5Joc57Rxykv8SN
iB9TGiJqWWp1trgtIAQYV1KbjOYfy1VRAuCjjvux57QIOJ9S0/jweYppQ2Z49dmkpQ5z2gYD01Zn
xe3lzVS4T6WYP4IP5v9jpWeY8kZSKPFPB047Tg/TBnyotIPHg4chRz4eOebWGyeghV9qJ0H95+wl
BbIWqIFfqRpWNHmM7KLmgCqMAT9O1tBw1Kz0PVUz5xp4GG+cgnr6tD6xnDtwH/KdMw53iwJbjOQ3
7J9m+yyHCmX0pE27fVosp/WNz4yobfInujgWcKKOeNWQ1mViEDmr+K20ryw+TbPpad2TXJp2ApS5
Ie2nVWUYsXVa/ng6rf3cLhyMa3Eiff9t/bT42zpDtZVtUkTL1qaGSu5Vv/fV/seDLFfXoOF/HXT0
4olvGV+UEPOBnEf5V5p2b4aemy+SlT7WilJvdVPT17YS+ksn0aB+wIB/1DOF9hkOj1S1uZ56Clym
Mg6eSLwk1JgLJqoMaVlp/d6GsuX2obZAFc71L+1OfVEk730O1LOp1C+eUckoSDObGXsr7dqnjaoI
sKIyrfuZ3Grexk1SptY11i5bTV5yR3kmn1y6AczO9qkKZjCwBgQJXbMqkjx+EjJNtF6KlZWEheur
6c45QbJsnkTp5TulKOOVjEFsmzVe8mj3/ZZiZPqitFqG68l194kvwpure9+nXzeoNu9g0WVnK0vE
yfXoMnTjAePfgYKSnlaINjA1PX0NTvJbCJL0OD1oadccC71BXmvYIA4kZukFAsmjpgZ6N5v2wcs5
PkWmjQdO3/9Y/HmKafckz5+SJM42n6eONWTBuiTqZVNgDei6YQu3xTlNS2mEAc0SYO+nxbBExYI8
ddva1cmiIVhvKyogqMPkYJ4VUvnUC/qqYaoXz9ZA3zro4uoli5MnZB7tKxHNx4bx6HslTCxZqUeC
fTbMMhubwExiIj+Wox0Pf0vSoZCxPX202yf4xGt8yiNcLrMKCHOqks8CoqXX0+LnhiiWEnKQ0VkK
yt3n4FESxIhrAKkPtukXzqrKkfi2nVltfa3ZTUvTw7SLMe43LRaju0hvPepltXUNOlnapja+rgSX
OrN0AURBxXy1CMbN0z6l5MrzOKYmWhoG+3BbfWVKL+0+DlGVeF6qnnH+2Jn36aSQLGGUhnXFMMRJ
fv6Oj+NbNyn5ZPE7KiQF+y6v29W8Rod986IkvbnjlCOQS7Q6P9fZVVMvIkpgSHdAwuFcUS+lbNuH
Qg3LA16WJ+bExr2MrQremHnJKwukbIie3OKDeJg2GlDtF+hA8o2coxOshZavUwu9a1xr3kPgZtYy
F8AR1LDDR4W9k/AcgdWtS8z7IUZl42Se9L6iv+a+p4IhqVbWxn3CuZYIZKNDZ2j+Ig9jDEQoBe6o
Zi47znXRDM24G0qXwqmlMsPEZMfcHKi7ptfhbNpqaXQ6+9pyD7TnAYwGQXzKK7M8WSjWaKGXwbfC
SnZlGhqPpZZbeCo8cCBDEjzlEgWEcQfr70fSS60oqtv+N/QiH0eaXLHmeV+pF3pLVNytIr5vYxxK
ADyDa+i6cKOUOqNFElvrtjfVfcg9AjlM0tDRDrMD17d63SeyddJ5fZZWFGnXLCb+LpAl674bkUXw
eGdFodvrqnGHfpaMGQyN1StHWp0xhUuoW+OqFAX/MR8fPvarSz0j20L6ccS0pe57EpJb3SWCEHM7
Pe4lisTmZmqNf5ebMCsCQG/LaXF6YAfdMpsbI/vRBQR46HOHaR07KDrlQCog7dZ1Gp1kWuHtzTQu
j63fJssoietHNQhfp7da0b4HRuu/hXxWKab3BF2Mx9igivb6eExsUVMoQ716HLSxfdC673r6cUzq
xMpMtZMfxxQmupQoTvdYqpy9UvfOnpYn/a1WpSFRhKm3irg3lKRhsymdNv3+lEGwtpCaYBV3RdIQ
UqDj4yNVd1bx30N5Jke994AwzAzZ5jEdV3w+1HFAADCq1/sBI+2y6Uhcr4JOO2SpGi0DI5SeMMmf
Wz6Fb0YgLnrVak/4FlLa4tW/7OomzXkauup+d8md4Meuv51VH2Qy1rMiooz4opap9iC7ZX7viV8W
AvGiCFP92KI4v2z5/Zjcydt1VbqIUIZCkCxeyR33WBz/NERlfTk9jRSAAMH4kDshhEn7LMPt2pfR
OF+bnqYwaCUyVf++dlqGDF/uBo2StdNLu9Tw9lhG9HVMq3hHV17aTesxvlM8nVYqSWfDRR73punn
pLNpr8ZUGmMz7VBNa6en00NhG/TKrCac5ZAzfuw/bekV72vjlP6+5zp/8fhqbOKOwpySFOnFTZX0
Mj1jFPpY00zdfa7vXE/Z2BqN++nQv++L2vTHvjXs3hmMgwbssO0dpwcD0Cefo0RfWkUCu6Ru8H5P
Tz/3qXraHb/vM202ZQNYiyBYJkBm6N1LwN/3aVrL1KfHp6qE4mt6Nj1UHvcu5En+7HOdUO2+OH4u
R+YQrcIEjtl0MBZHSE2/nYdyJU2aqjK5XNn0yH45BwMna572nYy+JserBa5POMEFkEF68WQ/vRRx
b+ERd7WF06vJrxs2tQDg97k21zRrQadVW0wHTg+gldNLtSnHPacVVYs+zGTIscankZA08zTQbjwS
hlDMpkWsTNm60iAtTYuqjmVUwqt5mBYDM1hwg1Tvc0dVL1Gi30+r2wB2a62TIRf2af9UKbR6mUJY
22mrZMhnkjSHK0HZ+l2VDh+ndmK92bdhk8NT4iA6Hv0SrhDz0fHPUmJogpkhaaeWXKUn1SWZ5F//
Wn38axmG+Ss6Sd3T5187nTLir00qAM0FLv31REJPuF2s6sxDFz3C0j/o6CNP/XOxqHycaA4Smmnr
tGHoYq7s03Isp8+xEqebaalPij2XSiw+sbJ0Qsa62AKD4ALbrVtU1LOXXWX1SJn8ZO4CKjhlDIWI
TnIN2g8l+Kxp748DLc1HO13YY65HcDGkKrigN/OYWrTXiPyLAwD5fSN19pOs8ut7p8N15DiXQkQP
1bg6dfDZlBHt9LqJ7Keu1sI5hfjgMG2tzZBMjD569BTU07VOxE7XSvZTiWlslZZht5qOUtWWcmQT
hidHip3HITxMv9KWhHyA9EoHcPxVbhjSyC1TaT0t9lH/PJA7C8Oqyu8rz11Ov9Kp6Y0pA8nXjYjV
Rx3XWBTYxzrW6HjIMuZigqyOJGVbx7Yw6L2EiumiC9Xv+j7WwQ393NxJaBg+DxmGoeciCmLf4Naq
GbhOfHHn+Y24I2iJ0mGMONT1WAR5Q4BM27987qE07kMbavFx2p/Uk2qtCYyW02I5nnDs4o7nmo5p
y8SYwxRx1o5mrOumL89dit+eAQBS+1Li2yoDyWw003vzr40vsjcynBJ0gt6YNaDjth1qG6N/Gz4Y
ZvXN0aT0LXJV5C9m8UVTjWJZQyY8UI00j/mgFGQgOdbXUCoW066FTZ9PbWX7NsRkw/VywJ3EKNvb
kDtiNv0+E5NiLMzixc2RKkpFx2BMiox9halymQWm/YRw4DjtWofqs7BlPIiqqfBHUdGZ/ofMbYu5
xTzqr/8hYg718T9kCWOq6X8ocQ09BGnxDfmuWLlFpK9iORo2iAOShQrY42FaFGWULlRfVh/0uvqx
dXA87ZdFOVKLDU2jZIXbmT6JJoWPMjnpC7mXyxNi+HZbKFG1AZsMR1QK4oUFN+9L34snJND6d7va
V7E0vNcFlwkg5CGGco4eHLc8VdQzswbgQqulL21S+Gt4WQn4u7jND1TmiIwan/222AB5JmZYr+fM
A9i7KNoedwQx0G6dmKdY0ZZuJwUH2kb2PKbuupzWF7aKFgijc3rQjGyZ1S2REV7DEZoTEPzidPbH
CdqtZumkailjvJ5lyQddRws6LhWhh4onK/uPjaL0lWVZCogE44Zpl2mrI9RsTwMBin5IgwoS2Cou
PeOoU988muPDtOjHrbkfCJeclqb10x5KQv+Ipo8FmToNsb6Px7YZGUe+kax8Um/mE4Adp+tDDuj/
LvAQTFYKOosJhG4N1YPp2NEd7XT/Y30eW/NGUauv0DZwm4s3aOPcw5C/XL1cdzce6KC17cfpXdTS
5KglWbxprTwHAN28yFCbFmAclRPoVBLQmjhYdYVUPZay8uCVUQtSh6CsPnWejJAMlVCxokOTFy0Z
IFoPtb/3LswxMGOn3hVbeXvQ1Nq8GuODrqJbNLJrHwbmSBRrjkgw9/j/0FqWelRu1YFhxef+TVUF
K7lmyjatmw4TPir8PmiS9bQ4bZCD8h1svbH73M1CSWVVWXLGvGle48KtzraQ5p87QJZhaBb2r5+n
qTSrWNcDpr7poGlD0wTdIop9F8sFJ5rWKXXaEXYdJNtpUWSuuUqDHDWETDaO4xlPNlO6fesgApgW
q773l5Bq5M20aEXZQ02764KZyr3Dob6q6sZ4ynsPA5tzU7pQP9K6AMHvyd+RYcnrsMyZ0kzrpocg
SKsDnitsy+wrD5m2cocy39YifUYLjPXccdWFItvhre1T46Kr3xpqCxhniKvYgjHD8jpuzMosusl6
IC9kukPLad3HBjd/1npV2U9LoBSNi5N+m3af1gSGIm8ZtP56njDOZFQRtbQsLSEwktbVs4eH6uMc
TC6QaxfDM+YXe146dKZDWv/KeAEK4L3efS657sfSdK3qoFx8bhN/W/p53HSR+7nndBw9p/ZObelV
jxfAn3t+/L5x2wjc+TfHOZ2H+tFrt17bR0ecjdHRiNxbk/RiA44lOn6un559rCs6GmYtygZ2/1yd
llzpZ9NyNYjX2EOYTz7D0U2M7Dg9mx6qooeposYNAWJ/bXAVOeh+WdatYJPJXrILW3IoP07zeQZR
Sf1SCUd233j+6WE6F4MCMfvjH//9z/997f7He88uWdx7WfoP3IqXDJ5W9ecfpvLHP/KP1du3P/+w
UDc6pqPbqibLmEgNxWT768stSD32Vv5PKte+G3a58yqHqmF+7dwOv8I49RKLsqjlBwNd90OPAY3n
02SNupjTnVUzwimO9OLZHYfM/jiMTsYBNTaze4fS3y6axtqpKgQ3GOS10y7Tg50U9jwt0fsWMylo
HQYqhATEKy+M9FM5GNrHQzIoJ51L647eMK81tCT9hCo/X0uK18w+95s20HMjQDMLQCbnAUVRI90U
qd0ejTTpjtMz7eezcQ/IKSnDOHSnPlOTo6sq2zposmseIKV19f6XJSeVt4bv9Kv//Mobzu+vvKVr
pqnbjqHZlqrZ9t9f+cDo0fF5gfVWEuN6NNUkO7WNHJ9Itxif496u6G+Ma4ql0ZNMhmyjAx0yPvxY
HZYO2MCico8Szc1FossGwJuuujqBVYJQYF3nmgZyUln4uPr+Ws6b8rWIy4b0Gf+xQK5/DuiGP8rq
YxzVzYOGaeoWoeWe1tpNHR4VF4vhtBgrNFU6TQKePx5j4D1YenFVYt5vjEe0FvF8sNJ4P21Ns+iX
83f5L+eXNHnbNiVGS1ch9dR1a2AdlThSff7PL7Sj/csLbSoyn3NLtxUsX7r+9xe6sVObAauXvlMR
aeHF8PpNr7CXOLyoBigLjH3Q8qbX+HNzm4FFrdJ097GfXzU4heGI7nx9KA+UdfDDRnzgErNvCM0c
Vwp71A9PT11XH59a6o+9csN8FwXjrsLLnS3MKm0p7Hp4qetZX1EPHwiIWcmJ2mybRLfvDVe5TNsT
ZjlUzNUcJ6drnkrwxvNK2MOLW0X3HTXme64Bv50wRn5wkx0NoeG8i+GWDkZ3EZblH5o2P05LQAL7
y4/14kLOMwQ+kafuTGiQH5G5aAtX/9yFQ2s9/ThUlfRyMTA+2WQhKg8fdAgI+6C7yW5x33eKQsCb
oJZk1+P/4klfLGvZN4b8LEP/3yAWMj8WzT44pXhY7zSbkKAgMxICUzn63511PLzUYCFMH43//tvl
r5ouh69Z3peB59e/Lf7zPkv4+d/xmJ/7/P2Ifx6D1zKrEAn8x73W79npJXmvft/pb2fmt//46xYv
9cvfFpZpHdT9tXkv+9t71cT1X5fxcc//343/eJ/Oct/n73/+8Zo1tEU5G5yW9I8fm8bLvuJwG/h5
mxjP/2Pj+A/8+Qf3jZf07V8OeH+p6j//UPX/UnTDsmzTMPE/2+N1rX0ftyhsUVXH5jaiG7oij/eS
FPKZ/+cfhv5ftoZi2rG5zpmWMl7sKkw6bNKd/5JlVVas8ftJ0Zuj/vrHf9y/Pt6xf38/sxTjt687
8RE63TnLwGpnU4mxx+vuL3c0wAHgTWzHmQdufZbQgkV4WmHy7kvlTqDHn+sSMb+MbmkzghWpdjG2
TCXyl9QGCHZGbli+1eT2aVq0jVQ8ygawrdHKY3Ybk0qviJ9D8+h11zjYku0F60BhJJrNZewoBB6k
KKj7AX7Biy6d0LqvYJrPe1GvdFOeMf5GP58jKX3BOD4LG2emINpMviioovGlzIg5obj9WuBoGol6
QhMz0T/6zE69qDpEYkvaRqpRSqu9uWjQSCdfKUEwMQaYlt/y4iltwttXCEl8G2Z2d1SduwC+Tb3X
qChbXJsDBUuafU2rE8YE0wCgXa2lqp0rQAmhzi6c8og6xMgYu3oLyVpYhjFzpa9pfMTIwh+RL/w6
XKQjwNj6knNStTkL8+boSAAXQf6S4bvRw5XbbGo3wG9b7Qp4+lg/XEfGDZ8xmT6W0rqwd1qJojne
VvJzZO3DyF8o5S0fnHkbhlyFkpmq74QCfmhTwzoERvkuqKFQrbg1kbHT/aNfllxIUCEzeKbJPmDH
wNsoBrxlyHywnq49KvSjq0ThTTMwVdYmxnv+x7CI1on2RK4EsYzPhBnPLQ3Z7apv3YVmr+qg2qvW
UUCKiPSnIHl1NHmGkMSAFhkguRyyYZNI7bmgITVABkLI7ZMXLjsdql5nO7jWvPKDuYpBwANfOap9
kaXPByTqbhkfVfWakHUNy4A5DfAUjb9V3hLox6tL24lYzAxhvthASGgd/BsxflXQGmUV47Iy52kD
eRrXhOwebfOut5hk4hoShjg6cCDMSKN7gOXEvYFuYeLYzKoC3210gEhHR7gItwp8mdC+d5xFp8Eh
NS7Mtq+DdnZGdW+eIkHnpWrOXXmwQ3EZPIZuGKraAKFkAecFRJAeHZJhmBWULTN72FJjexP+yrJW
vX2w9MfQvfrBIvBWZbkFuqbZX0dtFZGWgplWmfazmK9Ii8wK+uhNCQnVksn0VukOUe/K4wdkwLsC
DGPYdUuSAcFg0oNuy3nmSHsZulhKXzLIQHLQ6QTGzdjU20pI0nL/AoRhriD2b4j3lhN4YkRXRN6L
pa2xvlXr3hXHGg+J/RgWo7koCTFjQY4s50P2OJjWknF/bs7UZ9tzT2Cv50SH8uHl+5o1sJeSfRwQ
/aC+lMN3TX0oYs7YX9oSVAA+pKJQ1okw9nZJHRSVlSJhUfajma9Vq6Es5vawTJ1NoNl7os83VOvv
2/pNq0DFpt1GBE828i29i9eWH9HlLZ8kUpATAdJS3vm5spS6c5C+6E4K6OC+qdY2RXl4v7OhxBFW
tV/DaFfnr/7wDTw6cAdgzNClAudbrF2HPr6JUqNe385dPlI5r7eZPbgB5qIY+3in79ugX0WytYu8
O8NGaZqWq1yJl74Boi6lVY2FuppLZ1p2FNdhPaQlFtBgHSTfBVcii6miVu7kLlqmibpCF7SN8m/V
hCeA06qnwMbF0lCcnSceEMrsVJIlZPUaygChtHNC0b4bcFA2w1I34t3oFKNYvhaDdnQri64w9nEK
CkEo42na01Y2MSyBWu/AyLjl8C1kYNtYXwbfzFB/wuvtav9FaMB0EkTjIhWYJTx1icMknacKaBpR
4x5SaUeAnVMAMWk5IQZYIMBboohxKJokebUbFOtoOG1y0g3zHnBYvlZczaRE3V/KMoLfq6BPFzbg
B6xDQ6zO1N7s1hCuymO2o9SjduifvsgFAROEbM7w/688KEg71QgewV0QTedJr45PYpdBibADDliZ
7kNijIYBC9WgCTNxkxoqLSqqE9IdfF5ImZUjoOh5CypUKyhLsKVyG7wIYpElMiHgU2GBrbp5V6oB
NSvqmXlO/3gbOXawNB0wDNy6ikDw/UAu6qJL+AJ2eOaotJXS2n+2ChhKmgwCneL7dy+UnQ2X9gR7
RJR78xTrpj5sJF8Mc9ipKDCZMG4x4wdxuGhwzwhaRoDJjIwrcSPwU5pILa5qLJVLDM5Oku38tIsW
+KmoASbKwi+C72Nl19FxSctGjPwlk7eUJN8rWF+8gszWNlnfELXRqzCp+wAFALHjxlPtPsNMwJSG
UqJBU6a7SFkzPQIKhci/X1ql5C8HP7wMPXPaeOQI1aLd+pAjfLsoXtWgvra9/s3XPf3qEM0wLyNp
TLgMAnTeXbNrcvm9U7jrgX/zc7c/uXKwwgtiEczmrfVyZcQAFZvC+s7FDfyBUkLdC+hvx36Ldrqw
bg0+PUfhYh84o5i+bpBuWWKtVcdYjqEEqYPC1RsFUNa7Kx1DOLoC5yHq0mIXW/3XULTf1D7pljlg
tDmz8nkO1dWuk/uqBVk2fjJArtC6meV18li56sMgR8rCKOybX36pcYXyhgOjCbR008lck2uLEMqe
K4kBlxlMLlzGpF4kakZk6zDUqHWF/cBcCCebx/fDoSFuKdrO9+VmH45GsNZWHz0mEscwsMBGiZAL
YP1aJB4CCS1DrQjNKVFSehDtQvaglyhR+WgQrX30CwU1hm0vJFDq+EWSLXPGYgP5vceQ4Ho+GfOq
qBetiTQRB+OJm+EJGZF/dofQOIXKCYOdgqeBAZLTJS8GHSEAW9mbgSt/2cLwn1EzbpiYoo1nVpz6
2UHThLcwY1pDdaSB7UroeXgRSYRpzh1E4/YSQAWkYBNsndgkEBjsYYiAZC0X+qnN56Uqg3d2wxyo
b4Ubq6WKuzN6DBpNXUdzPW83nVt526bjfsxu4MrLQBzc0HskWBfW78GGLsEtDzcSBLEZJob6hHIE
tnluCxL2YF7x3zEGLGD8IRFbhdabM6h3eitjSg6TGlxAfaBBh1LQaQ8O6MajwA2K2HqVBP19FI4h
i/ZJ1cVaKrFB1Ohb6zBb4dUMVXAMOxuSH0maszwDBMrNSFUzxkJ7wKsoZFJtCzZm3YV42suO5nWD
n3rhQbx2K1jZq5HZ4yXDVqlfBoxNyt5szlUxzLUUBiBXTAP1tofpABxS7H/1lVcToLDyrjlnx1+X
DBrInp771Z2d3EmBtWJGcS4rlX/ynBDPkx4cWVpL0XczPEV1fgLsy/fEX+KVd3N10ZgXWCp17y3y
3N/GUPc9RE72ndtmszZNNzKiKSTyLz32x86j3a8ZG1VrF1Hq0r9BuYSYog6+pnXyImnIHxI+vNGK
6wzUwXoFnY8xBW4q5akEaRtHq4R3T4x1pX0l0aXh/RWZt48woTl3VguAirFr7QwrpJDAonDyn5DZ
7+galZcqj+5Bls4LPv1ysiOHctmI50qUNz88g5QkFGhj4o5inAMqasDTLy1q3nbBkEroOkNiZuDy
ytRpZ7b+AV3rMqvo6d0ALQE9UAkkkQGR7E0lu9cJBYFE51yo/IHWIahYOdGmXFbFs5MnCxkoM3k/
BGqvBwlEXtnPhEBqKzWzQDlUibQZ+GIz9snWOcAu2fgimghP3NpO0lWJj2dwlD3FkC1jbcywel5f
AvI9SCpk8AIk3T36dU442NlVyU4xKP1YW9X/5ncWn9dhVuIJZV7RYY+iLqyKcGvLqPzzZYOBFLwH
EkFM+iut6ZYd71Xc1cxgjrbTL4YOT5Yxq0DQ0/if+c07qCtYHEyS4CZ03MVMq6XhTbdnGZZ7zyPa
FFvsRc7RNTPsjI8iBhmuZ0fQT5H5VK1LpWRocx38G0h50I8PkmrMUsXgKveIN3LuMeJ3BoBu3Orc
ZPzCKNsYkzaS5TkhZESvzTMhTlUZnXp9ESTWMrLsTQXuh8sTXAzLO/tAKUSur13dQpcaDo8Y10kr
YIYxwnFimIquOe9wuFvZllDLS9Bi6IY8DnSUYaq5rHEhMHQJlK3AXGRrJ8+4KNkl17nbkeXk3Wz9
Ilq03Ja89Z1d0SoHJ3hWO8AjAWI5bY2ilKjVcNd2+kLI0UgbXZTtmxkcXAv/QXm1wdhUgt/qfo38
aKHyeuYWaVlFxag3ojKUgqenBCW5c2gUNxH1d2Z+Enq3o9oyU31rAzNjGWrpVrbpekC0z3V1XtvH
JmuebClba91ek/aWH64KIDBd/YW71wy27zw0L1HKDK0++TYZ51hfQ3MXy9pOVo98GeGSzmHKL0Ae
zJMk3ATJlz6lETegzgFmhMAWhwSQDsf7anoMCFpjn7svTejAN7wJ86yV8AdU2Vsp1kPh+XN8Crha
nC1QQLz8fGrtjHfgi1GKB13n3mBpK8zSKnGaAHbpSvnnNG+2cCfA2iKE01eNfIT+OCtbxrlYwOC/
Qn8KhLhXEbEx8tH8dukQxaOZG60JN5I0ThqcMehg29S7Pk/vSW1bxKFHsi2z0bSbV5ATqVff1ZJ+
D0Wb4NBveC1OKjP4DoIiVYUBy8EUfTHXlEeYWhvdB1BXV3yIsMgo5iaiJNHl0oIMsgTTnCduPZQH
Ib0OVbuMYdAzxUDOzgwW28SmK5tFSgkCf06u5OswhHplEuNrxP4Zs+ccvvWlgxrg+nCXsnOaPLe2
vTa9fCvxHSgwddI//5YFXNoVj6KdZx2KNNl3W220doZnT72jUb6x/GZtVQcqlgsSlZlNPORdj37Z
2/aGcVC3pVmuHX3YWZa0H9APO1B0YubwCVGoQ5HdcVlYSUVFWCJUUVdBPpLgPogfqdEilib6mRuz
ZhcHNE5w5R97Kgpdtu+VDOgS/OCbYd0bVT3P1WjWB/gc+z764oTePvbLcxOtLE2eVyZp61EDNIm7
bqZeaQWDEVgDkIUMEtHNtvSvyVjz1OFFSkecfwfFQ/iHPZs5Y38UQbbwcNyGurMunHAJ6IiOwUOH
IZUuN6NJakKeB0En0d46cFFWw1tcPao0YA0gyL4rvfW2hPgMMVeKTcwarjZTyCTJlpL9HMpkCJdL
I3vrzPtq+FKGGhlFEePfB9P9HpN7HukE1ysO1w2ajqGAFxOk84z+hAj0vdJ/LwCfqzCnXGYJntG9
grgiJiPb5nWpcDspV6bFQDYmoKSrZ0nZLNW+PPrgQoSCZxWbbWV0Tz18bWI5Wq86A7UETVZSkRBf
7D45D8baafnoOaCaU7II07NqgFgjhNl0TFy3tyDZyDSZzfHjDpaOCVPNmEPACXL1XZzKi0dF76/Q
VrEEP4dAUcnIOBlBztj3vXOe+ljeezKhVfr3mspRmp8zrV0lbjivuq3Z7byWKZuu7gBZ8lKhPNIO
lFMWBZ0aWGU2w9UYbF7yTU7dZVzigNWNZ8UnexpYV2R5V3+8k3XVMtBucgEOr9JPg7EhbJFyP+MW
FT5QzMTUs8bS1NZIj/L3kiF2oDbLlmGGl8QbamZF9mDHzS6MYZbJKwXTU+bzKpAVKGXw+Ey+xWQJ
WW47F1YHcs7hTgQAujpJ9tXkAqjPKdMSBPYlCzZ0TXZR5qwzPz/IGUZAZmNYyiqaX5imrm5/0Qi7
liourto5N5I9Ckxoi8wVL9pAfpm0r2GpJOA6Rxy2fAsgWhBUMxPlN8dv7umlzbUW6meuMVT83vjo
RYCS+v03Aaa48d2Fm0SkMLuzgEQSgIp3QfHAfbQMn1znW/N/uTqvLkeVNIv+ItYi8LzKS0gppTcv
rEqH9xAB/PrZ1O3pnukX3awsd0sm4jPn7ON+xv2d6z8VhtouEOGiFCf0vX5BGEN3hsUgtLe5iXGi
8zaZK+4ahEPNeACfsJvmfCOLDvPUphEnVS42RSJFHj1nF5G9CfeZ5x9OjB+erZtDMNu8NJo4JiPG
o8W6MuSpnR7zjHEH9HqCYIlA4N+IEuFQJ0DjY3Uo7DtBc+cOikD1ko6HjlSmeOftrVMZJ3NnwZQ1
xJrJBILGrclisY6TF8mwKglvOPpX9zO4iBw2RF0/AU7AYtBsWlw6KnrUjcCLB7aPb2Q/bsfZOHas
iWqzO7r4dPk0rMzpO/Ip2Syxr/lwsptfzZyDBhgfUR6rdGGocrBE4U4Bb7T3u7m7Hw3kkyY1oQNg
L7uHp7EDirEqdf8rw8lgd/G6IilpsmFC6q9LgBH50F9N/JtnwJ/ME23ltm8DQrNA0ctdjldDyWDE
EmaMT13yo+sDgql8gTvTrTsbG8rWiDC9AAoaGTcoBzxzeFLKmSvCWmsOW5lpE/vMAJYsWCaMhKHS
Tl/JEz9MJHSIsuRIJdt9Su9RQcVHVAnbCMqDhe8HBwqtP4p+OZwK+GN9dk3Nar3QqsQQk5lB5x0j
BenbB6fjt9CSFkV4F+Hw/+p7YJjIw3H1dTtf7RiD0JujneY4yrxmXf1UHH1cS91kb3Ui4uOemrU7
Sn75ILQ1eR9oiXcRvbLPBGDIGZba7anL94nKtrbcE0SBxI8irrzaLKRmNyDXBjLCBXfL2htQL4en
LrsjAM2WPmzZnQQEPTaMVdBKt4x/WEkx1ARijiIpkxhFOt6Jga+yDVb7g0TMS0h7jbcjjplCet8e
eqgJrbUEEjoNsHeKad8uVVT9m4+vXTwf0hiHO3FPAxPeFCmA5icHEktrvV2FfEoHzdi2PVna8n3m
vdxOX1kL6AxIhDT+RIK0RcSTeBoObnMwnI3LXQ0TAicuGuW+edXsvTnklFAdDJ6cAuGiZig2cO9K
tVOSSIakB8ZxTaY/LjCbBqL/MvRd2PESiR+FPB+hYgluoWs/lda883KshRfVEi4znVR/nkH8ee6b
PWJCcRQW3YOfX3vniC2ISTB5f2ND9LbcDC8pOPkEzLven3E38XcFtXMx8omnjisYoTVhuMI+eVTS
dR8eauul7K5AUw4GnP6+fKrtj1r663zh2id3ucaIKSJpiHgvTJTOjFDbZr1M1hFVZf5lJS+zgp5N
FMMEUiUe+BB0w7vp30ezvjLxuNPKUMzsc1DIKZFFAHfS5Jjpdw2ZmSx0Zn06jPgSB0aKbM+2k4/3
4DJN1HfuvJmcR2mfasazEQylRg8a7UPgFyb/SNSn3qEST7/aIttkafRt9j+5/9TRRg3FQ62mPXzM
uMHT8al8IvEyCiH0bBZjNQ9MDiHvjj+v+z45NEnQxCc9cnZJV8G2jtYiKVcwgs9TCOgWWLmBJdau
Nx1nT+8yqfEekbytuOiwScqE910B28BeMxeP7YspQGCQiJnPPwK+iWlNZI79cdujaXECayPDMQiJ
zaYxSG8Zw+ceCi+O2a0U/UdFLbqMezVrVzD9nOdHm3NrACxTul8lx7jZg9iDahXpExFWJUAUQrEW
+IWNds21T6lojpK1GYE0MXVX5CR7JHtr6Nx+/KdQ1cWZGOBsnSLbYWFiTTGvPbUBBtOCIhiicYUH
FVI2Oun0206nLT7LoNcudYNxBLLVhIAhSnh+PjQ7Bn8YmHDAGAxNlKhyunWm2oc60gMcYIxUuDOa
VwleUpKKRrBn0Mn6MoG0Kny2N8V18qZntyfcuEGXBhUOi/iBAePgry2/PtlZTRAzGabiPY5H6rTH
OLsQGLXGUPPS815yw3CTl/e1uJX1kzV+yqY6dh6czmTaNJpik+es2ygorQqG1m9db6cGwzNDnjO7
z1Vh3Ieq4EVMtw5EEq3zt2J6m+Ur2nPbPYi3cPhyi5UvcXcTSSGj56qyHvO3ub12nFmjDh7Zks8Z
PXWm67caw6ZoiK4b55OySExxt2jFIN16D9GMIpMPV+UFVdudJRPMTMs3rSCAy2MVqfOMS7D7xdMc
11sxJ9XKm9p34Okw/5iOOdzp9gRfBmkow6AIlJyB9JjsdfjZ3FigoQ3IsoTeVOPnTLtooQxVV9/Y
TMLBi1icQGtvF8GI37yaS6CLk78rBnNujK2eUCAvmla97B5zWwRU6SdykJhQORiMe7Ux8jvPTU+R
7u7KLDn2BJr2pG9HL5Ka3+ZctMLXlpZgGNt91izxWSnPfsuljQ6c5MXM155sWu9UO02p3Jajv6Gr
3JRF+gzQF7xDSjNorcpRrYEOkWN7S7Mn+ItbclyW7m8XhdMaXcdqXBjsrfcUl/bK10Gv6EUgGHsL
Pzv0zpuFIN6L4oNyvYsS2Rk94QwDcawYX9L86W24iyNtU4JQ9UOyPd/z5nVIneepHb8APK38O0hJ
a3NocOoEZmVsGbBupDzVfTAXLmNq8MHGs0viVNY/+0Ffx1e4RzujuRk6AY0gnxqFqIr1dvhYGddE
xHKVo12awQzZEiJDTEHHMFj+Zm537bJyH8/xPpXylbS7ld0594iudy57MH3oj5MwNzKeN3Xz3XUp
KTNd0NL7zG0a9GikvOTskgMaW6yTl+P/mnKfNARFMuMnye2Mv+GIC3CliOQwIA1bDZ8uuLZzeuR1
mKcdshKaEXmymOZH4p2L8CC/OAmc7iEazvD2EkkQzVNiPcY7cleQoH1zE2vxNUte3NbatN5ubl7T
/N5LbxPg1f5WVGQpIa55ADcWxcceq+OzsI6ZvJC8jc8eQGIHXLwp8pXH/MP50+TzV4bJf9So7GJr
1wFkE33XrSQ0tRgbAzKeDVZXMiagvk8/hbBOTtIcRNXtpiF9TRfgL7UTmztGuu698m49A47CIaF5
CDRV7KNmpzjf+zlF7ImOoJ4eEgQETZf+wUKyshtsEexkrMLYuAIQPPHUtbibDQfIFSgvTC6jKrfY
zFeNrI8ZxQZ7w5POwqHhhjVsyqgx57V5LHljRBUb8uiUWCx1ueDLdtzjudk4IyFQY340w3dt/nVK
/KYzlFMa586I3wqZbQnd3FQNS1HBMVCsQA2cE3D4MTM5BauvGAeGerfR0/5E7qPmlw+WcW/1Z0t5
JKWQyFQx+SQ+xnNeCZmgIujG1bxzTOPBHSDLTdPedj8NcRiY1ve4i7vwR5/eqOa3Req+4vtaR+JD
h73TDX8MJS+cBRbL5Jr0HYJf+vRa0ggYnFEub7yZGFi3BLxFnEXi0sbW6qPO/jiQVOJ82Iuas97v
ib7r9+4n9EWaYMk/9l1aOH68RY9h8KoQ9fKM6XHdIQ8gkFpjswVpbeKzawTJhwseKSFEGn0C+My7
qvis7PdS+au+iH+0hsuyCG8++caJ+rS1kz/Ym9h4iV0dCni473lva8aP8u/iWbxSfSMv6dadlny7
A9m3slkQ/8y+GGmObL8hl3VWvxEx5YS217nQ2aeu09h5Kd3nqPhdwKpteC0Yh2XmdE0hB07cklYm
twqqaEyw9Ww/VKBYQx1AdXckr30tCuINcm2rk5o5W19e3d15yt87YfxU2dPJs/yjb7oHfTh78pkQ
aEYHzFKo7ZT/6hS/dslzcPIIcUqZAXf5LiyJoeB2bRirQbvweeO1JuoOam3UKnB3tSeUGJwAHJG8
LLRzirQRZ7hUA02tKzZD7hxUfueSzc25nh7iPN4Yw3h0LQUuWR4GLX4Ebezl6iZ77cvAFItk/jTr
M9PMft/X+WlhlAqdaR+L1r5ot5G3xey008r8SbbpjxvPDC6QFRAcZ88/uYR//A6Ai75aXvXOBGj6
Y5BP5dEbeKyMemu8aklLKfVie2y5oVfk4apGdFE2zcX0w1fAJJpr7RJRBfxGolFyVjL8K16H+Wlp
GFjJvy8Z1kY2HVwDM0jpSYZecLRiuvpfyqhDYdTPhW/uUjJ3HoaBUV5o1Ufb/xYzkSxDsm9JxktJ
pRnNg6o7UlaYViE+SIfXPNP3WUUwp2aSwOc/VjVLJj1de8K6JqF+rdShotzA9tpTOhgkZiNuB/qk
T8WZwXsgbO0hNaZj11YgHPJ1ZFA6MhOoarFvh73eqbsKir6Kr+Y3ePSd0vM/LisPnhanutNbKnBD
PJrREKAIODdD+zuWuzxCeDE7+9qzjnE372pb7SNIjZXDtAcYX1xfYhkYHGcRaMMaiteIt5+1kHM0
AfZEWVBN1kq0xi6svJM/EprkctLYvtzADl+Jjm1sAceo4pQSbf/ojcOXGfabIHPaoyImpU4f5pYL
JifHJm7uXa61yWQkrz5Dq2O3KQLFgJDdwoOfDcl6Qr/ogTFD+DEUwwN6kW1rFHudUsI04WFC+jUY
UmuGeOtndUq5tIQ2P7k25pIF56npf1gIbIrQ3VB9kppJwubUrXPQIYpg2qS+9aI9uy66LF0cB9nR
Ubx7qmOI70Aph9rLnz1uIZIeaqzJzD63uMy2Tl5t7cy5l8Owc43xpqHcCG+NBmqcghmJknzMYv+9
xX+J82LVqGeRW8zd0GcNapvgFhqoTnjzV0LfJrSODagD9oqlZp2F0X+M4KLD7rml2ExS8wj4jSNg
OGh4VfRw67Cdm6efBb+saUcqps2Uh7u5ROyDlQ+qZ/ljxcvcuz+VRnfsKMm0OKAsUW33Ui6fvJii
rhuOs/vrIV8CRrMHRbepUB6VEBYxM64qxEG5665nabwg8tuYoYd3AC5n4bs3IeE7QNfL9orWJKz6
jz6rDnEqNk7PqhWmaqcOKUEvqnz3SKADeJoxXNUOssQtU+1w8G4LKgEWJYo3BxlThF4Tt3AP2+iS
TUT68bxbFntfmuuOaQtSi9BxESAV25oY61A0B21ZwkXaC4fmpspujlj2zgrS1Z1tzYGN6gzlBYgP
604QTkOoKaSeVZ4M1yg8dAIbFskeRhJtbSM6CB99VydhlTI9YGMIundl9fXOAhuOfpcIVudUG+U1
LKJN++nxhhxQBi6rIibtyIKqt7J60ZRxzfvlcl+QEQrdeb5V6Ld813so6c1DZL4FnWHptJvqvmkj
9qFyhT/rqNmAHLP6MR1gjlYlA4R3y3pPZgpRMD2YP1zFW2omtdIIWDK8uBS/rYT7JS6ZS5oQwRZ1
T9S9HX4ZFp/iaqwPiSUftMx8NzpKJRN7KJYhRjb6tp36k9nD/By0u3GiKiKlCu7TQU/0lUGttFKR
vu1SY0O2LJZbunDmFw0x1/XMWKNRxE1OK3M0j1rEMMeLd+QKZumu7D0q8YwZQvidhMOuoCnLs+gZ
M+S6cWfUL/Xm1vjlnmSvNSrpUzp/42vdjJ0kmMh8C9OjZL81Wa+W9lMzSBlRMPrlmyemfYShQjXf
k7k3QZKJ+IpqnvkV4dc+IjrjSRvFYapN5vnJfR1Zh8V27a77xFn7VXhsomGdsvY20NH1UJykCS4r
PVpZsWnRxlkRRsiPuTwWOkTYgf8WEmXeZ+0/Gql2qLGAhyUO5P5u1h+i+sEY/6iSoZC1TUE0DlZK
ajJVskDwZXb3w+z9uAWDFG4GStl+5ENS/qliky7ffowLFcSavaJ8vFSJtlWQKSZvZh7Wr0FGnSfZ
fSa6ehdL4IcSAE0qFjAOuJ9qI6gEXR9u4UKFoR1AKMJhVs/9/ThQuzic+q5lM+kRZ5VAD1URGR6e
/6Pc+L1ltF7ZGYeJOVxaDr9hkvQJRACGHAvdZ1VElFJldmFBnZntHQeqbT/qBGasO2Gs55HQYU+G
b/nCYuejWdwhDuXdEEnydKfbMDeP8MguNlGx3WSgD9CDRc7o1StFjq7UvyTz2rY+zXP+pxvnxRSP
YTCrl3k3vHptZ1GpVaI4y8yA2zvb1ivD3ZtjD0mQxTrZDZLm1Rn1F+Vb31EGBiyO37EJV68e2Kdq
dl9IfwfaqNnNQY9BghV9y/bamfZhOzEbJUhsEVJFDzbU7whbqMfZjiqMt2yr1Y86eV+Ml7fkV6xL
5KDS7O2PQVn62rYKeRG82MXctZvcwf2bsStmqpC/lwvScvGSS1gNKNVZ03PMzTVAmHJmejeyltoj
1MhzToMwI1dkAQQ3dv/tDVpI0ej5DyEIkLXvL+lRJW+/wiKYAshuOsDL8gbREdDr/nINOwdbkOeA
EMuzLBG4+jJbXRgcM7lX+yyvX3HprbKOOaA96VsDKYKfmjBiu+NMVrguZqBpL9pZxIz/rG9oij2h
hyJ+i/J7rPoBlc92kV8YWX10wmmLH3ndsDslp2e7aHj4A1FCWms9vXrcl350MFxIF5G+1gi/rgwD
7Vl67MLXfhyh4tVHnXq2Jgde5x3D5I9NPtt4MxDR9BgSUxPg4MqfLA9RCh7dlyKhWSxeJovLpsVD
3Yw9kVkp+6re/ZI9R5gzWuo1d7pySWtbMYLwN0ojsyWMb4owkn06HOW4nAhVf0rIjc383tyTS1iy
0ISDpMUABEaUiKtKLU5KUidkCno3zFjvjAR8raOJLnjsGD8utB3KS3bqTt7uIvOxQZJMRjryRmbj
I8pHA1WSwCGVtifRjJ8wCFoYZS3ztFGOawRr2pOApVCJkhS3mowYkek0eyUBT861E2gX6hhWNsqX
KbpLWN2SLrPp5dfMzK1Idfb9qJ1LJkHcfz7zNQgrW69BjzxelsKKYeHaEiefBB+HbNVWshVUCSnv
S4e+zBO5vi196y70WGxWDGPZjm+E/M3pQ1sizKT1bEb9QfXczBaqvoeOWZcffQLZ2Xi8Wqn9B4oL
Qx6s7xX6CH3jWZss9qgKvl2TVS8JknWEX3zgd0cenA6CXbMcCfV46BLw0B8FBuCqGo6h/SXRZGs2
uhz/WaQo7J3VaGPgt/xVFXHx18zZD+Bz6Of3qdox+iSvHL75vBMmzXdSb3LFnIw9n8bA3LPeltRT
EkL9/o4Ltq0B87x6DI2k3gHYhREAgS60WN/dVzE+PHC9JgELFTFBNmqXRNJIAkVoDiYRjZXenRMX
S9B9zdKuMFOQXB9Kn5g0vlYMbc2MVAe8r1r45OiQxqo3SUSy4HLsiLTrcWCPIxe6BXafZw03DyDo
wKh/aSE0ioNk4nRXiA7IbXeuLteF6WbHNmajP6+W0XPZnWpkOBOpULZS6/xxcbDSA/dnPQkYYdjh
1WFWr2cTkQjhfrT2ik7ftT+keKhd4n1SmxT1ncNquyKVyzRhkJMglB59LdxSxBMaCc+w89cat6PF
6Dn+Ziy6JpAavQMHfrtmNpsl33FaMaQbEL6wSf4oSFGzq2vY3C0LJI0FB/LjpvlTFRgP2F7g8q71
fGsOJAJokr0XcoSk2YGUXhvDOWRy6gxrzX3zGeEOyVvNUzPa/BpelQrxc9XsBplsPES2ixLTnagi
XmeG0raAhZQGFQk1jkyQbTNBrN/S7tiQg9WHpxSjB0OoWgSR/DHCW30L2dtKLjtlXEadOpIV0jQC
Rj92dqBwCvT06PX8oPULIROHfxu44ZOBWMTlvC8zdHL5U5HKU0aLHtePuP6t9msxxI/GrYm/m+TU
IXJCZ5Spy+T/hJLZalSvCovwIbX1uGFNBQtw1nc2Ktvp4CCeLBEa/8ClW3bAx5wPcUtnri0RdP6v
k3O6zAw5R3uNeUyPaQzVtgdVKGnhm/KUWt1KWM/6uA+5zoa4O4XpNg6DJH0u+3Fl04ZmBiTSX5Sg
q9KjbTpUFsKanIHRTjj1KsQbVnB0i1PFyC0O97ONQtnSjiNHyaDfQ9x2NdQ04mrSsnTenoC0qn0T
kROo/Cuimh0IPQirl1EFurPzpr2edNvlrTOzZU9pgfQGTGn9h5DYiry0cRnHnXwmm1EE7/4mp3JX
GG9t9stFi31X7iJOSxN651zybkhJ9Wko7QQZSkcze5qdn04eovwDaDwVXpVkm8pfoz91Cmujhc9m
jZDEblr94MpuXkO1m3aMC+AZ1TeveiDpoTuIjq6kbeQX6XTRpjKEcxSEfh3JSBebil1t45Y0W3RC
Ozskf1frUm3TLuo5ra/uMxZ9DFl+MBm+O7OGhBnvOmsJO3z07auiSXJFYr1oib+pFbN2o4nGtWqm
b9z/3ksn6aTCqHlrB9aUSVWxEBh0RjVszSuPCbJb7MfRu2O1bT8PMADL1CUT1Sg2amQ05Wn3jVNG
D1b+5YcyZ4HGUaVZPU4lB7Z1Vsrfop5enZzbE3kYryAYLqJXEuexC1tvHw/Ozom6d8Fi9RNiQ7Uq
6BQs1lk0lsTuGQMHvhbrYhsbKtoVBOwpVDPXSDTXaXjW+dhb/I+YIIXd8F4kfBiQT/j8PawrGNwa
bKQ9LFH655jph7J8KEEJYJtNXRZM3q+X7l39NlXZ04SJyCln8itJVGCmqQDlqN/ePbTqqdHOXv5t
ael9wtOLJhpod/OSKaSuDsanYTsQXJQgpVGO3LhDD3f3oUNIguN3FZOBLrJLOb740rrz/Q8spkRU
/F0sLpejSVR861lbctnOgEU2VlycshH5CTpudat0CVCDRrZP9Pe8Ne7mgv1539IzQ19fk1lUI40l
5Rp0fO91ztpxxCrXPPHNuHVvAWQ4S4JDwni+NQm0PfJJKYhS7keniHdRZdtBPqb1npv/tdc2XU6Q
sE1OGohhXpyoI24qIzWMSjnCt3ROyuwukZx36Ii4/AQg8jlzHnNyr3S3sTeVRuiKUUMN9xs+IH1B
v2I02H9ntSSF6O4NNN85ZM1ZTxzOfBYW8liKTcWc1rnqxh2+0RdvMZgbA5ZPuWQ9DHN+9syB0QWr
cSCOdyywHhKSwPHFge8kmDEnAgxNaaUMa0VQzBVuC9MP0OPg6Rx0hSdRGuNGqZikL6rZbpzqC5Q8
dNJpfYib7NM3EChQEIs9Nd3RdwnXwYk0VNpTjFbYy65tVMCbpyvbplrPhqn4EJOMaDI/CYsYGb9m
G62z532XNayzs/yHEc6ix0GWyceWhQr/QzwbmHzESwWpjffQjX9cQrXnjQz8kx3hOjliJ8QzzoCA
L9GqU8Hac9XwdNJ0L0DVVOzDmGjErmQgASKt9smqT5qYLPeWXMe50/x1lEYMOaTDyIlx8uL80nry
biyfSjHSx25HR92Bw4tRYMT5I0aMA3oJ6giEn3ODNKEquPpbUb0D5zziDDxFFjdfFMvbNDrm2XVy
nsga1ASG66Es0NEvuH8mG4R30DoAhqu4+wjsM5ORHPVahknw98dWo1uMI7LHaczYDi4PcCI7uvXl
y7/f/PuQ2+50Sg3Vs5Zcvvz7zb7RWKWY8uo3vn+i+VCQf5YvJ+Q25SoSWBidKm3XNOxUMhU7TWDR
+mlYHkY3nP95+Pu9//zw78/+1/f+/izYsv/72+pyjsmaOFUmb8G1w9N/IrkGMYvo0nSjEcWMV6+/
+SLCrQCLnl3kaFaB1ujpv77UCxdtt6+3/dFriAiYozpAeVgF//yE4HjVcSt4xAprtcIbZ+vDdPrn
gWTyVaogi0QGNp12ctzT36/qf3/1zw8Tuz6aKPK0VBZBnP3vg2kKwmG9iFRQzcoCG8kVg1kQQRjb
9kijw3IimUDTsBcuD8Sm4stcHv7re2Gj5UetkMzSU5ertneDv1/RxzOGyiZmEswzLPoa8JAlVE1K
hGrfpsO7Ck3Rr8q4788D8TBoH8NyVxl1emAAeosH2wo86JskaJmJze5VWYGWmv/vx/EYzUH8+p9f
8Pd3/f2lQ8mnJBROuZ31UTszw/3XwzDXbfAzuCyaQj0N/j7AdaAT+s+PTZ4D9qMDgwML/8J+DPU/
vdEaASQGbDWe2yBozWFiSu+1hn0d0H1ZhnWvlYW4C2PmH1ra3knT3c4i7e4ts09OrG0/DHxBqMRQ
qCNs8faqpwGx2xHylMK0Ohj+ae4FCmU8Ols1osiyQPGendT4g0DH3nWW3oFG6hm0MsEM/j5g8ISv
KTWkD0PdBGNSeHypcYAOpd9vSXh3WzOI5u4zg/GJOhqxDFqJLqy0bR1Fz1FoNSzhMhm4LLgYWFHH
LzCKsG21LZHBDtx/PH56LYN2QBjTaPrDLCE1F+58LEqFrADQ/tFxqdF8hKa1M+FEzhjHibjbVaW5
t50ZwZjetNsxyl1Wx8M1Da3qmKgnJ/a0lwi9dynpKozZjveGQceG1jw8un6ygCW1vWS/DF7b3wlt
3FQmCmsLyj0aDnqrXjOuUYa7T9d1tZpjLT4ZdL2g1lkueKCs+0ZfdhnJQ+kzNiNZMz9XUUM1VnS3
6jK7vUbRDgw7sZnSJwJNI1yEddtAvY7z1d+/2u5CzA+hbgdljReB8NOncsI2OIVspsDIPjkadhak
KX9/IXmwyVbQbB5LuLIrMpucvZ0za5U+E50JU5JHP7OVTUJ0uqr63WiFiF1aP13XzJruFcItqvni
vdXTYSuGotnFBSVoamrOoXBK/VZqFKduMxd7/D/zzXf7CJetZETfz++6DwvdwQnpomnLjG46GGjT
4jn9hTSHrFqI7FYBZJZzbb7yWhhbYrPdNQynnsFoHe0paQFCOT2SsTx7yqqxQ8q5aE3D6LfUJzsw
kAqHxZHhEPP/rOouqTlpCLBH+BptRkqpnD4S/DEumTO3qM8egO15D4IJUZ1oLruEwX3oDVPuif0a
a57seDQgNPmNc++ivKU3NMFP/ft7TbpMpQ0bJdUwDteBIGIGuf1Nzuzv8b1X+5TRyO3vQ1fEDRKE
7MEw9RnPmRtfndk4A5THNVrRsQJ/o50lzHJf1H57HhMz24m+Zaxt9RFMZi0KGJEX+8rsRpbxTGxc
LsI+Pue1E52psHXzIjPHYjGd+EuXusAbp2hv+259QTlTX5qIKqKqa387kNbJsLMbdl0/ErG2gFKa
Hja7YQH7c5aRWtc2MHnCBjWvOyCIsbGvRAzLN/UwjGcK/uRopvmlX96N2Yz2eZaIP8RAcATS275Z
O0P0aRIkGUT+IAJskxhRR4P9bKldZC+6s4YxfLQG/Tz0Fg/GoLMmHBjNQHHhSglyYjdusWBrCplo
OnRI1H0MhfeAp/R13Qp8ucuf1RQG+EPLuvWNZGRUWu29ofXurbRxJxHvoAZLP/aTO7659E5sUl0+
Ls82KUIXrwux8FAAwt13b65jdw+ZG76SheSymWLdw9+he32ythfYZtKkWIUGz2CSSsxeOhC1Y9is
eZv0bhxiPZDdA+GkzIkK37uLcL4Geu92QTZO8wpLbbiddF3e5UQ/3I0iunci/Ny81NammOLwzswa
b2tQEW48IcWG7Hj34Blk5bS5cx+Z/ksNvZa7j7bOWMBCnVJkt3pHXXI2o0VXR3YkD+aA0dTXnUvl
98ZhVKpdTU2aoy+aniRS/HNuM/xIB5OksWL+U3v1kzIwgYepTl5EUqTks2CwYWTCy549UysV25Aq
4mjomdwIEyVKoxWXmgXqjfgi+HVPnp8QWI+AFktqYRPqgHru7yEV2gzNizpFyhAbD07TWYfeU7TA
yP6gDGV4Dd12UgG8dBUMo6sC20qyY667ZEahHLJbjITWPzgZ0i+3XkxURu6wA5NRb50yBAkiTf55
f7m4eDRDDScmjygw1Rhfeu3c2VHFb0nQAY5hU7+rOSXXxUa2WcpHPWQHrPcs/Z3GvTZQ5S5/31B+
xjhMByi1sZMoOVCeH5WEnM711W1hljtvCVr6RThVHzoOrmsrhLYvvQrlsBL5NSPG+eo8RpXQriS/
o3lMFEmddcMPl+951BYHw8D64IeMi8lLsNH1mO5dvzzEdo5ANpn1fz7Rk7Qu8LjnYz8goge58/cD
NyvWmGnBH+vJHiOI1p1rjcIukn6MhMBn1GMtGQhCFeLQ8uZcsQjDD6TLF/IxjCsNjHEFUEA1UBaM
LBpiWHMruevDPkFfmqT/fNX1NpPcATHkQgeNxpBtqc0D8YjZK7HtS/abYW5gghtHiKdQKVtjPfZk
AhYSk/o4EvM1RNVFJYjZPKZomQkSBPdMsmxYsruxlwSa1t7eTI2MgSt4nX7yfrvYTfeOl4cBKAup
p+FuqqcfIEPRRnRA3ULSghwzgaIOcnQDsdza6lqyAzdmHFiB3UzWnKgIddztYYGKOgpZgCos9iMR
3pnne0FjM1wxneEtrXfSLeNf3WhQ+NSJ+SwLjwuFie6ED87uw/SAX5ugZhuxcpdBsdO4+n3il44h
8ty9a8ndVKjraBAaWXYAuDH6JJDhsEQ9NMN86OJwrYQhdoZO11f3/sOcRE85TIdxDxiNwXn4YdmF
/2gLwuaNFrB/1Wz9BJ3mYLZoGos4PJF+vo4nPGglWDpOlfk6t+1OZmbGsKzOVrm07wvSpmevpPND
u6WsQ2kT0FfGU7UjQWJfmIsvYNRei7G/0H8OF30RkzQeRh2Nmt9R4RXS4uL6QSwiz9PoGZsktUhO
97yrVdOT617Sn5ScMNBdJzPjhmsW3F3GOdzeGAYDNunxoQMXcND5rYk3JICWiGcz+wI/EwX1XCXr
bChZlRUvQC8YwuVbsmweHK/U0QZ36TprQVmnubn+H/bOYzlyJc3ST4QyOIQD2AYQikGtyQ2MZDKh
HdKhnr4/3Gpr6+7FjM1+dlV1K2+Ggovzn/Md1eIjkCq+AJK0Toa/bTvr95jkZ9NEkTSNtQX1N72J
BPdZI9Yb0U6fvsdta+ihZ8YO/nWfil3bhNycD057bk1Ggw6W22Im/Ja77qPKZMCIaTLCyvNuwC2P
e5FJ62qpHW+bKCE2FNdB4D8ZVhIF8/prZUjvaA2YvVKdhLlRZwejfFskpBLMCh1tET11gIt9MQkf
9KyRD3Y93fZO319TYnWbqKB7nUradoB2lvuleQj81dux3rl3yYCct6oaFR7n2FWJ0ZTdmnZEZmEw
24ADyMw69FAB0BnTc+p0+sCYY3PTyjTSLjV2FtiWpeiuA5fOnRgFHWOGtVdCI7jEBibL7qHLS+PD
hCht+cNTmVp3Tde1UVn1VwahP5LY1hqZgcvLnfI7jmvdiXS5cdbmdKWECfmkAisxuevzXE7qySPL
eM2p7VXb6cM/x79/Dn2xGIorw7e+wWZjP5lAyVPhfWQAMeMSso96CxqYXlweF7FkuAXwpLsZRF2n
ZtvzcwZYVX0zYxtkTDWEubnsLTnqA+PWPlzLb3NoX+lk+LFiysEVF9T9PD7EeT9SEm3vM6upT7qc
F76fgFANt9DRlPBeluXLpJKVFuqthdcg9y+DIRwbqgOmtN3EatJpDYChideNr1Zzgidi4zuufeqX
H7F0A0ij6pEPXKPrM61ygsnf93yxnUPrVkuM8Oj03rdH/+PFnP/AyMeCtVwNtgVsL/M+hJlY9Cw0
7o2pXeLoywUi+MewlVuatE9e+VQdLXPN5205BGOn7teAxUCPEPVPfo/pMX1YXfxcGU5U8iLtGJWI
VmB4xqfZo2/P0EjLub4nKEzdoajeUwophePZuzJv7KiyELcqE+N9jiU8VjjzV2ZzGnexz4obBYPA
R87P7wIFxGbEPNj5W88lYj/kbRsplPc/wXKv+vKntsqT9shzKcGXalRuHlauoFmTGlTS6p0RYiE/
mFZnRqvf2DsDMTGFRyTnVoWeLD4tj7ZaJ/8IGKoeJ02zKtzXm6ASGHMGSmqpVgmb3nhuiokhXV6+
a1e/pnUSpQtqreNaT/0qmC/3e9RSsy6Hd7OzfkU1ldcDYe/AYhs0OXjCFSnZs5ry6La2poHGj7QA
DfJPm3zZ7YfWPbgjLcI27pTBUw+rVh+pyxB9dLciqYTBtY8mT46SBRD6RpgV2dUy5I8Wx9Ku/pt4
RnxUeevsTAFmIEh+7aJ6zxZAFH5KOAoV/5Rqh97OACrP4id/ncmaw7EgBu8Y4reWKTLzNH8Jz3hR
k8IMrpjXLJxkpJVe21S8jsHk3EJZ4FhQ13+c/t2R04y1vP1uAw7v8cIObojuc4k56ohe7qWucYXh
K2psTsTjaOLOQASjoCiUln89MCKuF1qCsHiTRV7jwyzGW1WBXGp39bMhuaFrk/mL6t+58BDVWdg/
PfsRxEYcUSGVf9GUTdI3KVH4WeBjOb0DbWW4pb3fpJ7tY1KiNG0FISa3SHgg4lFkP0UinwdPHp1x
fV0KhkptX9koCwwJRcswxTk7lF5Eg6T8pMjTF6PwGFsOOSeY+svVKc78Gtvb7Lt3W7RIxNSgOLNJ
fW73kFsuUl3eHrOsZ3HxUVmDDR3Rq4UJiqCDviFIP+ntdVHk7jXEbfwS98Gc2q/OijAmXZC28qcr
Ku8q2Ma+a8Ncluu+D8ygNLu907evOafRPTSMY62SSzzPUVfEEU2OQ5jZOAkBzmR2w+2OAbDb2OWB
MxVzZomc6y3E8Cwy+qIg3thPbYR59CmfvUuCcRAQIVSEeEB7G4NrVGeCvYt5KIzlpWkJydOqwH4z
8Rf6coX3sOTYUri3lHH342xuTutrEGNFqNH7LGxMPZ7au3ProdMiZjS8tCrO3udxeF7YOgG/yJOf
mu0+0d6xZtmSFfciEvnAa7Kdoyrwo94NZQKh4tJv5vfah/jj13zXOSRSzvQJ/X08JNpriG6Y17Rz
hOA5yivoqRjaY+8Ui0e4NGY4xuxoPS4qB8GgUU9Th2PDoElJeOZJpH+SdP6pUJ2ok8bazu0zVPCH
+fQ4qpmi/Qp6LGeiKR/WarlSJtRfpbLnDM/oxCWMT7INMzWVoR1X7C7sSqB6xtcBTN45RV3iMWY4
a1KwuLHF0v2ygDsBn3JB+7JDis2iuShfHNWdMKp+mubjNDRPjVJgEuzOCX1th/jKtw8GZ2K3AHKv
WX+AUp7MNh0PVMLWTAm6B3quP/wiMHcum9Sup3W47Kg8qbKvRRVyb9vAWdxlfjAzEgtWPOJuBrTG
ebQ7enl54lSFDsz+3fVmexhmPqTWc47mPOxNE86SEZDu84onlTnElip63/VYcHMNynO1Vd8a8rFp
cI/4ef+bxctOb2lCImN4FBu0wpy4qWsLiU3uYeIRiFVHNqNof8p8kcDhNXSI+IkpC9mw+aZAF4+0
ZpLSTu0NktNDTuTh1G2f3+jBuBEzF9E0yK/MgDirkM+p714Xg4HPYdZ/26qLIylGmCnqp9hSf7bj
0RdNgHhn2s6bZQ32Ti0qhehg/dFDeY91bkBYhG23pMltYSPs1Wt+ZzdmRU+yezAS+caLhBKu8/dy
oZ6ALA2cP2e9AeyHXuYLVEMegOPaCODrBFhJ/V68gDkobK6py3B/UjYL/EBG3KLDZjvhAfFpcbDA
nsrEIkINNmKRkL1sh7MD9T3erq5NtBEsCTQe44yZ8HoWZE+hiLyNQTPvGR3wQ+5a78ymfi4bu7sY
BbMruAerKq8bfk4+TYinYtbXwN4fLAxxjvLeBXxvluaLToK/i2QgBxIRlxv0qMVynlDaAB2mNjt3
8bmuujsm1QBm3nsrvBp0izrm9XdiNDc8q5/tP4getElFyoZAU8XPrDEvfmLdlLm+XpLpXsVWu085
7zHZdDkuEubhnZM99hiiuDioSMtokD8tNLC+kFBnJ9BADbsrAIVPYnDII6NQd4Ytf6a++RoXf0f1
znKwFQbq2qHBOpmuqupcuz4hmO5tYbzKFyi/co+v3FqdPpq1GS4G5+vQYMfgTFDSlQFNZp3EsUCa
4BLYJyHvHEFEziSdnPF57ZsXPD5VpHqO/6loTYqV/eGqZ1fnYPaJ9wxoRwKWf0U2uvjDDDHehOnE
q6/y4L6iMKqeSLFNfgPT0PIeMQxjJMFpAS55eQuIOrss9OVwN1n2q0x4/4KjcWwwmFs1wMGCJ5x7
yoKL2cBuhQWDcdrj0tukJgwDNEtj/vFo/e1YgUutopyiYk2n5y5aS6e9cEh662aG8fBg9rXXvFDy
eWjytDkVZRvsJsArHtXAm/ENJkp/WQ3reyUwNjhJz+S5IFGTcvhfnYSFejv1PlZGx1rglUxMrBYz
tpIizOe2DKWflxQvYWhiueF2BAxxcWCHgQ07rVPwKFISBdLw1nDq3ZS/DEW3HnoYZi1O0R5jXIdq
XaCdhpbkD/djcGrtGGALfOJU5xYoEP+tEg+TF3NGBEGyM4MC72735m8UH2uMX/tef+oWi4EcUF+p
SC/s4SRK+4mGlvVBlwV5J8GfXoYKc7wz0zs16NDd5aW0brusuMTxjMt4WNKIOcxdk4g4nCcTM0lX
/tCLx2rqJ/vJL9/YM/ghJ4HAmDnzY+zkBYmy3YPovrNafWP3r25hC8h6YxTkE754v6IUOfsk6sWx
X9SPMYLDPs69G725fets7g7QTp+GGkxSUNpYPWNU8aU3r3sAijEmmGOQWHjTKvGZr4zkbc86VyOL
uW7EmYeQZSW3qJSWf5q0jtkFEqCJPov10CfHJANZ2aBYlT7h5Vh2JMxig0/YHUk4uF3DQY292l/L
R+Z2xIAColF0CT/rOuZGsDW1Uw3bYlj7qZAFOVMCZWH+8dzO1l1tI1dTc3fjrIU4rOjoqHzN0bfQ
iM18WEg0jd2RFfYQGEFwMHAgmpoQv+Ewn47nqbjpVXXTB0w+ZV81d0DMe6YFmLD9rHFPOQpVmbCz
px1A8w5olMhI/ix2erALZZ7iFlleM1FdHf2V1wWwqoeWdFzI2YWQtU2CMbHyS5XNB+5+RUQ1njJj
TK91uqst5Nd6BWNXUyJ+2uj89PvCry5QZ0TF+GOuYFTE66GrktcSt0KxTddjpR8qNumkjBoqFWp4
YwzYL1UcFPuehj0cluWz8rm1YUjFpkSsG1Cjt46XVBBAiT04jKZU90Nh/DGrhsoIJm5h4jcPq1Ff
D5P41MhoYR1nyy4PxP0//w1SYB2pEh4pfci0KDBK2fXZVJ4SlszYNoed72Hc6hfCjklJW6SUfNDx
dLAkZJ6mZCRum/nfoZ9A0MK163HUt1lKn9lGarL8dSM/nvDbjC/aaq443KmTpJY9yl3ibVaDpynN
HH0wJc5ZU90DinYZj+NXW/L8sBLHDC0PKuAo/HOybVeZyTenEzJSypkO9Tjcimy8whN5Ho1ivs+W
+W/LzZRzgR16lsee2ZMdiGPc2Y0HobsgMuYOUxDZ0GkxRWIJytiYtp8H7JYGrM3G2ak57tnl8Jnp
YT4Y0AE6ZxbhUIx/s1W9jbFT7W1ajLkh8JhOa6SJwzUW5/rJAVTplJg9csw8QXzDqIjxg59tHm0S
ECyL4/BrmslrBfHpul8VxR3FwrlpePBnWVxkp65jv8VqB3EwK7rqhinZGwUWFCKlKQQhYxfbSKmc
X3DodPZ6dCSfRl4Zbxw1l2vlFww1Vm6hfmowTeGRq+kJpZAkv+dQOZeow8scC05jaj42Y3XiGH0x
BogPxmqa4SqphOZfZmPuIx3qngYByRs5qIcRw7MPkmnN5mOe8S927TXKbY/crdLRmGGzbCpabO2A
n1k6VMkejYWfSHU1mh7STOpGUsPpcBfeiwSQ0GmggzFprMqbHLx8C9b41u7xmZg/Dc9lahopyy7v
w1TdU0z7NTfumisSBj+aQdJ7sySZshIRTzA6sctnrKpEB6qp89nm5sNq0O2wZHCG1vnvwsRzN+ve
P0jmDxdTGPeUiyY3+GyB5ORvU5DZhyKzM8AP5MfbBFoQ+Y62X6Kpczhjt9ACGa7hHBuzoybu0ZOM
ofISD3qQpvN1I/jx888e0wnnESyOAtYtL33CNqk4VtmYPrpmWzBw6xRNxZ/PCRu2yT1XwuzkyPZZ
1sJmJpYenZmlWS/ebVkl91WJocVh3AfGg6tqC2ZLJ3mJQlKfu/azyT/NdnDheM5RsAbUZbPjLrX7
7cS8j15BdJnSjZjoFnvbEZ+zWzz2yiXfqfRLJ0mUrwpKbAPEAv8QKzeKSFFinwuCL9+PcRlat7Io
fvDfvxrUn9Bk9rlwtwhny7+b4hqiyEwydFGKR87EvdC309ViwU4UI4YspZ9LTcNYPTAoxKx+WPpV
v8xOD865Xs5kZm6w7GPo1/WwL9Qqw0Fh70V53hUiZicBN0i7KOwSfvdhnsjQxTQ/eWjsWUKsvq9z
kINcrkZCC/tyTXCs6/FYMhoM7T6vuAJ3mzlp+3/4ZCyL5FGMJlsrTlBvk2z97sK4at4RHGRVL7BN
WgO0p0H8bboMn2sZf1ZZer22ZAwAcP4QV8BYCr/V1B/MICJsCtCOTS32UyG/l3J+wtBDNrI9tD2W
Vmt5oksBO5rxEBhXvY1EWsaIvapUeK7rpg5lJkDflbDy+nE8V3HsXhLO6SrOnK1NYHNmDaQGsGKv
Ffdl0alwSeA+uD1sSCYzQaY+KhPRdFwGgyVovFonn8O+4U5765hNTRpSFOWfWgz5Zq7yY2Dmn+jF
DSQIOLaDO/7xGrAaklCfOfXVEQo4qH8IGtSYwl9TmO1bIkXYyXlLKPn439us/uuVcQDDO16P3kSR
AybkqerYqBXgJPw4+4xWiWAAKjT5AULvcF/URAZXl8mgrBFZDKRr2ZBstPjijUCcJuHDcMMSxxdm
mXwlhSyIsRZcMHAffmXERbiD3peph+bUOXemst7GDjNn21p8FF7Q7bBaJyjI677rhSQvpagIRf2M
FpyVnLtEzQmyCDN06Z2MXY56DUHC0UUfikkLpymuMSvBJGP4Wyw+FX/Ksn5pYYkpy8gv2gItQNKH
b6HqcYjMF4mbcec480epCnIwTvEunbY7O33yRUvY0TS4Cet+X5uwcLqhGU+Wa97Gi0dVePcsLCRp
RocAFJIbzXWXkJH601A/DhDL/7Cr4KsuXNC2zR0NPs86xQVdGK0CoVSGnCGPvQ16a4LWwViJqbzL
tsrzz6NB85YgXMnAczqMsiM95NPHLRrqeE3UIBM7TFMYBHcB9voeSERQyGdnIL88TganPq7YAVNi
gmoj611nw02Y71ZZUx2digejIIlV4BQWjvPaDfS1rK5Xhmn5bcS/ZSFxG3mCAAEqJZBA0r+d6YFw
HEmspHiykrG+DAtFqXL8GUYMhzT16dCrmwMTRVzRwbGHuCkN55MJ4FdijjE/O0jnwIwrD1tsQjxG
xRxF+/bbyPSVYdc0zk7qTiZdc1kGjm3KHh+MkRjfYCDTJr+YQC75DGWOMuVvIkyvq5UZ5JAM7Oze
B24ybppLe65YOdBWHay5TFk6UiHhOJeQscbX4GOcnF8pLfal0ed0hSBSzvIr5ggfjvh7ihUUL+kK
en/8+FiYaxo2itHQhG2a2Nd8cHoeXGoo0ag8Zzek8z/r1ktVbQT2c8lDEI8EzVc7ucHTc+CLcI+Y
D4jcmQsLGImHv1Az4BbqmRljZT/RvnsJKqR9z0dYF65PlrT7nEvy8pNrikhAZpG8hV7UZB9zYG6B
A+bM/auCxY6GWIRur+mUnQhFLfGz9n1xGfRphnd41VvNARRUenaH+SfpZM5QLfAQXtS/i/5w1eMS
m4rrkpV5CfLu2E7irtABEbwGd2aHNzeUxXRlgC4bhifdUZA1k3l0HDdgTBJCAd/lGIhwstyjJZ0p
hQCk10L+1ma/5UNh1mXl9BJ0ZAcHY3otUX/gsQV3jjQfCgfuThf736zKaMH2ijFmYfOiHBrDUjIb
UdxEQ8/PZqXbFEZs03N0JEB3ByB1+bLh6ke5blkJerj2ytBxyNx+OHHsQBewnDSy6cBSDf+CtHxt
mZcy0MSilWVdqI0BZE7cnqAnFqDLi6tsJORZoIXZWYtxYmx/B0TiaRK/kwFXTbGK8haYW/fsJ/2C
48bq+I3PK7QJIiZy5VLm0k3cdkjy1ICOE1P0TdwTLTC+GcWqnpeDX4LJ7EeOFLDV90zprhufFVbL
G4P3SLN0QGQumY9uVdf7qZrdyOKklY0Y51U2gN+bzM9KzsD6QWA4mMYUys6EngIAjsa8fPZphwan
U3PB2KvceJ0WFq1VwsEgfgP5Ac3Nx2pRDyC+prV6W9djXtS/w+RdUeVN6sO1jwsoK/4i5NfEYfAn
GGUZK5OyIT4rgxbjjPBXiTk7SEx5NpPlQc3wRgSmnZ0HuLQ21RtnD3M/+ySQcHRUWO2HcU2ZzfuM
FF2m7/3LkLVPHXYi4BWAnIYFhUzbT9yvjtoWQODbauNHqAvXDUQV290b3H6QNUhCzZiuYKxcx+v6
zErT74qF7gC6lMM+kzSWV9vFuCCJYMnysBisAnQRnkcO4aET+/Br4eDsHKt+KKeLt4DVltmdmRPm
GNf3Ov2YDevsbI3vlsktWSnN0+fYNxmqKQcsEP6KOItL9YJhM4KZM6bvzOkPAbMenpvC328/joas
DJOsCifFPN+k9QdVjUPoMHFi32/fLdSdRpITrPPlNSv1EM7UgIaTU8PpD7MUlH4+/+FVXJeZd7eF
gKe5vwbC/dIOCWynbl9kwXhalUESFE27dAA2r8n04XXBssPytiiPXBZibRN7NVhb874L7sY0ABqU
9a+pD1c0eFLp9F1A1z8072vOaaUZAPJ6jby1yvSdQydd4VYn9tp5ZwUVeCKn+3XYKu0TD7MLsnN7
y0N48Wb3hIVdYwSUhGwCJvOTyv80grQzPotkkxFo0zykgqv2amM5EgE6kmVBT/UA+QnT/mJkFhlp
xkQ0Uyd7Y7MW3zOa67FXNeesiQTcmKKY0q+NxDSdMt3awLWOXJqgZFnSP7auC853AFG8WmqN5DZp
HIxXUTYB6RmUoKSv07PRvJT0K59LqL0WRyYOUVBGbIYyTHGOZgfjOV9ZSUzPQQMUw0UwX1xGslP2
lJTh0s7XQVI+JpX7t1ovDZmUgB95hjIZdmngAwOCrC4nFNoUeYcTNtm+Vvansgooexz0hWjpdlEH
uIiKf/F9581cecQL1Y77XP4YDii/wG1vJyFIaCT6ObXRC5pRvWKAJ9oUs8asqK27roojU6KZeMiR
DAAmZlAeU5oJNjV8tC+nYL6E/+DbTzg2uf78XCIdRek05rALUORdgarPMauItAfXli+7a+8ZSmAk
8J0/lRTX/hz4BzQeMhYdiece6EK6OtHaul8yIZtIBNciwMpliSHUUiBK2EShMgUcaW4LkP9+ydq7
8r8bLNm76WQYy29qd2956h652DzONIc0Vkw21rnnyR7xVqGQpj7wttRFBic+6Mc6YqAzYlzlyRPW
KXF5kDzEEgXUPMkquStVbBypK/Fhn9rRXI33dmG194Ym5+ik3bliximrXh/LZLwV7UCDXM1FeJri
s+82PzMjAmNhZJWnHqZgTeixHO9qgllc3mfwAcqIOL/wTkUhzqaD3gOZ5szpMbICFGevt35w00k+
JNYDKgz2/co0HZiiEdUq/0ln40HV5VPujG9rjG0ATfinDiz6hTmYNQOV4WPyk3dBccbKvi/J2ln0
UUaEifpTIOXemoF4NekXrUAevBl17YJRJUMX+1ghSa4LYo5Q85ddNZBe6VtA0wFWfgZZN4m5UlHu
GC+Ycr5TaJX7ZBrfl2xmBpC+mIBvQ12RzhBP64JQ4GLyWAsKqJsBSWBCbltnD4mvLIH9YZ8tmuIt
Ljiid5hraV8SH1a3oAipT/Z3z/uj5u7F7jiqGzGVJXl/3xj6aqDcO6xn9ZlThxpV4sOf84JHkgF/
0aX2vnWzx9F+q83ytLZZcY0pP9TxXhCBDgsCXUMPOt+YvkZbfKhuuHMK57UXHCTHzL7Cag0ptI5m
Iqjc27+ITD+JDrdPP1pgRN18b9d4ZgWzBE9qLpLCvGVMMEYWmss+44M1tVNjrFB3HVuuMavXZXCb
K2/iP6ANXQlJTWSL/1sncPFXN77PXeLjCUAlonwQMsVcPGnTZ5aKtDkPL3GAdCo9vMdBWby3Nd0V
edNyEDsE5P5S8t/NQXewcYi3kCxbNqYEZOCxzK5lhoOdDBALZDdDhYBDcnDvfDUyad9CGVZrAZt0
6vfAQfhYlrfEBcVp1ekFIIzi73PavaXvpUfDkWaI4BKzjvIYUIwvBDf5JSGWq7cdFPFrSkm299Y+
WOQrrSlwc6n5Nqp3LI/tYTT5m1BFcK/jHOX5cST/WPbzX7UUt0EVtDurWm5HLGBR1uWIuOIbQ2N1
sQKCLh2yOz9PWB22e0gLYu+xkndmVr56T2iCwQmsKQTkHPMi1VF+Pd0183C/lrI5+BzJbfY7jpcr
0X/DPdsVY902v5u67XCzJM+jXRyHcbRvXThN0iKE7Wv2eDPFJ+dm3Vm0+V9RF6e+fy2L5tNLhxTK
lr6vY15SNUXUCH40NstNi1UzKtNhE44bvmA7OMWW+BtPjICstovElKNtVVCQErziGOsOUrtPAOhf
Gw2HCUx0pCSXK9Ua+zHTn7KoEFSm+XoYSnVQerCidcCQ7FH1CQLD910/CoT93ggj0hzVIkyGL7mJ
SmtR/xQZDWZXPdItSnr7sNk/id14inR19SdnSh9lvmcdHBxMxWbFE9XyhyoUDh7D/Kyzlc8OEWGH
hfNSWu66AV1JLG9oMA+k2GI2YgdtXoqXzMcHh7RtRraH+mwtDCzBJmzdQcZ5gIOODWFPsO47oUoq
i70P14GmSFVhHI7+q4lUf2wko8caetYVuWdVyybE0dDBRelfmzqocLSCjEh0Fnkb3aHE4UwqFncy
Pet712hf3BZqCVFO7cBA0Xl8VaXs22ZusCtJ16NV3kMixbUaZ0x+h16fctv6TqYFZYsC6bIldAuI
wwN7jm4wP2TZdJryAQFso3gtmdOSEG8+28bjC1EtpRiF+5tM8nP16cqpZcZ4j+tzKiq2CLe4vqkZ
yIflwCZQ2+7PEnzkYC8swjSUh3tbgMx6BtebhzMOocjGwx/Nhok7xtsCWxbkuIrGo4GJ4AweLaLQ
gdBfShzLT9M37XgyYrs8s+stkZ0Y57ULHg0bjZcARtA5RzgTxo5u1Otm6zVjtrFVr/svaPp4HCk4
ZiU3UMGnloISzgo0CwJCBGjKwI7jZOv9ziDh6euhq0cQrWMkzpzqZS4VR5gc7n8PtBMlcHAfBvuP
W+u/Ll/EYaykH4nip/ER9GktCkucFFmM15GLoQ6DEWYXhVvOKEsWJUX8rDYP7CEx51o8lb6YuSw5
0iflxkChV1Q/Jbgl8GHbhwEfGG2kyjgsNsNL2zKPZt0LKBPe/Tq21lEk0BXq1Q4HPYeOXd27ybs3
9TegUS4SoF7evhjxX4TFe9uqnrjAZjAn0JZl6e5zN3/RLjO+rsl+yZS8W9QmwUvU1C0I4YJUAYAQ
jOthSZkHZVljnUzDfqGarJbVxavJsTRpw/pqNXQ28HMuho132n4qzaq94M8aJe45TwC3wpG+Jl9t
goWyX6Ri4Ja+KN2f9Lag+NXF6PSfxFrgX/Oh1zk8Grw7O/eP3xhforG9w5jlf93cao6jZWIccwrw
GCt3braOm6rTVKIH3tklF3iFcZQQcmxy/ncQn1tJoBWJ5IbBGYt0gGW8jIFnpx+Oa7zP3CAOcqxf
sXs+9YE5kBB7DETfHVZL/7VmsqBtQSuHo7CiNPzYyg3MgR8E+488+543nBmgrHxP/OXz44zzpxL0
CcBrZHCV2PMZDeYP1qa9Sr5ZvsCIbxicLT35tW5df5O3bcyPW9olzZe3VZQYeT4GZ2IoCinLbM4Z
5CSnksc0wdTVBBeMEZgXk+aKcz4vp77ShC3JtYAhBUrshHQIrLq4D1hIND7GCqa0vS3wxD7X+NTp
4jQG1UfLqSCbk8uyFh9iZUky5kPtf3QW13J6Zq/oGv4uDPahn1bJS5M9tB9uk9wL8ZbYnzxxVxSe
MzZEqwK8tzrBFZaaWw5GUd503xKYRE+z4/RGYJYCPz2+BON8w5g+avzNUMFLhJusJ/XetnwKmuuA
23cXUA6FU4YVrgM2GU6n5nEecA+Lva2CQ3DHbGTvuiAlSvHAweOzG529H9/HSJlB4jy4kEqUzYFh
cyXImRGEji9xCc44q55IcM+e/pvYjEHHwKZWnAafKRBnmecnbaVvbgPGgYOq5pPhRvpR47rmGL+z
tXVMvfk56YsrVeDjbO+1Nf6xxIug7ojVZKeyYp8XPJ5QRx35uJgJd5Rllxr+rVa3y8IV6P+3sWIb
G5b/SxurJaz/UxvrE+P+X5V9/fc+1n/+yO/XP62r8l+SPUL6vu27phl43n/1sdr/4vbHLS8ILFO6
DkWp6t91rI78Fw9xIEwpHFPY0uMF9P9Zx+r+yyEE5ZuOazo2cqH9/1LHKlzvf9VcmxbLtyUczi84
0T2czP+zjjWYXSxriuKMwhNFFINbz00RH/Il6Q4O1/W0XNiUxxLnQI7kuOBLZqo5dHcd494dtoqA
3XzEO4wmnKn+Ke/i+FQSayloLJjS/NoZxMFnGEB7A9mDzqOcJFVfndWgLgoi5nQCo/8F63Em6R1p
SkgybRgnaNrZDtPwFvKu6c+j1DSZG/TFEVs6e/GF3/+1HOr7KqYA0tOCGgwbg4hKYVtkuUn6bUUU
5OwGpw/2ldOjQOIVb89KpadCYb+keBpkkQrwj9G5JrFpLxmLViZGqJELphvqBP89BPJcQABcLvdx
6wNP25ZmCioYJUPilCXT7kF9BTjhGL+Jt7RnRcgdjDPjcMpS95erWEVF0tazEOjDYgIoMUYu7TaE
/X6aAb1M9qlCitq3K3M8y26dvS2xtHSF2x5Uik+QBDq5G38/0SePbXGf4jvi3Md4Xav2HU3ydm0Q
bDgDscD1sbtrNttz0D0a2MI5RS0YcNa7rqmZ9doDUx+b74Kg7inwuIhutRzDgC9mKjpE9XR1mXKs
I40Isg5rSe3jgOROCglsgIlAtHL9YqqHKaxSXHrqJEdslaydk82R0lwBL5Y1fuHZfW/z9BgI3Ejt
jPdihNGJVTFamvaZlRKiQcGld5qMX8tI3oxB/aopZWmLB6J3MNEtBLzdVHMndov+uauDw5SDWPM4
FIdi2GLnbboHcysif8Z/2tTj7diDu7DJ0vQGoQOvLu0IYANdVpTHYOSsTrzFMipa9tJhYIIC0aY+
NPYrhE6ODozkzCXhJS/dm6TYb+QCbUobMyjzvImLKEfMvDun3cBhnd5Mh5ta2Kr66JSusZdTT8sX
1wQXA9ssU4K/0twzLb/xKDTDoQSKMtYWD0r8PjSTfwUMz7usJYfUbmuSaB16O7L/YO/MditHsiz7
K4l8LkbRSBqHRmU+XPLOuprlGl4IuSTnPM/8+l70iKySFF6hqn5uIBFIR7jE4GQ8ds7ea6f3eUar
Pqo8LEVsKqRypyb+KRU9Mx9tPpEi5/BU0Ed2Svvc12Y6y7S/8gLybN6BTcw6JrIFIIK4oekEAXyj
cGeKiSQ58zrTgoj3wGDTqlKt8iymXitmAITkanKVpqdOjKRATj/TNL/RPr/ApsHem0YMGw8yDXrS
JDrMxpsJ22UbtGI1otZeB0p28HWwY/GYxS5APCH1J+p3Hi07u4uY69kz97YtIFn1aE/LoC12mkAM
3MYYXJGbbbWclUQwfd42MKYqhQdes6FO9gGxWPNIAdv0297QeXRLkrX8geRGihZmgbP0QHtqXsw8
150IlLY08VITTeRqjLbdBiS3PttnaSq3qq03HjsyGroEng2Bc0Wxj65I9LwoGfZfTasOY4IjtY/Z
fzWoxqNortdV1CHkcwReYGjggRQAerBj9kDLm4r58ajxPBo1/HJgAHBwQnfyk3IDVZrEyWCLn+Vl
YJHftibulwwZmEZR4XZQrWkNROsp5q0lmJ3TrpkNTShJ7YFO2WTaV6UC4kwQW4nIDJtWCN08BO2J
oILS3XaRgiRbJMN4kBx4cR2Pd8OovJj3QWPjA8JY7CVWlq/7Kd2HvukwBJuBvLUZRFgEZxQ1rK6x
BWiFYUkZMxezJgAYiUHfDBYzvMDsdVRpmRnWxJxpYXlkpemmdQkK0aYwDHQ6YxODFTfm6W4IJ4dD
zTJT+8qVFUT3bXGStpYTDdS8tLNC4E78rbcWOFGmHLHAAWPMAUAr+bybcZLEznxbBM7+51JZRvGS
C8e5GcDycVQMYC4Suwfr7dMEEiEcWqcloRrsYG5/79jxIMnBbkOA/S7w700aSps0DHdl2NdrqJ+b
lpDYRj7RXrJi1Pu+I4GlxNF33Iivga3/pCSgUoWt7UK39Q8VRhp87fAgdapGi3ZSYAHb9NUUl+8Y
qvgFo8taqFuo7InKleBNvbXsgRiZ1K0cOA7NTeszjTTAnbBTfHWWvWo7Yzupawm4BOeWagxbM3/J
58WfqvVnCvYPnTTrLUPX+0VFz/a8gBdl5PuhLB/ZRPa7kZ2bleDuZh5EPm5nGgwfeAFr1S93Zbs1
9MFwfcSky+/QpuugMfaOKBgrqK0GCl0h1FEBWBxCO6h04LyhSbQ4W/rrEIDeUXYjQ2pHXFqCGbre
ocUjhIt2B9bdjlZO1uE1oRvFqQgGhg06ORqoxW2S6es2r0BNorZSyjzZJhmJ4gF2Ej5qLZMdWimJ
KhDMJMYJe/h3RKnGZejFoksOaVdg2uvTC4DXEKDCrDqr/G8UCdsW6NqmGJYhkgq6dtCi7Ry11Sqe
lSve0kU1eg5l8WqumcIwcEJ00aIJyiLC5+YnkJGlV43xI9rVI+7+iME4QMC8OJIpA5FxRFiQzr3E
darfGKwGdCWVaxthEUpH+zxju7buPLAQCvkDmlE8pzEDvsonon02GVz5WTm6eRRcBCFgrLwMzqd0
2JkCNTJthZswjR8yAANGCGKcgNRzoWNHtEydHi4CTRDp1jm+N14/QGG8dGZPt6+QZAxBpl9MVSuR
wL9XEwb3auZNA5GSgL62ETQpc6IJ79N86AwkEBX5aHmZVsyXqU1gWPgDXa5e67xYQ1ikTtYR/U+L
Rwy63OhPZx3d4BQ0pBEb5KumrPWVXfJkMdOlaUhbK2Lsx8tOhy4zh8dWDwnvJoViNaQLQymY6C/S
VB1ZjldDaWUuRCWsuJakqc60nO/SOi7teGd23Y4OIyGSkf4S9gHlWEFjIBA22+v2al7U3VZzi5Ca
VqBFmVkiCZYoaxHHQYZCO7oe2A+nKvtdh1kommc2m3ppe1ZJurFmVnxpnJxxLU0Xm9AfRF6Fct3G
hhdEQN/jIXUe4VcIbQ48HV1ThMqqAp6MMGLB1OuHyaIBRXSfqwgj3U9jHW6Usam8cUbbI+cc//gZ
FB/MZFYDKnlGs9a1glaPZPWznSeZgHYYtSReCX2EbGTUIBsKuZl7VKnsrI3NiHPcRTbmwoVvWA4t
fT1imFhrrZj2jpm8lTo5jkmGiwF5PcYh3fFshVbQso9Zlboe7IzZPziM4TeWb1zpOWopR4NnWRqE
VhqBgdV31xp2R/6bAUOadIWwBbbfWteT75DNF9zSWBnPawlqT+k0IgES7KCGiiAa/6c+odcSs8Jj
JIlJwXul9vYOnpGyiwkd2TYDcxkZSc2VJTYo9KU7fnJpFaBARGJ/Z6XdvK9jn0/heMiUZl43NeFi
fYS4p22r0VVC4TGlIIMzInpEDfIXxn424Rb+yCdWESzxiDrbJGGePdLznyNCDcxWgeUxlazVL5gL
hTcF09mgkk9dW8OVUlOLMyuJocRSU5aEJsbknIF+CIgYcAgOipldaB3DyYy/CZmG9nEfFvuC31KT
5wSTmX6FOcAhDW3bYZxLcEQZ4MGZW6rKpoRTMTHBEj2Gf1V0Z5rZOx7WiO9pUHnKQHhHq86zJ4qb
yEEkEUq5oRynrW2xnDPhcrwacx6SBeLOgwcZUwfKOXzQSDzZOn3yjWX7PFOnU1vO1xEROCdJ8jBa
qFXFCIkRa1xv6ukCND9EsyG6bkhavAtEp9ME5VlAjVpYbbijIUJNUgJCKNMCP1BiQibrCL0ODIjJ
taOe17wG0jnXZ6NB6ja0XtU7P5JsRp1i1/eVOW9iZGyuo982imJs2wgrZgfGSo8LyW8Ycb7jbLyk
50aJ5yhY0qY+edKH3GQ9JlCYIfZzGnVoqkaSbGZU76wpV1IPrmDgsutRYqijwEQR96zoKKnom0bs
zfSKuzm+hdnxresiG6yWcR3ENo5zwPYpWgJBLKCbdwWNTeRpRmrncEGpAtmXbWGEPHWODngcvRnL
K169Tu6ykJearABlxLPf+NO0FyMZXPI+HeEM4bA9Tgq9sqKnwsvCbEMtwbqXoNDtVXy+JQEVcUDL
tiimHr2Cg2VyJKuJRQ7KC8krQNqPvk6RqNnXc2NuEabQG9QN0MhRdkopwZnkhGv6zrxPOrvfCpmv
G9YUCqNz13XzyanUk9azvGUpLbSeQa8X5CkWe7+WO1wZ50DsMi4V34Qph6gwLvQquo+xG1YUMIU+
vvphHJ5CXiN98l+wU9g7jTsMigNPID/bs4zskF8zVpSBdkA/B7cyqI5VBQiJ3ueErB18roPXke2d
g7SiIComxgGGfxgd4xjnuzqceWbH0kBVjBTBp9+eKMNeYe6R6+Qk67G8aup95+faLSO+GsTPqtcd
bLxOD9cN2JvTgU8YwQLZsOyvw57oQqGgzSjI4MzpO2eSgcoE9TvCMejR/l5EnrYDFqV/pFVNToKN
WRmLDlkcaHmhUAWHxkzqQ0RWNpQ+or1xNq0VVT2LU/rBWTpVPLlEOoJlXxUq6uQR8wRDzPgaogha
uIC5b1g1h96J9mNZnhG8eYPZCJuUqj2HQ5Lsx5YIL8hrfP/yk1AXjC28oBAcauzAFGBRZ26ptUwA
SLGSVl5tQ5ugt2Uyq4NaBO9kb2zoK0zDkBX0FptczZkXRah6m7QU1Kix9oGWdJdJT4SfBHO9wVUM
H2Y7yW44ycmibq+EgTB2Whfd2O+prl1zLOC6Lytw07/5s8Cokg6YsaA9GbzrqQYsxkJOKWz2saK7
lp3S7Iapv1OGOdnngxkSD+Uc5bjjEli0clUNO2uQgIdMvKCJiXfHh7hTJvxSdK7Y2GWqXPfN9Dp3
tNwTDG+zTmFH5CAS0tF/9jMGGYqar/1aeQaEvqyk12yEiCsorCMfN5qi/t5UgauZqb3pUwGrg/Wk
CxFQ4YchAxlXlJcb9sugvnSRUW81PP+ibxxP6tcqUoB9tNi5NGcrS5afiggMttAwbwhyaNFAbScm
mHjNkZaJ0oJdECQIRAnNWdVTZx6FP6yzhOKP1lLcdMpZHgd3ccsXRiVqfYvhkOimAWy3iBccq43m
X6FNtsZb1J0Cv76WOQqRpuOzQqeDD0wuKTgzLNx13VXuFLN1J9qjrdXxqAWECjn814zDgtC2+/II
0pKgDgTH9ZjII9xqWMkRw166Pj45aQ+ZwfC/SPLzqq6gB4c7SdRaGk5rpEpvC85qEyLRc/0pLfZa
x02Vql+gDGKs7GcH/ps9AjD4AmlD5jHBesmc8ar233zw0zYm2bGOaXAJ8q3oh1cM8dkQPHR1fTcw
MIPbN1wyCfD44KztpGBxyWBuCGAuXl4JbDPpRBbQS9KxC45bBR5ZoDieUUd3EvUS9LbXmh0gn/Z4
qUeKdaW3B9hBDePK7hxkHlqehJxtSTTnLLUNBuWWgSwxKwq5T8DrVbgxib6zBPyJVnlA9JasrT0P
kMMY1R2Yth87tuD0DZ/zUINywLgaCWuyFYuBmwkLfSRfXgVlKbckUD5nSno5qtq80cMU/nIQBTts
egsxM9uGpIVPWRmtDSwv1PBYMemUhICfHGpzY2Tyg7pqgl+47mQpCa1VBj4fzEmKhiTgjnLGBN1F
Lg176MvAdCqc1F28GRkKJkJFk0mUysV9Yvv3c9DFXocGcTOr7Yije3nBWbOUye93WZltHG70WQ2c
MynC6CCH6DzByM52FUdq9V2zO3uVKf4+HoP9iGUnEeN9XXgMCtCe8KHQumfqKMfNUKB3KZqzyBlO
FDiXxlhR1HZ4bDUV5JL6rTR1wJRUgWYBNLk1/U279Doj8oQEAU7UQVBpF4G9/VBWFTlVxsR6UPu7
MeARDHsMLvjYLkIF4o3M6cBK2kwATJB1j/EhH8dv6hifrMI+H+pQhUT0zbCgqyp8QMA4aXgyRy9t
KHxUvkTgOUcyMhGq8+qN13MImMO2rwJjuJisbDfZdwA7PDnvZ1pGe64GIe/1rhHpWRYreGPq4AEu
LTukg9XR6RBwErHfEGOBV8gtYpKda7AeoDw5d9qpuWDKalD568O1WeukJscke+s/bA30ENahnOzZ
RkbnRhXcaDbvbBJe1SkTxNlOHqxIISuxz0qvSKNLtY/si+o4O+kaQ9d8aXYJVRSKT3eciie0+SGa
HuMHm365SVGm0u7XiW4y60NVds/IED0LPtsWTCoKhpQ1kuv8nRSAI1pmylP52lnBczjOfAHN7trh
FWLq1gPrVWOSI/RmS5ij4RraCB8QzizBlNWWd5M9rtWeVCOjR0PcWafPHRNfX1llhX475O1dWDLp
DknZtsdSXWcTSpK+bgMXLSmosaH4UY/Wg62UFz2r+8kJ8n09RbdFEr0MkW6T/l6+zVpDOmMwKbuk
r1D1qdlWELd4myqSylsCOarsK4IZ8XiOdFtzoSNc5fleAlfkNtS0DTm/qN3a+Nk02aP58x2STvrs
VnTTV4jlpkPo6Lnn90jtIB2syLNCeWIF3WGskKwbNo23WY93sXNHVzXwrCXlFvcGsDw09YrE/qYE
E97a8nHqsiP/BnOgPwxebHV0wCJCAOkLQQsrAqqXqZ22ZRVfYzRlcDnP2lrPylU48KcW1w1WOXtd
or4GhaOQJVzEt6LnghndmVIhFkJJBeHHv9Alu7ISWKhrl5fEmD0Wafe9A3+BphqwWrNshglpWPdt
c8sOqHWzkfSJn20uB1htT50OEJmWpOOUFd1z5LmFuOqbGq8DcAhEksiBTK7GqA+v5FxZYZy56VyG
ZEMQhGwB/KiV7NJc6Ho2qSkJ8yUP9SxMmya5L4V513Bb8ZoSpLpwcpgo3NEYTN3ZYdduFT3uS9hz
DaBKoxvwoGDm65TbJEzX/eiAk7faW0LVR2WnAFtdVS1kroQ2J3u8doXBtL+i0X4Icj51doZqLjYT
bK7ggCxwN44yDDinLbgTRMqJ7jEMghfilL3K7G98S5LbUwhoUbSTIIDTxxmh9siGxkVopjxeGu91
qAAFwSRasrHGu1K7ek9pGFkj58w7gY58wo4+3voqfRHFRKRVFvJpmiEb2E2zJ8ujXgtE/V2pPhha
ino0ABJTdBjhiM46paFOz5f3s2ZyxXMMszDhC5BpybzuhAbZjv0B8J6YZ4OkUuTCSO1tXW4TNBcJ
nXd4daDW49p4QH9G+LOiQ63ma5KNuFBlz/SnaHbw5LCMRvQQgN/+XFzpFiqs4kugV6ddDKoWrxsN
xQZFLHEgI2eGCus0GkB0ZdTCfFxlZLuskOCaeyXCJ0DEumNnuOWExrrTvDo9JCn6uRYNWGA7VC//
f+T79j8Z+QrBlPbf//kfL+P/Cd4K77l9/tvvP3f+nL394+/EtD2/pe8Hvj9/4PeBry5/M21DcxzU
M/xDGOJfA1/d+E3DAufYqmC+ZhkaY90/Jr66/huDCN2ypaVKaZrLD/0x8dWc37DfmZojHFOYTIu1
/83E11BNBrr0RhgM7l//8XcLe5OqYrbnf6ZwsBbJjwPfMtCTCqtG7QZ6TdB9CQzxB1vb5Do2FfWB
eOqZEKvWGUELgv2YvSxxymvDt+LnMvAbsRVVZ4dLd7y7rNMCM3Jti/NIMfrvTjj1e62U/U42beBN
aFHRSWUmejjp8JDyTRa7QprNAR6aQ9ZV2RbHAFh4yV7A8B/n0EwKdoCk8sEOQxrGTrJF5Ai3l0SE
PmlLmlBV8wg1Ro3WSKIoVHXdx82Cd8gDWUWn2UolYrIhvCwCO/P6pIPmV9EwFxob4pyQhn2lTu1z
lPt43xgehEggbTs9anagHvqhKJhXd7BKC6JSLbfExPFS4xFhpCwUuqCz7Sy8O+LS2XRIq2xO/sy8
nulU0XVbNk5YcLRJQ7hk0nZ9KxvGMvQodcymJZCFS7UL/WLvN04udpwFCWKFmQIgzS1hFZf90s5z
47Izfo7m9AjsjxmkiCKXJDfgyJhgsd4fGmwALhR6RKV92V0B5sMw1xZYU2e9Kc+t2JkQ67BVfdBm
238c0hrFH8U6DdpONQsESSqivh6/xiV4E2pJRqkWLEe7YTZR+ozNozptzhoTMSfURwd+kB5kbPZp
BiC8yyRlV2arAOvSKSE6RmADuablEV3APwMBFIfheVxnZEgog3WfajoOqaBXN42qObdxy8mu5Di9
9UHCZg1V2XRGzRKRHZUuLuu4LDfCLzF+FKb22AbSObOUoL7O4iBv15YxxbdEcpQbUOR0c4c4Nh7H
qKcnHBhvflCo14VfZFtbAUHTaMp80TtNexWqNtvSJFagI84NK3s8aS3RxUp0ozrRY6uo087IhbOm
POne4HK/ihaRlzpW8srXw/C2MgRDSJ1ABMlu7Lr36xBhbGwj/NExMBvMI/CjY+otpqp0YaFF6Pf1
V15CplUgWVngUQKXqA9xK7bfHAHyIKDrBEbGb9xajzqvHpg2a3V4H/fWa5fk6NExpDdsguhDhCTk
IAmwdZ8vT9bdTFK57VOMoEkLMIn3oMSuUWHUt1PpqdgQyRKseZiQD6yqzkIRYEcKpS98OV9jxqVW
873RqLVXzkvEo7S/h0HJ6zoBheOrg9Fmhp8dzy95FyW8UjPz8iawrgyDL34lnVsUgce4dG55DcGz
qNpjLHFqg1NsoAUm4boUlMmm1lPLSJXcARLzOmWg0hrZ0SttzVxYCNrqgU27IAi+a43yVlNg8z7i
DGRBQ1yu+uMtInbipqLork3luEYz34IzQJXcdXyIGwymm9agoRuOiXXWOpT1+Jy1xWFLdno2WKsp
I9e97nXIkU4enWyNrSAxt9W1zpjsKNMh2fA2CJSwS+2oImwN9ZbtdLRAP2RxbhKUcN+pzoCrICLD
K4ke8LKwwWTosOqtTEnWU64+6QnyPWIru5UVCZ3CXobz2s4labTBUOIQgHyEEtpsgCGMPBjdMlWc
dBrNCZoXQiWsxwmqI10ych0Y0lqebyCMZVYxv6QGOUMEOysehLh00wdFAxep/TFPFtQkw4hPY86u
PeuCbGOa0iQh1mwPgpH/Wm86PBIqHK0gVMqtOeEyp3vW7bLWBL/OtIH6jWfk4FeWvwgffUSUCmGd
eljLe20sOsmIB6oZWPCG/aY67kM1vHMaxitpmoCKDpH0rLIYEY7SyArIg8ooiV+8Umv5Yxa0ahSq
KEbvSnmFXOQmywadGVA/4VSeFMfUz4OKhBCIfOlZxfY8XGObNO+zfkyO2uAExD+Ce88EzKpEh+mh
WWV0B0C3crUElOrM5AytB95RAxXDarJrPh4N0uChHvgFShbhz7dzYNAj6YMEtAI71Pwx3MFTSbHz
NgavzkZTEmN+0UHaLS5dWVx3QUCQU6P1Tv0WcTvWZm8Rlcm3TPIrDiYAEaZE4KhzSkFXaHQPSctD
sGyOyX3UlNDGE7CTmhZJTh07zy3AfR89Q6gDa8qUVq4gUYIJs/rMOaQtqRsyt80XhwPjA8LDhctb
DLN+oQ+MyDhMyz+zYB4PvYTBcV2xATlVk6LBBUI3AY4cBkASHhKwl7Sy4kCLiq0g4yLGRotCHHGz
5UgApZFznTHtzXaFFsrwW9/TpGFq1Hcqm0uhqgQ3qtByNc8sKzG7oTEzwuwz6OaI3HpiP/KFYPiu
fLr8vfr4W95llwWgtuYffxfGn4sSqhvNsRG86aZhU/6UL8/XUR4sf/vfSuY9vpbABORB89Tn+qI/
BiflLTnL9uM6X+dbX9v99SGXMudjGaRjF+HmOiYTXRjcH4+YFY4ulF4n4c1pmjXSJhyLDu42lTfg
+NeHEuqfjiUR2AkHJZ+qL//v47HqVmslIyaczVvrAZPTLj0W++4Cj+xX15EK8tNZSUvAI7IcgwqT
8fHHI8H8GIHmS1QLJ7EpNzR695CBVth9PCJKf98d/F70/uqu/fkaSks6GttL1VQtGO4fj+YT42dM
FilVqOA3pUdMzlHsCIA49Id+HbjmbjjaX53hcgYf79vHYy7l7bsnRR1wu9BsH137icEGX4BVcuV7
pMNArPEo9jzL++LufVJIUjB/PCJbg/dH7AQ79zjIgGtuxCY6NtthLTyim938e7s2NsQ/7aI9cBoX
xVT8xSX+83vx8dj2x2MXij43Qc3ZqiAtk0bu6+zbF6f3i4fzw01cTv/dBfXDHtXAEjVmbEfPcJut
vR82zT49NF+8ceJXtw7Bg9TlstUx5KeT6WNQf3SVRpcWMdBGPAmbbIsM9JKAnRWXz83d+IvH5Vf3
7v0hP51cIC1U8jOHnA4MhHYGp2Zuyu1Xp6b96j69O465XOR3F1Hjm1AXLccZ3GGtrBq0aQgUV76n
rRGpmW7lZlvmxy7Svw4GwyrdFl7K55D51Or/6bVkq+hYAhWxtNVPJw3nRukmtV6us9iYLvPO55xk
X+cJ/hH/BdkG5En3xc391VLw7pg/l8B3FyDJcHovxBBSVrSNxv3MdTqRg7n54mn98zNEbhcljGVY
dFz0z3JlwQBo6nwD3dta31BawxT5nrgvQD2jFdkDSzn8xSso/rxh/njI5d6/O7UBc2oasNBxSFSJ
tIcCWsdu7GUulJIr+k7Mx100H9Ou+uKiij9f1Y+H/rTAhg32MD6Xy6Gja2JLwFGsmwcixs4gwnrJ
vbFNT2L/15f4q2N+WmBtmTlaYnDMyHpw7Hv6x1H3xV385RWlE2GYli7Qyn96QI0G5Gxg4X52VK87
V3qcqhVDkNNfn8if30kuHh9CYeOZtO3PX3hi/9pBUzkKNK3RuqnaLz7rv7pQmkBIig5fqHj/Pj4X
ja5WlhqgBlua/rVC7gYq4/CLR+Crg3x6+Nj3VnT3OYnQB75VwISTsAuqp7++VIuj4dNXlWGDZklN
44aYqvh0R8q4sJs4S2Z32rYPjPO3y9eNHqU37OODvf7ro/3q9mN3MHXh0OyyrU/nhLyoC5SAqKe2
CFzbmhjYKLAsQj7o+u1fH0ospdXHcoENz7tjLdf33ctLFkcdlq1GrNQ22MljstW3tINd+ivel2/r
r9am98f69ObMaIENUXGswVUZCK6Qou3a1eyO34Dhuor31cftl3ft/QE/VSbCqmrRGsvJXcGyXwcH
uZZb4S6n9/XRvrprn77edjA1YFo5WD5DBCHYtLXSJ5yHB39w/tdfbZNXV1rI3ySrvfrpAZmyadJS
LVJZ9rLzbtvv6nV31m6tL1a6pan7p4eDktyiuapblOifnvqsn0ZK2Fp1CZD2iDp3qy3io3Afb4g3
2s4EcLHKdvfo+LdfPJa/uph8w2jAOkJgDPp055Jxhgls0eM3oMy5izKIHo5XuDYyDODxrv+CZHvj
r+3Y/WqPsFy8z2/E+0N/uo9aHeSj33DoTGFW+2INX71yXx3g01VtpwLTY7XML1yxAeXUkIXc78SV
zWcSe5FxFq6/rNH/XMTyxPzX9fxcf/miTJwKCzDXk7nzqjlZy5uwhlj8xdr1y3fOFlK18G7ZdKk/
3bnRqKzWKmBv5meaCyrxpKwTl/rSE+v4EH7xCftFycym+t3RPt2sOKmioMtwGRnb/ix0re9GvzY9
Rsh7/4gTCHW/dfbXj+Yv7p6jCoRzONNsvBCfFsx8gJCo2AORFZj5mV/LSn7xdn91hE/LZOZbDsod
jhDQRUuc62F4+OtT+NVV+3AOn+5RT/8yMWv0fv1GddV1ssYjgl7aU7b1Nr+Tj39U3P/+YSfc/BwH
vRTlVEfIzT/98Z+n6GWR4P9o/2P5sf/8ax9/6J8X5Vt+09Zvb+3pufz8Nz/8IL//j+Mv46cPf1j/
HGFddW/1dP2GX7x9P6j6n/7LPwZaX3kfJff/vx+E3b817d9Wz3nyfhaGb4U//jQ/MguTvCgO3ALJ
SAwT5LtZmG2rKq4PnIeMwpaK41+zMO03KbXlodcoEXgC+Vd/zMJ08RsSSootHk2eUYtOyr/O/fL3
Ne7328LQ7o8/v+86yV88KLrB/AKbJZ8Bg3X4Y3VgJr2OQMEGmVb4yvciN/UHdUSLh+llPs4/ZzVO
ojO2IXz4wO4mukdpZV1MY5y++UTRbC2ngeZSMOg6S+BYHAqAgNOZhhLtRMSdeesvEyHE3fl92uSJ
42X0O1VsPi3i6QUJpOPUp+Hfa5V1RFCBmzenB0ye4Q1QY5Q5ncXordCgFmC1jvT6waQRtyLlcgK3
Zj2SLXPW9uZ+qIZt3LcHNXauRgRFXSeejEG+GZJMjRqxLGGGUWofwyk+BUR8+QXiQJ/wg3K4rYfg
ByBFbBRyi6QJ+niEclrbpaI+m/v0ztLyW7Iwt1bvX2i5hYYYHDLGHzNfcCfOCWTqA/5R1JR0KEL7
XMASW5mFQmwSiv4omh6EnNEfYIi3ZPyEW/9attm9ac9nYWIdUcU8JsV8PzTp3hftFvnycQBSyibw
APbi0vbhRKWTSfhFwAgxX2D5c3AbKN1bP/bbwMGnmRX+XWxYr7hvL4daOVSzgYokn+4EsiK8hJuA
hNG5VvB8RIuZUsUdQZTFRhEAW6E9APWbNsbcHKAUIFC3tiRzXXUB2LKoYUrF9hkNOW1CAjHgPIXJ
ehyVA2TAVZWiRiHFKWsQDsXDc5NKmI+24vWTcmOb/WNqN3ujLOnHRsEWtOdOizXSA6obOYBmVFJl
UyvzBm/idyTgPUYi0DCwudUs3oNj3OVhcdlozg4pz1UejUcrb0+kAD34UfqERW6vFcVp6ueDP7WP
kREeUTRtZiO8aTRSjdU8eVY68VwH0RmOwocoVQSQZkd6uo0phqEdH5BRHKqg/NbDXGFCNAJkD+Ln
SDUemFFuTens7EzcNHn3CqzzMujIcsm5F1oeEcgirvTBORgJBkTUbzdNE70tuJ+cHB7gxrd+OW2j
Jrmw6hJhayCRtZmEblig+le1GXyTdr5prPIskeWLbqHez4tyq1nGTWWH+ymWaEmq4LVtw4u4wdnY
DHtjgDae5pxutq/H/AFb39XcDiUKivROMXRkycMz4yMDPXP+IPMRHbV9i30TvU2TbodR/eYTkqg7
6j0G65cUSRYCmRkMbaE9W6pzngfM86IlXR5npg38qwn2Tkhgh5oSoe3306MFiJbx8hmDFIdZnXmH
eRFIC01xd3AUguX8q64s6OAH/jEkj2BFzh2ztH68IZPvPENdi8hyw6ARbnJP9K9cq7LY9/Coywb3
wDiKdV9OhKxWbXiL2alaOQVPK6JwcmJ9MocTDRy5EN3bYKKVS4Oz2LRpoPkkG4Mo2YllYNn5YG8s
S8fHCnqTyWv35mfhlSTzxqtNa9dXSbxJ+uBxtMqXFizasUvN5sTTrHkGtqib1DSUbfRzZDos09N2
maMiJk08MQMydogLzYdqvBwXY0ua1s4KnPKMnRWsCirv2zZrym08FXdxE2wSkW1HVANHP0Y2yRiM
/IBKX9chdMwkcJj4Op1JOCVEe8OvHvVRO80NyA78T09+g1FSHzLo7MxeQShMp7oWT1AH7x3gGeu8
m/2bUnPO/IV3oEX+kq1iA2vxX5qxOu+14nXo+5e502/Duj/m8SIXD5KdnasXMan3QFqfSrP0n4ui
heCHAGDjN/IGx9drkbLXsSwmpAUfqXUN5Wc12ik60oIlukbzbwEUqvw2389Z7p9V+LFWkaNdCVTL
kCRL5MF8xDbJMv4mpjbAxZCeh0wuSbN6BIXiTlMJAkOLBDxDOMvkdMJx0sH1mmONyrkMLkJtpLNN
mwGrb3g+lfO3XE/OO9ntCMCDDxbsdKN9xQFvENVWuNZQHSfcJlwy2auHARYEFt+hh6pNik2IJ+BM
iRVQQjFOLGhdO71UJldx0hs9DbA9DlXk9mlzPsUlA8yme6y7eiYFF3W4JBJoN5RcNhA/9ZkR5KdI
x0+Z5qbNzJkfpGMXnNVddNH8FBPghOcFbuz8B2h1azOxvrmyQ8SeDqmBF0sdTj3IRiJc0DcuwNc+
gKIbg5nJF5OBEIaG/HcMDjDEp00sFjG91PD6ziQyoGctkPAHd1WWAFlvtGjTh/MmSmPs53yz0BwT
aDFnh6xsvtnlDEMmrMB7zEwpG8P4YZKki+yVCJ9RLzHVsGZgV4l/VJOdrAYFzxtJe1cJAJe1Iu2D
Fi3A99Cv3aQSwxqjxWuedrdNobJxc5rowlE129Xj7s6UnX1Mw54tHMgY67q0mxEszpy9jUU/3bd1
ZbpDU4lNx/Z3G7TqtYMXeM1anO2DMnudmrzc1LoTeqVvTtvZ1p27WSfQaxUm6jK1H4cOnUTTP411
qlyGlX5PFj2mCIU19t/+a6gV6daN0rd7vIJoBpZpI6wWElYJLAmMFEPEdBqxz3mQUv4ve+exJDmS
Zdlfaek9asDJojfgMOacxQbiHhEOzjm+fg4ya7qrUqanp3ezGImUlCDubmaAQvXp03vPfVMZhXJW
/7nF/f818b/K9Jj+85LY/o2yfKr+qSDmG/6sh/W/cbzJrpE4tEPSRbm5UEH/279S8aoqHftjnIgS
dSo7lr9Xw5r0Nw6gaDHSyVc4fT0OD/8XC+RQhilELCuYFYDuWup/pxo+tuX/0Bc40CRsZ1VLk01N
J2fk2Lb9Y6dMzdeyq3TNjuGROlVq3Dhv8kgJfgbmdbJy9Ukjg8YZVi36h+vzvynDlb/06P58ZV0y
ZZVVV1S1v7xyhjYXrIOq2dnCRo28kWcU388aBklp/wb2FpXVeIEWhqxSfQX3/CbO2+ek7ndrgocT
B9GJDVtsw1gAILTcG8pydx7uzSm5msNtktVQRVGeTEGixOgahpRYO7O+X6v64//8QSRL/etFpJet
yqaqUJ1q3Oq/dgewRce6GGObR+O7OZKU+zXyFZBIO6KeXvLhRXzNNcLnwZgtdDx7NOi1EAyN8pGs
49cik/649paj743sOAYJKaESF+/5TH9oMNbveZx6tOetxM+lW2sJ2ZWgPSJTWzNMFUs+iLGfSZwW
7kDmoaqUZxRkvxOLhJRhJQxhwgip9dbgKl2RwevDwb6OyAI2cfkxWymGwhyUefK5oLO29Z7aWqjk
i2DML3H9rVBSPZB5QjQc60rKqo9UTnQTmdK+UHnD4wh8FYPIofO3qTS/mX7Q1JBxPeE1aXSK8EnN
X9nHFHdqfgSbf5HqK8NLk0i6GyimhYp1krnLnGqThOrmprTWN49b1JErENSJwKlHZ72xafroJi0n
DjS7Xx5BkIFvqtCRE++Ggr87DSLC5mEurwZJa6OaVn/EVyE/k92kkjS3INGRsrLG94F6aayRQ4pj
cgz7ONzRD1HNF9YJavBCQmJ9gswEwQReAaUszkXKX78k/DiBZhlMO87rMp5ZcIgH4WJEWoEJQ+/Y
Rg2JEFqEy9/welWOQIRaoFbq7mhITpIW312XFxsl3RTUMnmJ5bb7QgoBqtOlEiBZ+b5N5FS2qqZA
QcYI3nX7c5t9aR0BNEidnqwuRm+UowIzTPm+SGk8D8YQ9VD++0qlmsAenyTpTe5JsW7Et4XMPgQP
+Fx7XXwiXAVyTj+bEQrMffN9TMv5RcJ8gs6RSIUktc5EBePTmIHXYwIkrhGygCoSqWYSTgt2XPNF
Fc5DA7bRgbPRa86w7M816YoHF/PBKptLibaLfJ2PLRF+xBr9mFltASQPBsjtLWy1b6wI0F7gyLuz
LkVN3zyo/XBCXBkIKzZmJCw3mlWEtNcI1SZy3aZ1jSYtzX1VSW9Dm5wqJYu0OHZxKm3kIHVPbUUd
nxKiDm9oI48m8VB4IWwSVdU27sq4eV93XbKHNYJV3KKTQjzIia02G7j1kUi62Po2AdN3DR7GXte9
CHN8zHdJp1/Rk3HVtibxRgmdFPJP9iP7ZRYEBKV1Jvm9CA9I2UCAxKI/1ut8v062XiGW16ST2U8f
hYmUKhlWqI15+pYRfGQva/mpUZngNcB4WVUXWscAiw3xPRl7N60xm7B7jNRmls89J2WdXHOyrDTv
jWTcwTWEF6OZnVceXs4Kwi2Cdu1nTSiyo3fgbCFRfpSi4qr6eR+NmQYCtMNGegLX1jjbKOKXMLuL
0QBXT1dBClmhyLoTOQQaqESXCicQmwM/NvclaPT+qdE7D30TztDJgjjcqL6C0ZhUI0xftaDBEOLp
KNaDei8pkAyaxTfOzaxfFOXgo1oMWLEHiTaJ23lojNukwIzTt/opreKTUcff2PgKe1VJf2hB/VRl
Z8G4QdYyQW7FtNwHSkIM5oov3FZhxgBRwmUf4yq31PpQ0NpthRNDsYDQU2DFkPkygtNVqN8JOtca
21on4H7DAWWI29MgVErUz6jlaqRA+0G8jWXTkwgoImxrjJBOPi8NQal6q9BQiwHUNgT3WeZXcUgY
9VzS34AyGSubBvFHKxjQZasxhm89IqsYprshab9QKn/EvaQ8AF0vEfXH8A90Skr1pJb7mzIS3tKT
0EkE3APe/C/B3OVHmsOfeHypeuOXTOUGVwYJKoIAvqMFVS/p7Usv6BzHzOTo1fo1W5IRo9f6IKp4
pqp3dtO7C8NisRPMskrHpWrbhbuCX9wpseIfIJ/3ZZ9gxYqggg3podiaN439MDQNUwqsOtqacz9C
KBFS9dxBn2Nw4ddeJOu1UiA7N1vzuWb0g9L2AOfjUKt4ncukIjIYK+KKYgOIlGS+tBMSGl0jXUtP
yfCTpFdSUxFD5hYO6ZWSGJRG0O4dCZJKe+pNbcQ4sT7WLbhyrLAODkogpeMWlk0czmX70ePGGNpG
uPTneo/pGKUdXOhafDHy7ntQyruONgE8/SOcEHUXwu3HrgEevscfyJSVUJvwKBFf7071TqqcKXwv
mfWeM2vYS7Y/1fMeR1XbKIEVk3CiC5zSEMpg0+IjNoDnELBhc+rw20OPp4nUTR+WZHxAExYcAibY
9FdqNI29SWyV3tlqpyeOQhw9+2mnauYfTdWskbWmDzL+KSr97LLF0GbFg4NhLnhTrnSiOJoCNutk
Xfa2iukxE3Sj2y7w2UB2kWqLpasqH8VlxRdGlJZsktmCe+Yrg3OQNwk9RQS3oLUF85ml0knwcWfl
HBFB6KrsmkhDg8NttngEK/IYrXphU9KrHKCYyn3OHVQ7U39QB1zY+oRXlfYOuhXY5D7aRQHiT35w
E7eTivPdngaGUGNsJdTme22lpZhJUu0rejfbeRc/mobwNaYWJGJC4OGVGO8Dx/L1RhRbVdXnGdqM
Nb9Sr/FZ2s3VQFPpRKq6MtwOf+8GtzLnW7wkSUQawwMAW+yLVfOS6kwk4/YTItoelT3rPWvbberm
7Uq8eY4VuTAD4PFTpr3jHP2U8kszi+O1gxuQiNJ9vzKvFEZ625shdiwZt2ubyz8TiBUnrrlDn4Pr
oUwx/sH8ItCGIl5O8FNVKn2lHr8FAr0ELEys/0JBkCBW69BcKjSTzQR5Kk/HK8G+shxgOL115tTT
5ZFfYpEOXSUdhYtcdOESg3DFwLQGdWmwxW6pcdPtmitVgyL4oCqjBzaTZ1mxnoQev92SttB60Ysz
l9liOr4ak4k9Ida+SB48Cy2JTbV2V82Gs6zjT8lYY/LyNmKrUslJa9IrSdn7oa24MqYM5u+yWCVt
Z6lh+9yiLe0dncNer8f2Re7oJ5H3PJaE69g7mREFWtcDDZhnTPdgwR81co7adavhuGS3483IBLCk
wwr0TnydNflusvCwjiYKGQJQ78kGpZTZTdPDsE/zzFSgES3AlrY2ORuskMGgs46JylPWmPt5qOM5
2NLhBcXFegKuFxIRmQUEthahGJsRku8NE5kfLwDZAti/B8WDmaXtrcSfp+KdMEL9qYcLIVD4aJqw
+Jj8tCdVMmZopLl8ZSZ5ys0DSCOBcp7ahdAVgQCYcXobSnHy+31kXZC65xR9MnAIXK8kGyPfjvf0
LFu/GrCKBCeTXLIv6XzKdHU6oYeiacS7sQcsLUR/WmxExAGnV2r6lrknMEwVNPtYPlxllH/J2VK9
bPH3MOsDLLfZJJV2KkMq1FnYk+vWadNpXwdPGEHsqT1Wc9A00TISyfdMxSvRo8cjPtNmlvFWXPay
UO1a258nVRHe4FPCrFGHd1WtTLfPrcHf9KkPuWSxDUS0dw1qvTTHVJ5pjgBqi+O/irwPoXxNrfqj
buHzi+vbmObWLdtHxZN4tdhKvqxp3+wt7n7C9bXCWsGvmSxxQnRS+7vo5vG+5GCW+Fr9KhTyA+vd
/t4Bom12Mni1ts692bIUx0x03dFHmQapSIDnqpZnydp4rjDseAVmuppEScJrpTMpXyZ1HzE9qth9
iouyscOj41c2CjWQsjxJq3FtZfr52OaQQgBXchT0zfGhnZEkiwuo4IB1RoMTkxq6DH6MPNZJJsiU
p30a9iv8hVOOwa4xZT/bsf51IgcPKUntGA8tNewE4NNrCYBJjWnhk0NvJ5P8c1uw7rQ5bNqmMN8V
ldmp7caJej6/q4C8s8krheRajTnh55p2rssslAGDELIHz0kVKOr++J8OydsHcaZA6Z1oFok6GA2x
CUZyqGBI++qwNVd9/VDHYfOMZGPXTMSl2LyUGxEzlT6aZ03PCjYhezBv0rvIxsEvYqAD+Dye6UrK
fq9quGI3KxAguZEVBJlwUKuHTdITKNBr50i8TtMXLHM5a8EiUiaZuSjYBSETNxAEL2uTQJxt+peh
1k/NLPxc11SODOECwWQHvEkURsmykwiEBdKPm+wSlQqzPECOuZnvMujnnEMAEu2IK5pA/GC96kFQ
78ijMSL7LTweV1/6t7XN7iq2ADBigCfVGEEmrToXFnI7Hh5STU1fzklCzKcJ607RYO+NOzaOKVMa
OOcmtu4bGs0w4ifWebk9q1OB12DIxGAQ9w+gNN/NRpXcLNlv9nHjgeUBTdIPllfOJAqKpWnLhkU3
b1g0p6swHJQrPhFFbW95SVTMNsbEdeMtoKDcpzNEpzkQRNjU6cSjnxi1ctaS9lxktXAcLXaBIcyo
IhSlj8Y03aEnFBWICwCZU86GTdUhc+UTidjt3iMblWmxYruloI7nFrpZGyTMxiDt/EknmahD3kbD
XTG8mZ1JPy6UUpsEfj1pbto8vw2Wci/zTELeTO/nJMv9BW5iIeqzXyl0VNlc3ATLfFY6ge4xrOjk
rJpY28ot9mbVepO27Ke6i0XYSKqP2+R1ykew2z+7tmPBJncjYhnkEYb/s8fjPXHiKQdG1Zk9ce1a
RUJl3hm1PXWkW0jEK81RKYrMm/WsB9CLiDTJ/LocfxbceJl0Nb+bnxV1MO4o8TKSvs7TJvTOCJXD
4pSBqCDlXjfrTyxjqTNrJDDgJJCfijlaAJSzv8b1YWAN1vbbKKbv2kgbdpClCyG04TKmYlBN5QUB
xy9FBt6sHCGwGlEndi9pm6e24imZ92gFMcEh4Cze4MIpbpOJpd9kmxLog/WMFR9DStZaqHtJNK1h
74yN1RKhMJGsVZVnDP5A3moqBtDlUQy/9AP6hM5CNJv1k8SSpXfpfbEuT3O64JNhzcZAc2oNXbyC
PORCVa6ikLIuHyEUi/Ruzri4FU40CXbp1JCkPBI9aFy3SZWDf4nfa6MWrofvqIFheGtz3NBZalih
JA2n3RD0c5y52NvSMG/K30nKDk9N2dv0nYKOkK2qWedZAG+SK9T24WRQSlJA96E5kjxNskbRkWZx
UGUoHa7xEOPflp86iYZ3I0NHj4VnQjTYjB7PnGYB2eZWzJcsEocUrpCeGEG2Wu2p6/JbjyPtriIz
RdyLgu2zOLmTNCcvKSiYU9XJnKilDYQt4s6CNR7lx7mVwrRrtHOnC363tOpjruhzpFU0xCslp/Sn
Dd/AT3wmgyLga/pume7NnuQJLhbsKs6hbBhew/mPL2rY0+MVmhBVKQema26rG279YJZk4dZwDphI
y+ACfph8sk84Ijat+yKBexnnJEMRq/JMQpN1nkbDFXHP38uVZEUD1Dw16V9Jzq3u//xfrL6ObXMA
H2FdCFgVMIWEWaGciUIy73YZ5c4qlxjHZyloLBF6MlE30RFbthTqs3U47CRLGwJyaB/zDGem2BWJ
Q+7TswXhogHcJGuS4XVWdqV8UTxTaN5bTslsDdKAvYEsuVub8bKR1L5bKxtvtXP2Qf7Ql/GqcZDg
WPqsu7vEMl5gxjvqneZMQ0Qm7IRjVwEYrFj2tx0AlEuoWlJ092OvfzdT+qKtw+L3hF+5GH0oB5X7
ae/2oE9EIk3xA04ckxrqL44DNafqAlHJjhgbTHkbKYtglivyZrewTggu6lWKGIAzYvNpkLR5nCPi
gxVDDdcjWwtgZzj5RPKA2ZDFzc4hvir6wH4zL8m4QtUi+WAaYBhYy+gkeosOACDVTp8Q/BZ95DKL
z1nD2jU3GE7x7Q0c8BmgP0ZooiqBApomhtZEwnE1F6cKwKGttj1wnnj7aAF1O2nVE80up7zx7Yt/
aSGtDuWRkefJAKuQ4/KIZNX0JWyUCRMnouSDPuP42iDiggA2ugLMxKBIni7HAzFKmuZZZARt6yd9
fh48apO2TwvfkgENzd1PVdKOniq5e2utQ+Pofg6UvqCy5zNqprAUBBllxdJ5mN+0ISZrq2fnZghp
dc6qnWB0hc6EJv+q28+al70ZektiY20CLzKgwhU7my96Hvdlkp9ocIoIDA2FyTkZAVt0y9B4Z2x2
DY5prwRZ7q0Tj7HK4OklUfDzjN6DIuHOmiwH75/O5B8/7mVNl0uEjXRoH5gH7/C57VAa4Z7EU3af
7ttVy4mSapdNC+TccAeigoFHK68kVH2b1vwF+V7QCe0Ai0gD+ceCPRKQpIQgc2M2lOnnVLNmp/UK
BfW4yD0YSmfAIEyw6PTQ0IAbx0Y9tdVIanBumtdCGsN27VRQO3QkawNvcUn73W5a9gpl3oajAkZ1
gGOatawZul540LlHch6PANpMPi8kvDWxVLOJMe4I/HBbq1JcHY3CoHbdxdR1avpJOK3Ny5am1cnY
udD04d3OXEkLGWzuJPDQEc22UhPDuJoCHeUxD4YZjimR5pdUQUmS4/6AvBPl2YwPrYwvGUcknOIS
7pchA81fq4a93zp0vQ++NKjWy66ZNGQ49sUA+TCJ1eMMzsNm33lCMjWfSTEa1/VrWRSSbfPtOjcD
e8ei2jgnlg4i5A+d3liZakxgSfGo1gA4KGwzJqB5dsslo7HC+20HaWdTkjzDPcqE9iuFF+1Y+Xpn
JAuK7QzkSLmDAcv2NDhu5K7blCOWrRbpS2FAWhEL49aVA/Rbzc8r7dJg3OagNMjltA44On9rK/Ir
1IGSUunioASb5uNvFX2dTi+o0eIKiZyDZ8OMmiZ7L+GGRfoq8GArsE+H9KxPaCQkJp28uzPG8qnL
BvU07MUDUIbyAT3WTUDWm4zaT4QHtzyv7weidwQInkNq+VlSUcKqUxgX+7VNN+Ha1L/w6G2BqUHK
kvf81It6yfbHWMlAZv+vtDIbqHRytB12Xi2Xqj3QgiYOEJYVFaMx4rivuFTLgOIhi6efE6oHU8DW
aZDWYrH5YUVXMxbE+R4DumUbSmE4oPSAluqokFbGFgkkpHSt+dF2Be2qd0cWBBQw7hVWN6GCZIg2
8Yw/FRcRD8Zo3vB9/8zGw4saL5hkmax7TQf+O+yAXgxq7gahtWNUxkEw0UlvlikGgRdIRNwRqFKT
IW7pxDTHle7Q6vXneJrxp1/1ji1gb9IZKDMSt2u+mscaE/nc7CERluoFKECUl9m1PQBpTVN9ZUvW
+Sx0b1bTkJG+9L1XpzV+TjgDdlIjLmsRSEgFt8cSvzRsiT1ommS/VZ0ZFrtYX8iYUmkzTo89MTSO
xcrUq28HG5hWwHBY2dXvXt8DgayBgLFPsylhaTBzTp5m1YyknQ1qha2eRAPA1urkDh3ddEOdCF5J
tifD2LwphpGVDNnjtg9IoCx6TXW1Kx5U+9CgHVCTlMZ1KSzHMub5WiXDW02gGEUkt4+ISM5uJUJ7
wl4wdjJ9Eo5YNJ0WiSRVPr5bpvPpbmv7W9sCrEzU/QNIzzcQwNceB3erL7mHoaSNZCsm8LHqwADN
b9YivU5kmXHmowVL1t8NbM3qcXzb8MTa205WWbtzWpOQFLWBFJ6MiOA07M+xCpxJJTi1nGXHSuUn
XWteCnjxdq78MlO4ptuWLkGhifdAEpjRhmnxFfEVhNN2gpfvWeBvauBHmja0/pgekIJCIn5UEU6J
0P+QDMQD2QYDdEWjQMVDjanOkz8am3Qlvs9n57TYsJzAUqjNba/G972FYzuJYhTv2hLWtfgRZ0p7
gfVGb5PbsLHnbmMBsKk83jcHczlbJPS5cv7Vj1kNlx20kkqLeJOvhWZsJyVfoh2SBT6RQWMs0d/U
M9hXmPV/bLoIC1MeSYaFOUeA1Dild0tOXd5CiAuw3H7pxjKf1wNRrcLurrVkorxIX4RCSr0Yop2U
ffetZN2ptRoiZqOEX5ObAE+DKlamT1uooWTAbMyZFUGt9ZVAzLUoDP5krncJ0QF2HE/92dxAlmRE
U6FV4kJn9O3sqS1c1lT6Qzy3HG8Z4LPRg3WmfNoa0zyP9HlYXkqasV7a5q/zut9aECh+WyTvQtcS
PFOvKtscjhfBF10nlWQkWtZUPqLs6en6nG/tI55KCHlG81hn6WMGnJjcbsG18v0ZsipatgJ2MMXe
V6xKJC0DCKLH99LkoBQR2uYu6+l3rRv3G8QAHtKVC8XOfknYgGB6H4PCMj1qkSyAipk6MCMeWshH
scV2Y230MdphQCHouowL7eDlIAVqZVv4W0XmoAVTOtOrzlPREJ42qoscDpOdjis05175krvuZZGO
3kJNYtWurwyoSj/tYNdWKz7tW66EHCzcp4B0i6Rmb0fks1sl5eLCxJBDzUI4N2ZnMRlCsSnBL+HZ
d9vu0lZL7ykG7bhF8bJ9M4O+b8/SOALGAPxX9KMRoqB8oqFVEGSuiSWQGzDuDRECZE/kZwN0tjRo
aaCDnLKW+sWC+mQLsUK+NNwDMTf9sSxSCuywWg+uOim3qzk9zA0HcSN8RFP/EhtqDX2VBoptWFqa
TiJRGRcQWqAdt9e4UoSwU8AOCwLKBtz3O/yEmhif8Sszk+9pullwP4m1PNSVCl2lLl5BVRuCXXfN
ue1K9YpJpgm2XjTdSut/GSWUzRFRwzQq3FizeUTjJJrjvTzNqbfXy5u4r2SNEnPA2rPY67WH2Qt+
ZXmdOy2me208TCUX30j7X40sA3kjAq2k91Js+nu3MaH1BmFi2gZ0szWJoC2pGSrY7o5U5K+w09Oo
xvBlr30TIdGVfZC6GKbXDibB0SlhbXcQsJZBkkODBTHI2qgpkbHqsIiMwvDNXLqVknBnvSOa48Sn
jEmSXDNOTo2C554d1QZOn/SOcUDVVU2/xZw3BOLHsCEt/uiF7amiAeVs1hS/qfvRupEoyQTzUYW0
eFtF9aSvHLayV4SO1kuF3ytgU7O2fn/YE5GKa5Y4S9vWV7FZlIM/GMAdTlAVdL7WCy/zQDCM2mr4
L3ujJ7mmfRzX8W6qpU/A8s2fNon/loDquan4768+gX/yF/zf+Q6C382Brhr++qP+H7QcIHQyZANv
3X+usXr6jXS5mP4lGsrP+tfwP9zsky4d1KZ/eZjqX5/NP4qv/v3H/anAkmT1b5ouS6IiG5KKUuff
HQmSrPxNxa2An1Y+nAWHOuvvGixZ+xuUA9E47IpkV0gK7+7vGiz+yZAskF6cvJhYdfT/lgZL/YuA
SMBMaqi6DJbrn9VX2r6oRjbnypXUxjP6lZtwJ4SKTXQZuoGrfDr+qN7Mm+4REzz7g2OE20l6IsVG
uosfstvMXq6+bm9byCPjVx6Rm0F2knG2Daf8UnyyzNDxosFCxzdCtHLOPXiHuMM5d3WAqrgQTk5z
RCpMqDoTv19dOWjd4jE+IWYN1jO1rtOF3XnwaBB481lxyWMOoXS6cCvDPtq80RcD9dQFhAi4myf4
Taif2qfkpLiSW9wG2kD2dCUKPmohU2h+dUturJ+ST9pJqLrClcqNnYh5Ka5G2N3kE+dgQXfbrqmr
R+QWn8pbFs0hzIBwCEqflMtwOpmn5iG+F27lU3GyboTyhd1pxC5IbcfnpATzhKsWGA5hwbS16BBc
0zvmhRiHAqlvL/H9RAW4flWnMQLh5yEpwVY+2L8j3EKx/8ypsSMFupvhroy/oRXzFW2o//E2VE8K
+QluF0BNCoFNRoPviffxZT1lQRMUnuAMfDKkPW7qL34X4ScMQNq6UtCH+kd/Zi3zFUd3lVNxMTwU
EkERScFyX4cz37U8Vg+pvwfWA72FITL99GFx2TEEFZHAdhHMDjvbgJAaJ3M4wzmlJ4y6vvItnYr7
4pf80/oxhg3vY3B7e3rGE7q4NDMcsslPwwUKwl0TqX5sIygP2lCEYpGG08V4iO+2y+Z2ruiTMOrg
r3f1u/xRvFS/9ldkUWw2k9lhV9MRKHgTXdi4N+VmXYeoeGpfaq+L1m/aAY4WGcA4RJ/9/5kE3zAP
tCj3Rk/yCj+/qlfNLYNYoUmOuMnOnox7I+p5NcvJAvrT/l7c16fM1dwcA6b4pobtiU35mxCx+3Nl
3qzpjT8zfr+5Yqg+VmclmkJy/DbJMW/qo3TPSAxiD5WW1/GciPzdr+lcvkj32RfPD1+ZPxjRYU+w
9ZMaCH52Vzzl1/win8qLfm3O5iNgW56A/kLw1qk+qefhv3CPK8bhQvsPweV/POp/cact4Fcbvemk
K4lSHmlmq8+RPiiYIUTLZbe8h979/h6DzDd4KsuojXZX9WiEOUQzPyuRYmOL/UzvQVD9YfQl6sYj
l8sp7NfMzXz0Og6bTc9Coxei9494wvwC+IUx2vlPQts9RpHDuuhIruKjT/dM7jftbXc8q2ipgsPO
uMI2yHCjotwPmwcNrAvpVm4SJAFMut9VZ5fGSRuc4ff+Vb3M4Yixung5MLphFmx3bchhDAIiZz4/
Co7hCK+q2/N3Yxh/pL4elWc1KpzYbV7Mj+QqR9INi4rJWLrqdwzIKInk5/1Re2S37s8n41oZcGwg
jl7K836L/cFX77QAkYHJVx9wG/I2rmsAh47hjVjCif3ZMW2Jv//m6Mn5/Cjtn6DsPepOm+MBd/DE
0+gq9q/vnO8nPR4yR27Hjgl/ZLMrl5/kDZF2Wi55OAc5E6t568LRX13N5wijtSUXFThfzOkF/daQ
jA5POCdvjDi3dT51W4wQhjm6fby5X8zhFzXgplyFc33Z/dmdvMUhTeZs3ZeOxp+K2+6PvulRqIB9
D2g3MfTkQINlg97RLb3Sqx1CkCLhbjsdr1tet6/kTmdjUNsJL0n0gE/YQGhFXdh4h9Vd9FYXR48j
u/0NbaVbOrrXu3RFHelceKKj2Jlf+HSabHK8gomlhpNRm12L/Z2wImCH9uDPunWkuZaLZsqKcr6q
C8XHLiQe6tn4ILyI4Ze9E7TOg6pEAivQQTSij+HRxHLjRyOabMWWAyFEheWmp/aFw/X/wkxKj/ef
/aT/8Rz9xUe6GBnWCsUUr52nX3eWMlK5AzLwMPYDVhG4J727+71rOnwCLiWpoZeUO4GkiYuDI9QV
3KeCBWjySA/jyVns187W/M2r7F+c7Thsd21yWIKZK2m4bVCetpAjKR7D0Z/hHcV8BVBw94cZ6MHs
szTbbL39xBtYFQev9wlNPIbNsUjyD27i8Q5ZXGe+Ww8QCkbmKWai6n2TqTz2Sh5h8cd0KqPjB0KQ
ZYxh076tfsfvUibNzhv4NYGTP5vB5Cm26Rx/xQj6PMbzEGpuw59RDUV09/hBWCVCiyEh8zIkdjsr
H/b44Z0nRTmDZXT//CBAwrDAcyzspa7plu7OqMwjvot9PkIju3ud+HS0/GDZ7HxkTCiexiKu+Mxe
fHKeDb/5zJ/5+VxXQjBo7OueGIz+zvWUXDqt/NIdqooTP4/LzZjC6/aCxd3reEvbN7fFaWEkbF+i
aCdPuG3Sl+HcMXbUYHdpTxFUJzh6VHGfM1tl7lz9mttpMUwtP+WZhV4kO2ZAigG1CgPdFT2yO3hw
8LhwZ45/O64ZOxduZuInrB3E1rEwagxk2uNMnMDBXSMi+sw/hjKkTL5PchtepOYzVJywXCS7dGM3
jo6Pc5RKoz+dt5CZgLtHKFDABeIr6Pcy9Dh25OJhEHo3r8tp43KgI/FN7j31RBAHZE9Ew6k7Bqqr
B8LdcacNl/MR5gCDAZz4fUB4gPNE1A6fAWi9XTvfBW8Kx5VNvC+vWf1xLTQ7502XXJXjIgPap6iL
GT30bahoWgTNDFjeTiifOSgL9XBkVaZD71mhcGYOOgv3SziEG+P4eC2VKu94Rghw8dI/BqbEUrHw
RulxBZxMCxEZS7ya7Bk8eceQqC/MTWF5jGRmF5EhljJ5xF4fjFxi6g4ATyVEh/19f0+jxtM3Nw2Y
rsKjaclSlwccOzF30RAoGXkiq3L3ZUUgr3yZZ5Y43GAJiQr5Y6RmNzOQT7MvhL0fkjt55hwuTIPj
cRj5EmJLgQ1wuu4dTLCUUpcp2hHCNBp/qkzD+MWYq8qAeD2GzHHFFi4tZ1pcUc4eeAkaiEyBurN5
XNGAR+rBfFke1BtzGve6cqUrOHSud8tjozpFSPkLX43DeHfhjiDecKiRoH6QHhaUx/VwMr7mAPk0
zAgmDDHRW24S331M/KRyUq5OPAkxc5HCu5pZKHguKKOJlbtqP3UeX/GBBjVLDJQ8t/0UQEgRkMb3
TF7zuvA4VpQBANFYXHLujchDeLwyrWZf5k6VEfWrQ9kWxm7ttj79FFp4nARHpme5CL/4uSUXefS5
sK54QhbPXRX/GOEr5DNO7I+fy+ttNEf+mGXqgCcVohQJfHz0yu4vg8YgEZg1D+TVDP9KsnE30Vvk
MlLuHKseb+VAGRCLYq82sX6P6a/mdlzq7qTxRksuA7Mn/956FiU5WU7PROG57d1B0Orc1CUOm6Ib
f7Z+re+QrfxeYc6xb6eyyShX+pCZg0c9DqC0BdYNeel8ZlfioagPimtyQgqT+1LIH0+1X52K/8nc
eS3HjaRt+oowAW9OUQDKk0Uv6gQhSiK897j6fRKa3elWz98de7Kx0dEzaopkwWR++ZnXnKJTBZrs
IvFz9/O5uXbX7mdMtrwEUGDdDOku0GjFSx5QUh24lkByQUa6csACc2Nv2iNC5ULE8GGSudCzyLrr
IDmsZFAkt+Q5KSUFDfhdS1Yk0i6J+gTmmPgnwJHth7SLqBmwZfRF3lL7vKBguQ5388XcpYHt9T69
2j0uHUgH1rbb8euRrqcqCY8akMW7+oANkt+QsgOUOSJqehc+0yfs+YP8ZL005svS+uaFRMyPA3q6
TCYoJYy9CRTqyCXyWGzP8c3nkWBy7M/hsXrh+bJQdA/wHlVIeVZvk+SCdUpe9KNKBqd91X/Yz/ot
2fN4+N70KeJyzPfkp3PXns1bsWfSGeAnCRsk8qNoFz1gOuS3h2LPEUmaKfJQZXUNP9pLfsN9Yqy0
i/hySL3E3MEFGYR04ff+kJFJGXu+gNpX597ITb+V32CR9lAnLsklYtSxGwJtD67PJ8070DXQmwON
z+SIJxuTQ37si/oUYi/BOuEP1TPfTM4nXq8kij7SMDAyrGSbZ0j3ijrM2d6bwy/sgvSbPp+lr6Sn
LEAMlsIDOrBu9EyHT/jTHNd9HDC08dJ34Fzedwb+bvgd7aRg9r8xsyEotC7zXnYi12jtLF93seBl
dXVezdplHOounkhDESJwwaqxqSL2OC5F6w4ahUvNRXmJ+PseGxVlz1cXCcHnz46w2kMzBY6dcDnq
d6BEx9YHymoE8+cSYHfJx4nsFp4Ufjl+wycwTHdBd3ON21W4zj7C8udBRRivCcRl9OTJKTbyP/LH
/G6BlBtUHG4irSMJIqyBpt/VBwpRRFZY7YT1KEj9wjPZDwM1H6MSEs9yz5nDi2Pt7r6huMtBy8Xv
xKYBMMe/4gXQKg9Esi0W93pady+f6V7ks+JxiRKkBzzZ8yELRzTOvG8SMcp0xxPcJBesN2feFlBc
hJW5p8VNCUhk5xQCQBn4/4lH1nMuWsT/xQW6THwfXOmMhxY5tQIUIMAzljM1I5PiPnjolKH70seT
NcD0jQvBc44gL9JBhyQ64Ty0g+a5Ivg7Ryyf9mj8sztRFuE7OX53873BDegH58Q6em6OPC8Opcnv
XhnQk3u0O5uzF9zj3j5gVetykO5F/6XfxyIM++IpUwIQlEkLMMNzq8+OjFEKcHTyU3/ibCFxcfkB
LphEKoiP8im5S48ix0YPJglUlwpE94QmjUqOUP+k1OaEEeWiRFbxh8bbfyHv6Sq9r/9axv6mnWFL
dGaXqlauJKlkmkIRh8YS57r/gzyFAQWai9hnazsKAF6ARWY1UVdQdLK/8VEgAjJU5qgzXJHmrl50
yG8i35qP2J7Q4UDymFMBrz+yOMNd78OX8Bpe24tz3x5VH8zXHjX5vUPG2u3oMZFUTyeDnlH3mj8v
fnTojyH53rQzidgy0Z9GzaE4dVcElM/toeRf0yMI+cm1P5tHERGHwH5icM6xFQfj2/w2uzeLQ6jY
dy/wWu67a/rU/RTHgPIszjcUcT2QAweGqRwB3YN1nt3vI5u74DwQoQqjLv5hSEW5zViV5Qzg7IAG
wspfg/ohBGP/hpRgvKMjzbnAuQI89ywRDbG0PpmfCokv/SMPi0YRN0seHo0lmnTiSMFD+TKRovL5
OzonuyXI+YgUSVSS1kAcSuiGBkxL+HD0KTjNw4c5ENkNlAiRNbvq64ruFWkdJZHq1wETKV6NteMs
3Ut7M8AAcbsd5sskhQ1hijcC0M7HN8Cvjuup1B46k+3uwi4h2+InXdCYCCrQQUjLPZrmRFzziVsn
DDDz9MdX6WFlo2n+7GunhFLf4NQeDxzM+4V4qflsDuqsJABrweE/k/+0gcgjHa8kQxQ5NtUC96BR
2Rv9vXOrr/Jb+lDUh0Qm1UuvE9tbBBHVlaIdapctGwUTGqEMi0YsaxIMlddSap2XcxS8gIDYDcfW
hbBEjMgfZnMXn1oRQA6itKW4Zs8yJ6cEJMD4071IEQfyH5HiCY3yAHfF+pT7MhckEsOZBzccOVqJ
JTVRQ6R0NWkZnRySulq7iKLEYj+m/Fp+uTtdwu+oKtwmbyYmiZYD5nNEqpx89u93q2L8T7v1N45t
kdVYYcW2dQ1/Kvf6CXU62hAi33uRH9cnM3PV6xisnkhkbUKjSC3hmN6k+4kuc/9uHJMn41ad6ao9
oEd+4euf2Z0VaAfOeN8+2aQk8X1I/1hkD+EtOpVP45mh2147rZ8V/U2smnerr9LlXILkCMPO7S8U
0KQxlMbHkZSYIi5oD8s9Zgw389aerZf1RH/PA+UeWH52qlgiyaW4dJSY13cOR3JJD5QmAW/1/ZKm
i3rDL+BUXDiFSGgx96aHCy+ARJxq9NAdnQcshafvI+I5xyaAznR27lGdERUN9SqCXiftXr3rzoBN
SKpFgZ/uncP2Cv6fjXX+P5zYWKix/c/DGr/rqzL59seZjPiBX+MY1f4XEpyoc6IGDGbREev135R4
5V+2jDikg8C07RiGzETkf1PinX/hg6IxJAEOgICU0Gj79zjGsP5lKKbCD1jbb+Ov/i8EolQxdflP
i9aCbq8iVMznGGhO6erWwv0DJ36N1xTqQsTQQl/mWzG2zh7I2ZdUlqF6WAIgrzv7pUMqJm/snx3+
t3prvyH3QNnVDZx+o3G/SBoavBbumXkBXCU24SRJIDF9hUK7sPtAb/T5ppvZMRkSqFlrfgn1Dun4
QYJDJICPf3j6/+XEtrTfxD65Kw1FAegtaDEzzRKKAn9k+k8YzE7z0MheiiAO4EJqYKfFsytW0A2v
ZSYLCExcnBBtH1Dzibba97LyvhpWuh8jxI2a8hPRp/32rY0wh6uU5InpM63NDLL7OBmGr9bgPdMo
XfHBVK8Lvmk7rMR9e8aJs6gbKYiqmul2C05JH5UosFRA7lIc46mVG6cMyplfRhbZqvi1RgMdoul7
SuJZ5YCe5PpQoZ/UNz2z4QpUgAFN0M/l0J2hb7jmwEgZ2udulAtyZsSzSJMn+QAu/xmjVgJbhJGA
FuYfSSL4iB3aJJkMPs1IE8SNGgRwtLhbMGYP1x1qJo9O7ejHZjZ+Jkqe+LEq7FXEZ+N97JUz6BQe
N9e6IPGOgL9w4xTfUNOUNAFIzGr5Mxuz99jInH1bdPDdpQHllBr+nYpNbZpebFBUflMXb7hTHCDQ
YiFVDwypkRrGiIGFZIwMcrqaMXqdA1V2uhPwxU/k+K1Fel7b1/Eb9p4hEB/7XLVqE0RK/2rDDkIs
y3Tc7bEt3cVZLBqdYgVGBkLUKkhKD9omoIyqxy5XQpllThcEyBqNNkY4Psmr9BUUJsdcaf3cXgNM
C7LtrnTwVIwQxAGbamfOQ8s+dZ0Y9gNskfrXB6YhfLgwoyMJiOmY69JjWY4f4UgQLpKGlrd4hGnU
RgjoIM4HwOxkxiA1wP8djInET86R/XLG77m5kpGUfLVT36pIG1y5K+Sz0fDwbC09RiveDZ3kI+WP
noFwBl6mFS5HM1A/T4DPdfEMe7llUc3FS9KorYfAaHtEr8jwdEX7vr0/GxQSBmMfi8FGcBguKtiY
bN+nFGxDVYBtm4kqQo0omhqVwYw2vhQWIgrSWFHN4aFJnHBOGT72ytp8T8zoObEd35lCfK17Vex5
fhFz5t6HVpZnOQ62SPAEYOVf1RlbpWEyQUqOwDItrI/OLUhxJa2eAaeetrXckH2m5R0OmY4bTXxm
PE+dl2u8wm37JmnN4FLs4d48YBM27G1h/47PnMZmg6aoNTZLtuTTnQgYoRZeLNRstiWBgdBxUoZ/
/zxIQXv/URUwe/UC8qXc81BqMGWAegH3DHxOjCYTrmrfOh3H1NZcRmEaQhe6QxjOHm7/+Z5t9aYa
XmpR1iLYH7Hht5dvJ2HlS6qcueYxE39fS7lIkUjnctAiA1hoLwnzW1ISUfsO6bJpAIXWRiNLReEu
E+DF7loihile/Xbj25/yGgRs39YQ7xPnugUjUBw01hKucvvo7c62b2unhQJwpIuoYYaJE8QayKqS
PCR4HVmLHJ6qxnhcheljkTInl1taBlrUA/CqemEcsQbbr7Yyxoo4BDIfaJ1nxPSqjCTb7AGDp7gy
5lHxAzXn50Fr+HKSPQFjazF05Ca02gTla8LP3f5TJjSDtlTJXuZp3Fv6frtqbDjvIkNf6aVEft2w
BJ0csmvW2R+hkr7BxqJwr16iHu7OtqdNTKOXaCILj/FNAa1ekYXlHyWic6U0mLjWYEWStCa6WQ0E
23g12OWM70x5OEJOPk56NO6WBEZHYWoxQoWRHnAwuaZGZz+pq/32tiu5J4PNUZpiNeYGJHQYMp1U
Qqa06PHN5rBHGZH17FgXqGa3RoQOzRm/4Yn5iJG364RvZsib1cVuzofsRVuX56Rk1RZ93b0Vjdwe
o2gJWTvLvkqMMlhRvr8U9QXqYxgvNT6qRJS0O5diJ2KKyJmjdMpluzyl7Y59FH0mUHliaD/4wBQY
sMTTq5m8pE1N2jenKLE4jGnE2miWMmMhgJKNoqbx5xwHlMzE8RkeptLhoiutZK62DLG0s3dzyM7Y
DvNwxCk+XZu3UsJ+3sLTHvUW089ytqdR4LCIrxIdYXHz2PAgEYBJuwi8dT6lh5U+2LZFl6SitnBS
UAdxRRxiN6Vj+DyLL0NzpuCsTh2rC6/mNSgTjgldHI2dbiAfjB5bLQNXSsDvtuKcnCGw7Dt1vRWd
FLr2YN6VLSsNi6beN8tFfSyn5Krr660TR1WroXGiqtJh2xnbwTWNAPoGw49DDjbxufMKHGUSh6rd
wO4BYOog9y9oBp7Krg1CU7mu68CvjyZaQ7DlFIgOY9PMd3WTQCFdMIcqWRtE7TX4Zsga+JSYoy3M
io9VBddpON18pzgrCGIOuN2AkOuxbYa9ORRPiB8kh7RNwEGYeCgsEq8dHJ7wUMtgW8qdeouNKxuS
tm/eU/UWcIU6E+p3bZVsGQjr4hUjg5YepRLUWNVU4Sl1MC3NdfN5y8ywe5cPqsLuEN9q4S8Fd714
VGxdOU0ZnZfGepPrZj1tqytvFlyh6OU3b4sWTodlkBJfsudDYSh+MwO7Tw06VSNw31b53MKTpDuK
W05gbQGkYGfgjimr1pEpSNtO4BbrkcY4SKRdISfIwWT9QyukJmuVdyTegfQ8ZWXjyxrMo5VuQVSt
gLQ5TkfNQi2w+xornChKakzHObG6HfuMY0JGRWAEbTaIQxChEZgSKL4jvgHCPnaUCwzxs1JANZuz
WtkldvEo6+ljNptv24OoTGMKqkV52c4+yYpxhRKaCeMNhRTCas4DDvUhfpqwFvS3J1mGql+a2F8W
IfEdBBXKFJFsBFE8f6lVvFSG5pDJBgMLboqljtoTnA1sm1Zmejl8ypz3kuAe6OpQwn1g2uJ9sBqE
u4T4GUI8XQWRhYv/ilIyrSGinRRHqKqShZmW9YyaJW23plu9OLZo0IlEotCG1oPyh+cIPzfWX7M5
sv0tRdg24fanOJZReXHU+NfNTIIRghDBoXJWQq0JexOR4Z2daowRGkhDeA4PQanaI4At+WZViA0u
cD/s5+0UtCyCY2JpL1H3lJhXBLacvSVSQ9gNoOuTBl1AsE9la5GB28tLoXUjewKBxO1jtvNzErHG
EUd7VZ3kfH0fAbPtiiihFVg1+24OFw4i/tqAEAqMdezcXn3qpgXRgfYD4QFQ/qwv6O9+1EygOnX8
1cf1kHRmH6SLcpjxU2vQf8ZIq1H9Ikk+Ue/czVCdt72vpnaBxh18rpXYvK2KQTwDWMqfE3Rib/vS
FkqMcnhrtPaxWznNZ2QCWOTzrdF/LDGOkNs9NLH2rdeSoDMJbVu0CrOm97fYo4jUrCLBi0VQr7+j
WCf0lDgetC0T4SQedPw+tkNiC/qIl5zr0SECD8TELXZJBlsC50gUCnoYwyJDmqz13U7iiaNQ7/26
ogBqmsjHKfi0rPZzJ7IKoMj/5OGj/l5vUW2ploqeu6YoJpYsoifzhypybIiaZtvav3KobSE3s/0U
2eHgzZL+Fi85nWBVDvdrEdJNUVJPNkkO0iQ+OlUEjkqP3yW9I1bJWKo16hsMDNBjkLaBa5eHSG7v
W3QT3L8vFLU/AyuwqkKiTqjLgZnUVAMkxZ+vOy4dvc8mjLS7QT/XRVn4EOeyGP0B8eIDyVlPWYat
cKSdt3y+joeHrGH3dT3EoTru1r2d5c5+Ukg0DBn2kyRdVUvwKY2pOFAJoTMyIDlmoGchjQ0EbYKH
BkI4U1eGqonyxNYdQZL/QGEyRgNieN/S4hVVgL+/V/U3QX5xr5oMWxgNaFU11d+trBxqFaONy9CT
cRj14oIMXYqo6UqRAEv15OznWKKGFddLjfCrtDXMllmNLt22fCeTe1hBaIe4JfrIvhjcmFHbHiXy
yHacq8P25mWlP5I97sbezr2oNM9mgbPd39+NJnrvf+xbbHdjICEJwNTUIW7++c2ZIPaddU1C3Iq9
PjE+B71naKuibRZ1zJam6Ka0wyjEwpChrsbkuAWOWraPg9lZXrXk94k8vRQS84dtl217O5cc6Cdo
uPa5+r6AWrflYiHdi+D9xBbm0z3t7qkCa4aqRyUy1B5LQ88S/EkeKmJPiJkiZB9//4fb/XNTc1uo
YIYVTcUsAic3/Tfw7GRPWQodHKMjHR1AZD08qbjXFnFMFMMZDlzvtwkN6zS8K5Z0Jj0mv1DhxHNN
HIdbAifOkO1VFDbtRsuiuZwwm0XixoXhgbzPwn+KxGBtQuijB14x+J0cod0UBQvBYyPHtZVlZ47d
E9573mSrn39/n8pf7lPhDlFSp+nlWDLC6X9+rVMvr1TAmeltR5S9oAUUY0nI8YuFrCYjTaciwBTE
Y4Cs8+JkTxPaqe64lBUKo9Lr31+NZv2u20hgIEAg4m4hnMFS+62nPCUgpiMl0z0E1n8MThTv0a+m
0qhFDg0fDcVlrF58ZV4GN2ti4DL1sgRNGZm+EZo3JPzzkxYqd2uETBcqZNGhsxegK9l8DHW9hV7K
D47ddSs9wyz52qWkwKXsXChTyZ7EAUrlieYR5ACRHo2NDAIEKE2D+DD7tq5tKF/DivgSh8eW7Ukh
nRwrHB50p/134ZZO3V42IhXmTLWT15xWg/jN2/a36a7YxVlG/NeLRFsvSg3mVg3eAlAxv2GdCE7S
Ac41RzHzEY5Dka8jyMcoJ/rsyvmRnXP+VeuimkJC9rGd45U4ZhSV3L0N7UM3Q56MUEazx5XqOHrb
9kuL0ApJJHWto9hLMC09kRUBtrBNwtPWY5TXqd3r9mV7QFuTAQGYx7AiH5nRysjyCK9YpB3cflxQ
xVB1t9YceB2AAzXyDno+otjHlnYNuRJpJuiJlCjCQPkqtQ2KD/1p0ilsGggXWyG2NZLKUb9bcTJF
GI6+DmYi5DHoZ0SZeel1410zYlCLMOX3XRod89hBrKwI8yA1RghFFepqQows6uOXyNxPOm9yS4Hn
SvHzQf8o6RNfCnlRLm2R3NpoBviIyoe5ZI8Tv8xts2W+WxdafRWiCINoLalm+qkrdP2z0Zta4xTn
euypNvlEKO4pqpdTqk20FttYei5I9UdlfY5UMkDxtki4mT/xpj1z5Gyy8n6+dfCN9ot0lJIlvlSI
uuQjskFjBxVUpx7YhXJHCn4zFmI3uq5kOVq1m9Jkp9QgbMQZkPcrBMUYvUW1aIWYkfm6nSUwUCLW
aPpjC7mZtQgpuuZX8qSE/LqfRUsbroP4hjQTB2dnpeSCcvMQSckzHAG8mIsMbOYKkwVK42O0LNZJ
MYZdgxqFq4XYC0xGe5ychPgrUa/hlut2CuIK2yk1IW0XwCk8bjfbdyMY0zkNrAUnHwOhx4v+Y0vQ
EmmHMVdDJk1xt6XbS4uIKLFVo8eIZezjr761qD9zeW2OBBq9BU8xLxVJZspXi3Wv9ELlzwZrLcop
M+7va9LynSHyF4iq1K+icSp10AKnCZyGg+oO3EfGh6Kvks3JsW/C8ThUzZMTZwDWNXoSUZuCERL9
qF6X7tIOzvQWwiVbAv3SANxBjxv16/aUwgEMRiUDsbyCT40m5RKuiE3Z2XKuUyiUolkgFRzNlh5d
zRZs4WIB+xHVo9JmwLbmJtwqbpkMz7OUlK4ngSWqljoYHG+IByrb5EwLC4zLhCCJ1YEILkRNtO1h
bMY9qWooBf7TxY04juK0f1OQeHfXhdJVXzSD+RWs3WCrUFISJlJceBKK80LtesxFG6FKnYe6QmcM
gcQs6GrnfTsGhpwIUSS0YHvHDox6QJ2rT4tjD2tPKtrugBMKT9eR+HXGTa165OPJFbeOpd5Ojdda
BRZEpXMqxUEpUZvsJAnqgTizM3ugFxVrqGk5jnOyRa6SoPS1myPzIq/WvZP2N90oP7c2I3bNoDU4
4iO7lclh59jXxuN265OIEkmDZoGd4swjR9WxCudfq2vSWgWb61v3MYY3O20/EpF+2VPyNmf9YVu1
W2a47ZhoIfCg1whyX531YEKt0sZE6rIVgnqdIL2Urnucmz8G3Ct+iVr/yeflj44hipg6/TmzQthE
QUhXxcsEHWdN5JF/yOVR63JytYyZBSNwfin1vVLYiYcfEIuxMv89P9HFkaPC5489nANV2k2ihR9T
h1cWykV6HssAEAllFW32Spc5z1nM9tLxDQRpRKeuZtK9jirUa6u7ayi8LyJyt5KO2XRcX7bWkZ31
sCRt4qOjkNnBZ5ZM9AjERivjpyzrnZ0oQOmdCSEklRdD4TxYI4yAst+FKYD77a1gyIA1wwwAoVFY
7KJ1B/GXlWDne2WeEQ0WZV6pUbKiXlFlTY1siHVUpzLe6eqbnM0KojqEgXk2ODrX2VOU6jorE1bP
3YuT2C9bQaaV9IUaYu2vLvFWg820ezxjYhCOWYyLg8POHOLkiubGwaqL46CNAx0eaa9SUaAX4i41
7WlxRImnoU/SlyiB17MNUf7PX50Veq7B1tF28sYNEwtKs+gO50OkYc4tHbfXkTQ6bai2JH/byyIZ
prydvMrQ+se/z5OUvyTjLBlLxAfsMkzh+PXnJYOQmYYUQmR5yNexi0VBoeZwXnp369tvaye3x6+j
vHyXBt0h30zPE/dDZUSETEKaLe2Y/4PqtvLX7A05cQw0VRmHREvRf5sCYl0/T7M1AmljnAR9HFTJ
qD/rxkwHclsp4q2TjiLYbw5B18TAE1T1n6wgSdD/sqOQLyfX001mvFgC/ZZFOrG9tvlKA7hVUmdf
ZFc17SVPnuIvyNG6hWiVbFlHVJCo4EoSueVgiPkM5xzF5RhBTJ7QEpPRadmyou2711k5aqr9Ktlm
edDjH5LUQEs2sq+FDP4mZ30oL2EGbnTaNer0HooGjbTQ2BDayTjGPpqD+kLhSkvpiqAHq86qEn+R
UEBx5DsUF1ZabNF5LJT6LhoPSdovd/D9b0nSluee0WayyIdxoIk/SxPoJSMxTkq4vAyKTMQtHfDO
lsRP0NnYduzW+U0biuCJVLVRGC0kGqNPZ/pYrB6pV2N5nQvtxY7eSwNcyxZUx6rGQbZMH2epjA5T
i0CnuDBam6/9ADhRQ1Z8pvPyq061QCJ3HEyTmCkryBJBL2dKIbbGrPQylb2K5EWyPDYTXTlKoOc0
46lsUXeA/isOX2D3tsW4mPNx0TKgysBf8Az/ScZxSTAVKZl5TORGe75AjqekYbCN1tKQfIlc7dd8
2bQ1SHkXdaaPv8WGOomE3vt7XuoPW5X8a4vW4wf+Sd9Ec4ZW9U8J3RMRSbcMcBv7OvHJiWai7Eyv
UAottAutX23zbVdF8SGqL5XMntq2nShwEVMhvokEfyvZZBHzJgjV4RL5I4nKMNCQ2j4tNS+p3oJ8
bA89nakeX6VtQ24T0O2yO3Py0xbuNArWya5r9Lvt+gaU1IxFp7tBpBJj2s52yn9ozvy1qaRgn+kg
6w00wjDZP3+OKnbsROtYYA0ViakG8jVf1uyrIrVvaA+sgSbe0PZqt6Nii5C1w0xgW2zbVUZr/FOd
0WbpO/vV1nZ/zldGB6VKx07f/j4Y/gVRoSlYC9icnzh86Zqp/tZTCksrkaVp1DymUVQbItConUF9
btZnp40OszVQQG7TLWN4XHrRoBCHqypqJbXXH9WhXv3YCp+3HVOv49kxQqg2W0uV9rBV4PFhiCgh
Ruaw2+9rvXwJC/q+YjzEfPafui3/JcDrIrKbqsY0Q9eN37otvSOVA4JGgDHFCBs1jtqNFfMmJSXQ
hSmBbqe3kre15Tt0UKaZZA8DzVsWtoxtxLxIWtSXjoTL+/unrYmn+ac+EFFVdjBXkxlQ0MX7jWpo
5VU5xtkEcy+sXnTmaivmjKiPbhNyKADrOt/1TP7TkUbPVm+mKYOYTOAleDPrRKAtqwJAraYcC+bJ
+/xT1E/bAbE1hrYpZm11D1Ocav4iuvFbKriNAPB4IxXMKsoPW/kHn0JaDX9ph9DyoRlCF140uszf
+w9RjhV0RKcffEFuXsO0ZcRXTcd6DYEiKMunivXPwWIkJUNJivUUaon1YHY6tGZA/21ZPE3zi2nB
QuxRdUNtoX9s1fYgI9yLvrysn7f/iRANA0/gUZx1QZXGX4tKCe8V3LzrdrkgMiXL9WXOS+zKTn00
WHeWKcGbNR00MMcADznzESmzvlPmvWOi9q9fF2ZSAY8Kx6uFXaYU5iGJOpyHCu1x5LTlmtEUBlci
BE/QP9SlCJ8IWgSrMg5+pGXU0qj9ZMxFnivjyjye6enMOTeHYIcXRXmWs6ujoBnUSe166K3p3tFF
h1zunYvJxD3ETPhSDVyAIyF7JTfSD8UYH3SzjPZhk6AFzk6sLLS6wtFrVTRGJbtJj4uUXZOxARmY
V+iaSwaMDlJZrxkC5nQeLkFShu8sdQJl9z6TpVMr5YdWxQtiei3sZd/TPU2cx0RvTwnK0YuFaDfG
UlmXXXsaaYoXAr/JqEaSqPyhRTCl9OFzJfjq8+AVDq3mOK4nV43ATsqftiQ9p5F9H0NNm1ia2qgH
HCgRmqWehnDTgOhz2rMCk10O7sjt8v6hlCwJFAMi2XPkMqpy41C6lIt23yX5IWkgBHhrC805Qsot
TQ9LvpwK6XuP/0RRMgLt8q92Y4Ix58xJbOMLw/cgtso3gBNY9iwvWla7Jg0zV06Kp65QhTAQ1fHb
3Pd4Q9mxr0TAbGtjH1fWtT2rn4Oh3ckzCJ2uvsXz7De2wkaEwcBbUa7Z5DWk9aX5o0nHqyYDbFp3
gVIwzMx094qZn1N/mehOogel3YUSlO0I2cI5EM8xj17HvvAmszqW5PurXSAnOX5aU828+WJZkOVW
pMkaXAYd9aAjEevGSXJcdeScdHCb4/jBJ7aVw/ItX7J2X5ylyvHlCTKVyJzvUOG82It2t/Q8xgEE
p9y7TiYdeMQ4vIKrCu2O2VZyVMzlbu2Zpyl54TtzApbLcq5RU1yQZT0zuGKObp47bfJQVGKcpn8Y
DQy6wfqGjYAfVj9GYRulZyifje6YObcVq4k5UhmxGtPTrGNVkSFsbinjsVZBg5vh1UIMvY/ne1Pt
D7ljYPsWgVnIz1zW+5INwvwQSdUcrd5bni67sjFeFyP+InU6zSj7UE02iqZodkcVpmFzSx6KoZuL
muQuC3U/RdY86/TDbFLAq/1dw2xjttdTXEyBYspoag4Q2NAoRsf3IBfhlzxs6GKF04mZsK/GdGuN
jNyyGeMDMnO7oU3wIWxQ1A0AAWF1Mwdd7jxEqnws7JskLffTBEq1+wJKbKcb1WNWabtZzd6R+b+k
iGaXNNGEpoHlUMhh9yF1t3qt70OpfDc0hH3afDfOTMz0ojzNZrVHl/RezZm/Vt21l0YgJQ9JGGJ/
x5wZ1f+mQfFUvsS2dp/k2cNaxW9YFdycEkEfWfZMBxEaqkQdQ0lcNzjkSYxDTMYagI3xMXY4TKRW
96P+tqgHCRuQNvma1cqHkxgQjOT+caqd8+xcpJgmmmp6avVUKUGuoY41vmnxTyV+OZfoVSRD56sK
oItc9xDAQoq+jLx7dfzGpc9hdMC5I4hfBh1zGpDb1melT15JuzGPMHGpd4hRAjSAtkrntb7Q3PdW
pIjta48SpKM+ycjRVHfh8qi23+X6JrczUKS7SGLL9wt2EHNQx2ClEHIMl/whs9JdWon4CWOUXq9D
e45UJRwgia4pYmzt00D/rRyy+2a23Eh2AELu+748h85ZbU8dirMhNmIz6LilhpAdwTmpI6Ejez93
p5YNXSO4YymtqwOWzMaPPoIBv/bnTo8CL54ddwjPNm8I12x/QsIoRpYm0h9W7fssDYd5REPSnA+d
hZ8OFzfp9VnS85PwXZzA5knKeEEnFA+dz8aBAJ1c1sbxlBEh1bb3nAQSsvWut3VgR0B88AvFKAoE
WeYP9l2nJd5odK5Cmbyq1h7TN476wm+7cieHtzi80oM6NEoDjDy7pMteVsj07Rp1jeKIYmTQYd3Q
rB9jrV7msj1qNDyRYSHj4Bm0yOzP+8bQ/CqW6t1k5XDR6B3Q2+YUh7YczpALVPvYVvm+YU4tIU6Y
2p2LXjDVQ4c290jPzZCOVik/qsZbyvBFYjQ6jUc5ibww/KwAeotIEnKEav3Osn/MiHupJ0Wl+tNL
NxQqi1ri9j1TScP8PmjmsbOrM8WzK7evSmxTwHVunt0rEx1xsJbI0MXLW5/4I26oWijtkkRGyejT
oPkVq2hKrXRYFPstcUhGDUiwVfeMMNtRiSp4eQWsbpnGStU96gzdJUYXMy020Kb+opQvEZYkrQy6
0pEYKBrtycDic5JmHwwhe4yWYb7T5fYgNdiV2lqNIpV8X2VQ4DLM9NpkJ8N/1+1uXyCRoozv/YqO
nGo1cHPr6RzK+T3qON9N2vWyVh/aRedwhvKNECZF465wzmHFPtKsFKWRWx1n3+cON5YCx4WdUlqv
GXYarjMrMhQSXa9+6HKMKkiJKr3K/QzW2+RUL1Y2nJQZnrCaPSGkdJx64LiKkt7U1yKFKyY9rj0M
21C7G0PISnXSPulKdGvlCRq2o/+olJRyPlxI41nMa5ddRtk6aFX6OEzXQdF2sfYymj/qEWai1AD2
hfKFbvMoiaYweQ0mGgq6feXbUEasBPq2JfSzIuhotC1Z9U1DhTtckGGxTS8t0AQPbemgZtlDNN5j
DnjGwYPucHZgXH2LdZ0JLyrQwEgKzbkp/Kj9blmGnxHPHBlu/hlEHYaI2d7k0Wdhc4tkJkiMQJoV
ST67v1QqGQjI6I//Rd2ZLcdtbOn6ibADSAAJ4LZmsjhToiTfIGwNmOcZT99fJnf3Fstq8fjmRLQd
VkgmRRSAzJVr+Iem9//Ctekah6/kLLvxeowWBiyxfxY5mQ5Z00qT1t0vbWQ9MYDfWmFufsEsAeci
m7RtLIfhMUWWjjNoCjJonlYCHUaYxJbU+qvPZ+ae0C1Tp2zJA2Ib0OCuaKX5J8hAAFpDeD0HeXgd
efwuXUbo6X3Z3ky9PxI7pvJcS6pqRE2Xq6y0EkA/UXMSRmg8t/6MRtk6zNd100YfpCyGo537aFWo
r8rcmO79frkeiyWCItQLGtJ5yVnEF0M3CHdrOQOiVX+Mq8o81/ai3EvUN6fLd5lU424E8nNoCgzg
pJdxAONPdo0HrABhgFYxmXF106GJvMnkuV2i8mUpg/yazUtLEc+kF3Ma+pPf1rC5wxzxbbc3tvPo
ykNb9+5ef0trdcM+7jtUSNUPmOnlEiBW7zTNa/Hi4Qi27QzTutZftdXIt5oor/VXgxTkNlp01K1C
Ku2wEKlLsc+mhnkwLs2gi7otPcrplKKc04RflnD5qzP59CVkotnEryO5srvnXBaoOq+C7WDsygXo
3uAtJ+ZGU0Q7ZxlJ+Mdkb035V8y4rOYxToGMp7I+yhGHNK+C59a515XVH0q/3Tmj/ex7q705zA6j
YKZan1NQZ0y2kk9T943WMVYUGCv5OIymA5F0nhSS9seSTngNkZPgF7MeHWP97nPSqv+QBt9mNbOJ
yR9RmM8gN9QeIgr7xFpOqCBD8WphREX5KZ7EdMhbsXfLItr5A3pxi3XfyQUp2fmAnivjuDj6GNjd
YRDdHlfVU+KFT02HDuGSrtdjdR8O83Q0gEqURhqBqoiQxx2uF1H8ESNPPKzyoNBpcYf6g4mdio+8
9GqS6mEL6yGRT8cPajlOxIEPry0tb70NMNz4ehQofXsy+uLFHqjjFsy/08Hvn7Dzavz1bsnSL8Sc
a8T9Hu0CBVR6/pDwlNJvSowqGSqs7aEHB5U4RNuqih9c8PLmBGtv7OiC1/KWKSaQPUbdw+TTJUVW
/NqMP0lUU3ELcCCwZvPXwWRoa2fBzezfC1mdPaN5qIKeZVGtx960ceEBAdkK0LK1h9bDigIEI2Y0
gZA/bzZ9VZWHdvHRQ3M2QZNSc151cf6UFv6t6eAol7kvGWyLZgLai8nWJORN69q7ZYJV6+K1bPbP
TvMQe99qfmhUO9+ZLm9mZImTxDtR8H4sS1yDUjeEqW0c54iGxJSjQWFgTiFwzuvpa2ULlPG+Wl/c
mCat2XwXGA2gBYidYEluN7WQ4BfOW9thQ0cI5W3TmJEVBxpmC3dTAvrADYtiX9n1Z9zdOkQh7QcD
L5oA9R0/39NeHjGuILMJxwDXL7h3a/e0LtGNbQBJnZv4o4e57VJ315gGRojup9axfrFzw0Gwf1OK
srpLBqFk7/cF9si3hiRGNOAIb0GLPAzNI6Zj6ZW7oMvdw/64ocjQcz0pJJ7FLczQWsizZdQw1AoD
ARFEKY9WKQ9GXcRXngC/I8p8OTFdEVSSO7CrT1VvVMtV0Hs9oWg6+iJG5rBC6lrhV1c1pjDk+ilM
MEPIfQMlhMh29i1S3LfYo1wvdkr9MbYhwvrCvAMSC+lw7cIvDTjDq8IyorOZ4/lHRoXRjeryFrbb
3E4DtkKtn/MrdItpWxi1cW2DvdrF1K6bbgmfV8Dsx8iqkWor2vOyNOG5Gb2zxQSFmo3xN+0m+4iu
un3GNoVze2jSA8218RQrN2ymN9Vp9B28RirvU+FW6UOAOe8Umf2DbwffMyxYBtuZwXSTn49JYt8Y
BcciIr2Pk0UeNIz2eNLA5TEf0Tsro7N+poM4pGWzqQu73Q+OI+jpr9D3cwfIBV3mTd2vYk8ce6wQ
HK2DavsKWtd9TL8bTsbor1vKBrRfbAN1c/+xXMJvFnwHJpMgH9Fv/L5G5TO5iYs2N4+yBpy9X+i0
VEwBJHwre6kEMW36qOkouhGqAQxesDMT+PRJT3LpeExN1Xf7mbzL89DYh5IC0aaX8Po30JamuTPb
e4mYIOCvHK5mFnyZRoTk1rW7GhWGbRzcbv+10IyGzLZ2a1WMr5M1M6GPgPYlWHn8xa6TvGAbZuN5
DKBS2uBKzQoahNkE+6rjSj7ofM3p6FrAroAC+htQjoEazzlxcGqT5qXwjKsoMLp9Y7QTw2z/owY1
6QZ1ESOTsAg/3WmYbkCHaUO2g60b2Ds3FidiNeN3db9onn4XZVaeZ8t5BTfr+bw05u9eOlEXdpgK
Jvw4fXEN0tBwhf80CvWdV4WH+xmABz3b0j9ZrCaGKeW4158rFaXxwYzmW7d3WXgK848GvAonr71p
kGoFrXSIN4yLjoloHzmfmIm9Ai70O4gtyB2rD8oVO242moJnQSxpCHAz2qZQFaD7choiCBQwM0Lw
Hb0TmX/qQxMqVNE9jqrHryf9lW2epjhuDwkeCEOEfsj8tVcTAouZwys7xNwsKoRlFp4SikujZqq1
BfhLwHDLcADdA8R/NJxJCcmrTyKiL6LojhqA4cFUY0CKOJuTbNugZBPO2bUHZHjH3L7epB6KgYWv
obBGuyBtCiSUMGWk2VWmklqPBGXqPmtEQjdYL2u3nrFRL14xCpka0CTQrDZCdp80zWVdcQ1M11s1
otW3qHu1oq1he0vzqOOTngRg9PNMJ0JqDMxUgLFMif76iUV20KJEjbSUAvBqBIjutkdwH+wR90KN
0NUIAj2tWQKI1W1HEROYe02z0hASA/A+tATagx5gmK1hUabVAcJck/tiGLToNZJYP27NKQi99RRh
iSsNRyJXjgFB4QcHPZA2BmLgDNh0J92YmVQulk03GtR+Q3EzD+j2Wmq8rIcdegb2yssx1h8yTEoa
XsaHMeh8zYYo29SgXKTtjbmWgjqmtSN2RhOwbxvnSh1RuxqLnK2SE65C4E8jYYRCTG7mOPc2ngKv
TJUaE/mslMovJ9x0JnzlgZdo2meoMDNlGV+NJudn7RdkEOqn9q790U0QRtfvhE40EieMnDTIkJp4
a+NrdU87v9XIdD3RnimWUOf9AZKIIcmAWqJFexo7HD4DmuEeCxBo+2jRwjGOr5M9KeptHCH18alL
unqnZ4l6/CXNikBQHBFySdfi2PpRdkraQrBgWLctNcZRv4d5AFHTJh90cJCBSusG+tStwaozy9MS
t9+6nprYSejpie5e83vakcm+GrBhHHZe16o/5E10jid0+nMYPVv0U0/69eT06CD9gOt9PYRt0W04
zILX7e/W5Oyz1x3siPZpAHIlyiIEhawICn5XP7a4xXLNSDzhqUaUIUy/Im30TCvDL2oTn/QwKJi7
b8OKDYmawlVB8MEc3A9+4h2iDv3CVOHTMg8quJHNkH0WwNeKuBJOGAmxsU01KGHqDrJTYW9wKUSk
osjGg0NAUVjP16CpmHwGJ7HfVy1udgO5sYWoZFwxNuwJtjrIOy3WInnndUe94NuGc3+N7/VPDxMo
pO6YYeKQSgbMIx1kkY7fMCv9MkXS2OKfdquHKWm6PLXOhARZV/1l2YiFF/UXi6ZVHLSfqxh0eCIA
CiB+fw4z+9kei/hkOk206aJ6Z5g1vk0A114JBE2Brp3fHfT+1hvMJIO6EqSceg2ZESW9SmfGPMX+
jtxviMQtZlZMG4TzxxDh0IIFAcOBeqpBQSl+WQ9ZaAuDYaOjpIb06zChl3kqyLlCaLOmb91p5FkM
3mI3eLW57XNEuP3Ma7C5RBcbiFBvxyRx6lCS870jx70mSY65hOoEtBmDaNc/+E2NxoOiGWdl4YBM
k9DaWMLgb9dT0+L+itHRgYEBsg5jc6OpHQqHcGSK+KVWiXzmw0pVJKp5tH5M6CSNLS2G1v3qGD0y
RNPwR+uj6yalODjs6I0DypOuMmPF2M/QC1pkuXUCUe3cWIICtKMDZFvajhUKsxMGvEcfRf/XhaK3
v96EpgFpMBP3Gl5lLEeG2acgqqpXgksxOuhTR67J9GLd9QrcmCYs8dZhWc6K4hfafxYDhjt9hpGm
2rdo2GeYWh8yxW0xR/QmfLYbz/MvPaDTQ2AdLnTI0+9FwPLY2y0ywyq+F1n0zUAO+TX51dgrW4Kz
FV9KORlXOmvse4BuAjYYyCzvTt+IHsuqw1C64qoGagICI/kupQsqCkcMcw0/DgpF2dD6noeouu06
1BVV7ExDTCiTkhYeBCcd/vWBZGbyVEfKBY5TNhYuOAl4VDxtmOq+FeJOysymUkNsPaPHVLXZG49M
VJ6SKvk0GGZ4cIB06hQhy1xOr9g4GgmjZgW5eQ1SNrCRaTExqjXY7F5Vs+ALkpoIfDSC5nw4vTg1
iinHhQP/pry/HtqTTik1ancqo8+JO/zQx4yOOmkfPJogN15PHwBaPROsbAV7lAO1VDA63/qaphFt
LjwZ10AeUkyKNLMnsZPPJVFUn2r6DWoog8zjv8qIlqM+e83ZJcjLO7L0p/8cxn3oY4WSoE/a0m31
2umkyTu2gpLJ7A84iqitQ7RfsWjeR4qrrSCVbuLcLJRMVPnAG7tyRf2qcm5VjPS6CII9QuuGk/J3
1doywDVsyii9zmg/hDL/MkK6Oxbs48ZaypN+Vmk9YjA4o/2lzrORHhpxE5AvrL0SqxmHsXiZAZ1X
YA+Nbmxn6vY5GhBRVHSlvhrRhFuGj/pPGoOYV3TfZOveW7HLQF3R6qdkCI5mCn8wWpKDVU/eCYGC
nW8b5ykVTwvMfh3aXAVE0+xCfbrkeMBtxX2mGNsa+ubXvGiwwN9wTY/3pleAtINqExcWlqr5duap
H/TpvLYDnWITOVlY3b1HrHEKEUAS5dwH1t6R/xtXeoeB5az34itGUrDCw+TFNtIra0zpruV+hQCS
gx+FonpqjJxnQfmL0RI/6s0rc56K6U0PaRfvNctZ4W7WkWwn6dKnDkMdp9rhP06LRkFf7DmFoV+E
RwMSxzZZwvtGocQVJE6nCz4IiBVg+oyBYTLmH7nT8Np15JXrzh86LIhIB/iYMuw+LVTdYlA0IzDQ
hTDAr6L1JRpxxGQDvczqq93b/aM3hYqhRpSMfHD1pR/dIZywx+oYtSuR9CyCbxpqoVkS+oF4Y3hD
s4Y+U/YZYzo0J0dgAbUqNUDz3iROyvJT8F3N2dMLTcs8aARKIOD+FV60bqI5D79EWNgs7XpEaIPZ
Vjt81zjPIVb8WTw9YT2U8bGxzQfp0T1N3ZhRQStvlsy7bULWamWKIybRN9liJhguyV2nEFLqlu2+
hqkz4oOtAmffEwmjxvvgIplx9MJ+q5+3EwwvYydP+kxTm0TDFnWWVEYfHCyDN4nVouHl/KFXhk4N
9EPQiXavqja905bKffJDKTUmSJ9tdPXoTP8bmSTc+Iesq8/6K+FCFx7bFQYbDTqFSYe9iUJ1tqrT
ufrqJDApW1rUGQN53Xj9s2nFx9TyXY1gaksTfEk7/DAq0tDFVRDQcDhOE8LFRZh2BwYBbGFAwwoz
8xrBFEPbH1B6G/DvxL/yphmW8qDRmmPLWFyoh1XwsF4T+2lG/m7oc2rT5UHXAUHmuNupKceN3oE6
hqdekewbrLjU6u+S4dboQkztWiiZ6JrcUODdyLS4CxXPSkNNHJG+hC4jKSkVv34wEwCIhIjJko9A
qD5XWX9DH+AVs8a48XMTukfMVCkhTQQsVXToh/Yv/eZEMT3ls3WyrcZjn5KLaUiool8FK07wVW9/
13mVDjs6j0h7Gexk2d9hBI2pLQNyhaLS2Nx1wXEChPpGE0o1uQQnyB1Yo/IVTKZR2P2oCLhmc9Z1
rV7w+gArq+jBj9B1dM2XJJjq7fqiV/20Kpp8NCPbmTuvAWECbhv25f4jrtPI6Kr1k9WUu3Rgj5ld
HMPRBm6WAqdJOvPTFPo/9KkBJQ31Zos5hm8Ue125a6B6aBYPYVD+sZYQAZK+Dx4Yg0TACDWQ2ywi
NBPW20T2Tyx5nMGMH63iguPfdaXf45JJ+BNwEsflTKZiEN9pb4SjR0YNblA/u2Q6DNXw6Ck48jAY
0BVLWlhWudcLQ6N1rRYbgQxQQbx8XqOFWALH9DTY8WOp6iKRd+YmzbOzvtUJs3I7T19k3GE5UzM9
09eq0ty8HlyJuLHijM4dP0a/6bE3f7RGQOlMz1qHfv2/G9yf2yr1NrI6uSoMGoaR7ozR+WykZ2My
m2sdMd05h/ycHNPVxLHEoeE44FbGUuY+HQKnChX6ZanfpKoWmBWzQrnPTcy8MDF8LuZ1fQ0XpoA9
wazjlbarA8uw5BV9iOwHDclb0DzllSmt69eTT6WSizJQDk10ZHOBnDDTKn23EWbi5Ao941kVe0N8
ordAT27MwrFuMoFxouny/COObBfMhE+8DKt5ORjj80j5RBcXb+XeHY2DM9YforFuzqFvPfmrOfyb
VExFSd0ydBvMTdUghlRTx3G96PXnS906Ik2kQPEzLJT8uPsc1vsiWGiGlw5qsL3zHSPHL00eWk/J
dIzmYHytolxZPc64qOVYZhC1ASROoJQo8yA+Zq2De4WJQb1L4iABTjGWD+1tMwjE6TGROuCMvsb9
l7VHPzuUa82Uu9+ZKDwbc8Rgw6+ftA4BpcJ0dnOaq/plSQO4jNXVVOrEaY06HVJq0jHw7zPHu9Xn
LcxFyn5NyoAOPiH82a72h8ZJPsad+BGb7lmHcV0ze0sCaD4BWqDDR+WJYu/F6zlPqUwyn7uAkotk
ZGY8tC59HiOrH12HF4IjIvOAmnNSOuS5ZLNzw4ydk9fZhkCuN1XKGYPSnTLD8eqXuLTcfWElx3jk
J2MmjdY0c02dj3n+eO0HtPZdMBwzefnJsAsIGmP3lPbeM20qHg01kPLKuccGcdM1GfL79gjLmQFV
0ZTdVUprbOUsxkgdc9kceJLIoENi1i13A1ZnoT219Jrj4WihcHXwEHnaSVSYXHAFmyEf8kNbEIQn
Rqa2P+JpD8CYaatEb9jrHnIslw8Mjv80Zsc7dIJOf+mdSp88rJjSv8IwnHaQsb94bntyS1Fcj2Bg
BgxN95mRlQfcsyCknSm5CHd+iimAwFmrAnxtxGhAZinj2WJrtmmziaM+OqY228uQLqqmzjDsGsTV
0wHBUt9rNyGUnqUZmjP2pVtZZteipQecDyMza0hQAz6JNHeBXNt+hGdXitIHkh1PfiS9q3Rtv0/T
EgIAQL9k6pJzHPmbbEHnLxuMPb4w+zWZGWLZlXElWInbsITJ1iPtIdA12dKQStasvhkrpWGV1Q9d
EdTbQdS43Ef7YTL729CuNhXm3+A+3Ec4JhgNKNWQuezFtqfA2FkLYTKe7/x4jk/WVdM2+F2sxrWs
WNVjbD+zH6LuB0ZpX+OWXTJas3PGceyhn5vPa2iidz4h4aB/qenAVF1NFBYG+q3x9ECHiYb1YP9Y
FzCGWb3ubGNurkIP94/OAmcHUlUO3sAwmlfbFVBpeTIlHOIJ1Y5IDFczgNYCrzLOW/dBOv5z59Ye
3OEl2qzMx/tx+tR0xU3p0hwSHij+Thifay9Crcut530LLzH2/OEPP2j+DCI851oPiUEkf+gEgpAW
Q6YMPHG97wKBmDZjKaZutBxscCdTFX8MFiSufJAhtJjFQ1am68a2YwC+Id4YDbo3niG3/lyjA6Dq
OcZPf0Ze9MhIHDTgAh+m7IpnqGvfYJ3u8gDxgzZrz60fJ/sAVDKlyISfYJe/NPMwUi+k8ybsz3Ex
0i8cAsbNbrTN0ae87WeEclLq7L2dOtkpbtXfaxJbzUiOaTqiCe+lBbBXA/5GADdvnvIvFBvucR3a
F4M+K34/t21bfXYY6RzA6R2A3dHoCp7t6JsHmOKmTm3gg/589qYueBnEn0Fjf3PnwD7EUfJXYs7i
Fs/Xo8B19O4FpPF6DiFHdlCHkOOitWV71a73qb3BxwMyoHDJiPKgja7imfpt9QQmg178PDAFQFAH
3oE38vQtgYh0ZQeIpywvg9V6+x68Y4k405VTp0jFwHCeWmvcLI013lpIQ0xwkrIUg900BogfOOWN
VzufZ3o453JUfaGOEQmCfWifh+nXIDeSK6fo/WvPnu6HdfIOCVkUgBBKjqn6s6gFQsENbTwzY7Ac
Vz8yb86hNAxX9MbS89ygUT0mSwZ6E4KloWIb1Sb6HT4OdgKslqoKqqIEzRhhSDJm5k1l+zZwTpck
fxD7zh1ewrlxj51EWglS+R41p/DGp0fkxF5zNXn1R1pxR9sBeitdSGpFKCQE4zg6Dv6ECCw9eqOz
l2vpFT2YMCb3Jt2O69YvodCwCgluYCyyMy7z+QZSF4Y1wQiKx+VB1LiGActV5pWqMvIa55UY8P9N
X/KNudj/IdswS8lT/O8qlHd/Du3wswal/v5/e4JJ+a/A9QPcQii8AZTD4HoVobTUV2AlOXYQOFiP
SKD9/xahNMx/uaZwA5N/pEAcEhrG/8hQqi+6jiUCfqyF+AfU+X8iQ3nBtJcuUg7CdUzbD6AYmNal
DmXuREUlAWs8ZBvU1P+U++B+YIs4NiJjDDY/2PdU28YZM0R5B+LYeraJ4mQBmxgvo+mRvnD0Mijn
Qv/OXG+z6kF2TwaWS6hCDOlVi5QP8Wi/gpHAkOFHZ21Vacp4+dM4NocSJlHtfmuzjxY2T/EjvOOZ
ytneye9Fvp+fk/WRmTSsZwag5nNuYRqjXIUQdadAWq7c52GvpnzjxosROg7+SnfBU4zqcJ0/piLf
O257YLxYm/sG1LJgqtfLJ994KFp8s+NbJcAwtHcOONhsPgSd3DLzwEMbcMP43XTJ6IHbwV7q4a2D
bUCZaFdNHxjcImxx01nnObl3iQhF+D1JXmRxE5a4pCN1xKAuPOUDptl3Y4YaM9Lp8YtjUhBRmKC2
Tb1klOcYxfsF9rcJi3ZHSVOEm00NH3uwrW1dPMsVw8Lb1uqP7nXjWl8tyLeGeesmI32GeVfbUDtz
ZRodk3L9YbX5rQBh/7mNHuvsyjZhIgKShY65h3PbLWd/uE7sbwUiyt4xSTYIzVeb6wh98sfgZXxJ
2+34VNxHhyU+OEfnxwCQ/VAcKuvOeurRWp9fgpfqvvw4HnuIMx+qb4WD0HLzLHbjsXnuUar3jgHz
o/JrYJHE3fe3IOyZkVx1N91hvcOc6cRsxdxhe3pIoK1tmr24riCqbUfgZPLZF5g/7hYI8w2faASn
l23BCwaS6fg2Wr+FyWGeAWbjMAILjKSDRjQB+uhGJ2Gf3AcMuKDFPccc0ekHk3WSJSCzPi7d2cYP
5Y4DMH50vM2KfvJw4DeBATpyeMSqTrt6mNbH4h020gUH8r/3lQ2Jis6/7zoX/JhUUR8tLwwePM6v
6+7YfzKvBgzGlqsarWkdb/5RYP5/M2u8r7+Xz337/Xt/+2f9f8CxUQnM/u+Rd9P+uSb5z6FXff9r
5DVE8C+B/K+JnpnlWrb0+NJr6DU8+1+BDzUUbpUHazSQ8Gb/WwAY0WAQf7DfUAyG3OTADPq3ALBh
2/9C+pe/gESKLcEF/6PQ+1YWCN54AIxTIODkudIx3eBCWabtfbLiBsbo4MfNJ3+2cOpBB/Z6CBpn
769duv/p0Ty8UrN+JphzZPxE2JIEeBOisCcESo8yECaP42d6+SAEdM6S4DbNaSw2gUAfC4dlN9hG
Y5a9Qw97y2VHF4j2oPQ47oTvILSsrDB/vlhp2KXF4H/crHWZ3A5h5L0Ecx/fyqxfHlqHrZvDcnjw
nTbY/qPb1FfmHBOcqHbg+P7FbbY51R6irfQPO0C80xBFVwHKuoCM4XO9c63LTa4u5tlw89RKUVe7
4F/D0mr9FtU5UtYANVk0VhML85R8jP3buppxhpXj+jEKcBB2ZPcSZD3gLC8cJ2eX5Ubpv0O8Vnzm
/3DytBqTxTEOY5CFZUGHfPvU61ZmXjDQtbAMiQnXMPs3QVJ5H37/hH9xFcIagla+ZWJQqnKTn9+t
S82aRRVaZ45Rh4jreN3tmJTR0++vYqkX9fZmHNIfnq7JNg3My8SkW+zOGgrlc7ZMw40vI1jtfhUy
s1ul+yRC9GsbuO17m67owVcSL9R/5V1S1j6d7KR659lebB8gPewbl93jOzDaTK1o9pM6A9A6kLpJ
CEsIc/VNzoQaBp0joVXN0zs79W1kUK/RU2JhLpGJMIFt7NsHnMnCd6GC0RH2jBAIJxg2Ws01VOG+
P5ZDWr/jF/mLW/OQ2EDyHEF00wou+L4MA92syEBBiHFZ/wjCkJYFqC+m6uN7T/FCZ4p7I2VVpGLk
LZSp7eX29JmNtiW8IAZdLoY5iIPvJ5zJjzH5EbVMXOzlGIUPDcrbtOMGCQQr6bEmm4bwNKA+RE7Q
lYd3ltpbLivdBDV5cXxUAtA1A6p0sY0TlEjWoOGBG7Z4pNX5pa16hNk99Hmwskd8DHfXNdyPVnLq
Y3H7+6tfhkouHgAqcCS6WwiMXUr4ZbjMxwWxYrNKkpUwzD7McfHVAB7ahWW76zNCJIbTD7+/6t9C
l74sSX9gOyxs71Lwq2mDKm9HB8AVmrC4pUKi284Ix+1dSIQbJKbr26kUcl9LM7pycH7f9sJMrnxz
Hk+//ygX8YQ1Z7HHbQe+re2DeLh4+sjngGgQwHNHVIzugY9Oj0O2UGH8/jLWxVvW1wkszl1Uk2xs
mi+us0ZZmi8LxEFzGetd79D+pLmKE0btwDKtpvjPZezcTbeOOCVJHsS8mo+//wzqEj/FND4CLXqX
sOaZDo7OpvqIPwWROjCrASgPfWLp+oimTgYu51Aal17k58VqW+QBC/PRiOzuaegS453Lq/j/u8tf
nI2IYwcLIkZcvklBpY4pRgibUVbtl26tym+u7Et5NRkB5dzv7/siwqj7lqYjfLohmGxSbF7cdwpy
faGPvHVASW9pPwG/8EbvTkrnPWnJX1zKQ3SEShava5Kri0shnwZcx6ST01dpe23WUjkrMgpaoa2F
9TsJwEWkVvflEcfI5FROyC54e1/90qRJMuqLRVW2sTF9p1ysBTOXtICLUUgHzOjvn+UvXiJXI3sN
GK6TNqoH8NMaMsE1uzA7Qc5lXUCjL7lO06n8moxedtsUi/NHFrht9M4LvAwX+k4JjVzRFWxWV23i
n67aJCgHSr+G+oaw/6Ydmhy1Ejx9ezvadWV6KAwDPyncsOtScavRJ0aISb4TKX71uH/+EBe3nkbW
mnFc4qU5BeN9gsjfvhgiwF22xzjPabur3z/qv60l2+JMUL0Zl/MY+/S3Nx1lc7HmcNM2Sd3MVLCw
AwcJwiTzZfLOKWD97d64lvTZJi54KI9o+PZaVo5yWLWYkL6CFoKJFZqt0mMKEKPGCOM2clePkyhw
4XKbqL7IJunTfYZG9j42lvQbTFnbuPa83nmBb97AHBD2PQVG8l7O+6tn8vPnVPfx00JgoDNJW3Eg
8zoR24FV/j11rADKaNi+o8Pwi0eCeBCRUAmNst4vwlWfmEnTuOi3EdONT/gM5R/oeEM+7NO2/8MZ
qe0Ov3/hfzuK6IHRvQscKhYac6ou/PnmBmFnrW2SWfLW43uqS+epTVvx8fdX+cUj9AQxynFVlUQZ
+vYqwMRjByQt+NNKRAc7mWqgDMgKyjxP37mhvwULbujnS128rX6ygHAZJcTBtX3uZ0Nu4swstshK
hzB72q9uM4TPv787FWDfHDIXl7wsQpyCV5Y1EL7aWX5fqzzb9atn3zhFBT2fqdhyhRwkftohYJHf
X/pvx6u6NBkNGRwvj1z97YONQ9fPZ8MDWJW7PnLpaNMYIY32Mqi+5ZKW2W1UG2EJcKUa59OyzEa8
Y+hUNe9Ey18tI8ErpEXgczDIizMoK1EBjpIZdnkfMWtPkkk8W/T8j7+/3V88ad1eogRF8eZvKVwe
9LIJRcd0S5ooek1jhILkeG17qMOhGoYOTvGpzzgp/vllQdvTg7Y8h2zmYk25gV0NhYf0Si9bHCcb
UR7YM8be9vPvoGXCp6hqMEyJCZT//MKOZZmc6xbi0eKiTmn8JDfyiX0zhBZgy8CdZbJrnH6s8Ejq
5j/mGAwHNJyw/jQhPf2eLtIv9hJS/AAz6NgTJC4PXqTyCquSzrxluJYf4t64rdY7mIgFU6vJISjB
4/r9Df9iPaOt4wvSc2TUKFLeruc0w9Uny+CI0dzp926ixDtl2B7toZgYOA7mvpuL9GS20t/mrpE/
/f7yf19fgvaNzb+CeRXZ+dvLj7XsYPlCeAl7+MwbKBLmiQEvCmezsI5mghqF1QukWTw3vf/9pS+E
j8hrWNM+aZWqtRl0WBdbWbZgI+s8xk93WAXy3ZGsHRSJB9Ry0txdKVhQNkD0H/mOCf2MT3Odg4GJ
FbQ5K4PhiRxzRlnZWXCOHoriMcRIpX8n3Pw9jgvV2/UYmiAU7VyGmxYOigWtt8RIKB6usnYa9iFS
uY/FUETvpAd/jyhkfEyCpGnTL2T48/ZVyLiyrMRFxGHyBnkWnBtPdT8a76y3v69w2kZqV/uW4wvh
iLdX6QLLrepVBRRPc60QwUzLkKbWxh5Kv/rYDxFdeMIvEjO/f9+/WGqUZPQ7GG25VMEX91ciyl4O
NveX5YtgkODa0V3YxMmz7a/z3u9BN0IQqsJoeSeG6pf09rgiTP/nyu5FCl8GUKfTkiujb3xaZYMN
/ZjeZLb4ENswFbx8ZEgRpOYmNuNTN1bfQn/4LIr6FqUK4o5v/VV37deqEC91sOKnOYKWS5IFOONg
wgyvQkRCwDVt6T90m3G18J4yJDoay3hfxMY7GdNl00xtmzd3cxEi07nou6EGHZ0ZI0oQwm5vXSYd
KNGgXd0Vxmd60dE+6BaMQuDO7Qark7vFT8WhbPzpy+9f6q+Wk6CiZz0xAKWF93Y5+WZagulhD8/2
MLf7PI9pww5RvcCRAajrbyxZFcEGCZ76vaPxF1vTdmk/mzgACkcNSd8kcoGXN2ySFvT9VMPQwnan
z0Y0bjjPxG7wzbZ4515/+eRdqaTQcPUzTf8iWFrxNGerL5btvFr+0Y1jlEdjRIbLBqpd1Q7YPqNg
c456AwXKNTPvU3p6H8ZROrcjTi773z/6X8ULXCEQjLP4j0Lx7f03MZ+lLecKuTqMk/Z1bA5K+byb
5Dv3/csLeUjdMK5maOJevON8rT2z7Cro6gmE9IcK15JuO1qLab6zUXXEv9yotJulyaVwdPQubsnD
lsPjNMI0yfPAh3qLTEJcEAwEsW2HUm1rFVaLOsSQUImi0CwBkafZgh+zAOa/cUOBBxDMdjs75xVw
wWNsDNlnMx5q/Nm9xgD32Mj3uti/iGsOAnksRSQVaW1drMMITZjR9ZANxKQmgDxf5zPu5UXYO/dN
n/iA+32xVg+u1yyQFu0wwlP89yvhFzuBnIkOG3aMnKlCff2neg1E4TyPZgMyZEU3RHRD+akLMv8m
Dpzhn/WRVfChQY7OqkmSZpGavr3UGNp5n+A9uAna2v9q1TMWaU5ffaz75b1hljoP3iwGUkCHmR7p
wa9S38rxcFlqkTL7L87Oa0duo12AT0SAqZvs25nh5M15bwiFFXNqZj79qfF/Y60ECT6ADVjSWpwh
mx2+UBWmDk1YlxqexF2wpAnwWuvStZf9SO/jTegs4VVdGsP2P91VSsMvEVvPJkHB8v+Lv6SwykWP
ZvQWQ0ZHicAR7N5ibsEBXcvhL5P6ZWD/67tKNn6ELCHpsg/C3/c5QLxwxJ48xjAQJ1k0tw31Thb6
A6cD92dEafTNSopE/mVv82nu/t9FwVFL5jTPBIb087MkuCa8KMznFVabPGByN1+rhTJOX8Sk1kTY
7tGAyb+945cNxuevaiMQJRNxyaepT4ux0HSeq4yyWM/INqUdfwh0h2Grn5rEgusHB6dJXyg4nlam
N9A3HdMl1+nmLx/j0yvzz3dn9eCeO96lLObTVB5mQI2qELK618/w3wF+B+5cGwG0yL8ZUz9Nn1yK
gI93GUQmGwCW7p9vc53QmdYvKSI/os43qsYntEz9+J+/EDKNCwOZowsnic95QQKJRExc6CwsRu7K
rSb9WCfY00rfmf7benD5QlzqYrpxSDaTLP/5C6WoAybmNeBKXmHZgauAxQUuoHD1lx3jLw9Jkqxh
lLDuSJ838dOdc5XXAQUPE/o0I7elnXMsw7UH5jhZgWzDdvvnF/7z+g6D9RK4dnkdKJiSnv/piy15
mddVL4hes52g8IDVooFS0o1PVcPmtFzAiqRUDqXzXSzFNovpBJRy+vHnj/F5LiCgwGfgWwOzJq6g
Lq/tv2Zzr65Km1JhzgF+a71FaW7tuTv+g10N8dfQRFz75+t9Hp+XrlVQwJQ7XE6hgNN+vl5PDdjA
pyCaPs5iW+owRBsVDq9/vsrnZ8lVyMdQ52azXwOccpnt//2tIH8OEZjb1VL1bJagVtAoNyF6mSjY
/fOlLjfo3zPM/y7FCPWoABHU3f18KWEnRqZ7xQ10FytZu0aYvAGkymiGoJMBuGtLNdx6Yb5r/3Ir
P+efWP0J9fFakO3zJD1ln6YVtItFPfdAvHpf6bfBHFzwVoO1GUw2x6FGgDWVlMEZIWF0b56e0iwZ
j3/+9p+P1f/7DGzWiGMQ6CQH9fPXt2c2a1YU8vUNY3gyzbzeS7bGOw/XwG4ReoRemEYbW08dLRvU
3yIPpWWsbHKJdseV5KwGaqF9krX0/6ngzx/vN6ONmhyY9oKl3WJt//nT1bx9Q19k+CqUV971Qyqv
a+V4f1nafjfaXE84TLo+hTefpyhwNo20hoioihqc9VhYzgEwkR3obgi3f/5Cv8wal2fOZEF5DzU+
rm1/mjXsCP9OETvAi4rGEiu3dastd56Z2GqRNzS0p7eepr+qMFrwB8Zilq9TSkBSuBTZD0NLGfD/
4yMRTzIt04fFx17t55vcLY6XRbPkwKvS5abXbvM856W3HQrqLrtiME+JG+MN1iJ9Wby5ulrMqwl8
O/qX/3hK+2c0cm+oIWECJ+L+6aN4IJEn4hooDk0T4jsLrUuv0ZzQ0YKxAvnkn7/67x78vy932X38
a5rpfT9zaIDEWJI7kblKqig+YOS5EC0XZIt/vthvJpqLnE/4l+CdJO3588XKmlg1DXPEUghkPSfe
FG7IrtLaX/Tpo0PDYLEq5sZ/+vNVfzfJcOD4XxBHkWD+PJU2tuot7h20rCHPAm/IYbPWhOS/1LFH
zc5YpDSwCPpC4GO6Xv6FBFf82OaYGv9yt39zA1yfVcomdEiB8ecIXtHAY3EVKCfhj9TPF7T5f0Uu
bl1Yp0b9tQjr+KEbMxbRP9+CX5+yBffzsozYpq9+SdphLSS5Dph9hebI2dSlFQeChrRdOdrlXzYF
l5v582LCpWwif7xMLoXal4/yrwGV1QYEk5ZnXA8dHCAYo6vLhg7aZ7Loa00m/cjQl0G8UE4N/eA/
ptUv50l2p5fM2OUlQm3w8/VlHS4EqxzoVZRQ7QxqB96SkmYTYLv0Yfz5tn46yV6uxY5DEH1n3qA4
8tO1smXs9FgzN3uzV/4AdFGvS5XFzykcuXVuiXKdWIBDRQkN7s9X/nVVsCjMYaoSZAOF8zmWkSH9
koPPLJGmdSyAAoZptLUcShb++1ck20s5piBmwsT9aXMFKrkbJ5P5wfBCdscqpSplXSy2/Y5eY3q3
Y1X+SHyruWvoqR7/cvFfXxe+JfICh8I9isw+v7ihn6IPKAgmu3gjXru49p5HC9tT0M3aq1cTqDe9
1vQl/i1A8JtBzIWZK8jkUGr3eRB3w+BpqJlATQliBEUKZCFjP7bP5oz8QjMWO5RN9WpwZBmY8EGu
//x0fzOuLoOKHcklhM6A/nkMD1FqJ+1Mkjfx3fg5r6Npv6Revh+MbgGYOaaPtZwA10H7uf/vV6a1
gjQDoSubQ/zPV8Y8nkU2rQ8rpwHkuVRpAbPJFzllaF0NVsmMUjomE8CuZvP450v/7mGTWiFC988/
1qdLV2OZW83Mpbs6m852V0FNJlV7Ry8UQDhDQa7xJzP480V/d6cFr5HjceD0f7nTY93oRNakzzCm
9MEAgGaHf0ARMmmzU9lAp2jMRNxPYqj/tipdFvJPE6XgYIjJ4lIQ/EsQKgY/62RFzso7g8bOqi58
xx4R3yOiS2U2BLRvhS9tSoOhLpSyV7VJtseiEfLPd+CfqMXnz0EFCwlT0hsmtWA/P/KxStMmscHV
G/FIX4OD4csOu6++SCjDBqqMy3J614l9Ct1xV7foHNIs1dDzpmQdCzwCzPj/j9ntUlFu2ZJ/f9mO
0dk1SlxyfCTTHOI1FUQS1VVKyfBfFqtfp1HshhQ2XHbXl1zSp60oLbmVQQs7w70Oiy8xpadyI/Is
bf/yhX4dZlyHqmAKGyi1cz7fY50M/Ok/L/RS2WcNBj8K7fCWUTGCuk/Dd5XX4savm2r/56f7y9kY
WQfhR4dwGasi88nPD7c1lsoaa9p/rDAFsD5XyQb9S0HXZjZtBq/P/1tcjg4BSrBohScKwXGOAqGf
rwdCooVYpDRN4c7irzlrqGqVUhGer1K6kWfYKnH8l9mSGut/6iH/NYg/X/dzDEBp3dUxG6eg7ryb
pAUiCrA2Bcrsr6qpp5JpS33YwBbQnyLPHFEgVgMHXt0bMwePQUdUcGPXsCt/5/WpA41Lhx5J3tJr
kCCobPSLV+wngLnXIdF41yN+U8VJsRkW1oSOLRXuDzAGlTanW5sCMPFk5sLKYbnM00BXPtMn5Upr
n4biStEQnS/AxPvFodV4LdqeOP2a6amqnfWgy7K5ZMTc0ol3/ahD+7aUbjsA8zPHalvLsQUujKUJ
ipkbjea0jd0ImH5SpwfE195ppnmS5IM00mPZLA6tUp08l2ak1ljyxKqfkuJ+Lgc4QGTPLcwm/YKi
tFDLvV0CZQ11k5yJupdghUd1rTUK4qW0TfqfCP35DR66haToUeeNc++PZnvOk74PbBZD5B+0K6d1
FR6awSy2saQVLVzCYi2RjB/d2p7304Wg2RJfCRIO+Gejoy2qsxwNh02Jk+CwSwuGMcoPwxbZtiLy
eENGpzjSSi25Yy1y3Sm23lrHxMdByP1tmsbsavGmaUts3HhaCLKN64qa8HFD3WN9bwyYPKfGs95T
CAAbk9hiYNCHQNCv7aNVrntzs/jmeFVQTh/4rUBUg+b3qwEJdi+nZHqMid1vk0WRM/PGfJ2KHLoH
HIynJFz0Rlq0VK+hmJdUPRRV9cVzmug4Y01J2tOlvtZbwT/D2jHP2fDFGXO4GSgEF7Cg6MHYQMbr
oTnqGWtv1fvvztxT3O6ZtPPBDrA3WqMRWBxfX0WtMg+D5WY3RVE3z2LyaZiudYIVh9xlDW/kuqf+
D0pzZxU/jNq8QD2iKOMabXdKc6OeafylNlAadMuZhkSJRyxyheGmOOe5V61FSlxXWJP9TgdBfSWB
DG1VFnoPc05ZSx1bFtQJ96WYQvQxpkAHlmlIo14By0lUhoDbtbhvixX1ge+B4fZDUJV2QydiP00F
ktvFWlOtyCBz9BBvDRH5gT2CMYefDou66sQdCgesJ2knN1UZd3sYAeKoVLodYxEsdRtdJObLGAWT
V05i3WfW9IJvRX4rJhQ342KGcJ18TDqNNVIWaCcWYXEEG8VkdxcNVDzUOwpjrPtwHmhRmbJby01J
gvY/wLk8EcgPhiX5tuRq31Ttnub4U5nWT3XefOjZ+M5OESwGR/S9WgrC/XFJuGyeCjo0m0ulfPNo
iO6pQni8TqZlDEA66qNsHPvKBfdi0C6+0lYe8carZyMueQh+dkCjcZUazoMJISRwaq8JJgUXfG5M
9zYNi5s8T6Z13RYBBTyX0AzyhJKrmXQHGi4swj55kon9CnjDXjVUdAODNwhXhXSP5sOZwm+9qrLl
nbnuifb3GPgaluoZ5hpI2sw5wMm460wK/cES3ymZfixFeZP4SQRRHMo6BQiAwi9OVTcGcVipBSFH
YzIkqWoqRbmzDelsictBay+Tr5S5gsOkSmUVke4Ffwn2qsd8kc4F9U+h4b6Elrsh/ZYdF/hYcOLE
eK6H4ZYRfdU6NhfUtKSHpAg3ztQtvK7WEVgxcdC+uHdEcd/F1s7nfq8agrMXeCO4RVHgqh0lSjm5
2KtkTDngFyBSN6qXnPqcC790xrkIjBwZUeaXGZogwyRfY33PYpDrbePDgofx3+M33Ea1m9yG0o8v
4gtKF8pQsM0BbLvzKEUB6+SEtKc6pb62Zme6LdKGLSPhi+V2GiJ10xgZHFwiK+nG8z9mIz6pQt1M
aKzooHtlGmFsk85dSd+8HyN/D4dZU601XpGhvW1J8a0bGlx23VRLgExiR23+qsdBMOPCsc3sJlLO
EU4PJP02UBBl+pgMRjReHAzsEVew/an2K8dvcbP0a1wOO4phUTelb72cjouL31KK7OzN/i6lXo79
/HLWy/Tk6Paqtus7GgKqTWLy1+UcrwAj+WtZ5Kd8dk5Nm28g/GOKQa40GdHNkCa7LAo/8PbGpJwh
H7cFyg0yBoEaZpqKO29D/D5ZV0a2HQu2lINd0FgrzQXclh2UlXHVLOK1GIv3fOFlAnusq+auqqt1
V5c9yHWczBGnkLybX5VGHZy6qzw3NwDR6JOOpyfaRHiaEcyrQi4fUS3h/6QqGGrzYzDD9QArdE2h
FADOC45jPouhsK+aWD5YSf6KHhsLqaSFCczQfVvAmRybZKucZJ/rbM9svwqteC/q9mjMDg1zirHs
mwxHgslfvDI5z4bDyeRi7FjM+JsZL1BakJ8bBHYWk4ZxoC5BBphd1e5V37cpHs0ZqsPOFEkK/qo3
wnQlO6e+MVtVfcv7JPoeSVWc7EFDyY3tF60XkjiL1quSn1gz9s5d64M+MI5LnXEeTKbhPXdnjRoh
bslNYmMVvF0622kGCMqu+44aqn2/1HoTGWO71b2kKdzQPUe7FkapFZ0a5jN+FV1b/FBmVTunC2/w
dBRH9i9rWcE7U1mAaJthXDHEbAru3HlfZTR2C0q+WH3y67Gzt6oervSYwELU97M7UGVhXedQsbxS
NmzF0FQJs9Vr1YHy6Vun5Qcc+rsteI5mGu8MKvbJNyicV/athe4hzpP0Oo5Uyk8nx5aTKLwZSzX7
tkqOIaDoWkCfvzRBke7B2zCksDKS/Lio6OxCDVplnpdcBLAvJloHo0EWmBguzCNaa3L92vZyO3pq
q2TO/iYX36KyXSesk97ivIDhY56/qHXMN8uct/kYPzlGCyYyTWHfaSKJy7YPIUWN83uXZs0qaoy7
WUoAL/IRWQUrQVThwMXsQyN6WwGWgx+Mgn3rGu51idsKkFDz3Qrjr5Gwn4WJyUhjlAE1TIM0wl/g
x/5tiOPlAqDtMLqvAEpuna59yEbrnppp4hCMVCd68qr5rbBprUTMhY7Kz9V54dQJZ6g+gHA6NzLN
VrNQ72023I00wvedu4kmf5MtwL1Se+/bHdzX9MTWa17pmXaXxIweJjN/o0oIgKT5gdT4ZZjJ0FQX
UOBc3i7WcjAisQ7t8a5Qzm18kcc747RGVPGepv61yKt3MNA5p0pIdVGZ3AodftClyN5rtt99K6Uc
OFabRBu3wJ1Xjqkv3VT0ajbWF/5wV1IWVU5vIsLMFrqAsURxFs7ytMT6YFz6ALpquq6iiUKH7Mbo
v0fjwAi2rmqPfR6FzCnCDHdmoughy2comFe03CAVY00ZYh1ENqGlyr0tm2qrCrFXbviDlPEuppBh
Q90SAH0DmbmZfG0ULzZ9pE+5Wb5E4TyvZAFUtso/hN0u67TQyL0QKVU92H/uqCgaY5W1KQ/ekkCv
yBWUhmWscrBT0wi2oBkxpxlssVwIx5Nwj3Zqp9vMNa90Op/s1PX3QNYQZxTU5JSnFEsft/nBWIad
M4jjhMKCbEkgMCONja84Dgwnyps+zFaEzKwgC5LqQVTmbR7pYq/y5HttsHFvIrcKjEI9jF5zrJz0
XjjpD2cZ77LFhaEVbxujPoVsEi78x2b+SvcbOy35QFfWO5oDbGYlNrN6z7tz0HFyIaLu+wgLYdZv
srQMrPbCj6i8+8KMNg7rVz5PO5oSkA4VCB4McehGGThNH7he816EMlt5Mruf0VFNuXWKBxd5hboe
cw3EINrU1FFTNU6uxc3W7sIsXqYd4CkHzXwPLdyYX/z5ciXaVVYmwoMylOsCNnSzXADzsIon+R0I
ZmBRyNjV4LXGJ8XS1eXmnbk499Ok7A0Yfm83V/WLovOb9UK/dJL3oV2OqJMQYiDDoFjqwXEEACvd
IYUvr3raXkHK0OUsBkmJOTI9+leZObgFdHPl1WPcuvcNNjQTAkYb6dfM8SlHzze4CIi0wDEr9U6U
4hHA1cbhZ1iv694HEBZtIqWv6Qs4uGUSRH577Uz4z2cYEWFP2uKDFyAYHBA7Eq+i3ZxTw+dpwwNO
0p2f1Fsqfu+qIbs1Kv48vprExZSXPQjoIVUJIsKgblPVVxUEr1o/IgJZd87yOLmvxvilsh7qfNyR
jHjuOn9bsQHrE87Q6lnU72b7tU0zbp4AxlczHt2npD8UfMlcYpqc3sLsnEz5Myf/Y5fUG6/xVzNO
cKu6rsZro3pEPs2IwdPXjatoKLEkfGO62znOcjBHk4XxyRiifWhkN+RO8lVhoJek53EZw82gzc3Q
fvyDys2A5Fb1xnFuDbhD2syv3UqCzDjH5peepCVbxjXFbA/9OF23VhhkDTZzxI4m+Z14GEBHvaKa
CJzIPjYF1ZfqI6JdbZRtENX3ifbOo13fGN1zGN7mYIWLNrxO8jbwy+cqpioFt60XUd7gAuAQuHdc
vckNm2MBjJMKz0j15rTZFSFqEJ94Ra07l2U5M9lHFsWhjQ4zvOLKME6gALZR/21hCc0WziZwuZp5
OJkma50Kt1OY7WZ+zy/99QRcMSbd7HN4S7MyIMxwTJ07t9sa5FGdaNg41j2gNCt96pO3nG5vIHZB
2uA95YCDJ25Gac2O2oi+gyLdiGXYGqD362srv3KzIwUydKa4kONLeq2aaqMcsPD++wBIpTXD1Zxd
CIfWto6eIvfGsP37snvpoGMC8s/0dq7fNMfINoa/q13/MENQXvXuBEKu/SblXcHRthXGrsd13jbV
tc7NrYjiQCbNMR2uTVL6jcPRp/BO2vXORomaaJqmTV91j94MqV6+hGBZMB4wxoa+uw7z9rn1vzrO
SJQjCZI0dFZz3B9Lpn00V0FWPKlmPoQyuYOc+DBHuI3S8sWCclapJqBgMhgjvTLCjD14v+474+he
wA8z/GDoYTGGATdHRkb/beZfjc1hgSJeFWhPRgA71GCtZnsIJvtxaOmwjx798WN2oNW4D7V4XUx3
42S3lbyN+uPiLxsknQRz5ZWR7KSbnFqaI3TNFIr1zSCxQv8++AOiTxeYrl8fq2bE84X+zgTaJbCW
8hDCGOFT4j4If3jC/criM1LtHwVR/rUsbrweAHmYnB0Gc9Y4d8a4jym6XzX1B6BSWkvTrWALnuR6
o/SCtGo8ydh6bOv+OKK2aIb2XOXeuqCmXahAuP53Nv1QYd3ploTll0GKdE1M4zax6i+5Wd3rZuKM
T1y2rqHnA5Rbqzm9R9D6hblgP+ZIu6ywu3NJWevZYbefgPZrK/akWfIjnismcJugB0iIx8rih82w
GfCbyys7BP3r52f+m21TblzFpbHOzCtiTvuW4HTJ6aApqltNlbbLQa+XYGuS62YKRssLsokSWNay
tRZibwFQJ6+9rYT1lOqEFcbbIVBgtRkAQabrKk+PSVKfNSdmgijDppTDRtRvWXkbRsljXw5fpxDc
mh/vlTmtZN0GLK+cmH84aNm0+TrArM3DNKgbaW/oXDv1IZtcBuTosmfWB7curnJln7tZ3Gf+uC1z
cEnI3tD/Tv26QB/XybfWkqd4SdhYU96SSxaC/octKc81PvAZ3RsqD6Ca7qx5go/PyWJ0ggjNDye0
Ve6m57piLTU4eDWPVvY9ZbLQnUKJuuxm2nrLXtx3egLEaq9i/1tjYxNZkis13srBQ8+7qTHe1CP8
KuMOjTd8zZ6nbvv9JkxrFIoxVD1/lZasE2Qgd1M3PQyRdyxt/3HyMGxWyYNwnjPLXEOXPHqg8Ccz
Dlz1sHBwtktwUuUeJud+qYkQMakZ1XhVDc0zgSaYnQ5FU0+J4Eetrrl1nf7UY6AoZ7UpQvdLJO1H
2RBAstiHZnpvADdmnstOXqKu2FvsHbt+FSb7Uife0IZ7Y0ePOjPXSsWHAqaV0mrlioBAIczncV17
SG8VrShexAGpDGTWbOmLQav6zUYPbPjc8oREi0zWnfegzSpoLVJQ9qGsqu/wopxwn4E87sOvaYKS
xFm6vRqtg+WjyVvsDUc5IHN6Dw5jVULC6CSmKQOHsjiTCUcGixadZvJ9xdCX6QsgTYYOxGXmG3d5
N0JnE45wHOvunMk4AAWB8ogAgjhonlmTVKweHdGlZ5XskjRClLKP+U2aTVdLJFYLh5/W/k454cpk
rnI49HPsPoZ2+QrHgCjB/EqjNmbwJ2pmKVQ1vxlxd2zseOv1vDDhs9kwh0I0bOCPltN06MvsteL9
JpBGb6LT763JZ0K3OfUmpXylmuA6bYxz1hBBm1T3PWzjw0RFaqDVbG3a3r5v5vZH3EAXnc3smuQy
0X8Ox+T+vqem++y49T21iQ9RyDed0WVjlXgE+nHvOMW1X6uvRm3dZ+3AqjE99fEWEPZWedeR2T/0
8t6V3SbCp+u95qwhun0TFiXPVrEJrfwQRSxrDt5RM9so96SW65ayxC42rsxp3ojW3Q2x2kZFvp/1
jx6ifSMhl3nJGuzxQFhSYvb18m/VsATFWAUev3QFFSIsBj5aFPdrHAJ0Fm/9MFJkSK9+Ck3XRGeE
gtf70XEvoeL61CpJFl0ZN6B8m7VZhrsico4QFomF7ckH7KTVH5U0dpiJ7qP0Rgzxl9DlORspZb6M
mjrdo5Zc2bov9lLO8zVVU0SNCEYxR6nplkGMeH3ZCGVss3E/Av+clrcku9zofjssLyqtVrEodhzw
D7JRexm9egoTWg7fK07pIGtW9PSuZ9/bpdlX8CKkSwBgxt6+4ORtTDWpQDE9FPHyuFjZcaA2ykmP
sV3eumADRPxohNZJytsEDogePpbwRmFY9dgu0Ye1jmbg7t0+ReHoXiRCSN+Wsd/7cCtN585m75zZ
lHqVV+304EUGG+0voZYrD1xQMTzHTbTWw0PCWb3ixibJ0UkJU2R3DGeorwgSZxP4CHNV81JgltX+
WXTOpu85rnhAqvc5IlayO2XFyX/+yB3I8SOy8+lE3GLVYefN9cc/GojlR1lNOwK653IpvnSCLvoC
AhtG876Lgrxw1nXmkAFX+jCZYj84t2V+W3iPY47ZdyCUqVcNKYRWXZfiSVSENCqC+eHOM9Q7YEuk
U1awEAyvNSDlhkMs8aVCnPzh2S6a6xkCaIQKtihCQr5UT3jV3rTxM7Zz0LJjTki4Jkl3NMAqh2mK
EJHjbNf49+HYgjVgGal85NJ5jDQlO1B19ZB3Ym+n5T5D+BoinkahgKCnHa90Ud6PBdiHdIxNOh7i
nTZb5jrLJYdLtHCxAsMkB1XW7onCtD0Or4zFu8eTh/DuKtZjthnK6FuGBGTuope0a+4pgz3JWQa2
oQIwovt5io6TaX0Zau92IRqzL2L/EQgn2Q5sqcSpYlbwbE5WuRA/sPERsav87ttgYg6uoV1jxoLl
m6XRkVzqbio4nCujx2FDdm/nG+2N5bCntglMj0mN/EUTk9a6uQeY0a06lSx7U0O7K3o3Z1Mm9i5U
3wVYBL5hEAK2Cvd0sj8OXW2vhlE91S58ea9cmrVq8u1UNLtW69fCkjdux3ajlTdVyDltiXkiuBTT
vSGzr6WfkDAouYBFvqnKMZa6ETT1rJfWlowc6x7isW48+04OLBbLC8ECTvLhIbyMyIzUGNtLNK3z
BPAxJeulx/lLntlvtfII3qk2ubFwmWwGyz433rxteuewVFG3vcDcNkNaUBfZ2fXBUnECBnp4ryXN
22MlutOoq+8c2vx1W/NsKzJOa7xPlBA016E33ZvaE3exWR6pw3pQImXfK0YIIMLgfEi3H7sITRt4
kqc03fvAJcMOdcroCBImTiFp4irDGAFDRQP9g2fO5ZNWdaZo9Bz7ZzcknPiUcacZ5LatDwyGjMKZ
ulOXbEV6YisxqkctJq8DX9SZ5Ho0QWsRmYcRRutXhSJ+xkIWA/aOU4Fmr0C2vvR9XdwS6l1g8E6O
9r9VRqVxqHQyI6TAO3GeROtcNT7DataVujLlSGmmSX4i7jrztaXzeWN3PgdTjhUBKZb4SJKzerN7
N9wng0bGTufGvewT4I9tmE80AVXFVZY4IHojvazyYkQ3F1vyEBmLODlhOu6dAq0D0Y3qbC5UZNrp
RbyQ9jjn2CanWxrAQPCO/X3PqfaQRBwWVZk7t5auKlRXRNwCBEDNepG1t57zweAQkI0fI8bRdT2S
O688tU7BEZwkMZ7zgoZql4fkJfp8ToJc52LcFrbfHQgrlZToFsOJXDNV+HilH72JdCbv1LyCwUK4
eO7ju9SaTC8whM9pxPem+DzGjmLCpx2OrR1/21ylEi/uUILJVAjx5iEy79x6aAM3s5sHIxzLG8av
vTEHp2fLIEj34QgjLuKS36msYtyNE9WSXlkOHMS9dp+FUgfgHsOzCqW3dmXMOc4PC7SDYWS/zJch
OuYcpd1MhusS/fStyi/z3ESXS2bTU1A6xnCsG6+h0zZPOehH1jyfaquNr4ts6c2VjsGTsp1junEb
qziYBASDoo7jXWib4deQIm6yZFq0T1E5d0eVxBbKwpkJDBgMW6qJAMR8sRCMpr+HgF+cdV9aO3cY
QIbPih5uoTrSWFIdS4OgLsg1FhS/9QCik6M4VYbrYKUF2TVHyiItWU5BnyZeMEd9cRqzy5GEePO2
Xkqk5QM74JKSq2chineRjR7SAj3scmEbl9ChhQkFFbEdaoKZ2ZA9213fgT4qoSOR0CKJs+iqCIxy
yO9dajd/JN6A1iVvo3VLE8bWrMcCkDMhyy7thvNc9Sz0XWQ95AWy0Qw9Wa13EAJHltnebnLrZS7J
A1Ja7FMC+7S01k2XleLI7c7iK2VEGWotShizjHxZXDtxuQGVPqhzrc2MZkKH4HwNnptMX35ycsfs
vsD0Bgr4FFN3EJHloDlEs8kwiiF/acrCdL9Q9L1M7dZ1l65rDpGAKE3iCGvSy2IsYXVbp4b2Hhel
Jf8jlcgdUHHBgxhePA8h6w/X7gRuxy4zLLJ4/tL585GWCD+7yzrQl8dUja5iNxKKcjt7rI/nXhv5
JTuUAAywVt2iEsPf1BmFC2TUqInK36xaCucjQussv1ZG5E3fF7onOSY4lZpJO0mqH9kGh87QJlFQ
15nbfSHY0esrvGfg7jeWmNitrWa/wySeVG6hjpZsxgrCkqqm+sXMahlh05KWLQjyuEpHDCI9ArJe
NaWriO0RgguLt4xOVAIfTDxx/2F4pM44qcdma35nsHlEiSkt4SOtai/pmrc+b8r+TrrDpA4IpFz9
EoZWqw65F9nhD4+hP9/MVTjNr3CLWueYStSK67bzIpCabl+KfVQOWvI21kkCwScrzWesfcN8kujE
qgCEpd+tkH64ekuqg7fGMUevehNtg3Y+94apZiMw0Thd9PRP0M8svWhPCbXlXrdNo53N2FBKHSRt
HzqUofiRt7Oj2Xib7cp/w9fscXoRZhOiCbKXNiYVHrv0nq2LyFKFefABKRI+7NyqbMddWBs+Wwgr
N7P+B1+5kQFtWx6JOXqKfvRm3w8felJGilJ4iAb9VlBpwGbSnTyzIPYQQtt/Msx+gKxH1ILHYda1
fPUVEz5huiRZmkPXTSZb8FQKFBUVBtrvrW9PzWn6P47Oa7lRZQvDT0QVNPlWgLJkOXt8Q9neNjl2
E5/+fDqXO9SMLUH3Wn+srfmJ0I/B3C2to/IH3+mppqgacHBQP9OkSJTSSSQqdLtniwHVLGQyQulq
y5rQveLoov1njfSOLB0QNI8q0AzL8KYhhZkge4JCknDGyGuwgSfucoqbRLjPCadgRdLhqP8S27Wo
J+KLRLZTnW92x6mAm/tbSEciCC8vuyboHKIQ4o10RznjuIrLjCVNjFrQJoNhEvArGb77USw5VQyt
0fHhDI3WfbeVV1M7r5PZedI6u6dzel578deNjUv3ck/xyZufELj+Y/bFeHF7uBHK/LLJdGFxqDpq
dsuaZWBeeOhqpgyraNKwy+gQ/MUY6Xlvjj7PCZOuBrL/3aiW1Gp4mjW+pvo4pOeSl4r6hSSn9gF8
Ao3YsJaj+lr5r9qHS+vAna1fx7jHx6xTMGmQm9b9xdL2i2c0XWu29xxCGMgPIAMn69EblW0NXDZR
Yf4gS5vhL23cPHsfWrjgj2R2Z2qMYmW6Zw9N8/hiN4vTRmmhBot6Vqov2k8jm9yA6rmU2XhQHRVQ
fCX/lUYqkx1/rH3vnS/yPLRiEBuqIOYfq/DTexyW8VHL3p9o5kjFfi7TyTr4veed1jyRR2GWMQ3D
SYciKpfrPN1KamRo4o5r75rCjl45KJGbNp348DP4aRIh+ziAs0vfxrlXOydhVi29wW6iSS74Xw3Z
AQCVKWU7tMs0Fsq1MfOu6NUYZ/xYP5EKh6jNWoqsesiLqv3OpWd+IEGEj9Ck6/62hjdsa17FR5ty
hSeTyK3PtMAE1Ws9gG3hjQXzysiuTLqUhEXRrfhqzOMiD5hFgOaXwZufW93XaHnyvJjyCh8WgEbp
ekYllBZg1nWWyB+Bs2HamF4z+wgKYnNLAIIIsniRV0prKfnRitJ7dFQ7ri+q7BuUsGn9i8Y5U6Ea
rdxGDt1Q2zEthnmsZpk+kG3aPaSG1kdaHH9YyfCP8eutdWUXSGmivevaZFNTG7YxpumcrHJnOMOb
Xa1I/nDRMpX4MqqU6QWVrb3rMySbkzjvme8O575eqm0i0Ng1o3srkaezT871MXHUVyX7ekulvPsa
26r/AXJO+CLLiar15gs6+UGr2Qo1f1pvrtukJxz36457sD7bsdl/slbQnOR3xxj5XSDzVgvtPAah
GjuqePLG2iWxYbx1qpf7vp20W849oAd6rk/l1S1i44J4iY+vxHuWL2nGIK/BkY3jwbWM8tEGpfte
tGp667ql6p5MnQT3yY5H4+Ap3qrAnLvqgo4AYU/F84jkde78p0UT5lE5tH8EhkNoxgZ9C9WbxC6+
IyZRGxpOfjPVOOEqW2iccR12/Ph/Y91q29z3V6D0BlwV8fidUZNburpEIPlgD7MjrbDz+nMKpOVU
PQa6jvVIMwClFszM2JXhHUzZmYScUGreUOEbqGX0IyO23u2eBt//d6ESoookmWv01t4bXyezexMd
4KbuNuupF3HypLo1u8+B95p680L70En3S1YUxM/kx5tVMKcOpcid/7ga3ZmhBn1A7HKC+fP6NlA3
EXLSdkEaG9tm6JPQnd2JxASiHGKL9Y3+FySIIr2ta2bzotlW4Ff9g9UX9qZx7hmAd5nGXCI3RVLn
IHVzO1LqPDtsB1ecxsG+MYh8aSXzUQLbyGNZrQG6UoKMipbpz2WUH1Hybmx7ZeXTDT7VnMHNnBwi
OXMPu1SdHLvRPNLwiYBIFnXQ61QKjWUFPo1Kgxd7Y9BGGvq1rh/nZnW2dtujYRgHitQ1MANSmenR
4uqg5HEur4Q5u9C5RRpUXECoKh9nn6TotuPl1Yr76Q5bdNBVVmydGQMo+SknyMk0EKsRc/1Va0Tc
BQUmXvbhKwVeyeAaeV7dBGXa/UxwBm3tzmetsF4s6UpoYvk2OKsZyHvHFMk2M+2GenGYMSqH3DQq
LJJW7bJisU8Ek2k7BAHTq2vdRfqasiJEEqd2nJg4aoKju4IzNJVt0HMdB203iU1jigNh381u6O19
l0J6zA3aQYrYb0mawUxSKJIl7AZqzPmetdGMVsf47CUJkSjFYa1qPmASh1ZqxMvyAK5uIBMoYDUS
RpKqKHfIOGANsvFM0QrEF8g1TGx/tmJqj9LCNg88VXQJV4xHRZq/ixFNg3W/qpP1JZ2LlpoCdWoq
7dkVcOit+5GbgN9Q43uirOyN76Y3BF6vgwU6sU7tU9xYHymz+12lIILE6sbHpOkQvpnVeMv9fNqW
gzBDvTeoLqvmYPLrdw5bM2oyDuisIO7ER8cYLDaEik6v0yFZBFQ1/w5vYdIGWVZYICfsRdWdFy6X
4ncwdCcsTN0NSOsww1S5P7EYHoxs+Yfs9qNtu3/90D+I3rtm6fAAfrGlWGveKNI3nVrT3rLEeKjc
GurQq2nukR7o0PBGN90ThfXm1l2NB2NcwMsyOf81U+XtTDsDd5wrnSYghnsmxKkodXYnmR+sXgB4
CJpOIZyqw1yBz1LvlCcX1yqogJp0HguPaOJBmfZ2UTnV6FgNwRlk9gQ+JuEVzPKUY7u/ATWMTzoq
5bfal+trb1njE+k75nb0x/rSer7aNRhszvMoUhfSvEEDBatle1E95d3yqLeSl9KZjGwOfafu0Ie5
rwbSHNK4Fyyk7IeOasJ4rQ2gobbiiO50eZG2uUtMXd+sY4EkwbDUtZg77U3pzrL1Mp3yonT4SXQb
8s+lCmghBfowsnSh8JvWo9Jp3yoy1s8GcCdqWARCxx4InLxLoJwlSwOSDSELFS0abN5i7/vJaY6b
D2I0KZBGVPpe9bAgU7l0B9bhNhp0pz8VFYt9UaRhhp5lmw0VbEx/LeyZpmy19neWYLkRq2NFsWZM
WzCdfbK2ILx0O2Zxgv4DxCD3anTH7BK7pXZpMDIrtUfELdiCqi8YqfU6DAnnWisRR1Awq6+ef1jA
SY/UfCcXWfCx8KkaBDynBUSStF+THtdLnUOXCpE+pMVwBZ1E063lvHcj7azUZj9a61zv/IRmObIH
+AOdM6I/Nm1aZoK5m5DTE36DIn02w5qv67ccJKD4Oj+vvjmA67k92hWrPxhlitxE6ZF7Bz0bA4i6
b9qce664MoKDOE2sXrZPeeDU7u0ZY3qsDoU+rrgDvE+pxp9WLjC7DMw7FBnogNLkV2XpPZ7j0Jbt
oS/7rUk375ngiYe1gomxO8LrXI56oHgkPKDfLDz6nERqup+eaJnsdSJB1/eD3iyehJ8cOaPp/xY/
uWzfyxFQu5TrbSCuIGjtgSWga/65VWtti8b+NeasiBbX+qlTHqF16PQgnTmg7aE7iNLE0QbJNN4F
JPH0klBnFbHu4G63e2NCOJK+20rEQYJ8EwF7Xb61tvFseBXqscJHrbgsZ3cs3otJ7ivBPr4M+s+k
F5HXlCN6ui55c2IOaEQceWgnPsCEKvdqLk/46rWjPnIwpHeJCq2A/dnL4U3Iq3vkij2pZFoCSozP
+PuOtcmUWy8twoQe6k1QvF5mwFie98kTHYxueRHLEiyz96Dn8ZuxTLehnPfCguheUuPLLBcA/KmA
TCJra0t+QBq6LYnXeT6XaJpz4j+nnp+zqX10sQNta2PKk1+jasqM0UHqYgLaOalLDhvKDdtV7uvs
JkYH/RxbR+ZqQuJ9pAJD3126wpOU4mCzKWokoalwz5Vr7OZUy8K+NTWWeH6SoijeQCZRo3kSnqVa
LXQpLWpQYteClXvbyCvWpvUEuEQhjrE8UCr2l4m7FrFBbImpgNLpieUpbpeHmJk1EJPxSCK6Gdk0
vXSAwigx5q8+KYeQrHYC3IzhN/Zb94E4XWIi4/FrqdVnUd3rv1Du06zHKtp34rEczcek7HdpjBVP
n/znTM/BMmzvF2McyhRXlUGG/oBWcHoQlVKMLZn8mFklqVD+z0ktM0zgiajTi2euRtFtobG1zSAF
0suyi0a3tbeTX1FyPaijp6Gnph9ujXQ8OyfVGtCwpfWHOxkRmide28Yy+e1g0dL6rxb5zsjtSwuj
jrsCODNO0v2wpEf20Id2Th4k7amrBFfP3enTS+OnnnUxWrvsv5oxHWCzPvTr+E/QgblZO59OQGUM
G4OKIA2pmKfVVzm6Z0sYfzOBAHQaaF/o6w6cg8gFbGtb5sDLaeFH5Ky4AX3OQY+POun678RDDz+S
E9+sZv/krtZu8fwfM838ABYeZ3ljvZPcezPL4kJzJ62HmfqXZZSsY0T9yAHKoEhY5J1m/YeVYuRT
8fYxuvnHcZnm7UCCYqB7BDxW2Xlil3jE62NePNZf0F47EM58Uk29YJuAQk9A//yk3GBB3xI+s+sH
zPwcTXwutfmfLpqI5EptlwJfGgEEo0VZkP5f7koaoGukkm31sibprTGXD73GZqHrPcSaph41/r9A
H6jjE+XBnfOTWusTiSgywAeg35LKP9Qa3ZKFyFBpjcwc7eSDFo825e6gXtHYIdYp2vyYT+pgNYYI
ywpnKQHlT2nccPsL7zcupmdW9h1H40NsaDM+h/mPeO17Bj3dRjjYvnp+H2dCwMBdFZnF+Ms1fK1h
gSK/ZDacEv9qGh7iLO3JSYwhLJv60aUBNCg7BLRUPHdj/OneswgGHkgmy4YTdDoYIwpQrcv3FLk4
cD/Nfk16fRPblRd0WizCalW/aZcloTF3n0qbItIR3zCCoRsTD1o8vDHnXNzO+aaSgn14Kpqo15Cp
AJJp53oiZcTq0p2KK3jXFrcpPBFeFaju0UvrKOuUvExy9Rm38kuhm0c7EQiIph9jNj+SmqU5ljG8
AD8Lyps8SABb7+JWEfRs5RycAFhjo0IXGAjZPFKVYgFHbEXxkqfW4xgbjyJu5YYOR4EYlcfXXWy0
HjndZQxmdxV0VdvZIc09BXfM6UN54C/T8hvN8nvYODRuSXkgGeXV15qT1lt7iifPMNsHO47DovIY
fVN717cFqrbK42poQlEqTA6r8w9a4cNfJD03Oa9kelgyAHaCc0fUE+sWIMQJEbA8e06ehrBNSdj3
zBv6tM8aATnta6eEUSBozHtRKmII1dvn2bHvdpIF/DD/aRrD2dCkc6j7qt9Qy6AfcBHsimGiwxLb
6sUrtV/LoZNXG+QLkE63mckciTXnJJGijh2VoR46OlMi7JjOvAKRbepR73zHafsoVBv6av6hdfyk
eRTdO+JKAevTCLDrq3HXivUj85MIaCyiuxOaXC7P9aBRAsuplovh0xZxGrhTdpysIfQrS9+xUD8S
eYGtyt11TY6EIg4gUyOtEJsVoecEF56RwdM5LvkfHK1mdiyXX5+qIPRrOM64el8ab/4w4kkF42w/
K3vYSZ3w26y7CwEGuVwa1V2plHAhsnnsunuR7PyHswRnIxw0vfDra50v74snnu0W4YAt7ZNFvvhu
auqnhacoIEBw39Apo0D8cG/YD07mwopVF5mgmvBSjEHK+vRq99tW9sciHCewKbDcYD2MsN3uCYxI
Nw3AMKCxXu1VVlGDBxCu+n4rWudvMSpeaXmsoL9yS9/Xq7vp+vHVK+t9PlknAPULpC8PaXXNfAp7
lbOjC6JAWuscu5TADMPQUL0lXmBr9c0YrDqKE9QbfjY9+Et8UkZ9yGP7bN79nEhikBU5/aeNxAsZ
5rFOgPjL+Qo8J1H3yG3OE6sp5DF12jzVdf9GKfgtNhQ9fdXduUQxczfhGx7MfFcNM1K/hrHFe7WR
DbTi6q7jntLWaG5KZOfozzOtOzhmdu718RBnWDQ7D1LdfTRVTmOpFg1zcmNwxpibeo9pO+w00QaJ
h+qRkppywxLQ0I9nv2nz3T2W4Sqwmfmaar7O/rxd5ngLgEuX9ogGYSW9OOTgf6Dg9CB1vwL6yH+o
N444vDcCRaAvkdYz6cWypNDEOCXF+F9b6J/EGp1Nq3rT9PHJXukNHj1XC42kOazu9Gzaw1beE1St
6kMruhA0P8L+xIyuUkhBg43aMM19RZdGT5P1iNJucSxkOdgcdC++mR0eyLXN9kXlXMd4+lr96QUs
l424OrU0FUPuHHuFyXLx/nS2uI1YLQsnMR3ty3hVjusGVCFfdVePHNPh2Ew+NWH9zaN6prK32Zij
8w5aaQemnv2tGUdk7xnw3WIpwwRdIVFvY9RI89RLdN297R5NZXdRZVqHbhbb1i22y2rDTRYBTrV9
quMtsMZ/iR0fMpUdUw6ZqgMwtF2ga1ALb0Ef1c9femsexRwHPB/bTFv/jEqGbPpng4miL0Q4ZeZD
ItgfJmfcjtl4zPXlD0bR3rhefiE9A9IHbWDyPd11ZFWDzlWpQ1xNT4t4JgD/3aJq2MNe4GCIvMvN
Bbp+W642bbDxZ9vpkFXTKcmyrSAtk3NUvpAe/QhOB3WYD0drLaO0As+ZZkCpOEEeDAviBggokMbF
qLjiaZDhGFcH4K/vPC6ivifxy2/yZ0vEmCDktHXj9eaPxtuUUj9Vr+0+mbX/jLwmdjCpn3ydSle9
FKHqkle7YAOsFhqKU5pmV4dBbnQu3rJ+LY598wtAEgAKZF28fS0KpM08rejbDAMworaOrjEeUBWy
p9Q7UauNibBoFGUFzgc0UTstSHnNSN+FjIZPJMyFKdKBMZs4zO1LuoqvNjG+kwZNqa+2yazuT/Au
o4ia42YFmNatXQEpJT0j8mYfCpb3vWoeSirLAXXcs+uWXlRC3ah8/Enb6glf6jXHGod9oDvMIg5z
ehrlLN8aUR1IgOx5QVMd8VhHKJya9/PQffeNdfcDmXvcVjqqLByrQl71oT7TXHw21dMo6XBKVnFI
neXk5/ajVmWfE3qazocjzb0HO/mYK8qO4vZEgW9k3n9Rx9omU3uSlbVvOg8TnPZMBPpRa+c98V0X
rNDpxsEB3I7Wk3D1MLV6hl5POzAOd3SK+wqLHYoco9KLrUQYrNY3BRlqVPHJS1ozmqryLyu8F4es
0bDGtBG6Y75shYcVlLWgDpoGRMxuf4mdpWwYp3nY1cxvDqQL6G0fzDnooYiXZ8zOuL7xC2R1gc/J
gkvo4uLXa73r6sOXrC76dc6YsjAep9g/uWv7S43zP5Micd2oeQfhXU0Px2D3rg/kxHbjrRsIBuYX
Qog+ZeJfPkioi5GIwXKkLN7DcYw5Hrbw7htDGsw6gFIs19ZnzZA3aTQhWliEBEP8p0/IxOaOMhyU
oLih6ZR55cWPqvS9TfRdKbx9ZvE0eWxT2bQDkQwweaL2LA3yVRWAGYtslX8LE61ZK0JpepjrnAli
gsbxUul1mEyWCs16Sq9ydQkSmcFnERg4kJYsbIY18tAa8fwwpph5fEcxh9Vuc+mSjD5rHKunblHm
znOk3HbUFD7KFmclBuafMXFaZJZ1EhgdAGGp6/WXi7eSEF0quspe5CFNrcNFF32JrAv0KW6gfNIE
wUCVROT9/pVac2TQ23M4R+70PbcTER/ObqzX3z43Ahc0I6l2sMWHHt6HqKoBwwSKCayKnN+G2zJq
EF2Ri+PSkEraQXqD5IGZX1JFpEmTDIGcxR4p2KHFW1EUDEB1iVAq7uXOLtutb6griZQbjMCbFL+h
PTaR7S48sPqtJiQ85n2Pq/Zy98ITFRoOjNqmN9z0/6+f44UC9420yBYvaEzHs1QXc+Aakwy1vDyg
CdrkJrqlRH21erybxva3tHFo4rOphLPRyuylnlgHVZqf7Vx++LVz4eXAzGduYqLMXRpy0SBUZnJM
aPlNUFN7LFzazzjpHLpWoCXGhQ/rnFVi31oYZFkN0NnvPcoqM898rxKL2tfuUuddBPbBmO80eQiK
U/zUU0PD7YyKqaffvhD+Nh8FYrWe78sIifDastgGZV8h0c3OMxwM5qfHOrnxU23rGf5imaw/LTcO
SKQCpYaLpXNwJvxgWvzWJVBqwD2uLMIJL68974oS/Ajwx3fit1xzkDC+NtNLM/34OUJ4F5xQlrcC
YAhaiBS2+aNwxmCof2XmviSdQ8Wc+2DM6tXJ1TZep99EjVsTBbk9ZtE4YDiGK/8kEQAyFlsJMMN4
tyJkT05T7waj2pvq3tKLMrU2qBHveYjb4V+WXGo92w3cLHIefpxGXTCGhmXCrACRjYa/sYO11ncu
eq57V+RKu3jhu0d4ksNQDLvRe+X3DptieRox5t7zHJbha3CXSPEgd0N28vr26jbVqUnY0KrsuV6T
iz/MRzWZJyoMzs26XDDK+mbKqAjUDYqpiuVkufq5Shq+zsk8MvE96EkWzZ4X6i1URzo/43fF1pYf
W5/7UhsfUmsh5sG+oNcxUJa6l9kC6tZoiF+97zJxNgmZ6z4+TQ0Xq5z1F5kap9j409fyIFbnNDBX
t4CAxULGR0eOxUa2HIHu+MlL8OvbGkNovmVAeiiXw+Dc4DKfU1Fd4o5ydDLG2nq5YbOAYT76ACce
9anLnWCMxS6DI1h8ULipNWFrtV3vypvZm6/CZU+6A6Xe5H7XKvtpyxjvm+3UoAH1obKNczFU36XX
vnAwhTPNzQ1h3Mv/+wkNijW8iLr1rztROsTlycjT5yVbMD8B2TpT+eE05bsoPIO+6+xSxihIlfbs
Z8SZZnwxy7ptB24wAsK3d14FsZLcMJEgbUxOBCdgUHKucKnsHs3OgCopiubUkLNqt0XoyQGwDh6J
NHmJAZuv58bjcy7n5a90SguWC0dCp7/VhCm5Rv+XoILYaKskWyH9FAw6WTk8T+DzFInvVYKKdHLX
l9jm3koFKb1O/N7d4TxbvhALCs2HgbuT+wxtFgINsWttQusqDHcZeDw6madBao9mN9/IMY9yy3h0
/c/RWvG2N4Gu7Dcn8+72crQwBVuDaXO6YgWkmIb/GPps/WpSocwxA0wyfWOZOVT4Rar+KR6KL8KB
Ard9nHSTd6M8GiAoklIrvV9CLe6jFsF9hV2/gnV14mnrtOnJRKg9eMchN1hfuvg6dyi0Rrl3zfq1
yM3jghliybhU/GGroUeNV9xupEGY8MG9/drF00Pvai0CBeVtxljfQpB2hvYfDpkAWASnWPY7W9Zt
zqez3r2PBOwmRcKXmN10WR6xSO7ZKK+avu7XsbqO2MP8xcSFTDkpAguWDuQyEDwsDX5J8lXC8JsD
BI8S2Lkof0YKN4DFu8MAhzCY8ocx71hZzBddezeAWO+mMe56oRDUa4+6WA9dWr85aibIBAsd+l2t
jma0TaJzH91+3uPnQgJ2wKBjc1ImnCckD/Tr31pWxLas217NUVvTt7kyzJanZn7jojhySfzFBI2I
Vtt4+mvm+ehF0Qgu7BBY0fzOf/W4uFicw9xfVOTk4q2Yx11aG/vcVAdnKLaaLAJj5paAz/aYPgwc
T6Q+p5kdFqP3aAF/zBRxV/1X3q5hFlNLXnsX5peDLWMa08fIqrIvZrGNJbXARG1rIahtAc06JsGi
1sJ6LiKbYvIUybSOdNdYWPPamdI53X9Vmv6LMmRXVgzIDqUPGyKbTqL0t2kCdN5NN1RtZ2UD6tiI
bCSJGLVpRRx8YZ+5mM8xfjerdm4s/10hrh3SBmOI89/cYK4f1hB4+pBrxFliCwVHpuFotY9FAc/Y
61Hq37TJ+jAzxL/egMkT64mrbV3RBwsREE3ib+E6QhxgoMS/bAXc3/XOkObfOMSnHshT0149EkZC
0U43q1qOFvKIBqitRh66QTF6ndzxrJz2sc+tKFXFOW+QXTTmf3cqJJvFbbKM99mo9+Rd7kRj7lY5
QNbTXUJQlDPLQzn5eAXrKEdavdrJkdD4o4y/4rm4csFB8xFI0dYMjfajbxhIsOuIX/vdtLInQMt/
BPH1m8QFSMP9AuBvRSXrfzdXWzeRRAO/LhjyZpt8A3tFgTHl+BOsiBjKk+jI4YI0lvFoMXD0Ceo6
0neQlxZI6ZLVghQeiOz/9GBCK+iYLDffZioSNpDAkMc8dvG/tsayPTzc9U09hp5F8Ao7L0Q/obXS
RYC4OPIBCkS1q+1+5zORDmBtYexdBKyAVBdzuRTFVyf/9K4OTO/PJP7I4lwy4+ZLzOxAkzTC1ciP
mOo+08k/kIYL/5VPD5U0PxrNYaRD0UCZBqai5dzkXuA6p0oTW1veBowZlv4f6UdXWVrRuLh/DZ4H
2pjJlYFKI7mi7tV5sr6tHJ99MUc5mQxLHG/M9G9oFyTSCi70jx0Ow27/k+WYWWP37JCBrUkVVrID
AEsvJcO4h+6btT+tTSZfEq7wZ53J+9uD8ZI1y5GnCnmMWa88t98V+SHW0xBBAwc4L5YtTov8UH0V
aj2uvFIML9B6lFFn83UszW+n51peh+bKGPwvQXC9cBRwIuB49SwmWKcbvkq7v1na3XHZBbbnkqAR
fzs1WjU77RiLnCYYSNvybdR+JR+1nlZBMuS4FofHWRWvFfmgQ39HqwuSIZC7GBkBUjJ97/irKZ98
WKr2nPCBTgIJNrZ2BC1AGhxmvethbX5K4u82+8fFFFh3As/24PwtNE6cLcPKz7UOy86u0vuHurzP
mfGZgrzfKwR/7U5HMuveYzEwvacJ05Rqv2odY70Qt87u/mWG92kPb8DWeiSWeBfn+ray03dAt8/U
e5jr4k8ty2td7ST3Og4LwlP+EUi2FSxCbfZMNtg/farPviHDuDG+VOb/J+OWU+xEXUXQl/Gvppv7
msQt2+3FTlfEEznE8AQ+JeEhTnZutorUiOKcxExjtbZccZxlT968xJ/9/ZEsKvWaZaaHihCeEMXY
AjwsssgrveZRtVoVwmosIR0RKRIdoeO3lN7Jbj3rIFpFIgfpU5EqzBOqpljwKqS8vmQQ7msMhGFn
KTI0XHZ71OLkSpgEfRSuwklfdslp0e0Oeb/qgtkw8ZJo1oJs1/tCD/+1LgUUjt9+uoIvrzLuiLZo
nqquKbaxu3xNtoHNz4cI1Ga8zPXsWptsSV6HzuGftIFibdFd1tkZdp0FAipzovsmcz6lgzYcbA31
DwgD6dn3MCfVEZQKanebDGhvov3KIKnhJxwGytHOtggH+GMqiCz0jw/j4j15Y+aColYmk1gXxQKz
YToY2SZfarHz0vXsABxy0OLOHZpxN0rnC+G9ZOCk1MZNqLu0kM5JNwEarL8pKSW9wOA3sIgLxeBc
wTdtRGLcROE/jjbYte3sCzIOA0JkU0ySsOre8OzVw77V+SvAVKnP3DpeH86qPhDn9OWBk7jAIbmM
b5oGc7rc/T6Defb74c5baS8l8+TauSH0twQgUt9oGOGQxiAtBagOniqrvvJHI2LnM01iM9sMrY0/
Ra3fxcwL06/pHK0Vq+1kEJ6SehVk39xjCNRvlvAOfD3/EUvl4LzUDrVTPk7EQI3u8ghMVke9S8iV
aWP7R+QBuFq0W1uUZ7cBF4PVfJkQN9rF/J5J8IYc5WEwWyUqOW84VNnqQ8S2zIO+892Pq3OrqgbY
K+4bUs7dJCBSJlw5jjJCwigYPHk6Q6tM5X+E/eLuY4UOVqt8MVTxS8PEJS8l1kT1NAj9Wfea/6x1
ud9CwGLEGGMeG9sfx9QQztfpAVtB2PbWZ+zhvrBs/O9+DkmVdRYa4erXyBwDmSAmBdkwGDQ1iLKF
lLDuHXyKmDgcfz2IdEE/QFj4Yc66h9ZJL2ja/1stQxzZSr/5XH8I69Up6sZ6bYgbMrnPO7bV3KcS
6nGBn/og7QhmoPA0CxbXoB8MqmPqvXhD2OcYTOmUBmk+fRpqfZf40OZ1/Sruzu8uHradsMgJiuNr
0xQXkXHMscRkm7HKCAka1gJRZbIlKlGhQSDCsDXmfCty4icMTuXA4tXa5Kr5UrF4Xnm5a15svkVC
qJTgZUwJJT4MJljwhGIfKhDtW22RwDE7+m+FYD1aJGYX7so3v5XuBhkZKsGcIBn23UgJkOuCwGtj
wYCGrv43q1HZdJPbEc+Gx8vtSNKq0FfQ3LeX1fwLADD9j6PzWnIUCaLoFxGBK8yrBPKupfYvRLvB
e1PA1+9h3zZiJ3Y1ElRl3rz35K5pdXJYyfDENt0dg266o3SvYE4EqSa9dpE4zUxBm8cWAmHmwNzr
KzMdv+IfiPbhXJEj1aepMKfIpnNk5yTeNeAkwaBSeS8jfalrJwF0yZuLQXIo6MR7aZzthAPXSJUN
w51NNKjczpk4JiLstsFUPZdj9uW45FrzSttmoIBXyUh9OYQXo6aBgxa8kjBR1qGW0/Klw8YKgpd5
sq5dYf0UvcslVXpZVtyGpvqsO6yPpcIUErazFye0OLr+qHCUAdApTE+2AuJvFCj498tjnQcX3Pen
ZtSPSaPtDLO3UZY/WJqgbrLJeoCcexkcfBc4f+7F1P+kfXSdepY1JPY5SVB4ctzuS27LjLRbEyOF
6Hq2jav+2mnmZ5uHb7McXrVaf0PWpwxVjSOD0o3aKUjM7q+O2XYfyXb0Jh2VN060fjc7WOGzeWtE
6h8TLeCmC86RwDZRZ6KbYjWVYU2cH+bg2IaAARLqGg7LwOz3bcX2COyCHzRhBiEjcn+WUX9VKbMn
NeGcZCh2GWV+T5KlOpxxn6o6fL6k4eFIRHMtUiffuAwgY71QvdTmxlEwGKhOcknpxFZ2zqZCvYtx
YgvTXW6Bd8A6yYr45IcekrifIXiIrs1Xtt2RH7IHexM2db6eSqP2m0jueU7NNQP6R607+B7QUgVx
IT8deADLYOKV7oj2kL0Op/DGQXRoE/3badPTmJIEAEEE/ChzBz+oi2ATVfieVR3vjj4eY924ak71
b1bR5iebOhU6J6Z1eC17NhmeW/790DL2aI19UFnTThnYNW0L2F5GDfV0GabNCSyrOkFWV4ruOMGw
9GLRXqXVHQxYUDNvPF6cLQiMmAHkcMwNK/fhlhHWSRoQ9EzFheLck1L/BZnOjuHe5fZOFMrQYJGe
GBXsOos7uhw4Z6e043AqgP+gu8Z+L+x7FHHOAI7YJS7PZMvEJ8Dwg2WK2nAc/Kh1P1pFvNkwbII4
OBNe2tmx+uTm8UEoDBlKJWOay06XFa3dnYWiRwmodDVMNKqVlXlZV0Jk0FF0asQg8kWYpOLPGvvF
TMOthOG3OkAZGnVOLNRtfJj6niqcQezYx4/OgSqS2cV7kSOKkk3ze/7q+eLRnfoBrSZDhqU7TKyJ
SPs0JBvIyMY6Cttu17qQPInoNKdQHejAK4w5g41PTMjAvuENt3dNUJ3Y+/6k66a20QrrxU0clXg0
0LS5s6AR6sRZyhhM5VDUqtflZoL5m97eVucKsknwz+1h9FCbr3HbpptEQwIm4ImtsV6ACIigleCk
kY3CSdbdm0rSPIevCSpOlVif1Yjeb8JhZ6fpxsSssDay/Fxk6Ss+Kn6ahbcfAbxQDr1Gd2RgE4g4
87GBz1O362zleXb022Cbryy0WQnG/s6svk9wq9IyBiCs22d1gj3eFRvZpP489N6UszrBShb3+rLj
1wDsWJfVSwser2qIQYpI/ewquWeJzd6o7fdaTh8sxlJBqPQM5RXzJU8BkZqJru1i9gXgRgkXVuzE
SEQzBt+ROtQStzoNrNi0QrteNU35wazhMqANr0LGfPD+1EcaUSBWlniZy/bRUhWYRbtXbJge7bxb
es+kjJ+VSLkQ1X6JIuscuArtfXc0I+OkN1d7QoCiy1m4AmutKo+aAgBiEFsypfOqQrRdt1CNAPRt
zGY8WwWhuTgfv8Ly4SbNC4zsHYPcQ5/N96Js6XSga6Qs67EUBF/UuLxDtqTM6iP7hWeqWUucqDrJ
M+Su4DaL6d1pC0loUPwTNRjakB5MRXNlLAFCObHo8M01j3Z4xONYLybtlyELr1MaHCPGhD0gFnaE
rriUPLvXX+DS/6ZTtAnU/NIhI3T9V9pNZzNRgSQ5byhC1y5zca0ycunaXd9/MQBexZVKHUe3aM6n
ICuHhRD5XSLkeoquXNHpsMsmb9g+1lnxOdnwribtRTB2j1V5Kuvu0NgEe2B/rYoeMwfWasJhp7JV
vwMVm4zDJWwa3XNfWkCU4TSCJAglBanb/kOEbgaxx2C5Clyx0e3WK2fsZ2NmHxUO04oUMx6uSzhk
x0nGp9wtthFw+KYk6Ko2JgCXIH8Nqv7NUKxDhr0mGpQ3UHowNsVVUrAg5zq8qw7lQd5jWSpaSI9N
E3mBqXL395PYdoJ2tui2kYEg0CRvAS4HFvYeIrfzEEzQYau1ElTbWTowCD9Z0XMnX7YjW/oZLJYj
bPL7BA3ABvfrKuOzicPPLL5UxDStwkSMQafVZvgZlkHIARdzHu6ygSdlCvnz0jMxkytziCZSvNvl
zeXGDcPQM00QCd1PSTSVErjCyD7Hb0NnfiHQIAyP3TdVw4MYqQcFeUtK797ajl/a9q3O7F/CFxA9
pkM1KH+UrX4foKppzl0CERz6bpNbLj944YlgXOccw4R4Z9+azb2FfEhrSd2E1SlM/+kpEe0pxluK
jDGn8mBbNfOzQr7U9FHc5RvNGraakxwCk8iWrdxMjMOZwkw4HfBsqo+hMBZFmBMC0ITGJodNgh4B
70yAzw/kqTMpNsvJOXdM9IdSfYLUSajVTBkbzyebk57ZeerVCU88H2I7ZKBESgNm4EwhNrfys6ut
ranMVIrK/E4iBKVW3ymNciIA/SQxQoQEyBjGTpEH0nOHkfg42d16Spq3cMQ8puY0H8M/g3pgbY3Y
B+o630VVcNYwkxERO5ZueWxcEK1B3tGLa8JmbtEnXpcCME5Z9LiydXsnAm3nGCSOXRc8Ta12a63J
1spIBo1RCDCuhqe5IFxa6QrYouI4Qqb09Kl7D8vmLcp6jpyRCoddoFsl41q08v4U6cm+pjJnrxwa
J0Q9h2vZNnC6a+iMcJpTH239NWenzMqyxVq6UB7ydNL9LNL1I13rs9BMMvn4z7h5CDSl64h0/9qd
Mc+Xw6dZlDdpT3i5m1Xv6Bdsqu1KL0DtRXXzVMXu55S743pIgufYgqJT0Qq40blasOSE3Xcc3y+I
0l5gi5VmT4d2MO+UDTTvCseqsnJzeSlBAZKiszWIs5gvpSKPJp4xenWvZF4m2ZtYWt8CskiVwwDB
/zJT3ZXY+lIQGc5DzV9gQPCWOYT2m2PR0OwzvlRxeEXpG+EbwEgI2oDYQBmVdEu5Wu6GuT06Vvdw
ccMBC9LRsqfmhrSTQAmK6NjAdI3UU2ixlstt6+blHcGTlfVYQKcoORbRhA+TnwjFgGxgJd4CBf5t
CR6s02xIWdELxepa6wyfZbYfGrUuzktONsMluTPUyrTHeriNMbqvcisiKSNA6ESd+xSSMLFS5a1K
8jvEZEmhqT+xGgfUg/UzafF+aJi32SBhGXRLSjHcH5G0sq3jNH5f9QujkbnLyIrPVInXuf0H15zT
i1PG5Dat0vTQF1QL+iezSb9tEtTBX5D6HhfMOsjU01jDzGNxHxs+Fp62fQ5EgnzdKNcZVNHKxZ/i
BdFYeqrevwnbuM497pzANm9u5dKIWwrVWRIcBAPmHruu12nOxpU15+9MV2g9VD165KyRZmzcQhWx
ABdOakWFNprf1sjNjCfZAwXCgz2rVMJmE1Mrlnd2JuPI1n4aVHrDkT6hVKajxJZGoudNTT47NS8V
e6G3SuDcs6kIfUrRW5Q5W7XHesXY4DesiZ/B0n9ulNSBvtCk7MSJoNKwUFkO8VMgxAUT/jaJYqoH
fGCoa+3WTKlp+o6+La7gvnTsiOzz6aXU3T/WRNALIDq1eI3KiAluKPhkJWwvjOoiJEwMlq4UTxay
7bpM0U5ss8d2ET2TE/uJsmzTQBDrKvOh5/YLWymxLBkR3KdmB6D2ai8DW1pMTufsw1W058k2vnvV
uUzKSGkZHGdSZagipNwlIQ2rYqVCgKrdCcjBic7OejnIW9yLZ8Z8DA8i0gK59WeNF4IX4IMbchuV
HSEyB8m7NYqnujTOQZzsyV16hYXLkDmROUhs+3wGVXsbYm2XcVCH3TLUaBsaN74cnWI5aDnwhOJn
jrlRpQXWACbQNM2cSzhRCm/OtedqJm5gB+2WTD71feBFgnYCsLAqmw+cICOP1odmBmundXbMPc2t
riMYDWF4imaNCzFE0mYY81ZwFcZaBJRvOmRBjnqv322z5AFSaXoaapfRmc9RuWBYrWtrdqe+xmnl
skqgZCKe9eNfw7tczAm+Kk3l9lTfWoOrAO3hXcxsuNA75UIv6QWqgnU+69Yj0etJvedSXyNwlIuP
aa3IwZNcagk+4SAazk5snEzp7nBCeJoJ8Ui3b4Gp8GZbHM0p03Nk92FAs8FeGKN+x+gCNBbaLsBz
FpX9xjHuEYb/cIAQouvUsoFtvBLHvSKTJSfSZOXRbd1fMRo70vQHMoBkD4OUyAQOPOvHqKftGMAj
Z6/XXtYJJUF6g4fyh/GDa14J3gcTpySRlHndxc1bH7T3OXivY+YbyfgWZvKuNUmxsXVAGeyfuyXt
6OshPrvUoG5mCi5V9Wg1Y46eloKQKZ21CUdUz3GqkyXwgqmYvWkmOaW6T81c+ARl/NG0+e1k7OfT
8DAsgnxV0TBPMiOs+23+z7D6extqwbYORioJzLBEsXIs09jykblqXMezRc1q3cOp/lFjbgN0Orp0
N7JWOK83wihOodN+hzqOMtcp121o57Qh/P0ZfbtD91H3WgYvUvdp3HeqprEwB4djleefRMAoFmvq
SZ7QJ9TvO9/EGlbKoV+qD4O5mdPtbM09Li5cWegb08Kt4gpfd4tPBXus2vV72dYnt4u/UM32cdmg
iDDsYmtV5BmK3E5tdYFrvWcJG6KBuGO/1NYqAWAm8Iq6QXv4q7FisGCnpIKttr2h7Uz8kwWjTqVh
6Fu6owZPpP3qx32hk1vRZl7akF0moYTrM+wtUb5lU7TgQfDSTyxHSRn4IxrjTwEpnNjNpq6dnVpt
zJB4rf6jBfgF+RuJHaIQa4obAc0K6uskFfwLECt78zFKvOJdfgkDuGlJ88ykD28doF6StVqQPQ3j
9DQb4oHTdqvY6d4OUfrxUvc8K242nSZJYSZi4484L4Zhee0DGlJO+k3Co6o2OAOXCi8RvbvWJ25d
fnESFEIpqVYjXy1mLgP2szjNwNb7JOEDsQcBSdwi2eiQMp/rL7Yi5WsWRCw84JYLrir45hhS61S3
oFxWLoNTpgKg13KO87ho/wTnMmMI/UPX+n+1BH6bB8/0b7tuFtc5Ms4KaSXA+Qo3PKWWQlZnrRXD
e7M0pjhu3qwCBxAxq494QGbRskfl8ktaJTMce1hhIqNW+TPoWtokFNs4JPk0KusgJ45kKPZbObET
Bdjdd1t2voyllwUBd+8Qs7ZCKcm9Y98BI+jLEVjYQNo3qrFnRd+5js0wUaDuMwXsuIs1W12HtkbN
V/m2kfgiZgwyzR3jaVx/onMBBDdMwVIuW7VKTjIkKFQl0ymbMn82WT/ccwM3KT+y1M8gHfYmgBg9
YhVPnIJ8DOr02Ck4BSeT0tBgdQq6mPNVkxLqzeGIxajCPdKDo48Wp3dR9KsIqLIjxSMf3LtWcQyH
EZZglhEoNzaTuNQJzQn41EmQ/ytlc+gNIgVqjfPmFy17rago3Kn2SaOOL0shxgN++T7q3U/RlA2h
YlATIlTendF65JWk9GmFPw3ZhsQv1rkCA3tibV2KzhW5cxqpwf4lAfxSzsFrrrU/U4AmhsJy0Puf
xkAINtNoOzOhD8hI6gM2izi2WKmhy39F8aHMBBMc51HQgbCscJvP4mjIR25zT2m4x4eYlth2tRN/
4B501PDYVm6WKj/7zHkl94mjCPjIVsQjz2Gsviepdh1G++y0w7+I/Tec0k55EIF4rpzqZ1QJpFfL
+Mvg2w0DUAtRdMwlQUvL3Tk0G31CbrFhNlN2xiYq9NdMrf5I2R5S4yKI+RfuEWDQe4GuoHf2bxAr
l4IvuRnHg5WYb2PFqd2ke9aTn4SNRATitA3Vmx2iQyj5OZYMXCljZ6f1ACXzACJwxY2nzi8Wg3WW
LG7NDvleOU7RteZvp+F4TKihXEkSI9iBPlqOPHKQ9trAipmUNR/9koGgnBg9lphSc1yxc7YjrkOk
bNy0xO1lNOxZJ+yFLV0avuZB48iaa19Xs2d3MclwyGl0bjPJuAxRuWiZWTIKXhtNt+5D80lFwi+y
xMevJcOvYQlulS865UmDdR2l+V6zQaUDosgD86qOyWFejIRKvk0tfPjGGJ76+EskTIZ5rWrWFKC9
9pWys8ecG8/ZlqI4m7N5dsxfwhj88skqI9w6GXQwdrFq7NeE2YElsM2Fv87srkFWPU+Z9cUo3gmz
xUsPRpKdK7uhtTddQ8rc6ZDk9G+m0F4ydtsUlUMNv4sFau5KL8oZc3fPA+rTxA1YKvYujQVCTUpr
EmxTg+e9oK5S9S+LW4bFO3y0iMQhgwxUpVf4FeeiqDZT9MUq142w7c0IlXaxeWN0hzqQ+y26X24y
ybTdhUe6GtHCnUFf6z3R3jo/KAwosqbZ14z5y4XiGwr0JWU/sG6rQWLrnVOCa13D39e5qCUQuyTD
dmZ4OFboDaiNquK7MPA3hKQxEYzCYIMbjzBquG2U/qCrH6LAIDAbqxJuUmzgjWw/FOME3JSfHwbA
8DwRhBk4DAmQU37uywlMLAlR+HigtDmdueJbrd3WADfBqV768pU1yOvMCSovik5tY+KsNX7riWuP
a6XKEeQVGm4GudND70+ZfBRyp5Jrc+Vu7vfJWHuC9adsgkfN4dqxs20ypH4Z/jjoEynYETHfWWqx
URX6hoWWbh1gkFwcs9hYmBXcKPx01PA0FcY/EwT55IJuVrRi3eu9F/YhnFLtWeQlKnLjsnHBxvHU
D78m52aIH0kdMp/FdJzr3bTJa4T7USeZ27AagSY0JB1YHeCVnAzHuYl8ooFKCZSWv00zXdvxrEDa
EUNw1C3FH2OWzMMci5nhjlOzbbl7TfmgX0iMb2eMGG3tRrS5SppUYZovQdrRY8OaoZ6VNXFMRO6c
F5th7rzoQC2rK6p+jxzJ+IM9h/gk9bk6gbDsTLlKQ+CMiuY5xI3Kmc3Eob2bu6/ORfgU7l7Kp7gD
5oarKSWcTsGEvj7XG423yGnzU0tE1LyEETi/mh5f6+wnAtfsRLh29WFQn3XeRS32TGXDgYNK/5WE
YI61t6bcKxH7d+STpLwIb2P7UqSXztTZmLDMLX4wMK0qxkGO5ofL0MAxfa3D4CZeE6YzJCLFmO10
yZg+BwicqF7cm6vRXppOdkmU3aYNTX+GFKvjIs/xx6tgzkIGGMCJeF1+zAGKWEpSecFJR9PW6NW7
WbDjwD6p9oYuaYHVa9H33LxVNEThjFRHDTlGfLsJJCyCawpWq3rvcEEYePilsVn0Ty3/xFyX1adq
+iqwUVdEvObwn/MZVCQ940tBd4oU7OBa1LgEIQbADloL2BSWb4+fsQph+8p0xRo3TKdRzgjSbWWz
heMY1md7IYbDA0vAlUE1tGgSRbXJHdY4P1uNN+A/tlpYuTFHfnsS4Z9J7s9gHVk7e4OCBca9OPrs
d+F4YDPsSjHJyKfFoeSm6HKXrQUNmuPoN2zmaQyXc4IUD5nE0CDiwzAWQdOvI+566k/W9FHE7Vle
4wa/lmBbXnrRXWM7Oso6R8NwmF9PYnH5stJvzk+mu+edQ3gm/F8jBJIN0K03N4LEqqc7XL6HNgb3
bKV/ZaKsu7L56xUBeFDFAzDWHR4+8uN5rt0XzZqdHhHNWBTBaZjltxnCsS8Bk7IujAzxQqTPkhdX
x4Ak7OTGPB+kABQbMBoxMZBytHdslPNy5ALKPs+I6d2cDdvQoumpCyRs5WezwpVHEGEoVrP+yKBU
NmriA6wm9A9ksrcOUWus1aa72VSSTCHeSkFRwEy0iOJ9rl4dFZTjcydu4XBGlVrptMXKzKqa+XNk
ItWbyjktPwaNJATWQEJZuYjf2omzvYLVZlVHMTyURPEdbJAAB70utg8WlkZwZbRNnhTvKkECjChg
jFY5TRpai1nucusdErgdEEZuvAKlsyg/OuWtxS+ixa1vKzNmGuKDYHtDFlCpy1vGfRE+quhVqO+q
dWyCyyBD9MrLBL65I7VXMQXzEqh92nSgXrVs5neow+ZPilV7GXGAxmSA95xXE0OBdN8O7kZPeXfZ
gJMTexUs4cnM537emu69ZO0ReFGckeVeJ8A9mD9aPZJ9vZgJaKAte2zO7vwhCbRiQfIBh3kx9Oqe
BhzBsxCXCadj/GI7+0x7OOU7BFPBom0J5NFydknwsHgARbKftQ12HWQITB2O9s42TLQL/CXMVQ+L
/XDx+MpwN4yAcNmA9RK7F4uBOmEWt8+8sd8gu4lkY+DnNRh5xmR5u3vA3iWBkdTNTlHNTgm/ZVMM
T6gkPhtIe0P86FRxoYKMWO7qVQZtga16aHZioyXT3S17BcQzlDHL4PJyQucdGUGySYH3BzkyiEku
Y8slWOu+zMbwpELD1AZEOqU79E16qCV5lepa5iV9+4NJ/QFy/i2HYROV6nqM5zUsHwSFahUx/9RS
9zPHkGlTAUN9RMC3PXM6MwiEt6uxH4HfoQWVGTcbweY+pAKjea3hVbX7lpVZs3KT5imsn2V7HUlD
ZtsiKzaOnv3EEQ+q0pXHUSGSBemPye7awHsZZMYWPO7nxP4b1qdZm1RNtwX+ehvbvDtgVky0U5en
/xxSEq2QTxR2B4XdNg3pda55plHarmBOJlHHw+zUVPIwtCxRURDmlvW95tSBIa6JS41r/jv7Tv01
HdVTYwsiFkVQNf3OhnofiuF1duKz1s5bS0FQG2pO3dL4Dm2SwHC+5lysTAWyNWN2IipgggPOF5t1
ODKYsaclOjG6v1Cpbv3ka8gU3cfIrNdyV7EOBoAViwxSpn1WkyV5CSrqpcnrpvpqjCMcuKelWYZf
swumxGd/D4shd3Muv1iAiO0Ez3Nb+Io9HFL2EYRd/uao01pqLKHcJe3A8SpXTdHf2gRWNW/rGeAf
SlquovypXovbk4Hpe67g9zfEtlcBqJp/Q3WcqbLt/DzP+tZC1HGmk6JV/lBfQ5gxUmEJFtkGZtdD
omJlbS8Z4Sa2FgQ61NiDEmxKmsJ0Mk44WXeyuhKT50RhzVSHOWrGHhAL+cBJ7g1siao7pLhUvWmW
3A5d/QLm7CRwgWktRn/7hXxktmyqpMXVcWAIQ3mqXOXV7BlqUZAFerRLwYEV8kYw5ddU3FtZjZSI
OVwS1uix/9mwgXhNPKygW6iYgItgYgs8iuM7c1SwAAsRKNoaMZipxtyj4fssIGIH5L8eUTJq31Uq
iJGIE14xNzqYynvB7KZRfuRY7HX114INnEn2NaBINNV5qF4B5PNyU+abwUHG1klnUEy0djtJuOgo
7oPDmYl+Gcu1a+ubYkG+w8gu+GPRnEDImDa1idmt73b5SOK6ifaspXpOzOAed+e+mjd6+MsJhAOc
yIXEBjjTVVlU3hn3jHISprnPwef0w1PHJaE+isbe8+6rzo9KMZh3723zWgp+u2yfNi8R2fiY+jMJ
SPLU4XOA+zfDg4tFwk+FxDve/ysWNIKMKKEA+VLdYnjKoIs3mQkM1Xfpy62KDfMkN7LK8mqDpJX8
IMAZ6Ycm1LiKlD2RpbFCJsXrbVZvU/Q6h2wFCulFIvrC/MbuMP4Xhl/zM8PbvPYdboQZV71zaOlg
YlJtsUGuMb2Tm+PnyfyA/OQw8E3JkV2RLEzS3PsovCl56fT9UEw06k9KSXuqKVsopz5eKlvpznmE
lzendRfGW8BXjQ+0KL4d+8mB5VfjYSjK68hY0M1e2/qj1WevtXiyx3eZHFocVRVr4Bg28GmmP1zk
5AoEJ4i9W+5cJ2l2bE5eei6qFo27ux0bb5JYm6VcCZBpjGTXqgtxijRWPLWbCt5wNzHtI0DK8kYS
ejMrfvTdsvIkUMpNgsucVp9WCg6BUx5Tp9pWjbUNSOurhnrGCPnMLQE9TmFOPOH7iveyN/w0DdZ9
jdoSNeuCONYyuiJT4tGH4uc92714iuFua7h/HDHucl7wkhNoBnQ3KzrbYcwDabUd5JUTBsO9GlB2
Vekr+aNHzGpAAL3rcR68enLBwSD8AsqKWJkVNd2K1ap+nBHG4G2rdBRMi1Qrr305/KqUu1wu+Iva
YA+b3usw/yQz2YJU24Eu3g+5+6S6nyKJrxFbEkKp7CoBTLyhxDXAFnDDT2ZO76mClFW9nHChkcSQ
pQLSiJNXh84jsTkbY6gsQbIlMX4inLq3CFuvbexX1zlgGqwVuFoou6w4eR8sG4nDpluoJ1ZhMK4K
V52TQSfM0r8a7mzRwzkc4nOqjy8zxqrULtizWV91spZ5n23N3vhSEvI+xWsj5ucs+2uKELOWfBsl
+4g14xKSDq+N5KhG4VXKdt8J9184um8RM9qmUvlNluvjBk7ND9N7m3NcCvWX+clfpw2eY2l+P0m2
+1UHYPrgimqshzU2gNeixF7oLuqoQ9HWzlC+7XnbpL2PA8NzzPw4DP2l7OrXZmqQnU6pCdUYy4AL
MUtYG0jzijIAbSkODrpSVE6PCCWNzehb21afehaDzhSurTqg+xp3UjVbEGxI2O9Vfhssxv7ugQMb
v9Ok+ZDKN5aUvjkOB86T7zTmM3LwQo77g2VwTSOymGTrTYMnHe0h4XM4lCjZUOx6xzyn2pIqPGvS
HUg56dTIcO6U74hUFO+V/TFjae/0LyqgjJULdv47YbjNEsWLxuyl4zCJtOQDQCeHIJkSNbRXMWw5
i/9kor9hF0Lg+OsEI2M7o5GM6cWEdejnV3h6/zc800j2UEsvUeDj9/0L+eplr64Flxjpdvgh1Na2
SLYNOasSjEpZaDDkf4bseWSn2WDVG51EmwwsLItsHDCZaDnWeZzKa1NmXlJbRAkJ3JbNYW5bWJkm
nEq2Zozd60B8rFCDi5wrX0NL5U46wRz27AZ9rYpuOpKGkyt/SJmvIn1J3N+4fkkU6KaBYLEZ4GtN
Uuu2njlfp0qQY+sgFgGkM9WvyuA+S/GqC430AG/7DOZTIB8UmDPsqfFKu9jUNgtU3GTHDeLJmW2B
6XCKY/2QdiTr5BNmhr0ZvSwbO1gxyVcbU5+lPoaka5xhKO/ZL9O8xypEgX5k61sHtmERf8KTEvd+
nbr4ePSnMK13OtL8giEKBjqjCVoFGWFdOUiH6qE3DiJmEJtFcK5cOmoqNDNuWXNDKUDTD9lXaJRN
hbOxuOkUViWyOe4fVHxessrPMov9JXNMcvyQ9ljc2SpUl6EvQkIycNLOfSZIyqe+WxngN8MNhpm2
F0Av0GzZUz3mTyhf9zToyAvYz1a2HELMPPk/1hjYWnEQ6Hq6a221Wf1QgwUyI5gAwmhROrr8BC9f
ykfoFLzMea89qSI7qH3/l84teKPhOyXWRzUNyigasTWMOUjh1Eit1dBPP8AEn9yxv0g+5TqfM8wb
5D4XhzwFvTIv2AhYOHkuNo3dTHwJafaMI669FtMUXKO6fHFM1nZrps+mb676vH5kgLDYdNR99gb8
BZbScUQUAVa91HieovCX3NurEqV/wEBekSH+xjmi9tY4PWsJISZm35xv19SvSaV9y36kLTAYDpWT
7H2jloSX5dzCME/FFrbacYKFHfBTV02PJVo0FZ17mW1dQfwgHq9WlLRkQ5Rfw0hvbLiJt3M8MtwK
7jndi9fyxa6lWVYEPEJwK6n5oksO30mSXYXrqW3diTUPYnFNG0XAghz+zqyDZrGj5vYEjDgg6lb/
V6Vk2sLMwL0yyItNqh7d0ibSoVrKeig1F3969VBRrBdV6KYDaFsDmuRREeIjjKetkwa3vsg24Vwe
ukbdRTqnb6E/O5SUWmFs9dG+kOq3PU2DY2OleMXNe2Mg37OMa2XK+l+pQiMP9dcQxCtx+giwNLFR
oSqHqCmeW4reVW6AjSCvZ0j5piYp8J50ejHU+CVvTMsreourHDRhDLwh1fojWVHgph0+RntbLAvG
Uzu8Cgd3kWvDtmVgWqrMBEWuIIrbJD7S08BW23iSJ6sZDgxsdrCsy22Sz29xSToc3j3JN9sbQrrI
QdlgTLvLDOkxqPAfiy9H1jcCZb6RuDd1RDQaMYTAUQ/S8QNHyqkqWxQYzLxIkkZks72teWUxwjnr
mieh0ZCSuSSDrtonfZwZOuqbkc3ZzYKV4ohDD3mRSO4kX+6l2UFLULVd3Vg7aTJtQKPgPqsrvuE+
fzhh+DTEWE0a3TmWbfYdxQjHLauYeiSAaP7HLOTTrNmtLHuvM6q3QbDvKjLQ0lLxKI35MY2MyuBt
sIbCSk9KwInDSlzXMjTqr+CNxWRPhjYhSqdXK89fhyw6yy78WtBKhhxPDfInWzb2YTlXG6PvN4GO
FFAz7S1Uv2V5mBFrl0oP/6G7guMa90I19y3WUaKguSdHo1q1HSVFTqHzH0fnsdy4FQXRL0IVctiS
BAjmTIUNShxKyDnj633gncue8WhI4L0buk8HrcAoUDzGkskpJLuwZbAuoD0ruF+Juq0qcxOxqU2F
YQvRyq2CegU/BWFgQ43KFgEJ014QwAEk+qM0WT7IMaamuY0paOLS0TiNckzrFa5r4AJkB5K6obOm
zTbeKG2J5nDMIgGzDjjJAufI8oetjxhfJ9lzsgIiRvevDAmp6100CfZQ4Pnj9iN9cJGYyRLqQ1dR
+6JGZH5xQGq+JiNpk5vySdeaO+ynzdClF5KdVxpVpt+mTisJ56T8DZGXdRoqcLw56xkvHHjZxRyT
EyeTK4ftbhAhbrCOEXLj2caCW+U3Y/rUMIuI7V0UBYcUgm9TmAMKjWsvnwEWH30FIEEX7Xo2fX2E
u5KWABH+chqNS6nEdqCnwPVIiNSRPUwohCKz2BrjiPQ3X1rWfqZYERS9wvezagzMBtSBmRWuZcGg
MCQDomy531VkfPreD1/yPKYTyq2CeQwRTm29spHQogbcGsuHIFBsY6TA4mXMQB1GFjszi5+HYYl6
nXz6JDZ7ufUhsh6umBkwhOZ5JnxcVLeN5x0yUyHhCzIKt2irF2tRxt7g/aat5QyJ6pSKsCaqySXH
ws4MzNqqzNAIm7rFHDxmcjf3Rjm3JPU+X9qfUuQ/iYAOqx1NJLgH0SBPBI8gvChvil3fYzYdj7zY
xR+146aSHnKauYRVLGod8UNgl0m8ryC8i/FPnD2LWloKo/qlDPsRJ6aP8Ukjjz1G9U8Y0jLrKaFL
BpFoi7haHMh1OGruIcDwDL1sKBJrz+qlqbElRDBDcoU+kLExNMZChtWVVO1VRlwlSuDPk2FrjQHu
iWEpCSldW4WQAMEzACdT2Zvpl8lEndAfJqCZDXnBTy7SlKxF2jplppXNiSFJz5wkp0YDgpiDxhio
crNadmapTdVzgOOhGAGvNP/07iHNs179No+aWpP0RiLhfM3ak6vhKqKwnKxgV1H359hIfHK+vPZf
Ke3iXlvVSPe06R9RlEtflN4yefWLaGJkyHat9NgsN1BG9HQ1Sv5LioOrpPV2Fkb7cCoP6QQsb+Cu
r7xNZqW26WP0Dv+QXEV9cdG76p/gkx7VW1QDEatcfCqMpoiJ2Jkmucb4tfAJbsxCWXco9wbjpkIb
gl9APIeBJH1wPBRbFjk/yOgdg7fYiMEOFT9t8JGahOYwX5EQ9cogIoK5ahlnogBj8I4SVcWfBxUH
FcBeUMWtH+D37jhWx/GbI2zFDb4va38vsqJup5OvfFqiLfQfAE9Z9YGvFX1nqI1nGQ0/mW4QWVng
t1ae0qj/cTpuoSgDcBAPfQpQiY2VnF6k/k9Hr+LTygDJxF89axus+mBhXDDGm0illc9fa5672ejZ
SEDtRLuTs7Tsr6XgE7Z1SBmG67xcTQHfFoAcIjpZegxC9vQq8SU1JUZqPDBoKfmbtiWonAnmBv7X
1oLvwYcFM8cd5OqvF+R/QDTGaGA1FTBMJbWBw4KpWhQT2TRtazzTzGMS4WTMObGIlHu0YSXDx1rA
jcJ5nYpIqurEnaZ54zPsMmj1owIIhM14g0M7UtKDiOzMRCTVlRUWpGpFliW6YYnEWjAzgPT/ItVC
FV5uTXYhPOkNj2BKsnSLwYlEGx71ZzzhC+arDVly92U4u4CeZNjwWjLdxrVHvjc5liU0h2TdASew
1EedXPHB9/2B2tBEsSzsCt8Nm32E3hd+xWS5MV0OGlhy38vxUCC68yO7EV1Gl3Wz4aLuwXScdNAr
1qdcPvTpM+0Q1aHdndTPVPnVWI2YW107G7lkMy3h/AqTZcMsFN9Xr5wBQk4C0C74Xj8SnjvdwUbK
khASCdxsiZvdAAOQ8PohAUBRQzlXz+lcg1NxKip4CLVXOn4mTE/qX7A0U7RmDiCd43avdOSU2LxL
M4W+/qeCaIeHyepupCfUxwcYAXIHbpMG3wqIbbLzVOxs1JrrlG1dqAfr3n8OHSVIcDDgd2kAv2+m
8hoiFA4ryToi9XNr4xulAwZcGUBaarUbX54020g+zezRcGESOWWH0MjYoGnYAIa17++UdN0KW4bn
JH/beVTQDK5V0ICdORIjdafyWqoBkjkBbQwr7m+huujhXz5cSg3KJSw2GHHHsl2o6aJMQJAuivot
YGmvP/R0bYgHysJ0+mcms44S9BKwEJKylH2fMbgs7iTcR+kFhUAkYGPpn32BKNnOtHcY0hPtNYgu
pL0h3YvX4QcAFNME5zTLhcodUP1K25A0k5grtXPk8ovuVQTk6JUAFqF6EA1d5U8AC0Z+NYQIfjZ9
ywaIKSgExFkpKjUYYgDe7QyD4/BnSPZwLuipjPKYAMqRbpn5M4vZDeMwVux/PxPUoGJvy7nTmqdE
fjZz4OQDtMuEmQcRztQfQDAW6Y84p2SMdsiGXwa+jWXCp0kAky1i2V8noXlIO3+jC+cudXIJI4uv
nhmjctcsPfjdCzKXEuvcDkCaiTrE4ElKV0hltc7070ElxNAH2JZvA6YUCb+oYTYksNCJGm1pKT75
0+wnLtLwiTioqTdtcCPTg1cLU171yvpVh5GyW7clnjZQGPDWu5OePzDsc13mKJcxUfis+MnfRYnN
29Mwsv8sPjJCejRO1n80OdinjiPqEg/1nULOO25Wpi73Oj7zpBg4aizlxNA5KuCfzZEoTkKjo1G3
9WD8sMrmxA8xQA9sudqJ6YfMTxcHlzj/bYEeUG0IZ60AEo+MJUidQN5E/aapL/1wxp+3xdNVqmsW
KR2XeNAh4H8D+gwNV4FUDLSfGfQeB9gdOL08Gx6HfqfwpVsU/3E9u2vxc4ZEEiClSmGuANET+awi
PFQr5R9UIcHfAtiRpuNgPoSO8IcVCqPgJKAAS4Cb8+Lgmi1JgmuB07i9YBI+eajHi8L0S6JnqOLp
OQi2Nx9r2J6L9IAPEhnmWsMzYrWr7sef3uSkhMEfqxNT6GwRbwXxivjOfYKCzmPtpkx5AajPTxZq
gVU/n3vF00LbVknUhfJfLfurYETchmbEp9YXB7YOdzwG3fitCB89Sppc/VWmDVKOKnQyw85IJh/N
lUkVVvsHqd0AiIlRA5Jtq/CAxOZZ8ndSfksxQzVQm8Z/Ubav5D0cPJqFA6zFwvg3Mm03eKGDW9I7
uFj50wP9ZFpPP3EEDJiMSfu/mPefqLD2ZoE/FV2dhXa7T5FDUWhZyhERdW30M8oDKD/MB0olFLPj
YTSeIYHnEiehk3XgJmCKbDPtJ6m/jMLp/FMcfWmKE3o03CDmbhjI8B9W6c/Ik6mu+U/5tCJO8uLh
sjc3QcaiJV3F6jYK9h3uO0F1B+QKk/QJgaGxWORCZCIAx9xAeTdaDNbM1ER5dIRZ+UpkooyBCH3U
9MyAFzbiPxEzYL0btQPh6qSKjuO7D14NsQbcnZALcms9ykuEZ0FPdY5PkwSD2Y3+zTxcT5aYhnN6
JUpJzj/tZGK1IC6Fpv/WhbuydYkHVCO6IsYYTKuIEDQ4/qbkzEirm/atugrmlfK/qGkYpS6nr6FE
X+bycvrdMlVsRlbgVBFZ6z6LcqSBrXBK/WdafBYBc2W2NV06HbG1lzWuWmaGHNCW/x3IL9G6Zwlw
g/k22sXsSa2HpdwnAJWGPbOehAA0Zugk6bWaPn2WUobQ7eUwWPnRZY4eCnOum+5V05r5qzjZjNFB
910zWUPid7r2EystiumvBPC8+A6Vn7REz0GnVvsfTfGFPxljCfD0JGOyi+7HHvyNXK8H/1OsPwQ5
3JqyuMT5x2NnsfAflEeMjLNS+Vt0fCD5PXizIK+v0dBvzQ6v57iou32avyiBVpr2M8WfKotVxEXp
vyjwVoxKYHueKsiGMlTwkjoL0LqnnQZddtgk6sDDkYo29wDCjTTMfrcvv/vSus4epmHVJDjEAkYn
yLw17AdQlZrpnnFw4cmErcipTIpSifqK3WBP4ppBASHbPkT/HC2nQRNVZegTNdjsRyBfE7qVJHf7
a6LLJ9YWuXDKNEeQUF8pDz0cF4Z6YGOhfBriv4jnMMGNlynwhFDfwmB+BKaNLXZhCi8DCRD4Fzm6
66lbx5s2OVvRQ/VOeIlQZiTgf6SHXq/MZofS3GIl1HFcciiy3xcRLtk+J28IfKnSnMy6ti2gG+VP
4qthoAMzdCfXNxGpY6bdYDeit11Pg7Uo+0FdNNofH14QnVQij1TdJk2AiuqLPzfct4RMIv6xvKOX
XjzrISqXRttI0rHXz1XxkfYgfR0//VSnQwUYXybBnNgQn+MQ7gJaBhr0It8LoBsq8gOICxa5nF15
XBXGIyu+JIpO3xJXJmxLgXkj22OZvGZkKA13MBStRWBsu4Y48moTNX9C9zP4F2AWiKtW0LxB9bew
duxOs1H7xFgl8WeR7rvkjxmTixraorUPtQ+1JRCJCPOQUomMTXRpfzXLYNhfPE7or0q+xWojUEnn
tXGMR4a5APTypTCnVnUPUbiw/7Gy0yxy9RhrzwuHSwbqLBS1g2Kq0JYxAq0jiRLsV0S8l3y3Bvwn
9nLTS+p/LDbfgaas9WZnFh86IxTRJhuvxFhGA0ZBiD+PEYwKbTMaIEYK6ww7To4rBytKhfA6OnkR
0dqsoKHXwJVS1wG3xsSs+dYEn/IHzBFVZ1NB2IUmA9rEBnkvanbyze+U3sBTNMm2QhrHvCcgpCUC
y1/gBH6P0bpvDqb+0riU6nM/vlioL4PxUx03pmcnFmUo9wQrVGF8hgGrHBrOZS8A7mCsZAIbI1DQ
NeRNO+xEFPqRskOFYA1/GUQDhPU1SROs0TxBPISEajCpRkS2oteBSjtaEEfckrl/yFZdQnePHtOv
jgKC5lHEFjYuW+WJmiwM3DmeYmA+nZPcnc87nqqgN8Di2ruj5Hj6w5e+UvpXNBQt+ps+/kur14T9
UzJA0YASYcnLHLkV4Bh3TJoOanGWICgHOtUCj8XE3GTVyO8BRqSWgqyJvnvmKqW8LjmdwChrMHkj
NyrvZoslrNhJBbdmTwWjbgzOp/4DB8FIKtb0wVgAtOqWZ4+VZ6ZcAqZ1pauX3zowPos5L0ihL0nC
vDL/E/CT2G2ibSjyYmQMi4p1Vf7EEQFPx1F1ph47e/eFP2GWluFjtUEH+4RB1c2exAsm28OyBPzl
UcU3GejSd45Ov432LdPPykGksRh5DGqYgXF8zL2/iLpPihPHUB2jOCvooiBnc2zo/GbN7n3OdiDa
2ADZoX80EdTRB4GrY4ucVnma2ZdMU4tcLyjvhvQnF+faAgRfLOaM6rzE2bKskZHLHx7zDmwIbPgI
d0kvOnEuFv/EQjfjf1McewjEM6ALffKET5Mz9IucaTXMV6wuQxG0JIaGgsMyCcdlAnGcMITKcDPz
SXQ880Kdjz6sHsrwL4UuabzQE2DAuphf8Mx03ymTYzX9+iWVAEnz5jLMvhMErUXz9AOub34Kmn5r
6qkf/ZXAFb6SglvdMd/A8OJ014InoFqVCEBaDTPk1teQMYTA6VZ6/afWxHxtJPmzxk+sWSgI62Nm
rIYjtsTlrN6UwPADz/S56gGHtdpu4Gj0aBEYWfjpLgSvMPVvaSI4eiWM+4hoIzocsJdg8/vwNwp4
ZP/y7F+BhIV4rk2s/prTd/BPQx0hC5tE+cbG5WhpRIbRuudrq+bH+gO5pylchQJvr8GNwhK5uUXd
d4eYSLVQd2GXPozjibAsUpQ1PEmGR7ybIyJ1Bq3MsSKJf6xOEuHgCdtSIAfxRhvSsaWupmMb4ThL
yEIH6asFblsWaysiNBYKiY6vg+5Akn51UsD4NRjU2F2j2j3pWNMwNZvjWvfxgz0VhtCZodo6xz1/
FOcoqDVr+k6wZVXFWw12nbTvW28lUpWEySrEl5wG3YE4cpG/UBzvYmh60wHAXtvvrOIs+juPZYb3
1K4o55r+UxeYtz0SqHTa6GQBTRdb2h8VRZSJNE4nf6qJb+Wb7DkYFkH3zvERMu8BAXjwEbhCSpWf
9CMt0ATdNT3moktwh2k3s1EWg/gt6b9RQSPMimapdU+jeFfaXYk2wAOXersteC1lqIA3bTpCibci
JrwHiZWAp1KGzF+xwt17M7qfKPwhZyPAFqx0jpY7SM7AEPHKs0Q2hmefwCfYiAHHui2Zy8Jw+vSg
DUt2yTWDPm3DJT7p+E2gjSAEjDlMeTrGfEO/iv9vtFZtfdXMcVEO3xP3E5+eyEEdH+BE16hjY5ax
+o0Wj6SVmMG63DFW2xLH6oB4RDm3sAInLi4IU5no6uluCo+e8BHkX0LnMElT41uQYpLKvruE9cNN
FNE5rkkmgBdpoFytVMdTz6Z67CQbKlOYXOrxykqsC/GTN78x4roO8+U4+5o4IKMuJFHFpRLX5GNc
78fmVypit+J2B+21mkgUzX/mAzBOMdOHDPTKZz5b0xlhKuU89KSxTb+N4FVI8VYvXiYjVqxtZscK
Ypkb54zmBRMYeYps1LmgkGJUjmDuy5Z5n5v2h6glIJwkB2LbSGVEZdz+QF9AVbaJ0t//i7aHZN4D
PIMq4+tViimz5sy1OJp01NMguFou7i6nV4+eqoKR6TgD53u+niDAUbsI5myMf8SAoyo6EPWrpK6V
n2vh1HFMk6jScdCMe5nUYAIETI3jfivrxMZtQ21LIGb/htzTFr+TDFQGVh7QDTSNIMJRIqAAjp8j
W4ngPY1vA1FASzGZlntZQZA6EMzEvrNlkcory1O5rvOzQYcZaW+fWbUYYRd8jvE5rm995tYSckjX
Uy6ZhQoC03iuLIQIkhK3YIzOFYwD+p981Q0oTclTbBA2YDWrMFr+tj7+1pvmd/z0oAjmFo+phgDl
SqxFchn8A7yVkPE7LjBr6g7Sk+1SzMvXbmf6LAoWOh/cqTqKXZYKWeqov/O+QjFDZ+ZpdhNaIFAo
91jHILlU4x2LhB5KOadz+6nVB2D2wbQhyK4wn0m7hXGNeglIVUmnnA5A1JWFeMb5xXNhntlTts0e
BNVIQpbSHjvhz1CO4VPwcNRgc6qQxbAKjQApJKzMi5q75gifi5wEG/cZjZVZc90tZnyiqQA9XOR3
EmnhxYXLWGKXM3d4RJyiMGjY8CwowczKZZGKOxOByvwLavlZpLdcnF19uBvsRvjSB6KD1oFJnwEv
fuShmVbkgWWIC7gnobsJPsLt31Kz/WHn1wFK3IF7xpZ0Yj4wf9+82MSBBFL7R1VuxbAe2RNgClQZ
XGNXQjmFSlAkpyLnvUCVtBgPkXknsYQaYkXoqlo+UO+Q61En3zmWKHhCNZz+2JkSOhAY5WvFQtWt
0CEcW1rWox87TXcBEUI1cyBGtuAFyq7s6YRBg7VNG8JOWnLCYFPw+gTjPjC+I+UnUD/q6d8gXK3+
JRcuc9wWNTZbTauFPa4a7Fk5I6pvSb4FjceAackagIEfwlunLne6puHCgFR3UtmSaeE2w8mL0Ucj
KdjEt2zIN4v9d1hsGGAQugohhn/xj/JKnHMB0Cxj5V/H4VaclFuLOlKSZop7tcBgs5ClXQrPJnnn
GHJFh1JbQju+NW4Gwp9eHd3gn9gdyuaYswH0yl8F62/HgJQmXGR7rCASXvvqs/cWlK2p+ubjWre8
Trr5D+ZENGEB7guU4xcuEaz7k7Tr20fU4ornC0DXB2mk+ap/4uocpschPmXTS0XcoLDpKrCrbAOG
K8ZOKy+jhVmU2zhiJ4TSpdvVaFQYfShYDM+FejVNSrPKlbVtUdseDJGGbW7n+sW5C14dsOByAm7Z
djb0rLUJfT3r31rs4troTFK5xX2EHgseGEFeTDDAYWfhvSG/N0n/1GFXivsg4dOyvspx04Qmeno8
/Sex+KzzwgbAgYJeNLkxNiHvXN67JLlDVjnH0XpANJJI4C3I/uRHsJKjAFaQzkfdmOQn044l11HC
PKOd1Hck5ag3L2K37SbCE9NdSpKXV/DG7WM2FOImnYjB4Toa5Esvnennivgc4uJijL7U6aDko+I5
ZmwbsUJyVL8UrDtmbmxaUPFyqnDu5MkWOBILjB0kFFIxBUBC0uaZc8ogy0zLP7m3EabJdOAjh3xb
1zbJ04sG909Eso8aLFFQNyRupfzd6BAIPi/QBMcfFE0ie1vv/1ve5v1rFTZ9EtcFt1g9T/8L1mS1
dkm1VSOau2D4SeE9dICHc2rJFpVfjbL70Q13kB2ORbiLKi5jzQaWCvbwLXYvTbunxkVHtYrsjXqJ
2Vj1AbhSKc+sSLqZjbZkH90SSkrUxqSHK8Le12nMoAKtRe3BoAwO+JncmKRgPUx/vGqvJbcE9BRj
5orzj2rxC+0KVvIQEg0WMpOkOuqh2mXa3QGZ5rrw/3Scl1aAG9pnfHYgqIZUFWN61QwrEm8ndX/q
2xhPku7osl2n+Bf4VH5h346ALJN4HaE4Hi8UfwrDFvWuV/s65mlf6x1r/JNeuZLS45i2m0zeACKh
5XT8CEMfEu68il0LRmQ9VXc0SSALxlBZcSMOBAFGNddfFeKm5Swfl1H200S7uRAJUur1Xlpk8raP
vqNsHdEGcvoQfjOqT7I0tVnptuXHqynbNHUjooLbEMFZQwFQzP3wST6Qpiwtbc9+yOteZnIGYKMZ
YJ+iW2yepOLJ8g6hrKqfehF4F3oxegy+gp2VnqvuKudE3Tmsj4pEsc3uzIBbMXd8xF54NbVrheg1
wPg6NVtDPAvisePWR/jD7sZkWifH/3oJMwVKMZTjfnHofYDaEdDV9qTXx5ghu1SfwvYwAvjqGDSQ
PyXOZxK5rQzR5jt20YQbxsy6STWD4AN2nUQImfYlawVDNyAe7D2q+EMCgRrr/1hUohcjm3BD3qGD
nYLFIalVROLuchPOxrNpD/jt4VixhPks4GhDnlqoGl/tRVDOloEvjRFUrp717qIlF58qQZZv6mep
Pab+h4wjmWBKepj8GiT3eTHrYctU36q/9ho7yF+h5LmZBgC5+CiHZ5Bde8LySDnUaSA3TXkbPZ5w
u7DIpeuxIy+mAGMDOb80wyypBdTDKKD6s8dAO7OnlkUm2oJk4zF9NS+xtBPGQ29xoD1qVXVmMGUF
FDKh6H9HJmMXyUmy30RUDo3G3IvxP2r4faTMsTW9LU2w+nFYeiqts5mjgcydmvKwVKFA/s1jFXl0
CTfA8pTwOXB2JGejv0bSahTPoXoqpD2oMIq5iAhfliupgpyRZIhmGSlfqKI9ZVV2AH5+U9NJGfpS
0rQow1VGOgWPvlR8EM8JkXVTB/uM2joAW1DV4UL17rpmm9OyRgNZh58Wp844XrTsjT9d650JqRvb
URT1cnFi7V/mAcLyZ5qTNrT2qJE4n2uujdm5c8ykF3wGfJd+C4no0L0naVxY+rRVC4LJZ9/vk3/j
1lAQasgPOrqJDLUEfm/87yaT7PALfQrPP6BO03sE1k7kC+K2CGBwRH/FfETxllfRb5p/86GyF878
74YxHGQVc9YSFAAK0738O+ZsZLmJ0I4q6DpFls0PnW7Uk9l2sWLAtcTkYWvwhqlM0y4QRI2R4wov
lPDDkxkPa0JKDHzGpWvpV4GBZSXvynIt8tLVeFZz2cXDF2N+jMjLiOdR6H7yfilEQEkzJFoquVvG
aBpXKLFHgduPwbMPIKHtSlfpaZ8eRvFPqXUCBd4i842BUUT/w9sG0UJR/9g5lOnOzJA6INLgTd0x
uLIisK5f6Ebo1+DkZsz9cpIithbrEHxpsYxSm+Eq0TEKsI1bjYsZYLBkndqW4XRHBBc3YWeze5Cf
Qd3sLOtbSh4z2SyRQP2a0XI8BsGpoN8WUotZWQlqubUr8RRW7WooflsEA9JKMTYRDORJ+shQFZJw
vBSmZ6Q/o+EM0cWqnAyMTP1sIsrH/BI0DGHjbagCYC2+RdYTGZEcetPsG+yGkbavjG1RhKyVblVM
kK5CwyLeDHbH0VMJ7vioTZEl+7EW4pUhnooJ/dQVaYBV4Xg9e5rTzn2GfIYqSsW7F8P7wNFk6vQf
g60W45qdoAlfLKcrQnZLy/sRGk+ZadwIOJGggbG3jehD9I8Wlpuy/K0IheETYE7g7WAL8Lt0k4MH
hmVL/ckQLl9CwHfD6BrgkUu7T4P9jIfcRX+a6BSREGOl5IKNKXbib8G/yOVRLZ/mcIlHpzA3/TFK
DzQw4EH60Jm4n/K/DC1VHm/wMjLl7NOVPF3ShrK8tUXcO6CU4y3rraR25Qe6M0V3J33d5Fd1sFOJ
Zt8eFFYFNYNnZJZ595OiSPGzGxmpONovmX5iTcWosmPFsc0GYLgrf7hAU5CHjdre+/ZbBlIe/Mjx
0Utchcm1Xz56zWJaPC25KGxNrTe6eh70uwgEQrR+8hhTwjVOKSYGWxsZX+N3WaoEh1KuVX8jxW1h
PpLiGBP6MGyU4Z167mxM0UZ9JYXuOPxa+O5SxKD8CXhttGM2gDvjbCZWR8YnHfsvlBfELww6AqM1
5a9gIfrur0qC3J3ASZw/Sr3Jghcq2NC4xnN7swZW4KnHgcKaDziK/qruhb4qzjbznNNPDwNwEaZG
geEUA/03/lK8ol1yysy72F88PtsUEb+KFN9Gx8p2hw1Pt/F7B/+LR2ytdmhYzUXMlCvI95jgvxta
0wDbQ0dsrQAKJEjOISp/yKpq/mlCMU5tEH9mv0Zt30ZXw99h+wuLl2D801hiIxhk1a9yXNfhOiCC
PlyqkSurt3GicGzQD9zVELuv034VRDfI5wENcYOyRJxvtpZQJKf3LyUMbUxyyluJ8VehZGUAjn6E
BrFNbnVw6FqOEGslejdmGKpRkp96TVHnFFi/nDR0cToO9blrvJWVHUddwbb/hxZqXfcFKq562aqW
C4N91THqn+KrOUvU62919kp9K+U8tiU8LmZ87anc4e+qfRYmYGiTn59WlmXNYqQAVyhgYqqolJ+m
EcUbmbXDPqvIGGRY9uXHXz0lRxmeBYMtKlmPOcBABo8BvXMhfVVX2Wcp/KxvSYQemewIXlJ6Ti4/
tXUEcd8O34KQu1wBFPMih0qzpmmGMFJ5vzJTJGPZKEd94vl2Kx0ehTO+wsmVA0r86RueisDevh9e
qv4IQCsRW0B818I0ToKwN4fnHJYyrsPOFjRnhMmNU0S9TfmOGemoujV/EeVf2P/rwJXMEeBJv+vV
rzTaSOOnB3ukVg++RMr3mUZIwCPVYwlCOWY+c4SU5Wk2Yad/9VeZDcsKBRgLLLm9KahDCh5Bmq4k
tCf9oOrHUdnGxmdKrnPuoudGrqA8mNF6GRTvFc4NiljATQsDTfnEe2nOWavPjC2pwW0/mfbE86pn
0K/YWcE/EQyMBUwFPuLqrhoM4X6mBPyD96eke1HbqQgTsEN3qAiDB54wZXjKyi5LqEV5BAhvoJmu
KpjdB40XI9Ydc/4630q+r+d5XL3DRZkEVwUbmEzhMlDhxCwWR/86lLci1ihgf8z0JOWk2M5j1nXc
bpGYYP5N4SO3/nZQvqUenmG60l8iomYYK814ijAv5slnkL0i66LlW/XTb5YWvEomyPDZVJy0jAOk
FCk5IkOZz5PCshqCBcgEX7+KzUzNQqeVcEHTGXvyru+CbQdKLuKsJZhGQpA4K+tnv2Ljt6tWdEfF
ESCa5c8cveWoXjQ8ARGKfzmz02wn4M6C2qAu5ZcsuxJtXOKdYuS/mXCib0xRaQszqOxf2a7YeY8Z
dQEiPlYNJwsEWU/cKeGp5IF/wl8yvpvgkkwiSWAAN9FxgVgifqrtU8ccu6U/7SZxL3XvUriSRhzK
ez5WFNjtuMbxsah+hHn/0aGdZfDHaLPlQTCxrGnhyiz/pZ6t91Q4/q8w2L36ZniceI4GwEGR6Lno
cALpX1FaCx3JTcsAQv2M5WUZMFd4JFwRSM8dDATSQc0Agj1GBQ1N8TSEjw7EQuJfzfqMTYxBpNbd
4RPX/jM2DAacNBCtO6BskHooDbjgfGvl839GJjifgbaAk7tTfoz6lrX86Mmhiw+gwXqc44m3Vco/
HJ26+DLHlUqSLg4vuXUkgRDuyeObfA/tCVRj1z07sLSDdR8oywT5O5SLtZ5cRox2DarcgB+FoIhl
zGhLmgl8s1yRPaYV4eZZif46jzJblB+N585sKMNWp8+RWWaNbrGles332eBYGvaO9CTDlDFctdoS
esYJvjPiXaAe2Rvh4XuVxIhNCmtiYl4m6UwHqKuHvD30hGan27hYCbrt4/0Vd3gN1fy7ZpAZm49A
u5ntH1CHwjgP+Q15IodBme65kquI19geK8rnc1vye9i0Qvch7xb266ou3SzYl7zndZquAvmqoi2H
MThfREXgjs0ta27o1YF07sty0/xwrXIOFaQXJQ8/oKtZJBIE5hXakNS4dsOFIb45Aa6/pvKBK6r/
0mVUex8gqJbljRUzKw1WmCF3WE5eBqcNoQnYzRsX0ZNKIIt87fKb9J3G16btls1HxqZT5FMlCeRL
MrlbW1IPxdiWiOziOEZlH4Y3FEQ5f19GOezH0feaN43ebM57qBFqx7hZZdTlCdSjzFJ2WO94sL/0
vWits/LUIpsP/ZvXbjxplRm7pGnOIMtWIROj0IeHCFOYDLAWHbfMYniNVbtUGUhNzqzLH5+V4SO1
vuJlFhPKHieubC6korXDR2d2N7ipK0Yz2cR2LTqCwIU753W/cB/qimSUEN0g+VrKQZguWgtcLL2K
7WWAu+nttOQVAzxJht9cO8cFdzSjpMoxEdAA5CXQtGIh2p3j4MsbPxsk7BxIn2HwW6mITM0dYLuC
tGJrWJWFtRYo/YQvSgRzviqx+EJMTSlcRBY7lIL46XMkNphh2Xin3d3vN8kzCNHEqiqAsgvqI5pj
Acks+rAB5itqm0r7GOF2dCh7Let3yLYTWwzTe/fipyyPtg8dXm+/aJTHAsSmibwEOlSAFkNlCJWE
nKvRVtDs7qHDJMXHHWxxCDG0LZIVl3sBwQ7Fr8Q03yRy1+6nF+N6rXtLKCoGsreZtP7H0XnsNo5E
UfSLCDCHrSWRyrIkWw4bop2KORbj18/hALMYYHq63RJZ9cK95x5TbV/Yx5rycLReh/QwKduRL0if
IINpbEBKa8cxM1vpNS0Yg2sr3j1Q8QZ/u0i+DaT9SUlB60CBupvGqWJd1VyV+QTOaEVTjbGEU7CI
fBt0Czwlor5DddPzGSxiaXOTgCpuqxOPXMHekLFP6fzmlFlMESAbtTZXyPDVOpcxO5sEdXVJxdFN
eg6AY/3f5MBAYfwuUczlJ716cqi8JtSwSBPqgAfcTM6WuhP0/uRS0pRDT6ifmPm09qf2Giff6LoV
dZNYK1W8G81HnfyawJBVMmnnZQGoy0dV7z14rtWLzo2MuV8ezPGZLxmigumdF9LJwL6etHEa/poR
XM50uPmpDFidBx3BCCBzb2u36DkRC257UFgwD9VDaJGzhxqtXUvUUJz2zBcWyQW6f86XivcgG5Ee
9A8sKusmvaf27Ns9SSGjfNXtL4xs/mzhRgILK1aKeTPRQZulfJoUgPwjUjZ+baGbbP/545iXx3mI
qLp8dxAzkJ30XLvVqoRh3ZONTupNZ6mBqd/z5j1Rmp0lH3izm/gjLCzuLNSmzrV3ProYByczKaO/
T8xjM8roLtSCGbmAlpy79o9gw02LqE6nMEAlOIppayQmWuzouSa8vOHj9xgcgiaN2pUCpKJCmGhS
nqXWZ5rvuvK5aU4C60EMmdhIitcM67+H+a7WfCV8ztA/GvkmpgD3YOxMJHVnus1caZE3M2oxHyN4
dVIuVwNAOeLu15HUn0y4Kl1PCqJfs3dTCYtFR9pDQsIS5s/h30S2WvTPgwbHqpCNbXuUhGpl7T0n
XkJwKrqWPwo/YWYLDPhpYN2I4wFeEhE66Fdc9tBzYrPHYjGE8W8gDReoJ/3DlkipXT+TUBVuXIIU
aiYYieQMo8fB27QyB3QUjFkMsrC8Og0m8ye2bcoOHf0LusXJbyZWJfaM84WJyxpnZcGWz5xiVIs4
/LFOMUIdYSjYeGA9qh8dEingdR6hEzayTYK8qxjfCI3ZzsltjNmrcnGk6H8wGCCuxjqmWytdw5ZP
HprpdC+wQS/IzPam4SHAzNC3tl9aCO+gadMn1hVJsssJQJk8v11M+a9i+u3cKwYr3JXXsOEcZHML
m8wsrp7yoYT/cvcIZ3E1Tq99eM20D7P+aIDm0R3M56I4R8mnrl8rwisFL1zDrTeNrCBZrlCOQCiY
4GNFnD/MDGs958p9wzO9SrQXNbub8nNO3jXv1LJGm9yHilqHlWfCqtuqw5XwmKzqzKl1zseIe4u8
SPaHjFzm2T3nYx1ETL3i9rT47ysVFVfzmybufVpUshGpjHn87VXUjPAJC7pqaAlPjXZRCZ9xr0PW
PQ3DcoOB9QDPmcpL5FYHIke96D1BLK8b6A4V4pkifgdqgz5Pthkzwx6fGHlwq5xBo466z8Z+UVkG
YJHlCx0eKp5+r+ee0cvNqCgb9gogullF25IJJn1LbW4JdODC0JCLf/cNK7JWCk5s41gONYvb+k8C
mXN4KsCUcVEDVDdi8FX1pu6aLQTvTYxQcewpauIQaebWak5DYhLalt615jsh1TEjjahp3mopiAG6
ERViye0w7sOiusRmilfHfVJZTtUGzWs/bQiiZpzzWS4/+vJhtN1m8mzugoJduO2hWF3aKqAtMQMM
fV/pFl+EBAgr+7/cSM6tpf0qqJmi4X+Byqpjdqm4L4Z9IbsAFA0XDLwQy5AIT0d81N06Q43A1NT2
sNH5XHuRxH3H4iMBGqXHPzgjgGpSM0Xo03emddDZHCBJDc1r6Ly7/dFMOG6HwGyzQ/2uU9vMLJJL
TK/SsVYi/XT6/81aRHkrYHtORHbXSAj71gBiTFJLmvgxldugRE8hTc8MGMBrMSUO9zzlgtjmTNNs
l33hTASSSfHHWvPYaktveDXt53jw2BkDxoOiNwQeGpo+X+Xmd1n+zGqK83+GP+g3bJbb6gs141lJ
3iPU58qHS0lHfda4fofGF/1nLBAWsRTdaQ2P2aGS4ICMvSrJTdJPqvinsq+uUKmoK4Z0z5VhXSYr
fxSs6mhEzGLfgb7PkOPNGjmi6dGKzCUTYaWiCXSx7Tjlt1NNfjf+gZhJMUc0CNQYx7DXXyDzxlkx
g17du7ZxSAsHw9VA5W7wZS9kMKAB1GRuA61yvGn2NxFtM/IeePb4X1r5ZaC7IdiWVf0eaIvB6HAc
7om+IFifpMHwzSLTdytY3EV4f9a8BAT8RN/O9EyBrCtviYuRiBGIiyom61+rGtKD+lqmCaAxai04
uUu6ExOAMD/mw4unpxjzKM0Roujrkqep5UvQ4vfa5Toh7XwoEMq6kEL9JPtC/Cy6W19dzRpwH3/n
bOUiB8Ai9yQdrPBotU025swj14YGZn89eO/ICZLCWBtsRAMRvroKwEB9rXJ+K27vw9l+ShhuwVCJ
WFZwZKXuuoBCFe1SbRdZNsjjxxgiPoPQydaKdcyPybNe40conda3sEiS0MmfNAHwZ/I3pnfPpvsc
+LTuqF8b/q0Ot6b6rE6HvNmPfzm4PndSVjVykaWXZcumtc/kV6L+IPrqWBZo0J/nGUkHe7UQSc2Z
pinptxqGoZ7B3xgzNZDndPgxrRoQMcaBg6OTIa3x036XFXvphVmWUbEOfsNQy8xHEHFr8JGYoRzL
eRKYpzJ13jhuH6Qa9RQxwjmMQdSU7WYCrR9iD1goIr21Rf6WIw0Uarlz9NcY6f6Ylevld8kZppQS
H1NylxACRVDL09TtFZd50i5/LZS3TnwtHgP+qRF0GZsm3OfwslqwMPOLEvtIOQW7H4NH4IpPx61u
Tox2EqZ5Q6SjtqwAQWoZQK50rBwTciRy+K6YO08hapWS/cfEODql4y1EfZ7TZaELy7SdVB81lB9h
uc/wHhBn92+iCZB9t5NehkudWZPGMDbKdrxTZHNaTCrrZ1F2AaLLjEdDEK93YIo7mcGSTwA8jlSq
AYDOBdNSZPgF2R2qT7iXl+6ycWNnzxkJiuJIA0HIwyJExiguCPfsmbfjbiSE1UWTyQxzXFsM7iVQ
zZeuCuC9WGkArQnbyMQCptpOuq8b6DYeCi73u15fSn1V4e0pSJQJkxRmz50rtJtRRXzx5/Rt8qGy
fRWqP7JoYQeM7wVlhkcCdGt8lbhIK3mxu11T3CWagPG3pdZuai6j9o0wtye6RaIHMmtJz/jumbCP
zcxtQWqHLE8Zi/yWA1t1/keLTsbHrF7alj2FHujCO9JNM6EzOSvmKDDNeF03c4BeHXeDMSooZB46
LVCavE1J75fNVWRskcSuImMrZTsLqTdXw2C0qBwuQseyP3CVjEx18LrKm8ra2SSymA9Q5wMzye1k
M54zLn6t+r8ZvG0LHxzHOxE5537cSOteI/KX7sNVG8rv51QcZXxyqAN1xaPAPkbGxZPPlsN6RT14
xWN0svVEJ21XH4YGYVUlcBtzK07IugStmAl/ga6M2Sk3ro3xF7GWULRHtaDsh72H5dHK/5ldzgyu
QMB9IrKZ+OvEoBPjV7SkYFX/8orQNpgMlEtnV71mJLRh347fynRLkhFTGIS82ymp9kzptPC5RA+R
YadSnB+PQ2KimWzae9P5BlhhHCCAzFHcQBUD3/iSOH7XinURpfeSHDfteYxP0fyBaCD2lom6tBqy
ycy1cEgt9d676Sqsc00VDkPen4stLBbMTIaFQw+p6qLQC/Gt5+TKv83MODpePGbqeKkF2arpRrGl
j3qzh0QQMwUPC4pjvFuozDQdyQcca/1PA02TDC7uzUCrdnHEdl6IvRo/R8N3iupfr3RKiiRwLTYI
ypvkINewtNpi8XIiBVj402w+uuSiZhS+Pk6zXR+f5/DmNneHOAi7QPUz+lp5YWAGNRmFJ+2sZMX9
JcxljgQzHYnHb6yvM2KSwjd7OPUF0iEEQZYHUAylemLelHfPs9ee+EiI8ax5V0xlhU6LeDbbxLa5
qln4FWwpom3u7B2ou6WmH4TCAtuiseDdTq6u9pKCbICi40tlJuhZ+lkLtKvRmCEDmESA5zCY1Ywm
qJOGFduPSyOES//JQbTAd51KPKh84A2uEswM3ElobjeAdmw0qvaHCb4nHnehva/Dt3E8mLXyy/78
XrQFq2gbnz2XCLEPKrmogqOAcLWt7YacL9C/SmTwCn9pHb+2uovSHy3+6Fihjc6064Z90Qw0ob1P
2GbQ6+wlqOVjfBcDg8GKxIkyh8jd5e1nosSYn7x1Fj9Xngtt0HKQpjOh0ux+6+rebnl6q8+W2QCp
5WiVK6Zj86vq0nirPZHV+dvMblhP/3UIayosPDkqGLOg3kCKkYUo3irv1+1PydixJcTEpkWscLwN
4s5/MWO4UIuO0kBXJhjwhZB/m/40ywllCUB+JuIdxgphkV8GmCb0uKmMsT0M9v/dKlmA9GIitNcO
/WBHppZSNIjr8dG0YxvU6E9sHZ86N2/PnpeyKzXb9wJmEv6AcecSi6ZrJlgCHB0jP8ZsP2VmE1Tz
w2bOS7ksXmZkMR7pQJoO55oSEXljwhzf0HHB8aRlRrtHALN2Wnsbz/CQINvV0kEvvcxGXuMZTHfk
bIRFnCj+b71fN+rdGqMNAYW08o+Rx19nOtgTE0cYmrR/ITAA64hPRUoeesK2Ji+GP0xwjNPakOUW
udGm409lhv3EmXxhG58WjtaMTZR7V0pmslkwYDXNOTxSFPehgI2J00eOzB/BGxsI/mOXV9vZ0Y5R
nbN2xbgS8jFjhls5kqOobd4VNGkN1vAu3DvdF/eWQPxSYmDICtLbHPURs/8CioarwtnMhMCjNQ/J
sVXM6lrMBsHS9RvO2nyS37UN2X8soRmU2JPIGEQUmcbhWpH/JhXQhmkcBW9n4S7qYbHLOGhKK6cz
xPTAI1vXgx9J5vPsKhKu856HpmzwiIudZIY+yH9590xw0IVU8RWR2E8Opm8PmZXVTOfCfiyQBdU7
ZugIhjnEtNut3Ayhm0xhPXmES5hIPYQXnW22G079zS+8dqWxU+fPvsTQyXyqyX1JMp1XTq8YDVjr
FAvJeBMjNAo1RpY4kdPGO7j5QQVfZtde0GXxpe6ZteXKp9tM+lMPsNb5F7EeFXgxcwZYibEyQNYq
CaL6ovRTTOlev7WLY4+iYsx3RtKtXV5ldd4KdNtTeVKQjngM73QwzsXwXdG5T2hstB6nN3BwLnP+
7uam0y+w9/y5weBLCoMD7bnJQF+Xd4lCIlw+3pE/IkWZbk0IOKYO+fi5QpBOjPlT4qn7RM1JkUlW
hZ7vs5npClpR9FNl98rHsCPrDsYVlwnqAkMTgZIfCb1hvAbHvKpnLDELkbNbx5l2rJvo0ky4f7DJ
dFA6bVtutYHpr1VQ8jbPBERu9cXOq2e33Bm3FQYRE1FjyeJWlzeb69HTaHZ7uvs6qogbU0ip/8un
bHpquv4SR6RhwpDzVI8WLoBZtPbafE1nESgGVRKdaMi+iNqq71iPRVSS1muItTBsOUVjt19rtXGk
/39JI6b1LmSHUweZmiJq7SF+KLpqZdCmKlgKcrJvpg5yLUw32wAJK921YsBsx3AFdKmDb20Yyk6h
8+04QB7GEHS69zXQpIY8y4mp/c3sxrg72LaaK1e31uzMMd+sVCzcpUF7YKTviVU9IppMjcWuzHVm
Fr0vseKgvHzq+18Hft9cUzhHNbQI5vrCvmhDsh6RfWcIdSA4+4szmzmeb4iB3Sf1gxbIfN+V9sZK
XhzG+goJjNn0Y8WQeY3vqUb38c9ywdF0EK+N5OShalac7HW0x49JOSHsG3W0j25GshsEyT4o1OpB
ogiy9mHAyWiK73JKD73wFn3suqiqF9t5kaUFGacFjF0KSBgwfuTVa14d9+QYJfKtT68hDmvEcyjg
dEv3WsnhaiH2DrmyW+5hA61d92jRWBGGksK6zl8HxznEwtvmRossgFMtny6R4v1MdQw5D2nyiCSm
iXAu3jsPs2ZJ3QvciWBg3UIuqS9WqnvZK8y2rX0sne2QhGzSUTbUoONIecC8izJf4tSLaXvMH1it
qzKhdV1EDVyPcKhNK6HDfdeN95TplJ5+dQ6j9sT6JVuW7kkDbMOyU2Dqi9ttOpGlJyPiWBP6h4vG
c991wBdwd5Ti34yYNxTdxIamwV8OGimqbnqB5Uax1ihG8PMXxTez8rEmKzL/aTz324sXCReBLdqw
NlkmsipgX+ttSoZrExa2oUVRjQPN7hRCRi6d0/BdbxXUvgYvj8GYohyKW7ZkfYaUa+Ts9cOj4qis
e87gC2tMlfVbZNxBytfesbKoXJpXD3dQQvcSHYwOYQxhAKXJ/PkjwR5uiJD4Efpgtt9xJ1iHnTxn
2Wov+qIB1fPvVH81JkhV8ZyniIEHrMCc10ssRjmBqe7AgxAEpDGpGx0fzj3tfkLnC0Sjjt3NoBt3
BT7GjIAKRve6Z1ub41ezuZfDHKRnGG9nttnRsvzlwWj5zhqQfmqsvoaYAjpdhao+IOw1twmxY0rt
HOc42cMrJFRsebnJ9gb7eslbgj9CjsoETb2JY094IM64SjzR+9oisUWUw57d+G2N7gnHaO01m7l0
P/p0zBlnOQGVH0FwKUtWyJ1EoNlwptGoetZ1jBgWMPidHVRBPIw6RtkxurVs1/kfeS6/SJ7axRIO
OM81E1kM83sXAlEjAZyr7yZ9YauvB9TeVk12dgE7596QQ9JiNawwItWyh3vpPFXF12zhamW82xoe
bjdS0arWt/EuODl0fXef4EDUWA+Nee03eKLVvNlNVkLLGm8UFtuVfsimayjkoSVOOW/Uk4E9wyyz
VW6dwizfxkSkQ+b7NHq5z10DCEZHNOo+XXLorFul6qwC0aUyoNH7/E9hq5iqCjcPNPR8SRY+tLxn
tYXICzmSjiNmYOwYp+Z2EMWu6dHPG1OQI5kkM2aTUu/ZSBp1Nw6qFrJWU39OvfOW2RMire+SCaQG
uNYJ9VUiP/LSOCUW62cOq8yTN+LK1wZb767RWXvOZ4BuTzEDilqFhTCU50UVnwLYKxk4gKu7Qfwg
BOfFtWiSJdtEqa25TAkNNg662/lgBZryedS7JXPkZ8lOHqlnG/U2Jt2zRs1TzA5FnQwaz96Rxv1k
ZvWrjAb6ije8e6BXs41D1VLW9UYz+91EceLJEHLaY5GaKVSFLnGLOtVdj20trcRusKeDqbpB1RdB
vXQ9MOso50mIIT/A5e1gR046cQJivUjVd7otVCmqnyAsVIf4JRYPkWsXy0MGzExPTiQsXTO0ADX1
YT7dQpWYHDxU+Fx3ngLujLNr4kBLcP0Vof7Qsdmyn4g7sj/Zl+lEwRLu5xdp6Yf/80KtDUUvL3of
mBUKi5D43Lm8JAy2zGbj8opVyr8ufzbtBGg0WyryTYcYMAjOwEk91y3jwCb/G9PZr2iWpBYevCgO
3Ky4DE2xr4EzuHzcggOiAnNUNO8oTukG5I0PP0EjZSKa67v5ZpbH3qQEcWN21xRVChQyt6VWLLyz
FOEpdNKL07nrbKRvIxGxxuzKtidJm2CsDT8hsTDTE99EtOqlqq9rzl7EYNRog1UGAho3CSZ4R9VP
wGbL9sWkkPBekxj7aGgjISLHoaLpafgxf1jmuHq8GvDht8i2WCGuxrq8DDg1BUCeIiStga1haLIa
oCh22G7sbJYHVTWiFcS/T7uuOipxJWVQtHsXPWuGyaqCmWXhdgfyAeU4COHS2A48luItokGNm5Sr
nlER91NRpQeXVCqnEScKSRR14TnG7GL2xSaK2VcpYqtNzraV1aaiLge0j1y3vclQeW1w30q2AiMG
6JlRyZRzFofdhkX/0DMLUSM4c9omhJ+iFgPvMFvZjcF/IRJs5RjZNjKZqwzhviLryLYhNfFD2SZW
soctyW9A+slnkGq8I/juKnTkLmZU8zusP8kPDJM3jYlDIdS1B4qhAC7llVsqoyAO5zfPJtsqGrg7
6YOwelvGVwMoLGKbP6gvebFOVXR+8Al7s14NM8VhaD/PlsKIgFgaC/gPCo5FK+JMDLkKcFwGIGJv
8DsGr2EvPiRJm2mOrjFveBWQOsOGCIF/NAgrkBtszRkhe0Yphl/HTLKDZXs/hvmVllTVQrl7hn0a
tDEYjBFzuraZKP3HSHlRPEIppDzJ8K+bfvJ4LbkcE7HUR9rB8RQYaJ+t9ZrM3kaov4P9q1jhTaW/
WOb1bf1n2MNKIJMYM5V5rLGvXfqcrNmA4FsbOE1U5gQ5f1XduOpwyceczTHtZMoRgY1XYYcL1Q3I
XocuroU+zL4P649ZA9VEmtTMW5qhFzvyMIRh3WVK3HoZnXy4TlugFe4wvzvInXpMo50WnyacMFU0
BpHCYLM295ohd1UWHSz2qmPzarbnbmTzozIGDEMTRzZrVOwONqQhPFZnHHhbTVWQbnhXWIEwtjFX
UoqjaNjmZn8U7I7dFM9CjHFWdzETFeSjhDsHrYemIhntCv6nrN00WfNvnsadw2TF7evAntGkOR3X
BZ/2RK4CIARg6Meprx+Om+0Td74KnRmaE+9MbOAlBOZeZV45x4ce3bQ6EbVqg2Sw0wAOczCOb8Kd
Xij6mJCqm9SDVmsghTBLOBCxVaBfyHCgu3sP1oyK+V1gwexCsjPKBsziyCBIoEplOYsgWU81oPft
bbLPHT1zRkqvGhZ/LdT0pzIxroIlX0dwScukM5vroKjU5xSJQ+fpRKJ+x+KVLXngKNglIDu2dYP6
d9k9wJrpbWhyxqHhVyst1lFwYqw5D5KVi8kZMSDyHUYoK5GGpDw9t1X8wkt/nubozbVS7gndLlaj
9tCYyuv1g2HT1ikBryKIqthR5Yi1lPqnJPCHMOct4N7fqQrgb/sRIr9IftAJUr2KJwp9jEXITC9D
RKlt2ChiClBGeGpxGWXQ7hPnUGrftdg13I08cwdrcl800tgb4ND5yCewRBnSJYTzfOi98UemDOyx
t6Vks0RkUmqCUxJ870Td4lqfsoqDks3wVOJsHVksaU9LHE7rcBuh54uS+qcYye60abqyNvMnfAcq
Q+o+oh7h+HGByWn238D4SJnEKYSL0EA6qGLtrmoLxZOWGmicZd6R5eIpTVc6mHnZ0Z2iJbDQByfq
j4XgS6gqVssaawf8VdN4HtUmWKawhW53AXm3ixsLbJ2AffEyyjcVb20MDyic9lpNvaty2VewW9hs
HiPe1Lq2HiSDvCLivIYSb46dL4d2DE0vPtLoPDsJLDwWf9JYOxSqCqE9rMieNJW5lc7IoGC4GUZG
oCraaeQ8jicwkYPzFxfLCpffzMICYbJ2BpbxIZgJjAj7Ggt9O+SdSfHHvLzVHvOlaNolrF89TLx5
UuyFyWZONuya85UkGqzFcaDY9S7XSObDYzoN9NaR860Xw6PhuMkVnYLLRP9mOI+sRuBIfV2mYmG9
sACrD4a4FXBOCtE/Z7O5cdvoXQB1dMvsMObtrWdjoE7ZTml42pb8hxq9jJG+8tvcW+dfPY+nqHEY
CFUrAPubcuBVlUROwePTx2kzsP3XF4OQ476ZEY3rWO0LQBF1hjzF8H5lZsVoVjtgO86NCMIYT5sW
5o+G44YoAgTl8Xw0U7B+fIalUAn+KjbV4J06vGLq3L9EFN7zhG8qBf9TAckrfV6ZnTMKfAtyDoiu
p2Bn+q3Zqq8aD2lSwWkC/0HGA2G36OX0Rn1LmitGMy+1d9VQolenJMy07EKKw7M5fFXZY+jnQ21y
PtbW0TNU7p6vJczFAspXmWttxPIH1lmV3mEep51T1cDkPG0zSMZKEZZ90XtkBaBTVCVUovwsoSx4
mYftgbK5ru96gaCliAOViL02RRrhMj+V3cFwbK4QQZJJR6FG02ChWA374qWa7K2tIvi1ARDV1j7K
H2qIFGVJESEKoXO8ewkuqR4mPATLoq/BgshECgWXMCw/1U/DbD9EI7etYZz72A0Mdo5WEa00tdrX
zuibjTzkskQGhMSMkeVfHeaHoeY5XC7BocU7nPkmoVbGxELEsf2hah5D+k/kX7MEblKXPoBvjiG2
TEXvG7PY5+qwi9P5OayqjYfumS0Qk+90Zc7YvnA2G/PRYAYWds6Gixl9Uw7biJhL7VN6ZKt7axc6
aa06Z71lT5Kq2w65Sp6d4pDLRPTk9/7wUGDoIT0PivE400JBZyTdnTvYOosETCUk915Yu8GDpcgS
poQYUmsO2hzGhlOqc8YON5ed/0A2SxTHgU7WEmYJ01m6hsXlau9JvwIAzkqEBWBEmq1aDrjLvBNI
GtmX1xDxIHftfWq79VBgJ7AEuxFK3wZg0Kx85XSlOjJMU9THLHKDJLG/xYBmQ223mjlzIG7c5L70
IInavtNvsUbIWLZ1KEk+K5RxI2LvWR32VdwgMf4VEkW+g1dzkSJItC9a1V9yFXuKpl4Mxw2spsLJ
Ne5HC+R+GpEEwfZbcbRT44W70HA2Vt/eFM3GOAe5g4mqMwkMaWebZPDZDToNrN1HofWbrOIwRamY
MTHsNSy15Va0KGEpua26+cqHzwaJdOH9sxhtw5598WbW204ZEB5HinOWfabcyFE8YcoZo0M0MKBN
5JdtR/eK9fs6szssPiELeFMbFhtSigFatR5Of3Gr4iS8dDXmd2ex1GNKdOOjWmf7HIdwzwYICAIT
Nt61YeB8tO8L6aSA85cm27J+z+bk4MirCUEmTqcTZo+gxtPg2eMlS2YsnTgBEI0b5oDpu10lI+Xf
AhYY3I8KyYDRDS/TlB+cQb/rxGyponqYETOy0d5I9EBPkwpPEKirPaCGpLAMrXxx/M+3KJqBaeQ3
zanRMla/Sh2y7BuYEyXfWltS/g08dF1ngc1JxndUdqQhCeZCbewy7DCbkBiqMEhigpRIs3SAV5RV
GqhoUeb6XE/F1dDIuEJ9UiT5s6fDIXBOqYjBV7U58XepQjFiHqv4RxQO3SyivogtTW1lPhO8/YhD
si8BudTaW5QzxZzaRW0MBAPirZnmhGAg5R9/OpNpOrS6jRp2e3Wymf5UQToJDPGAwKV+qlv8Ql65
Dgeho6OhSpu9U1T0NxMJcMLRpqjyLFz7WqXx2VEnX0+t7VB03J8dDguH+JqLVb7O4bMyUc6MzkW6
GtZ/XAR5dU1K4zBF7c7FvTWjMW515VlxHaySDIaJujT67pJCnG4imPze7O0mgazRAGy9zJzJXkgV
LJh0U0rTnQRk5XihBQLJgxjNRZ0f0lFdNf27l8lAWFyR0OMGp1lJUhFjjiH+PJZMiLij7LAY0etK
heyrB9TnC+Jb4+gSQdrlO0uxzgqX9SAETz1R52Ck4hygJBlB1khnuOjVueQTAz2vymASrcQ4U+BF
1qrNFy052jkjYbwoMbNzgGtiV6s/E6EROnu1LFF3HhSUFGAx/BnSu41dp0/bWuG3zHVMFujPLPgX
oQOwd4pAfw3XyHHFtWy7P0R42za2XqM6bpku0IthykWfOqBwhNrb6eXDXWK9E8SaHTKqZOmDcS9J
b7hQ+aG1wFxmeZxdfKz/Mvq0dnG7KOw1Ms381BV57MPwRSnbX46Sy9RY5ykp/0wHVVCBNlOlV7Rn
CFIpe9OSjPje9XQGPTrDyo6+MeeGAKUK2taZubfd2OCF7r7KRYDd5tgf9dA+dGkFYNfFuRjV0SuD
5LUoBd4sYMFP3GlPXYVxKP7stfdmutfVHPRhyp6OoNSh3C3RTfSUT4YR+Y4z/UrRcOpRqtZNTaQn
VHStoDrmPukhoUMiRwPT0gPOMWEzSb7Tquylcd50gyemoXgwTAegMnykECqTg0RkbEmoHehcFZdt
eNy4t1QBlKcn+56zaoLt4AziYGbGOSdwB0yTiZqdnzwGxNeL+mOq9IfpEYdNu6/kzi6TJggS2JWh
ZgW5q2wZYK6osbcWVKrEVQOFQpjxnj/ow0tS6Mt6DwcDhi5OXCVr93EyscCwGTYVaynYZ2by3rLg
8yPe/GIY/ImjVCA9mFrz3ALEl075r5PDXrNptXNrPWfVKYebZ7D8LZS/sHxJicJjPItPG5OOXhDz
OyPwIfaI5ouBIW5+E7WnIsE24uYsEhydVfLSkeNjlSVhrcU+jYatW38N1PldO6/6/m5T29Ct4CxH
+CbTW4V/C08qIJqHW47v5YwWaCDy3LrT9X6UePpiTQ8MrMlKVjHtaeEe4+4RcCW5r5UFqECH1cdH
IZGSJYvwYz0A6gxN8sBseWxFdUuT4W4X2k0poA7PBlAScI+q/TJmwz9LdNtq2rrYI+tGWVcdNaBF
+oYSflStvZrZzboMHNQBsydjqmTSkCVMfNNSY9qQ/cSKSyzS4hNQ4x+CyG/9hP+809zXoeo/W7hl
T1G7ANK1AyxOWiUB12gujBvC2ZuTIIlXRhx9FiWKhl6tMmzwVS7uLfWzxiGd8QHm+GFLbYT5NuPB
qavn1k73GulGuhN+Q4A/soiH+ytuHuaQzuTbLIZrbTjPtUHcCplGOqJqFCJXLoaRSRYTLQXla5xf
cqu8acz1kqlVmJSHgdmUB6sg7bOiPSyRRiMzsRTvszHQVqvqiyK1k2vgYBuEJOAoDgw0MbNhns3C
DUSUBK2HlAi5jjVQaSX6CxB/SEawyZjYnEeVyWZhczh0EbsPNaaGgHmjt809qU1fU93Xsqaxkeno
N52gRjRRlZG1klufHooAvF2/MeUJ8SNXu4tsTLQT7meY63miWdQKSFiEQth7CKBaLLlDXawuydvQ
RsyErUUjmletFc+m198HmlAGmqAXdcBwY4mMHXIan33QAmmSDO7ohS85QhA1jZhitkePr7pS8vlp
9AjEc0VJd5gFmpQbm5q2TZQrUwsiAnvYwlgBp+Gt/I+j82qOFUmD6C8iAgpXvKq9ldTyeiHkLp4C
Cv/r5zAvG7sxO/dK3VDmy8yTmjszwfCeC34ieiBLHPsyl0WxTWPuLMMbd80/bqjkhHCY1RXDsRpi
Pg55Jo/M6H3ntUauyMld5qP+FT3ap6BHpZ5XY46TPBrPAq3TgF/Mh8NluThM8bj1ymBjOi4ZQ38T
B5JiamAVUGYtriuYpNczBACjE2uP7I8P5dXBquIx7uoS/2no835dyKUWDK9KFbwrG1wgxw5Pa/Sn
5osd1lsVsTx0Vs39gqR4MgYp+fUFSc21eAFp68h86nM8u5V3JYlH+W1InkwBxvinOxhZ5XvZVhzZ
7HPjTCddeadKz9eqyB+LPtuFBdwx0TiHxH6OYQHZLUZYj8EFFnQHNXY1NQKDgi+8PZORBx3bK7XM
GYPqguD9l1dgcH2wWyqhGa6YuwtOTjz2RXqtYxDqJQUAuSHRqTC+KtbOzaydJ591Ng4VtsqKzCiR
ZAJ3RQqhSuGGTv3mZDTtY6/0laK7bcVRAmiU/V7l2CWqtEOhN7KVaiR5XA++htiovuaeapdP3sC0
dajumYpdybsQFLBeG9GZeLJY1v2Ou5NKPe6SxVdrexUdFxK91qyPrtG/qan8DtJhPZfeqbWTGyNu
ZkrgWWiYBO4bbUm///QBsn1bU8aoeQ0Ja/NffIgIrq/eRTUfoy77K6OCMjPjlOFNdyuPRyF5dHqs
//xDxAsmUq0Ot5bPqKiITi5HolRiS6wNBIiY4bsml8gCSc2IgOo20xWsMwQnk0haFHOklRzFFKls
qw6/u6I84+/fN/QYRDZ2WBH/mdnwUAnAv8qYd1aGgzmYnOdYiq/eBZ+ZYueaOKbFvY9LkZM0qPGp
YR5Dj5Q/e8Hd2DHpLGHFlG6XrqU5HwZ7oIKaUJmrERoC+MTkeUKianVbXkVYXbyx+Jf5PV3f4GNV
VG0y0VLs59bbcqBezEiPBbXEbDfqyDmVVAPWD0seSu40XvOR4w3Uc3TfmPCtfUhYzLesnNb6PFg5
fvpcZ+aOol8O+NCeHdq6a908Ix1uBAxvypVIJcXmQ4GWODvd2rCwB1neVZicL9VEpETUBz48TGTG
ZliSUVmnt4yXTsMsrmGCXYYDa1P2F2HaTyphwS/KS5wF26I0/2UGvp4aN5D0KFkXOiIVXm0DaIZY
bsiKWmhrnFEGiY/Ix6PKNEtgYssfXYxldxN6aOEjtDHNw4BI9n6en0cfcqCODIL4ptzOnK5HjFJW
mpx8HzkqQ/kzrRpD8fiUNO01DZ4skR8isz8lifNDX9hGeempMtmQa/MiWqRvmyIrH38ccMqoClej
rD7iIH6uowlXmnvOAnT6CUGd2ls8JwAKMIc75Xvhz8/LR6UG4G+m2vIaEI8l2oNslTG6jKKRoG30
rwkBLVSGuu+M/j4mZGkEbBGpfXGhOKf9vEvjgBuMIPQS/+sVuG3h2DYBv5EzG16cWF1Hw33W6FhG
h1giSBaOEvIIHoo7lefMuiX3pF7gR+CgBXpNnCbL3NkdjqGJAjiHnSRu3cduytimgKWM5o2S3ruy
d9fo5nsvp6WNc/JdSVVnaXUA0znF4CDvO+stDDDooydTUR2QtSOtBGm48Jqr6TLYUITdQpf77cg5
ndA1VYqtu44rwihTUpy1SRC6dXHntT1ByHIxwOr4OEv/pUgptCOiuWScMKkcNAmfxrTea2t87rzF
uaLCnRnMm37oP33P4O+Od74fX3N4u/gWrXVDqgtez83oEN+15zyVYb1vZ/hbVnT0Ov0487krF1dK
AQw6dmIsGj/SBX2VTE+uLTl3iRJhL3/pKkauXsCRbbjPA80KWD523NU8wHB2WD51UfpsevFx6uaX
YjYQosjfVNlTATZBOcAvkK5RYRgpg60zAd5TN0ecEwAD0ZEhOlBMyAUXlgz+rP7mEvfn1rWV0UJ1
V3uZuht7yC8updEiAJpndsGn5A5isMjHnRtAgMOlOQ4/Wr6xZrxbYfdkSQbEFIS41pMze6tEcQsf
jFsHFGniaOp6zaMkweSV4t2bgoeYkVtBKXjNLQUHwEE0j2BmiU80G9t5ycCnsPXAqUIuwhsoJuM6
j5gpep6YqvBfEsQjj2iK59R/WLTeYj8lt/niDuKRlM6fzUqskifU6mudugd3hOuffLg57yd2EOWy
89aQg53hbBX4X5JSnyx7vFBiSLr0xbFyFM4Ef1nmdefUX2pecIlHCX0CtJcFJsN2BxOomr7rEAWI
bKsNrcUgFIgC/DBOPFS+txrVq+FqUnc5d2lwcbU49CI8RMavgg/Ytmo/eUDRRac5rEKBmDXfbgur
rZcvtXofMz6iaHpNetzRTEktQCwqp0GZcOnoMNhSMT0jFDdN7OLdTKIuKKATwQvJSkAYoKIXrWH+
SFLsHqH351qslSUAqwxUIIWCgNGlQxrM/Gq4DQ9k3LNhona6O6sM1HgbXAg8XsPB+7TZFqpBvMu6
vGvgOAwyfZksh7b2n6FRL34E4HpoYWViB0Yrssp+Z5Bz8pOzNfckkIiS2QEOiCxXzEzzo7IMRlTB
QhfbVBRjyZxCEI9ymDG9pCbICKMx94bXgVpEykgoCh1DSFAzJ1W41PdpgxvNlcnjEOmrG2EhtTqX
duSOak40eDQYXC07kehTQrrWd37mRWzxvHtyG5zPvuvR+81kez+rZUyNwyCP3YAbEVmnmnnKMPxM
mJtnn4rzxHAeK9mgpk/rEDKEjUwCY1qjvdpkg9o6+dVViVWSrzzopiutG9sRuxrT/sOE9bpNaE7g
ETFb+QYq/t1o6MUiF6awdxZusLQuGnelZr8oJu8893ht2xKdvi13uKfMdTMhnaQo0SUm7rvGViX5
DTDTWZGwHpYgb2C3G8Z3Hk1YD4Nw70/d3kzaU2CyMAuD9uhiHu+NMQd3pDmpFT+G9MxzWaGYeQNh
YFXiF80i+gP7QNM5WBHdMPX83pr2rcn1oepI0AoOuI3+R2jjFlfIrMzcKXoK8PLkTU8Ngwqws/Q7
IqFkpnLx50wE1ibf+GxwxHME9Iq75eGQ3HNwPGBbGIGJlD3DTctmfsAyeZtLTW2gf8ZUQv4gTu6b
BSlm1Shg5nB1+upmd4zaGQuAdmhPwwg5ZCjEkd2Ge8qEiXrw0BkGkV2BjvkAJEC3z8X8bajqXpTy
VqUM5uuanxn332NaVGcRlXunotza14+OGx8NutTdNnvVIBkGokQFVWtYA4IPl2lYw5FdDwbAr4R7
snQgA+eeR9SM5D3dfktVgwXzzW753NMaOsBkVoc5x4Ru+Apbvn1JzOIpiOqvAJf84JuEImwydWC4
PABe1Gl5Nt3BecIlw8p/wRCv5+yf1HylhjwCKLuNQ/nF9OCBIoh9mrM59+kPTCR72/kOdjPAfmhI
jLbZTwKEiiR3Dymb990QfDlAml1IBQ0hLd+tfj3Heu+y+cgk8tEdq13Uxs+VnLeBGGlUNZh3Rb0k
nhYds9zkRGSQVAdRRZnIKkzbZ7fWT7Zb3NcKCCWnVVwplBbjHEtnqtgJBYz4PQK2z0w4n2kfrevc
fUobnM8TJ4UJLFSaDTjrcKaOFt15ku5Di4ioFPWzSIKXXECnllXw7Jj2CxUPfwOjjlFLyKnQIvz4
AMTj7E09HDPZHRvXPIy8/FFenKOquSBNbaRJztU3rkMoV9IifW62+zCBe5eyfnOwJpLKNdpz3nMH
2Ek7EXOdhnWYcJnrXYLceO4sL4GIlxKbtiEghhV97Ea4z1R8EmZ2PwnrLSuph9PWlvoDiFQLDhGM
q+0zBfawGVR9cw06gqrgAxMrXQ/+vQUPcWT+44qliMFsHrtA7djyt/HoHRr7OLiuBWgkdy6eBbGt
jB+ojp5WPV1VbdltxZjTqcVUE2eqNeFBc3HgDmNDp8SUbifbpYBGb8a8PtsZsje/Jg2t8UOXw7IM
bXND+DOjwgvGpRi5OUQDCO25W7BdlKAVzJjnAQxMbTL45LwyYTiflPFs4/CZrPTcaLDFZYTZwuAs
WNGN7HIDXIsJel9mzMe+sW5uOh9Ki+adycJto7OGmkz3p+/ktW2659ECwapL80No+10W3APrBRI+
4Cz1FJmvQGcsqRWO7zFRe13O20Yh2Iqk2IeECccicrZD483rIo5fWilIvLHMCzgN4fiSTvmLrekT
QatnEZLGQpthldKqO7ix/Tmk3MlA/t4nnMq31hBsZxYiz3A4BUB0Yi6hNop8wZ22sm8VeT//T/nF
/J7YdMZGs/EvCrznygz0RhlES6nBPMh8PFHTd8mS+UuaISaXWb7Igqx628RH+lV3I2RSdj5CUCOU
MxX7b52cPqs5emTGt8tpjayHbh9zV8NY2T1BOgrBmIbrrixHWPQwj0xCy8qubo5XvBhFb+FG7D+Z
5hb7pWm+bwYT19VwiBoW00Eud+sUa0c7MtOCXIzywii3yApCimaFZ26h15XzqhLhpnWGZ1WkhMdT
WBF9i+7klAQK48K+cSZeeuaqp8Jz0W2xM2n7lAzyrZ+IOIZZNizVaqxtrfXU6JYvMIYlVkXlxcvk
1ckHd8WBgqqOcUCsmMjJgNY0TRRav+cWkS4h2Nq2bnFQNudBAhnnb/4ZbLTdWnqvXo8+aQ2cX1tu
+ndGoF4LGBTBAFFAj3wIpmE0W4t21iDLKUMe2l+jII49kIAB0APIRnb1Ny6R58ScnLVRj1Acxc3o
h88yrfCAWdy3nSjeR0PGMKk8NTG2iwSX+0xHYXHfhfWP43CEyQTJ70ANF225Hzyo35xyNcJPDRqJ
H40rBV/rKCcSCC6QwSph+gcJ4TlxOv/qYoUnP5UbbP85ODQ/DXGVJUCdRO5DcO7M3hzuCyvm7D6G
MdohY/SkAJdSlruSaW+SZP96UHMGfV5F19HFQG8QoEyzQmDyIT5LurgvkXql+XHjyuCo+++G6UXI
4JY4bRJy/ks/gdijNqWIlJ8gZh4jermDkvvrzNJrcHvvOo2IU/KYRNG2rIgw5+pidtOXTwNa5lcA
5jt0uvvAMq+jHrZmp+6NlPQK/qOIL4w/5ynQ7YNZu3eQ8is9rXRvPU5Tf/L8Acr0F+SstblYNxCx
Z+F/OVFxpj54VxGK7+kWGDDerl3aJo46topdjZeO1tH2u9H1H4diEn42nSw9ebJNl8Cq1LEuj2Pt
IY8CZJJBV59G0pwPvYXBxNHgyZgpYYAALt5U3nT02zy91V5dESBWeLJy+kujh2wGjwvOv62Y1lJK
4FEe2y3wjpEFpiW14nHhjM3gZpYhGWAl/hUzmlcG26OBjALkiszRdLOxnOHUQlrlIz2P3GbktVos
95+sPmaxKwDONO/esO7qaztfrXaxn3CJcPcpxecZLqUVWL0+3fm5sYFkukr7J5D+MUq6QE2pX2b/
4Op3Wx5qRe1CoTayKdeh+lIR/FFjKwBojzRB+dEe2OTayopNqOEDBGuMwwNRYBp+Ov9BDo8dLgX9
SSoTrQTV564aXgmlMoBM2i18tKq7gLSyFYj3/Ywct1RnLOx/niEMr3tBRgDpNC6f7AkBFZfq0pJw
Lfodl3YyvxmukDJ6i6Bhhx5+7NuoN7KDgwa7Zwa0AM9H5WRmsXEmVw6MOfd9271M1VdCtioOA66b
/wzgkxQKMA76i8gS9X2xSvHXeXZyz2iTV5ZbP6upj84X8PjaUbpKG2Ryg22i5d012muO7c8jcZjw
dybEBECi4GZj6At286tH26KdsD3bDbRidagDPg/o05+xfWyNN5R6KsGM8GQ/Ehxdo14zf6d7Fel+
JfxdAfHUiaECEwqMDgqkOQyc5G3yvP3YYES7E598PVZNAbLcKAyXXOHwwp9GJuMOmygSHzctldwv
4n9dv1Y0B8Qo06iMispexfmQsgxA72hth7zcJA7uJM4rXLxJt7Dp9MvgeVXi8jWLV5jOFu8ClWWy
+YjjI49x1+6YnNB85vbHsd/i+blrUNDiO4OzUln9LZ+tPlXl2bUWmJaqPsr0YLcPGkpIR3wjYcK1
qkfkkWrll5c+f4itcYUHy/prGOiCPhD2PSUXZvc9zng+rnp4zEDbip0bmTSU7bhk3Fm/Ppd4j6Gw
5e9Vs+3x8aSLyoNFObv65Y2cWwBQkCttDPe1pPBC80e/ZfgZ2uS46PSEV7HPlu5r3d6m+q/KCJOM
fxWtB5KLRcC8h2qxhq8wqw5teuVm1hBLCAOMB6D0QV+W5Z3D/IX7DraT4pROw82Cw6gS4+hxKSAh
wzZIOOEk+Ynmpzo/lQFWUq4MwINqfg/4BD55Ye+NMP3s3BoJ4+BVE4M0NlVwMLpD0/50+f2sb7N9
Iv6BPZS3IuL0dgP2RJ1CwczNqNfWxBocwh6dYSbmz4ICClAfCIhMjwj++MAtvgg36PiVE/EyB5/3
g7NJovWoMHzv53Y3RpxketzZd0Nl3hFS4ZaK3323GLNQPXKPvYGnr0yYK2NfFGuhmeXfYEDY0Mv7
rzB98vxTYQnyis6+XJAZTkkKpttIlEt97dMPI8938wLlt7o7ijrwygj9f6x1qeXl9l0YlwoOVB1c
muXxY57irS31zzYfE3Uzxw8ykgWJVZwIwNh2LOqUfGTxV1bva/uFuaDLQjI6PEsgArIH/tfa88m/
KIyOXOCIdmQXM4EQ25yLkP71tYmsVHFT9nq5DTRulI2Fw9T4cvvwqRC7zuUPIOI3OQCuOXWQukN4
ukum64QoxTVso2NMdD249OqJvO26NklgOIhICV1TPh2OO3f8gESyBRiwkqTfIpcDjMdd8qFxH1Wy
iYJdCoRhFo/2eOiZesxLU5t+CXHJtnPD/rn3jEX0+GDjjbOvWG7rEb5g9aqdV4XBy3gusoUmQcZh
Vcjqro48rsHf0NCSfpsC/vTak8cesxDNqJXF72DvIXzQXyOMjYAPJoBEcHecEjAr8PnlvlXXRLwl
zBMEbJksvyKL4TA5GjMsU/O+Y0MeO5qunHXf/oALddrTGF8QsDOFS2nTDRjgE8SZVcsTWjzG+K7Z
HkXw24znePrV9hfI1BpvrmLSko3nXN2GQeCs3adLEnY81hOwvfg6ds1jVJ2rYV7R6LbLUmD6sBjD
S5u8RfFvQKZhTD8iXiuWrR7YhFmdO7EDNtDHL/h5nPvUfaDlJuA3BwIUqK1FvjDi82nsN9v6Z3KS
mdeB/c4V1rG3vjiZ4z1kSTwHxbidcjIyDwOOwIHliFeMasspexMR40Ka38YHv+RMyyeSHWquVbSK
5BqCzVuzbBhMfpmN3mU83yrccsY7uFQNxfsKi850rYcXi3G8+20Q0Io7ekufIODf2c0CL8gBNlTB
Y6QfymnrcmIPAdfBD7bfNfVNCOSNwOmJidw9knIpmnODA9AAAAiMtGv3OdHkYg5Y1o+xdWrdn8b4
9I1DTx1GSr+d66C8bKxPTTLGxN2oD1bya4GR6YpHQ7/Ohk36CXCNy+ZB2gXtteStcCjOjNuDph/W
MIK3bKJsA1hmOu99D2w0Q1qOznG0tpzXVMEhODZSbwb7NTcE5rJD6b23+qGiq8R8L7HYhFzPG8rX
8KT1VOlMCw/iPGKCJC1fChpcbm6SrW3oll54NHh5YQVxUVvbbDB5dw0FniiGXSwtxVYEzU6XgOx5
4pLbYq3g8RSRTTBhv7CkOjiOjAGJp1cDlmayDoCOi2PNnVzEH9SrqfzoA+RM01savFQWLi7zRfTL
yIrpbRxQufJognhARodfsEdHYuH9dM0cmJaNi//SJM9j8e4Hr12DLLS3EeUkC5k7sO8Ony6T9AL0
PtEObjsVh8qLl1cYkLo1pXDbVjYrzIisDFAtp3M39agx1a7NUEO3ZhAdtD1tJya33Eq56r8rnsNm
3INs38262A3l1XEID9tXWbp7bQABt/etg3EH2Hy6d/z3hbefQq/DP9b471aWbLAvrjRuWNK4M2WK
UqFZdj+WvLpEYLCnM3DCNU/El/2PhFQD9AAMWiefjOirFSS2CGIGCQSOkQRwA6CQ5PVihvKGVx+O
0xD7e6Hqm7Liz5DGHFkLHp4laIa3CR+BhWVcSkqQ0IJDpcjHizvdBRdUTuotxqNRG09tz6A8IM2R
L3mNxEsOcC92Mc1zVoKzGEgKRN4PHLtc/Qr4oGYJ3laFLmu3u3bRNkxq4GO2nnzIN423hNKovho9
s7qoRgnolCF+liB7xh8CiBcYVGGKVeIH+3axF5Vx/IRnGd0Ur4edkIAN/N0Ep4HcuT6ZLlC6ceEe
GAjGqzq0d27o73IZUmgWpn/4u26V4gGSbR4dOrd+nmqsbgFT4YfO1eFBxHCBpyig0L4ai7WRdNVb
2tYEtibo7JhbJ85aQZd8j8H/ExDoI/UUnIfAP4x2tfAPZwLWLm+A7fBGV/RHaHeOocF37iEqjQff
j7J9WHT1sfMxrU26xEjqmhdVe2/SskaQRTxyQ1ExYos8i1UcfjnEAX2V/Lh32eC9UZWMyOgPztYb
3fAVmwPCgt2CUB3RZCEgMr/xj3MB1R+fJOe5ebwGBoGdorL95dN8GJTTnUwjqle+Q/2UPxCj94R1
ZcjLfWq+5GQdArvhtDFMp4SDXl4IwjLy3g4YJMYcrVaiIU+NsLiviBK3qfll26QoO/YPjAPcUKuV
2QhvXdQINQr1o3B4ZUXSDQzyoYt0QP88ylPADGRqOpYSTOfk/kgDnzqwTLbZlqy4ru3dKFx7j+1k
PyZLNVF6dF0fEFEwEq1w+H3qor+OdvaWMDwh6ysPM5edCYP+ZNVoeCTDpoV6yFarUciVBDzZdEuX
QYZIVUFpND2PHgt6CQhISUIrE9D4ME7/4calFZgW1869CZo4jRQSc9KCMCtpWZswlLsdwxP1kTjy
1uP9i4kgrHXf79rK/yvn7Ceq0Uf42VB0Rugn2vgaY+J9DiJB2ZpfbbvEw41fkUZ/sW28KBccSsDR
3jYuOb1fHV4BLRqAd+qSOsmhjfnGjeJayHhdjTFtlKxxs31oOdjnjnzFvIP1MSgv6FsChZ1ET1sc
SBxue59ruYz2KXjgJCVPTTOb42lCnfpo+3pnm+ZrMeCVxP6D+SxZpw1gx5YAxeyRLfHKK5djiHBe
+lg0NJhn7XOiuS/pAMYKxEFDc4ERn3lotKBRLNLobejbNAZbPrQCsevlNJh/MGlGAhquLt3h27QT
x/uKMmypv1bf1R3aGuh/26QZKzcpfhwINEDytI08Q4ooVV9y6FKeKjOxjRpHsZO0Rj2DWWJ7RpqN
7SpH4NIBKCWGGRSt0Jfoc3wk6xfFlSHuYyVdoMBtEYIuXNllGTj0S2rIGuynflPhhaVvvmGcxZam
coZfc7GYsBvB13YH8K6h8pi4bOMgac5o099TwkXnn4nzkhIHf9aCAinH6MP+PeTfXUYDgRV1/q3u
/QJWV5HmaFZ4f8OOQ4NRTJX8iEMPIwNDMD+u77nr9nBEldQZa4MPhGoReTq+KmedOUbLhR+4KJeG
Fk2Cmcg8W4yDmCoJ9hXVI1Cehqzoy3xd+4U7cPSIOOhftE31N6g2v7erlfYiWiqGOHCObjakBbvQ
gEax1tIuYNGRoIvpLMZcW3IlzbAz5p86YMQ8rUozVozHMuxL4XfookcUG8J0DrP8hK5hdqaiS/LO
X0f5GGrKiNwQey6wj4iyABWHs1tjFOwHew92UnEf8MOKfo2VL1EFCx487J0wFdoAEGw1jerfXAtL
fNr4rUDuSJ5urveNwJYLbK6OXUWTqquH8LUDfyKfo1JGFUzI0GO+NnsjdjVqlw2Xw5WTK6/7B7Vf
UcOhO9HD0y5amQFpKcvKempV0zAWNrM6H16yFsMSbjmEN2x22PR/gwysKP2eOm7FX2SJegRf3Kdd
92YxfRI7i+dqNhZnYw3GS/ZZKdINYNCJnsbGyTou8s5YmPJ7Tj3RpZw5LAWFtjDC0rSOeWjK4l9e
DqZ01mbvc0pwZD2KDOlGNExyTR5ybzH6GxUlbo5llfKSdUMrn/HiRz5e0nb2ZLCLpywPbAYnrQvn
23WkCgD4BvY03g/scviey5btbEjscNzmdSwoph+m1nFpfyj8kDHwEHnoW3exO8rwve3ThMidbJsp
+U18mRJG1eyt3Y+Hp5KoGatHe5h6Y1rSrDpoLCQ1HXE63PgxgY54oO4eedInMcmUUPR9pjFsoJcm
Yt+WBMqHoy8MRY/WFKc+enJneAkIxgIeSybgx9uBTTOMqYVlbLugUuOrS6CDMG3qpJnXbrCUKqat
Wa89NFqrDdGfxDTOWYMTvMzDHvJQ1PYYpzX6DNZEr7LiDT9bI/einmuUltYzFhtPQf406qGZLCT+
CG8VTJ6ubLiPkvlRnBjbtumB6jXY8JGEfBFMr4XUkTZOpe7SctxoY4ikvpi2mxfeuoujRpPUye2F
CBpOuVN99bKL5gTWk66dD8EPjcvVMs3CZDgMXTBz1rxsETMQfAVtLzciaRLxpEUY5t2mDrUy7ccc
qDj2TYNkQPfPYrDfFU+lh9hY/jnaiLDaplkVzPD0zaRknNDGicy/nNDJrEuUxU7NiFe5JdawoSYA
Df7GUg4p/8nwi2Ap89Ve9xpmQyamXdYMIhhxitQxxmNODD3jsoq8n8OibFTefRg0jjiaRV1Soij4
Dp9Hu1fcZomd8Uv7uG6RESMd8RQUSRrV7xiEHP7PNd7A/hJifMF61mZbKC/+c2S6tCONDhLoY2zG
dFhMs18C3O8FgGSWT0xLwRQsp8u4Y/SHcaw4lZ3E8I7DTvZ/wsldaj59imbHt0mPFSW9QTsJ7kfd
XDfWP17oaL7wu/EopHOUJY8AHpVztl1rGRgAHmHvTs10znZxnlj22R0bdvSaFZyIYepxFapbrlcb
RosyvRiOXIaATRMY5x5Bdj5AN24BGfIvT09zm+Q3vuIkPSVB4/bfviXG+WCqJAfOFVtklYCce+Hj
xEzBxwrRWuXenrsigCnSlkG3c6LcBJiWG9xt/blIgC1Wbewxah1TWd/IkRkADqUqzYQ52NzU/R5P
ZNCCpU3JDJGSR+N41W2piZQaWB6DDbNSJ147bTNLkz2EZNxnMFcMTnmEbcYLwsbozTBimtN/vlsU
A+GnJEqaJyzBBUPEKTQojopEJuv3QTsJB2m+I4MxSBPNA1HJPAwxsERlNCRIRlgU9sVItTnpcTXz
7DDCXKx1fqs4y9Dk5uYpf0M4q7w/ZoBpQos6157hGFznSIfI87npjRc/YIx95KWoPGSLviHAy+ka
Sx8Hq8mdfoy6pwA+CozXBtMe/rw07Wb/ZDhl5iA8ZGWeQk0Kxgg78zhOMO7BMYBu20RJWCOOVuB/
eKSnjYN4B8gygu4n85kLowqmKokxjMgogDNS00ihRt8JNaXqjgGvtWiSLsEfovocElHuxdlutCTS
d+Gyim1tSrj8nSTJYXyP7AMM4AZU811bUhB4NmJFCt8u2CfWMkowb8qygmHpw68Iz0bgIJmbpuzi
n4CAeIfyEvfhrjYiMZ3wY/X6hRaRjFxXk5VA9UgxjlikbBGyeBjszA9TVjhQlyw6QJlbqaxklatE
Rs913P7aPNAXoWtl/calbjhkNa4omNvYbmd28JqkKra1Y5IDM1IMJihy3MAucwBx4EH3WlqnajAG
1gue2fpQ2nXtnOpoDisGHJHVTn9h2Pj5PrHniWlM2UYIztLgjWrCVmMwzFqnoSGk5RhrOHOZvsRN
UbYvvKoqXQ2anRtEhtUNV1bsKT3ioQhZq0d3nM9tyztujX4VrXXrk3glodI9l40D1CeT2Sjo4pGw
yEbpJXQPIv5QidvFimfPgOvqVsdhHOh9LZCi4jO6aNeSFVSAyzEs4svxMjcZjrbLIfFudB0/vphl
jUIzMK3sN02PoL91QtP8tRxvXja1XjoPVhhm2OqrHhsPKDUv4p5XWXQTDSXDzNYsGv9rTkRG4KP0
h/6R+Wse7ArH9zGx+n7L2tRkEkObMoIhPwBv65yNy8virDK3YlkcRlu5PIYKZmItGgHyfsoyzmxB
K35ir+l/+0C1/DixTR2ANfUBOJdysK78Mum9I5y4pgmKRX5ttAOSyeRjs6N9rTFSrBlDxhw9AzvE
qHA2mMw5LfjhCc8+TUFxQHGvwLB15w8z6djc9PEBTkxHp7vAUy7OjdauSZepapDLbNRLr45fjO6q
ggdNi2frtd+ZdhxUPthQSy2HLHLmQFYa7GTdYUczkMWtm0jEiEXBywLnNiczAqtl4Zq6z+Cv3Isq
TD+IisBVsds0AkpfFxNmDkGDjItt/LP2munRDyV5K0tn0dEPfQbdEQsKbjVs+Yx47VpRqBT5FK7X
ChJ3SKz2W2mR5atRqJL/nPrpF1e8j8aM6z7bpmTyPkwRul+BNZLZR1Omajerh4RUScRCBZFAdN/w
yCQMjSLGSzoxQ3qfUFRvgBHrnySv6NdxqzImTtckCocZ8ULY+k7agdTB7ElXr+PFlGzik/2Ps/Na
jlzH0vWrdOzrYQ9BAxAT032hNPK+VO6GUaVS0XvPpz8f1T1zlClF5qkzE7E79laVQAMCWGv96/uj
M1s4IDkNrSwwk0AUHmtTzrjWtTTUAUQCNrcc15kFhms7KYlJDxajUQ/GtJ5YZfjFzZBBybGTFn1A
owtyjKzj02bsBM4kLX3s+XoIFFbCQW1abEiGR/Mig+fBJueAqU8iS7sw5umjMDe0doJXncKIkkwz
xHjRS2AQNDkqM+9J4dXtp9FALbXJMgWSmgYf19iymkvvKu61OaxiN8j1eRi47S9Y/X2O4zdtZnQc
Ti5REfPKYKd2kKIaIYIFGFX5RZl5Cj40XF2QcUMiwwcOLw4Ym7S3QQMXFm7LgePCaEHspHCpTEIQ
hDQlcrZxTdKj26lPzeoJtFLeblsisOQrEzJvbmkvyqO1dgwT4W84ZvWZZwxG/UMWA/ap3tQM4fe6
6+iZFTDEo19pAOtvW3QCyQ6os8nKscqA1JXcaZhpzPkZya7jcVzpaWIRiay8M3CrU/pZo79K2LdK
2V+1VK2G89E3i/iZ7TNlkswThBpUb31IrZQTgeFf9ZFERHAyEOP1HAtrqGkkdJD89STIFiq3mOa7
kRM7OqJonkYouA2n+F66Vnnv1UrZOAzoEWm7rjp06QnCuXFVwD2iLFNnocnhWkGTZqKHzZkPqyf6
VYom54BQRQa+AWGJ0Zd2IqTzSeah+m/zmYg07o30YehLA03ZVAg0a5Y3ureYS6jxFPJZ9pD00lIP
jt0ijgV3HfzgQDjXm56qhnOW9o4MngJIoXjatKZZUtcJq5x1YRz92Acq5hRDdNojrIMK2dUSWoNO
h2u36Lto45Rhkd2gaiUpGtEgeV6noyj5zBUJc7dz4en2VZYkl9VQq/Y0QpAynJljnoQIfoOMlrRg
WbjmrsjBmc1EOgbFlqTQq7S2B39TssmFXxSaQE0Ln5NRm00MXXZP6FAazu0BvR2UYMZ6alGTOkps
ycQ5oHIdm+Lmf/hRRLNlyaJP59aaFZTK7nOlHp1moUd2KwJFzmIeAGl6sRJaq+rljO8izAhTdApt
Sya/rohsKYmbxQgNmqTNnHyu+I479FtpiF4OtYN2xtVff/vPf/738/hfwUtxV6RTUOR/y7vsjjad
tvnHX85ffyv/9V/Pf/3jL8mHYUvpeZbnmZblwrPi588/HqI84A+L/yitsAYkw+IfxK15xVKvznrt
ifUfjsJv5hPUyrOULZTSu6PA2ujSMqTzOgW8CQfGFWG0zhK/tU8OD6T2b2d3IM/cHSiDT1MYivTN
iHtNfFmbqZ/hhgUwaQWFLocMiLPLMOeQ3A8P7L4b2DaFrYnLHNv1hLP8/M1znCy0yjrkdCn8nN7u
aoyqDeilERJxEoSPhwd799JcMElS8vaUyYi2vTtYp/0olnz0VBOQ76z6PItICnCS7I68N7G8/p3p
sYzkEcs6rmuZaEF3R2oD2VAsp8JDcmyChl24pnftCouOe0yYMTWtjarsYRCppj5NypkKWC/HZrHW
ifCAKOMK7YIDduPn4Sfw0eN+e11709ZQrmUD9kVzO+BXHQDIRr9Ud6soH8KHw0OJ5R73noFyEP6x
gAvLc4W3+wyCxnWoz1IKbWTIw+ZwjeoZ8deZbdvWObLu6AyMJUliYbesmGFEWtay8Djt0KgeeSHy
o2tRrjI9l4Wcr2n3WuZ2SO1C0Ss9JLOJaajuOHoqwLW0daURG5FXurN3ZNAPHjaD2Q5ZcOEKx1ou
6s3cTvnmjKqlWc2v3fo8SNz2SvPETiOst+4PP+yP7o9apNKSdcLW1jLz3ww1W9SMcmqaYFbr6dR2
RgsPZlCkht91t9Bc9ObweGL5hXsv1zM9ppJLgccBmrg74IAczBIh+gkP5K4M/e0INIfX647YlDaX
akQlJcSafjH8AjuNeyH6ldEbQeeG/aXwmiOz7YMH4AmFWpxzN3Gd3pts/VS5hDg03TpG431Lm5FO
4NZRNjEy1EEyi4at/e3hh/B+0WQmWY7i22VOUWnafQZhkssytqmHNLXonuOhFp84qtunwF6RGjnF
L036+cvhMT+YU6R0bSFsV9Ndub/v1MFYxnhB2yvfnCLjUzQq2vhr4tzy54Ary/RyeLiPHqvrOJaW
DtOYTWj3FmOXdWgoLQEOKgTWFhpDdNuTO7miKJdeIROeng8PKJaHtj+xUHWyaljMZEvsfalGZ3lZ
u3w0LN/ixVNegUSNDb/sXXPj0kpw2gRjsh7Rty8JKys/T9BDHpveH6xdrBT/9yr2plPNgTNMbewN
XeD8J7bf/i7slM6aEjQBR7/nmtaj374JwzgPhHkWN0DRCkL/1eGn8dFXJk2OulqzPaK13n38Fs18
ZjMRSKedGT+G1N02BjSFP98U+GBYpVwhlGY73h2lRzWKKjjHWiujHFb0cXmpaTj5YvKfvx++IfnB
/OVW1OuS4QntLj9/s1B5JF2CWhOoCzk067ozjG1p+KCfco8tMMQAjRTjwgxL8IWkgkj931qpUdvn
qdMn21CVGFVz2qQ843z2OH3fcSgluzeALtHCjS86tPlBXqgN/SwZzUO4DssObrGh1C2ZuEs0H09V
6zwaJZlqwNkjm46/Je/3u89jspcKoXCeGOQNk37B/n7OIolhikHqOskFyXda5eco6C9Kh4MEFXri
pzH5GXflY1wMP3nA8Jgah2Y8rE1s4AvpaD/1Y4iYW0K4aO8iO3tpUr1N8gRVaYWtrwuZJYrN+y6s
75LG/UK8g3WrfWyJ/OjT0izVphRC244llo/9zbPPrdSQ03LVMeUNKNF+AKOZPmo4IlOVi7sZLfXv
kCyUQPSQxM6KWLrLTqnRcoY/Mg8Yau8r165jKo63rm0xu3cvxXVGGtDckCkn6GjDQ1gmzSplF23J
vTjiJc9qPu/DY76fehxGlrqHsqRnK7X3MeX+OKb0m8NcMAf7tp0z8aWjNnESKjl+OjzU+2WToYgP
HNd0NXe5d3v9GCjTIGWIQLOvX4y6gPLVkAzNe9+kwF4FR8b74LzpSgdolst2ZJL12tuKqjqqGgNP
DM7v/TSdgOH5STsWmLy6o+k24L+4DocDsqAn0p/GTyAFiJBgpa4CMVdHrub9g969mL27Lx36XMKS
6lKnZIuAugqhQwh4KDGiUSlv/vRZLy+US+dUr2we+O5UMknLKx8C34mD98A27JzhcY5teTeOwLCb
Nsn/eNfnCEkF0JICXYeS1u54trQcF6sOGpszcTWHFE5QiJUzjl4os4AI5VdUStsjc/f9hGI05pNJ
/GJZLGS7g5bWnEgZQZARtjS/tzbcmDqKASeJGRMAdDRLD8Dh57p8DrufqBS4HyAR8Vy2fmfvLXZo
fCMC4OqkiVrkldVonmrqjXoK2lOTFotmHY8t0Ko/HdWzLUdi1GS6fKzu3l5UTOFQUCMkyh163CeW
9qQwiyml9ZO8HkP32ZphVR8e8/189VwXnqInhae0pfcWBlVGKUKBuCAv1IT3WYGrIClaeVaHjvHl
z4diGFNbgpMqcLfd92ipidpTzvI+1D1otC6h7S3uchcxUxr66z8eTJlKEXiwyjqWtxeEdk5pp21P
jqJuFhcINQ3dBW0uJQih+Nh7Ww5Eu7NlCaiVx52RrSBVsXtj0A/cElvrCiAlLUJkeLUCzhEiHuqe
20pBOOxzPwxWWF855Xe6QGi2/cO7laZJBE2l3+U4Lty9K+h6Hz0aLhOoICshL/WUQHmOAw9mLo2V
gbw8PNzypnZueBnOcskALUuBtPa+SCx22WSbHrc0dpLPaN26LRm94urwKMtF749C6ynfPikg030X
YshhNqoBq2onGaxTSj3NY+fBIVF+i+enW1IXcns1/OnEkSZJC0JWNjGBXeHexNFhY9Fe6TGqUBmY
yKU1xU3bC1Xl058/RoslS7LIkNoWzt7GxfkLclfbZhA6G3iZlZPd0CuEVObwc3z/tmzWFOFoVzNB
7f00k+oCqpc1LbA1Gcxg06UST+I079PTPx/HZVNYYiZOR/uzohatgosJ22kELksDl41vCa0bZVdd
Hx7o/WGOXuYltyQcsWQX9re9gLysJwf6FGPTb7bNVNQAm/rkuZB2fJlINNGdG6GcnyZ4YpIWkSFH
B3z4It7PTq6BnVfTRGxKEgG7H30vinEEthisW2BZfOLDiLRgPTczjkErUeV4Na6ihrh4XBs91YU/
jY54BLQpu7xQF6DUftwyBy6yMprf8WNHy7SiPDOcCxqWju2E7zZfxvH4ConDTE7N+7mFQQRBMiBY
APRpW9W1Y8ZF+A3TmTm4Sbsoi08JF5V15FjzuqXvfvo2WUpvyR+ZwpX7gbCfefMUFehWh6yOUa9K
t7yGAIOk3kmKq8G1jR8SneVXKuHjNU2E5oMzNeVtJ2klSWI0sMofHWQNmb6m9p4/HH71HzwTIFZS
cWxjsXdeD6RvYomylT1sL8wiUzoaMEA2Yw8ATpFlC44KUULj4uRa0IFzeNh32wwLBSs8S7yjLWXZ
y3f+ZlijG4j2AoZNkITeWoit2GPQecKMNC+z3tK/gfYFV4bq4p+HR/7ghndGXn7+ZmTpFMjuIK6s
w7HFIDQWPXiBFoVPBbM/naKzrKVN6siy9dEk8Gy5ZF9IhfCg9zY1FATlQIoJaVVuXdhAidbziKy0
hLCxguSGBh7l0mVrGepOM/2vHIRHSF1c5MGGBzCN8tV9t7TLtl6pjryLd8cm3gX/b3MIpI/Tcvd2
ibQsjYq+Z45qkBnxCzF8VjofZB/6kiNf+kevnWiRHJRJcpgxdx++4brBZFmomkOq2CdEr4CfJo72
J7M/JPcZeKPzrko4qw5t6Kojg3/05t8OvjfnMBcCuclpG5/kGsazbafT9QQ748rqWmwFoh5S8OG5
tvdkeZ7sVeo1mjM9U1h7ZZ+IYrQeGnJgXZIll3kAbXVSfXkeTKo8stXvLeGvQ1lMLlN5rKTkvHaf
rAQzkucZYktL+M53Mwn8s7rvaA6zvOmbFY/WfaIBfRy5weUG3qxt/x6VbC3v0nIooO2OqusmhsRH
D1LUhc2lnYU0axNE0cNdQD/q8D7VIXSVngjnHpSodXf4+e690X8Nz8bFTu2SELCt3eFn31iO5wtx
ilZ7eiMkElr2srnHWqxAohcBcTo84kePme16Cc+FZj3fe8yxCKcAWASplypBctaKtA8gaowkj4uk
qFu675wKUUjWoMw9PPT+SeH1btUSN3qkEOmX35tNCVYDUdAs+GZQ5acpMu17y6vwIIlhCfVpU56q
qDfOypY1G31pjsVhPB/5hj66f2IRKmG2xXOw9+7fsVNXyR5Rvt+5hkO3cNexezWzCzKz1JD+tFzQ
tKby5ZGR339LJK6V4KREgnPJO+6+66DAfwPpHM6EfVltC6QEF3aio43l/X/cJIe+5eVyXCe5tR9v
ORXlc8IwXqnNaj3b41erLh4knUIb7WHKwid2evjdvp/IKI/Ipgpyeh6l6L0lOGMnQmLAYy3NaPF5
a83r0jbj0ypV+SUGYf354fH2jtFMJcYjg2iR+HBYn/Zeo9FkBr3jGWW0rKPpO0l0V5AytSF7Hh7o
g7cGFsIkuLLY8C29FxaUtof80NMsS32L0c6Emyhc2fE+7GhOOzzUax1ydzFyGMsmHGeLheS5d1M0
RSBxsElJ0/DTXoYxth02DrHbdPFn01EynoK2AKQ1T19VSGOVrnV76i71LNOlnWyWtbMebexQccyR
F4Mz/Y7CAE6+LuWRT/nDp8JrphzAs7H3v6LJAd+V9NBDTDHlG1WaLumYAlEgGtQjM+ujN604fVJg
oQxCNLP72cyDiYbUJVlq1k1/7hRZR2OejB8PP/uP5q+mjGhrk5jsXbFHzxylK+RWlIi9cYW20d9o
oMeXiN1CQIVOeCRq+uABEkeTKVxSd4gN9l61ppcNbTlNfaLCBWyM0k8GzQLrIVbu9vCdffD8lMaP
W7Dc2cLcL5zpLkag1pIBpvw/NeswjaEAWFPbNUc+yddr3pu+NLep1yksEPQt9/zmYErMK7EGgOoS
TohYobtNX5vW+dqMkIBKK9arAIX/lyYj42+U2cMiq6A7YtQU0+DiIDYEuoS6ae3b3nhRRz0SnU73
G9bpcdN5hbctXEBWgZty0O2wx65IAqxVpb7TQUN3AOJo6LvSpC9z+Cp6ivjQ1S+cUbiLREie5DbE
2tQsMdJJBYZMoVi5ZniZGB2uDvZLqX28Pr3rrta/Ky8xiVrH4LK0Mu8SR6CvxNJLl3kFBBxoSGBO
7mo0rew6p1HjtHGSCz1BZrXMOliZsytWVYMc8I/fJAkevjdKvdTi9g9jSdDjslAgcle5Bj4+uTo3
tt7sUFg6PNAy+fZfJKk6YhuLxOu7NKSVNojLqwFAQ4yTCbnD/DFGub6uMkvf0vqIht8wrSMHE7Hs
f/uj2hysmSYEGZyGdqdPrNOKXcREqdLPUbJCvUpUgclLu3FQKm5C28puxqFQaxXG4VnSja8E8OrT
3OftaVm4BgCYCAKSP9PhFgd2+pDorKOjnTopNoeefZcWZXbspXzwIZMM54WQZdNUG/Z29bKdPG+S
wCyKafDPwwHhB824cfm5b1z4T4dfzPvBSIBrtZQYOKo6avnW33xhQEzxIFFoWvsKcj1SbgSx9E1v
E3osjywb74ci2BNEtozmEAXsvY3IiOrQqwwUSpUVbVN0DMDkkLjHyijPDt/V+xWKoSiXEESTfrPl
3tnBnnrsnCLAD1k/wC/Io2EtdO8dSWPsRW5M5WWU10w+RyJT772oWhNMdLA66B5t6HKrKshcU0ZX
Q0ylFQOMqdtmrMi3dQde6c9vkIQNN0dJm9PR3g0aNT1NaUDsUljRdBUYCaRGAvgjCcz3Xy1Tg1qQ
cDybCHV/S3Hk5M19gA9rTFkxXqNn7NZj2IfnvqmVfQPnfRafq0G7T4fvDvnfuy+XkSmeelKhliAJ
tzstMXtD4FszVxqXRmPoxaeT0UAzXVE44d9xWi+yL3n5NbNxLGt/+RA/xz5cGwGOzgp2CqZzqL/m
aZUmt4QjJ0ZtQUtY9x4QjwH9dkRjx6caqMg8t7iLrKrge0DN3IvNVRcAX08fuvnOK8xtPQJ2z5MN
vRPU3VOEpeW5DVIS+gaQfMiRFXGe2IIFMKMz2jNWmbxpxQiIKcIaxL3ysKEP9JUBlFz/6EGq5CEZ
HYnTHm3ki3EEODtIi97SHwTZtMbuoZQQLkfKbL6XXg1dXF1k4fjN4BAX4MWuz9OoXgk/ZgP7HiDg
qP0RO1U6ODr3C/YvQ7tV4RkHJw6T4jVVeZXQjiduvQ7wje+sZ7qDsKJfFbBCAFc70yffw0XhKaT9
npVmcj/TWwFf58np6X3G3SqjweBTiiErJY7Seug6VPbqYsAeeqjsk2q+xXeG7ogTJW4SrEoKGvbG
JxwfirAGmoRwHMcwRQEopOna859nDINt+RvHvdm+wYFqxtg2pJKbwItg45vLZ5csZ9L+SDrii42G
pJ7BSepxgW9NPNzzL62uLhwNeCdJbolLTgQAsjm57rHC67JtTpcL6lpHbYgJ6dK4SLDn1d8a1zvh
1cL1ASSJC6/RAXyxzizbv+iMUyfdJp2gmfSqUisJGsS/Cf3mZkxPB9AJSX29mCvGaPwQuRfBE2hV
HKTEfDuYj0N1CbXA1D8LsGjJKQRGIC7dRYivQ9tfor8OcBwEJi2Kh9GBVdXf+f1poNsNbXm4Idw5
AM2LEJye8c2a8Sv9bNWw8JLHaPiBNRJuGWArBHCp4SWYn4r2ykKNjPKXyKG9kMkDNjZuem8l2x6P
+JJDUgOlsqm+j+gS6/hnjc6narHbiCL8Js77EQqXOkfcPpeghzVtijOo8kXJfVM65ypNViFNsFCe
0Q5K4Fnwc9rvbncDtD+DhRLRNDlO32b9UvTs4I8psuYkyc8pogr/1ku/u6CRyxxjQDqZXdd4yvMC
bhEqZqjQbjJeAKk8K4FvtvLEj7Gb6eJtKS96fR/CC8BPgqY/sBSTQxMAjoZpdwYWdUMv6qbuzHVK
LNbKuwTXtj7zrpGL8SPOT7mzjXvektxo/9Yq1vQN0BwL3/an5Y939JBvRH2GwCWh/U3CRDu8Wu0L
FF73gbeL1bLxvdlDXSudzML30eeN/q88Hp99ltQNocGDNozHpS9p8rJre6RrNQ3F01xAAJH1kfjp
dfvcPewo0gBElSYlO7Sue1vC6MZBQ2GG8//oXjlhSlcAVu9Oc104Ntaxqk02kobPX57vBldh02AH
gGXqjMztpE+wTj/8UN7vjWxPzlK80VzUu8CTFppgyAQLuB0E5Xmtx/hMtSP40jSvf9DKT+9SHfe4
GtiYohwe+v05g6GJgZCUkUj35BKYvXkdDT2AvVmgmYp8PHw7/KHOyozWjsxvjh1r358zCCCprfNP
YjyKBrtDeZHfjHMBsi+kJrZEKaO+ArCq/zzRQwTveAST1C3f5xQte+hq+luWfskUxODYxvfC92I4
Ln58bDa/33pJ1tioiciGELnu5y9nt86GPEADUtRTcBF11Xw+qhyrsrHGEBqxAetN06CXSGocxxyM
8Uw/eRAcM2ld0QG7jnQW9zZIBXPPIlNNwOclFldHLvTD60QtupzvXVfuq0UxSZMoYWEW5qifgQuP
o/ltEJ7zZHojdFm6OjFly+owNI8cmT/43nlCnPw88mGUB/eLA3YhLTgsJnY6OJqjMrkPB7pyRCMv
1eK7O1ZgR+efc1X5G7eAV8mGW0F9OTzLP5h6VOukTWxME4W5r8J3SZYMPf1/CI/D/Ez4NT2MdRAc
icA/+Iw1dTATTRBBGQmk3QkOftuOZUCHru3SnlpnY3hT+Tgu0cxpn8Uh/oY0wakzv8Gd/fD9vY/d
aA0hpcw9anepxOyOHM+lpNcmQNrhZk/0s19jJ/OlQwm9roE3u4b6RjipFs/Z28MDf3jL5LGXSBWx
hb2XnqN/WHdNyy3PdI09hWloXfeuaCg5wiPDyXnYwn8Otxh9HqscvJ/RNImgtfbQBi/lg72FC1Ed
qRXaJU/6RniPeTk7dxmVfdyZgvGyUg0CN4Q07ubw/e73MnCfHilk0vcIZRdx0l4YQwalMMOOg0Ep
SwUgHBCafWJkvnnn+Fn14FL4/1mUIgZQ4eOjAaYzT3C7gcyPhbSO9R+/eC6HwiAiKfaPd50FNGfn
ceuC3G7EJ0i61SX6P/D7/B/83hz4qgfUzwrhEWrHKo89DItptbuLkj8je0YPlClJbe09DNBURlyo
tjpJE8redgT6WIsqvIBujTsUHWebwU2j73bWTyveoofox8HkfFTNuhja/NjlLBvIu8uhtMFKw2r8
ToVQlV03++hVTnzf+uxWY3zVlFbzUF925TScA3SxUYivVGLVG1A2AgAXOu0knDIMko4qMd9/GTyb
NxezzN83G6vX6dCIKgcQweybl97CGfPrG88A+0cWv7sdmw7/KlulR57CR98F9ViUCgJ94LvEQQ06
ljlg8k4grqxNv0o3bWWiu6C3jirep6CT1ZHV9f1HQTKEjZbFB43r+8S5jpfqr4OophLNADbIHmi7
zOGOzggPMpSo0CJ7Z+U3AkT+vHiPyJ580cBLOHKSWr76nSnweiU0z4CLobq0HwpHttnR1hSEa4/6
cH9uU4AZv6PLtTT0vMmwLex5LJ7L4VXh3fJroVZl0FfFGT1Fy/bz5l1P9Gvhg8Ezr2sZnFbiNDM+
U65lJtYgV26CVk8n+IMYRzT07wt6jIvK13ZJLSMJe/35m3F5qEajSgkXFySqs/Ls4SHJ+ycnnkMa
TaV3F5QTkl/Usum9J6ExUNYEAHF2+O4/ugzOdUuXBkdXNr+9ZUBQuG48hNoU3aWNR+lsYJZNl3bQ
hvam6OFEgQbHhAhH9zMyRM7nbCT2O3wRuy+eFRDhEW+ASq5NjU/tH8Rw2xlDdtgFvOHGPwI7solc
c3Pu1hWdZNexnw7FkS9t91DxOiTNN5SkkKBQVDX3diB8SsABScxHOjOp3U01leVzQx/veGSN/2gc
x0ZECHWcspTai1W0DGsXsBXBqqBrIGlN8UkDrjjyFt2dL+f1bqxFzmxSs1wEhnuncx/rFRylSPsE
UWaupKh96HWhBUrfn38dfldHhlLLtvJm2tI7bfqFbY90nXtx9BOdf1e+pBxH00crxLvl5Y+HW7Qi
Sz8LfBht7Z1R4LBwBrEn/Ncj8nA0mjhrxA7OJg7Gdnt4qN3F9/Uhvh1q/zhElQXndpEtvHNS37C7
JDw30BMGSx92qsi0wWX9WQj3ftDlcb95nIVTmlURVCwxJdqw08mLK/NCWhMmJi5fe/uvifKfOx3P
zWsH9HNRTnWEcd7ev/7zOnqui6b43f738tf+94/t/qV/3pYv+WNbv7y01z/K/T+58xf5/f8ef/2j
/bHzL5ucBtDpvnupp4eXpkvb/+nNXv7k/+sP//by+ls+TeXLP/56Lroc3tbDSwAk4q9//2hp5l6K
B//b+r38+n//7OZHxl9b8U/Qtu/+xsuPpqXTW/6djh66/1DKk68nzP3rb8PL8hPv79Cn2R5Qztts
kWLRLOUoOUL+kv33pea5zMlF0ySXkhIeGq8/+juy20VqKJE1ojlU8q//ufG7f214/3onHzepczLd
+bxpr0G+T9/YkphmGDar3UkSU2kovcHaVqUJusCuA5qrymTK7TM9w9XDFWp0YrmOHUlikE4AvKPd
OSD5Vg+pvE38FHMRFZcmZyXEFWx1eVDZ8K3G2I2vow5F3G+sxj1CSw8CKTx43WOukDhJ2D+gWUjF
ZkA45980DJyCHB6bpkCZOEQRHyZdIgiTMKCe298qNMr2CppKOF7OqQWoCzO9UZ0ZTd7bFxHQsnKd
OTA1PyUY99Jq6s+iUN8tl+QzMDyY+OGJ7egg3spB8bvxQo6ac4UDlvyZZWE/30szyNKH2e/n9MIP
i+BHpQ1XfLUmaRTXk0xwPLWieQyfIgtHpm1NhYmWGdhiBuC7tmhUhoVegEVH3cYOp/9igrvz6I8J
DjIGaXCx9ssGwauZmjYOOb2ZlOpyQJATbOmjIJ/XDb3/PPhjI9e9qIDLgEjOcq+FEzWr7stE+ROH
BhVXkGNLlIWUqdM6A5s3BJMR8wZqWE6XQJyG/FZSluxxlMjs/jQt5vKxm8HBoK4JpLmWvjCh/BuV
PQjqurll5OeZOUwO3K2cBUOMjuOvkgapcL0qg9juryo/qMsfOsuy8SLM+hZBmJM5/rVKkop6cZhJ
D4dVbxIuqrBF73jlqdoi9V7ZzXDaxn1f/cIEHHLcquVoEo8nMJBEdR+hloOflNeFY5y2hd8QETtD
I+/HEIoYTkh19istJcVEHB7jsdq6U+TLb5MV4LlS+qOCOOo03nAzzVlgw+Ewi+bOplk7eA77wPli
5D2Y3rj1c3kTR4ulKo1jdbqapxDSJ4zGon5o5gjQma79FOCJNhoqqrZZxRs6/Ra6FgYDsFZHrxg2
mSxkeCV6sQAmAPrdAywx/O+jn6p262VO9WSWphNd1dLHhicuRCZpHFcYwRhp4ZerWRUCQUg7Je55
OJKFn+RExt4MHD/f1gK855ntNz1nxNrsxocqst3JXin2CzM/b/ifFjNY7Y2bKCrQG8YdFKIWNRHt
xfeFF+AskauaDjndeLiu5TRyQft1vODcmxYitwVqC7tCd5hIQlmF5p8dnI1rX1tpsjbk6N8m3TRj
yQoIT9x5fmpAJjKj2T1nmZg6eWI0PVJn0jQ4QJ/UQATN32JyARxXZHs4UxW0uwWQDAdnWE0GhTve
C/m4y6mtTX06Zp01Y1QxquECxQi+9C4Iveg8bEQLcrlNwPrhWGVOn7AmbsHp1o4PvzqqiVRPoO2Z
BAxBnDzrHvOlkw5EAjxFTLKYA5GH6XAnBGGNE4gc2orDJM/BLYKkoYYzp/MvsDRhGZ50AAubjRHm
nn82hDAE70ZXywlCtcAteNK5L+8NOCp4pYN2tDdVi7foujTnybpLyrZ0LodSqOjcV21trRu/Gb52
slAm1gasUWBvrNG5RM5ObWwKRoCCtDdSz/HSLnikQG9ibhyIoD3vVQ5yH6fInGWknEeyMXLUMt80
9UjDcmmlqXvDx5KFm97zhugZACQcbydNAmzeIqObLkUoErUyZon5RmyXA697VjI+a1OngizW04+B
31Du1ut2HrOfJuUIpmJC/xrTl4/0JETeQhcV4YKJo3Yaj9SEwNlgrktUWPnME7sz8PKu47zGmFmJ
4lOjwW+cknKefsfpmFFQtPz8FvkIf0VmWYoDhZex5qZRMRprast02VSuTFG3AOXBok0P9vRECbvG
0Dfw/fA8tcdEfwbDOYLUE34/rnC0QzEcitg0bydmqLWNh9lXGw8VeQipNvC9jvpiSoIeO60O7hVE
pEtofljXbBI9zxJ61TjhuJCCHU1OKHIY0VlqW/Z4MVdxDG91Hnpr4wANbdd2TE1k1bu9kZ2prgYa
H0+2H19WCd0tF71y+uzaGnIbL5vQ9gcNSgbOJnOxG8LwtBV6/DwAUb5q6mLoMItA7c/vr3R0EyRp
bqx9OtXWk5HgYFEWCuKPjtpmS+0I3gUiw+DzKEeSJYBUG+vEj6bEWxesnWiy8TeBo4Ylc3zmY6e1
2H1peRWqprmmv2i6GVJtbZ0+xKp8YsfYJDVmvgHsrQvQdcmJtAyDJAd4fjVUYg3dT564cqofu8it
f0MM678Cq2sBVcbxD4cq0HVVAMBeRZN47Nx0vEa77DwSLFlMf1MtRREw6nVeXsMpNz67bRBBxnLj
T0VbTR1HhcC6b6axvMTWF6xDV2SztU6Q/13nVYFtN8qYEzhFL5Qz5KbClQ8WsoX3UaUB/odxelOn
RvC5wX8nuwglrMmTOvGp80BuUkRTIL4AOrFVAvdJQaFIC0shTS/njzl3MgVM2utvm863bz1cjTgu
9dEP2Qb+NjftX1EZUOjO0lOZGdWW9gSWIH/yv3kWiXc6EbyborISDIPc9r6yC3HFa5yfXTtgG45b
uv2xbeyF3nawPR/QYMhzzqS0dgYgc39GWL2vJnvCX9z3ZYU2ypnO2sBEoax8nB0aX24S/GLXEJ3j
ixwU66YRfXlliNoaVnU7AnC2wA8aYbsYu+fiZ4Hu7aIHFHwW16ChKFU68sywfAcde1mtbW+ovBNX
YaerUDecDOzbZ2EArHkVVV15nXJUIO3SZfGneYA3ahYeDgTSjO9zMNy4XHXjdJ3SJBefVH08b12z
ps+5EAmuEGWlT8whIP3vi8x5CPpc8oF1sv9kxWg6OQ+2fJukqbDYnKvoTk4Zq2pa2fW3nPPRY1/b
2K5MI8oyY46ntTB8arBtjqLlRM58jpuwrrs7z4Q43Ckd31axjs+bXFl8oZg4tNUcQtXGb3G2JdtC
WMkn2oTTrS+pAnOmmnFsm/Mtt4Q8T9bqUfma81ZVwQwjZRdzJJVGWNWb2LGqM5uGk4u+tjw2/cjp
f8+znu/ippzPo1I7/4e981iuG8u27b+8PirgTRc4OJ489KLYQZCSCLfhN+zXv4HKipcpSiFG3dt9
zTQSDuxee60559iWqFnJkReWBrVGI6CRAFXihsted+nfTtamI4d/59WT45Pf0J7kRN9uk/dOHyoo
nM5q25CVSe4zarqyKdSHUlPaxxZ/M1eZDKmwRBh0iQbADG2ZjB7Tb1J3N1auVeiDNMILncycTmUR
4YyCoTuAUXFIEvjRp9JpiW6zHciySmFta3aQa8onyWVP86SQe+gTwF1hxlfSPNqDJ80PqcrYDhAO
8Su+CsQt9btiWMCWeO1z2+jkw5J4GvtaXRE6N45mbviGUYPKIlJ3/j4osruR5mxc5TbJknd23MEv
SfU13XwGVAszRzEPSsMkchOPSfMyllrxLSn6bAio85BpFjrM5k71hqAYIEOQRg7oOrKqm56rDoBJ
dCeyTJGMkNn37EU5k3/Yf+dUKvMe77b2Tt7kJIJ0UbWX1jXiy2Ia4/Mc18P9AkCWRlZapG21yTiB
74auWFd1XcqSDPphudGW8SiRODch9Wb6QxhN/8OtIoWw686xrI1JqEB2pcYTaplgdAWD/z5zkiG0
MlIxn5phkcW5Xcaq/zabia7uc6uDqGoMhWzJnLIUQqGbLOoOZVpXDQ6IYYF9WCoI77DouElQE8D5
YINKrkui9sm9h1ZmS7Yznttku3Iq7O5Fm4B5DEIq3s5KGqntiGWuzwX50pII2HIAapPrb+Ddl+cc
Hp+56+0WitcAyOP70iUQ4ctB08jCW6KpppZTrE3UNzZUOZJhU74yyfyiLYrywx26IuYJKZNs27SZ
C5HM4Y2zmyLrtmnPH7xjT2K0r2tGKvo8dBUGlfiCkG16HDKlKbZJQVLzJ51Y/efhgMMmk0YcvSSd
oTZtyo+TkiSKVi262Ji7Bo7YCWydzloQ2E9mHIDfanZeiExka70336UIs/EcN5vspO7d8B+79P/s
hf8Z0PZzt+mv37EqsujTeb+RxTYTeYgLfmR7vqzhtREpE1B//qse3a8H+dALJCfamCsOkrY3ZXSK
pv+qhfXrX/9h964lxmK2eQN7hPtvZUAMm5sudu7/d1dqHWn8o5GUTFbH7qrZmONFkU/JeFH7pz8f
4cOk4N8nwuiMbqlFz0NTP7ZpWbkw7YEBUo/WFn0JQbOBe0n2DXKtzX83FP3rWDaD2HUyvzY0P1y0
pjfaemzaDSz2o7HPd8Yu2be7/05c+O+jrBoDLEyrnYU15OeL1rWF2VfQqWsu3mZq4xfdI2T6z5dt
fXr+nmr8dQy6Nw4CV4asv6jjyQ4vp8qhqhgNw+9TUnJnkmos5zYplIc/H+qDCeI/x8K2QuTCamf/
OEFxs6TW9VpsujB7YCm77+/yI5w2uqe+68dfkzsjKLbiqnxuvvz5yL89Sbr/uL+JzPtFSoE2mAQt
Ap3qju+D8O4KZwL18WVJP9Fp/txO/88J4mWwGJdi/fp4wwhsR1ibi00kpe+R4UM05Cefvg8DkV8P
8aHBDZbUHmS2fvqIww7So3mwdvpGPX327H0QV/x6IFqL/3xjoywj5ppzGQOIVieqM0RyfnFotuXL
/+h9Ys7+94VbL+w/Pg9Lp9Y2zTvOitr1iHZjh5Ls+Nnn+tNz+tDOJlEd6gSHGYMx1DbI6jZFUO4B
04ZJaH3i//tgq/33BWRdcNb1Ce07r9bP52QKfc6rAeMHF7AQe2Oz7O3N6O7qk7OrNiCHugDc0ObP
T/qHzLxfj/rh+Zi82qQZy/t8yJF1bzQfcdLAgdeTbO1AzwPoOZ89lOtf+uEjgv5m1ZmtrWDyOX4+
VXQ4o1fnFP73dNSsrbZXgpgMvsAI2iAJPz3HdbH4+XAuhyPSYc04Qc/0YeoyLZO0FwQolj9s0n3/
g96pYu6M62azBPNZBsMjppOGWujOuNEOf77Av35KODZ6aERg2EqRA/x8qnbPdjYb6g0YLM4ORAXF
zjtNX+iJkffZzVyXkY8nSvCfSwAQihRWgZ8P1puNBmUD5i4numySQGyV6/qiBPpNG1osOaSsMOp+
yz65n7+pr1zMX38fd70I/3gdaWYKJ+O4Xahticq8Use9dP38RdMf0xd3gwAjzE4irC6wDZHwlj8U
4J6O/9nv+N19Jm3FQG2Aq5Vpxs8/Q4c6hZG0gKGQw7DRTCM+LY5RvHhk5X3XY7YJrI+0BNk9fOLh
Wh/YXy68jngRoyU8rI/re5y1U2fWFUeOpHgmIF3Sy56b4WFe4v5HxYJ9PWZlh0jHnOerAsiL8Yln
5telhFtAngiJW7Q9zY+vVCcIilPdakOaKmHMaqExLfHkJwf5zWrCIsVijDVxFfp8tAx3dqOOKhly
pQmQu3RKB7xZgQ2yIO6hTfr3MkMUTaMW3jWoqDYo9eqzkONfa2j8a5gwNfwTdDE/vlARLpcqsdON
ttQ0CeECdc3Occd+IsPM8fLtn1/f3x1tfZXWZCT2eh+FonSV80RBrjN6epNA4AUomXrT0Pj96MCi
+PPBfv1WMFQnmw39Arb3X/KK4qxLbMnz29RSvzKVKL0a1Wl1QaVJ9tIPs3n75+P99uSofzVM2Mgi
zQ9VKQoGwknR1o5ZHdEWm+ZTY+XllRtr7SeX8denc5ULcP0of6kaP9pegDXP0aQDjGOosGs8L6Xi
LsZPlNS/PZ11vLh+/db0h59f/xZemieVYmP0tHMl+PetkxtdSMbtZ8XO74/E6JKoVT7rHwV/NC5q
R8K/q3PXOI2Joj4opIC/k1lg7f58i379onPhXOQsJs886vD1wv7jyxq77TC7XrapEExs20UFVFDJ
HCCx5Tn1CaOyhNSZkMLy58P+5gQ53pp2xr6ZZ//DYZO4IXa+himQNMcm+wYvZaNWn2n2fvNQ/HSQ
9Uf849xUJdN6D3ZCnkcb1/1W6/En69JnZ/FhWZqIpJtcQM9CzeB809HdG2O8Jt4zLf7z9frNm8up
rF4yVB3r1P3nUxGumiwuDIZ0LMI+yWGlWoc0fpPR3Z+P8/sz+vs4Hx7xqlcsmx3YZkhJpx8YQX8v
2k9ktL+9K4gGXAzCZEZ9TF3PowSwEXdFNhWBbLHX1ke2Lp8tV7+9YP84yocLNhKOP5HfD39B2Q6g
AoRuBUgXzm37lzDt/0tE/s8qX/+DRKQSVfGWvv5TVLL+ib8kIopt/2tNKyIfevVB8MTyGPylEVFc
7V+rh4B2BUJqXIQW9+5vkQgrk7dqvzy+CgS3/j+RiGL+a9V4riIRquy/VCf/hUqEiLz1Wf67prKQ
7+E2XY9GqIDO3/lhdSLqlvBKog42hCo3l7TAxu0cs8RIRXGr4lfwFLCQioN2t87H3rnvCCAy93GO
//dag0MJLTIeLlrd0H5HfukM75mcYuV2YlzM/BuQ57xJOjt9d6d452GS87VW3CNjvZDyYFnbzhZi
uiOILraJpY2YhudxWTI/K1NdF9tFU2uwtMCl5rA0pBwe6HrG4HmhlEzA5EbRtWgJtEnHPlhVImhy
T1aBlan2GNSTwFfVWLUQp35JPYWsYS1uGfIMcQcpaB0+E7QcGW9DRdzS+9CVKXRzI81Nf8R1Pm2l
MjBTcbyhFmHEZSjvhjpbTPiHmbxTcxUynMBvB3yShdbaqoaC4qsQTsGCWCED8cclG0AdMlQXPlhQ
G2dm0xM0Q34GAo2sbewqMPNsUo7RGCdewE+zxQHQL0P9ZKijOoxEXEUBAnQic0Fh9dhMYFWqreNP
Sp4W4YxFGQ6lpDl9zMSYZdcZ6tPlqUqgYcbfVOa3L06JOBdYtt0CmW0K5dZqrDj1CelyFQhuZfda
RxZmewZ7JUNQI1FhD7aKcPBQJtlo+o0OzPilhUpUqj5F+ARYvSuj7NmctVRcNa2VxAcJp4iidUCU
EpidkRZ7YZIniLPRVNpN5E7V8qUlo04LZ3Lhq41dSkUTzKibauFDq3bLHdo5jcdEl+ry0I9q8xW0
HwuY3xlaDldYzfBvomSp9fUB8NzAs6TDJRVd7t4keTpEQc08W3lSGO8jwV0aPOSHfE7VdyXPOb/G
JfBh542thyMYDI5ybMSAbbWQmqbsq0IljNlXtLlLz71U83QzqalVnHlGoyEwNGQf+PIyb8cIZLH3
vVL07YFgjgkVajaPDPOUVLM29iAy2eE6ia3kADHSxexqjpXxapRjlWAUdmYZ6pDN8DyS0JWGhoTy
gysN4syB19RwN5IYN1RAJUgT/K5DjC51YzGKTvjvdL6DIR+8ZGdVXaduweKkWpj2Xjq+5bPhLMA/
cR0FKGIt40CmOrTowlWLZT/mpkD4MnpqnDx6hA0s4RI7gxNGxpJ88aJRaK9N2grvFdZYtu6r8nZ6
i5wkVre9bNO7rhuJXJtHakviz1XNPYzdMlony6ogmM6KVwGyWWZQn36nWqMMbUMs4jZ3MYocGOdE
1o2CHiI9R13K/9PYkZftVLtZAb4KV5/xEZPNnEIFFjIOIl2b7Q3wrb4K1WXy1MMqWK1qQpN61+72
aRTN41kSAJrfrQItYyMEo4lj30XNuDWFkplAe6Ym+wJkeD516LLMoDAH8YROWtfCKSqzEaat08Pj
1px1tObCIDvlRtpqr8b6JzeGLvPhkLQayZQG1tUfrssLfE6ygg3LUosC8PYI9Lzcu/0c8YzpXl44
OyQOsxmqxmBY26HiNwOvnMHYgunEN6Y6k6seGkJlxNdpymqI1UVTpKfY0iJxNPMYRE5V1nUTpo6p
Nm+9akzxA9MqF48385yOpspYlKCZgfr07V2x1HX3zWld90GF64UeqbTjU6xNGrjprLa+RGLAwBvX
ZgGAvbTpXCOoAXQ6inYk8cNmZBt2lenyrSXc7SvQSyb6aos1dtRlNPlq4WQ7DFXNncenpgzaJcok
Hsq4wo0t1XbwY3vQT0WiiDHku9Wydcy7/NSXcQLash7ck6Hr5TmSk060vgpvWzgChp5pzm8QI7HD
DXY9nE2JV3CTKd1435qxHs4DFtXOM/AwJ4RoxboP4TrqMDZFNBqWPjciMg4TsMqKSTRECAI1j0I0
crJ7hZ/kloGlq9OClMzsIgaeVZfvHdyv+X4ZzM6x/VZX53GXxTb6I9/oZ2wDLTjGmRQ9px6ONmKa
ch9Flv0yFroenwsr8QSMunlsm3cJ/ml+7HgIZIE7u9PwFK/YcikfUR+gn/FuYjW5k1jC0P80UN3H
ozNHBrM4/QHezl3D9jZwBj5/CJklhNaRPRvuLSR6CMzsrlb3qonAJa7s5hihzgvVPgZVV1nPsrRu
utrdlZ28zSqcB2nFQ6Oo8BBHEjm4H4Zg2i1R/mnnvPh3CrAxHqjUL2jVnto8ube02fW1WfwY0+m2
WTraWZbORNLufsST8hrb9iUzWJmKGf7DDCtd6zrLlwRdndWxNb8YqxWKaPzh2Ip8D5ErObnGou6s
Bi2+ItxiGzcKb0fHpt5Q8vux9k5uZgJwlbnutzzgoTXJ+Fm1YtCR3JM6JlnEyiPnKOrC22l6Fd/C
4xzjTVbWOVzhsSwuo2Yn6laLpLlTk/p7bBUldApmS+Sb1eGQ26+pkuPhnbqKFEQIcih48w2CS9Yx
dTFddHvyMieoRgtRXs8TUjpAX+ldlRIi7qLM4mOPvV6ZnpVZoxudAbwt8gclTUQ4cq93vLAJDs7k
1asa7ZIUk9xF1QidKjULv3Uqb6tarf5DZlN+WdLx3ZmnZOupcxb0wjkqRXKnL0Rzkt1zO+gq/vmq
xESBbmPXVnUUyLp+FVVu3hGInTyxxBRHog3rTTXl1vMsFTSES2XtlFKaexJ2lJWD+za3LYb1uj8T
GuxsOg24MFGsUcCYO0aDqeZv3aBeCSHOrlZcy4XPJsqdbDtEdRMolYU3fHZfkxxH4RpSjaCw9dC9
FCcnXrKQ1RzlZIpl3xPVfjLnrd6nN1y68cwU/4C1iyKxqX8UvAkEpNT7tiRcrxVP7aK/kbyxzxra
OHonrlJrOSIAsTZe3p2XJskCzFnZQVrlNhPlDdzzA3Dmb6bsDp06bBNQ9ORLTluY3ttET3ZYO4rX
TMlbBH7x99yhNmD6bu3GqSt22ew9D96k8ExrO4iLIMyNajcN2c514iDpVT0gzXVkAa7uqMXvrVg/
RUt9Rn1HTH7Ugmp1u9OUxYEAvhVAmFdCyeAskAkAikghjkFRDF7hAd0qHL3C3mmliubIi70HE072
fZVk3RfV1If72JDqD69Movt0xmcRTEZrHwbiYymAo1ke2fdr+WNfgxoUjNK3RZW581rnJCfPmMxz
NFOiDhD1Xkmvmx6d1M3v+F/EjStduSlrK7lKZGsgmJrqLSW4+6N2yNgwKLL2JajH6x56+fMgo/k6
R4EQRFppv9umm9/IEmynPQNuQxjV5yYnq5GtAWFQBnLpu+cq8RQyMgRkp6tpqOfMj0WEZy7WlwrC
fDYvJKS1kdcfSurot0KhKg1QF8pm49pKjE6znYd7C/IhX/5BOvOB13CQpHoJO91Z7Kqzo2H3k/VS
idSR50xqmKMhZ1Rf0xnZ9g9XqKmza3BSwsxrZuQPdeBVrWIHnebFLi4SbGUpCTmKXzUrJ1nPc0w4
6UwQ/0Yde3gaat9eoZhVn+a0lawEtXlUIV0AvWhA5nASwL83vdNFur/UGpI/qOEU5ItZtN3O6Xo5
BEiZuAzwhBvi2ilJvf1EXaODPYpQcSn2l1VLGZo6+iFcoz0wwK6/kN8JhlPCszJ6Rh7sKja8stNj
MbX5SYxlDTAGiWDc5KzAY61si7iwA7b+C2mQhncYowqKdpZpRz4ID8Ixk7tpapubMp4N0rIIwUpm
NTu0g3pAtPRcaoi+JwKDgjTrhE+WwZNsrRcTYfVFd6r7onK1l0Sv2yO1LcuzRGFjWc2419CReFjY
Los2vFaL8zYO3RQWYz4fszQF/UYL8WLJQp4QxxXkbXnWFYVsx3KapCtCbHwE1E6dulTplgqjeMcP
PG/5iC9BVqTJlueSARDQae22XjJrL80+QbbVKnfsKIBjeoPYpOyfKB0LKH8MqgrfmSnq2PaoyhEi
OhQJlQgqlohOOdiToV5RjnVoCpHEmrF5JZqs9hvHGc66E4HEbV1ACKZaJQ9eqVYnq6fd2o9IRUml
Us+uHYFQkOP3RnpjOGN32KWkjR/gBrpBZcgnvgwJJ+ZuxbpcRFN/XZjWd6fxAtPw9lZkBcMsNAyP
6V1sGD/wMH0treG+10a+limxJpR9kx8N3lcZIftNQQuwzPdeKFb2d1noX3UDCLujeJpvttXRdvjO
jNgTgtJmj71EqABT+3qqjesWMQa13+wXXbJBI/SY1WAnUY/7vbSvoLy+9nr3bJaUDZmqXSJTP3v8
S6kNh1J1d9DJAYlrc7W3vVgcLfLYmlqwsOggHDuRWVs3H6+nOX+AG/Z9VuHLL2N9ReV11c6qvHJS
igAD0pRv5+Y7GNTUd0d7ZJVUr5jOHHJGM4TOLEY4GC12V7qzVmzs6qQjhTe1Dm2kPiAgRd/E77DN
nj2nJ+UOUqeJeLv6lsAdYTuRVpuIZSRwbPaIcco3MEOb5qfkzftazI9GwWz4s5xejMnetM7MSjmS
a67W7WMa24+yIyqnmlHdyqp/iGSx63Nv8A1VIjydnOEgE6/Hj1nLQz2KW3TSmzaXIshZHUg8ibZ1
pvPRYEjmDaT1abNHDuGQeSHCL6J8ivkJIPZZRQoe4hfZFFJRuU56hmpdPLSyuVXtTt1VVaz681gS
fqw23+hr4MN2jdsF7ro2qQ9m5t2wGzzqSXcxLY8wlmzajGUa39atUSN+LuVeZ+NK2I5C26JD+6lq
Ir9pzNIMuq4lGyLT+9EXRe+cRdbZ/E1pGsSqPZ+rFI+5sMrFV3sYpSB5z+S+8K8SFcW8ol4vlnMh
GfxgTCW/xm3NwJprFmjVPXmVtTXV2dyRX10c0Nt7gc4WDdfPvFk0BzO1h9TZUEAc2d5dRb40SVdX
kLE1nz3FPjPiJ8ucQ1XRUe4u+Qttg6vOmr8AC36c82YMk0VBzKfqgkff3fPNq/dum6qh06MQozQa
g65clEAbqVJnPi/+xLXwyQiL+ZzKsbyqZ5oGuYgehmoSIRElj5qCnI6O1K2pVdFh7vkrG8b528oU
7aaPveqsqkp9oI5rdo02miw4Tv9EtQpcHZ0cXGzPJSq/I3Yj0BoTgImnTsbWWoa8po1TdEWQeXUU
B8vYRm+4O9n25RITj1XPQ8pmtI5e4XZMfehCfbH2qmGxKlplPqjwY5sJilWupVsvjYY7hTjsE8wG
JrWGgtmNbtVDSmr/qgJ/V7hpu1kdpjA2zPlS2Ga07ZWh8+g0zQW2iNrst7Ep5B6gbbe3bFm8C02x
jtJ2mwMySPZcttbvEr3n/cO6hGcH7mTq8ofYqPk9m9OgHrjNyjImO0Zhg+n3Am6cv6hRYR29xYON
QcJ0d2XqSv+MYaOtdlmu8cnWnQ6zBMn/2i71Uu9E82b0roQmYgz1Y84b5eVRe0DWKgN7MbqL2unq
BZKWd4Mfd07voNR100HIxTgjy00EF7hsjxCD9V0TT+o184ih3oGTi6EGwtTSEJIPNZ2CGXUvGzpM
FGIKW9Az70nklCHbKrKJlkobN9JAdu5aUuFz4Oi+omS3FjFmZ/wdD42hL6RHWvGTKEZ7E5lZeokR
5N5rbXxbLcNpTt1Hve3aQ6VTrs5kt27LNHpIEElzv9lJ28brnK2OOVTchBXFgz+52mNRZCvD/rqX
xuqZ6Eikwm41WS6pTvq1ORXbvML07KjNzu6s7yKrjxp7g6FVXhAZx76c2iOsIDXM7OpLW2SXWiP0
yXXBYGt0zDZkIZeB3hQ92z2SvaRus+7Z9jY2klCwE93oTq9uKU6v+tSlxrezr+2QnnOKyIA+48q1
7Pf2XF0B/z4ylw6Vlmj8wR3mbSvoKBaRV91ChJI099C9aLGKjJjObsgUfQwVBPVsO/FkyNYxjrmu
pRePncHFKvWMxBq6UD6WsJSPnsmvI5WRgPCykpuG8fN5xGcLvlpVrxXVzJCxDFeDxz4NN07JZSks
GGPKzhbVmUDXPWl590ZOSEBc34JhJ+NcUXBwmGIPDxpmcqqc9Kh7NGppIoLNSZVDBBDaiuQjaJrp
obZR4YOLP4x2bfqTrdx4cvnSjajahyl6QBox+aYun5VWuWQ5Yq+aLkuAYiDyYVHuMkinlHnyuicK
zM6jYt1UXGjNvlUDz7MTXTtJcUtiQoieZhfP850YTYtcr3rwC4fvep8rB63X3xRFP9Eqjv3FVl5J
SXnRUn05ZCkYoVZhL1zlN9HsnHGAXeEUOCyJ+wX3YtjH4rET+p6G6abVu4OZLDvMKjEZpmWYuWSO
kQB+iCKsQ44zXiFUftfj7lgs05XImtvOsm757Nw6SvwYO827ZYljRQ8gNihA8mK+YHIod9nCzmR2
2vchx17oGcMT93bjtS5LO8lvEbFudI+/zG5228zA98xSOZiix1OZ3Ayy+l5X2Jomg9ev21pjs+/w
xyKawxtqGJusIiNw0pOgIyPLs9s7HcPFEGFdm4wDyo8AktLNqJv3AheKb6KxJnjOvhlL5ZpO3ZVT
DFiIzOJbrqjPwk4uaDf2feexUFuPfPO7TVd1DVFFUgb16H6p+9YXLmECejGo+5iYzovG9o7dCLDv
KALy3EW5vpMRJKVBITIrYYGtNQevkaTdrlVd69ekxZlN/cgVvLjZcOyXPpDutM8q9YRhNfebaDpm
tti6Zn2CMB6aJr2TRXNTYuTyBKy9Wvi8+V8KWI1+XNbx1ovNnvSn5EB30R+t6rVL8UF642PsGrsl
q97E3F7TEjvHov8Gq8DioRQPedaG7WKG7VRfsta4NIK83JmQTxqEm1zJztSnL8Rq3IosCsRC96WQ
r864hqxaHi+enqwFXLczxiX1C/ZRYmguMoHAXacPVd6S8Fg28T6p2h8VTr5w7bZTzmBvK9KDW4oi
SCfvbeqiN5lbW5ydD0bnvXKi2cmOp+u048FcKyU1OidRD+RTDaYC0xt52EaoJwpSPL1+KHV631NZ
vZpYfo49in2/W2sWfaQzrmXl7ZR30cZLa/60NWFvW/obYCTJVterm3Sct6WieIGaiq0e1Q+53T2Z
1WiFetUsW+ak3zGQKru+K8ygbq1qayrxHd2fb6XiXo2KprBvc9aCczmlkXbVuoACx6G+tegWEcHd
76WGm2e2eniKE09HFT/IcXjmVSWar/Z2bqM/uKk44JglnXlSyCpylsHdTmU3Hi3Vy95iqc9X+iKB
A7u5THWyJNycW1IYVz0e3y2XRT8yTaElwMiIekhtgpLp2TdC1TTE/9H87MaKdZhrsnuooRfzbNNe
vmdes9yZ+IavDNGTCd3ZNBtMvG73CvmYB/pY0xkSd/uNaUMpg7FBL0h1Eg3bqFenr1IU8b5h43/y
lkn72rZm+0pb5W1oZtoqztp0GZIoTEyLVTxJVf6xiAJMfjet0FMsPcqDOxgraUFsSQMTgWOQuzn2
/ZU7Ns6ejejFwgZJV33WAxwai+8VFmiXNRgWembYZQ5GEp23NFL5DNgejXKP14Rux+CzJbg1c/OI
4+CeGSCPqePOW7vMDYCXBuR6q1OZOjViw+VKuE/Ee+Kea/yiwQBDR/ZOqWqX3CQiixb3y7yGKLl5
/mJnzltFfRww6rcCox6avR5FX5iBbIRbdQV7n+mNhIdnDL/Ks9VVOwZJbaiaC0AW9S7StDeUgN8T
h/Rke8Gw6NApgCT6ZSYLLajtOdlkjV7hNabU1qxFPVjrJnTCKrNtU27fNBgH0S8PGNSJShPyWUL+
cGL90g3atWzILYuLzibLWngBLNhuY7Oo+21SgABOyVC12WlpJcJSL91XSsaHvlme6V1cCqd9Fap6
n1oNArq+elvsWb3W2mGPRgpf+UIia0fnfjLEITHsg8FDN82NSY4eNQzRU+3eolER9qYE9mzVMHGG
Yd455upUiusbc66aALcerTMrt16I7afFUDrmttEL60fVpOXZNXoNA/TYHESsJ/c4TNP7qVyGo6Xz
0uvuOF1cGQm6vbWp/7B5kDdMA7NLTK8wwr5vVxaTTK+kOZxk90Ojx9dar1QnPKTs9zpVV/iAmo34
QcQcZt1RidQ3rxVQXRuP+R9Pa+CKZryxRWLRwu710CiK+ClWUuMs3SQ5QDfkmbeLqda2LL72tUVX
9qA4lXmzSNvcjOOSYBUm6py9tiBexjezUdBh5+fpBvFXXWpTQCVYqmlk0Z0h0LW/ZeiGIZysbVnz
jTAc4vEm+h2+UGftMKUtbc6GHVQBs/q99VIWcaM0zjigyjsxleXZAPcEjGfW956nFO/6iPhx0Obm
NloT8XAy5x0H1UoTYNPgKtymxH3I3Xg65EvZHMhXGY9a1FhhLj31kcaZITd8AbVnI+/VQNStvTaf
ymupV8ou0oZxHxlVt9PMtj1VGrOyLi4dJLReYZA5UNvbwpmzG2Wu+RDjb9QlwauyfyyIQXqy1z1X
59ZcUMIRd0m5SBoIipVeDyNhpmYv+3B07fRE80rdjhrTKL8whpqEc8reXO2ygzVqJJEmjZ5t8FGy
pqcOsFa7jsQhUvAqKxCbEVLHo3lq5sR4L6y4AmUipFEEpvTyUJMxtTg4Cq+600Q340XmBfKbhVKM
bs+jxrzGDYZ4TF+0QU2emMnmYcHgod6YDR9hJx+X77Gr2BuRG9aLobRY+FXamSIdpy+4eysK0Uy9
yooJ4zfiYGoU07romTPetPaCoVDUVWaHKp2v7dxP2E86q+XT51p3c3tRXPokse/oXbtORfHSMw3H
wq7LLt6TnLQvI4E3GIxIQ2U+2FCImEWKO6tprGIbyTxLQgUb5Q8tMrTvxPyNx97ol69qJHQzAHvY
vRBkMDzNslAYPgzGNPtkrbtXtTASDWflkr1oZT69lIlaWSHljLRO9oxre2sWXjthC854l/kBbBr8
YbTxxpa8EzSq63Yke418ANYJZzCiUFvT+WlCLrOwb2In4VtgE+0w7pcqodBr1EhzQCyPeytd24W1
mQ8bN0/09GRFlfdItjPRsLMJ+jqIShacsCezQdlp8ezZW6fXiYmmgKaSGrHz70Tfz0ZYG54UGwD0
dOI6C6tuSAqYofq5N1KGtjMTPr+ZLAjZizc68b7rYndgdqZHb2r2f9k7j+24jW0Nv8uZwwsopMLw
djcIZjEoT7AkS0LOqYCnvx9k32sSUrOXOT5TykZ15V17/4Eo4VAYHQUae6wIrtDN1D6HpG+BtdoR
OPWwzlV71ovIlJeL27n3+rA+AkfeO1DSF/3cBRsAZqDpcjTm6sGYeXsrInD49a64h12ylBlpjdL4
VpUahUqplRy4jjMM6iwqBpKpdmTxouUfgXCYTrtmo8KFwBKqcWb5hsU9jfvIYDl+qiN4dRVz80qq
TXbR3DhjJJObSpEO/oLeZG7fTBVWgzddZpefOijkih6InBKJwU+bd1Fjj/sQxEbRqL6i3hJ630U5
2z9Ch9ACqe1q6K7oQHEvYwjr+46cERLDQCH2iIwspE5W05Wd2WHoFdh6X45IFERZ5YuJVNLF4On9
d0sTVDp0PDaRA46Xd3Dagf7LmmqqZy0cHH2W/Fko5Jf8uvcGj0RCaQIKKTxvfjB64mq96ovhKk8w
70wqst578ECgfgfIfTbvUk0i+o2i6U3kjcuPPlO8/R0dPaKDFqIfFOiF5ko/Vnlbr3CNCv0UcNrx
oZqK+tqaZqGuxxU5EhCAt+n6Qot5k6ayM6+GCnv3n9Xq+QzFEhf4g+OFi7q2tKGCCjyGrnaYVFK8
qUlrRD6c4dQmkQPu4a5V4zL7dkGQhko1r6uApHOVXbewMe2rAY/gO1eFGLUUwrjquW0nHlrofzwC
F5/aGzFEI3HNouE8VTghS5L6G3COyS4lsCSlQ8zOSRQgFJzEWoayjceBbKCcU/jGWJoFrGbNUJTs
m8Lzy7TT/ozh1ZvXNRgdEiDGSFapgmL6TS1ofe/wizP30k7pKCbz96NW5RaC4JkzgrTJYkRi45ps
ZJZ4VJcKPfTAtcyTegQhBFeKPFv6Ti5KyPs5mvKvKS7iy8XkxnHztgD/YJz1jsarXu8iCEIwhpLw
fe4IVdwYWFGDJuErirpZPHBVq9DsiIbGsvjkamskhJQGUjqu20ljp/f864dRg9q01+UUuySsU/gq
bh7H7wl5Tblr4GNH904plm9TM4TLoRBhCtUbZZuP3exG6XUox8nY2UPraRQYmkm/MWG+/9nEPNRC
En7IXKCF0+2o99ff9azRxJ7AF5GQ2bVnpOShRSMVYpkJz+SKDrgBqlvltEdqEdntOF5Ql7W9rs2D
SLjyg7daqF32E1JBPsbxpbZHhkuk64wOhEwLHGX204yOEEwSu9uHVAZcfq/VpfuuVogkuI7TwNCR
M1AZoNRoyQNxQbA+iiTSC4nRYrk3ke0Or0Ov54TBs7CK/KSIE/sQO8N43+qM546Klfc1qnXtxom0
5XFuSdQwfpRA9pVygeGaPc4ssPRbsqzxZNyOpjOqwJxDeZEMnrsHzEV4jTZOxetGmlxW0FkX+7LW
QLf7/cjNdks9TL9L7bxU501VwvOph5IsT5c0KqdC2S0tqhGdoXx9ohjwqTV7KtZanifwCvj1u5kl
9qCPKF3x6HRGy7e41dYCD1onZxb7InyMS0FByFiswT0PhUURF9Yi8VZmItCyl5E3zwfqUMh92Jlc
+qtJ40jZN/jzQYf2Uv4bqt1YyrdesyBiQPKmuBdgGa5dLotLr5izLtDHvv5SGuVk7nrO7XoHr3eu
zuwoNZJ3eZGEGWSIXu8Zh5CgeG5zNdxgw0m+f1B98sm0tcS64nle3ueDR1q80dyWctTSVyReoFzj
deEk1EuUaOcQzrW36Gey1Xvoc6XZ5YFmDNY7ITjTKbSU3CT5yN7zNTQ7ZiJ5XFFYQYWceSOxT3d9
VmFKoxVOLPdqxA50t5SGgXVBPVq3wETcMJCSWJh0RLd0l6bqJs9HKCxC69iMu/rCSgjZd8WAYM6a
s6l4F00oLxx0xp38TzHoIFCkacmrPk4i4zKuyMztLVHUiaWQf1Dzu3pq0+5cFZxje7fqjPkSEJbK
CGanKSMTVlsa8Je0bova3C9jjCjME6jr3V8g0ac86+foYiRgHY8RkZ5wTBcynbtBlhNOFYMZkheK
+kJ8zYgcxj3miPmubvLyviNePuUl9xyYTYsulh4IfkKZsATGdhuKGed6vMw2jgV9Uy5nRhKP566Y
wSfo8SkC9nOu0V9NQSJHahd7HPzr1s4/gc1DFUjI+tOU5Rb6gytJaJpNg6tqVuG5K3S0RyJrPmQI
QSH73S6nuMzPKQlr+0Jgqo3ApqHDf3C3LKvCDpPeHNAAQJhqV6Xjd4AgOo4I48e41e+bCLDay9P5
6+AKGxgwkkeOw4tyyx5Z1autZpxsJGRBjxAXLRhgAFjR3bE/AeTfsMLX3oGutx3L1pHKs/GgeT66
UdJryJWS/e7CGSgnTc1RQwhLdxtNv04HSFxT1hJdze4uqknyoxLj6CeYC78sYGm5tA6uHloObrsb
+rs5jlY3DWgRhEbafIyVTC+XwTJ2MuJxXeWedv7yCD8H/dNrGrMcV6DJLnGi9jZrip1fp3ZUEiXL
xkx9rUnAhCnSbfJEx37TkIv2JR7laHTbbNLnw+spTjzAvdTOW318bJc6vlUWMM+Xu7Nhta79WfkL
P2mAOnqFW2bTAEw2VZGV+mVhm2dllYogM6xsPyXcpS3ZlH3USiiYKwyjjEIfcEOJQmDJFSvjNTpW
1Gxx9T2xkJ8TFH/9WZtpLTPcj8fRTv25jMFDZNTmlwHFjKjWMjQO7f4mi6L0Lkcc7cS6/mULSclh
AYMNbuRKUty0vEy8Duu4Ng+GaPNbnFcTlGZ00jNRJh9eHvxfppizlxVkknfnLjR/zs2T86lOqOab
ZpaT4jDL6yqcvTtgzu6/7BB8Wji9EKWFpJoJ4+D5QtLJFuSUuAwq5+ATWpmoN1VKJkumYXx4uUPb
Aw8VYZxKoVcalg2tTN8cCUDvoQAWsSApF+LKQvbCIKY12zNr0FbPqCY7n5sT3dsOIhxLzne4Gfaq
KA/Z8nn3WtQay8jNUhLNBlHT4mQtMH1Vu9OJrbJdGGxE2BWrHcFq70V49LyhTgfv0jVDfGaoWbQ3
djWmD5ajdOA8oEz+Nj/4LxvnP0zTk1X1i2Lr56T4+uXr9P0pHefn//IXH8dEfdVhwsGnIFEjxbrG
/qLjCPsPblvKnrZnOMh6r1aKf7NxNMP+wyGbjS8fVB5297qr/9Zs1YT4w4Jfr8vVTQ3ZEWH+G9FW
+NOsgydsHMd1IQOxzVzOkfUK3hwgjSzl7I2TDpg3k/P5GKYqTZFehdhDfjkC3CTvhpAMjB85k91/
AXbaFMhEphm3p6YllL0WTxnp9WTKYlmTqFV3b+lR7x1cJ577YJ6zsgn0jE0BXEyUhf4jquyuPhvr
AlNtwXN88AvdAVHRzOTDDqRwlH5R95p9NwIQCP+0PTiZsCAAHNxRabVqADUx6GLVimY4C9GwnH1T
q6yRDAPZpcs6GleZnBnFuP0Uzi0OZZTy3Os+Ltv+sGjkW24gTnlzQBG4aK8ExeALJx2kdxA1YK9d
TeLROdfHItGDRKZGHFgCCNIhK8gq74D+ey2gwtq2rloZNi0KB1psf/S0CY7vWKgSwcV5HBDOU1qp
+/wOA0hsns7UwVs0t94NWR+75zEJ2lVCtGfYIYpe2gmyTWRAIOcpO7uqNONyGEGbNrroFIZosv7m
Ubd8aCyT4ylpSYRcyKYSxR3yBGTPPRLlYwDmX6Vn0cizGeFIDCsLEnRdWd8XTqaHV3XTjzBLlWdP
j+QJAZykEjO5A4GnEofebYYRlE5DCTLqmhrP8xo9tOisIWDUgYcrTsY78tdoC+IdBCyaB0TjNV57
VrdWH34d0gqbtymhxkF1M8WhZmdaZj9Yu1DPM5RqYSrF7Ru1sll82xwt+63NbNXoI4ZiVn5nD2ON
bJWbYLDWL0UWEO8r+4JAOO98ZNYrDKTJ1MmvTLhXPuoNpWxoRWRyOVJRemyvlGmhfoYSZg7GxunN
xiE7iFJc6KcNwmRBCtRTEAmlReSPLfnNiykGWYqGAyF3gKipXZ87lZumF3OqTHT1wEEanwuTPBBw
kHCx47daYw3jgcd0Ft8aZF0Sh6epV1BSShKBpie1/4qqbe5OfbBUIHu1g93ZnXhfTLKrPjqOpn9T
RmTyiKMCoFG9cQbRGjv4SKBD8VQ2u3OrWYbhArpKox9atDnRK5yHumsel4Qi2H5cCJzfjlakg5fK
w4GkDaYLPWaa2Jx51CnSq9Ky+uLMAXnXfRxr0/1W6PDCWYjTOLa3kwUW5wrd0qGgXWr3NzOQIyrT
PJ+XC4HVc33RsOiby74pJtIpRLM2crYzwA516PKiGz4kFP2mnV1rY/3JtCYvuog6en1l43rh3IGL
LwyQ92BxxKe8RsLhKwum/2F1VY+JMSyjhRyqNBXAqqQWH1NrjrNLTzmz66elp/WHXjcNxCy5Iyc+
raifPmRxu0x7/B5k97BkFXJn8zIXbaDCvm3OdSLoPrAopaFvUqMdzMArdylA55X9fJVoZtecGyUy
m3eQCodVgFJGVZCjGNV+i0AxkqdWZVyCRnDtCLwjsPweGke5I5kr3y3Jaj7tWUlBlaQNH/plKZYD
Tyr7egIomFw6s+URqwDu1xVo8tquvV3dIwYHQqpoJyzRiibDg7Ca4RrYKVn++8rIl/I6NYoEzFha
pYPi6Es6bDXcJXnvtskUHywHscGDIp9TVXuzMXW0N6H49sPFylf3zp2kj8Mf4N+6+n7yDC3dl4Vy
m/daUreds0OazCiDnFDHPCCo2FGnRqwUc0VMuPq/IuH/BgL/4bl+nJX7P8gv5s84ufznf4UAwkKA
nWyFlGQRpG6tInV/hQCG8QcuWXDnTAOpBrSiCFD/LwSw/lgptzpcXbgigLk98U8IYMg/dBMtEqTm
VkMkHkL/JgRAwvN5COAKz3YRpUALw4IzTOTxPFTEoxMl4Xz8impWXAXVMHQaFbK+DrsfVAwG7RBD
Emq67/nQqKL6CE9XEC5A3tR+9LXOUtuZSwGN5zAndpUgoKywEsK8GDDtsp8i6D4ITi9UEc7sxsXs
DkpEnr7rnG5w7elg2ktDBaXPamWDZI+t3Eux2kzsMgKU02eMPFRH6oKIg8W9S6mehKFqHmMrsUBy
9iOHF4QTp5fWGc48S/1WW/d2oC+1PX9p88Vm+wpSqONVJUa3+OLoAOwOSYOO9Pm8SBFdFjIrFXAD
PQyXTz0cY1K1xqSluQEiWF/MT1Y0evU9hYsuvUxEU9PV0FAgP2qrQ1ZxRgYcqPDYTSpQyIGpsyGD
LjbvksLSF4yTALJUlOhlTF4VrONk3wIPyEB5JYUGuAWqwVzm55Hlqmq3qNb0rjrlQoHSB6t+6/Ra
bp7jqQZPtRUUisOdEmPjclx4Zl68qRJ9ZgAtW4BL28cpFir6roiEkX9BuCJswE86mobuI5Y9EQAx
YVaSUgvw+/5GWGKGYOXlhT6YuyharCowK1zql6sQUIrEyahFniRsDJE+EMygJBm6LsKylhWt0qYd
mhXns6WlP6IMWB1Kwq0m2l3JVdFdV1EqZBuESWJEF6mJpgZ02Nk2Kr+NwCJdpl0ClRp3u9T6mBb6
Iq4jKAPxzuWCkHt0b3pgj7M1yuEc3Wg7voIlG6uzBelx9YaSEoVhBfGhh78GEW9nm2owKcnGADUo
4MwfRd9CRK5r9yO37Fgdak8iaBoBMEPKlNgUQ/EhGdz9YCa1OsS2ylqqRtrQA7DoGlgzrtRQvqbM
6ezRNslCUAqgZ3dxJACzqMkNrbdlaa7eY1lutTu3SiQq/ADZ2p0GTwgmaKxxns9AxqGP6UaNTFXh
Jj+4gQaNWTFizGqp4GgHffBg0XUqJ25IQdXVALxD2zqkyH82vlNV1tuodbBR7cEbDUR0iJmTWGjJ
uvJiHT/MYoVbYnu0QCMeEhMoO9fEFCiCAooPYWF9n6ArIAxNuIHRQJVmoA2m2DuD4rV8NnsFj1q0
Iywmm9RXfVbVAlX1emdGIZqy7NipnhC1nHqTNCTVSEFJUgfIhMm9TN5kmeMBLi36atxn0o2d6ZDm
iT6+0XjFz9ANY4oWqPKn0VtcRDLvxu5yHXJSWBfaJfO2uEGfLXn/Fn581KBiTHZdCyKoZtotQj14
2S4jugCk5AY3mxd/QBm0Qkk3pjwFlw4Qf3EFzUCGDgACABniNm2NJPLjccYGlnniyVLEnILnXt7m
gMdmmWQ+2t0N/F52JeUE9LEpShWziby6OeWowSeupzgVPBB40wHXLxWx8aZ8vgljb7I/4juhO5f2
3EtKaEOqvIEaCC7Dl6Om51aQKpi24EJSe7xAD6AkmZvJFrdW8shJfD7lCVQDz2oavFNVk6zSQ0aX
QmiBvNFOqN7lbuJcRrOeweUGODnDXrdz1wARUYV5/1DbGDl8nboMPfLd2APJac6cOTMpa5mFntto
88Grzg5qXFEhbjhOkJypc2Taj1ZLRtNlkGdGCov7biRbL+sufedAGtG/DArihF92c5adZcguyGto
JA4ME8hzYfEDHVobnMBURYjb6kMTW2j5y6ny3icqjhZ/ajqvP2hLmzdAHLLJTn401F5nGFUEcn+G
rVPDS3Qq5QXubErtkipM5t2RdGq9T1bLxvxW8mQNP/Vt7TlfdE61BiyNnOoDYJAiBttj1279OVFO
Jc5FaUzteztrx/LHZIuVXoX4Qls9cv6BN2h1vcLWVqVL7vHkBIsRqd0Mha64RKHf6cGGp+HyWMAQ
HO+11Okmy3d4fFtfY68yndtqbByejVdeWUJ/pyRbT+TgOeQ1U7tFRbNKbijXucMZ4BRHFfsc1fSB
boNqhNHbANo9pZ75PIOEcg9CHAQLvLcsklbGVk7QSbsJ5WTxxtYm+HUxiAH33KNK5/0rvZi1HRJI
ui5JcqNhKew1e/Yk3Yd0s5qwsL0FcbIXnMp2f8Ja7OcvfZJ6+KWFTerBy2NHuUl0m4pdJA/N7YqU
+N69k5/g3vgo+B3GIP3sfAUuHoLe3NUoFp6qeRhrbLP9DfbqruqR+ycGWtMjT3qphkimhV3dRj/C
YIVigdLfLx/Gr/oFUs579NXvYRj/afoJTU8ndf1+mUuULoWJ5IpA2u3XyIv3P5iUuLxJKfhdAgc4
RH5/BUvwkH0DBnGAhHwiTb9RvmRWn7e4tXPLh5k6pVbcWEF/0b2rbjy/9qO3zlkdxO+yD09C4N9U
64zn1Y61MbLEuKa5BL1yjVifD24l0DWSaPJ1Pp7G86W+59bYp4/aHqwchemD4Vdn81UcvNzs71p1
WbgeTkhYIm31ZRJ8y/RaVDdlSOkc+w8bkZH+topPaLxuEmc/O4ciH/KIpM/Qq9usnBT3Iautqxts
5CFNHUysKVrefi/35TfzZZrg+BANYQuiFbaJzfveTPUsrW/K6/Yi/Zj42j67ljtzn3wsg1N6mtvV
aJmUilbzJpRKhG26m+kyQcjClXIv6iTcN2qEO26f6M52an62gNyTQOmPRrYGcBQDEcXA7iDW27ss
M26Acx+WNr2cwuLi5YH7XV+kbSJ/hyg3Guw8n57u667jDbNk7oWoYNxNngvZNZInTshNTdF21+7g
gunxAqP84v1yeJDLJAPvXhhW+GmAAbsbRlRsai08TGQOlYPugVtcF3lyjz7Jba7i85c7uV2CP9un
Ugw8xP4p0PS8k4sYpY7DzAVsgvzO7LrssRgrB5EMmyvv5aZ+WYh/tWUxc9ROecZuFqKaLDXmnnMx
7dVB7Ls9yvPhwdpVF855JnenhPjEutaensvUf9C6NhBe8yg4/SJ5XZRl3ljQy8qJ8KXdo7oUJ1Td
s8LxYGuZeXbFrqx5A0X9Mlvo90K0K429G2Wtd1+Ww2LigGCUI1C/cNTM2wG3l/6sswtzvh69pht+
6IL3m8CZ5BxV9WRydyCIdRLgTWOeN1anomHXFRiS3GaYloGXSebFNhtw1sY0PAAc0u2rphyAIZwY
6F9Wro3SKJv+Z20K6NSmKuWVrnS9Xpy1H+sLQDC78Wu/s4Nx7wX9PjvzDvbhZ4P/zdj8hyLlk7H/
pXRzUX57LqP287//K2njuX/gUknCg6oEtZknSRtH/kEVh0yOpEpJgLS64P2dtDHtP5BdI2uDnCO2
sPb6T3+XbZw/MKzjj+C+yLP8TOf8CxG150sEx1qEG6nXyPXvT4IVTySj0+XK9XsbdSOee/P8IRaO
un0yDL+5t5/vvX8+v1l5qatlQP6oXrRdmUeXK28bQz697T7je6bgVGMq1vIC7d34RFjy/CD7p8XN
Ke0VSyYH6rx+AW8ofbNKrM37mDcT6ebcdtt/dSn808yaAHsybp2jO3B6SsePYdhauzpZVnGfRVQn
ItpjA7eptZIkx+HLmx1/MGrrhreBKx96DUzX9Sz7UgWau5C2Kuamfnh5po4sBHdzGNdSr6mg0CBH
sqsuq3gI0cPohjjxX27g+YX9/yO2hRXIZJn0fjBtX8J8S9+FSWz2AAPJgdiH1mwAM+6sjrPz8eXm
NjrE/7S3CT1qaKUYpMw2lMWIM5siegC3skUAwcu1T8PgqJTKw6Qwgppd7VogiWzmey2SojghNnus
x+vfn6wRHG+KETc7G4ICkpVmW/0geXDR6IhGTCo6IcN6bN42MWPFZp0k/Dx/njv3Y9S2rj+jnHYi
LDjWhc3xkGN063QmNsGIiSXfMS+srrvO4mIzbRi+Vl/OZ6+crs1JUWm8wJvYhvkbhQgTKee9sIHP
Ro4H9NITBELREOFeBvdTFNO7rP8bb/DMH/YpEPDYAG4OjBaAal0L2Cx9pS2L3xqE3IcaeEx0eLlr
xxrYHBVCRYacc/gbOHjmsMayrIggFoIHfWUDm7NCpLNWVl2tBWU1u85dX8lFe3Q1KuYnztQjh9HW
E6eT+kA12GYDkfcKpmRNQ2ljnKHtQQF0r2FifQ6w3DzR3JEBc7aPeEDO+SDmMKgIuCE4Qw8ZfSDz
1Ri8PCNH7ghnczSYVhWS+tHIEPaDgB/jVNTUwb7C2AeSNKkTm+dYM5v9j6dcE5qqwJZBZMtbst7x
G+S627sORsGJd8OxJja7H4isNCa4tYHQVOJbRhNnV8i/cFlktsT46eXxOjYh69+fHGQxShGkYGsZ
tLk1X2jFor/xIhRQd6/7/HbroyahM0IOMLqGpxVYceuTs5zUkD42RpsNPoxu5ZKScoIxZxoUtWuf
m7VcdeeH+pUjtNnjpMfLOZ9TGViUjhI/R5oHlRp9TpYTY3SsE5s9nuH123hqnYKGWs5ZEw/oDyWy
HvpLwMok9F+eiiPN2JsowBWz2RmacgKkspYb4S3NbTd7JjxAO39dSGhvdncBMshOkUcLessohoMN
Bgglha5FEs5sFk+/7LXYcyGFkCt9XbC2zTvip8yDGwXzYGyZpiC2ZwP1MZVr5omdfuSaXGWQn24Q
lcAH7kXrBqByTJz4xODY1IaGsOLBx5MaL06rTU40duQ0/gm/erIb5yiNdApcMrCLsXbP9GHQputc
iHE8VJGbGLeZPbpoRRm9oT69vCzW6f/nCf3/sdRWWj6nTuFWAEMDisqxcVtFiML82Yklrn2S8pVz
n6HXGXHO5TGWg6kAegFswbTvX27+yPmzzfHMqGS6MtPCoHC1gdIxTtyT49aHl79+LFK0NweEPfYq
aUTjBaZOZ/wFj9cedRwqJ0HUzUP0odasqTi3Flnat4oXXHkDR0emH2UGOO7EBj/Wx80JIktAQtWU
WEHthp2JKI33vVZQm08cUMdW6Ob8yFscb0BxuQEUpAldkCn1W5mXDyspD+PjcDjxbjnSjW1OZzBa
R4KtxWxJhxaayka7C8c8OnE8Hfv65uxosDtNNc0F6JJPOhUfrHwp4CXt3L1ub23B4DCOZluoVgY9
xVJxYbm9EO+bmhLteZkMyE6JxamjP+ti6cSJmTly5Fqbs8OcStxQBZxpR4bo52BMAht2QcPy+zhz
NJ5YXsdaWf/+5NBYrCVrBofHQRzhcIoWU4z8YoSstQGv5uV9dGxy1r8/aQIVZL1MERcMuiHqA5E4
I7xl2z173dfNzdcNHXlULoggFQle8tTxDxQwxSsX1uYI4BWFxmDCVhAdYE09Nj5AjGlfOTCbrQ3D
srRUHi1B4mrL/TSWAtAUBbdT4fmxgd/s7Tgd+tps5yWgKO9daLqJkVrVWa8bGnMTEpj1CBSCCjkS
NdDBrYLbjApyeGJdHjt8zc2WlnAu5egyrygtH8xpODc1dYOKwke0OB+V1AItg7ldY89duCfCgSMX
6LaGlOpaq09hx2TX6SddS7RdBBVtl1s1JHXAAnv44CeaOrLttth8pMLjBajuFEya/Z3nbQYUFlhS
GfQTss2v2hnmZmubozsCbAmnwGSDP2AckML5rrITL4x1Hn5z9ZubXd2XHH6I0E7INzSNzwb8jAj9
NdoLYBqs8GMHFhVt2/TEYjs2NZtdbvRFHsolHQKEotBFBbRxiBZxniGoDoespWKr8hMdO7JrzM2W
58YPqReZPRKtaYicBoX+vRur7BQl5NjUb3a9HeJOjI4B+S6yF4jeOehGFlVO2T8rT9xWx7qw2fgk
brXRGNL+rB2iqXtEBQLJaLiz+feXV9aRLojN1kcHcGyiUSifysWyz2dUZFzgp3lIkeTlFo70QGx2
v40IMuydcPSRPydBi4TKDljUqZL8kaDnZ0XoyY2EtbYFj1sC4i+1TxEo3N3YeW9ApVz2tX2qDn6s
C5v7OwMgrmmd83cXsPQWO3t0TnXh2NfXqXnaBRs0tYyN0ffwO0CliK93rx+gtdUnX890RO4hVvPb
ly4CdT3fRbVzO0jkJLBITl85yZtNjaCTrHCQIoeDCk9lltIPLe0Uq/bYAG22caaKXCYRH5edLPzF
imeEUZz48uX1eeQ82iJjsIVyw3zO+OmiPUcv4VH1yKODdYZqYn3oXBjkr2tos5UL7GvLytQHn0pF
MHUITGbNna3Sr7FpAsYuTmSLj123P8ErT2YcKn1fV/E0+FFinMGDuJagLbW82TuZdo7SJPg2675A
A6BB5/ZVXdvSgfTQBhYWa72vhpn4AR3z1EJ9SSVfrMx4BBH3ughxazgIREylBOkDGpXYvzhpku+G
VrgnenHkLPwJTHkycK6ZaqCTvd4Hc4iuJfLYSMZ27hvOwvzEYjuylH+6vj5pQg2WKEEVDcFitBUu
CHBVcoQEY/cUKuPIat7SLUWjvGKAyoQ7wVw/eK0NSKeQzIW1GDu9RR27mGURvDztx3qz2fVGEoq2
glwfRGGXX3ppZxy6LJ39l79+bDo2235owxodAnsIes/83GnqSnUIo5VSO7zu+5vbW3Vziu88zA8I
nbecup/MMLrPEH14+fNHbqaf2/PJVHsJoF0DEayA0iceSRPyy2MVP4wyuvSy1Hzdmt0ifcqs01pP
DkOAEhz2RthDkox60zvqw8u9ODIJ+ub2ppI91R0xui/aBHDn6hJgfBB2cQIWdeyw0td1/GSUZAIs
kRBhDqwQQw5TUSrOUJdC2bLKsaZKkwDNdHNvtX11o5IlOiCOUpwYuyMzpG+u9TGyUezjy0FOeHg7
Qzg4FDh7AhuX7lkt8+HEC+FYO+vYPunjgPizjmHUAMUofYOY8YhKJn2tBdS4xvvx8kQda2Tdo08a
CWXSuGPSDgFCk8iStMubAg0OJMPqO0Awr3vmbrnPHnjepNaKPpBG+t0Z7OSSA8e9e7kHx5baZr8L
VOFavJs4Tcbp1uiiNyZiyPWgHl73+c12h6PgQQbPoHiAv0POsfLDqfqcN/KVP39zvVtAnaYEebwA
+P9dVoZnU1pdGsI6cXP8fn6h9zyf32oKwwgHy56rT7sfkeneDRLlm35lJehmeWJL/P76ACzyvBXD
gPeAupRGtDhe9YW1i8bqXegah6hBWVo0J2KU30+13IItUW4auTkYq2wgoAsXX5jdGQqN/stT/ft7
CYry815Y9TSjZGNoPnLa5+2EwLl9YhaO/fD17092WT3bSGLVPF6hGF7UXXVeEC6gOHTiODz2wzeb
GNFnhdgVP1xUj3pNCdn7/roR2dzUkKPaesmYV6OSX0TY3Gae+6oXKi/d50MyNHCA58mBst2lxttl
7lGwHszu8PIPP7YgN7sWW2QrhZ/ZB0b4BrOvoOrzKymg8+r6vejEK5f9Zu9Goo+02tI1n/P4fjEg
cOnOl6ZDhynSG6CZ+esWptxsYlY9jGSdmMDGyAJ2EAJuyJ1MJ07nn2Hwr4kcRE+eT4XsRrdHpUHz
1ZkM1EX80cLQI95Fn1sEtN6MPrpk2iG/b9+F1eFUpu3IjpCbCxwuDfpmK2MfebWbXk8+2+jM7iot
/PryAjj2/c1enqgjzjMClT5Sc+cJNY5DqKUPSYwJ0esaWBt+sqXbYdApr9IAllp3yCd9BbZxg5nE
q64F8H/PPw/gb9Yb6XV+W5h3SmRfc5HfdK594vNHTgy52djGlIAKVUaPV6Rp3TpIJABDxYbk5bE5
cunIzd6OOywIicA131yGHhWw4au7QBQvtXdGYnavnIDNFocCZU2ZxwHiCn3CihVBif5gy3bJD3Wz
6ie/3JdjC2mzx+upsBBHY+9FVv0FVacPSKJ/RAD1RLh/5PNbcN2I3WXrmAxVaSVURdYrWcsJx5FZ
7U/MxrEmNtsby1WX7D8ubr2Ir9vF/Zwm001YyncvD9CRpbQF8qeFC2I9NrtgbsybNtUSP7FkErz8
8WO/fbONh6hdvadGHlv2fLD09kI60s+n5QQO79hvX5t9uoltrZwjs+gCRKDEXrTmZ9RFmtetnK39
+YxFJomnvgusebyKc/Oymqo3zVic2MJHNtkvCmqUOUEMa22QTeFDLJ3LPNXfVvz8fRM2i//y+B9r
ZLOTK3sqYZ7QSOMl5j70cLmR0SenKr5pZXb2chs/wea/uX/czU4eatFlMcS6wDGqoOgA/8JEm3do
8H8zJ+O6GUPvgMb9BcUZxLfiGGqeXj9aWt8EiIWfeqQcW2qbjT5pJieuNTBdMRLovf2gWe7bzjPf
v9zLI5/fIuX6yezi2kHsGmMHlDyxnqvrC8jhJ0LjIwHPFhk3hjJzUnjBwdQjNCGUuR/D7j4y0aPB
nxfvovbEaXJky2wRcglk4K7FBgE+LNI41nxbyFdGyc66CJ/sxklrBU52bhvExWhDJMcL5qZxaig1
eETNJ6KdY/Ow/v1JIzbk+zKrbAZq7jHr7WFZWh+0Onv78jQfG571708+rwDC5g65B06UsTsvZjQ9
wamah5e/fuzHb65tpOxtYhnRBrllfMAL+wH0vm9p9Yk1euzHb3Z7rJo6a/W4C2yRWJOPFqTX7yNK
yNmJ37/O5G92urPZ6VaMxuwg8zZYlHafFOItrN07/DYCVf4vZ+fWGynOdeFfhIQxx1uoc5JKOkkf
b1CnOw0GY4w52ObXf6tGeqUeviEl1d0omsaF8ba37bXXM25v66JFGAPN0uFEAE30+fTQxcUDTEMP
A7t2sbbyBZYyOB7bvOkmq/aKRr9Qk46cP/aGTwQW71fWpLUWFsu1F00uGJIYoID79WnHyV0BvF0K
zf+VnddaA4vUuzG5M5i+xCv4BZjPofeYl+5jqZLfN32BpeRtuBQl+yh9h9WvezdZ764uxT7OvdvG
0FLklmhwZ6quUHtRsy9Qmz93Sr7A2PZRgiDx8RusDNOlqA2X/MpFzq32Lu4CYbeAbXt3b+LmXqv4
tmG6FK7h2HXIQ+10+z6Mv4ZFeG9x9c/r7tvHb7D2jReRDIfIpi5khSUVfZUmXaHTIoiLbPT72+bR
YBHKKBXtHPhvdcBPms/GzEBe1Z9GJ/n88QusTEXBIoxdF5tDAeQgfIZBVU3LqrvYo7TNy8ePX1Qa
/k+3GC/VaIDcV/MES4Z9DXrSHDVP8Kt4YE7/RjtHb902/MwiOGCIjgZpVUcjLOSHC9Gguu39lt6s
UxWEeRPTbj8nystI74NaUVyTBK903lKrNjoibgPTdvsimEvAWiPatfI9Tqb6ynnWWgOLlRoAFhDW
AGTaW9kDR0ngWoK6eThfXLvEWWvgMq7/WkZtPY6xanKAAILCLTa1Afs5hWm4VreFuH9p+K8GCKwn
4CHmyH2V6984ubyHuUufdaQ6u8qVu49H2UoU+ovlOoqMiV3Uh+9prT4HzF4IAzChodjXX3mNtRYW
cT6Ak2h7KnCwNc/ifZqNPZHZq3/Clw8At9veYhHpsLMJlTboKtCfQcsDMkLW3rPh5Ca5DSod//0p
uAd4ghONcg+qtjzY3u13mrfXypdXRtJSpDbRiVrJ9eVDB/NXt81hJwTvvWu382uPX6zWFLNs4Fl8
4kTkXQ+QCEx7UhBHwmu7yJW1aClJw+0o+OlygllgJMDHwZGmUvHnVoifgHvcmFcuxWgwOvEgU1cY
Rv7wwor+UwnyYBL3V3bxa520iGbgxzWstotuH4nkhwAPKC19/9pV5trDL3//K5K7xsI5aWwkqgYc
9cMJiXcEEGO6kiytPX0RwnIYyiqi4I7lMLPFiS78EXkYbj+OrLWHL6JXWQeaC46Hx+0wgL4XHGtx
VcR2ORz+j1z7Uh/8r36By08gYw/EtMoyB0zFmcCYqGpVTp9DGHCpO6fM4TkOE4bYPvVRHsGDEQ6x
MiP+CPznCFQHAf0hybWFU6WkGlAqW6mfJg5haSZw3o2Fsh5EdWw0SDynwqBAbu/MVRnAH6DGzSs8
X8LphzvUNXtJcsCPDmHQRzHs0EIXbBCTELYFf74X303k+/nT4IdO9eYWYT3+5iIqcZIH6npzDnFE
QFLFqsjeDXQQequlMnYjFUmC58Q0YJXlMB9T4JFROx5wDDsXB3gSNwKFATJ0j1rkVXJsI5rkz4DY
lOTO7XIXpmn+SGNx4+dcTGQX7gx+OQWoDXffKdhuOI607W351lJxB0WlRXrI5Z6H1Q/YuD0mpDjl
EbstYVzK7SZcIRkOs7Z9MOaYZfgpapP9DJPaj0f6yjq11NsFcIK0pKnk3kvgoZU7CcCopvqNCvYr
i8haA4uMRLkFDWvcQ+JoBVzXFlMY1Q4Ye+r1the4tPvXLFOhAnoSkYtogosElMcO36EcEOA7GLPe
NtV4l1nirybKkLmj8MJ+H+Ga5ziDpIfdn/KfP36BlQMiODn/6+mqKaYJDryYa4yqMgh3qzukvPO2
g7Hx0VLW3Y/EvXIYtfYxFvNaB6dPFAUl6CxUbadB3X1RoiOpzccrL7PWwGJuc5mCmUIs2z045TAf
S2zQHj2Ig7/jfAT+jB/32Foji3AmghGwsjBmw6IJzLaEwem7BHnzd+Tgla4ExuXj/scsvVTdDU2n
c6cc8Fl8/gfa6VPggBH78QuspA5LeZ0ctZo6G7XYKbfhq5DN+K0Gtvx341v93ba0/fNxOytDaymv
m4B5pNOI21XeJTP8ggoG1B50cN59V89wMZmYE9jUIF5+ftzgWqctgl1LwYlrCqQrcftjbEe9Z4zd
uOIvtXYwx8+rucCiTOHZmSUjCbHua/e2VGgptNMuivEDhhMv0XJ+KmNR3w117365rWMWQd5Xoqjz
tsUsLsboBGth9wc2ufZKWK91+yKsI9N0c9MjFa1zDsqsiCvcpw/XJIhro3UR0x7IsQm7LHBxE5/g
b3RGEveDMvtlHGArflv/LENaEQAysTneO1bQ9xIFBe8zuDPDlYBb6aClqg7ua6Iqqxq71jCanGOd
wCTIzbUOrug8VmRv8VJWh2LoPA95LPZQbA31ExMwuMoAkffkRvet81r0zdmJo8nbwao0ZKc4tMqe
4KAZtLeNgaXwTsFnzx0rZJXadoBDOU2FM0TYJEq+u+kTLdV1oQt7X6/DpJVTVTX3teljHJKYbrh2
Hbr2kRYr+eyOCqXYntiDPMKQhuhK+zji8afkyiBbWTfcS8N/reNhPzdKeGigL9g3eNYeynn8ioKM
X7d10CLG+dBYoA1nsZdKwJO2oH/mIbj229c6ZxHiBRBmcPaKmv3k+jvu1SfP669kaCvx/Y8x9F/d
0jgOQKpwqNnPGsJWmCkA1+x9CsviwSm8z7f1zSK+h5KrgqCMbp8AfAXTg0nDHESJK+H93x82Wmrp
dAT7XIFvu2e2ne8Ll5jNPCTVqx+X3pXRv9bE4jihr3zR+oI0e+Rr52iCMXLo7cvx2t3Cf3/eaCmg
KwxuOEPVon8qxz/QvGQHLsHz+bj313785cv/9YV1HbIYSLFm77c921t/Vq9t5U8HEDbBRLqtjUvb
f7XhJwbF/8JtkCSLClKo+JAT76Wz8+ePn7/WQ5e///V8JUVR5AlDD/mlvo+BMQaIY/KePn76Wg8t
YjfRtQUsEqt/RUsUESeBH8zHcgCMYKO500Z/Pm5m7SUWUQzDJFAfKVgDGl7cMjUiiXVWO27S3vil
F2t1A/53NyWs2YNt9sxbshlBJC9Ivv349y88D/93Og9TxX9/BdijDLGr8AKA5m5iJwFGYXrqwN91
yzbrWrNrA//B0vyPC3ow6omvtLvyeZY6O1HFsVNDS7mFgTw50HoodpN15IsoA3FbgC+1dpwJMgKx
wvcMLNcd6Rnfy4YG+4EF8W0fZymtkzOYXEDc8f00818g/955DtS+Np+vHP6v9dIizEcLb6fR4ocj
6Y/LDJXosEeOAvUI1+N2umkRBcbu3yMA1kgg8g6Ans4qegt4fWzL8kVW9komtRIhS3mdP8H6PUBJ
KQqj27xKFdh1r9E4XFMy/PeOCEyOf/965vVClPnlE9AKxpWj7E62HL5VmrZbDsd/EK8b/8qIunT7
/99BRkuxXeuB4jErvApRBN6+LgxoG4WSPQJnLBj9XNtMrvXYIuSTcI5s0CPlJ3ogdsNGaF9TmK92
/ZVyh7VhtYh5UHRzifQZ71GGdkNq6j/20lPZDCOC2776UmxnQ4abBg0H/IIUpj1VLnFBM5XBtYqN
f85W/+NbLJ3sAGHzTBiOGFaocgDIue9cMHN9eD+iUIUE0w7wtbbf4P7drfeVymPUVV0s4b+SANVv
khcygzm48xwVJsZVl4UycNhGZeLwbxKEVL2DMT5s/MegMr9o4/t3k6yGkwUoFBV7o06TOSlZmboN
8+fXkqBU6ZPKwRR9LF0IYs+VLJ15Qxun7B9oCzB2Rr28nX59PGuvfMClEDCYw867lLVvC/Amz1NS
J/c6rJqD9t3q621NLKae0qnoNE9TvQca+0ufuxuMv0+1Y28bgkviKzaztnFCXe/p3MsUjPtjNw/f
ku7a5mllWlgqAmHH0xRzb2ocVwjuoX7IqgGgdGgxNnPTOfMpQs12fOwTp7pNLREtVYKkA63Pn4Ia
Z9JOCEtbzXdFB1BTiEv1ASVSV9aElUkoWmQcJY72CFW03gNXwuAVCgQZrsVOFxJBqPtrl7ZrI2wx
BxG3YGOtxnof8pG9QLPuP8ZlYX6ailxjma41sZiFwCKPCk929bY3tA43lpsh/tOD9TUcmEbh4pWZ
aKW/lmpAaCWKcQrhfgNULMAHY2AIVG4oGGANIDFZPF29wFo5M4iWysCixLlNrngNdv2fPP4GmfR2
mOkfWdGNUfJYk3gLDdB5UNcO0P774gn+wv9e/BwjCY4kRL2fhXMoSbmBFw9Q6242d6BPkGbr8W5n
4hsHxVI1GNEcWG5+AeYVXTQcE94HuzZOIEUIAXtzrwzwlXERXv7+174gwLNDBpeWjWlHeW9a5mfd
2Ionjgz7St62ssJeUJB/NwE3tY4xiyu0KAqGXQiOTcYc99rGae3pi5RkYjgwpSPogiEwGDvFLMsq
Xvz5eF5ee/gi/N1QEqCUeb4hEzsBRpH6bXil49cevYj5i2MpCD149Dz7KJlCRk6uYVLXvuki1i2c
BFkPl9lNzbw7VQ6HpHtS1W2r4VIoCB3lxUodTp6y0t0J9YnVzjDnueDV7uM+X/n1S7e8PIjgGUud
ZGNGmA3HQoLF4rjBljvl+8ctrE0dS3c8OPCqPIANzl4I9e6x7hvqE8+wVPikDN3lTgi0YjmlqOJ5
b+S1cboyMy7Vg0UI4uLkjWzPrcd3U5ubE+kwO/a0IBkuYuIrt20rs9RSRuhYgyukRjE4fdI7Rf2H
fMqBFdUARVJUi8t7jLs5FYDPf9yZK+N4qSk0lduNPW2TDc6jHL0Tl8oVeE3G8+a25y/iu4RUt+O+
SHARHt4XU7CzQff9tkcvotuWxhRNgcSODyMq6UeBqZwHzx8/fO07LOJ7QoXEDLhPvmlk9CXXUQYC
fNz/aHBWQYX3PNkxY801Mc3aR1hE/Ay3qh6sOYbT6wKw+dKOfwBjTq7p7lZCcikqTCD39qM6SDax
385eOgC5tXNa8mecQIFNP+6vlVdYCgfHUOQi6miCmvM5NfUn0l6771zRRML1/d8LkB/OBEZtRbkn
1qHTXVNXDf0ZhQDsZdBPqFNpA6h6HViZw+p3Nm7ySQ+q7bYRCnOHn+WsQacbkKCrm+4awHX59+8x
TkfgDjNctmtqKI71JBq2qyIundticonUEIwN4B+V0QZANCc4AcxnzQ4u6qhS//hjrST8S5WhGupx
Bnds3I4tDDHrfHoCtOtc5+o9cPVuBHzs43ZWJs2l0BApY0AlbdCOrErkWO5DXRUgr43OofGjK8L0
tUYW04CMJsBJBzQyjbpOnYacvZkd7Uy+JqT/dduLLGYDvxzhzjKiGKDy5p0Q81NfTN9AH33HYcrb
x02sBdBiDgB4OnZdmg/bySubNHYcONoY393d9PSl3LAAU9r1HQozGBTopm2tijOP6PDl46evTDBL
SzwfR22UhN2wHdxepCzMoUkbEpKVsX+tDGqle5Z6Q6YApsXd9LDN4XrwWTIFR6/QBTPv4ze4XGT8
xwnJUmkIoLHuhnGC0bLCAB17uNO7wYPH4oOQ/kEU8dcyulY8uPYql178K2dH+TedaRz0W5aQZhe4
QmQ4373mT7gS20v7O6oBHOX1AFB0W2wDEpx9Cql10nd/RoJ6tcr+/rjH1tpZLOyj7mAYF9l+mxP+
zMLiqYnKOy67R7+3L5eCoCsLy1o7i/AO6jF0QBzut5qQR4UrZFxDPXPt1GkkctBWr4mD1r7KIsTB
e2y6nFP4TKGWaQMsZJlhkr/mubYWIYvoBsbaz9mk+m0kvTfG/U+wuvjTyuJK1rjy45cqvLIpm7aV
/rgNkjJKHRBNMzLn7fbjT70ywy5FeJzU0Fy22J61+TiWW8DkLXxYwa1qdjb0uNqBAeZds7pf+d5L
SV4+0dwnFV4FwIZfcO9/wHnht8kDMTee4qM01yod1l7q8ve/olCWeTQMIdpxGhyqdYE+G2nGrC7j
Qwwp3W09twj1usLEEs+e2sbSqHSoJixQqpvSePCe+ia/coW9MriWCr0EXg9DEwRqO9Ug1zdl7KXM
ifh9YYm+LQqXMj3b0DCclVZbgrOAFAUKv2a/um+K8lGHgCZ37TV3vLXPvwj3uWz8ucVJ1zZJeJfW
jjw1tVuhSqh4jAb+R3TTlQ382vdfxLuIbDREcS63rL7wyvwAKOFZCoBUJ5Uq416JnbXIXAR+7vtc
kSpEM0NXZryoCe5BqvFKgvWPPus/1q2lTm8kds5HVeDkBJriqMZtp6W7umh1BoPgeyDrL31ovgY+
iOpef06Y3+1ggKpS0gW7ITDubeNjqenLKZoaoRrflt3wBxxwsBwr+VJ05EHCIjDsbqvqB7H731GL
KwtcDNgk2fkOiM2T86vl4vXjWF1JAZZ+eTUoo3lNu2jXhWOT+Z0WKRC3+SHvm/FumovxCxTj3r5u
8nL3cYsrY2Mp6SMcWscZLnY7cHV5kPWEDO1dSLi4Bulba+Dy97/nuD4esVeRyS4u423bdyl3b0wo
/yma/+vRsLLrBuvh0ZPn7Wc2bJKo39zWLYspAHAYlpdRh265WH7FBUqTmm6MrozUlcnyn7v9v344
7HdQRGJbf2NQLRCI+l4o+eSG0ZWIXOvyRby7AYRitGn8Dfw5wOT2Hn3BPn3cL/8E038E+//T8cE1
q1RU+DBCj989roPf8K4fT2OeJ89tP32juvo+SnUO1Wz3ppzGQyeG+rmGWdJ2bEo3NbZtU8LHKePU
/wTmpgd8en3NP3FlRl2qAIUkXcXHNsLViqi+8Y7jXnAmMxTKpDv5MBR5+bgf1tpZzAEM0Hg/1nm4
a6TTH1DWa8W7N6Jy51A0sy4fBmQ+Vw8fAJNEsPxXr19+xl8DJrJeLqaq49uyN1qYjHDGPbltAxRW
9aniAcEoLTuU7mWl8pLIT2k9W+wiXOnnHrSIQweqRstlWDY7SYqqhh9rl/fk0HMWdj8o1ZBmYpNf
DXVqVaGVRk0Jo+QuKcGrOk99rkl4NPB96KALDLTkn30UF7WvLRHKpJMHehL8ilz4klIg5ME6n8jQ
GbmzsyRRsbHdpIGs85MWG42ctU5qorg60ZoOGfQA8jMgn1HK+ay+q3b2/wBXgArvaAYk9w4O3U2e
VtjqzoCAG9KeYEdWnqQO3QcrkgGlqJYZbPqapHH6vQhyn/3QMZEgWovKL0YA4RU7QYIV7rXw+X50
S/Xo9Ra3iTWD9n6OyxrQiobCsbaNbLPD6e5YZJXRxQ4Qdj9lPjvyMpm/lSgE+CoIOJim2PFQHNtY
BZcQS2gGdqUxmzynTRZWbpzGo5vx0N9SL2FHGF9N+1j03g6y1E0tg99S2fsSFUIZicwD1d0uaFFy
kE96bye+77yk27iTIhlQ9lnvAkw8WP5chl6mut9ef1e1uktb02c+zJPBgLuDMyyoCLukK/d9x0/G
PsPZJhOkQjXJXdNixYUjdQkS7whDS91i5Rph3V3/8Ge+rz23z8YeoM3+rcCa0yj8q254VP78Fo6/
e1L9Bs7hjTpvKPp6mDvvbGKZylpkVru7gaOvYBw2QpMkf0zTb+woQ/OsvRdl1Ql+SqlS7Mg89JhU
aWg/94nclHN/H09fdFGe0ecPKBo5Amb+puo+SJseqYOyLAVa/QnVK116kc1nAwQbhrfsGTpfOHzl
YXswCQqRjTP1ZzIMfhbTvD2XXpHvIcCmPA1rro6+DKjdYGyihrmokJXiEFINNkHH93Jj5y45o2vd
VGPVwzvgerZt/V/UesdemJeqGsNU6eDUKH6fWz+LKnqeSr5zbfzg5dN3NRWfq3J6p6DCwzJbblAx
WKMeV6Mo1ym/erZ4HYf+KZgx5IA0TWNckm0FL9/aOfhJhPPVT/y3fk4ewJnPWqvvRtdsSsf7rGkI
7+fGZq5butuoK7/FMMxBSfSm9oYzZzXGRTP9cnTVpyCvbX3WbfLxpYkL5I+7QsL3aQpQ227pwWX9
lzohL5TRjS9VlNpWPtMZRraJeQi8rySMdmA5bE0V3AsvwkWSn3yeNH9IXP5cAEliK3PPo3gbyAmU
jW7jNDUuHI40THYOIWdeNhIO2/25h/1QCQBzUbrH1q0OMLTYsjE+aGL2cCu5KwCN7ypy1xXDIwqF
ik3L2u1YFkeAFDNWs+8It3Tm+WNR2K+522/A0ctm8j2xyVM9mZ0TRmBIu5nFeo9psITkTeC/qyQ5
Szxaap0S8ei37WGYgUms5RY6zqexd3ZjKM8FhhSTYgvoz1YDVEH6pNqokT8WTB1G/h6Fvzxaf0GZ
1F6wGMU5yBrr4OTlfRYq/6vHgIGdy5Q2R5mwFy/2jq4E7abAtgpQhL3nK4DDRXDvUXdXgyeUdgzf
NFaa3/c6KNPRi98sqXbx1D7RERWHcqJvsMrGIVv85kl5ni8sDTOdCiLubcJ2CoCCtHGFvswYrwBx
PQk9H4rce2kMltLSoggRtalI572k2Ppu9ITVCJ4wOqBpSwO5C0c3P0QlSKJJiFoN2TeAEfAZg2Lc
TNg7b0w4MaB74S83Or7/fa5z8QJkXCJTMZg5346jJ17HCvdNKaQ00dPgxf5LZUwSp5EW44sgzG66
ssXnrxXPBoYicZv/DqxSmYDdSJjh/x3bl6mxzpNPRvgms66FhrRyCOK6cXtUx5dxHe2ZT8uvfgOc
SOYFSQtoQcmjLg0DdM6XRIN1mqIoAT7irPKjBhX1Mh/SmA7jqz9N4kuTFPC4JT6m1M0MO7U2nUrZ
bMPeZRxoCjUPdwqXEE85rHHp1ubQE52CNuQ/Y1yKf4sjnLK1StGz7w/Og2daP8s1Rwo1daYQu96M
ytk2JEE6E8yk3jdOMPykDtTgkfXZd9j4ekUGwXb7rRXleKn697NymsV9rlmc2aYRx9LDEzee4a44
Ut6NwabJ4XB6DCs7JfeyyUn9HjpBPz6TqvFfTJFAh+Jxh9N0kI782ZvS/MxzT3yJ68HFNCH9o8G9
6QMM/azZSqz675bLiWy6XiYPqGn7VjeJczdEgABuh74LEGKTk4wb3seoH4UWi5580ga7fBiF2lV8
SDCXj94X5sXV9zkvW4QNx4L5MvR9exwiwl7UHLi/igIGFCA+lYbeT03S/SmanrpbIKHG76gEM++s
qdQm10W9mbmgR+WE/rlmxvtNvcmX+I60PRTEtWeGr/ijhmwJtnGDOk9F7P3KXT34T7Pgyb7HwvTU
+GH3DM8O8WKbrjv4Y6IQgwCCi2xoQ5zx5Ua5h7w18XEuC3Ca/Sb+yvAoRGmkkDf4/fy5h+6iOsVe
GB27qmMbcHF+KOL3YlsbysLnNlHs+wWx5qUuzkV/DY437vox6b3j0IPn8DjCadhs+ISFuLN+i/jy
E4GFyfr8MTRtv3VAMftU6kB/a2JiPvu9G722A2lOuAEIdkwIvZdDyXZw4PYOSRDZMybM6Wc4OaoH
ikJXm3oY4oNf4DdZC/3aBYicJUnsfAosikpsWEHQG6EXMX84js2wzE2flSGi2rSVDSZcBUUJvZ/L
qQmyaPbrP9olzVNQ9Rbe6FN5J7SOvkW0aDKnLEkGmSXNNNjcaKXDCoYdYBmDFlpTuGW9BzPcmssM
duQRnDh01yl1ZrFPTDYLhanXGk7lM1xCjJOheq57Gw0g6DRF7hh/U0nif+Usd8uHDrDiAuXFYLu9
CfhSsw0giCTKYrcg07E2zAu2RiDByVMzAyxyMKjMttsZVVpOOk9GPgXQ//YpMRHsxbMwgFPYDjbp
uG0ta7co0kiWOv/DMVC1k7p85l0B38lonMatbSSOJI/c18OottKDG0vDNURYSYkJ4onBcqzJ6rBO
diF8eLI2NLpRGUB3Tj9lnXTKMfX9wPOQ8Ar6zKrK+8Fp8RLAJSgbig54+STq8hdwraYpDWgeYu7T
UfNqjFcIJIBxUXTHIodCdw7LAAlMDmj5Ngrs4GQuUmx+RwVVcjNiFnwWqsjZva7qIEvMbNSusUba
DIhh1/mJhGe0D25TJN4+iYPIqzLUGAn/Po50Mr6PI6iJL7p2UIChST8kJ+FponxIi2ChPGeT1yTs
jvGxjj61PqC9bSrbYezv9eTZB8wxsd15rCJ8q1njJKdu1IGzAV2Sus+6KzWczNDZ3yWOEmPkiN7k
ArU20M8AB1RTVtQUBPeEN9XPwly2cjry4mTvN51oUwbPrDl1hSe+ujVSi40pc7ClG27mYNP7SBgb
F4k85JmCJecEnnV2I3IZzA+VAm/raap8M259Cyj2NsZgNOhzU5ht3cQ22pSaqvogcnj8bmwr2DvK
UMbqIBtSdV/xbSy8Y8CTHDPKSnfMcgT8lLmdhpFa4fZIsAgUktDRAjxZ445zCvMdyn2jPkPpckvv
fG+I+UGg8GTcAM82+2ewHaM33gtMPtJWZbsVMnSadJIoot9pPU0B9Cx1PfzsvN6VblpoShLAcoKQ
/2Kqg7MRaCqNFS+oyG7tA+pm+jjrvNbxQQYsSXJkqNRWr/UMKHp28R4VbyMRnToWtTefUXJR4GTN
z+tXN2ayfE4kCoeeXC1mgN3y0QSDv+kxesmp6FRFf9cQH5V3VdhRu5dhMzkHlxptP1c+9b3vkCj7
yW+i6/xM2sk5QQM1/0o4gRWCRulw4fo5RF2AdOsTMH7TfICnKP3GcYCHK3agvsJPIjJ8PhdMduOB
5VA2PXmuOydfqsL2JLiwQiMvayNSmzCt3KSv06QJ++lEgFxsMYvLEBtJ3Hb5yVm0DLNJ5kjrxsjW
MaSQ3rbQ9c4RPA7uq9bO3ktpXNVnqGDy563A4hkjkNDqdMfqPsk3WCLzMkP1Cwy9K6eR5ORefAEO
sqqk/VKWSSWzQsB/oUprq2S055X05bHnTT9spjGMkSDymEblDGgMGLG/AsxS36LYYHbA5gFiTY92
obmD1jaCS+HAZ2drWeO/FrDcpzi4t1Cu5JiBImx1C9dkBTp4/AL3zwDrFI5kOIMSqZ5xN6xhFqNf
LVjhKsfOfYiMSMksNQ5HdJizuU4rPAgBpMeJBl9ANVTY4QLnXNfPlTv2BGxfeZnWRqcb3HEXJF4+
/HSdwatMOmi/q++06YuSpyZpQSuBoQPO3QyMEopzgDmTPyfFqMMH7VPTf+o5xvVxGmad7McGVsOb
Tnu5vadAiz7BZbToX1spcxyCW1yqUjh+YAH+VTK/Ce/mqY3dM44EVL4TvuN1p64YfR5jG8UHXaXa
0BijmxWMPxKKGu6jgWBQPbQ6HBgqoMG8RCab2LTTKiFHQpN+eAz6zhE/PWZifh9y2uPUQZQNL39L
rVR7P+JGn0O5bYv5S+6QavjE6yYozygrrOgRxjAhfxiVBwbyth5dHqLOwKH5+wyGi8F+Q03j2wQ4
M0N6EBO/OpXVYC/DpKFekUJMPrnbXsLEI50GK7wX4STxiXoN7Y64wJy8B1cyoJUzRZwaqy+k7HrT
NRFMqkC/0O/YMjaYEQGJHGTaoIaZYl5lHv9Ve02rP/kyBpWziBknLwGOzt0/CJnSOwaOj/3ZoDAz
vBUx1LZVGtVtzd4mSIgdLG60q43O+i7y1ZE4kzu/wZe4HI65LAfvUcy6J3swbs1T1A7i2OMEfLpH
+haWP+jUhvlXVwV0+OoaC3UtGOHOiE7XtJhx1iFnCSvRtAzJrNy0E8JpHuNomM1vB3RCCr0EESjo
2+SJYAHPIl2M4R3LhWffahXJ4jTQGMUDOHyDK2pa4FvVO8FZEb8Hw5iTV+xucrObkAZNTy5xYufV
7b04P3UNr9RDwoJ63kRT6YpPHHXyyO8hNwPXI+1DlAPED9U8Rq5OYdnJ502r3dkEWdwnqBcwJHfc
45D3bsNxcebGIKzHWGEn7HQBeEM+SHFk5R+KQIfiYCB+9TdhWTr1RrixzN94KDX2oNS4TYc9ZFd6
SQrMg5EQ8oVDWEOpVElyFxDmT49EuPD9nmUZJ69GejDDikldDq8ObWMMu8h1oJVj4f+xdmVLduJa
9lc66p3bTJKgo+s+wJmnnDPtfCGcHhiFhBgEfH2vo5PltPO6rjs6OsJBIGlL4DwgpL3XWjsrIDxL
vBkOrZK1815WQlgjvC5EVQjzpGUBA+K36tjlCvdyBieW6bFBtl15j0WDm8rIL1gb7qCDVnSIntfn
mSBV8FPRGIkQqbdUduLKGLko+vKpKBG754e6T9QURnaAB+9R4kXzHlWhJg/OFhvfBC9mlSfsJyg8
TZW3SDtG4DlidKjAjrBtCYeTNSg+rMsRb8NHYis9rFxWVk6Mr2w77iyRdsWSIApxCLGU0V3kOTUf
dkGlg1zEnHLE+zRQUt3CCxyn31jtNJM9QoOMPNheKHs76qvEGW4hW1t0PNYtlEMOvtWc8+IhAkqn
p1JjFaRjnlQFIojehKTma3y58cGpOwQorhqXJt4x89JQXzvI4V4ASELarAIQw8OE2kZDLct0FRYZ
Znfwf9LuOeFV2xUrwuu8qKMEwjrYhAaC10REVVZMNXKxt7QMItr5urFjv6VW60R8hjsXe/ayd9hT
MnMv2OHrzu0T8ua03YoL0pf4TVxgwO6YZzP3pbd6LCAjf1J2/SUcsqCo46LAXjaJCB8hjxHXkLol
nxSAI76OEs/y4KPCbfhlFoFQ11dbNttZ/gW5VM/EgKwLCKmjqsU6ANFhr6jnVebMxFkhCW1e3Ggr
CCsklqMqtGOvHabuEdvfuT+BYeM5CyccSbh1QOEev+WgcvErtwgFhXJK2frjh1paiVQrvLvVvPfg
mO2wJgyI+kYTcCIhWdfhPd1kNdPOURRWYD+OwgrZY0nKcOuLvkbiOa7Zxww78eFTqeqcLYpREJBr
RjUXWE2zBK7TpB9KZF9T/QiHA57gJ6qhTvwYaLyqHwIJSGu1sOAB7pB9I6wGfQOsaSke5wFSsVEH
GgaPw8Sr3NME764tsMqD3PUqKMY8vU05HKr7bmSUb0duZw38t5RjJ+O7PHUfqE4n6UdhOSU+ica2
qnSIJYksk7VyPRmA81O0vRPPg8RPsADDcbT2siZFE0+DPH8cnNzNvAdCA1Hla/CJEj+NBpJXzWIs
eEm3RHWZt2yyOdRq0cDhzdPIA+kWKuiFmwIDLIVoV5PNaL2qsZf9DPFJa4cpoUg+17zMsuXcTMkY
RDVTdfUYUubw7SSa5CBSF7suNN0qd0IYFTsbeJdvpqqqIoX89RFI6GkPb6LNlbtUKfZIu0aOSPQM
p4aLEHLXd7q9cT14ErP9JEMvR+pJ/IDJrg1CVbAYaYhYu0LujTF7yXF5Gyr0bt8ntzpDgkQEu3XR
7MDtkNMG6oveg1eDYHr0iajS576xJX9UXlDMqzG0y36Rhj6zt7YL5yqS8WZOfspb1UB02y5EdlTM
SdwrUMoc8GJtgUkPmZvmAvyOqOwzP/WWeHyJux0T16YfiF0gcWpK7ak/2aU/Wh+E0w1NHo8Mzs1v
2pHVhHw8Q+Vna6YHkn0Y9dDMhzITZbdwRgmkSMRp3udtnOal9nd4LTRdNiCwVvEg2IgPq0icfNEg
z4j/PLqC97EWCtkqMClDYCHKMIln98PcBP1jAoWb4KvoMl1iWKwW7BfLk7WY4lBg9zXBO4w820Bu
nBHmYTEq6wjyUAsnsFRC8g/BLLzsKgGCIHxgtRiTHLkcCMIPi1F3mD83kDPq+VpUGdJMTTKd9U3h
2W54A0rNLDYIJDH2McjClOdLizZlstezRUW2LKdU82FpQQ+fHjoNrkewwmQzzSq2ScXVtijAqYsm
jwR3U0CQkCGqNe3Zg1UMrV6lCXhxNzro6/KjC3muME7yrCqvGmSsDR7gr0zxGBE9B1iLJthbjTe0
6Cx1J1vPq7+RukW+k9FJKzsGBYG3RYRlU1J/mQGSo4d6ZoX7TVVzD5KyjdQ3j3459uIwuZo7D8NA
S3s3y27sNlIA64nnW/qN3GPHCYVxr7L79NGdk7pd1omNzJ89XB7utY/NoGAR/Cse24PGO8mV9qB7
ucoE0lo1kTUEdb1FdIdirUAGhKRY5FdJmW+LtqPT52EIc9pGgrWjc2+1qeg3ma8Z4BDY21M8ynWW
JpvJr1mBb5sFVbgHyLqENXzcxC93IvPGAf4nvFkPYWBXXMZWSO203iJgwRP4r6ew2yW5x7zImwno
iVkCt/MNsYXE6r4JeOLBo0BcliPXsF8WtbtsgUNtyanqbR3q4xSmCPCt2gzKhv6KsLwanyw+geQY
ZU7niX6F1dWAD7KYqVM+Z1lbFYjZD6lXHospSdOriTutnuDUhhYJkmKVWNAyhKNEONFlqOa0QlAF
SwagjeC4FRIO9kwW4MFjLdUHV1UYFpptEbKTgsazVzDVLtIh7O0pgmMv6IulZn4f3IM5yTk+s8rv
y0dpIWpyjcWBam4KVSTBV6ej4XBHytwjD5lDavteTn3p3AZ251ojxDIhgPACNchkHBEP5vjAIYEp
3jJvYRPaBXsthzHF+1wG9OD4c97c2LKHVk+FyUovq6qtGmwebTux47KWfbuf8mAqjsyFq/smIVKP
T1MvswK+ptaHO63nAbxXbQcmFCc2G+7nCkDU+AwWIYcs82f7S+CcsXGbDLhkBmdiMik4kCsLMaXA
7eWm8XLir1wkAdMvYav9YtXVYeLvm6Qc4GCWXkv0sIVbPA3zzURtkkQdVOYd7AXgAFOxkm06xqqa
QNXAw4HY1Q5OXr8/ThD4r9OrGrC28gAp+j54bJQDaTB/5JNYNn3X6SX0kOp6WZeTfYDv1b4tMFdU
UagQZFrkjjU+c6vD1nXU2E5iX0zdr4k1p3cevHtIRjBx+KXC/NZKfT5gS+G6GnG02vEiF3HKep/m
ZECULGwm6FP1frnWeM4bxFkAlt5haedV+8kNynaHSdjD3EgTt1vQSSOQObrSwg6vSglZlOfV3rVy
MeecQuxjw2vJ7TwZsKCCOG16NZOUKX6Aig2dkKZA2tNsx0hmQK0HV6fji6zwnNE46/AZOlnEDqo4
wDJALBCL0UlksVwiD8X5OcUkDkn/QyCy2TtPPgGW2H1hw91NIfMa2yH+j0gaUtMvQxWm9g3W7n62
qhA8egorkP6uUri6xIogzKEX8BTXiCuqqfYj6NK7LtQmExfu5kiAmSDhKSC5g1V7NWr2HJKsnB/g
EMFmpp0AOPWnUA/3qePJc5YecR2mIe7JbwumT8XM6mDjATOcnxDBZmU81Lid9ey1SbsuC9aQQ0nx
/4k8jUXebVY71hQlfG7tDYK6yKst87ZmUVpp/UFaflIdyyZxnlTFKPZvRWs1UeEmvXvliM6uDo3K
/Ppa2B4r1mDIKbh9OfyipyTMvCRWbS7klxLqx9gZjRAR2IgmL8H0aBprOsKvJas161JCr60RS42Y
NEwjiuJhCyoXgkAVOgbAj4PGmngOJuGS0DtfMvsj3Im8wApP0iSqNJbLi94C5DAaytLGJ3aYwyIG
RX668wPRiHhm3lzGSYv1UTThKbW3U5iQJ7jpIS6R+RbW8Fh+O9aKlBSLM7txhg81a7E+zCQCGyyi
7ZThS9zygrjrXoxC35XQFEqjvKogrOk32GytMpBy2A2pg8xaQ9kS72s+FsiYPOde/jLP4yiX2KYl
dkRA5LI3ddXJ+TOmrSKJqY//8RIru3DYQyDMcZdpiQSAx0S0qLemhn+kU9eWy4TgvalsDjcsIA42
wq7MshAXzVrkfbaxfgyX+GyMbAHx3h7L6qbzj/jVyizm+DJ/8SsHesGIUyJ3ekFJ6cbQpJvqGNNb
AtgXx7o+dl2mit0Ukp59G3Xj7nuaMXxX6hwuAMA+JnoTDJgNF42v3WwRwL8w7MlIx3TRCix8l2LK
/b0PtXl4zUox90eoUSNTSO/ZVMAH75ZNEFf1zDVuGFvSLXMqOkYMy/P2Hh8et1hkilb+lVSIecRV
CBSuHXF0sOGcb737uVU+i7nLdbohwrJfgkq0H/Et8JyVXyEuHEOQsC+XXpfKfT8CY7AQnTVWMXwR
4RWCddyKtDMXX3vJBI/KTCLSOyNs+gWpRjRfMNpCKizusOy0wd3HUmKdhQzKpmJobYTsLNbYtx4H
HQq4FdIgvu8oG4nAKg11iUPv0skGCgrT39Kfk6FaeF3n+AvVqO65y5KyWHkeZsU1o5b7JRuRHAbh
Z93SYt132FvGEBMIq72CkjSI1RowqkWa9pa75FrP2KBhq7cHk3cQWye1phdV+1gGTFNTIEKNMGt2
hTm+SnfCyfBp047L2cLyEGSKaDBWHZ4XVo9Xls6hVMatEjE55DIbjqGCQCBfqKxQ83PGSqCkoE7w
laYj4ABRA9Awjx2ARbtPPZx/wVnDBilBRmR3ABa9HxAdg9x4qu6HMrTpLilnAf/PzK1YFS0b4HUP
PHoHnDl8agI5hmskjmmCWY4frRHfpcjCGrKdopTmbXIYZdvIx7EBFj2I4OgP9dLhBFvLSAV0zi1s
muFeKSKCj3E3R3AYt7yOgFvpgQHXdi+acFmPPs0+tqSfgPkUjnDyBpIPmJ7nhUoRXEuQVoYNlrNQ
XlYO028QfAYZ/ivM1DvcM8U6jou6rZbdKt0AkLoJV+6jvXRp7C/dNdZ8kR8BS7wuF0Oc7N19sMGG
b+l/ljGecGjG/QaM9zdYv/eSZ6TyhrFtcRtJ+sEO8AfI9gNCUP8ehvZ32Nv36UMFhGnDJGds5eA9
W1LESpHdRuQITyIvV5RZtH1CmNbZBk7TL7FqwKakBkxeQ21FRAyR9E1XAqgLcarf39MZZvirP/w7
7CQkTpH8bwKIFbtit11VXeBn1wIfCOxoXSzhIx02M9lA1RBSWEOXsj6GyzcLYzjJxO9SwP8dQO8d
tDod5w6xccVWArNxtcgzOh5ZApwCvsf+BkFRGmz//W/wdz/wO7Slatqp9T2PruY0a9gdFGAKvnA4
3LibMhdK/4Zi9mtQJ32vsAYnZBNy7ZIVDVJ30UEqa9nkMv8//Sfo+yylUpGhhZgKWQ2Mw6PrPAZN
yiMmp9/wFX/9R6Lv1dW6BsoaMk1AvUVupAjgrm0SFidoJf1O6uDv/jzvEJIdcMuI0lGyCvxmCfgy
YAFgBPzmNfu7wd9NJck45NARzIGqgiM1CtSQRJjSh9/MEH83+rn+B3CnW0oPIWf8bdyZ04h1IfLP
zuI3QNVfcxlo6P08OFUO1yCs4LHJWOh+aev8/K2nE9SDHCwXgOLrwXfYgL1I5OnfvxB/9/959/5n
QaoZtKPIClm0yZPfqPZUOPR3+XQNuvtfpxcavnuzWTF5dJhSf9UXScOWrd2EIoaEOym/UF7jQ5s0
QdpFZShb98rK8rn46LSznUAQp/DSfeYXMr33cVv5ws+EttLLz/ifn8f/Sr+K68sttP/8b5Q/Czmp
PM26d8V/3guOf/997vPd5uce/1x/FadP/Gv73uinPhj39bqLT92nnwrLusu76ab/qqbbr21fdWZ8
3OHZ8n/b+B9fzSj3k/z65x+f4bTtzqOliJL/8dq0/fLnH2em5n/+OPxr2/n+//wj/lR/+vLpvf3X
T2335x/wY/2DukCz2JB08FzfPZND9FfT5Pj45WqBhfSffwTePxwfgQnfAzIEZxTPTCv6c5Pv/IMy
6nnY+dNzA/njrzv56ad4+2n+o+75NSBkXfvnH1CP+vmDgPwVPrxDqPYJsOUOburnF4LjB5W1H6RP
lgUJzBwzXpvnD66qPRx+KPzV4gzUfUCh9JzswT6bqenVbMQ2E7NmA6hvJa6xO1q0LrBWsUKSrUUC
B8+aN2N2B4pXbVpNiTRhdodV0I8WZTtcLEyjMdPeVC04dfPLGOYKgnvIGLoC4oDtx2EK9jKRVb8K
SvnXKTLGrnMPAEXOGVCJ8GizeLDOe6wh8TcDQmvRgIRxVSySAembkKxr05nyYJ2KJmwRfdNqj5wO
3gILa4lAXi+ftEzCNRbXaumxVD7lqWSxk5JqZ1oBn7sFW8JZ1oUicY2wxx308XkM6a5qm3KH3Ul8
SrZAG/NLq2Z5cmv1R9Nm7EOBfa8Umd5pvwvughzXc7HIjHnHqqupkCtPWc2uT4XagboGsOKlDADv
v56aJgWfy86cTUgXBpf5uXw51edRQjOKOTWjlkHSxHBghItBW3wDh6UdteDyXwOa4V9Ppa1PEvuf
Ygi9a3PgHC6BxmdwRglxkHkVbkkaZFsECpDbQUzwrHtJceMglrsgUz0+iFADpgmX47NW/b0cs/Ar
wpxx2SnA3KWfrp1+uAKFtb1hylE3bZu2B1uNV6akRNsCa+EqU5V+t0JMrT146Piu6ntHAFi8Q4MM
0ieH1cPSbht+EED3HScfRNx21sMHpy+PtHXpl5Jat0U38qc30+ZsWiNsAkBGMnxIvfxYs4p9AcXg
tqjh9Pbc+VoOvD1SHaijSzhdq6r7ZEpv9a2ou2EhsdPDluFiagPqMEb1uaux86vxG/Yxaj3CDzoi
yDIBeTL0JVROLBHTM0DkHKg9ehKQXT27w0vXwGuZYx8nKF5D7IT7Xc15fovkVXUEUcrhhWbqA0JL
4r7yWLIB7pohuXsXPgnprI3B29gDyAFHijDkvx+7sQZgMCBUuZrhDFh1BatjwA2rqz4o58MEzNoi
5ZbzQnVsOX71wkNFF3Ohw33AaXhVIh1pBERufqqTaVoqkro7Pkt3V54P5szUmcMwNYRHv7IZq7Lf
ggh5BYeyu7RZTe6qbMpOjSY3uk3pnalqO+dGAeN7sgqb3NlO5S673HeXptjQOjuFI7sBrIvcCann
HVAnp6BFnoUI7oq4mSp3Byw8pEb6PHcOo6ecA8uH+dLM4VfeXYqm2QFpma7OHU2Lqbs0X8aARka7
sQCheYGrajHj3p5JaA+LoXM6gMzD+aA0MpnCeaQ/SmQ6bZWVf7ESRFOJGPu7oiLJGkiyeZNMbn/b
B/BjGpOfR7Nbqzu2qQ0B4hLSRWlPho/gGiCP2QDfupdBhR+JJ2cM9GKFxRT3AUmONs5OlCCYrgAI
eYHk4H5AJoPHXCoLDjQyrsPZPVBICRxbeA8OUF06NbzDsmFQs3Mskxzu4lTcFAHAC93M0yufOzFz
1GtV4dXtNYV//tw+5h3ms15vCrjS4EBoHLKXYU335swcoFAKd2QK5zVoleSHBlMkIfvsZrle56wD
a6Ln9aKoPew3LI8dEVBmR0B7+jky5ePsFuxoLE3Tm5HpmJQTX/RlHrz2MYakrvdt0z1NhES1P8iX
giDSJSsaXGVVQLZ6AnjbgpjLXY4gFLwE8LJWA73YpqL80TanTrvqy+aqzsQOwZXxaA6YgMdjMU7l
hNjUmO7OrabOtGLLNB4z0zrUNN1Nml/65hOvJoAokmJClB8tySgvLSDL73xbu2vSTkAfgbe3S8B1
n2NzWkHn11maJnNAbvKmii6mPtRHjdFb8w/mF8vUCptl2yOSzPuxux3sqruFx7OOGKm6nSmWoi8A
J7VjUzIHBZDgGpsoiigD9MTw9Fmxh7AieEf4rlaBG3ys3GKOIYrTHUC8yu+HqjtCAq78CLwtElGK
JWbafOdVdftQMLn3HIs++3WgF0mmxX5GuvA7t2vuTD0wKiyukO3h0KVDcds19mdytrelVcfIAUWP
SaCnazHWMnLlSJ+1ho8gm3l9NRZBccUxw0ZyZLeIa24DuGQOxEqRgxcZKrFmTg7JuYoJOzm8Fc2Z
qSv9NRK5thcr09vYm8ObVUOn2zK11cbUh0J5e8rnZWj5I+hDKn9JrGHTqF485T2d1qALJ2tqh9Mj
y5JdzpGVNvXWFEou/HPxlDRhsoe4VzHiq4NQ6OA4S8vC9i/FpuPZFQhLk+qTC6fmqsj9YotVHH8s
gaN0W8E/0SC7AyXuyEr9uW5r3Ai8grejFtUhHIePcKGR2+58SKcKYABAN1ZKWgsiGwoIoJVZe7DC
ksshzUJUmnJmtcWSI4ET0Kx/Nb83zI05bZAmtfKbz0VG52hw5xKEf7tOohoUYLzbAYXvpgFwpKmn
+hry+wPNcgiDnK3BbvzLeh64u7YApoyEzGQSeVfklE+ZOOEmwrjEkmVhig5T4tQGSLuNz4/+l5b5
3GxsVIIw0lCoK9OXcVnZWH/+NFYtE4SwTBdwDV7HulRi2vfAVx7DbQKEDB1Y9RkKaSwi4zRfwycI
ElUN8oUXeOlHzIrIEtTwi0XCCN8jPccBKXe6W6R0I1FQWCnAgFZ7a5POugFg3UPSyyrGV6HfIDVM
HpvGX3WYzh0KJ8Ynwj6Cf7LhdOwOdcu6w4zgy6oJvSIyRdNgDgjk9Yc3O3NWnXvAIZ5jAcI8rMb/
GsU0vBU1FMU7IA7Q7BCxd5w83LyN92ZnunVuv9TDJI+K2NeBDPQemyf88uwsD+uJ1Fv0mT1eB5AU
juwZc4qa5wE8pKLYhBz4GZKUHzKRDdeOxfP7NNCrxAnZE/cRUUeeRhqzs1XQIKu1DICnNK151u2h
WePfIgTs3ljhfO2DsfHokIDvCeIY+8ZBJg5zkEP3xXHKbtWLgl6qbGhuKmTugx2AgUCNGEPcMNkD
aPoFKprdCqyfO+72cM/3SDa0NRbzLJN2FWbi1cQMA0/ZsCmaeZ9OE9hkzHuWee3vwaykh2yGShvQ
O4oe5srVAEhkoPelHGoVoCa8FDk+5qZ19Ma+WWj5DP/aa9/LcJdW06MXwZUlvWLtA5a1A5Qn3Q5O
HpuSOegwH3fmrOBUX85+VZedW43JjL0LiLOYgxaO2+nIVAq89RwMxQZNl/NSMEDoFd0gNdZ88IvK
PkBK65G6qb82pbd699z4rk6lFNHtfEAE5dxqjAe/fz17V4csJkgjBbDF8l3D2zXeBhClVQAz6JGF
MX538amT7b5U7ipLCiQu6avi2U4gqUzcuTry3gYXwAkfGoRAn6eGDgsw3NgOQCv/WlYIeDFWgdfk
vzgt1k9Ylr4WJfJcEaiIq/bK/asOwgaaRIjwtFcE/FPT7Vd15Zy2V925awl2bWxh676iTLfLEtDi
y3syqWbCLg1/JyDndkGTgCrccWu8bqW+Z3aV7s3rZA6mK/I+vXY1dYnl2weI+O1MJ9F0ZF2CuBUL
bEqXRQA8t2SD9zT7I2A74HyfgqSXj337QZ2rA4t7hxzUz4iq3Ht662SKrgvF8Z86oR+Ivc6uTGcp
I9GmzT5w6izfDo3/ZQQ7e5U6PZzUl5ZxavbmzBx60voRDbtxEfzc8GZ86WxBU32fDThcOvuhXHYc
RA2P1H4s/ZJshG7Jfe04YhV2tb3MCkLuvTyZtuAFyNgUZZ55R5YGH42t07rOraoSpO5Dz4vBRJYJ
z/XNZTBtZxH18ecwxf+PS/VenAadgy1nbV0OSHz8ega/wQmwdqhQv1V9N/Ospl2Af45MjN/rzJkx
JsCJ7QAk2781kj5LIGh5Ns5lcRn4rfWt62doHI2xrCH0hkQb1hmg2vundBbhgakcMzXxTj1PUtCg
zqczeCXAlaXQETrbXbqUZRAerDCNTZ2xMwdw8mGSYzFUcqA43jUMQPa+XcPYJjk6vLuOaUi77jmF
bNTJCxmLWknGw+Vhdb8BTJU/Wk1WXLEhBGb2/NAqOxgRj/NAEj0/0viY/KpT2hR6K1L9VY1YyebQ
nrt3wFI7Imz/lCN6cD+ydrgH8qlHbqJLASDWl5571dE0YfEuFki3Sdam6MIptjFjXVqH/jKWKZkB
MVZV+MW9uRYvh5cB0TMH+Ox1MsuG7BzcNrAkehewkuoFAa3Rte57QGvBb9PtFuyI8kGDXLx0LHDc
OYKLD4MPajQhk0QszCkeGPZ4m0G3fmyKdtAPe6fIJuCC0WplTJ4guPdkuja+O9zAq7gypSAt0odx
ZezMhWifr0YA/o6K5rsZeJdrv2+jCSDamywQzg34S/QAJsYJas/OjalPkPplB0pUdVaAfjXDZGAj
310gYlNXEqGP9ZzsxCSCBYCVbAkRJ+w/zuuiyXX3UvLwaKr6TsgDlB0eTZs5mE6AZrOlKeIZb28z
5YMsEwTHqdfhMe/7HKDYAohxgFMc7OlpmscSJIoHU8SdZD8WgzKPW+66D0nh/CZa4Lpnz+ubQ//s
mWXOmXEU+D7wdB5755lVZQeWVKHVYw7sytIHfxqf//6D8vNxI2ow4kTjTs/yjGHyWP8BIrt6Qxxk
Ni3scn6msO+/27/V/2zfnMcZUjE9A1f13t6M//26ZvzQ917tz+MzyUpg2+1xK5Dr6JAVElAkCtKv
rMFf0FU4bks+1x/AYVwXoK7cA4U6XgGenUamHhTfaQXkMMKe517uLD8x7TbXg6TiDhDo3XiuBjA3
2fgTHlxTtAhgjKOWIbaJon8K1cZ0ziA5ugduSmG+wCXlNKoFFvg2xG2dYIeFl3U0hwZQvn3ZIl/s
9yrLVpjuTFlPgBFCQWBjSj80uPghQPHtZNyX3utQLh8dsKuwJ0ihSQBxtFlu5sHjT1DshKsKnMwT
nHH1Eza72AHN40NFW3o9OPLWVCP22+4muCtiq5zqJ15BEiYP0nltxoD7F2IF4BkeTasqy0XpfynV
4Oz9SWDn0nRBfTIHP2KW4Cdntkt7jZTS5wID9OWUe7wBuinKvaQ6sblS3uJXHWQPb1Sj/G81FG8t
oCSJXlBtdxBDrHoLSHtsx0Tiu1Hl5Ow644RhoZ6kR1d1W1NV9AHsUvBRuxJan5fi1Isq0sD+x2wC
pwNYUHZtrM34cqDd8q3u7RpmeGOXgsZ4zIdm+1ZlOpyvkwNWe7rc3uU6Wr/eizFmrJ/ALlCn4syg
kaE6gK2oDvX5DHi5AZi2c7miU99FBUIgmzPV5s3mrYupuxh/H6bPynwDhsilww/jvdnVhFe7YADz
IxNzELut0gs7IViwOFLuU9svJRDfwACZQ+1Pr2fDwNHyQ/lsczE3PY25fx5jrO1VaA3+5l29sZix
BVn8EMR6DR39FCoycsE/zUeE4VVBZkISEEqC8N18lBOwqsJxTB5aO6QhNF9E8QIZD4ZlPcIAJjKQ
T5a9hMQOvmzfQwOhdMLdZI2Pb1XmTLpfQzxBV2/VFJo40WVEEsKV5R/UqMhdMbc98oSV9SIF6u8O
5OrgOg/DBZ11pWKwlqF+oINhjwjXr427MFj4xrgK1Y/GQEf7vbK3cCAifKEndWMOOQDzO3wzX+vg
iVU3yu/KHaKOYMCci+/qTNE0mL7Gzgz1q7q3vuYaWmTNktQiW5xT+u6dzIecB/yUwjguAVthAMWi
HACbGlMESJamOE+VPy/GsL10+cH6zO+ewYSAeQg19iW8ad68AE6OHX++ghn70vHdFS5DmEr37EQ1
/TBMbLoMif0MnOWLh8xwbNHV7aEbMnjtWeKdzMGmoAYDk22twMCfIlNXucCLX077sbn0oBOk6cFF
FOm6oHoC1AxkpPV5QC4bdwdpCowPqFW6fhvnMpjSPQDMkEJR7QapZLEp8/rszhyE3RxIA8ktUzIW
ruW/WjSAXt0NcKy8s+B9+xuAgcf+JbJK8Demjk8BMsJX/L1EJ1CxedHLlj3QMPlKOOmGrU1Htm+k
9jIkRRc6kg4VS6tkbK+0YHvT3IdQ8Vj9YGmzOOkghOOHGQBjpmE6j3Mpm45miEsZLhQENeDBii7X
MU05rYdh+3aNqvS/TUEvV3OD7FaLtztQE3JeXq7xZm1niG4ogH5rOENUhDUStJwFXU/gEhyUZ5f4
udTr2bu6xJq6CMrf89I0GLt6AN5/HrAIgOPL3iffD4AbW3JlyoObYv14tnlrNmcg1M5WnFnS3mO1
Cli2BTQwaHvmPBPNMSNJsr5UhtpDVsTz8MY+03O185NgwbzSP1ajhKQNtoEfFYfKgQO6y4Er27vv
3Hw71nX/cUagaFV5Vb82xQLsCw0i/4PKLG//P5x9V5ecOtP1L2ItQMRbOueJ9tg3LEeiAJHh179b
RXto97HPeb7vRgtVEj3TAamq9s7K6IhDnYdeHfmBW6iTYMB7akbBD/UQ8oPSIWvsAVMEI0kBZYTK
UPQ6GVfBjY4MKulrFqi3RmE40AbcEuWYFIvWQMYboeb5vBRdkQ1paXoTEc35C9Mfs8W/281ud2uQ
gmTTS6CVSBgUCRK+dvWTZpOWLqeXdiOYDGyfL3jb+OsYHVINKiW/xCgkXrY+L486gFQeDD3tvL51
7C/IVnzRC11inGRiX1m8R9eCwY8iCAEr3yeA4eLOLlTD7EEZ5aAA2CJiaFAk2awADsbXGCWiky26
QTIcJQYAwVBt1IUOOn8gW1LIuG5upp4+OP4yNWr7cUgi+xEvZxegLeREM/TO1w/CRy+uaQKLGKeL
7cGJ3Deyj6WTi4M0IKtZ1YIcSFH4eAKwkIJfzXFZm9XIgWfdDj/79UVDfyQr9PQEXKv0pNUNQ9n6
+FmTolmOIxx+MxUqAwpTBhSn2Y6M0YSldwC1Rag4QTLftlHIIEPNdqTMmyFZtR3q9sNl+TMBlCxy
uCbAQtrBvoRO5TyBjCLYRqVsQyUttiMPGRpjTo5lOE9D3Zg7XbZOkzENpsoCEGM05YGmPtqT0RZf
fyOH3A2cJ52peGqNjGpHFi5yMicQdp3mGIAA0/E4GWkbxcZNRIAGeEDeGvjlmNFgAAJ8iW0hipYR
7jHQjjzU630KwPY9yBLRSzrP6Woe/sOG1GQ9xZnndyHmKV391U5j6ZuWtu7qT2ZFWV/velSir6jR
NNa5ohhHGhQNLTm9EaStR/NeqT824cA2dyYBGnVwKgyGumM1AlMgbmPkq39FmUPdydQEGBPG0KjL
WUFLztPZ1xBvnY79Mq0yi6elaY7Pr7MCHub1ZmfDRAG6nqOCbjxTUPs7AC9yo1MlkTFcp8JoNJwW
oOuGA+rhUqJM9WKg6+zYlDkauDAjOUrC/4t6USO2jd8ebZE402wVT4joPWW2c1ezitoaAyedxfCa
5SBVU4zkUnJT/2TjbhYtz/JHX6ARXOXVsG9sFp+MUFXlh6Z/cZBM97DZZN9CQDcWsWH8NFJjoQbf
eGpwtBoszSpF1XnE+QHV3MjqDAHyxHRJQjK7myptg+96EpJ69iYZ+hUpMlDXxkXVBADnkSVQNLTA
uAqBuSdLoBQzbNaBo41r0fRfUQWGx2vSzOaTzSxEI9pjnrbqhkxGPgaLWiuRS8zLZ8mCuZ9On+U5
NB1hS7le6hwlGxDRQMfY7/aziK7e5RSHQrzL5zgZnZEPdf0cyzXJgmzJS8qR++b7KG77hW4BdRg/
/NmBBgXQANPVnQzdtW7uJSnK+b0BLOQofGTII4KhZDkJwbXpQFWMV/8/zydbik1RyN5xW/SA40nn
Nvz7LZHJtKSUubwADF/vAt8kyKNDFyrhNDSZhIKlOUoyf13O+szNvtRtl6xnUY2G7MNdGNLeyRq5
SBzp/0VvrbnECffbR8fW8ECKokYUEuoqahrv6geBGtag7yx4tbjVDP4LYGlQ2Gal6GypcjU/oQsy
P7Vt+9r4gBRRtAz0ciRL6q7b5KX7bayEuBqjAyXs8cjXvypFWWwpQGiHDjI/aP8C6iqA/FIUHi5S
7IHXpa77Z55U/rmQV4UWpdsQyRqvygsYkpDUNvAU0Hc1nGh2H4bsJhc0XabbGiWxQM7rk73I3Uvc
AWABcBrspAHKYfQU9i1JtOF4IyITB2nJTYRUjyfG3DiRbPYlWQC6dC8u8BU5K6agNOfZ99wJh+Mk
ypsRVYCgCL1GxTNosbB8Xhx87L43DgBsdq5RAexdMQp0raXjW+/7D6Lv/B8a4FNRjTd8QY+6WAAI
B/vXKvJBkKsPOyuNrk5JNI5vuu88oDvpW5KyZMdkqhHlC76m5segQQqSJGiARHqRLp1wzJY8UJB+
lrZk0ymhdVR6mb5sHQfPeBlYKlsHTWWeUQzVwY8TNKjTpS7ndKWkyK7dyVA4BCY+4AGScqzt6kBX
Uyya/+PyzpQi2o04V2jy2ty4zEuJATBpfdCKTaqmBQoZAYUZN8hARJmDX2i/Lc54BB0BPRMK3TO4
2q6Fg+40IHXDnPR4bZXXo6Ni0wb2I+htyx0OoBIVORMrOOvoGlzibIYt/CHvUZvkAJLFR93PNAXw
D5B5rHQ58MFGtylmk7NSL4ZY8NN0gN81wLvrcdiAfrmiz8EkL7JtGAUCgG68DXaAjmlDQDnKA4Ey
sZfTPOix448t31rqMUB3FvO805ISb5tKRQdz/znu0/IpUhr9qCKVhU7cdvjc1SDTQgHBU1uk+jHR
8E9W7WD4nPnNjT12Jzf26ih+9IGCPmGcb1Vbiwk8mpg2inmM6DTYzXXI/Fx0Hs07pbNXUa4DHEiq
7wznqW7XxbIqkaK7swOIV9FJytVIQk7h6ReH/qtJeLMM6dW+BMdxW/vr+VbmFWYZzjlR/me8+qPK
15lTlg+Bopd4yk/ynVugi85GuckkIy1aK9FGilbCxhob1wOURg1wUuTCyE5R3VrCPuwKx1Avk0nt
JviHD/qwosjArSwfalUEJ7TVbwIttrdmpmirtCnA09MUw2e3Ym9gHlYBW8xa5FSBgxegcZHkiuqM
T0EG+Wxvwz7UICd7sG2PQNsCBoZRnTPF8j/kaPhCocfHMenwDovQPihkegstwsUa7yrAtVrC+Iji
U/wuqVH97kRWVmBdnTKzZttC0estkuzeWBkxtvGGeSlY5HwaVaMCvJnrPyYCaLqqWg74uQvMA3bc
OvoTFP4kXCDb1r7vfPJFD4inGuWWQK18DvLgc4dvDxRaQZRyHIEg9R6sbDllnZtdRBwd0tBSllZd
OBvgc5Qnrvvi1IJHbA3U0dLrIiVqlyQEaAlqBjqhbXU//Do6jbPjQ+EAhFBu/mK5+Zs3itNuEZs/
sps3hWQrev/WlrRyU2m8b0And2ZkO7Kl/egc/H2ziu9ArK+827Wqgvl7PNqk0jb0Lh5ZlMJpFnXB
gc9pc3xFyyHQrBRXu3LorhLDyvEdPCYxvq0rv1AXCv5Wy9kDGPXQz/O/RaCIlo+DFPzl8aiFrS7/
Bj6J10EJ+gOdadLp5izSLHwXyaltsu4QmvF1inaS/mZK/orxSzuF+91X0zogs6R1gjxcnjvbyEYL
KJA7sQlS4qcoUuMnDQmeTRiCzIqmpEApcrIALV2yJRkNceqseY+s8CT6FWh2+mugvkB9VR2zH8gw
qgC6SOwzDrVxUObGzucIcIuq1ljf0aX3M2u64BVtoP06smNtMg3D5MZUif3JtDKRI51N06GxzxWq
upaNGO6ikqmPatA13UAUAZAZvwGAAZdbCNoOjDyMABKlaivaIiSZadoL2hnc7B5uNht/vqR4eYG3
+Bxq2pbQNoXi8fmyqiRgX4EvOlPH39XPR5Ro9uYzDXgu/9CgMv8EWBkTuNtWvB4ZUsuk5JnFzmao
3diPcfnBRUv/Kd45O0O2UiRl/KoytX7Qdc15jQAxLaUWakLPPhCqPDJyAE+4rW0jQds3ujFKILYt
zaZ1dkD2zD86VvaaqjihCc3ceR3TN/IZu/4aolG0Zgf023JTBzpa4TvjZ+0CZbVV+y8o/g4WLpig
nioQmqx1XjMklEsHZ/J9s1azXHlSqsr3AL4G1Cq4u7/c/TAe7t2ZM2rrrAFWiYITiyTo/D1gkAEU
nVVOvi190eCTmmUPk/Ddpokd/mClKHMkOyBFNR5AdovaA6a1hBiN1HNva6ibwYyD2eLcFcYbC1V9
0snZZAm2TNLRjOlIhwd6eEkBmX9fBNkHDkcyDARVODc+Uy3jbKK3aXZ08CwgcIQ/lVOSGVmQEhx5
i8gGL6rq4iC8XNg1fnxQfIBechSRG9pKA7Zm36JMCM+Zlhn4P9Lymwr0ye+pbGMv+rZ8bgHAucYf
ITw0hpKfUvCdrlAvcuNT1F9TUSXfY+nTtDlytKIByh2+9sPxoQwSvnKNMFun8t0HBiR+wtf/Rwdd
/M8kwhkoaqJq9wzwdfM5yvwURSv51b7208k+Qg38svNHfcVUVAgrInlBb3v+UXX0YN+IwgdgJt51
rt5maLKwoy1pTbztAKxlKCfSNt13U2T663sIkprYqu/xpOEvyEcr7WwV9hVSiRkAwYHduesak2HD
1LJThlTQsgNX1aLpXewDSEhqrY+NU4UeBzSwoFtZGpOIlDRwzXf2AuVyd/LZNtI7a1nr2biYV5zW
obmMjoYRe9sag7oNikEAndBZJDi0CT15FZQJ0Ep/v1JU9SpD0v16pTJ0mzRd8xnFDdVBkwNyG9XB
zmqJWCXn0yVJu1aBlC6VAlgDuYo+bWlOwxzizy5kpCpKdQAXSLEWgottoHfVBS+2ugircTdAgCiB
R5ZWlxZbiwtdzQqyI49Z0fL86jGHQoG0uyHFbHy3xmw8h6LF53UBFRgDbwZEFYO20uWnN23s+LW7
nQCWX8fj1msdRaTR6CNvNPErfEY5yeUEPrNG+vAYcARoHhjxxA2Evb2rJPk5Hc387Ftc2w318NAU
bX6e5XTVt+73rCqAQo09OuBu3UY70MAA9RYsAVGgrgCRBKC7xLhq7m0m89/VQDl4MnINUPTf8t6K
dwB3Hffx+zD0ybg3u2pfuFW/QZVrDbhdqSW7aa5H+tWFrGf1XRiy+3OI3hgb7s3uZErTBFBqK/QN
NhvXBBZ4iSTUJrUT5bHipv/o6Mk5L9T4RDNAB1QPFbD+yCCTViiC/x6gYSn9EuvRGV8cwO+X7zjA
01SXWF7lwL7Dl1TPtqQgGWlnRa6kKG8mIej1rtZ916FSdBYWvsG2NKWB4rAkAn6oji+9UmwYyjNH
r3YH+1TKQUJ57HxrRJkWKEVIjtoHdMPQvFCB5qkWidiQ8Y26ctvJj2RF/dN0su4z0OrWZly4bxy1
0atWbZisGtQf1DKxgLCL0nXgJ4P/x3ZuLMyo+g8LisHS3PKiHk+ZpYETnmIM97GbOXvD7AAzqZvX
q7HxARw2z0lNhncyP+uGDNBi8KZBf78CDRs0NJ8uSY/OIiBb1YBnuVkWrdKZdzN/v40bGdlQiJsl
b27zZrn5buiK7tgXrVinafFxEt2tONvdRFTLlVKj8jVpgPXj4ThQnMBSXfQgALTavXDtNclA7V2g
SLkRJ5wF2F5rZ8OiswftZLoOCODMXIM2XgggQh1I3khlhwOBwYs6H11IprkPkxjpezKeLgPumCtT
B97RXSya0gCEeTy4I0MBaDQZUQ4UgRZmmbIQqsJ35tiIzAOmvgW8VAzNOACtEhiQKGlkFv7nvDUW
dDnbJKgc0rYkZNLoZp47DtD5HGDf4/8o403x2wh7w6H0y/TRLq1yX2VG+Sjk4PPhaGqJfSRRZlbl
Y422u6Zu7CPNSC6tqn+KyHHUYjShSkdpNTu+h59E6ETatTnKFNCWqYLPWW8XeDxqV8UYaGfVRu+m
h8ZM7VzEKwMwhefRSFXdy6TWSXoUQA9JvOhJSC4Uxin5UxACn4hcpygjkA12mlu9kO8UhoxVbLzR
AJfk65vl0A9mnVBjOonIhcI3TVusGkDULYQ2NscWtClbhqPHfa3IZ626BeSmp9ttsQduHKQ0Z2Cx
uF6SiubkRVMaUCvBUa/RDWj7wv/Opv9/idqrzEvYaCztQQVfiVSBbwvCSXVrdntNMWjoyHryUfEZ
mN5Os55kN0vSvHe1YcnQcb+4qYYPw+xos+JIooDajQyredS5g0cQKqTPYpGsuG6qS5d6VLSB8aML
l6llBV0Y6bFN8bimor0ZJbW28sBLHjw2ieKDU6GrUVcLGQ1Gi8JYsLP9pFkuzYDQbp9SHDeS02yq
G5/B425cZss6C56YyfXDbCmUQPd8Jyu2ZEYKFZ+HJd0LxScF0C2Uv95LCUIUlOqV43QflZ4GwXTP
uAdDC/ojEJjZVo3rDOxCToDPLfqRjYURGObeksMIuNzMo0vXMgsDeHTgALhxINU0z9CCivJM/pFk
AwWdNPehJh1J5+FmKVp/uhW6KzK6WZRuoizLBJipycfKDzPgokbiE0CtSs/Hl80lUHP84tfuK8lT
wLStmtFlWyBlFJ+y7GcvivEjSASsvRtkoNSR3q30Nq3y6q3pyiuZdxUY9vTwSRt8QHVZCqA4kTvr
gJslLwFULU9IMAcyc3/grUR9H6Rw1ripoW/4oJ5vXOpI0fzFbHPvPQVK3fAHfqDTNalpmUkxz60h
KvFdIFecl31f8eZOxRCCSrrRgJlaMOQdZB/FAExR9EwKbOaRpNuQLJN9G7MJTedhNimEgO88v7MR
MWC0civGUbYMSIMLyKzCm0ZaYVbNccw41VYxcOY2JZDsUQDLkUQKMyAGc7cKFVT6jv6yZwzkVqRn
mhZfLDfqtg68vDDEAT6ap7Bj1PEAqIcltEAlv1QxILDRlD9sRx1PvJNzihpnF419O4mRlyM9YCNT
Z6CT6iC42SwtBW0QkxAdezBoHZGG64KMJ5dpVM2Gh+vJEtDE0UFNuu+M6w4YeHDSScMUYbL5p9cU
YZJThNZaJq2j7W+Xv3WebmK6IbrjBNuL5agkI1qAwIjI1+5o9g+jYmenaESyIOrlG6BKPrWx3+xJ
SYMf98aqL0Hv5ZgKevVKAIvJroZNOAxoy5QedldH+Jum6P5cqUmFvE4dcyAHom14BNfYkQYHp+pH
2ckJrEYHlbh0OWmktVKmaDLuog4Y8+8+dAX8Y9TwTu7SEsCvKK39YyApJJ8puOqm010AcoQBnjho
lecor6+ViagKNM62HKjMMOxAnIkMBArzUNBIIhp0nfE1KIrCxWxLCrIDcPsaO3/jgA6WH64z+ujd
xfN3GLn2ia4sS2j49uwBufmu0OnZXRdFt9fjcIezSjynV/Ipfrokn6HCB5eEQmp6h2+FEnXKc9XH
8QmcxltCZxlVS3vMghApBZW9tn2sPeoi2hKmC1BdtUcDM4JuCWLMpG72e7d893O4eUDn64orRYRk
DAqs9zSYgDOarnruGjeyIgRGsUdCsmnsRFtVSFItdJs1vacCPeGU+eiwxP4BezLMSARSsuvVLMN3
3kdHc+Kt0obViSzuzJpM6EsUBQNOVvrfLDEW+VsJTGqg15e18WTEYeABtsV9AUbsgMMmPu6NEkga
PQNvSp0y5TNTi+lod7ZNSz4ik+EOk22mdWzB7QOP2upB1LGyb4tGXfl+VnxyOobWsZF/A5MAWBP+
zSJ3wEwAFIG/x5gtotrCQ3jVMfG1Q4cFtiQK0PmCCBkcnEq90jTAHtVrjVZ/bdKC3WuBhnprXMrp
bEzaeUqRy65gr5aKjprZN/k+ulxfzx8DerejC6/CTz+fPh53HyAzCltJcJdt7j5BVRTWe8aTc+z0
8RkVl5bsVwh4/JUlvN6q1MogpxyM8NvQctFkYQ6Ay5DaFnmxs0XtDNJEyPaFOxm5mdQnAUzw3rMy
BbCHEkphwOnkmvmjBghp9FXtmwFdhmoBNJoJhyGNlz2oNJ5xHuks8z6xtpQBQ/XQi6vbzkMVx8FL
bKLpV6bPyjgMDwyo9Qua/s2pVwJzhYOwCF8FbfZs4wCdjmyEHmfPVTDI1Al6vPMWNVyaqYSLzrLw
k2aAzY4Phn8SiWWPwIoEPrimdp9IRsNskkrjfmjXSWsmh8lhtjMLF1Wggo/LWTb7qnzwd2pvHye3
kYF9tOLuhaH56xgVVnBsojo80nSSpUhk1oYKHjJpMivoajb+ky9qSR5zJTM2f3UlrzkmhUOhuLPp
WfPwx5DyJsjsT66JaeMIHd88q1k736JSW0D9VvNqE4vKWILszdqosjLNMHtj2TSOORWqkZammgS9
mqdUxjYb/z/5ApfP2nMl/ZEBV7j6kVm6vud96XCUNZeoHAMs5I2sQoslyhvxUwBU1iZnIOBAfyoI
g6VbGBXBYkAjBABz83r8NOCcYIzikx/Yer8EWDqod1Cpvs7UVj3FForXvG5I1RPNnQRoQQZOXUhk
d/Y4yWnK3RRnDOZk3gDR/+pJyhHUszuWgzhJBrvzpGkZDfVa4iV5EWg6FiGrrSX1yt+00VN7/DzM
LfgFwI13QmvQExVlpfcnkylMCJK5XSZw6qD34wkg9Mi/o9QYKNwlYGft/glFueEenEAcRydSNibA
InGtANDGihZeSEZD3prWxkmB9XxjrTD8ScIWJ4ipbwXbxGifgqYM97MbRXEq21zkgBFcVRmIJ1sc
pKDYGRR4xWA/IxcWnWmGnvEWEFIoZaZpbuXGDh+6YFGxhr8YPasfedsuNacB9ZpTIQH+u2sxtOWG
bNsmuHVFv2NDrqR8X3kolfDsdFn2gnOwZnnnruLHblqZSfeyRzf/+8puA+DSROGfATE+HGgwouZ6
RdNct/vDnYymWq9/M0ejWP/VNfALWdb1HnkOX/qRmHAIf4Mh/K2BSTd+R2BER6VtAcfLsHUVjamo
VrurVQNSu1ohqVR/0Fqcu3Vt4hzQq/4R1ZbBJkzRhQHWUqcDJ21vbYIofHAq3VxgY1iuIkMNn4Ez
lpzttj/RrGc5WknqNF/4eGreksyRFqjXmCw0I4iebRd9OHYVDls/VPPDtXdqAOJ87JwB2PizAgjN
x9pAWQWv8AVEUzxaVkvFaMQOkApIaiYdinMS7aIljvkBENUktfTaOQ+6NkVIVI1tbRvfWaSkCM7I
xS4t0KlcIdU//cC1Pp75RcztxfT7R3OutfaC4IYasO6BYw0UJCVKW7xKnuvGUXrgTOk+ggsQ8Hph
Y+9YHNuPqOC7WnAN1a1Mjx5Zpe4bCTdgDCPb6YX4qYNsrloVvFoWoEs6K76EcTEBpb0Agij6QCRe
QS+HIivZrojrew9gaa+vfzUwbomNAlj4S+sqxVFN+K4sFf9CA8lrQIQAEEhRsdWDYiiEMmn9EMTF
cR4cZ7mDA3swotdvqrRq2lZfODHnqJgV6aY1Y0ktZYsnliTiSU3MGrs81dzhcFw8iWjwdD/XzkOq
8AeUd9nIYsbNxs80JHRB9PiA7CdQcazwSBazvAYAuhcwAU5caZY2PQMsk2mtauTjlqANR/tyXqTH
rA4zgOm51lvZ1bvWdeLvA0BvQM5eRy/Aexs3tSGbtaPYfewFw/OcNEmALR/4VvWFoum8ck+WPqRH
9K2BL0FGKxAtARTAd1a56G/Lw+glNUF4kXLxXWPV51bJ0ks/jtqHCG8RUCIrz3nFgpdRMxZ5w7UP
gXvUq341As1mOQCp+0yDxOw+Z51ErAHuMomyPnPOyuhcLRIdsNjg60u3kxa1QcwDeni0KSKcmFEA
0kRK+ILTa2dPjYE6tvbAjgfl2XtDYRG1jjckJQMslBUoHlBwUOFspsNCixI5V0wQq3D/OE3fw7iV
YZ8mmZ+Wjgd0XLaZw5agVvFQ9rzRgVX1GPioU8IBs/olSrK1rQQK2PLix6wVw1sFKiAA+dfBBdx/
I8jWElf2r907cXDb/LDC9LE2BtSCATXd2oBe62dVsHJH2FlBix56xT3NMFm9jQqWvsKXSgRebxDL
4T3nJVEY4g2Zrt0M0PP4BxmXKsvSg2+MZ/QlGxdRWWyS90BVW9d6UC9mBWnRuA40pdRXboKQoq7N
7YCm5eMcHDkF84ijmjUZzIE6AfgPpe11b7YlE0BIg50z6+3VncLX6icHcAP46P26TXyf9WfT+XIX
Ww3x9RVHKN4NCkBge6QOS9BkoXNaFjP+8qeXPwrnR8nKdHcnB8U6TmpiMHv9Mi+UKN1rFf8wiyiC
SK1uFdiOe/OHIkVroS+vNYS1mT2mF+m0yyjtxGl+jcDE0w95jCpV+T+Z5awMVJR+BOlNcIqBxqB0
IfJqvP8vgEDg4BRcO8xBuCv3xTmItOR/l24GQE7xWqROgga4UD+BE/GL2iTBloPpAv03UhZ2Gi7L
NyTJuxNJQF2gnyYLs0RRNWqj30iG0z39pONhc1iOBajEdLONwCAr/cmR9H9daA7hg8YJi5Fguge6
ETnQgiWz3+aAIH4DfTsoOBbCLZKTiPAo6mXahxC8WUcSMWSbo83QAginsOoTmElBYxVHQXLibdh3
SN75wKk3Xde7UZGeBhufc69MTBBwY7d89ZzVrR0cUJrT76aVNQNl6CiwQXSmcYZfsWqapb67wM71
h+WCco++9OmHYOydFYC0s0sjfweyNs8PxoMoR3CDieJTnCj1A1jlroNqgqHeKWqcBP2S9y1LUIxq
o5WWzKQidRV2AfEVSboA9U+DHPwCELFuhNTBrKCVcrP8NC9CDnKlJgCp+ywPXBetAnIlikaKsLQB
ZwSgYS9EW6Pl5uNTGrnDE7I+/Yr5QY6/q3qVBWG/A2VedyaLzBrGPdpKuUdTGvrABJ8F+Kq25OWA
0P2xsB9nA5ygBxv0HwbLWYYzio9aE+VHEiklKpB5nrzQjG6oABHT0kEBzHp2ip3MGzKZOpF325qm
vkUmGKkJOSWvTqBSwwXP5p5kiW8Hl17vNnOM+TXOr9tuh10Elr2b18gV1AnMXr6p8gVzNbElL4WL
/hFf2vPChaYHG5BVhDevsY/Vm9eoh4Z+FO0OmJrCbg5l/s20nwG+HR1ACOgfkEQyS6/MW3+aW07q
wwhTENuN0ZLnLxqzwgMKHgGsN1mTY4N4YA2ozORkauNLhSOGoWyLhzBs2ucanzPUNyFTT1MQzqiX
VIm2HAW/z74dts/4New9jZnFnqZuaJu7tLYMD8d8LkgfuL0CN2DxoAQIpwKlE8XJICefjGU4p0i2
pKQVKFzTXm+o6rCJor6dwEJlgw1Gyg0170ytPdG7sBtQxb7SgvZqNMFjJY0pvHwq79LaAR1I5w6s
CZvMNoKTnXXurlbrbRW2AYCQIKIh0aLwZkpmDsrE7uTpuwN5CSCw7PBceWMGSE/waJIbLZE0OLdF
cRIIV8GdjcZGJ94TMkEeq+PWsIp2QdM2c7QnvCEJpoAkQJpgni/UeA9MGoATuPY/7KPsiUxpiIwC
fSsy/p/sfdFpT7A3JNDBFD8EBDbdj2OF8dGJ46cmNvy9KVLNXFhGgbI0lL/byMjdXONE2d/T0Enj
BEwknoiacXlr9M/rLAxB1ih9b3VzsGmhUAW7oxfTCAiAr/gZRKGjbaGlRgVhjymLg/Qq1KdBfb8i
GWnJ7m7K3BzkTkxDdZP0+JMdKf59DfS2Pw0iqTe0bGUOhvDI7X+4DbIrKrQkpAW4id9fxp9W/JOM
lqhVJHrqeP8/vIjZpCxSfBqmlxyzcZu64Nf5779lEORrXa3FbpRgAZocKgkyEMiNLs5397XPhi2J
SHlnRoqK4ABm38h3xAatCy+T9j3cHIWuaInZZA7vx27tZaVerSYthf93Z4plqMivqfwy38nd3c5L
0BVYxrXlMFbOGlxlG7N20B0mcaLQsiEOulZ8vwGF0lsUywNfYT3LwM60SYJM+ZNTLsAcpJgxyIyt
oj9lcjBMpTvlNZCINAPQu3KGUvT+pHej0S2ZUW07fXxFh1j8EKt5/ABwgYJ34hEwMOIRfE7qQ4Sk
upyQuBi69FEcyncTktYdCDaZ+0B2rBjF2mzx22SwxgKFtzF6XH6x0ZDIKzCmZtXyT2qQBuP7rZTf
nnbM4jXA94B9ZkXO2ql4/3EMq51m59rXGhyKXo0t3GUcYuVQhbm5rKus+FqnKN6EQacCKQjsuDUQ
31l5QR4FKR5Q1X0drGKTa4K/Ffi9BI6DWe967vNnlJL+JM8o4V9T3TefHZR472jtTDE6Wtti7B9r
Z6BzWqIAeV4byBXXtQHaVl4qB0/bWl1FF9tGWUdQAiyvEOyLIjTka8q6vaRCJHtDy9ALVGX5i9WB
/CdIUJuvdfpkiy4XkEIP0dVWsc1y0ar+E53w+i1AO8YIbIg0TdFhs8yDCn07Yw38L6mdp0MVRjfG
sy+yb+257hUfCKZ5vqzcLPjcq2jUc5gOOCErPVcaqOJJzgDG41Wg2D47jtM+tgr/JqQ9vs5BlgBU
vAP2/fwVLYs4lIBcuLWzauPQ3ILNMf/EW6QKITYAZL9JDKsHUQKKltHxCn610TDPLvqclkaOLZYT
Nea5yrqMeUi1gYoeh8XTlDSptDYYquMSBZywN5oGJc2HzNX2FJDsJq1vAObC15i2AaRq4QCb0na2
OFv6MsUqM8C3DVb5Imp93FkBtn19oQWHYuFoOHJpQPXxpIHDd9tWhevRlAb0JfpeGyT61lVBXM5j
G9Q/LrjiqzYcFvSPyYFatmvklE7i5yn9n2haB/zWuPcBSzj7knY2plCkLeVC/4NvBQrnrg2NRz0X
5bYznXiDI6Xqre39JQeW8Rf0dSRLM+zV4xjmOD4CZhayhVAoZvHR7i33uTdTY1egqXWlp7n9ORqQ
b4Q+71i08tMuONhuxp/inq3yKDijk3n4rJqgT1CHigGlQk8e7awC1qZsJMuzJAO1RXRV6Gl7VdRB
kE0eToBTKIZ6L4A6s4KFQJZTGaCzfaBXyisa9Lrsl0WdV4tZkariH3aTcQKSbaG5UyQy+1PMydY9
RG4fHsnKr3KlwaPfr1XpCr2TygbNay9G5ILtLwadhoHzfhBiux2wgnxtm9XIoHhgXnYvUT7wldmV
xbKMwKlHQ4IP+mVU2GM3FvZ+lle+0A6t2h5JRO50lWYq3l1aq4MfO77UZYcvNlsI1VPCMN/pVuYm
CxPkgej+xylonD2hHh6UATpal6aplFlBw5ZWPLqrWdbhKdDuRHM0kzZ7MgseXVAUtJ4NAiVCW0rc
goA5FeauMctgYZiiP+DuQVo5xvqn2goBth6AQKHK9ebBquoIKXVN+xQVGl/igC8+xJpWfMh8ZUly
dTTizRAW2aaQ/iU24EqQdR94lCn7tGWAV5ByGxzPKOQFGDJw7wz096s5aNNQmMtK4DSmI1BycnCw
XrQmcw8BKB5XOIZhn00g4+tDyb/9/1loMgb7LUbdP9ZiqCes/8QskfhJUa4Q4hcdDABGMH5ybNNc
q3IGWtSf/wF0Zv3ODWU4Kvb0zFbRzc6YBVSIuzRBwQ2GTmAzeW4qtuZIzCz0Pus/WCCMXYdpHq7N
/2Psurrc1nntL9JaohqpV7mXsT0lOUletFLVK9V//d2EJiNnTvnuCxcJgKAnsSUSBPZm+vCxkOWw
9gHCtSdtZwGWsE4ZNqdK6/vVpwJ10FdSFpOx9kFP/VxMvf/igBZ9FvcSx/a4vNGUCa/Tc64NoJQo
Rf8kcO7BlS3YcZLKQqR5YEe8TMNnaiqrAktfaSeA/obMtSID6fzTbEGTOG6QVhqeNPsxcEE2z0rw
Sfx5QmoZUvWGLB+3i4IOPAiUF3K9qGvaMNBxqZ+CbDOBz9LTQX55aoK2An8fGhqWbgkc3260b5bJ
yt1iQr3FjqaRrG+daK+NxnGxfWdWk09Si9G84UXy6nixe11WfQyLV1vBW74H4giuvJeF6DMnuhNt
SyOarkjGnK4hw7vQcsJi6+gRyJxDrfgJTLkYj16YLHbTgGowqx7PRurzVdPr/gYsEDWOghrLzqDU
rKe2t7cViiXP1FiheMLBRyGNBfYqUqnsODuLo+ba+s5M8tNYtOBSNlVaOiJOmQ+oRdj0lN9O0pzh
Ish7bzAG4Dzak5QmDIiuyy5znmtTRg+xHn/NkT/xYlVW+uICt3XQg/KJREWLn5hpiezYIRv6JagE
4IlRS2j2Irwx1ZQ8bBA6rpsV6G7DGzVBn0c3LRKPxRT5qF1iuQDNQxceuVV/fmeGO0kN4Hjt9b9/
juZ7hAmhgwPLFWD4A8k7UsvfM1RN4Dm2I+Qsfpiq0F1PIzcP4CUHAOJvAg1WsFcqDZIFOa6elMXM
kLHYUYIHaZEAdJqZM0hGJpHKDul4ZR5Uhf3UFT1S19oQF5SkvjMnSxfp0BtVIbxaXCx+SAbetXRj
xgjmv1PMvhYP7/8A9UloCpkgvfHVwz+tRCbLIjStocLFABkvY2E8ds3oI83dfHBj3XjkqjGRtXdg
YD0B3Z18iSpHoYMmKM62UWKL5JSCm/xKo4K57RmUGM/gSkKFbRvauI2zUzDRvk1IsZxnx6a/pxmk
+BcnZFDVmtgjH6PfAQyi2w0SL3xb5VsaKi+TmipIxQk5Mzv+p5zMTIVD2KF0frGP/Cq55oAa9qbY
qveLgiYAzjpfh1bJ14s7Uizrm+DtXsVWUW5JQXac4aCsPkQ3JZ3lScodzZACl6rFyW5ZaFkcuOSR
hswhUNHQmosN9Rxr6naoMWqBWYe/Gagh8XFCluvOELbEUSVojSPYwnnmzZkfaozSTONIw4HZo3tC
BYVxHMSUHwDY6TW64QBulloyWswZorarcAT/Elh4/ROOtPau1tmNRhmyXVEdoRRRjo2GR11qgJZp
7sF2dbhTxMiiPS0mcR76J5IlNLmPfOMwgrOhVw4Xu9QPELak8fspcdtbx7iNkFmCKbOb2VAtlfZ4
yLxOfFu67g1+4ndr5EE+4qhlBMM6kiMqDKj4HXyIYAA28wDZar/L5XGdUbhINx/7wxhPh1BruvgZ
BACtFzRhsO2SFFwLZE7l7yi8RjkFoI3NwTHLywDWNCG04DSZ4ILgKdDdcXUA9kvUO+VnzUSV/Jq6
s5Rp3UW2Trl36inHZWSHI9tdFweDZouinT+c1MoTGZEj6i0yQD5eTCB17+9Ei1vLDMDxuHw2mpw5
1U1MTnBwQxCZoAwZIDZ5pCNcap/uRBEh3OCw/IB7xmybBiXz8iEwxjXNoKY3nNQDh3O685Uhw3ly
EzSgd+F1a4LNITHPMRKN5h4Yp558hNH3iyjxAauyLvO8OVfisxDmRtcSgaIcsJL3IyohMpaCX1UN
p6kXiIwACXKc3HxNMmrc3hlWPiLcu0UmcvmlSsL6hPgsGPxGnG10McobWTiguH8oEdZe7FswZx/Y
hFukRWb3jYEM4tJaL5+ps8pkVSdhsCe7wOmTsx9Y5woUKKds0tp97Ig9jQolsofBBJcu6N5xF4it
K2moMUlD3dGJrRI3m7AnI1GYqBpGpdOGJi6KZfjeBY2puVsW34pmr2r97tbiZR7+rwQa6x2iqWCG
7bg6F6YrXO7o7/NncBmktaVRGc8t6Ec2yEC9dd3o/0Be5D6qgjzwugm1IMAIjoDIdQgMbEi8ob3g
DqqIvKTK143f+b+cWD9kojZ+gHr5EbR5/Tez7r4xyygvIH/4WfRNftHBmYIsWj9BHXkX7AofIMpC
HZlQ44iAuV9OnltV1UHXs+KJFO2wC4Gb/DgPEAA5GrhE8pZJjkBiU1SmxTYBcpFnt6W5T1rDB7Rv
9TW1RXkyemAWrHCfGmDP8TjrDEeeY218YngGgHwuAscYprBOB3ZVkbWr0pl4vMLdibbq/MbYNmAd
f0R9gPZYZcVXh6fVqa/rfKv3Zb2O1Ny/+0fF0NO8NqJhr34d47kyJn6jKYt7Wp3WUJ8670WEu1SH
VfE292MbexffVoVEjgmqJN3qgLvMww9Fa8m1jBp/F7Ii+mAEY76tTVTy0TBJh3bfCx/Hq4pFH5BM
AsY33zGQHwtj0LuHF33SPmm6Gg1p96iPbEs6asSl0U3xQn2/em6sIju2Q4nNVz/swBllHRvV2FUB
irApRZKbXeM/s83w7CdNUU++uUItEfRJ39X6nnSIryFjB3lDYkNmczeZuq+ATnI3s7/Z8vdqy7y7
JYVuRDnSvtXyJOZtlf6vX4Zh/onVj18GMsuYYzMTxK5ILxN/oqBNdc3sfqr6Z+584FHK47VvqPcE
gNy8MhHRmRqEdkBv+b7rIBXsjLuj4jS6N4sGA9JDUMHzD/PMoHweC+C8N1obz17/0W5eyoornCHh
e0VG5Lx3UGOznvWGVuEDgWgApIDO8BFhcH/fM4R9CONFa/X63NjjlcBeCLba/S2aIV5oKEV/tWUp
H8mMROCrvC4wMX/6IVPhVrNruy4s0H+wDNznSMO/NAl+w8BOEEfkSH6jkTPJ8TGOciSCjhogTesY
3CKDncidGzWIRtGMYigOtQTsvkx0y/QmZiNJTcueHQsMlLsC924A1uhPgwSiDUrb02ANMlUN2dCh
f4k1OQKaOcYrWgT6NTRr/VqZyFrLwyCYZYuiMIZsVZppp4jH9WsUjQO+1qPaueEdkY7ZfbPIiib9
GnTYYSyixXaRgVEkOctAwYu1Bh6oYCRpt4sh2Cqy03+frxBz/dt31zVs28GX1rIt629P9QQ3oNgp
VOVzSTUG2FyewlFaZ5wdrDP1wAF4PyQFcF+/ti1o2+aRso3iKQIG6dvcQgOdFqJYd6J37mKQx4G6
kjnZRu8dZHUpN3rQIRk7KCxsvlP/IazyT43U7JdWM9wnO+o93R7tF2yh7RcAVG6dSBaPJHItxN8i
Vg1nGgLSjK9q4GvtaYjk42YLuPd+I7XaedHzwToEFUKJ5KmzzWjb+PqgZRtuRLi8RjnXMVIN9ahB
SME6AirNPgInGyUu1F001CMZGS7zyA0ejGnuLS6Wee/cgCKu2qBaKJr9L74M8kDzWMNBUpMN8sFV
d/lpjozxAZuneTQKfe2ErbGlYdMn2cWsyiuNAsoOsJoYKebhcEpVPkCDRzqgGUG0SVq3rJDY6iAw
r2rFWWd+lVkR7IdRQ2qQCLp0XCd/GTmoWMiAmjLIjQdsxpGBxPpib0ntE8nHpsYknVqrz4t1lOOd
tcyjHs2jHgoQ/tez+W/hPDyTEdgwLJCW2rY1ZwXf8ckDbBrchY4pn0d74p4TI+GuKUv/Ie/T6ZR3
JuoDdeRJvsmpR40+GDghCzvfLbLFzi3DdqdruNletOR4GfJQ30xZWp/eyWnFCZEtdeWOx45ae3FM
Pd9oJ1zYGrNymb982JLZmZc44398ugGAVXd/8TKXllCfzimB0rysv3yILprKtWa3r5+Opi6fAnj8
02ka2JpEQ6Vhb4MdXxq6Xw+oxuRfOe5FN0DqqXB45clzV3Tfpm4UX/U0Q9jM0fjN9K3oLCxwBPNJ
dmuH18OG86AZtsB2tdbAH0CCl1UU0Xd3AoGghpStnt6LrjFG59myUq/Itgw3VRDwg6NbLP2LZFok
e88vhdzw3q2i72MEOhMO7EYPJdG19oiysnqjj6WDQ41d7WVQfxs00KbIYsourWpoOIY4AGJX9LiI
SN4MbnZB3ic/SmnvSYTaChBdUtdN3fzM/G5Fo3cupcT5KZAb0i1uF6ug/ytEnTlYjAAEndd1vw2k
NT64VTs++PgxgZJLA6FtV6XbqpjqckeaIWh+6oM97XytB4SyjDJEpxNjvIoGwHRkkjbRBGzJMh/W
aTtutB7YschOL39bW7izBfjIA9K9a5A2GDnf/K9XjdoG3YHFCoYfIiqluKXj/IDXzTsKkWksgBwE
sJRnACW3Z2SzowzRlAcX5wIcr4r+7KDYqPVozOMc3cICrVpoASxrMaIe/mf682wj1Mx5uuns8TSV
Bxot8mXuvAB5bXyc/d+vSm4Xc+q9fc6yR/F7YAONJxTiFy989yXV2bjN7Go66porLiYykNcgP/K/
yBSsHhI84jFMLX1A1WElxi2OEK+mulZgE2Im/heW1Zvez5wfiEFFdqarzAW+XnAEk86Pb+5mxgVU
aPfUy+3Ymi1pSNCBaYcUg1fLjvAFFytfcy+vaUwdSJE3Wh6X4OFFEQM1thE+FCgYuNDIsacOVc9O
MVuEqvyh0rTzO4tC84tVPJZZsfoHLa2AFLSkAFzc37zT3MJSOF2OSACL+cECTViyCkAKdXTNACd5
LQyeuN4ET0kW8E1cm5MXusAFw4PklE5AQvajHCE/NRQK8boYgqmex3ddXOtF0boGVj9YHosjmQ9A
N2SP1J2baJArN0HNMg1b77+/+abB/7bLsl1kQRouN3CKZuD0+vOE0KeikMDmLp8tVoijbxcWUHNG
tk7CJkdkNjGu1LSsmM6562xDvM6usxkrNX9XZFPjmXFXJJuBx/26sxHPpCm+375ORm1iDmQW2e4X
h6RVCyEy9reFggQ5H2/TaRItBqqixqNh7XyL27o7U1yZ4s943BanBC8mElFzF2hnuZWTdolVz9TW
NH7T3s0wpxg8NqYRr2wFIGGCdhjnNdVF/Nw5FqqhnnAUngRpMh3gvnoo7rQTwUcAjMM5NoRJQRNn
KU0fCZli8ZlMxYcgRrUfql2KB2rGwVUERFaz9fVQi2cNNvwB+ObcPZm0ZDxwHERoXOrBz94qQM2s
dbs+slPchqE6tVHNXJOqCluVsokjcIMouVH4yApqgD3X58CZ4L477ajsx0xxp9QPUj7QMBPxCqlf
7ssA6PJHE4lD4FpDrRAuXo5ZD4RKsiIfWi/12Ucsk3sf05SsksZ0X0qO8tAZqNccwJFaK94WaoiZ
pUzDehPaOXLHlWJha3GqZgRxn6J6WVhemO1bK9+XwKRFWd5mrPDCGFoHpxaaXb75fueMhjQlVku9
8woMfixFNndNbYH5GwUupQOUZfqLy9H/HHWpeQ1szfiIRyX9s6CU374EtQQxh6qomnSkBejSstdI
0s+uWhNK5DKJL8HU5Z9tP0WxXVk2Lzr4rpDU1Ce3MNa0rc5jeUac1D6ETCSHHuBWDynuRLcgaQge
za6o1umUNx+ssjVwL5TUXxLGXxpQA/8MGlBipchs9wbXB4xdG/1yESpD4OEcAV3kRBUfWRwgIbVG
yGiu7wDvh+XhBxYfqAbE5pV4bDOga4FUnSZEXSf3SG6IkYkEGTUAmf6OTBwzAWs8L3ZdMY5rYiEM
LRHhEkaOa6IsLI3mfpgbNd8abpTtOr+XL34JOHnkYX33c/EJV/zWi11U/o4NItn/adCXnwHRaJ5q
YszWOTAisTmLHsz4250oVETbA/AfPKtF8NaOv3VBgEDFqOfxwzh+I30MAHD824B0mp4HoLx3JfDh
56eIuvYKiemexr+V87Pi7v4NCoDbvs5anjM0CbnLFrC4JyBIJdq0jZBhg/xy0EN6wE3MzzagT84O
AFcqJBEfE1Ikyoa0ua4HG1AkO9hsoBADOTrZAKImxIto3tR0Qn+grmhASenr1pZbqA4MNUf/kOOf
1ssKkf/auI7MfnVDGaPQLZ8+xJ2JWIKZZQ+pXQqQ8sbalmUWgor4BweGsony01pWW0JUN2qEPO3u
HEyK+3nBYK/xQFrXrLJXbEBW57or+w3LAGaMmysdiCwKTHFpJgWESEPkyU1eBA6KdWUO06vhP865
0991yYnT1r+kyXtgRqe/cHk4gV0KLBknPZXg+TS1MD1pfoeycyWkhmQybGq+om5FXdAIXcEjAO76
1gUoStX+Ikq+UXMjY5snGpA+BChZz02+0grZZNhKKdlsFEp05VAGCMA3Hq5zlIb083whIu2Q4RQx
Opk832vcokR2Tg7gFsUUHBPZcErt3/tyEsgbCBRdsFubR40ZEbjoOcK4qBUGPGWaVqVH6jTOdzKO
uqMAwTm+1YXIkGHBkjUi4eaDULctqJjio0djvQXtox6FyNWTQ73LC7M7pUG7TvtWjLgLxKlg7oYl
N5EOgNPPPI7JAGdyXOCWWu75Dss9JH2EK3MM+2uLqNeVeroNAPrJRnozDV28mhzEG/JfgUBYj+yA
JQC2jNweb91Ys+NsQta4lNgCxHAA28pvfyTXxhsYgsbLIm4yvMKq8nvkGN3d6kaNQw/K18AcMgQe
a5LKoxT1OA3LixUVN8pap9T4NsyeWVw7D3POe8+cDYgKxg0NCw6U2TqsbmRKk97sSZSa3Nn4Ix9A
iYo8eLJX/h1i+DPT4hmw0q++kzffZIvE4wI7bcupvhlabKxGNnar0NUGJJfh5puaPuiOE7KgHuYR
aCguTo3LUGVAV9takTs7AJRWKGD6PenfHFVF5j7QLIT/Z0fYzjprE4kem9YP9mwYbFzHyXpGklMi
v8ntBwKRIwg6JSor13rQRusHHnb4dAp4Lta1nVCWZEQe/vRnjtWmNXFmnA8GZYL9bYokUDosUFNJ
HaDufjWLCGac5AoMYSUB/L/VuokLjxV+9pCAG5s8LfNT5bNSdjO0OvlDCuO2cUyt2IDt53XJZR6Z
KFfkZT6hkBv6aO/slKvJDz70hXVx47I78aTdVG0ObMpiBOdWaojSs7vCBaYUrhtPZuwDnpe6s5Qm
0VjNHAagWs6Ku0mvXpg46CiPOdmKgx1fTRTa+KnY9VbXhzh4/B7rRo9qFomg+TVh2CuiwpPvZmFo
t+chs0A4VyYfUsNuj6MqK84aHfXJI1hbezHNxccgWX4tWU4FNvL4PWtztfKiiFm9DyTrzotI2MCc
Mlv+tVbTrRHJCQgRG83K1US1pWWMXMeRCERlXqvjDdKgiuVMvdaRPT5cLrei0xOPFLbR43hN6rlr
FXiwWTHCoCSUbQ8gb0ff18rN4ot672Sj1citr1xHQChD7mLcA6XEAszJxsRdyEnkbnbjnOGDAWTv
e9Qnm/RPC6fwm/00VuFZB0agZxoZ/1EGz37sy+9mYuZAXY5NPIlKXHIGmQVsNMGf6tjugRFvOm+m
uBnNkcq7bVwkz7te2FR8Le1tPMrm21BxufYbFjwA4ju6uGUhVmYwZt//MAALAxJLHHZ9rT6KO27g
aZFMn5BiDxrZOvxRIJNkW5raYP5VhskPsDDxrbCRy7k2uSnXY4E4Khn7vgWUqrd5ZEijTFHJgg/5
t7ZbuspjlvJx28ebKeYj8E6y6Ua9LPgBwMrySgNqkLYLzA9ey12grGZTt0v2fRjjVaCmT+0w3UbH
lTf7aXFF5ixqe9QBTnK/WIqIJ7sckS0cPFJAnevAyUYiA7A71AJV29XIv0YgyQM0QnfoomHApTcK
ELiipKUGoZXX3uSKtPQWzTt1N7Gb2qnv3slp+H7u4nXxRzLfRTTaSAq20nL+gOcLrtKwJ/M9y2D6
KuwroCkCOc/32DBxIPzmjjePcRMSXlDMhtO0Mh+4ad5kiMe+ckEjahY3s1s9ka9uWlNzANkAYBRd
QTF3QPGpFZwPwa03f4wEUqocBfxDMO0I2c6WNFLzeCefB9l1+1BF+vD5gDWiesCIHx/iGnDWfodi
PVKQjLTUaCoimOA2b900VbtaHLyzy4PMRtI079fL3MVBJ0rwKOZ/OYnEJYyfG3tpF9mT3evZE+rc
V0gLSG8kAmOjeYpbYLqGtlfGzgZ0KuJaI4nyWRWm7LIJUS3HBBlrbUbhM/a7G8dqxJVEiwVNINmb
j8Ui75tXH28W5OOfViGL/1ylbJGeZhR9iVw3vbjwNvxsoSJzT6MO6f1AB1MKZInNippxAI+3htgW
U6uvwITN1nfHkvk4IptUB4+JzdbzwQSMF14hojiLLlMdi10QNrvQQPIRuNqteI1UZX+jZXbwGfn9
2wTEpx8Aw4jXb25p6kcWfvbDylwNuT+cutHJ/ypiwIMreR/EJfiQgniezqYJ90J1714Bmuo8ctF+
ILdZnyZbG+DyO5r1tgo3LFA+5gIsBGr1zmzN1fTHKiSnVXB43hiue0BRwucpa5Mnv4sS4My62qbF
EXZNw1kxhUib0gfQGikTQEzcrD50z434Dr4V+0bSoU0MULFln0OUTiKu9+ZnHg9B2nphVeoHp2+c
jeaiQiSR4S3TOHvJmzY6OiJrN3i65l9jNuBB4gefx0HvkEDrT7vWN61PyJz1yEBv+moDbML8mBZt
+2K72aMd+9lXgJNOq6wtywctYAO+461EqiIUowbu2Eno1i1ygZ1ndcnGLBBlqCaZf/3zYzAE1DYk
Vx9DxbjPWd/3W0sExzjtpyvHf9uz7fbNOkcK4W4e9np4ihJbejQEn5SPfelzyGP7iSR1bCHXJKua
Aw0lCgr3CPH0KxqWSWQ94sQ4j0g02iDc0XVwhjDbs/s+uZiqoZ7W/hjdwD/TAPvbVzEuDJOLNgDO
cuytwyInM2pkpwN81OlB/6Ns383XAOGzimTnrhfFYqdl2LOPuONdLZ5RoD+gSoIBbZ87xq9locVE
w+/xOEpgN9CnC51Rn/8cLa3CS7RbLCOARj1If0ZtzsdcHoCQC65fMEWGq2VsWd/B+9QgB7goNezW
tJSzbae1NbZbClXS7gaQRLHaWpOQGiuWgm1dnLmTIt4ACQi17ti2ftQCf9MHxfjF5xYOkkrO/5AH
AnKylybC9cOIyI6aBBDC8Qt3xgGXFXI4iLyZnZF8mfS2SI6z2ym1x2oXKRwAyywP0nbYuVOV/yQa
fFltcGJs1pECCSBZH1bVZQjwnI8nQAySLCpHhhINw509kTHPeuySxyjxEiEYaA6VV7VGmAzsPE9T
TmWUVxvUk2EN9SmocWu9ugBbFGnrENnBNOHrg8q/EDf04BnpfiLtEVcQduc+to7zXDiR86kM+bQ1
S17utAlWWdECiMJiqHKYwPgSNQ9uAgIWen7LLBv27ZAXKzYy3BsgFfIhanhyoSf5e204lu+1HVJG
VrhPUUnRvz1X0j1beZGe3b5tNmxC7m2neFRGRbBCvSj/3PhBeG2j4VVcdbgSXEzJKkjHYJNOnK9a
t9FBMjZG4N4FNknv4Vn/aGFbtXcUpa7bZFO0GxiCEcJCTFDZ3RnzaPrctLmzTbFfOBHRRRFw8OF1
iCsc7ICtbaLAINKKu26nxT/ABMK2CCh1Z3APdWe9KthWd9oAO13E4UkxjI3fzGPhZ02+ThzrY5xV
446mDBEwT4NDyVuwq2fWd+Rn94DOtM2LCRLlC+OjPPVpiqeFAUZM6Yo99mL9rVHNgG/YLtQd8H6q
ISlwlZVjc+ktEuq5iPh6LAmN3aKA237vMrwdHDxcd8jNAaTIkK5ZzkG5lUexh1+TjMFtum4iESYe
YB7YJFNIUOOM8hnk1daIX4qiTwMvyfiudhrjZ52U58F1ix9paT1WnSa+FUP+ycpB2lPU/KfV1/kX
h6FgoulMF99GgIzWwShXvpb4295t4heBXFsKitJoQqWTRFXmhzcdxU+X0ZtOWf7/5tVR5Dkylydc
NwGqcwpRFyIRkkKyPWgNFL9eiIPWqsqc4GHKTZ/kSee+ypEMHv6rXADDfvFjW9p7P+SfBS4YGId4
p1nRlUoW7bGN8VONrlQLydXoT13gBlfCMyRLNVrmJSy5Uh2kMdrxTenSoTfPDHmUqwlZ5KtRY8lf
ddLnHuDN6m94XJ+SNAKEfxtuQGYKtKoJQGpdkbHvmQvcI2uqPuGtV640ze6fcUWP0FgKVuc+ejJZ
Iz4l9eCutCwtb6ZV54CdH8dDk4r20uNqbR038fSx8POfDt47vwCQ5IfdL7vJfuGk3n7sfJevjTrN
LsEjvu7YfA22edORiLnKCsP5SzrjV/Ww/gUKX1Tn4pYgTdrHyW5NQBXb1YoDmvtp6upuG1tudgad
EGAO8PO882NbMf/Lzfs3P6wb4KdCNIZxJNtMUTPtwxbF0aCd5J+Dvk/BEYlerGQB+OY/L9ql9992
77T/6o/sUBgLILHOqTfCEsC8LNwU9UhAcg18dj9ctLVCkK1r+1VLw0WrVSOwnhLhr6IJZGoHxO3r
Y1Uj051OvygvBqxzgq89rv13xGtODQL+H1BMrJ0WqnOnfQiGRMMDWfGpO0b7wJvpNI9U0ncGHOOD
jJAqdDcnYGwT1BpuudUsUhQ6T1e0nKOmkaLr0g8tEszv3EX8TMvRnNoJOpToI9fJAjl7A1j6A0MK
pWcOzLrqnwN8z66CAV+fBMJJu0Pd29/quEORP8naHN8/XOaP6yyUWrKJRPFrBG72YWhqP9m8+uBT
HHHvbf5sukztNVSDOlNzwF+UnKixVODcoXB6AP66E40X9RQ4CLT7wIlmU2HuSbHY5Y0UR2l6JJ5N
31ksnqi3eCcn72Rdb9UIjzTdzQkV1ysCMPhSR15cB8NL1HN763ZxdQwskV9xt8JX6TQ0X0OtWlME
JmtspHjzqX8pkggAT+Cyp1xGXI8VCSrjf+dGVnmAm0OrdmY1pTaSFjTyyZl6LaU/LuMwYsccVxzA
YGOf8gr5Q9QLzPK1F6leXwzsE/UWLdhX2ad3douXPCqPoJz8wQH2ucoyw8B2XMO7l6IzPgV0rCDU
Vm2vGXNAZ47y4PIEhbEBLlw5A0Hw2AA+r8hQdmSrIcms0nLAOviBJBWq22axXtVIAJ3AWUqKHrfy
lc3kA81xU4QzQ6G9+qFZgxNx5YcGUZe/IBNgeNEeiUStT3nqVT34B6NKczYdKhDOWdxoJz1jIco4
rPGlzHFl0bmM/dQeS8UMvMyph5RvgEsoj3kPKlaVB1LW3eTxyOEHGk54CZ8ngWf2qBI8AH9/r0Xx
AlJveXqlvGAz617wPmcncAaD+rFt8J1RQ0oJpibXpzsRTZKwYrqln5bsYWVVNd296E9fXCbIewoZ
Qw4TgKNrQPFOaVDdKkRzaIQN9zwiSHOR1/PIVlDof1q+jUj3ZokbH7GOjSK4yLq86VMbvfDGrk+h
DwxLN8ymL0reFFH04ubRx1CE6W5AJcel0ORrM7a4lEY0FliwfaDp3qJxbAdAjGCPWy2yZbImI6Ad
2nE2a0kBJAsXJyrwq25TmbjeYo1nwut6qLzst6P7x0pFEssDIA2fM6S9XXKDyVU0xPZmHjYDmLOV
wop6e+8H8vs7OQ1LvI9DxL3OgR2UQGhwh73COr3FVoM9fKQ1Hg3xPBtv1Eujq9sBGookoQ3xaOLr
IEdEhhbTUUuHPYrkEBtVJncK7FCDJN288giWTfohVgxaMxMWIn+Xws7dY6hkE7Fj2ZDVAnx3dwxa
bzIwcwggirIvtoH8StB2nrhjyydqGtcFWmHfoSbwTWZaxUeR5gWC5rhq/3MSiQxmvk6S+B6cZO4g
ZWFd4DJ6lZfIEsB/DvKX5y6PNeCsZjmyABchyliBUOwCbwm7UyRMvzXalDwaaS73ZMx49Kp8N2Ss
0w5B6W5JTtPn1d65WxaPKMOaLO8+By2A659HF6fAbVraA2pdA10IFJDb9lozHXdrIZj5UoDL71im
EjxkamgwO3lKwGE5FDmgiStZf2o1t31gcZ+/mPZkr0c+3U8dfQB70VTwVU23pJU/OgtVBSOX3Yvg
o7FOhjTb0bDVO+QDWnJESBtaE3i5lyY0HmlEjZ5/9TU/ekaKE/TY1wKo8bezvLJencUy6F7+yRlz
kDc5aBqOdxMSclAjgCwFfDP0NkRmWaWygGmcWrjBtIXPdq5VISL8pqBeobnadqzw0L+bPKEyBE9H
iXAJD9zT7JH0LUOyTc+bbOvzOkCIB2Rf4yhB+GRHwOrW8gxJfALYYigMBQahKNC1VNeKrKfIAEmJ
7JGDg0RhyBoFmYgXtXWy/QroFxgFPTO7o9OgoJCHRuWVqJR/IOMyzOpoZ+kGQrpx0G7mZeYVUKqi
2AFba1sPRX2cssTojjVqAw5tYB+Wtea1sRXKNlHLfC/OgbXPavtqlKocHmhGrcdcXXFpgbmeGtLo
Ss2zHy2uuE8dCMxbUM2pGaohs2WIVI7QC2occ0EaDcPFVctBc13w4giMimwX96XmWQFHrFE1cdCn
N78V51J3bKBC/BZpwE/b9Sh89chimeCDhhV57+5xERVJp+/jUICmJcyyO79cBF/KOI2OfuqYAkAq
gM3tjfGXoZYJMiWrxzYExZzID13eW8JLseU9toATJvfkjz6ACILaEwPyKWlIigzYAqdRjI9TksAV
yUTDEcfBPfVucZAFUju5sX1qGidaTWPa7eiqt+xrPGlRijzHwnwgGV8BCL/C4waPW9KqIdnSdTFq
VeYJswUNR9eaLciMfCwu33zY/fiSGL7+sTcRO+2kFX7kXQIYNKvVbzIftC3C3cG5yGV3jPQu39vA
Xr2g+Cnf9FLwZ9zFI5aga9ZnRX8MavT+S5IlhecIOWxZFFu3Xl29hGVk71gw4lKT7mPaAlfwdv5/
lF3Zctw4kPwiRvAACfK171PdkmxL9gvD9nh4gSd4f/0mipLY7vHM7r4ggLrQsiU2WKjKbNZVGVo1
ukOKM+dDepq0hgvuUoqAJmHc3mg5vAsN5BiGj7cua+itDS5e5eVmMHGaHxrhbwJvxPXt0L86btmB
kixsUSGE1Ao+S3OiJc1IVjneOUfDHEDXArdGeQ/spikZ9sq5zaNwp5fZ0+x2Y5LKojvmqA+RuKdF
ogj1ZbrU86ue1KCgaHj4Q6/sTzG6wj81iZfu46puNm1dtl+NIARXXr4qy8h7bMsw+9Q14Ym7uHxm
6Pr/FKXMQQrMyHekTAdAiA81gI/iPgcGxBCGVytFQFophw93srfqEQD4ZVLsQqTekYRHEW4Z86ML
vIcn3BC41zi2vpijkbyGdWxsqybW1rSMTNTSJVmZPbRmD/TX1lowZZajiuNocWSt6bgOEBHAjJkh
drCA4nLizDm2eNJe26psUfeUuOdAA7cEyXI0Jl/Rb4tMpETWn5akGDQ8nwBK/i1VFr1WhvtKxN80
VehJxZxBEYH6z6ayUXMcnAMe/xVbUiUoWQWiA3OAhlxYNhaSARQFrqSenAbUgnjrKQxFnA1oRkNJ
Qf+8SzZYyFsEwNk491TcpNn461ZDHPTRsftYipYDndzMWjyaoIi1KD6WcV7mi8k6ct6nCbLO26ov
Xrgbu7scBDqrRCHBm4HTgC8c2fNILXGT870eZXMpci94yb5ojsxfgjYECpoR/yIPLdD5TYCs0JqV
VAFIO+h8ChCwulr7QOxcjgrXJUbXkbvUelNsR48/AsOxPEo1kJaGO9nkQRr8AuG1Y7achCpWhYLu
WT658IQdgJngbkMLTUdLFw/DfOENfXi0LWQ9x6I31pOwzHFvhm64VrwZ3HpMc/KbLNweoKk6yAC2
6Is9vsnm4KS+lU7RUakZHinKtObqg8yfRtYWchLK5saf1LQmzeRIQvL2adPpR2gcXTrLFImwMEb2
s1VQ+U2o91d3MB3QsfUPE5UgyXwbGLbAYz5OMjkA/iQC1vyqVm7k+29uXSbZkSzItte4izyswwHE
hs1o8FzNOaJj5GEWka3aldyB86IfQfk8PRPp0UcpaHry1QCCtHQNndzqkTjLSUlJapqRwi7scWPz
KJxS1rOCfOfl7BujuRCJwmQ7ZhkQI+/2mMMneJLtUd6Mmqj3p/jkQfveuSVO4+IWFMnJOcD8we9k
DGB6x8bZ3X06Xzr4PLMXbVHxEuwGuCGcvkz8ot9IlFOdanUFMQZRf3Gd3XS/gHohIOh4frNCEXAC
ElCcuYFsbHX4Nt97TQ4t3VnMJuRXsFhb2hIktfTlFQKOapGCHnRLSxrom84Hy80i8RKk5NW3X85t
fmyzki8Mp7s4XjACRcRJL/PgajFKNELd384ymg2O7FEwBhrXWdGBCf5ijHG27qPEB9gClqQlRdHg
Jc9zwCtz5yFQtYJy6uzznXzUmX0as2E1x9A6fL+jYe2RjUHxQGHH6GgVnbiwoKjAJuuvhN/4F/DQ
+hea+U09rHFRqC0HvRtTsJTpz/iJx8NsV8hyPFaldwqtFybqseeHUiIL6IQ1iAJ9oO2f58FobEDV
GkLDLT1OZ1vSAATH3QUokvBT+804zO0Al9Lg0Z6cgeX/5kce7tj8LDrwihgGOu9BCGqtixA9agCg
Kk4tHuP2njltfqK1k9baEuWLxhL1vflpVjSGBud5TWpPmvWBWfqyCEa056EmKlvZToFG1tZDDtGX
A251UIx1bEag9+xoSoMXWfo+lrgOVIa15sOQprMJzVBg9h7CapOSL2f9bM46DZoYLGQotmJ7Mpms
b9xJOuJ7AxB36hOR+2QFtvHkSMJh1K9D6OCbhgznLTSUk3o7Wk8/VYAjjYF6uW3KcVDR9LLDy2vv
OEcaND12D8J8ISX6piu0AuGPEuBxykSawft00gndzzeBZf5NarsdRkB4K8vRZesuw3+QFSflyVaD
ejGZhgZHRjcqusOdvERN9o3Z5KBkPcpoF4HjNvR2c7qL6bji3DR+snN5yo4SsIdgADDwbheCfPQI
UjS8aQfdgRQ0zHa0TFGvVqIgEX53aiZyNDMNVbkkBcWbQt8Zzs5kMy8r/D4LJE2AYPjbp7qJQh6k
J7cUBQOr0RAnFqDYuhXd8BqZABuIsro/RE00vJrli9Ry8RKD2uHkiUqgDwJipKferDj+bE8joGCX
0sV52a5k+BWskR04U4Cc6qe8euY57mSVnDUAcwW8JVjV1DJN85PNi+E5CbryQSAptQhAwPRVDCJf
JQnY/njY6K+JOYkBQxUdWtvvV2QF4K8KDFWsWPZ+Wy4Nz5anYeg+j36Gzpo2rgHhjoHkNIiwvl2S
TPdxIlfv47PZv9o6JfovqxoUamorGmgH2utPsjbr410zxo//GvLuI+W9bqyRNGwXswJkT9kqFTj+
js8FoJkOACWIjzRUrY9nbdPFR5qhudzaOeAuJaXfvJvRsvHLOkcZPIR3biT7k8tsF2tMvjn3QA7a
2UU0bXIXb17GAwpbNRCx6rXuHdqu8g40G9SSZhWeiuAIUOtpeqcnH156t9460kiL2Cit1Z2CjE0L
J3V0rr9vSDZ3y2mrfze/0fMeoLo62uTXqO8HeBKugRe54rltqa8ATDY4MwNepzySNEShwDSb9H9c
ZypSXVoA3iH3hHoaAkNx5pIDxfPAaHbonJ3QODLYHB3NjQSEuSNt4EODGzc4126HN7UPzWRIGjP3
ALhgAi+LfEhGA1iloRCZn2wBgREv4hoYiQG+VRfovIzcraHl+xKtx8faay00szL/H2peiqc69FHH
lAzozaxku4nUq/l8pkE1QbQcQBE5vbPPikzvgiXabPVJIWqJsuyIuT6etKW1yYNcoqkdnAyg/HxF
g7f/iHwX6lVEii/0UjOWtCQFRxELkDQdd2MnmjfZ4Rvgm1+O1ZHMSC77k1+X0SMt4mRgJ7P0L32l
oTNrzGJtK4oR1C5qFzLRdatemb4XT2GjtshR0T1kAJnTLz5QdAHmhe4F/Ce06y5x3HWpCAIAVgKY
Xst71nKNPZPowz5XBrbUbu2RxAbgwgBuORXsw55HfvVAK7I3Lfxni27aIue9SVsMSQFEV+51l9ge
JDKtjY+OktpdsT6xUGXVjcaRBiB+mkckYrtlraXOclbcGMrKioMVqW6ks5OOvvCj1XroXooG0IFU
BTifDDRdneuqtc4t6LYWTHgFGoNswIt9KGiJW17n5BfPtCD72YpmftiHG/yegFDK8n+O1aht6Ppw
Bk6ZIFXma0hCXOF+fyg8je3mW8jJbvbLFcQDH/iuMWs0IJQa7ugcFB+hGKZP2uPNtLf6chUmnrbA
8aw96tEg7BN56cXYL5H4T5BxBaYzjlMKzg6MnP4RCQAwfNDUCK88AdEaKZkAd+NqtqMZepdQYPHh
C4dC4p+tzpJ0gwxrn29LgGmdE714SLNKAvc/BTw7ckrozxzqdWdZoBUznXqn5c3tLKqjZpIFH7M7
u+F3385o8EqRtd/LUQdIRGr5OIHryDx6DVDe9M77bV05KnEkMhTtkX3UWkt03BEaScGRYq1wi0gr
rexxyxWH6XpachvZwREUPkDsRdVIFKDaMxfNnlBKMhAMHRonqBcTaInCQQFVEAgy8bbgK9KSSMO5
k8KRRac3UzjCPMnHHliFHP86pYy1PYqKXit0dXMQh8ce2H0qb5mKUl8PClNaVwMp+lLfoG/FAeK9
/Sb68CeDWT7HIEU94uTxBivq9WV7mNtpRRaMwIXK0y9hZ1dban69642lJSlmN5Ipr0EP5PZOftOO
S3ac6+cWRVY7CuLx8otZKfQe1dg72dJ0jmIGOBqlskfS/6ZhTghT1fYEe2qBo+GmqY7W7n233NQ5
N+topgJlWRnsp466yYar/jyBVtOJmPu/m/D5P0C6XFM3QYMICDvdtD3zrgW/FKXRoUowfJqAjlAv
OKwDz/i7qHr2TU2Q+mTfYov9jYyu/SnR+2EFqKFsj3cH6ynsWQp4bPAh1lV1Cfqw/zLWTrnRumpb
lkWxnJloJrxkXAi+MdM4UeWs6lCAUe53BOY73prZzgdy69rAU3vZehwki7XnbsrazR4YcRrTlDOg
LTGjfdOgbAJ9ecqGq5bzqALEaMR6VBiAbJSoQBM8Zk9Ob/8MFSXpRD1avlQeYJVoYaZo5zCDkh9o
iQ6aZoPyOrHODUD75i0wgIQhs2tZcLmpB/TOoTIA+YtAByZFAWAl02Q1rsvc6vzf/3OOfY8bAkBv
gPd4QAJ2PVyu3MGrlRHPY1xygywvN91Tp+FiBoTJxSYFt9hLkWpoCkIjj5VIMBq5JuDp9NwBKxJ3
UQ4s+dMEVpYBD+aIStanhmoUzDFwj60tH8PEDK5eiNJzmpnViI4MaqUCHubVVQMpbNQ9MeBCey1y
sgtfYJ+OV9mSlE49JPiXKKMXGygnuI9TS9A2aYfSaR59FYQ3EqkjYMkuUKjeX4EXUm9522oL1wYc
7wL4y/wSt3tS+upKPVC343puAyELla67yYzcZIf/EGBGgEozjKRz4drkNvuays3OynrH2wLRqzr3
/hdQC0/3/vHf4jmASwf7ucs9277/g3KRvtLArx48Z3Xc7iL1hs+bCoNkII+cpmo9a+xYvecl+Z6U
s5yWzAOK22J2A9Uu1uDdwjjNZ920RW4A3iC2dBSofWx+60X2tvoIf45iuZ6INmRQoO58G2nV9BOg
LYHtXdCDp6PpXyTuPx+TqP2eiKT82nRdujYrVFPTMsRNsg9WyM4KsoPeaQDHUlbAyUzQARtql6Bi
YvaOSxNgZ8q74qjV8T283uNG31iMYeBtiaptYnSrg2yvDS6O1qoOe1aAuxKZwsw4zfLcYigVrz25
IhkNWjWCOKTBJb2RogKcZNM+HorzZzuBq/x9OuIgMZPUkTbT5d61Pf00y0u1T5ECTXJmqWtNv6R9
gHODfehz9rgOXwxAu5v2qctnYA2XD4GBTKTCV/kemfxZdYF8cpNE7lPkKja64abfZPyT9LWNDjTD
Hx4bG79XCnwmUIOsUnNpurq9JVkSmOKiLIhol0SlssCv7JuFpgcgDaqbXT8m4yKxXeA/EWCn1fzC
FsN1gutEnu4ceMMDIwBQVwzaFv08aBdXOJ4EucnSACxBmZZvJgxPBeRZa+bf8aBZB7Ig+XvYSWLh
+R9H/cMcBnWEb6FnnNA59Bzn99Akx7t5bAAo0o3aEdXVNGoMJb2gbgU3ex3t6ygyTpNoUjc10080
4JwYnrpyT4vCBrgL3gXNNXcjcerQGRVGoMXAUTrB9aISqZn9MbuT+UgfHD0J/JN3q9mAZKxpwQxP
UxqGqqgPKaAaATnl7eTY6d8qQJhE/lB9K5p2XOKiwrqKMkp3UgNVkIs2+UsAGqIV2h/EK25bPhlD
gUbbDAh+IMwV2w6NEEBd0J3Po8ydDXqV9HXqhvzzoJnNBq1z/qSVNuiNam0oNpoPY1z02euqYPqG
fH0N1/aD3fUrG2gzpgjSs1WY4lzHjKEHVU1JONbMXUq8PK6ssEwnGWnLKoEh2TSuvwXndHLQVZg5
1jRTbh0v6p2V2s+zksLVY2e9BUEpPsgGq2XzcwAS6rpGcuSix9IHdXNmvORjpuGatrUuNCSD2Vxw
kT4ZkG2Dgvj9yNl3S5qesyCzUTCxBlpMtroR1g2uRLVQJjuyQXTvLCw0TSSpu8qzoD8InmWfrVY7
UDdMOgTuCqWbPYBw9OxzijSKhVe6I9qX8pUn5bgarNQ75qHvXCVKSRay66MfQT++6mOBGoBG1/do
uos3Y9uk37wW1ffKgDxH/NSTpzbgOwt1pBFqb/tX4DW6k2eI98FNZOL5oDzJgDyLJm42DKwurkSR
8iKVGhqOimLfDGl4pcEqUIXMQXNQSSGztYVWDjAegetyNqEZ3k1UgtF4wIMVkaQMs+0AuHCADI+g
Y5pscv1HNQpz3yp6BBKJUnTH2vHPJJo+hYhtewn0EI6CzHc7P+AJjg2sCsydk4MUqRodTVs6tasf
K0MYYK1AGmoBygd0YxVKQFLSO0W8Tsyu2c+iyfp+PXmTlEKITDw1iuyORCMAwteoZcEBiQMpxFJD
6RTucgD59nKWoeRdHmn4k0xXsCIooTlWAfe36BsaiikeecxBR44U6iz773iknY1p37tlEo+vCb6V
TkUR4+k3OsIARJGrn3CSjQ9p6q1pRXKrG/RJSTJdmdGsMeLkAAiutW/3iyjcuAJUsAXeZY59koTT
jGSOUtDM9PwoX9yp/+RyJ+PoqMsXhe2Wy2gwjCWpKSLFGrke460fCN245KyPNHgKNhwMYIZqwoeQ
1gQTPi9na+TXExTAxMmK7NA5Zh0KHKK/4e3npxWG3bO0fPwloF0UFHhl+gosc1RgMqS0PAbobiFQ
lBYNzpODMvBtPCYCUNq+dWUuCrfjvGt/9trVMBrnLzKtUSxwY8p5wSbTRIT3pmYCBKAYkM6paYkF
cgMRnupGCIwSlCDRrABX5Vrrc215pwBuKds7Jf9EtuDKSUG7oHxN7wUtzv55Eg1R9wB40/HQgzDt
ZgcynXdIG9yqzTKa0Q5i8D7N8vlzYRcTpEJn0nFbZGxx9zOkMgyWfgY87U1ZgMgXgFJn1W97IHAj
QkYaFDwSzXzBJ+Usms3AgTEpyXSWk+3vYUlZCMCi0OxDOWEvza4fIWfR7Kq8xsEPDq2OClrcI6Yn
fOmhU19DyU2ueMI6xi/obUs+SR6V6GoDWgLJgWt0Kfq6P+OOzluiurA8BrEq8KDp/ZoIdypP0QCR
itauz/U1A8kUGhHfqYJmZh6STRQ+rtMke2bH6yBpTf0z+VXoql+A+jaO9swKf6C6pU+iZR0hO0HH
mR6FaKfA0JYC1dOH6fxDR6FZy2WkNwvX8yab6QglP05HFCFxa21rtYW7YG0oN31cWC8ZIAYAeBuV
52g0rZcRqVdcf79ErsT/BcoWF2TlRkWw/ZMTaXEF8ycnXzmZaqeR4dzeuF2H0ux3AkeJysqD4+fr
nqhoSeEbis+RNDYab2KVSUgA7BlsOTL+gIEC7590cNCK4uZAMxpkouHPcF7TLFaGFauhCeJxm3sx
35LfJLuZkvldyNTs68N93Gk9jVOU2VVK1xRA5v7DJ6HQSegizx9m3ipNpP9QWeZVK0xQFUnfthYk
A0MRWnAKK51MSDYpAFRx7PP+MIt6edBSENuivqD2lyM322NemD5ytkC5Qzd4DNjdIOiOJQlJ3ysj
UfjSX5LKCDN7ZQ5h+2Cl3TYL8zBYmEaBlyzNR+tYMS7xlwKoN4YuctM3eYTq+Ksb5mjRtkGfnlhA
BS4Cx9/7kZ8eRtu+Hf4kk2jFRSeG8WZHy9mNFHcyD6cf1GAgRXSnILe7PWaTaY/cPPmarW3AS1gd
YjOuDhZSkKA4UetpKkNeHnIcIMSCDGZTWs4yrtWJviS1Hurx23QKQlb3QW6szNbbdrlmo1aBB1fg
NuZ75MmCRUNnJyUjRWLF+CYoQbpQ0dlOKVytQJ9yZCwcOrPVSpFaNpDWakC3UQA0oyNT043jIQgB
NhwIDRUbuFa+IG91wZu98dWuzAEFgVr6WNd9u61S0R/0IRFnoJOOawPIep9i7uDZkWX2TxCK4ksN
DX1M757NNvhbonh3h5Y8lJM2HDdQaIL6OYo23k9L0gBf+3ucDeWtLAZ7VmVn/T72uhEXV6qfwXPl
i1vlDD1liEeiCG92l1rIz6NdaW/+JPPa5llGQ3ogWxpA8ixB8G09VimvJ3leZof/zsMx8x8Avsi+
GSa3PQbOc88x9d9RTGMn7WxwMFZPvGWq0khLHnqcgh8k18A1C6SrVauWdl/U5souM7HhfcBRwcJG
gCMrFelLOy52Wmv8oAiszBtz5aUGO4wO6rnQOKRPsbuM4X489YDRsO46+xdT/cu6ya5cVuHBVCst
ShiyopjVedpvhTuUKKvzA2tBGrIpTOdqIpF3mBQk89u63zoj/n5z3qA29CN0k39BA68Xp2ejGled
YyRfB69w1nlVjYcKEB+PeQLIglG3gp9BFB94FJnogk2B08x8Y48q1/IpCHg+WeRDcMWzJf9SOVYG
bAMR42XMrHFdyPYDx/si4bTMA+G5aEUynDUzQiVv7xxJSXIg0wE+EeSU7dlbM1YBnZDkZNHGHi7s
+MYZNXk2Iqv3Vsj1AolykM0G907A8ckLPE557Gnb1guAbK6E82OTZl70TbbCOdOi+jCgSFk6Nps7
+3IEnwlFm7YktaN/nYOACfazbvif3LJgD4L71gMPL2XXu2dHSWYxwItRpJgD++VGpuzJbpCTE0Wg
Ae0c7GEAEuMqVk4kY1byWg+Z2JOSRHAEAYt7pkUR1O4hifIjrWjHoAJiDZk3lq+ZC9JU1v1u9Jlo
NwV4Pe1GpqR4/4hh6Hdop0qTBCU9AXKgHyxpSeb+SJs2xwEcqHFe0BSPqTEtSAI0LsCJ9MDgoiUN
RY2mZsMYkan5lzgRuiMuVYSXcAW9wFFRHYn2wTac5gGZlfahrPR6b9b8uQFJi7EgLQ1GVWTrhKGM
nuzwBfyuNnQPz7vQDrdzrLCWyFC6rliDa8g9JlM7ZO3F1coIgAJHqFYToBV1T9LaKNAKLm0BzDkF
nTWBXOUK+mqakpQGR2S3ljeBDL0FmAaT29mYNqDYbYMWAlRwCSDhWd/oFIdXKiDhVFPWiyR3R0E6
FJKswvP6w5TE84kwBzByvkq9hSV+hWNs4MDZ57V+4gIwMaJ4q1GgagXwEdondIoAV9Ds7YVXVM3G
tdIE3RpQANlg3ZYFQOQGWaLTdNSPVNBZ6ll2yB3+Squp8NPyzK856qPwGsLKCm2eqCH8JJY0N5Ug
ysMXQwzu2XD87pMvgehkSzHssjLZFXjjvLASNZJ6nF5NoCICOwZkuiCKTtjGTjvjScau8YS7CQtc
Q48kGUBwsAUkyLikZakMBDO+mq2ITiQyjUyezDR84eFogfeENWzZmmOzJS2aD4y1NYLOJ3W1cGsB
9mcqp/RUWeRcGzkVWtY6Hp1aZu/uSyepYHKOMPuRgoYpAtPFoxEF9i7zou+Wi/vfBMibT7xLh5VR
AC6QlpGSVfaw7NKkuPZpPzw1LWi/gEFiLUhJsrQEZ3od5/0eyFcakAj6cCEaAcICNXRR8zazZZ8L
vCy/r2eb+MN6dmkMUExNce7Us80cwbXd4jD2sbkeOGD63dxHjfyg18sA+edwGZbojbtZy0qm20Z0
NTqolX5e591QPTJFwjPHACRC9SitMtnoKGZeawKI7o0zfgaSKJIFrTsClYpl36IxfQJfaP2cCqM6
sVQBRCk5PtbfGjjuH4PMix8qD202JK8d5DwF0kYXoKBrF142KEBE1+S3Af8PKN/3urMuHPBfmcF3
FnbZ6b/PIAYS/3fXTiYunECm4Llg6rU4u4dSNxzV9OyI5qmvJPK5nGuHQg29yXyQstC6Qc8OqnY3
qTdoBxIx9Oxli/v15DPppvlgJ0CY/XCjmWhd+E562qoxWD/Hv3OZotGm5H2/Jg35/HN3it6V4NZx
+nqjARx9E/hVsNDcxgC0JMAI36ZpVgRnktLQeLm28Rj7ElUmUokMcFJHA5BzwZmmtZPDM0xjbzum
8QO5iKIJqsfJu8B9yOC0m6kSoC33bmr1xzpNca36vqLCAbzJf7ObKL20PDXW6KLNd1ZQDa99Ux2K
Ktefge+SX9oQfwQkJ7Pqw2zQ5MFEYfUzjkO3ZpaZLEFNhBwFPUUThsJpryxOTD1sY1UVFqpB64Cc
rORaacididJMdFjjNz9PwvRggY11UdPdLq0Bdhsspj+UeU3m9JdhgFFs8qElKUiGu/9gQX9Lc2yK
RUtSlCloyIful2kOLRhDRfgcVU3+CHayRWs5aJYPu1pf2YDO2hA/c6K0RtqhNiiCNlZa8g040r5J
CQJBswyeLSuJdkNfd+BLwNI3zQDXZPKY1w6+1JWoH8JmxzuzWJKSZLyNHlLb0s4kQjG2vcO3F+D0
KWTHlj2KpY3UyJYFz/oX1ASY66BBR1dQGP0LFy1yaCJuHpgjqyf88qzzMdhbuAB/RSeO2Jhxnx28
KqoegXk04n8VvxL/NwsROOFukJp+ynD7l4Ce8zUGaNjaLFrU4seuPKHCv1qjL659iXL9kSnQCVfk
k2lkyHCd9eLWFM/sybRQqJ/KtAHa5WA1LyjEMzaOU3XhMsoGBt6n39dhn6NnLSwOGg5nS8Drmo/m
EDjbwOQjOqrdBP2TaboCpnPyFRmyc+Fw9qsFxmVpNuU3c2BsWdh5dI01y9s10m52RqQAZgK3XUp0
p34XrrupqjrdOSiaXgUVipFD0w5Bo5AZxd4R6Y5ktir6p5mlZrTUqUWAhDQ4bfDDAqb1hkxIBBJJ
wMrYgIgEtzM6AgAUtSeCNQJS6H39XUa//vOa1GRIMgDJJfs6cN1zxBu89a5bWwdKU+erX4FaXNyk
tJ6Br7w31d90EPNyl2vFiDszr3/F7RbK0bvoxowpMx98VTdmgFxHncwQrQN8ce4GHSgIkcX5Z85y
e+eYeDcf9dz9HAFbEv8kfb9Ci7n7udaEscXZ0F+Vg+F+1mvQLzRFLtfkqyeJvrFl66zJNwsq1AOD
AWND2jTHMUSWKRi4la/t4GjroWJsS1q0kjiroQNsJy0rkMatHB2FEcJri7VVgLmxjmvk/1mkbtPU
VYBp6O/TAvRN6DZTNwK5Zqyk8LUdmZPh5HPvTutYtXjEKO9GDh7wwcSUK4jXVg2RZWUbJP7CieCW
FJZEdfvNmoQoEJcLYmMhTA4r6zataRsXWoFevNmWwFJfJn0PPDSlrT+0vdIa4H2/4XDJo3ZT9iAb
mf0tZYGECJ5LH9GF5QbPMulu/X/fnxhhIhbZmwJNLG6ub1FA07yEbYbbZDS+I4k+1i+lONuBL7+k
5Thc0l77TtKaAXPCjB22oiXayGIgCsXOfvKJxqe+bfzrmEnnEwM8KkVOPL4M60DmyT4FzVGpKCay
onobchkjHcxBIjIr8B4IQgpaa20NFBoy7838zTLlYXKazWlJJrMsKG1w9AgciYaKfaVWhdQEiHac
+tmWlq7bPOWNQueyO/uqrKjtwQM45o1V6MjJaghd+wr+hikWWbkxEgOR5w2vH1YfsXrVQkE7khUt
/2lFzpkbXvqh2zqqrnT+RSM+5T/J2hRlYVaVgGLk47eSfkmn31cSSvrVnfWux5uV3+C7hcJOlpGw
BIpvE2fRoVL2GaWMTyiwtM55qI/PaGPF61+YOitS1iO3r202rsIGTVloYGp0gBjie5i0XYiSE7xu
BcsuVLeSVlKiuEGAfV6FsoF9vBpR1Lol4zKx7VPqdF+nUGpbWSTsbDvZv287KZVFg2zizdY8c0Ea
NWja9EPQDmr7NgfWsV0kzYFc//QZ2mL8SvZcxf348d2uiB7ywNw3qlC4l7w50kyq5X/LuhCd9jhg
os9Ouf2/fP+0RyHxd1Akaba+29yhemZyKd0eFUBajUYpHuPYxOvoijxZ+IQkwHPKXOd11DMd+eKx
2Pa5C9yIMkvwautZ4MzGI1THy+kTDSiMS5Ymi+JdHcW4pZRleLCAQH0u2Bg+VSFYspgWbSq1IhGy
QHgnTHwGIFwEEVGroe+kiFZesMtiBzBydltuwe3IfxZt/SsPnfp1SGWOvK07PGsePkcmsvJi1TY4
gFH9fewM9Bv1I0qda1zgPrgOvjgaUadP0sY7c5NW/Evc64CNN4L4x9h7pwpg78Hif9sv9/PxOUqj
ZF1HJdh87QYQoeo+zJcjHns0BaT7TwDFiY3n8OJIA8lpZmXhu92sphn/sJ5iSSvq1wWa401Qdi6N
PBRXxwztHai1jR2KToprk1nmsilz+Q0UZHt823m/8nI8lRXrv4JLT1uGoPC+4CdM9vrYgdxXD4Nt
1WUb3Ch5FxoMVdXc2pq5BkUix7npN8WYRN+AUMXBAf8urzrfP/0ew1dJyNCri1WXhf1ZoJX1PKiZ
K8BqVDTsL1zhsG5FMjIJPWPc6oL/JTo/BgfQh5sEPfjBlqoiGK7KgnRNW8Jsju6h2IcC016zPOoH
dHzN0dUnIZOMG6iD//g85JHR3nOED7fErwDsgtfeAUV22Eh9DG/oCvvwEWCKl+hutqxwpFgGLqhk
dIe9FDUQ7vTY9q+87YpLgMJdWpEcv7X+1bS7jWeAnQKARFxb4I0lQrGJae7JjgYHz7WlpQOrv5YZ
bEDtWW7wwsCXs03UDeO+H7UYwC7YjRRmj74Oz/c204rimzxbGHFfX2hz+hilCF/seAyOk5krhx3T
wWSQdOC9WrTcFw8ZezLQm4PfkeB20Pps37ggpbyTuwl6IorYwvlKOWR2o6OFl4PWMm89NKx/RKGg
KDdwNlUQOYtZASSpblunPjuPBsr3xozFD0Jn3TnME20Z14n1Q2d/eazyv1WOka955adHdLSbVzeJ
zcXQGeYP1JKdYtnaX0RvpVsf4D27Js/yT7rVfg1VhFyrAC3aC7xW9XG3R/MnEJzrVrwCwnlbDOXf
eCl5sgDhcY1K9AnELcjmR2mOm0AtSdb3xrAVIxIhbW+zKxlrRtmeyzjZ0sqyUVFmdBZwEUXrH1Cb
/zYMnmVnqsLfP5CGfahpaVZDsI0Gdr1zQyXav0QZI7R+omUGu9xMp2CZzoCE+rsraXpyomnaB48x
6rs2ZKdb+S93FP068If2gPr59sDVACo2vBrQFDjvmJI+pilZ0Zr0NJvdJ5tZPVvfaKaYNzvNO5Pn
/UZzOJo51vgLBI2OD3DIiDnruTttamjrasEWdm4OkyZTrW43XW0J84LzbDO1upEwNAo0t/27ft6I
ZhTD+thn1hoj4AQZkL6XZY1q4GLAb5/JqnD/P4R9yZajOLTtv9zxYy2EQIjBneC+C0ffTViZEVl0
EqLvvv5t5Kiwy5U3a8JCR40dDhvQObsRiiQrmpjyGQacUDJK5McfRwzGKE4jhrx8snELWhepB1br
ULXvxPXuLd62D0lYBzsPQq1z1CzbdzpWz5Vt8vuwwFbbdUpnpuN5Kt6HKinuYWfG9xUz+pleZ2TV
p3JcepcG0GTO4Ep5ihPlQNJVZuJuIOMbsPfSh9RcudUH9/vsdzE3sxt8f6YxaZp//EcmkLB/JQJt
xi0b3DHIlOKdXdmJJoDFe8HQeHd4Gqj38FZPDjDDSA76DAorX2cS4CUB68S1jv+fwyz1IYYSekvT
EsKkFbzGpZVAuBQLKVFW27pAvWFqneNXqxGwAFeqIn+dhsE1rvP1kPM0whJznmUQhrvqODf1GZm+
vTIazcXFe4H7SjYDWiOf897KVxTcz/lJC1uFziLppxu6Vff3AgZzBXF2+kBCo9tII18Q2BCcQsIp
M9CdpyGpdCSY8t9dKg7rXUzmFFbzyOzm4bATddbhmzKd6kOkmmiVEeNxbPOvkI4Xgb2KHBJvSzyX
QKGCOsWhNuAnbgMNp1v60BugC8xzPNWBrFb+wl2+WQkYQh10b9WYUEzTbQonDLh9wunmtGCv0nKV
JGCIB0P+MdQyP7ZCqpc1dcP8JcXt7pgE1kfXjerFrrNwA2/wAa4s6CyoBTZTCxN53Szpw5+/jLb7
r++iayIZzWzHZWBEmFfkIlWwMRwAn73jiSvG57bmxpZZIOJoF8jSwGMFtmFqdY6F0oP3BMwjv3pO
dpEjzCjThluHSlkEiXXoRiPZ2fmOHYzH3pTi+LsOGNKX66Qsc2yakPkNPWSL9UE3O539daaeq24r
xA4eynmv5zi830Jw4vJo06GKc9NMhxylFFAIenOlm9BjLpd//vyca3KWZbrUsQgYq65nO6Z39Vt2
8o7FnT3adyz07lJ8Jw4lxDZ3rGxQ5JqYymK6XOtDQ/C5QYFEzMqUxguYrZLnzm1g9hAavwI8jXAS
2nCNhi5VZOfRg1EFfGm1Jtu2TtwfXAnlLW6D93mBYzvhzzQUzaYQ6fM1Pu0MV9NgNteN6nWc0fX1
uNG2QuCrqTOLqOoBXwMGIAiTbMejHNeO3IAXsCWS56yJf8W1Hfwy8qcosavPGqLtENVLB9il5OOS
J9hc/PmDxYbg+ptJqEu86avpwQiTsyvylIjirC8BgrljxXObJOkNHg+KbRxBrT/OkfJNyyHw3TLn
P8GwhxA2PkQRBs9VkTcvvEfOzzVTIJaBOvDTPuB7OzaR5w4yyM2njnjXMX24GHM6Lcy3xhkfAhAv
UF+DNzg4xthOGOQZNI1orRirVigk8ZemlYCGT/bgYFTP8FgS7DOINR857Ev8TNK/YBSkVmk6KGuW
OO6w5eE4bKkqBjz95Fa7ZlNbB/UBG1cOB90aVQqafU2BRFwhgebDwEYGJa6W00JuBS78zOtCscDX
j/q8aapdVtY3BWXGkYCHCPh3TWPsH7J2AYRtIBelJCiRBezgIg8LpS0BlJLXqTVAkZV/GtINBcwS
QxBJ9Dp6DCmCdVYbI16+ptCmAH/1YAZtu8iTIZ4RTslBH3THaYyCXJ5vF0G1PHefx+izsgjxzrna
XcV10+truS07ttFr6pA+iDICstFkobnIi94AaQ4vfjVGx/BQM/qg3kCCehpSth3Z1F36yV3ThvNN
7YAsUYY7OsK2HUV89RiFgfKTPml+QRTGjWXzCbFY6jtGVO4UFPoNMRtNwBdRTjR7H/KQ4GyrjsP5
PaAtvImAXQmKvD5M4osLcH/VzMvH+hCm1JQrD5/EGuqcT0FX19bWGFq6j8j21BpT9RnH0VvhxSmY
PFaHsmcyHKsc0qZB28d3sQk3MI8aJqicVYo8lpM/wmexnQk4yzzbrIFhWOmNB8Np2XIwgnrVZBbd
l5QM6x5l3R1MgNnGdntvkwsldwlLpk2G+BVabePD4EVtzwfU96EuHcneBHbj7x58/RO1Prf1GQgs
KMDrUz3pqvscsyERjoepabXMDhLhn7uuF7oYenF6Met0ej3tvODFOz+dnrsu3u/5rV68ysVpov9e
PfXiBS8GXJzqtc6vkpZj/PVRnYMXL30x8+LP+u0bOq8MsVu++fPllbjX3FQL1QALt3yCA66v15A4
3BRlEwOZfCcgFe03VVMzQF2zZOuY9lOeJubxFMOlOVr1hYIKZQxp+UUdpebcTRiZZyTuNjwFORs0
F1sMMwdC0Lew/2XHGFuuLCD4vbT4kRhGD8jH1KkPyqDxLQ06KIm2EBT4jtMAVxqRYMehY2MUF+A5
mUgCyiEu1ueBZS7pPqB0FcjpNRgovr5KLUjYIIWHr2r2HIYxzhRXzxBlT2YSCubPUeQBDuP21TMy
Lp8eLeda4PtUiWplPndw3QMcxivvdEc/xWATaSwMjVoAGCif21YJVyldrerK6GuOHq7FwM+xq3VA
pjQWehx+gs6sZbJYsEz2h0IBnd64QTEH2Ks7XBxU15+aegiKcsXcnmboIXru2AHS59c1+VrBc1PW
XayjJ3bT2hcTWxNpqXJaPKiMcGZ4RFbxqkByEYImUCZBdSfwO6qgkQYM8NFAjhCH3lvbQALpuD7o
eJQrPGWX5kZYBrd9HmTxnhDvV0RsEJ6MPFnbqWVCbrM0bxSy4TdcxXQXJOPyKq6bgY0/EULy7VxP
0Id6mqrPQovg8c4MdmYHcinse2JQbqMAAsjRYMCLVOHOCTCvn7kZmtNBwnprnDw+jMMpqk8vulDF
g7l2DPChDnaJNfiqA4XTAMb+vipgzAKFx34LLDW5b3kLFOgAWeAqHeWsrOGtUHlQaji1mShmtR22
t3pu16NoWMBrwS+KFOAkYZX/gWl1/7WJtCwIBJsUT0icWdy5evBEHQACM5l0bp1h6CHg3MKtaa+t
aL2gruYWoOColEOORZWWAxfgLEEaCVIsOtba4TID/hlUFDpgctK3GwJYykZ7mWpP1ZpSCo3C/kN7
nuq4PgNTH+qWZhDBvnBkFJVAuNhAbh26PwRiossi6X4C2P+3lM9J4UdrA/FJJUGf6cNJ9efcPo/J
kPOGgjGeHmIjuR0nm8LYMG6suEhvydQK0dJ9llPTJ4NFRys2k1Pf1Kps21lxNxlnRso8XKOMDp7q
JSCZskwWJbP7xyxzLR9XwPqHcor92KBSCmFs+EbF7V8QWHmhGRx5AhOYJaRAmnuDBOly7HNjT+Iy
Wf/5YmxfE9Ity2KcM+ZNOzDTda/+lxDYASGxDtq7jDWAcfhRH4C70pJFwJMGHiDC3cjQK+FpmpVH
kdNxThwpnj3HEL7nVfkn4c2shZ1Q6FOoOas+Hn5ESjHfKnv2EBLUmclg/nRd2GOZPAEfxPMolGyT
BpedoWN7/HyqYp5mEb4VodraTOV4anYl258GweOhhX4o6o5G5/1Qsb0QqVBvYUOxzU/qYOtZRnUL
DBWeRQzUxvO0b+cnEkg5yUmg/tLvi2h5wQuh7vOfP0Vq/fuWZrs2xXYW+pAmiJxXe1kv7MOxLO34
rkognVYVUBxu3P4+UBKMACesj17X9LtKjB8Dqz8cZtO/IDmuoJshk4+ah8lLHiDlHthVeuwK01sz
aQbrnlfJ0eR5P2ewKn7pMBUft+e7rKDrwOQfhmM1byTyoJVRR96mKF3rtfWWDVPNm+hUtPHaolno
Uanon+rOEkh0WHAHtrBBlj3rb0I7Qg1fmSMIOXE+z7w8e5Twlr3J8+au6jz5SJNePhbcXNS9Ed7p
FhOmQIGXNptmGuHhkrxyUdGZ6wnGqOBApKo7vZie4DoTNwDiYTD2wXV7wiibjipvJFh9kJWgJwyx
xhSTKM/mneLmBWJYdxiQUJsm8Hg1DLjcMcdJ7/BkkN6lwpz3uPvD6I/34axI09tEgL6gO0XTpHcy
hDGLaaE2g/QshhheEvgW2JyrZOrWY5jbgusaeOmSVuMQokoxAkwR8Mk4A2P0y1kcSknco83stA5H
rmUdRAqCcdMY/YKDWQZbCPC8nt5NNNb5oZIlWLBNf/ulpp+mfG3nBWAOpcKTSGNB6J44wU0+tXTo
fPhd7DT3exp4isGOcRHsaGyaS8UM10+E5T3Fqp3ZeQ4ZwZ7TjQkBsHk9uP1rPADMqyDjcNDD8ghS
VVM8kibdwEMFXwnZb8/QXw0MPmF8bRcbS8vofuhe6DvXbOkGcQrphfxFxdYnsj30Lmsk6AC2amaa
Dj3FKZD3v4vLOvxtPHBhK0LaEq4p8m/RX5PGMHAJ0+NJ4BcyYCBftvlEy8ETmT+kpbceI65Ay5na
Ws/XkMDY2rDmOsXcKFIol5fxHLzrT7iiGa9ZR/cw/FS/DGO8gfJ49yoTAf1opwYIvuIRkntOvczi
wnwMeyv1oamNRLFlvTdx5z55olF+GbTeR8fjeV9Fk8VVFcG0LvZ+hB72cqMc0keBIuSiDJR1qM0K
KsBt0K89j8fHBCSUOUfGaSPd8lVmIDDAGZ7tkklaU5/pGA8VGOWdSbFZ/LuDSStHJWqacjrVI3X7
Yp2hgAPUwHJcZb8HlgWIGMCwzhKdzIymvGZZBUhx6lN9qDM4U6aKgQZtllk0r0z7BQLG9TIeR2fb
N9zZxoVgW91MFZwDkR/9u50YBO12GnQa+T0n0j06eO7WzdqpUX6r3iqSeWsyJSGD0flIS5kddQ7y
MxaBfIlRKjt6HtRrphFWRyP4YFX9XCcxacqHOfbPxinDyTEfElXya/7A7AzFvD4/BipFbfxgM5h9
tUg7xrDrCSG6oA+26RBsFovwq51O9L0sVwjq/vxq5HnmVfe5Qy+hm+dlRxUMsz/fiZD4u85dUQ4U
8fR0Bt0e07rOCnpQsQfqLWnvojgskOkoGCSPhCh+Qn1nXkyORj3NHmvpei9jkQ7zZHQMOHZaK9zA
QmhI4GDz4l1BfGvjCusrpONOBYpfZXXZ/KpDNHm4RbHo/irO4QZ1hN/XvPfg3aLXqGNzQSNrDeAr
tnkKxLUAKkOvMKZvlh2wzyvdTN3+xSOVd2vTpLnPXPMm8sritY2AFhyFHBe6WURl7XPsem+sJmyf
cOmc6XgFy6vt0KSQ7Ryc4rXoIRCR5jnb6V4nmeV4tH2pm6iBvnG0ahN8gbN5zPu7JE6SVW8NcA2C
toa5S2R7k0AS8lZ6ydehgdOez0jTrQumhOdL0nkb6Dr/1ENOsci133mZx1Aymoak8E5dg1lX+2Ja
67ygcJqDW6h0Tbj5GLcM8OzIuI+ZXR7qNBdAvQr3zYhRsc1diK2gxj3cpYnzg1oRfwvBIpy7oC5u
uxGXIw6JnWIc3TeouTlLHtRLwE672Tl5XodQu9IZ81AgrcfI2K5089yhB+veFgiQle64WgCpUenL
JEb5GUnkTWyNN/VEC8ZnTPbNpKeim6ezNmdgpZlqcY7pjmoap8/0oRd9v7ZgJVQtUqhe33fJWNzj
aU9tginfz5sBqrd907Wz0pTW6tR2ZDvjGewZ9WiQXdq1kreQpoTZHvg40IR2KbCkdZTtSFg661Oz
rW21L5E5gMD0NEi39ZkXCCQ0eQF7OLeY9Ken7tPIiDTjusij0fcoMRZBJLrX3nFXGtibjsTCRrCN
7ooiabdjYpZ+60GtBw8X+A8mhnsDLwaCSg3SBPBqin/yXqwiAQoc8E7lqgKIdu31mXhW5bjXA8Y2
lFBBgHHxeWZshskDyJbYf4bYBLU0+otU1WvWiuA1EG0J0U+H3pcudDEBVmwPtOblxuSh2KCeaB9s
OdJFDXGYh9aFpKbTFcVbjHxE0WLTQb3HbrSGlYoSvgE5Ye40Y/ZahgC6jnk5rEDjrV5TQJYcbjY/
WuQw56YicmdGJQH8GXXWUjY/ejVS3wRRBDmPsJ3h/ovntAmtXSd5ZM253Sc3XgkdaPCotnErvGyH
fHpdIh2g++KqCK15bfe3LgeFyYmggQIvPcMDeiGWwK8YxxGO3z9aOGPOOmo1N5UF9f9KgmWDzLf1
wzWG2yywjEcB5vKmHVW2dAzPfHeTveFU1o+EA/oZ1LMM9ADIY+F3dfKTcNskXJSWqPwIGjXNre4R
Ldyv31lQJrs0qjC+zTK2piNB7hm331mHnUcHJ7oV9q7jVLB1q+1Qx0b1aUaQdDUgkzxrSFpDFqYR
7EH3YyOGoQ2Tt9UoQ18CEcX6GICxxHEezWz8zAUXsLYT7BGA/36WhzzdnDqB8FoAXeot4HbEHgnl
cpNVZTfzpsFObKjD2BPc6dBy7TK9Z9C50DN1CLjQP78S93C112uZ/9cr6dViSO7+X690GiAAFf7+
m+A49umAjyooM5dWDhNdezoYoCiczgLowkLDd2rrw6l9HjSCo3sxXA2zZqjii4iedTEK6rWzk5Rd
UjqPDFyKhZp8prG1AbswDZ/rwg23/4yLmBpPPZ7YfhevIIq7pXmULUgZfuAravgRK2CJwgOsGhiv
qsY+z6vifp9McUiWwgq7it8gEjb8Lh4NbX9fAel9Gt9g+0IAlgKs3ozscCbxTO7HJoglDdyQoTpl
hWJJbIJ8kG6Trmn2TZfh5qZPQ23BU/cCpG6VL3WMZqn46hYjwyJOGUMqPb6cd+rQw/WhpEG5KOCy
BXkDmPro2GmM9ug5vaIcox+wkk9Xp/eiR5bIweLFwBJdZVVwf4II485UheAblxpQrGP6ICb48bl5
ERPxKuyMaiPhCgQR0vdKJSX2al71yuHTNWKTCDpsYd/gyqd8HbdrSRfcKpK1NMv61Std7KiRLavr
qr0FAu8HKuX1q7KAtwyIHSz1pKIdX0U/MJgzW/k9Gdgxb6oYvL86W6pEjDt94Ek3rDv8JHQrKgDh
ShsJ1lYPV3DQiXIEdBSSW2jzjn5N1MGs8CCE1hrp/DRJBzmtYLig18NdPF85KIQNnZ9x8U5Gkh+d
qiMoG8K0C5oVNFy0kD+eCTOTcDJF9/mALZyHvVqVw+epssNFqFoyT+q8hbZH5YSLDgXKmYJQ8TyY
8Egp2Burgmd7DnyqvfBgPrylsASyF7obJHTQmo3raCvy8FEP0BN47yLdI8d6EdSeszLdqr0zXfsv
2FT070KE5cwcjPqgxU+arFTzDojYOYt4eRx6971wGuMZyP14yyt4uehmDVmIBWCG4EDCwfO5odCz
CJQNiYlpsDOKY+tl8m4YY+8J3szONEgvmIXOu27pBR0zYzPdtIDrOy2om0YOVUGYpvt6UR2aFlVg
yt71fes9ZfaNfuV/vsvOw1ObXvTqXeomfHGTi3dpUhBIQXc4LWijAlrk4cs/32UcjcEsjWUL+y5s
z5Os/uhSMS71jl3v8XVcn/1HrC+up57n45oLAyfHQcXAUwPETMBoa0gBhkPTg5A7hPZOFD0K+9+9
hugmN0qZGPOZnbX5W+cye1NUgTsv0rJ4S5r8L8BgcTeOh+E2yVGBh9r0W94Ib44HQ7rRzTUujV9T
2yDB/nSaiu3AX04j+lvoonUbaBDna3wAZHs+jOAabfOiddhCB/GThHGDPo1qU5Vw6vp7PCGABgc1
0qJmG1Mod1Qzz4CgI6yPgTDNfIXU745PnkNphZ/BHld/mARAxz9chgI01GLwslWfueXRBlVpDRVa
fCciOFj7QOdVx7yQxboTEFuJJk2JfhToUb1Tr8GSS7+CerYenYCsjotx4p8G6iX6zh2haRHBzbdD
citPrTuR5cVL13RgvwCNEjPCFolpiw3Mhy7iyQiUNWCbYsOm+Ig9LDa9w7uY4np8w+JiCwgs97UM
bg1eVGwZdKOFcs/KuAMud0DfTfo230O0UC5N4bhARY0nBx9sXVgQzKGoTlYJr9icJ4TP8SxU39YR
rW8hf1AdJr3GwIstD7hFdPAaDiAo3ptrQStoVcZElHO3grtq3Of7WiqJO9R02uY1hJIYanQ6Zg8Z
ugt8rPOLkVEw7FGbHte6W40MrMRp8vXolotmhkRwNg8zQE983X9xqifp6UQB7TBYP22jdoAzH4aZ
PQ7NWjdHd8hRXnZMXzczxVCB4O/Mder7q/F4mnYezNb9Go8adDwDya9AdWpkTbgR3jAew9Q2IJUd
HRX1xqMO6QO3Qa7h4H3655geMloMYF6ow811x3karo6Bj6+ttzzH5LRon5GnBlq52/NKda/MowU9
FVjHhzfnhcqY8X2M1Pg5pM9ClwpYwNPP89I67jDkNUdS1jPdHGMg/OE0h8vx0DvDaRXdo1+QthNk
sbabtY7ptfQ7zId440L9d39enpvSuImw+/r+WPRIwaCaFdvDxSellzZg9rRCJXKEQgy0Gswy9LaJ
FAAlg1j4g41k03Yx3EQhZTZrqnD8jHMj9qkBCAxx4Z3tAvh7G3EQEbvKgOoiag/7yqqLZWShWKJ4
V8xUEY9vZkPvi2roQtRxfTB/Y4gQMcBokpy9QplgAEqCOHdtoqwl61xYQOctbMv6vF4ZgKPe9mUa
zzNstUhu9yvZwlzJtrqE+Pq06uWKeULtLmLpNGaAOrqZZ/ZODysnCTIdR9o7X5owCsGucpx5HFLY
KCANvswr440I5z3oa/IxJtVWucMY+khEIP9U2HATD/+qgeWAmFIbbQMI1H8EbfbuYeP2XkPmEey3
yLopoTlgTuIerpHlQFPGjV9raQ4dTHW6nZg3RjoWW7eAhogzHRplOv9VGyTX6ScbDHPbJvgZWRb9
VyGEOVE42m5a3/HCeNKK/1rRv5oU/vWZiMME+teDg3LCRPOB1MvuPO53sfNcz07LXSBBW1OfJQCu
Tz0vg8N3q51aRio/CyT1Tn1TS5bVAIPYGi87FSUtoO3nqP/T5alkmZnNHuj0j1G7O0CDYq0aQo82
HFRmNZHmgsFkju/DoXAX1fTmL2CeZ4DnKRiT0IRieW4skoA18MUx0kPUuc7daKtPWHCQO7gApz6e
dvL9gBzLoqZd9NRauP3UFW6x0XuTGuavXDa5nxSQUjLtMl5WiRXsQin5fyQL2b+Kf/ZUr4LbrEMc
jzB+VbWCLlGcGFWb31WQD/DwFJeZ5kPVkvcoGeVHws23senIo4O/Y9VlbbImMuoe/zQAe4fkZjBp
sc86MJkAA2vww8SNVbtS69sltWvQiVNeL8+xAuioTV40t5KBFZdJBdGXOKFPGVTJfQk1axDrLevU
PPdCT475wBpN6bj61jD2vW0k9zHqsfecW8FGRk4O+Qo0dUdgj2yOGihdnGNGp37Suih2OhTUZQiG
xAwlAiTCvcxB9bqPGZQlcRaYI4LNd/vcXVb1fZRFYBLC4Gj354SuTf8FRnSAQmQM0uu268Hc/eqf
FNV2kpCxaG9TE1laa9Jtyhvg2wJVQG21MVMO1FW8jmqKH1LRwLHw3B2IMaLAGVRkj9TFHEazkL6v
8m7eJ2b7EHVM3A/kDTmr9qEJsvahxic5c8q0XesmIb2zsyoP6mJTL4MbyAOEpiE8HHkHPStVOV8m
lfmMQlPi65DKpLy3nFfd0K8zVP3lqhFurXNBoEIUCXxRVF0XtV9hY7UHCrXc67Nk6vFkep84abDS
rdM4PUW39Ti3y99V1Ja4yhrDMheQ5syRuXmzqA0EtKheUE1stpU0B9S9OHkLjeHDIaW4o0VUHIcR
yQm7a8hb0nd0VsL7ZQddDvGU0myt19HLmuBjrYL2yc22nZUa4zIZ4cYxJHa2NwzUwkrRbiro3ZGD
julDhg0e7gST8Mc0+DRP9+jJmaJG5U+zs9RrYJQ8LZsnmbseXRg6D6KHmS1yhYOqGx/pNePWKBtn
p0L8F3UHlz/DEVQ2K66iJc0cuvHshD78ZmJFqLNzhhrZ/5x271734cWe7xRjfKN5asVkywHwnrfu
XJCrztw13QHlaujSCvxarzr+uYjuZF4TXC9SUifdKZ6+U2zUelDWX5oRbEU8TCOhNT0cT/F2indT
nP8jfh4PnO3FeKuzzZd8RJHHcIWxEK13Wuc8Xq/PpB3hbUvU1R0nl/PQzla4JgwQzMNVcamFlfh3
T2R3w0aLJqV1C6nnhiKVHu7tiOcvVR8Ny15Qa5NFeXQvQ1r5ce/Ij+8Rngvarh4RIJFznxHYk+gR
0BHcI6v4hzUUTeZhL/ZJ4LkbfYkEd6066jPZZ89ga7mbjhhttJiaYhrWdx2kk76HXMT0RfV7mjIE
VPY4duKLAM9R8NNxnCidn1w0YQmdzxOQzBahdtkURiGPhX2vFZa0qWYT9/I2mIZF0zBR984Bsnsh
Vky8AdDdergZlFcbD0XGwjU0Lzzsrsbc2PJ/HmzuHoD6rVbnuJ0B1QqhxBBaNNCV2LJCQOK22kYl
FDV8LcGs8fjBpOPCtNyzDuq2PuPq0A0tO8DkLaAkvSlHh94keNaDkp0X2nPXKtO5DuoDMMzogdOW
05bpTZhABU/HUbuGKN40QdB23TYxXv27DK/35GSgDgqjwFmU/ulch6VjSAAXOnfx5z38kEO4t2wh
ZhIRMTEuh7KZj9RkKF3HhQMpXLQLo4WVrxUYPqhFEC2HJQjEQNreH7nBF1aqYMKn27qrHYbyoM9w
LWx23Otnse7VHVDl/+rVTfBB70sWAFqfAi4ZTz/86ZDRdmJ0B505Ax8wmOsgZSq+aXMPh8Tv8JiI
678j/DjBo9cMQGHozCJ7pp2yyGhnUCFQ9Uo3TaDWdhZ+gn4Ed6n7gB6CQNQlxAIhpnI+IDlfzLPA
SWeh8d1dixqCK8WI3aYeqduns9Ge1sjko9GG5cqDkOh2AHiFKOTYXZg7hXRvDrWF540YIEl9imSe
mquCjDMLLvCglJ77S0WtfQHOkZ8Hrbm46Aeo++/5SsT3bjRk64tuPfGijSqk30GlfycczVqdXgIS
K9bpzehXhMtjsw09G1XX76VP77KFJPfK7djb1QzdzPUfgoJmuLCyMpwNFZB+lDLLh4UCOeoDNZvg
kJS2X/e5dQrpeOpa4aaQ2OucO8ppCKsrtRgVZCO4OdoMeDwE3cwDK2RoAdueVgZbtPD//PTi/ovj
w7jpUWo7FmO2Sa75Zr1gqVUBSXQLQSMwl2Hee6QAfK07h3fYSDKYrmWjN0/tKnmWHsAdAqyJXyGs
SkFi+2tomxdsNcJXi4Ri3jW4AoY0SmciRWnIHmpxSCaV4Z7CIqHyns2e1zdN7+JHOYWdzk5AER3U
Ujf1pPjXlxpytSmmDcTgFrs6Fu5tOW0Zvlu6L2qh3D71KU6iJR6qwPBCpeKoD15lveGxoN3EVLFt
UMt+h3QzfBYgzYOaTQP3EwYl1ZTUyadSv8B1zH+S3vbgk5MPN/HoDWAF02EB/K3xgu/zvvV48mmE
JUCPBnts6PA4sCjr70Da7TYOGSBkHANqF3BJwOUazb2Xeeb+qgn9zfE/EILW9SbBZi7H3oBTBryN
bWmB048f9yAbV//7P+T/BaTHVxzPFY89xC1gCED2UdfBrYV2/bLxRhC++7h4M2u6CDOTPLFmEHv4
1nUzo8Uwd4IiCWDODoNnUug1kb2Tjxu3l1bx0wxLPMv24EG7PZ23dms9SXsPNe3qDRiHLcoo+ZPX
x91WZAwueyPh//H9JNb1fhU7INB8YIsGdTTiUfNKnhVO8yxUQRM+unm5oE382HAaQ3gqqx9Ck66R
JHVfGgjUba3GBmIIBrsvIeS15zUMfLa6N+bxJi6H4qGvQPg0IXigR5VjPa6HAGqGjw0UDm8rOsp9
6GTN3IzN6Cd1R19J235zVVgsQZWsNn0INogRF896gDKRIqGwjLyFE4mc1wKuHXmfYgMj1T3lLLuv
RBSuXWWq2TmGxEIyY2abr/UQ3TG0ycyzibi1RFSuIrciMJoFuQSWIB96gBLZACUhRXwP3kh7jxex
tQTgoV9Cjz7ycUHqah8Sci8QPAeoKuPsDWqkCzz2ogRmwkjEtWAx55QDf2YmpI+meNba44J7dbPp
pSO2RdRDiqTfptMPcxhVgq8Dkim66ZIyW3pDLlZa/rsIKwitMuh3wXKQPYO74eAG/TKAXbSz8McG
ffoThLgwX0QUWO9gUkCOWfDReWmGbVh1GxNoWzpQ3vPzPDUfq9Hg81YN5bEE83llRK63bcZ43IVI
E6xcGctbkhq70AIOKCyLZN8N88Z02n3Dqm6vz8Ah/TrTMagXIHVuW7Ap8GQN1Q04O/z5umlr3O0k
gwrroM///R8bez2On9xE1jVx4fwXLrfqRT0oJaNHwDzkLhOOdXBps861aaBuDgl0U6MAHoFBltCD
rOq17GV1l4IxdQxDNQMTob1VkvcLpez2NkzxP9NnOnbRWzHYfpYtn9WW9B6Eqhf2hKyCNcmwHwfg
16ypWUGba1UBgrzUvU015LPChTyr7h3MZielLe9B5wWAYAAKOpBkW8UWuSltFj2ItEvX+f8n7cua
K8WVbn8REcyI1z2Pnl22+4WooQuBmASI6dffpcRtqn2qv9Mn7otCmUqJbXsbkHLlWqXq1r6j+COv
i/HiS/YtksUq68z8OVK1f59Z8QUJFOOLMCt+EYYXrMjMvEbtbfBPbsmskS5C6VMyHcnkSf+nLAwX
GgeYqleEyhA7zXWlfYXz3PsK6NH2WEaaF7VSW3oiAP8q1syb2Nmnb1jfrAFWz5/7MQlu29r/SlH+
0GB3rSd5VruaoGjZHpugd8UV4JXHwgXzchyBDhuSrPKEfRQEFC27fLXw7++MNZjfTBsgJ5xmQqQt
qF7LCaAsM+qbnck6lBF72JucUa7qna0uwQFDM5UVCL5AUh5ZYc43y3hZWN/ttAKY3gq7+tzG3h7a
byhF13/1MAnq+0Cwr1YeQIPrwxUN3lcUv+P1mpjeCsOeTZpEYR+ucXBRyIAzFQE+Egam8KobjxWU
YVHEiCtQ8BQXoPkYcxB86QuWQLvvFMjcIKdZQqGGdT9Cw5OrsRHxswm0E4TwsvqqYq5OyKANe2gC
Ffd1xEeouibsTajshuWV9RPUDABg8eK7yFE4EeRGBCEbHKO52OcAWzRk5wK36d0E4MSDF0jAY/D9
/ZpJ7yhSN3jhfnHCX9m98jbzrqoK0NPmYBbBCvvocEs+PwbUPB56Cy/MbOtPjvXqD6nEuXjqaGbx
/mH4WUXIpUO3yvsBds715PT+11p6Nrjs3OHW4XlywoeD1D1y7E8UW/BUrmRgg4ewd+uLqZuqZqpd
dYbCcQZuRnVqpnuy5pAJqIa+iMVwHzFI/YLa2N4NuaM29J9C/x92m6/NWrI78NzI+5a+b1Dpmt63
aqDf2EZT1l2XvZrhhPUORAf9mnZtcrxJe8/ZKqAKXriEUJP+MroCeys7NEoI3VTD0WgqhnoNuyz2
LJb1br6O5yXmMegENMtiELq0oK/dxDKbHnLk9lxDPtGTOnPfKpYvBhjL5BO9OCGMRiC23Fz8PNf/
MEkY/BEaD2CVgwZAwyGwNEzyp+tigz2BpigMii9ertRXrwZQOxJp9pZFX5R9cdrJX4dSVAc/AmHZ
kNfRzpKI6VU6fSmtRG1Kz7Jv+2nE8WThiBOEgJMrcgFsm3RR+6hKFBVBQS752uBoXH+7qi4T95U+
XuRZDlrXv6zRFKcyD02oQE14OuhTSxtsnlsWxXyTaNPROcBlYGIZ3+B5goxhp3fsSzQF0pQMRAJJ
KodtjyzgCVKaIDHXvVh29WbSfM90DJFrkueFsXk+lVDm2RdQEiY/y+xijR/QXRk9bumd6uNjHwfm
28+Q9dPbYPbJ0ZZ5vzV4Zb2JTN5PTpk8Niwxr2DSBk2XDs7qmK+9sRyuOBjLHnFjgI4j4iFiPmxZ
VolVIGIPgHekQLjNq/U0geShGb4YXuH/4A2EqiwZx4+AYNv7rhvLo4+9VlGa7dlI3QwSUHFwjVMg
3KhHvl77Eu2jHvkSBpFQ1Hvc/4vY/3tNo5e/XpHWM1LjS55zFINo5nA/GfvbBKK4s6V5wV0u7YMo
oMlLPmpAY8g3lqbnWnw4N75ztHQ1ailQ+VIkFajBkX0ZUMYTYZt4ANA4PtjCmZ7yNnxremid/teA
DIBVcN+s/MJOf+DE9sglclLgigTGyArExS7z6GrGstiMadp+NSD13Rl5+iOokcuc8JZ1X5Q9CL96
FF0MeZk8hTnoRhqHu7dtZHorq249bDyQrUzyonwueOzgdumKI5lmNvibDKyGeyQrquc8i1LcvLN4
R6Nu7k97D0qwGxr1I4iDdTjEXRcJGLHK3I+QTcWjsMI7Nf7nhhEJ+aH8BjmAVRfl/g9oYqN0IBL+
Ywms7n4AH/GRYkMB2YgAWN1PsRUg6Y9Sx3Y6Ngxl8F94EvzPe1AcnzselBQ9izE/9MxP1fyqtRIz
5Mp+nJ9tyGbvK8i17kxP8ScJuMEKciTizzH9jgKy+jvUZfALL9zyfhCA6AMsggouOcj7VLbpOlBB
+53Vf8xTUPICLVJhPHp5C8KEwWtODh4dNy6bxCZp6/QP1jUHijXG4nbEP+23IYEkG6tZ/WgNlncA
1cFBWBaUekCZboJf/yu0pZ46yyqeogo1PSG2iVvy29Btzqzia69Gjidh0R1VGFzAXs/PfTS4W1DG
pneGW7/3kLVyt31sJHeFcN3tqHtx9FbaDuAYrZ1uiY0R3121qsFlgNSh5z7ZeQO9xmR8TXqcrlLY
xE31X15vw7/vKT0rRLUUFLZMbC0dE1uwT1VnNtLIUCoqUQ4D8D5S9v4JdTT+iXrWR2/xtfgIMcoA
Dr+LXcKW+f+TD+BqpA2gYxLrUsJZuznUFYNkk8KySrOnsWij3Sc/RZBvnkb2rM9M3WWclpk1m/Vi
nTAjKH38dZGMBKNnMWcVf/PCtG3BHl6Y8aZAcvxU/b0ReGM49Q0DiEYPtM3kYc/0EUMjYLrxj0P7
vLg/zaIB8lEPqGbINS/2P85bQhioWFZpO4w7OkgVTDTbFJTH63KIcc7qS9QTBuAlKer8v3Ca6yrF
v2WaPeyLoPzuBw7OJmzLNz+TdLjDZLPSrYO7wnJwnDtsis7Lf6RFFOOdPpZgU8+8A5StxWGIvPLB
9oHTBk0G7lG4ueUy/zFOHUik3SsBROM2xa6hVuZdjrGbJOIcOAIgR0GRApBRlr4PZAYEkWiAVxjg
dtTfIVUwNUjY5sI8gkOwAb1h3phIt5TBnTdMwZ3bFOzAa3BdLD5Zt8Y1Gact0O/KWFEclDV3rp05
V7KoCSAXt7JHaaHcIAruaH4GQqztxBXbUIijL+EoI5gvQT6K64LuPtbk+lNm7YRhscc45sZdWHNA
pAfnpRNWcOgNcDyQmRp8giT3EJ3I/M9JqG5rV0XGvi+03pChHQPh3aESM7uUQfcKwSDAm0H5iONZ
HP9IvJttpAsMLYoUglch1z2q+N5GcMCB1mRItnR4hPL778AchXdllOdI5Jao1dOHSjRbk9WBUMNx
N3Uox2vpGQCqFlX67OCFc5X7gFz3UDgEZ5j7k9Xhvd+K9G2yDDBa55Z7B8lgd9/JPD8pFr9Px7nn
+/QpqB9SkV95gQwNWP3uLTOM74ckyJ5TYUHZHu6k7cYr8k/1at74Oom3lxO4TWi0DmIXChqosqbR
NmrvHb1G99caQAGtoqQPUa/s+eAEcpS56awO+EjNdYR3MZQ45DIob3pZ4UvjynjjAV2xnwXdUSsF
SlfonGgBcmg35k8DAJerYXTaS+MoVGei+BJlE1mxo5AMR+XnHLcqiBMjGBxk7aONzY02KF7GJU6H
Udt+jNK4Mx4bl/U7lQ5iPscLOvB0hw2w0zILLrZRFGv6UwRenK2hhmlc+qmfnvCTHOkPDKqUeK+Z
E/Z0Kqinu2bn3vByOFH9CJWY1KnONAFCsVkqTniUFBD0e6FfAwU4ksn5tzIXohDbEyvc96l9Dd4V
f2q6o+GJAaQjaGyXFyc55Uflq3cX+XttCp7g9+23oCZycbaPcqdpT78Iq8g7JAFRVUK/kro2+L0L
alKyKMKNhnuTDe0NWTQ9T8Jxnp53qjvW2E6sQtZtJxaeclV2jyHUym+FhKCZ5M74WhlAGgANnh08
XYAJiclzUTH1WKIs5ZbLCBJ9rphecwhR/mNYLDkoKfT0Wq+G7UY2RhG+SdyJ812JksCzp6Rk6zSq
wGdj9nEF3W90P9uNm/BqRRPmLl4tnoUanXmR2UczRdVB45S6v0wi2y/AneiD9nT0/OvkQzYKDEds
F7TIwXm6oZ5dQQzJb0t2GiyxX/wQgIDqbTvG7TpvonRLcchZIxdD81AlMlwdnZDA6kOQwE8hZLtg
tNoo5HSAzcCWcJMIXkKzaxj2UZT/WLR+ZIIjInCkgxRdv/rTQK/MYiUbW5zIR00z7J086+5nI4rS
8z+to+If7RTVL4E94f/cMK2zYFX9pQELAcAH8k1DzA4iHPKdp02cM9+6rZE8guumuOkLMJL1Y1C9
LdMZ3hIfIda2j1XxZy6CEUh/yEJXcQ9o/JgLCFLbSK0uNvUoRs+AFOi0ozjyC8v3V+B1Hze9jeyC
MKLokXptVRtzr/7oVVzw4xT5IMSNRQH2s0bu8YbivOCLsyd9YT+07TWqXszrUE3sRk1TBqJinFd7
0r04qhHAcbN8ngnhCeeFi6dhAFGj/vSffo7FpFF79JPDALagbKrsE6Dq9ilMwMm7LusCLx6ZQOZw
6qIEZ3MYn51e5GKIYi0NGZ7t9wkfyzAnBTvy0P4gHkkirayRtV/Z6dDsFm5JYqf8ZCqe3rkB9LAN
VKgMCkxy1DRgz5t7ZCq7KY/B2F0/+T/FurquiKOwcYdKq1/ns7pxD57s2ru+Gcu18HoHYkEienKa
aE+30VZF+Z7VKtrR3TYsbGCCffUEMar0mkMHdL4LL9OToI+eUOy059HXglnDA2HeArwXGFX23Ohs
1l8GIeVgCMDMnv8KAwrrdajYFtARlPK77EsWjPm9BVTKA44BRujggmyKTGoqY6zXrM0inettH8iH
SYOP4w3AqpGX691o3VUJTv5T/qU0e/6IqiRxScgf2Dgqz5x2E+MtHqoSQMtcaojYN7gHDjjnjeJq
E9txtTa0aY6Jxpux24pCyEdxbpNhymLn9kuEDfCZPLTovJxe/pNvvhqYOFEFDXrp1YQa+QPyJOOZ
mlpMoG5cbJuoHBfbsMb3yBFQzl3iT3/S4OKfVwijco1j6a/IzULOt1DtQ9cm7cOIyo5VmHrliUxl
BuWdi5JjsqiBQJ7cf5rl+M0fggODb656PMgB1RCJ2PtIlm3HATtuWSTCu7GcfpcYQ38y2rodT8jA
b8GXWd2nfsEeddEK0ivO84dld749W1CbwU/8q7WM/W/zSiVNZJ0MkAGZdvIaQKuYO91Lm1r5NeNg
OyF3A2z9FvUD0KzXUd4UPkC9Vt1j59Q9+KK9UhReWtnB9FoDSRhEgZMyAVKA18jEzEu7ZtW9uEb0
vjTKGbNH2xiH8+jn7U2vGyjeR+C0gJJ9FkvTwpu5fpJ3rLkpIasnrbg8aqFaex+2SG/VQXqliDk4
ijN1HsNwV0xAl2/muXIKcNhuJZA35qYN/PIAURbLsNeZmixcQK9N1y9AejRfer7CxwUpJO9r4Bml
Y+zx2reP49jHAV2e3EveP3qgAUDRMwsPoRV5m9Fq3Jfe6cx1BZW/ExRknZcKhOQ0CerYyX3R2aCn
f/WxLzhYbXAIGMr08Rcd2bnDxntu8B8TItM8TahK1c6Yur60LwC8lO9zlvDPa8x2EfFw7SbDAPYo
rEFrUs/JcsCkl+nLyMenmi+4hFBvXpa683jdBe3ZRMFmmN2EkWvsF3bVRFMTEA/rJx8NfPJ9zJea
QYEiqAH8+yFmKTjuA8e5Y0NVrUGkEu/JtIFuuStjv0RyFNhU8lFjpWNxDcPkgCwfOKzJFzP7aNs5
uwwBvoSrsMzel6JVpIUKkBF8Fl5YOjvFwVPXxTy976RMUF1OVAUMKFLLAlWMbsLcd89ACswR5Ncy
Xjduhl+2nkQN+ZPku5xi73Zxd4lxcftwuCyuyoT2M4CEqBHRy9PAqAqQAqa82i/XNSvpbSAKW25B
QSHjtaM/rzcBM7OsRZ8X/3XNavGJPvXOaeLfLz9WVwYo1WtRPpm2L1HVZ2+2QmmezR0kKLXpq2pt
8n76YlWle26B71oz7a/alq2QFRquHvYZTxWWIL+YWrGXoC7c0XRe9dALqIJHFBIF2Ij57or8qNP1
127s9seqi1aGM/S3Bo4Tb1GLXa9ByJXvop7B9zHQgkl6ZXXS2NMA06PUq3rn2SsgSr7Ekj/xkReB
kODlkx+qqaAgDG8Wdzwl6qpcrYyLjzFfV38W3FLicyjbG3uw1dV2wN0DagloDjS/NuQLWPLuY85G
Fb17/l1o+ZuZbASiQjG5W5ZdwlCpbTWfr9ojH7Kv+fT26RKfzJHm0qo5UmIbiAr7QKPisw9Tw04c
xTeDC2YbIHrTleLmcEcN0bVM4C9osnK8WfxmjRJ+FNpO+MdALJGzCKR9P8/PXWR6wDxYQPTE8i8c
ODOUyowi3vVWplbxOIIiyrZr/wJOvPdmiHPZATNvHQdwMxxpgGbP0bPdSRSAtf03EuYxptB5wDkF
GRyMnY9N7dVbGxVDW/I1Q+WCP20OIE+hJohv2Ya5pXgX9+QHiVJyrf1TmWAxzGLRrsp2gEgsi8Qh
GcAX55p1hvsZilik1eDtFxAKiLqiyXWcnGok8Huj2pGv8YFhxD4Nk2M9GeqDsHGamkCnwcYuf9UA
felGuTgvjf13kwbCqBNn2fivSsXNbnEts6woRDmKDlt81PvH5WjGEkxzeQsty0ABN9qYBd54Oogs
gsWq26sA1DzYNQCf0BmgmoBYQrEuvKa+bwq3vger67uPTBogX1vvQKF1qJPgOplTdLJ0U0YORLGo
S40zCAg1JI6MTnN3GZpDiyD2sekb2fsCv0SNk6r3enmag7u4fVBms8s9F8VqeKbiW+s5FwC9cPBG
3SpJwJ0jE+Me7+EVeGkSYJQYCPdWc1eHxyMITnwkSk8pxLK8LsNoij3Izu5x/EC1eNS0nEGAV7FD
bfso2SMf1e1RRd/fQ8hPrgCqgXsr8R9Cg2MTNE4WsunSAp88TOqV2qTe78x/Mc0ZcisHF0v/oqLy
sSsc69Bis3bDWG9sasusnoHyw30EqonfbafGUwOkeasuzUERMQ7fDAZc6+h11lPvBeXWUhCkCFVe
QaCzYYfRKEDAqFdCMWb1DOVcEGtmJeTpOzxcoHDmXqp2eG9AVWFvkyYYV+Sj0QBgt2pDdqEDW7Dc
rOox83amYeHv5KeBC7yOZNVmUFrNCfRrZNEALTE0VYLAvy8+Ow0zqA9AA0nHBLbCNjdtFZsXnsfd
2Wh+FgUqBFbkosZsyxSCHHxnGbhhJ1FlXsg/xwltg0MMUzgy6CF44U7k86CVm5woUuAYJcLoUax9
t1anpOXY+6KwvT9hMw4OEa9o20MTx/0J6JTIgTTbqAP02H94yaEmFVhnCliWWeJ7SI9ba4qE3olY
jwwZbeUWDbhbwnpuut6+aSdUcX7yk5nhGKqAHPh1iSe/56Xthblq/clPJlTPkaJKnIfZaiDUXHYu
tLHWeMUvrtyY2gE8y0ByHY1y7M6ozLsF9rHfR2nVnZluqOfUqIPfAXShfrVpHOpht41CQaFnJlUE
AlbMoUBaMEb6M1ovC9GI35UhlIf+mhhmoB5aUczcpZkUyawApF9B1s5PgKjFnhVl/Df0KJgUrw+T
34N4xSkBZ9LPD881zo0z5us+8pptFKsOlJe52BujlACJ8e4x49X0MOL7mfs4LyRPhlfExG3AAaPN
KInSC9DwP8gCbAZhlUS6HS9JswUM77wgmTj7H84ohHztIohSAsbEwR8AMlevAF2roxsyqeljsI8w
HTKgjLDfzCOajpVGBoH34ZF4XZcllonL2svocoFlhWHQt4J5bf1JKGbUl15WEKb1OrSOtSfWIDYk
oDrEW9bCCPSJIIjogyiWDyDq1bGLi2aRST0KI/Mjlvy0pMC/3en9CNVXELUpk+YJpz7AMU6MA4gT
hefBjarHIKieCiIO+fCX1lg96vjA9sAMM3DUh/pIyPtTuW4rd1832MJgqRY8aui5vVD4Sht2tVps
6s1OGl/mkDmNjgTLuQluh4/FaMAfBud9nUqP0PDsXGxyUrhwBuvADHv+TIv/88ehTzsv4w34rzBD
x0UZYGpJC33IdBFrP/H6k0kNcHTryJTmcXFR7xdpALKb1JHnWRlgsZc5i1qAXrBRvb82zFcDN/Yv
4Rhuc7Pw3oIucnbSyK09mQl0PPPSdV4aI49PXgsmAvKPdvZlwnvoQ2Om8Q1+P2xF/qIoQagCEcor
Cyz7gZfxk+2l/lvAAJBo9LOit6wbBhajm2qKrZukNX9UXtEdYtwHA+CtC+vkQNfb1xGzT/lui8rh
YsTu3zdtiHv+tUK6tiI+vYe5hW1uJ9/AmZmei6ND5LCo26JOoE6t4ZT3OI9b0XWBthshgqq+T5py
WJktGD+RJwsuneEl5wRCKOdR2BU4iD5schZpibdP6lJDw3Mk2dhRyHWajBr+8W/XWBZyYpysOSbA
80UGao/JGFcCp2JbAN/KNdAhEYRFelR5+L791hd4ZYsa07kKETojqAW4eU4gSEcRcirdK/UohHrd
mL8vRSY1RXWf2F+oErPtmpuKj9mVKjerxua3qD3a0hg1Ek+vQzGCynPxNaPy1y3nfL/4/r4QlGT6
q1X4eyDewDAmkLoCgPncd6E4+x1yN2vqKiMayxV1aZypWpynENA5b8zDzZh7Jg7y+l+b/8mHhMT7
XJrWnsYxwrP/Y8V/sVgF2cQcsDN8CFoNVOknvy66axu0alfyBCVjIvLv20ipVaLLeWUjwHfl9S95
WaidH5k2OLosnH/Z0HIHzzQ/JU3cPYkoKnYxJNO3Se3BLOMEtcdyWNGoCfqh+zBMtwM4YJ6ogTrH
EVmH9I7iTasG1MzGXpoGPbwmzKs1ImyPcR6Bea5oQfoUgBjhPBnQaqbeYgJAoKCZnCRb8tmB3ZxN
3RQKHJoyuTajl91Q40PCFTn0h4q1yM2Rq06zFXat/mX2daI+otTFOYVOhbc7VqAQK7CSM8ml/KKP
Mhh7zXlzIn+pZa+WQV4wKDc0obVOQA8aq4B/a8QIrfm4KW5ZNshrgSK6Ne6XyTcwXW2LpsteVVHg
Oe0LCG0wHL9yMd5QQJBgQ0QzIyB5k9CU10qzBJQdlIqbPvuKd9Hyho+8vBl1L3DK8fieCgb6xzNW
rQJpPvivweuk/xoXvPqDgAnaKOoSZmO4n1zxSJaRwNUSa9Qvgf3IqnXsTN3ml6GoHeQhLdOHUiei
qUljADWHxvP3lJxeBqjXWfWfjNXiMFuaWnCeZWbVjdMEX1tDqHkw1S4PXOSQeEbqvvHHEQ/NNDwV
XtA8dZ4TaCkLfzvKrnkC5B6MzgkfVzSaQZzlHrea9cizqV0Dg3nDKju9jYqyfXJ9OaydIWAHijW9
rNtLYI43SErizEXyYwxYrlxNDbfPpOn+2eZ1kB1x8A9OeAj9LHETuL3fFeFpxA0rsET4gl+i0hR4
rrZd+WQLqStGCr7WJW3XpclBYDObCoetZ3CLzhGL/3NsB1a7Trj73MXX4Xdh/+JabouMJNiGoO8+
ecPKnWSyXSSKfitvtMgdfRqWegVbr0ADRkW/RlBKAV84QAM7MesXgXQGmEX9ILw0TQf1mcJDxr/J
t1DOcSHqPmXRZe6CKie6kC0syJ4aSXgKGd6cNzT5PZxNf0K5Xuxnk1ach/Vk6lmMO2sZy3JDCwaR
VV1McPeEdl+uULkjzi22XSV40HCztpWXnslp6ZGRgshJw5k3/WmVItAVP7j9/3aJX1abuxSbgOt+
g3rmbAeZ8y9U6iK5HaJEWuYX3hbGQ9U0X4SuSO7y4bf+38TTOuXHOpkz1UcJhk5wbA8bnXF4RqmR
h1xSvyFO+g+LOOnzcZrHiJOerL/PA3Li0yrLPD2W7Y06npZrLFfUo0usvv5ifYzRpwkAFOnsAgz9
vJIbRxhqlTYyiFCaJ/Oz0o3lFWm6a0eIVA3mlJ+px1TmoXTgIygohhFECtPVp4GgAXXGagk3QWmE
Mtmh3LC2b66l06mdAKYAqO68uZKPekPjN1fqNWNcn40aG0E9wdcN9QKZjcM8zZTT2YEG3XH2LatQ
r45BGZsXKKD8NLBcgz5GkIdI2+uPsQzQDLrmx8eoQ1DGdZVC6dJkuier8aR5oK5D3VCFLiQI2urd
S0N+ZyRAm3m1ewqyAVA16nqTWYPvE9QJ66Fkw5qmstrwIMmnV5kXNJklVqio9UC7wou7jon8kNcj
KMvHikFmSjtR9QvqPgMMOCDiuiMXbsfvcWRSQ6O8Bi0Ds/l58dOaIVNY02qKeT6N6tgcWbZzNOEq
5ML+8K/r69iomwIGGaH3uGW+X4XZwfKsbkVXXQY+Yhf/sqbADXtra0lYY2ULu972VCkP/m58AYqg
2nZzIX2kTwZ+sUedNhmyaAPYyBY/znh2EzWeqTebwwRp1WXEsMDKZckGtyPNcS2kJr7WDZm/81FI
747PM4f2R+ynqWTSfFpOxL7ag0MtVOlRVHG2MkA1hr2Xf2VFzQG54b82v/j6MD5yh80RbjpBiBA6
ubg347/Tc7zHMi/NOzAfb6l6mxpml2JVJ4V9nn19B8FEvKKgghnyHQaJjaMuUzIj1/Xr9RWJRRsS
tICG27q6RDwC7Bt9W8arCpLL7+QyY2S4m54X5W0B3eK9P9Tqwuy0Piaijo6sM5yzlbbufrRAutyB
4XhbhmV/b3c2sAFFHjzxhIHck/Xda+mKBCwxqfo2duKmHXv7ZwshcjsYBuAO+y++ocWpzTg/Wb05
fJfG8M1kQf+WxDhML8BrAUrBIFxzfIYHXo3tdvlYQP1pOqBAzh8LDPZgznSz948FgnQG8KGNGiZw
NR1zUfsPrqVr6Xv7AqlF/6FNHP9BapFJq0JFY5bjtu2lsX2fp080RlEpzke2AqR1WwqgAVcOG7DG
pncUEaNS6mC4ZbOmi5CPe/2z3aAohuLxLstOUwAsA61BEQoVcit/gDwyma2ConqC09XlKl7B4k1U
JtDc1B93tGr7PrQfkQwfUW4wghsDpMH8xR4j7MNT855rlguTg3e4i5BoxzMfFB9Gk+8/IlzVZWtU
noW7nmUdMOpQK8LxOepZqFdCZRmwDmmsyUR+vpkHljiFsrz/Qm1kAU/+GR8cAPQPlLDjYhACJ58w
5vjWga4YG4S72ksPo4kCc5tl/arjWfYViol30wjAqC9BqDyljAMnOG3sME/+jALztZOZ+YZsI1vJ
UDlPQd1NGzW59V0OpiIA5FGUJviIXNMQlUebrYVM+YEAkMCprtIqS16CJM3PGffjDfnr2kS+QPju
zQhZEki2Z4+E9DHLKNhajQ2VRBwm5X7uo845H99CFHC2OC78piDrtTEAqMb/+1jeDqmXrGs9kNvT
GXCx6UsBRkDslcyTlYHsB0ASH6nUtrgNDOc2NQr/iQ2yferydaYN8nQuv+A4N7otm8B7CpPmQfXT
qpe8ePLNOLvJyuqRLKVd9mhvkNut73EvyJ96kQCR4XP7WDtt8TRlWbs3Uee+oQmBqMddOtbJOZu8
8iZznR6YYi/f+nj5dzahIcobCBn060w7nXz6WrLiZyNcnqtVDgKvVTd2xspsa/NgEzbJO0qUwj5U
GnfkRo5/SGXFVqZGKlFD8V4xmYfW5MAyyXNl5eVDPuFQZUQK0MuDNaoOU0CNBY7lNAExNWTGQhMQ
Az2BvWhto1t0409VKlQe6sBJD9Dop3n/aM5L0TRaD7XQP0PzT2VpNjlIktteGZys0PB/aRYfcuY+
+B7/rxCa+y/i/kUIA3PLHhvYy7+IXS7bTHhsr2b775/00zKyv1jt4JwCC6xYoEpuz9SjRvg2JHN1
Qz3yVaMb7rImf15cn6YuA5+mUhwe9zhsXVb2YtC9BNaPLkm5JsNFaYfmj+O6od7/j6+uwo0DYYmj
DNr/WA4KST7outN+awVmv64VD//oOrz1lEP0p/I5NEbq8o2h9nzTDWq4dQcrP+L2Wh0yM/HvilHd
5H1zEV63g6IP6LeSCshnaWh6Jn4IJ8MHlx3H911pD8bmKAjb7SoJZngn88/gIyugbuI9ZDHvvklv
/DrihvdHWHCIWKhIPOCtZdhFSNFDje2vJoB07ZWJOLkOb5+8i0k9ZWTGusdtbMN4y4cVzeSQOhpW
7/NBhga/C8bbtWgby0diouf+FsSVKLMDy92J6oy64sHHhuEFPI7yYuJVdE1uimIu+4k3XH+uRbOC
mK0jB5UUQheuoVg52nT4i++9pq2ejQEkAsLNwy2yluWzFQTWXoFtYp7blP57HRvNBX12eobWJbTO
9VwrxKlS5AY479BzQYSR4Mbo/1FMRfjdtbxbaIknL8Lj2W5CEeUJp10Md1e3AjeLy75b426MC/Fd
dYO7rtrOu6kaEyLPIG/d4KxrjQfngMcq2GRDE88dHJyGd8gP5jec8e3igvpfCGJLvq0Lkd9QFA1G
phL64TscF5+hAAcMM7xEZBALu6O4XOKp7Nt+saY4Wk5z5Z/D0n9aprLUr+54uvcEg/AUTjxtHLdg
2zJM1y50XbzwTX2zxfsRZDK0kxplFP2waaUHAl6IlmxGmeMexboeL/xBpnafI8Gv+sT90DrMgSiP
2NSoyTlTnAu+3Ktdme6h8zxfH623fbnx+IajUvsVgof48tqtglhCPb7mNiSCs0SJM5l+vgn9kr+a
Dg/OY1kpoC0r6H/UPlhGkk6cmh4Fwniel6jPjAQok1C26uJjx+3ofC3Ae732vVDdLrGyUu+xIP2z
XhpuHWeSBWimpJsm68FNoUvdbaDhTwMAyOJqjtVlYP3XBPrZUGlHExTte9PFxq8mjVIchfzOpAEK
8Q3hHRPU4A4KpAMggYvEpfOxUWbFl1wzp2c49EXmXHdrB5JoFJEVA5jXARMeghBMTyuDhek9j4J0
E/YsvlLjC3DFbSzHrHYu64A/a8Y23ldSREfeNQyIKkhDAjYpQCFot90ZBYEyAh0EukwaSJAuQ7Nd
lczemgE+K43MTor/xUZxtkJqdUKSzLLrDmURIrgojvowJ0elx//j7Mq65MSZ5S/iHBAgwWtR+9LV
i9vt8QtnZr4Z9n3n199QUm6Vazx3e7COlJkS5e5qEKnIiDuja7UCIm1waz2D6A5SJHznCJ8dDOa+
EdoYryDtayVQ+VT7nbHp6FkPJP6lQ/XthUICd5jOcoJJGwcVTN5Jww41r42jwoEPSYVEbwKSrdgo
/I3ChlOP4lgBChYA6opxVfXAk9YO93CeX5xKWXyhGrIxKsD4lRv1fbdoX3RQcCpmFCfLFVQwTjtO
A7bXuwf746KZvPrdtEjPtukwJM95Cw79HppyJTraAIk5C7QD+M0vnRCCi39/xkjXILjxkYFXS1Rb
p7ec1YKo7Ou/48QCa5JSvCfHA6TyAXn5OTfQ/WJLIwJt3q2Cw33A7/DKYTxZs1YdkRgYT9SUZjKe
0ti8DacCoLCkDDcPdhrSBIp9GKqVamiCVCtyQwTeG3sNelvyYjiDuF2Chr+yqRBeTl7AeHFs5N9a
3IFyLBaAzNMwl3+EUx+BYY7GS3esjL9Z1fZbsukj2ztNNOzDHnWld3KUNAZ+pjqB5OImTPkrGxtw
LiXefxWpJtam221Gbre4baB+QZUoJBCZ2LS9EI8OilPBIOLZNHFgInPx03wtifEAj+QqFcqPllXU
XBwZ1VAozFqoRTtDaniAsjVnkRjNeSp9tjV9/y8yqQY0Y81ZDalnywlNqYUblAsA0y4XUQ41fJg7
A60Bws4AxXJyAbqsCiYbDZUjwJvUCvR03SbPK20dd7M41qgrPRhD0m9ZWPXYhNQnuxfpn3WGtxGw
KzovXQ4Fa99xuy1eBPsPJspTI6v8KQLA+mF/+wMycujqfAKGCSq8oIb/FTDcE4D4AXdMKGKCITdJ
WG9Ad+qc/D5wTy7yYScaCogigY3w0+Mj/3cYwNakQmgGNQA057vChU470rXcYwY0NNrYxb57gjQn
anLsD/xXLqbFov807vhHC5mMLyGKU3aWmQ8HaCCnL6mVAqcrIyztrw4gxD+QevA93iJREw2Nf2RB
36+LPMzep1Joe+YalkfDGLSMpya2Gei89fSdJdF4mcrgP+SE/Gf63Dg4wZIz3aCN3jqTg7qxzd7J
VIDNOTXBIqCBQz3h/hcb+cpLJEsZrXLELmRIs10riyCdzNUOoZGAoV56hwxUQnzuPTwGodwkkYnQ
NA+2PY6p1wtGcei725igh2CAaXD47Hy/sWS6DsBfVD2Gw8RxP+E0EKmAHxVlWoNSB034Yks2avho
XQEd8c80isKsuhaOdleG9rAQhUE0z79baMDuz16EQcBCkwNcns+riCX5M0QCXLz0cv869HF9WobI
IvnAWVa3mJr1SOfKGNvNQONfEt9n3fcfUzpM3wbU/QNnmn4pat1+mpMRKChpbwq92WhTM0MGAcPp
R1goSvsp7MbvyGb3p7LTsc1KquIpsny812exeUxH+0B2K0wiCMck7kcD/dNTx3PItRoFFFll/Wxs
C7bN+r5diKN0KaKRgD58IY6q4+RQgqTt1R2T6i03sh3V0fYoEQT5VOMuRbe0RhixdjsOc/Fhukns
xa4VHg0Un2GXW2RrRaHCjWbY5XX31fctJKSIPmWhfKWuUYLPZgK+Pkwh/QKFwfGZmjEvQMEPImkr
mZ5DGw2ZIQ0NkYMW2YS7UFRT7lDAEyGz9SOO4Qz6alnLJDLbNrhva3d4EuXcnRsIk2nR1B7Bf9ed
yYRfCb79Dv4EYsfFDZzGyEjMO73Nv9LoIU7ZyEFLJVofeXlrI7sq17OCEUfD5F66ao7bJctH+EeM
ugxdXovTr7T28rnoI6plQvElj90q9IF1LnMdWsn5c6RXyQUSrO1rG0/hZbKt515PUf4kGz8Yqk0R
1c2GhpzbzWsWls+2FdwmMeDdLiFny6Q6BkM0d3t3NchMPDW2TMdTr0SeF4LP4skccBRL9kAzY8iT
UchoFtUyLwR7yU/dz0lqRd9ppI60j92fXPZuCsWowIHWpUskCQfKKDN3d7alS+Eo0MWHUTM7HKTj
xN/HoX3SHvA6j2osMzE9Ay+fyxBqPiaUo+A15VkfDZWXgv+fc0FJJFDrVuwZoDqbkc5CYkllhNIG
0KNK40IRTFTCadOg/gOlaxvFQKwcFB3KyWT7V0cpKymaGaRoEY7qalSgDQBibqiMNLswFLuAuIs3
m1pL9KPd5f2ridQhilij6I/A0eIV0M5ITzR4Ptt1+DlxTA3xe1QE7TKxQLH4s9k4X3RtFxcNtKoL
lGAMsQiGNY37KdxNbTYdZz3AcTZKcTsgymWXNeF/Ih7oqDGUttTV+nUol4DQMWohoz7fLIGL8XNx
YwZLbt+I2qNrqauquBxoVlTu479TzDouJXM8Oz64f3VQdDtRY7o+0P5x0pebJMaJYc0THQdLkBg5
2eSiLgvBvbNtQRAetaDmXoY0HwVHs+ap9fig461PL8pywwHHXZFnMaqgHhja090ibhRhEnJSuwLJ
oD0F3l2XwsmoV3G/Hcb5+xjidJBJTBj1uggHgMrGAEGZBUsOZFJ2NezlfDX8VQjZ/hdx9CnkFSFg
/I8rZmVQ4MBYXs2GeILX2WG8QR2pfuHZbzWqKRbSZ1Py6NPQAFsKlEZcaABKr3LQJNf6piw81zUG
9aDGg0IbajnDFkwOsXUg+j5qiK1PfFL6KdtDCA1R4rJmpTCX+R1g5QsRoIpNSrtbp1bv7lHxDYVQ
Y36tcWBw0XU8GFNTY79BSS70wBY5SaFz7bXpoleyz5ldbZKhrg9TFmgg49+R2amGfi9a0D1lwLj8
BhK2U4Q3hi9JIPozvonIy9OqdTeskFELrg5yRC9zbALZhKshuYrKHC4GVGLX0QeKnpZ4Z/TbXQOt
tW0hl9XBU4fTr/hrMvsp6uWbdD0X+HPW7BL0j0mdbacy0tbOJPI336qBELeWwWjkxZvVhsO61ipr
SwEhtohXlKjtG2su3siUMGhL5J3m7GloxMlwFib/jUbU5FLuw0G5zomWnGfTORQ2GEfJW4xD9VwW
2EGm7m+5A0rpmUhYwgZk9FBjKbfLWEQoRMtYDYZVluNUoi2xa0Hq6YU4VlrwLyejCK9EthJIEmKQ
rCqaFrk416f5SH6yJwkEdySQeEu2heFFXoQB9eMpG10It8d1imSpXaKiIfFn/wS6IP9Ew9aYpXY4
teRa/NxNNlqtz+CM+DHnYSINmdlOO90OvvTthNNE2UB/zkayBjAW0Gk0Gw7C4pstsGJwaC9+U4K2
O639oIl66FooxyI/9E+mlat17rrJBuvo4MmyNDOq+48Z3kVycJehSx6KcQvQZi7GO/9dN4I+jemp
pRyIdaEOgH+EuuWseQhYap1drXpMgekU6WWWDfXUEMLVFgjvgF2iuLLn5rCibgimM0f3s+Pi0Px9
X0E0RC2nFqEegH7QG+iSqx6nkDaX14qcNxa4+fkh8uGaFK+WpV4Mht0xh048c3g7rxp3EkCNDNYe
577vNLKtQlwGW7dw8piNf/scex2R9t0tmNwO+DdpxhJcJ9MFu0DQNLSvgJKUKzq8TXX70lWp8zUP
bWurh113oIgygMgMvct+Rlj5ZG1Fwe4j6H0Y24FLHFvicQ1dw/mpPe4oZ58Kxtei1psDDaGDtjas
uXmvgti+cEnZTXboP3HU4DsgPJbvGzqE1h/Ceml3LST+/y3MkqvRdFrt54sOY9AuFwU34O2i6rPR
4vKiFFZrOFQwHegiJE06rnyjmF7iyQhB5Frij9SuxIew3UMbJRmy5UgCjqkLmejPCJ6Cu6nKAmdN
QOWa5WCi4EjuKQTyyJAlh5w2eCClFA01PpjO9dycn2nWNEJmZdDjbyogw4/qf1hoZClqw1tQ/9nM
mQ+ZrktuPuigcdl0iRf2onkjSz9muadpYIgkFTQVT8JnFGIUS3zfGqcwSOd9MnetlDcx1w3+B7/3
xe/0XeFAkngRBH2f/iVAy7TJC636FsDxwl2AB8atBgAHcCTwatogzmlBz/pn4cxH3tTahxPM2iax
C+Oo50X9PGcQQqUISA94U5f4r1Aufk7NOD6XJtiP6BPTf0WLi12PDfIzmYDAhaA5ED7b0IekUoDz
/41IUEnri8w6hR3o1VdqTEZqTHvwwYDcGStlo57WyinU/dU8yILY2E1CWBKEAtDuBAKF/e2OTb0n
ya1Fd0vKcrmZFh8yPnwjE/C+8qBe+OaTMOy/8aZQ70moa9HsCso8oWCWQgoGW5xgS3dtyFfgnq/u
7HfjoobMdRw90QNiucU3mfjnA2JgkMuyB/dYGqYH5vHwScG6+JSEKEIVJkgctB+4MBkHjqwAVQnS
VhdQMsSRW4Wnv9fhSak/NT50LWI+RFujDktQaIsuueTuuA2GvjkutrhF5X0DRcYhAdfCYgMeO91q
eBUGZMx8/u/ps3EG+g92ONd0DF03hSuYrruPvO5W2ILAamyDa98DmJgLrV8lBTBhGePZppV5/8wM
NG3LwWaKB4fLPKFN5dqE3B/S/SPTzkuX/LZlAQYZ2r23GF2GbfuoOXlBZck7ggkQJEBhBf4VOtAN
drTGWW7iqRkPCyxQhIe13BryuJYTXgLU7uNJPWe/PfQss89/CxukvnNIBzx6myp/G6M83TIt1E7a
bPmAj5R1v62k2AkZS60E/CAJVuRVdhpSYxnjtaky9swmKFQm8/ehcsOd1XJzZ2uu85uwNsj+2Ksp
bPAaZpWoZZbQMcKPhfkrSF2MV7KYHFtBkAIjPScDMgeqh0mYmSvCpg1SeMTqur/sKYhAm5mWoL0d
deFpOADekLHK6ugKzs/oiuNDYxcCMosbMWxLdFqn0UVvOo9so+siGZUmoAMCiuaJGtRUW94MGv8N
4DElWyHdf/Og8BIpU9GdZnJQtO420yEp6rfFhl/d9EQzkEPzPRSCifXjMg5oEdIkARImrKAkqpXN
HnTKwVPvlremxoud3zU4eIUlCvBKihNodOV76Uom9tZlGR7CBFh5bIzf47YajmDDcNY4C5++W6M4
6o1evIPXbDhGA/gASQlJ2nsXO+QGx/87ErlzLBQbI4OqH3EWCqVMvQAr4gBCK/KWQe2/FGxY6bav
vTIUbOj5wA5+K6a1CPTI4yWqELZxBMIQjg0QnY6FRomDMTOvTRBmtCjOlUUTrTPgQmXkQwE90Jp9
OneZp6WZfQilxvnYRQN4IZp2S8PJCOY9E/i1FkNjf2H6NJxRCwxElhyCTjF/GTV9idUizE+nbtXg
XPeVAgYWf+tL3b/QYnSprGyh+6WLC6nHUTO5wRyvOxz4cnudoP7Wa8BgcAVSob06DCdO4Fg5kkln
A7SSNLAEniDAt9jskIH2WTYF9PhOOGo4kinvcIcb2yjb+67ukVxelgBipU+pcS0DY0Il4JxvwCDL
IQYL6QYuLH1lDClqpwCr+/B7cz5zSYQvcpCYzzlY5A0gHwvPMcc7ry29NFcfoTcJ7vzxAz/u+UxM
4WquM7ABT12LrTQjT5MdqmxBPNa7YmP7DKc4rSS0ogbp3uJSFFMB5DGyZ+QNSivaRdwGbUYczjuR
R6Cl0mL9q5/ZRyHrWnQU83khq4Yn3R9RYxfVo0eVMFNj7Pk45R9dm2VAwffzdnk3ieQLCz2KqLFS
DTi2BrIvG7OVt096dTHN6UlAxnpv4yDtAJjhRRXmTJzhzJrKcHSINR0ARFy8qjynHJIEAmuWG1wq
eUI7h/jydB2IGBqUhV9NefOgXllFOEoP+q2w09xavOToUIHsO0B6qViy+0YNIhiOumMaqiYscguE
bbiEzDofwgI8fv7ct6zwNAbysoakImQzFPoWvEX80KOo5dyTooS0l0Y95CD4QDcTWb+xM21eqRiX
xCXUGLg3COYyrfVyJMDWIyT53kw7QqqZ6eC6wIgay27/aBpnPgMpjC2gb8/bPKr/E3bZu4h6PGV5
E+l4waOWamFh00ycx+lNAo63LvfPjoZvQGzm47uBMi5kFfTxHedKt94sbS1Aq8c2Yc5WFcapOrk0
GGfQYciSOuXuzQ6c1KOG36V03NXW2T7Y0G7haiaK3fFVsNhmNiIo5cSQGJujsN/EOeRv0rmpGOrZ
pFG6qzn5Di5MvidTYpm4kaOaOj2HvrVWYdTzUSVgxLig/L5Q02T1WzkU9T6Wpo5uXuRQ38LPkOW7
pr57FDeg3qXuerA454IdIdnBjpnsdZ3GM6hWoduoLvnbMDFx7tj+wj9HpF0kV7nrLmvdLauWKbL8
GkRc2z5e6W46RYPb+9hjob3/s3wQaQhBBko/d2J6B/Sf75SJetSQ3hBNXbzT8BgbTqABscMMIoYa
qIg10NY9NWOOw5/kewOCoHc2DN0zfmZfyIoDVRd6n1kAei1efFSzlW4ip0r35NUFxMAHFKgjmwto
ueu+MqjRrUJsF/B+i9diekFeXobBXP48ihgKA/IVmrwqjtkz3jxQlAIV3TzZhHGNW1BGuVn/mhNX
SfXzEHJ0MnPrX1mMikhPBreCpyuop9rJpYyBkuZ+VDgHCLlYOFni6eamIAiZi3CWDG3eMEFqmXg7
iNSDaDxIwzu0wmbD4gK3NXLfOEDAqIiV4CIjNYr6Q9l0e3BWg5E3m0XuWy2+jFFyfL/OYqSFsM9F
iZuNk+/JTgIgLibtWAuhAYCBHtnqOPrQSqsF3hB2nMfdIkZm+TmIPf45zZoqLQfwEJF3XbW2WqNv
6xB/5SSnjecSKqfkhhMguk1sTMMhz1sdCGe5H1XNYmQJf9WDpN6ZYdeszHAqN4qS74F/TzkUJ9+v
QoYG0KoEucWoA2Fho9lfNKPPz2MyZdDgxTCLQ/e5jMSuhApU76X9X0DQl2+6PQEpbQVfoxr8/RTZ
TFaEc24NyudyIoR3qg3Iimc8M2r+xYyTZm9bcbBO43m6Jjw8ROMEbgRA9oZLpCcATUZRuZ1y8J4O
sgF6K55wUIFuneBxRm6KpoY3fYyyceM9gMztSehIo4Jcz3j3hfm7aBg4I+xhp412/J3FTbkG0L58
cgskAiqn/aigmC2LYDmqN9BTzZ3NnFxvSOzAswPLfgy+i/tcAHyy90v96hoT9/Hnpy73qxi1NDTx
/ryVi9QF6nXx84AWtnzPwAl/6cVDN1wyp81eouOirVMGoACYw+9+x8rNCIaXU1+09tUyIN5smjUq
IrWk9NoOBKup5FZFqQrbT00GJVVJtyob6lEzO/HUrNSYpjHDBozxx4xfTXuwlXHwnIBv6hpkQ36q
IEDoMV5ZH+A5Cja+yPW9BpGJj3rKvppDYiCtoRVfoLCGj9+E1w7yAbtEElg6qQAzpuxR04BZaT2a
rF84MhcqTKK7VEyXat7i7rQdGwUwfJ9L3TFq6imPkBNBnUw4TM9OdOoAGX0ph6l++WGhgd2UzUuL
c1gZQ5ZBBk63WTQgs5sJFfPTOm7svLu9VQdMvnXgyZ507pUkY4d+Lk+TmJ4MaVJ2CPCytZ+X1rrD
WzaqBwL3UrCghWzOzMF0b5kHF7tlQMhBqEiHpjR0UeGAN8jWfG8nPV+8dOBKXp5CXJq8Meq8She0
NVJVOh7L9MCN0PGWFwYgXA5VM4GkLhbp/FUDgfcahBD2lY2GtTQWC19QaQzZgk+7C/XBi1WGHkUp
+9jm7i6ZEjCWyenKEXeh7U1RY24aJ+d7VmjfWt9k4Vb4dXxyssLO3kfOag9UivgsNC7TNPcm4edJ
soc4QIViV707jo4l0pURgdRwSP1iMwYcsDHbD1ag3wJp8aiFB7+2ATi2QSnmJ2P4MbQQ2zUDs187
cshwq9kUOUPJkYjDj7gEfZFThNmFhtqIWzXgXm8mtKPfBkjh1pCwiIwvoYGaf9DA9WxdxIB11hnK
j/tehJ4r8//1aLjzvpXnATIljh1IHTsb6uKDcXOJIv8SSq6Ysv7UtQKRrRzLijaTnN8hF+ZsaGly
h2CrAaKrjDc+H7Cxq/IpOIVQleHeY9ehADcVwWnpVgB2HQTO/n8dySztw50iUZivWjDm4H0IAV3K
AyQ/Z73XPGzFi2TdCmZ6KNU0T6X+OjUhGLFmk185lLy+D9hSI3dZzUh66NUWeiztmUGp5Ija4Xnn
4330Wc8gKZgF8/ChJf2fOgBef2EdnlWAuIp1G0G6KoKcoCERA3I0ADypRhNLUP4GihJdlsJEOLXZ
4zOCKFgOqVoGSiPWCrVo0YFsFtBTLw7ENpvSuM7IP6XYEeJ0PMRzvGhM7UjNMibX3bizgEBfLT6L
ceb1Cb5tFNUig3ZS8cpG05WjgPzywUlC0BVscx+sl6lubBupFcicuNuYIdSVZ83uv/7CPvi9fxVB
Uu0SAqWGkhN0mn37BHY4+0TDOw+N53zbZqCgobDIz98mK0Cl0mc82X8588f0DomRuwvYxvDaQMSY
C6hAh/oKzN/8HJgF/QFDVsrV7RK8FDDa9ryDao57YGNsQZks4cHR0PItVUGXZd/tpsp84oZzK4wG
0V12oqaYS16sKI7cZKQh9cgWjpBQxe8Cc6gumnrUOL0demKs8nBdjzmYg1duPcXreIyjEzXV0Nx6
DzZ/5OEJ0nE4Oq+KEu1DOPlTpgN9bvsgV5fr3AUuM906/lagIlaKD0yOCw2HDDt6lMc9SIcbyZhu
Q2ccFoe69Q9l/HcUj9BzBL7oijpN95pls3GRa2Rad2zjGjsgybaAbHt9aRq/HpHRxRhEeGurwQPt
zkYx5DUHp/DmCIq6bQEx+lU7VJhI/l5z0r0w0w8KnBg0hnEQ8LuC1448KMvV3OUjyEGeA6MrcK4m
8bwqhPC5DnLvJ+qphmzLFPy9bNs2iw7gJn7AJ5FhAR7Vpe8cR/cR8URYIuaLP0Cu8ydKXp0TNSlv
b71HW6TZoG5AxbiKy38O/ve5tLzeH3EHRwGdHD3E2pObbgK/6Ja7Bv2FL3eG5S5Bf/eZvKEYdG+h
gHo7aL17VLcDCqDQ+3vL0n+4pYgAelR1inNSMMAi901F2EuXWwy1iLl1IJubZDEqHKhwm36qTg84
Ts7Zn9AGnXZOBvVJJe4V63rlGUh67PgMTTByhCnfm9DDeyJTOHP3kvv1EVmHPvFoEYileqUJLTZT
imKiABrq6Ynj7waJSwTjvDx1NfiFvOA+g3RM2787Wmc9Z6b2GkhApGFBi2BKHNQlOlW8KWIzCLqr
ZkMYhBKRfTj8WVVIeVHi0YUkiw32nfbORmGUiJT2tkHyTJmo92mnKDJRI9dW8WpSzpAgi+qjyXt7
S+fZD4fadGxdTGI+u2L3cNJOPnXMXfE23OLdDgTyPx/LqzhyuKhxXtEFAyOKDlYjvuKf8SVOCmuD
rUS05XIYoHQbFLFD6ZG3Ca3myZjAFyw640sP2cIvE6RZZCRZRs6fIebqPtHkrJsib4Is5yF0Wv25
MaAhVYV4AnX6sKEC1hjw4LMTB5AUxDtr47UN+BZ9/Y3KWZsuxilaVUGvUVbCIjkWb+2sPsa81DcL
pnTR7+PghV9loT2B0BDF7fh89kUhUkNrWBwEQHUruzykuinP832ItIWVtmnTAWU5TuuvyRjqAvyl
1O1iywfpAyIrCMMtvRlHhtpGee4WIiPY4cfDUDuLLoMSZ1C6EQ+2grv1unRASU+OXL4YUY8anV6M
1JiUHQDCuJ9CXtGlfO2A0GEt4jp3DpbfAeoWMPDtS1nMXIL7y4hl9gWntOUWm4FkVZFWJvm5zZFa
6XGLXVw6CM7ANCCnDsXkGluaVWhTslrGXOoVWwGOG6YEoF685wQnQVs9ULRhq6fGzEXaZrX4yEwB
I0T/Tvp3wO74MaCNo5rH5eRlGk2ApNtfAGFE28CHHOWWbjg93WWi+MXIbOvoEvDzzmHpfunVpci2
sWv2p7ANQAc8dvUbNW4Svad2n11o1EyOs2tq3/RoyGRYj2yUYc7ihUwQQA43TYUqRK2NcBAFhecr
BBi25JwNjlwmsIWrLmTlgWx0UR1pYtZP2wAZR2R8Q2s8T77Lra3dc9SbWsjKtYljIVUNTx7mWr4O
2hgyDzpovaTtzlF1HYqFjXA656XfQbgjrNdkq9MAp2WxsxKArX+DRu2zi7qp13as+5fM6t9Q+1J8
w/OE71oNfE9JNufYKZj40/L76kkbW/29CAdsXTC7qNwJ0r0g26Ah3vDwohDO4WkZhvUqipzya5JO
9sUfUbtFqwXWhLP+IMj3NJQfAUh5aOWKad4GFkeVoWzyckDxUY9Se2i+8cWhIXmAc5MUhdANx1me
DIm5ZbLVEm3G5boo/BGvojGMap25MVa2PoYXkaVsWZqcWZD3W8hQiVXXilisUbRuPHVa9jbNg4H7
gxzRUnbT5Ie5iD7oQuSgpRh0NyfWXQur21R+FF/MEr9rQzY+Sk6PY6q9kGmAtDg0LB1AHFs8S9Yq
jnpWV/zR18Z0iMC0eu2QQ76Cxrt/YsBQUICya60774awAV5GxqqFYgh3eo4fGlsVTN7PDxf649OI
SuC96bP6BPrFW4McvkQYfY6pp2KMEck/B8ICyqRiyYbDqfv1HuLI+2CjBYLKwa8OJYDQTv6xwK/i
LNvuD0UNdUVZ/KE1tr1JegnJpNSvGi+JYhAg2lAcTyDSK/mraQ50sv5ho7gWu621FvfNCwXTWmru
9Hk9Zfvv14uBifRwgokyL2hDc3Yno0WCWtw2y1Mw+lsSziLCtkVYjByxpW2XMKk4phS4emj+qllq
KvV+dtKShhPsx9otj+o0scgHCIflOtLkP58wYsdUdeAjgx5babC98i4njjRGQfj9ZFb2KDsij5wH
/BHb41iv7tZk44H4G4q2TQWywti9DJGoIFDW++DxkQQDsSQToF5U6tAexE0KpN/3dnJSkzkxmAIe
pik3LUWTyeajgGnl+y2gRZ/XUMFcXlwNTSIhoPG/Xh5lStqAozAVdTdLLfXwMX518dYZXVROMwDN
f/4YKljMowFtwp8/+cNQfVLDTZ7npOh2aj2KVT8NcpCtoJ/iv7oT+Wuw8GugGTMYMPDq1qysHvSL
rXx/NKMR9KU01lhrgbpTWqm5GxsUtcRqdad72WQ2HrNw6IcCdf82YRlzubYfa6BKXaaRQYy8DLfU
VRfHtq4apeSonLKsvkyZrArvpdMoNn6GL6/I56cqnvsvpuFMHogGBb6TGE4JCtMYq6BuKIdJypoz
NFoikFVp/RcrcuM3JOLJR41crO5biFmBugkcu8MkaRu6wnyhZub+hw7Q8UmZYqm6bQfxVZs082Xg
VfUcs7+VX2AfhH1r+qxMdavVh7l1wQwZ6LeVGbhnt3jtQsGaXIeCwQXWr7PBcXF4iU9ADstx+ArU
A/2ebBA/qCDtSJlGF4qkE0pkKuT8ImjNOXhUL+Muj6yT6VtIgIFhrVqpMRkj1psnNxw1eNJ1WZTN
6c5EIdQYcgXqLcEUNE+BtbvliwzXNVdB8dWuZxcbvAL7DuApoMEy2iPAlcVgrDi02TZ4fXfOVsKL
8uiAF2MLSo0AVVXMyN5SY5mtz+C/1CB0sQZdHUjlJ4j8nEM8Vc9Oy5xN1klOA0272ZQ3H7K4X1Fg
EMzgchAmIDGATfUrCoqBbSjXltsXZyDXaYXFW6MsfmVaI990tIftHfxf9KCHsLjcvdLuFgQIlcTI
cnOFQsVsY7Qol1v2zOT32yg8YKfxVKaF/2y0OHWsy2wZWd3sP08NbsGVzlCQJyOoMQ0gawwX+2xl
S1yGOtHKMjya5gjHfRbamBzZEP9FJoq1enztbaZ5y0hegXpBm2x4n7Ef32LoLjkr9ZzLRvDxdi02
svTYo+ecGI3AMzTcC9Rz0/60RRMEF/rEtXGsatsQrmw4BLmivF7R2IwMdEdbO7u53GDQkDy9rJbQ
amauXGAItzyd8uceyq0oo2rFFke4QCtaZQ8a/20eM+M32xwqj0dG88oHo9nOU9GcXbszj2VZ6ju9
bvQDELiTx0d9R7icBZxTZbY3Z6aOalhgdaA42VyNYr6LiJAB90YZQRM+I4KGJ147g8laQTk4GwLg
uiTyg+Agru5HQP0kw5ZibsgPCRS5i4xNH8Sw1vSk1sFbzAhpbaq8BnEE8wxIU52cYb419piAvlSN
J8G6E4DaFGZ+xt7NMnHarkWkUToCrbvpWguqBlFknFsb4pp6Nh7JRA2EDIAXkI1mCSCyKK6EoOCh
NPrjnW3pgssz2w0lAL8veGn7nd6AswJiZ1kwHQS+x/aFbD87gjSI2tdRsoXJYLB6QOOyw++s0VGc
Zg/hBiICEGgVdXugmcvLuAH0Zu9CMeSu3hPgHLxFRi0QoAJ6IEu1aOdC7zPP3BH1xrOGIlGh92cX
NY6nwQh/sgXFcCav3/o9bhJoqDdDohLVRdawpiHkHvHLVYFV+D4VdXEuR1F2axe7o1UcQYdXk2Q7
KV4mIXE0QIjMCPSLn9tys1TqW7CqcUhRG9ETE6bAs85J/yzrHf426j9QBt1CA3OydwVrIywEuu0S
280JckgVmLeNchcDSwUkIFi5yRsUILJeTSgJ3kNn6jWiIX6CNzfFoC7bAENXYK3J4UIAY38DMuCV
BXBjSYMlALE4UHdwRqS4kJgaVyEDF/YyJlcC0GaGF/cWAnBNtw36PIaCNhofX3lQT1tNsaJx11U+
x9lIph86na/I7fspjr5q+UBfumrmdPVt0IMQwDCvxHBO/c0NaCgxh7yxcwAqpGNKcOMVWXMPRvzh
oOkLpcfopw34CytzFwKhwp3UPxkgUNmyIItXYegCZU3GWuIUHsf+DKACeZIAySCaQ0PlUJMfbMta
g2lN69BmdTm/oeRKqsjUxZsbsq0tkuwYRZN7to22qlFEgK6xUOxKqYGSsc2dByItrF91Bp83ut4y
aCmaUbXMD0xst7oG1YNyCWoyJKJXQnTFhpL5S/Z+SdxTsn/p/sOnGb6/w0/n+I8guVsz0nHCaZvs
zrV5lHjivUJxuPJnpYZ4FbVAsI6ULTmwycdPmoDHdlmhS5E0XhAicnYRcQuqczPzHhwqOBNgRrBv
ADfSegAZ5B9WgpcLjRkAvd0D4Mif6NGfYwK24Xs/eXLI+iKXhGNHukMLgSMjczK+LTfk5a79ANCj
+3llNx94gx526i6t7vMPNjcxvEH0OAxLcYLcsAHcDJVRroc6qPMVGan5v451ySqnpv9PaxiSa46C
6CMkQ7lH/g+vJr7WnZQKyoOmCnn/F7YuayavTGJjEWUhgRU1jXr/Jxue37f1Fm0WqfSSpRnyvq19
oPSnSpZOPugq/4u072pum9ei/UWcYS+vqlaxrcRJnHwvnLSPBHsFSfz6u7DhCIpOcu65c18wwG6k
ZJlE2XutJvSGrVYA2erXhuofN09pb/Ve484taKe6cdmFFS8OUd6Ep0A2rW8EN82fZIwhNxBVeMAN
+pvxf4/HQ7bjXdADCPrXxWYQk8yl3X6bqvx9K4mQatlQL7CB80m9JrJBLu7awVrLUFIO9qM7Q7NA
9iePkwPJqaF4FnEq0Rg0J+0BLIZHHYp6BbDod91YjCgwB1R7b2+YPJKtvA7ztRtkoBDvn6nLs21B
GjJSXQIHyktspt/ayyDs6qQD3QRWPkiRR/Vlilwun4kCr0XgsPeAM/mNFYxJgrCmiMQbdxiNiRSM
16/VXAI+QrKLKb+b7h/9SE/OnqgWb63JxYARNR7BsIQC9mXDImTxE+g4wY0r6PAuksjkJKBmIsRx
pCxy0ExQn8TkBsg2YzvN/ncSEeg4yZW1tlORUT6Ysp2W/kdMv8iewhpHzvqeKKZ2meVL92LIE2As
0XD2S92kdaq3Lo2pQX4BCElIEwO99kTjZDaNbTWz73d2VW0DcUYLS2CN7t9QSSzHvQRACHkeBxY+
9WA/lYPWjQCsR72wjHcTx9KBFFbkm8EqK3D4FxQgXiJhGYMLyBqE1+P/xHcboL7XwPVJGr6hm8ua
IEl36iNFHbLwV3S7+ob0R6LezSdWH5HM83K2kT6KoGRUIm3xbeodlNhANnh+4uBYABU861G17OZ4
J6IKW2nMuZ+HM0nJ0jXS4rQwoK6uSQjCGiSSg11OdCh4Bj3ydCrdeAFrMqZwUdrhv4cmaX4Sj/u6
APG7EuopHk392nL2AX+XRdt7Rxq34dehr8XZqIt2LVDiuGGo8zrN8mw3Dz2OHfXrmHrUOGMH7p0I
QMhSqRtyE9L3TqaHlT9XWxCEolzyagcubpxwBQNSe32T822RmX6JNN8WSadBEb4CMKLiF5oAopBo
QB5CI0l6sC6nsvysdV0QwoFbG3M24HqSMGRxfsozGwAyo4d9dpYDXhcHF8owI0MSYtsQSCyL82Y4
glZ7Gy8gKAwBEPsABuXLTfnKJKvDNEjc7yZaTh4mwcOhBrjfZ/lGtEP5RVT8WNeO/wO5mZ/sypo+
cSv3ttz17RNAzM3HlC8miPAAcI1a0kqttWqcIdcomFqwR9aVB73+mt3RPFvYWjGLqjuniW1vXFTN
fSrS4l8bCST/Ni2w6YHshu/xn96Y+Gs5Vt0mHwf+PMyVhYk/sEU7UaYgOqo3yczBuvcHcjAAUk+P
Lc6v1zy1JDEfFsOo7vlFIEYure1PSn2vuBJ9NaUxrekiFPCPV5IX0fehLnwNQEOKQvdBQ0VKpm5B
GlbyIlqtIkgeMx1L3wfdqvYlE5JpE629+1x0ISa/Mq24v9r1O9GRdTxlfP3ANNRaChqjruIgfCwU
r59KX0z9GVr6bNcL3fxtdCx9qzfflg6kPyyQoUFj1Emw0ysiR4LcElSiIYNWinKNoKHANAhvQ3WV
TvU58KjfkDbI7w4cBEgtONHzkSEH2JRHwUFpiuxvFB1KEIOW2y3f0dijyqDfbf5DTZZJFD5aMo5y
IRnqP1HCSDF/t0E2XXwKQGgECpNIlYeoepAJNUfF8n62sfDWFSJCivu4sfelP5ar+zqToisBgJcH
2Dkifwc80aa5AMPCaaMZoAFNgSkOMLTV/dx8MOpSQ0ZtiTQWurcky1ARRV1Sj2X+3gR/zS62UMDn
SWhlW87oqXcnMzJvQFKitAGw7LgfvAFJZxhpOxoiUewtFA3/f2QuKDk3HXaesMyc33KSAU1rHNPl
G0lUyrEhldqiA4hKf+ORFMicyXtQCiRJVyIR/5rfjDP29HwTw8nAUDE1+F4dSf7Usa7dR3P6LuSx
pFWR7FGqS+ob6cRRyIv3ZGxsI0AVrxjfukj7fk4bQHUkSVm6q6BuvjSoNz+QjLTUxLFdb3wUm27u
FJkY5ocSe1IrbUw9w5E1Sm9XsABvnIV+26Tv5pKJLeGhGgno3FZFHX03sZu1I9ncB+NplGir1LuT
AegZHsovbECFPC8ujiSiBfvv3YRMowWp4FsaB54T70XPx3QrClAd3evvx7wfq53o7eRjLPp4G1hj
++BOTfsFCMKgEFkAElGbzalCYdi64k77BQwhE+qYHPOpA8n0e8CkvsfBYvgUhO08LTtjqpEhjV3A
YF8VbnnKvGhjYqP8QKMK2EHItJGKpUSB+uTZQb1SKimcpJA0JMNhR4x5kW/OD2My7tWQNEbVVifD
zn95k+NNdANQsQHq4xBTuA14zdsAgE930QsDWzx0NRWZ9IyuqUzp7kSNx6Pok3KrLiJj3oRXrvqe
yUjdmfqI8qL6E8rvI8P0+qBCpA7D+XqPCYrBB+QPKxBRAvstJJ5olEcMKd1pvSMNNaQAsR1WOmWQ
AldPgpFqdV/6bNWAD2unbEjTZfHntnOCnd4Dph7t+CLJHI+puMez67pjrLeCb/aOa7bgJ6VVZK69
7xT6An8KG4OvbNWYybwxI/BKavJHYPv/bB3H2JL8nkNS25H6zlcPqUdkldSTQYV8ANzJNZOltiUZ
DrWR5KnV2o9kkZm9dFOdnMPcc1/AcNAitaBr9hOVX5aedXLKClDIXV50Mldli3/T6Mhj652FbPFH
M223qJA36m0/AmEpSlKsWAhPwRetUqeShIeaUpLiaDuDI5tqhVxlDkqxbm0tqbC6rznwJyOAdB3V
syALxcvNEERSL+CowGGWwS6EFMxdABauNGiwwhQGITGk9/jCagx+oUNYRdWDhjimnlvW/3BUuKEu
D/WoIyoMfi3ZAJMWb1iYTZu7tZznmpfCFsZRy4EG4pziFPMA6d6yttvZHNk0SYkjQot2mx258WyX
03zssheSm0SogNJ1PwPcKbKrywScFlMsa6bs3NgUYONZU6VUWnfzI/VUSVXaScBXqaZiq5s6K1V8
9bs3FWCRN2nToCjXb8tWo+PNznDAL9qK+QkABcPFl41t1M2GN8u4tVwUPawSG9R7ALpCpkQ2XKgh
45gBC7C3eH/QijzgLtLSC1ceEsKXDBMWAuLBBPKMjw0R2hWRzey6QEPPgNJHMmNeeqyAnW8Rs9pj
CATph7RFrjSSkhYkqA3gJ21KscL+ByAu/aG+MNCzSGDL0DOqGCAsmbnigMUCpQAsipgD8nKc7T3L
gMNKsjmxkq1jIoncQeLWIwuG4DEED8E2kNgKC3BRBXg/PKASdfjz9VnWnJu0wNAc/Ho9ASfk0cjy
1QIUcLZCIf5bT8omcIVd8LfOsEgEzPFAnJvJVBZYmGKsm2j2uwAgzhCSWqDIZWUnYbnRsj9ahwyP
U0DKdselsME9vhjT3gZm70caYvY27S3uA29RalG2Ot8MSessovvYfNfBc1nBTDdRBnG5Fn0VqhtL
8VViLizvkWzu7qyk8mZy/OPnnAYQq4L6YlZLLj2tpxXDFOKNCoDny5/WDySrYrBDgf388mf25V/+
auUQAAdITNFhLIfgiTtO8OQSRh6oFdaDHJKMtFGYdY/It1iRXDvQMALSmNx1N3akSLyeO4CrKa0H
z2M/7owp5pTgUCKfgBArL73U2PqJgPW95wtr8RwC8ZtbIkUS21XpE852C3MVy64ZoTq7qT+lrEif
PCdyJyQgIzuyEfmBZBHqHt4cMC921267eBsSBpEYrI0OXWJ6tsbsplrTd0wLJPWtTEkDdAsevd59
+Wo5RdoQWvq69bpKG1t9WgMO21AWZNZI0OC0sc9gCQpO4MgBVZsJyOQUKXiJbKjHrcHcVTbDP6vU
WkMzPWk7E4g562JoIuQEQEEeWhul9dHBlPNIch14zHuxs7KSozzKQXExyBAHeWBL5NjqiEQOFSYA
ja92N7KbrvL+FYvCZKJGNQY59+3bRep8wgnVssy9vR6qIH/oGgP4vFlYXgbZUA/wXF/iJCuONEJl
d3VxkXH9YLcMJPdXM1JMc/vFWPCiG9lcXkjURAwQ09JWWM2HePGTg3qK6xLauUPuZV8Hzla/CeiB
Tg0938nEGlJXMmhM6mVBikq9UKYE1VeielO/CeUVyFxfgIZ0FbzVn0UTPueGgQmWHQKEP56ieqXG
KegwHvPGscWqNsAJ1dT+KTM7WKIsFRAmUh3abQqYOmfY0JAUysUZp/zkVcPuNhhdhzk4rl7STuxv
oi0BR91C9C9r/qGZzM20qqGZDk1/XMdBLcvN/IdsaZwEMX5Y/PuNiZdhE6pFHijqk4rBxE7u3Pir
PMTeb01P/Ey+G1LZTDM4MLKh3oNUD7hxVzn1SGY6ybOJ43ITyaHhOcoGe80ksGwim5EDZyZ3uxLQ
1xg6OK29UXQBlucko4aDaum5C6b6QSsoCvlqRWUgX1j53cUna0Ayfp7iHASygIVPNsPUuchEQwNu
ehe4rE516s3/UI6A5zv1siFbrB6RnUxj0pg4C1gB7SbfkVob6mFQB3DRY+pRYwTduBVu0quAWqGN
lXMSLT/AheNtpyAWR2rw3U/YWpVjAH7zEpA4IJyeAhtdh9lC/nF+GbypYOqabb/iHYo5b9TKaVSh
pT9F1U4UTg9vLk8a5X5/+Tv7kW6MXKkJ4h3QzptjLDksA8V8iUScYyT5Mm/Gnl3Me9D3nZQsvDMn
d/KhHqmppxVuDpI0nEYjLiY1wJigrpJqJ+S5o1LRtT/opLasjpJ1VSMbeKHEuL+nsSk9JcZNwuuO
VTvhd428OHLRCXN/TKCbKHjtBSPARYsTgCdelwYvTOSo8LMp2Z+J6ZkaonumHiliwMocu3ZZ38n/
ZEvheGqHG1DgGKu/xrzzvd4OSCGqM6pIB2MEQl8esjN2tqd5R113LrJzXzpnsCYNDz6rJiZrXdna
7MWyEUiGBGuq9FmsqcdxnjQPcJaQbSYrKQDYFWUApnKE8U6H8yL8nsEjsmKl1VoHd3KsFdJcY2C7
TNhfQxKfswkaFA6o8d0jKLU+FLYTnG+eW/RUIjeUqTlr/eCiHgj2gkfVSz/euGozcu3N0kGaAmzV
ZelhqK79dkV9I8oCJ4/YqMCLw8DDdN2mi/FYBdVtM02Ze/RF96Dl3pjGYkXjzpveYZXQHP7k2g2G
temY8JHe81tMMgaiiaMDF1eLhSGPYeUE5jsDJToH7aouO8igrB1vg5471D9gI9IGpk3h2/YRFXf2
cbZQKIjaQXSVqkxGYOR4Th9sFyw1HoK23Nqh1zuAT4MRqal34xPOoxmdtErZo4J2lbR9GrVgoLYc
1FkkICBPsGA6tR7fAj6mRvYimnYIqycaXpVkquXUIyUQvbZ3copBSrxIlPLO3QCb2WoOxw5ZpsEq
dyJ2SYcweV+Bkf7se8uzyer0vRKJetgvRg/eAWlBjcFmgQUEEBVxKPhmx3zrsqSWAzZpmPV53lwi
a1ppp9xa4sOU5VjQO12er4HT1mztfikBDPMriD3ibY0yH+9AfqSw0mAV2HV24ZybeJbk1cRB2y2T
HpFCeeaSPMDAXtZDZVbvaLT0RePsSOsQq0Dr9v16SrMe+9a/XDyD8/DRCeedg0LFgzJUPkPIqs3S
ee2ujxOwVJRecLFQw3+pB5TTgEKr35JMKdqpfDA8zIO1rHbtDKAK2UGL5mgIgK/hoZBzFk8kJ5EN
iFZQzzndIZGXCYB4ZU3A2ZO/DHOaCzwUhnmflCBPWelSB1tqcFg278nwRu0t5m8+piESlPtcpYMM
fFdVQVodjS6jQpLGKrHEvCm/kBHIRkf9ZV3jLumuPcucwer2e92GdLyN2Ayr0Eh6ZCpdAc+wRQNS
bzyTCbpMK4B87TxWNnYhfkdIoyGKql9QeBQfaFSLCXvlgLBDHiIQ/LckzI1KPPQqh90uRg8wsAnm
vW79FA1+eHQlVB4y6CeQTYtWySoPRCEr5LMpO7fNoiN5UfMHOYmuccmeRDouydSQrgi4RKAonbA7
Vp/Au2g+UxMhm/x53FHfioc3qQMOrFMYzU/akJQ2T8c98LaxjXGNIKSXP40CbxPL3twpelSq4TmU
LXsdnTwMbPo1AB494YS7feyGcLM4dfoijAb5bvU4HWnYm4D9Lfn0I3XN9IVEQKNEGpxh31oUpfhB
ShD+JC+9jYQZikFeaVd7p6sFmXV1ehlQLdoABIQDA+7gFXgWUdPG9ltPyxjvUmB2IEWHZP3V5M64
buNq17AaCLTXeDqoGFxJ1M2AaB0gt5N8dShtp31xVH5ze2KeX99y/QuWjAcAzeNdQS8M2WSyASME
oMVICB5svGviBkmO4JVXI1J4SGPDW//qqOPU8h1FCpLdBOt1XJwjts76zpScbozUhcrgmXWglAM1
r3M0UUZxTJtfPS2zADGy6awRvDzSRCs6f4xKJSTNnfr/SaajklvOk/h/Cm2BSWAyUiQRNwDhYMiH
Tln8yS394VBz09yWXv80NG1zBm/KmbBxgnCaL9cRwBzViGB00gTP6aJEnpzNpro+qDpY4AadfG6z
QwSSORLdlM82vfM1B0Vkm58YVsZIMsNzLjEBPtUY9YFG+o1ML2PL5R5S0VukrP16s+sX/VVJojv3
v4Y1Y3HA/6kxHOIk6veuWFAVJBuLoz5IyIaGWTL/nNPC2tLIxBaDktOQzMiBhv+DLHGLFogqMvzb
hRyMyVHH0Ve3PUxPBJCBQPA0I3cHlCFRUcTA9XGtdLNI2WA64EfCOUVwombxx3of9eVHLUI+o51u
VATqalVeoSBJJOOy0bIb86lbrGFH10Ha+qZ1QuxNm4B4zxkScxRsCWGQaOySG5ySO6gTbaNdqMej
+KFygvqBLEh050oygj1p76BStMsfba6hSXt3B93oo2LXcb8SfEvgcEwsqUtNBeypYGFnGtRN2HBU
z/r+WXVHp+s2c4XqMO1BvfswDDSVNdY52uzewprBU/CnUHS51hMvtSTd66Mmf1xGjkNXkXxpUKzD
9o4rcsAforHTJd3Y3Ew2NTZ0HqPCmoHsG9bLBJoBOJbB/KWzkYpH1tqPlFr2mVWYe5HwJg6NYzEu
YPDCTGJdB257nDpm+K8F6HTrPBJnluLZsXjD+FE4OJzEQXH8E6h/WIkUPwsW9isvjYoPjQjrXQ8A
Z2TYm8M+mZkAdqJRoIQH4FBb8PQUQLoubcAeDeAaBwbuV792AQWGdHkwOiRdsFVjaR17GfJ03Trb
lHkfPyFPPn6iHjMyFFshgW1Hsr5uPLBvNpiHVTUgBbWh0owAuiq78amTAZSIIhg4j9mpMYVdJswY
KYIS6jhs2YJZD/zN8j7oQmwBWPqm6aK9b/bsDKq0HhTmKFazgDhyntnr/TKUVpA5Sgtx6jS7QMCd
sKTVS9DRXiqsGdNlFXQJyijkzILmAmPd73NMYp5JhM0ssc/NwFvr6UUKdJui6kF/K6cSZKFjkJeM
kUkLGnVhBTRgeRXLkfyCAidodwlw2cisow0UE5JT6hwlxlGjbX830xZYMecAQ0IBxxhxYGuB1XmH
1I0R1c7ME6jsncOdaTgtwKq8eXoogBuyrxrvwV+EdaSmn0U0q7HpNMguHPrQAgArY0BSuFppe1Lf
WKou6UmlLakXOVMTnrTQafFeAUZSEuwT238gF0e4/spvgeqrz37CpVqGsx7rgy0AGiH9kzTq1Khf
mnxbWEjvUMdEvATPNe/iDUAEsaMRlPGTbhocJTxmy2eSLFWF+t9lRh68PbTGnoS9Dxqj1ZiBshLo
cfEqTsqnMa6OvgR1pAYHuf7N8E42FHjF/ncT8liyAciOOupdGBq612vyuOgORhMoh7+GLxIUFnVz
DZYhueMHPhn32MkboqGNmVm10hrqkZoMaUgNk856SFoktcBZG975mRw72dwz/9EWd6G6xcQOob4b
r//qOdiCowxdXVXlW/aqWJDNoaqvVNFVP7f+3g7aH5Svq2RK33dIcu7ECMYkquUaAJsAiiCcJzcE
jMKNscNWX50CZqjGFsOEws8NCd0Mv/QdzqfAIi6pUzOjCKxdIItKlRV5AacuWN3Yq3hju+xyG9Pp
qQHuAxCpS5SJ4fSpqFv+lMqzKRpatgnqbMwRtyQjrbZzzOE9620BltBfrtRbSoCajFaiQmolxdAX
HDs/QSZiXe7BBOqfeV5U0a7LghCMrMte5NnYblCJ459V129ysWoX5myt2Xeap0kCrJkgv47TZUZ+
Bp5VK2sALTX5UMiODShBX/j7mz/dmAkr3Oo/8s1v6kblReyLLwSyl1q819b0R1dB7n4UNz7qB1Z7
gKC2kiXadBItxS0qwK74S/fTC/1gp4ak8f18PlMvljArNCySEi+zugARyVVGJl2J5ZeKmDBAybTs
H7KwgKc7oo4cV9Ie7YA6qyE2Z6PE68ysDqZE0Enx1BkyYziq3wn9DgCHjdLIDJoeSWjHm5/JIl1o
nON2timItmPwNqKQ0RySNXJh2H5Z4n6NM2CMDRwnHIB5BPZxGtuss+QJ/vvJivpkza1pfKpib5M4
TvbO6frs3ZSk2bsuw0dqrMvEujEBGqS5Bxi6+Ug6MjXD6XM8m/FRWYzcXPDONpcHikENktpx4Bv1
805dq8MaYtshWUJdzMBf4ilOo5Xd2GCIQq0Ddk6DDulyCbgIpSwYeijkkHoka1psfCzOcrozI6Up
vYbCnfdTbn77awxS5JOIV8w0n7ysHPE9GMjcc2ZWb4x8Bpfg3Xgp8h8hG8V59tvx0ovm0ZZYpkKO
5q7D1A7skH1sKZ3fpeY5xzcK6kpr3OcF/p3HCD/YfRCKLnouegupbAnIAoxFyHJe94yE8fAB81xg
v8cS9ZsapPmYZxFnxS6ewBMMSohu5bSN8xBRlgigoYu9AzibtUFjwHYPz6XzGrAZmNW+j71Pnrof
yjrstpoOd25n1CDN/JlEns38c4GNTRoRr25lz+7OGQesJSSvLjW+5wV4IvjIILAtTDqWotmNyKu7
DDJlik3mgDk2hiRDYlRyKXnwUqYTXvhSTqLRBedj4lsfyFSJpLJGvsLaMThei32UhysRevFzviYD
Ps/pxTBY8Zixbjs4dn0MxubRbPC7daLitomzpNtxgMKu7hSWtLMiAPQyYHlttZYUNAT9zavj2PED
BQ7nYLiJPriPnWeaj/dieTOgfnl0fFA4Fig+X3IWgJN5CN4BJWnHUfv7RCOzFOI5Bq8tUGmGbM3i
BKewo/GD7P3OC96NFk/2WOjJcxG4k2IYQArb5NO4q7D1n+FfG8xJS2FmR3IBXwLWDX7gbeOM4/3p
Oq13pGYOU2C/CuEBfxY9knVN+C+yvOatrc1QpwTsdmmn3ah353s3JBMdRvv+NVRoFiHW8GUOcNyo
BdQildjoZpr4GqQJ44HlNeqnSRFVnhs9UFmOj53NekVSl7p1j2Rse6w+JRPylaueoZhJFm+ram3q
UtNhizGLcb5FVdwkwhKxfsQCv92MqEJZtSg+ipa9k6BwGW8v1n4JxhlIUCZwiHthNl+isvkJRBjr
IvCkvExl/C+JLdPzN8k4+QevdoovfBuFZnlANgtyJ0Aqs6m7StK0uM4rgOkfPS7y91G7WO+doT4N
ceu85nnHQLEKmFkvqNuPEUgRhV9Y56UIzTMqKk3VI1mQ29PJjL5rnR137TaKLAsUTX11sZtXpEWD
b0fmKsYCje14/XYWeJyRjBqsb346YvL2DcC4DunCwXLhJlh1okEBCehh9HiuJmUCXiIo8qvhH0y0
iHqZxdLHLuVvkSnShDJz0QDEBAALg2xGiaXgEeoCjVXXn7p/u07SS1Il7yjpOchS+5Cswlml5Hy+
KN8EwNNIKam3jt0B91W4mK30EcobbPzHAON98ZunPAJeARCYycSSdj7OX7ZYKdpbQ+YsAiyjtF6q
djD5tqyPNGEHLMyMTVVR7sthvp3rpyAa3IvJnFdqon8zvacumfOmWpnR/M4AQgW4KYH9awQR+Int
aU8gwCRiqBrfNZnoNzQkRV/k30dsfG2Xfkm33Kn73ZhX1isw7o720pXfi4njeE0EzrsyzeLD/90C
IDP12jUtsXdz1zpRI/rUVr3/LhsFe8Ghf3vjasXGd9cITcDhsreqqd8LrLCM/2RzPn9aeOxuwSXt
nJLQ+qlKZKPYY8eplVXINoAKsZbyz7pB2Rf+hsuCrZwZVQVn0YPqHKI7CyBn38qciSFfJ+mr/Zia
M/BGjPmyAA5l3yeevxrkkBSg26guQKegQWK0dYwMDJyqVmmUPQBt/ANOBV/sK5o492ofqR4Gatyv
Muqlk4uDP9vwAOP+C3qcemM1rGtQOT2COwvA0EEbAUeyYBdOQxGnK6dD4joTaX2eAUF8rryhxolA
usmliORIQ6qKzU0Xy6xgZYKUchMNEVRkmjW5AdAm3+rA1sCRCJgC6HCUkN6qJx/9N0OpaIs43QS9
GyrjuhMANSRrr60zZAn8HqKTQ5KFpg3I2lGG5L4bgYhOdm+kLYXSDmYJVI03kCI/BnYn7e2pfce/
wifrfcK7rUW9J2jUmEDnRtyu/2Q8dfY6HIv2c5/hZCLqrdeocP1pUzOW7soknoAs1CynOxqKLheo
Xq1AWYyaIS9aqTFZihaV4Duc/Qhw65rL0faLH1G5xC9IwB8ezMW19n2Ylh95XH/Kkqz8jrr6H2yO
/26AEgOgDRfevor5nnsjanBcK0vPPbdRZCN7SRLmSC26jkloduBzzQNn3N4pZjakgIdFQ3YzRaQx
z7G+QObwnvf9+MDT8BhOJvbmWjAlqyN9NaaDfXV6T6f5RmsOzpq6OCwA3gJ1VXaA6soToMGUOQXK
jQ/I75gsM8YU5eqguqM1WA9jGWP6k4z8BXiIwOUAKT1I5YE92QsOkvPc3ZLSn1vnOXK8PSmTFPZV
7oK7Fr/5I8mqyAoOdR862DqB1seUy27S7c2aOs6wEhc+Mk7OeOBaIL4J048p3xG3AA3Geke8A780
psRw/zUgjS+AtVAxcC4G1YCCJWT3oW0CywFMOE5hkghgKlTmRAVOBbaOswPnfb6thROvLNQAgQgO
JL4Apw5euMA5mIeymZUn8blpuEiE8HFJcc4mtdQM155WkF00FgAV/+8uFJ+56aGrao4Mz2T5nIU5
NmS7+onh6PWpD5G4AJiSyj1JBUBCcWTegu5SqScsKk8FFDmYHfZNlOSrAEizJ6f4SWWuuupVIQdp
tKFfZjfgQqQkN8IfoiE2B7iM5gTrBlOnx/tkjVEsj8Zy+NPxkCF1bXBz6KSdE5yPPQbZkc6cQA74
XQwZAFMlToaGtKiyYeuZTnnQIo1yERW2LOmqFw7em9/cSNZFnrk2I8cFMFw7zalEVOjeCQkT6YzN
12lEhm+Afe507Sf97TAT41drET5Yp/B7WF+N2woQlSAc6bR/Y+fsXVygyovZBx4BXHkZxvof2/mZ
jkH6bRFgm7ZZG5xGJLxcRhO5w7XTp9+mOPmSAnPhxcVe/SF613Z8RGYWeMfKIcsuNjaMCzxpXkhk
COtfr+5BtiJFA8qydhMOC5BQiKEBMGVtTxZsdG/se8OMd16MrLAQPEqnqV36bTAnrxMPunOfW+Z7
EfTVmZX559qLlnI9Oo23jpGUsreS1HqfAn/hPc4kSDe5DLBRstKePKkBJPqr40fzug7bh0BWP4FI
2jpRTw/NJUHVoGt52zuFHmrjiRX1MQWDE2WCYx9kwUnph8wOQIzxa9RVzVwj9UT+WyTNmrA0KaVD
53VkibvyHYBr64wSbZZ0zor3hSnJBhaQPADBW4jomcvGBpACoI+Noy9hE0g+Y//3FNvGiURa3iZm
DA62cdqQLFp8cy9AFDq/y83IPqJeLNgyqzCPIfDYLrMdu6tB+OX32E/3nVn3j+GIR7aiWQDP8bCJ
fbDAElkCcSn8iVqBtNpkqSyxHnJkj2lUoIRggGg8uPhLY3Ndwi7ZRrAZexv8ule6Uo0KpGUKOUiP
w8x/89MAQdQDRq7MI+Tmweu87JJEw05kJn/B1jh/EYBjksjM8WGWMj9ExrmX+2KltFLG5mHvgkj2
mUSljUR3zIfmLQ2LofPwGO6ahyHFBnUfm++p4VE37MAZN22GtDbLdWW1Tw0qHB953VrvR9cBwrTb
sRuPNrLLtQVEqwcKgIVU+k7GXDxhrfvQ/JKEk70JUsc4sXjKL95c+qsJZRLfjDjFcZ3bfzLKDBMG
0bAHQNJbH7N6uJABaADFKjVb91K50XjqC5FsKzNMv/UotJURKPQys2gz96PA9/TNKBi7qGdLEn39
64hFX9tiYJdlTPGMgp/lDN9CoDXs+gZsmoBwrbETJSdFNKbGX+I5PANU5UmUnrMnWTsOlMLZbfvY
rV6L6QNxfCdOKo6p7zCAq0TL5yAIivVYBf15BqP8qxveWDEvhNXIls92iuowbTU0H0mMrNvl2Lhp
pqxElb9ZlRHYiwKz3M2W4KBAZihXb+f0JbYd+6kZl6MZJEW6aSWyPZaetAhVy1ZulsveHIuveol6
v9AlE5HUNya0dgWZNuZ3RnJOJeEFzmewh1E806CR7BdWA6JWHLECn04aaIXZ9Kgyw17HPg8KK1jF
WbvKUPa41EidsfhW5wbfpf8K1PGixH3+cpdCTA45qjRxqQzFazQOyjICIOWcAF0aiMaru1g35oZI
19hk84/kp2PjIKbaoBgO09GimVZeMrILwMRCHF+P7Xrx3ewr6I5ee1E2L3EJlq3K8i2kM0CeL/U+
46H3KUSqxYMNTJ5dAWbsr2Jch4Kb/wB5z9sNZtA8gIbIecUuyYb0YARkWwObxEdedfmHKRzeUzw3
KQEey8vysepc/2JMBuY78kK22aPGOfHYBcWzx6rkAHkSOLj2mmb5XA69vwXiKHuI3Fx8DlrzZIu4
eWkHd35GXTTOt1PnzWzpJvZAw9/NzMJ753blBnOAHTYlvQ/jnDZP2DAYFYc9i3F+mkxVcqCfqAsz
0IpaSMLl9cZljvHiV92ntBLe1yYAuXLkFs7z1E/l4xLhUUoKLy0ehm7IXsNWRPsSmOb7BUCzr8ns
bskga1iOGshGnAGs0l/cGgfIy5J7X5Hl+5WhwPrFdrL+2Ps4Tie5j1JEJOd8TUrD3zZeExwGtzVe
vHn4FOOgPa3wNp/BRPd+cMW8bkKkpbMrwf2S5ydzAgcCiYYqHZ8aPJCyzAaPRtXhMJzj77vOQX+c
4+AeAUoQGN8EwC7Z/xKAwsfD0D8xt9j1EoOaDZhXl+FyQlZ6/ThKEclpSE3Wohx0COZ6rWXU03aL
KLrzbIK7t9uEcTwd9SQTVOtBvaH5JjVXk4C4VX1iW9Wz06sN9vHmY+2m/ya5j23b60ScpuSMOH1o
Tk5zcFLrIfWUjZ7BJ0XM1jyY0402JD/Xj0G7pc5/bAOQBkGFeuEk7NttKitqXFlRk8ne/+Hsy5bc
1pVsf+XEeW5GE5zR0X0fRA0llaSaXWW/MDwdkuAAztPX34Vkuait7eO+cV9gIpGA5JJEApkr17LV
gKtBcYoGyEajy0CvCmzItgwAxPE+I4xdBfUUCU5ltSUB/KMCIcNMXF9A7vCQaJV3X9UJqltVTMkY
EOHpNfaWyIhvfucROdWuQCHsm6k5qGCOtWodBJaxgwbMvq+TCSLDXaCtEy9yNxF4NDPsiYt15nrR
fVUm7LGTebwf6xK4EfIGFLIElqeVh7C19MdQE8NZrRWOOfJYRV5vPRWsXcK5c0xXGOaWDYhcBx+j
btSA0WhxHO387LTAu5HJs3rh5wMCoo6FFH2sxErpysKXp0HGaDFDuAGIjjrLxnWL3bY/oIJoQrbk
1zTMQAUdckxK0hSSyiinpcFuqN5nVGqEhmnAyaa39+MD9u1sjc/DOhNDEjA35jqytWSN4/Ev2iSi
REL2pYrBIUxuM6dSopw9O0nXZLyYAefRDtLZmfWxOL8XRGflvqmNdocTODZuYrr3Mov/q+m/ul5o
K5Bxt0G19fADbE9fbY9pbxUKn/2s6cPnENs8yIs7052dxjhEtIWNeu+kPuiQcriZjAJlEFnlbbpE
dlu7zJA8TRjkQ5SGCIisvH2hBZvFRHZqBssdmtVFv+kmPESz02Ii5mWaG+koCwPibUBJOVD2YarH
Z7zz9KXVEqhF2f3boIl671qVs26Hqn/TwfYMGmgxnXToDr14A1Ktyi1zbagQCQ8yEVo2vEmPowRR
syrE71Dptg8cGfgSrAsnIQGS1WPc7NqagZUK2F8vzZN9oFco6yAXajQRIvhfJqZfO7XV7Wge+DXV
zd3R11FvnKXFP5UR7vdei6emoWqZ0wn3VuoyVem8dGlUKudAOevK+WoujUZJsgZnCzK5hQv6h7mN
gHr5dd078uM6g3qHoxvAwvCW3VJjqtDv0l1sl/PI+jF5fo2/jZOTqHDkGaPkNspD88SGDvFDPYx2
nIEABbsiGKnxFAVuCnBkw2bDYiXIRVJA1CRF8h5Svr+Z2fQuYp+oNMfD8teSBOnIcPgega6HbLsN
yjN6mcUF1cTxJrRQ9tPbgfRdsOchqwDljrSIujuhmr5FNp+H4DCmAWpQ8dPd5QlYxKPCa2+uZsSj
eBN47O+vJoRIjXs5DsbLGnSl9dU2iMf+SL1aILG5it1k5SAkcF58c4MBIQQEThMr1nzVIEYGil7s
Z+cu2YI0Uzy9ykjDF97YwDUu5Og/1LJCnecQkETukMSzaKA1+FPbRdWRTKi+Fmseh+CnqRx3Y1pI
JoGUR56QF8HNlC6XhrX6jqWaPCwmunLVPXi2Cf1yFRrgajTJb2LEcB550OG3r1XICKuDHc4v3T7L
sJeBnCbEeDjv1gzlnPd09tMRvN84kQt1AIi4PlkszO+yie+jroXa7NVSelF2+04afNUM+HlkieHs
sjq4AQYoeoLIYvRkNQ7CONDr2ZWWA7h/ncV3qebNHmP4GZVwTgruqSAAkV8BzTCI3wTgbdIdQOel
Hhypn6f4/FoedhvqGlBI1bY0PGITvEZot/Sp6+URJrpq4jLblcN3y9KqmwWSSGBGbhj49BIpd3iY
ApySNbrY9S6qckYZaTNcsQ6hmiX79C1uUjwrutS0zjjzWWebZ/8CoKy+od5iz7oh3uPX8FlntXU2
VBNAF/YUlm72SbrtpwRJL8CAVgNpY0rPfKmwM3gLGm3yDSMeH0CcwfGfC6bbVtg9tAJybVth5gPK
jHHeHaX5lg/1pyGKSrVOVw3O50kzniikADzCa2n1wZZ6S7MoO5Kt4LkzS0ReuZQNv57vAJ3aglKV
jnIOEk/9aj7uVUJb5RWgJTSyHAERpHP9AEIwSoajvjMswCFtxMUWZTUUp7IjpIl3mQHKCq3KvN0s
CzGiPj6ESusaFOvdszMm7CSy8U2XcdD4eIKkTv5MahJAd4DxRRYnmscn8/fLdJ7Skqp4uneTur+J
WTTtkHuqXoy2gn5ogryBJn6yxHKeZgenw2PEQYhPN8WO8eo76by7BA8hUXhSe6eGRj78yFQDHLae
ssrG06CUZQTJDWHdm6rJ2fjTAgHPvndN857sQSu9dRFP2nqxjRKPTG7ik0XwQAtWehbo9x7qmDGp
dy1YrIZdLOTZ4NkcsIOAMrQxuZtmivmhN2zvQFfVb7qLC/mBgvJ9xjJNinpVRaa+X3zdvnpF3rbc
4jiuA2z715dY/OgVly5dXb0LmnvlN0AAbmV2lfQdRbDY1MhiZbnnbC3VhW5aPzc0SrbFBZ8Z+G4q
xQi4OMYj+DJpBZpSN1O9xwcLMZLBm25GrRj3emUDX8KbblNzHUJ2FnYxpplG31xh3LRuCOlaiwNv
5zH7O6STods0uOZLiXe65inXzrQSqEPHfdoJSFXwvNsYAL+deZRmN3TndwIuAP6eXujOT420xmJr
y6BazwqKroIyQ6YckDQ76hN/iMyVqcXynrzNOk+WBZgA3ZoGnmFbA8GV00D+Dv/pKB/705roNai5
IDwJC/eL0abuOdFC9gjp9rY0oydqChwDN7awjI0AnOkJe9D6rsi/yjx1sBvFvmfdBGCVn/ujDVL2
AXRNB+iGYhzciasxcYI7L461h9HFu/CaCXX/ZfAgWiN48CS0d3MTWRnq0gCfsmmd1jbf0CyrcsUd
aiR1QPKQd42OAXfTWxyHj6a067t6aN8b6dnphmfJNmwlO7qlN647LryvQ/9Q92X2nYPoHe84b8/c
CiDDYOC9ZxGwgcxNy+3gerjNOxwH1MCtHH+Br4FeDLlkwqRRkwOYwaex2pdTb74PQNs2m5FwRj+y
LT6OT3ppYB9huLeo91BAr7Rxbx28qW6fO2Clpr4F7ZH12LLalzWQyF2Hsk43+FKYCWIek8IRkkwf
XVWQWd2Dx+wUpuIHhJWrl7ILqq02jR7C5QW49PoyXTtu2H/J026ricD5oVxtyyln17iTEzBiwj4g
s9WdewFOAgfEr6/FoCc7noz5Np0M83XiiKBMkxQnGsWnmeXc+bRMSnRb3k9TEaEQWRHugXeOF6vW
aLpbxIGOGRg1gdj/sDWKrm/uX/rP1wMYDG6jDJp4plfZxx6/MT8WU/a9TF7c0TO+GhO27DLOh2Mv
2HBOwYnll6Cp3+pJBLpilRPiitLc7iTeBPUDlS2iK8iLQgB8YIO/DHiUUVr6dHW9RFGG45ZN5Xf8
VSIUpYNGZ2nIxhUJblin3hrP4PdRGhB6/BB1TXTDPDEi7d/aSOqAkeTYjgUkp0qgDsiGfdP7AF1N
5E2XcsRTJbMTKI53MYjCyhz5S6UcjxxJ9aCQqLPNUvryiw1bY7FvmIN01uJDw9LLtLOdh0A1BcMT
OJvGbdEHSGwmiThppVdCsUmLPwlH/KxUzYlmPHeWVv8oUIO2AhZrfIIgz7g1hjy/TRLklYHtfzG0
vj6NSPwtby2N8tm0vDMyFY6359i2nf/5j//8P//9ffiv8Ke8l+kYyvwfeZvd4+Nt6v/5J9O9f/6j
mO37H//zT0AZoctjcdfDvyYkwC01/v3rY5yHyv0/orSq8ryR5jkD8nVHVDtEq8PMdKsz1DguJmLe
Wboz+04MnRbcy7du0sQzIQ95XJH9dJyD4JVZBtB9QXK0HfAcxMgs+nicJkfEmPEx0yVEHBLgwuBD
XWogdZH4baI/xKNl+RL5yq/QKPfx53d+jNAPWmWFVjxryEFt9dpOD0Y2NnemleCeYID+jaR/NBvR
fZz1wptZUY/6OFmGNyllL5f+rMCHnUywCp04uiFxvDHYTHw9P/9EmIhtoek6NCMKABKpX6n+6GR2
vwZYWjsmuLmh6PIh9zzjIY4ghV6N7h31zCwe7rqm9d0QCQO/A6XbLcrGnxd/s0/sG+gsouSbXLI6
yraZE8g1LUANNIbE2hiGelt/vI4OQfOVEbnhfl46zq1HkJylR1paZ1Z87nkMhioePVF+oSvlOcVO
9kQ9UegMaj9IXbhBL/0/f9Nc/W9fNKBLPeAFHG65zDCdv37RqtQOxyTk01l3jfCWdJScaiiiWXxp
VleSqO6LY4RX5mEoz9yCSTdv537UMRmt/+qjT0VQb1GTibsbURjqeLzum7EJV8FoZPfEaEgDSTN8
B3WYuUe6AHJNY8w2I75UWy1cZWJ0v+XqQWY0VnGKIF1/4szEewHwEvBGeztzfNtRG5+dci8HlGTt
QhPMdGHtWesG7OFbE7xGqPYqheZTtgmsoICkU2qpslIoio7ZnZMizTL3wCc87aowLY8QDi3PjQGw
IB3m1OlNmnnpQ2S0mY9vHx76yDLpp1GNUSt+Hw3tL3/+qPDTv/6sIPCDm4EJwAcH86irxi9uCl2n
DTKzvOEMWGbgD5N3dLmhPRll7R0nzyr8ogvZZxxCzRVKd4tzaybFo2NoL2QPIk1sJmlOe0QJjbdI
O1h9yz6jpK+/GWMj2JCXg+OnU6buJmzr5sZKi/ouB+5koxKtPnUFn+q7SDVtYl4OFKjMO7UTMsgV
E75QT9wAynebPCzCm1EU5msfg5eQA2yT107xorfgalReYzVo0IrBpKCd3lhYNygNTgCf0nHfWWtm
xX3a8kruIQIb8WxdM+8YML3/3LZa4Ndub97FXhXtoTiHPz9Os/eMlagdK6fpi4zifaFu/jK3j9aY
b4QWYbz36kfuRMlKeg07UJfx0bobsg6BUeDR/crLwh2KWQJIOhXaXhMuIuax8TYWgfimLsDHm3yL
cdEri7ogy8dQrk+LD4Z2LE/LWzotLg2dGxGJcNdQ7pE+DZi41Wz//O2xXOv622M6DhAKkFEwDTxV
6JFz8e0ZjcRNwsgWZw2IO790POtkGyN+Uhzay43JfgyqIIlMNEh26uZCz27NSN9c2alLTdR3zdpt
pTav+zu/hiX7QUdFiVSvvEylVxgHiAS5CXu9stN7cHOvO4gi3Nmt8A6mavQMuTFU/jjuYdAGXNLQ
fElW6tMVOCa8w2K79qHllmG6QrHhTYjq3pu0j57wczK276/3b5e6eBPLWldLX78yOdK7m1cn9+V9
ZyCYzdRrL/YLv+VVlmUW26DFL07X1NsAH92BJwkE4eiSGgHtpAOOd/phsdHVlQ3Z9QGMCmoJai76
tMTcd8sYDE0NwlC/W+N3NnoZgAGxS78ajkBStyq1Kt8yDnwDk8FPYO6QjuTTpyatwEdhFf3JGSb3
ADgmNP1cLX5CGgA8iUAMfFfSKWljBT9Zwb6CN3X65Hj9r0lqk1IWQ7dtCveEPXwKLlKW5r6b1xPq
XxCw03ItOie9fWJ0Px/VqGyT99GsK2IaRaY4eqIJUxtdziePGPN1JOS2vZfE2wGwiqNrmKkvO1Bn
VzGe4oORQH6LtcZz25qAHBXlZ+wP411ioma7H93is5E7N87A2DNNHz1gG2zltkzn+D/TdGSxIogs
41w3A+2YpvM1RMXxf/3A2M2YOxrxmLEt3bxdd5ZM3/S6O7u14fxAovWBaUn/aoGYZ9PnVgNO6dw7
ZqYZbbLaSN/40CyupYBkRRN5L15ZWGdeuyDkacD7qXqpG5ggWpoQLHRGpvsAxZcb8qMRalA+hpp0
zLiyT9Aa9/WxmjZGDyy+NobNnOVaMmdLgqt3bOxIM2xKVJJszp+RX2cCidcG4n0uzbhKjqm5eMJA
gEOLdiQVmGQaCifpskN6rVkxO9zUTSwOZJMFR+kbDRTupO3x3HCgzTLxAsAbVVFc2iU70JWtunS1
DLSq/rij+mO6JG+LyobJCaXUqCBeZrZlWqxGXgNgzadu62bNd1vtukrWvzdTF0NVifo6YnzVqlXi
l8v4IFMgGzLgY3JVQUFNrUojKqq3oP4AyNrKCHRnkyj4yuKICkJtHyLwPv+P6T8fe9jcOLhxzFqJ
mfqDzH80Jt5H6C8FPArzRaNQYV0rb/MmfW/KgINZeunT8GgosCoZqQ9xF2ODjWC8mkf+f9aYV3Pq
ais03UxOXlakCBuDiFbjnN8jVtofGPanm5EBzAGkxo4A1ORR4rdyb3ig4yEPHQSaq6LKszWQAfYR
lKv7nnftnnrUcGVfuigmbA9lWAHnikrBwgol6kP0YTOabVmuiOvEidvxdu7TZVTaebGlS2oy5Ln1
UppbkMe2ck82Wo2u4qBQkHG1ug1yX4RZneaY1ziUixpYmQcaWV6H5iBMXQHg12vCr3om9wSzHEEh
sC9daIgTSpNs/ba2A/2Jrm0dpzty9xTBOWqgLt3Duqt9J0gLH7TR3DFWbdf9mJiJV8J+fUclivEE
+jHqMoV0Nmsr2zRqdFJdGjVEKndUwThmQQZucuMPcxdnmuvZxkGGqbeqUOZ7m6jvmYWIPNSjkcVH
xY+y6sWUIzWGOkSf+imqK1HPpYaoEUbWbfrQRpJQeZKtz+Mw2VKfFl285ylB363/vDVjOrvemlke
qgANw4FuI+Omo7ZuF1szV480B2EJ4wT4lmj23mddvJlu6S/o0itQ6gI2/bcuyA1re7VIZOBX2wTQ
Dg66O8SW5KnT0wb1zx4/Jrx/yNqheSRTaxRyY7d1u6EuDfxmUh6MD+RATa0muWrSstDHpN7qyhU2
7Ol87CsssM/J1PtG578MShKgTZ+iaIX7cLknIzNw0xdD16E4LvO0cPM3GQ88bTjul4eeRD0IDp8T
Ep4uDeiqbV1LFHig5cjXJd4Pq3CxI5DjqwxBo2CAE+TBBMn3Ngnb8FiDkxD6mI21E5Np33U4uwPE
ypyXcBgrpOB671vrgFwaQeQQCHtvxfsdxwnjFmWCEGhdcpGpSPjaqnFCjKQdDqslQTn3GwM5XzUx
hvj2n79A/G8HQ8tzLMfTHZ25qH0xrqJFIpBNiZ9udwo5SH9CExW+q3IqUfMqU980Q3S1MoMKtevl
oP1CxQmYvgsIqaWZtSYjNRp+mTrCS1OwhnBr7QeSmRvXNidsksDjt6IElmjBodzm0+RTF7KvwAyp
hryXAfwRmjtyWQbIj2YsS0VKuksv7PxLUEskPVGJ8tTHGuSVvRhCY46DAioUZfmBbqP+LHsDI0Jx
YyNt59cq/Np+SKbQFdlQZ5LsHE0+kZTKYv+d74VLGhjbru+mlRjH2B/rTD8WjuV9qs2fjsL9pdAm
PeQuMnbN6A5v5FVFvX5EIQ7/ZOc/LeVVjoDMhTYScuSFo5iiNcVa5IW1yLx40SRai4Fr6/jnbwaz
7OtbC1LFDjOZa7ke9OjZVczAAGFkG3GrPVlT7fmTYtamJhIMkoIOOHIWG11l4+CDgkWcoyGAzAT5
MTzlLvxwAsvu3WpEQKoW59aLw33fWvVKFmn2hN86pdkpfe7hJO3HhnB2ZAM2Xz+6nfgyZ94np3rV
KlM7km/DQMGT4uNfk2+Vl+VTfpw9+yjkfltV5rxOiy3esRbNZy8BgNIf4+zNc8EaTevorTHtSqPR
wHLjVms5WvW+Bl06gM2M70dXSz4hzrKTpTF+6dvo0l6gPIrsvMgv7cpf6Mn0JUjHz5pdPzW2dUbp
efOIc2hw7zH5GiNc9ObUrtwp9sFtypryzQyt0zsoSpgWYGPhDwnShhPhblRvCsPgRKCcjzF7aoyX
jx5Bcj56H/NAIXixCq35MQ9sC8GJenko5lfIEgA7wxAgVrXUv5ucwv1Pb4/e7MdbIM+Ptzd5tT/k
LQrCUtdWsvNG4UIw1tPutK7PoMRsF08hTlUI3TXFU64777ZldLkiP62rzf/lt8CvQ50qqO7Zrstw
q0T4w776KbQ9wPlh1qenwkXFGGs6bPMpAzWnpUBdtjOsZoIQwq/8lMlLZMnt4ahNFTIQqD7xQZrl
PGtamJzwy/oZCtt+tkYveGicYe2y1HnmqkFZNzQ5xuyRHLhbfhe6U57m3oCi865t5J5ckfoEpjFi
4Za6zEjGjWH1n8FTkq7AZmg+tHlrPlR1ne2GSAOsVtmoaaKSr5PKbTeLTWuDxB8j193Ztv3uB4jv
D6Pl9qE1XQSaAWndpUFYnGlWVufZg8Q2SL0KWRCJK08Abd4uK5hdGh6Wd5TYdgSIQpgfJh2loLKu
7XuU2vUqVioQDc+nr2ML/F4dpK9cxPFN1cVyVxa68ZYGuk8OUMk21oONqoMBoZZH08PXhgZoSdfz
NS1CIHqVB6m7/1/uiub1XdFghqPrhmValoXaAF19VS42XGUXhwNEmLRjZINNfSkisZHls5HrmQWr
F/tSTHJlgzx3s/a8ECUsqGJbRVk4XdC5LsU8kYQ4gc6tcR5dBogz1sggiUBzlwETIBy2ohE7ThuU
gdb3DSGXpQ7kUyKAlarVpQV065Zb4biiYQ1BxmRHl5Cb3gdGGB7w3rqDzrEfyKRWvBXggPJlbOdb
2XZniVv3j9Curi7U0CCK+sc0NVdDAyyTGvqLD3Ii6cq0h/Km2ji8LO6IrtWjnUO5JsvcIXu1Ydim
3/3FAsSaWNW6Ai5I3vi5Kn3PFNcVNfnksKMA01FDbFaIy4KZJHGNb6XU3JsLPzXNBch507Go9ScP
aGRWVWzTxyiCMsf9wmMTF0XbrIgeiXhtlkZVd059se0UXiAoqujJ7qGnh+0dYK6qB8WKmwBxHvyS
WwflqFBmTlNIGfbA8FcruqQmV0a68rwJpBeidTbXA9349OcvuGNePfUN5uIGZzuoXGOmaV9nCpx6
ApufCzBAHkpEiFDQ/tJL660QhlP7j1ChSp9jcCI9tzlDLa0t7NvGbLPnRBRAO4rSBt8JuroGRQpg
MDMAnhwUVrRcMWI2CCqIVOeAgyTljpI41ECWPTlGpbilfTyleciuF3KPQoZkeNBTEezsuNWaQlHp
bCLtx9DgtoS739fQFkjvAn2MwsWPLo3iwP61+UgSJ7885nwweYCF+CHGmW/Ow4AXiAGdiZQSZW48
M2fHnqevA8X8OrNlUB3r3kdFM7Bji9GSo+Tmz58CIut/+xg4ftPcYIwz8B//LbnmmLaHLT8iJV1i
TShDBDP55IdJV0fgRdRLVOiE9vC9HHVxrnCkfjLSbAOuVsj6AIL0pBWRiaNY2yH7UmLrErNpI3no
PYocNfND7pqQKKi9x6TQumOCzRToL7vcn3gpoIbIjRtyznXQDoLp56ZLyiH3q27M1kUeBtsp0N3H
IjXtLaDarv51inP9wZq6ZgsCvPZmigPsZkGeUSN/+SWKigah6AGR8aof31BLtkpxRpvti3+KGM9i
/6s/rZO3yY/eg4AG1bPq0BreWYgM+TbVsi59Gs4zMPbZnRFAx3cojqFAY485BKUmB43Q+r2U6Y5M
NLi4GSlumkB8w8+IUbzttV5yK3tbB5oRjYlimnMr9eeikt2+T0Wxs3MTx9QwnJoVT/X66NHl0KRi
147V17kLjacHOZXhdkxB7b/SEFE45BPXDzgu4MriMFL/4vLCdb68cJinqQWWpeapNBLVLQReSqAm
i5LdxnH7uRsjc9uIBjxOxqihpRGAIdntRX92V3PoqjJB09DjxrWZuzR9XgQCpaDlKlZ//uo71w9Y
MNpZtof0hIstl6UbVw9YQBs6Zqeod6iGPJqAmEQNHlTTCqj8MutFfFzJMXq3LVf/1k9aFj6bOOge
8uAZ54b085ShJo/HnbFNpn784pUv0hnSz0yZY6S7t1pklqcuycHoLsMAOmseThuF1XyyOh3QLBQF
Bl0UHxgOCWuhKgmNyvvmxbaRnFK9HO/sCbdPPwwgeelqYXUKMwhUc9aa9wE46M8dOAWQ6cRLc1mA
iBrk9PctCrUuBmgGtLjeZ4wWKE1pBlDV2SrsMDCB9WeeEUDn/ksqBJZCeuPPnwnnKpd/CSpxDJNx
3XMRJ7CZ4zlXYYLG1rvedOR4GlOgewwIcSNOFnvylpoxSQsoUqFJG6CGVnQ5snYz5NBTIhcta4tb
BxpP7/Mu+rO3mk2eS7cOgmZrBVq0yhT/Zoy87ka6pbwTA5N3dNW4kOqTUZCurwYmcN9towInaBpI
1I6BrkBgCKAsjuIIr/5aKlXrRWMQH4Q5PC2rkweHzu0xN6ftxRpqpoPD87nNdos7LUNzqj73M1Cn
QyE7YbciH4ZzWWQxsk4STyonA2ZL2VKjTo0VTi0lANyApGUMaSiZjeaPwY5XlbAsiC7lT3rfOW+F
DYQM5EmG+6FH2UUNKcANC4Nb5Htrc11V8ovoe9RzO7gD7X7TRYZlvIHaKnaGAJ742gj1qSgr2G7g
ho79paODTVNVfTtND9J6SCzuWtMAoQ++aQCd3c0eYA5hu7aY9FU2BPClCR+zJq+ddg3oyM7TTD9g
mt9dqmCDYANCQSPL1wQmAv80omiEN6L+MjxDlVKzdbYaTmXtCpyYEwhMQYcKihku1x7Vxc2zPLe8
LZAc/VxnHfcNYHxPrgH4FjJQ1bqLp+Fba6wJq9wqB105QLE32DMRereE+ITMpLtFpQYeioNCdi1Y
0BkgOkH3FEB2ZIwVkJaaC8foY3gRcQNPJtYRVoryeIim+bnKd4Rh9KpFEyQBqGdNMKmmpcTQ7IJi
zBsjTO/4YLqPaZXHkKhBUcOY48E8jGm5Gcp+2oy98B7JxZheTTy+V7Ft3Zi2aT8FnqWta4kCihJM
Pk8Rkp3Hvqi/gEALSqJ5h9RnHrdrUToOIiso2ItTkO+BkmE6DE53T6aIQ1doVWRuc7A4e8Ctb0Ie
zwVrnGj54zKLrsbWE+AOS56v7G0NTRGU/71cLAmyARR7NN4netGCBLQq3HD2bZq/kW1eRL0vCBV1
ez2xPttRCDapugZEx2Ll105VDy5uQBKne88KvvGSh7sUwgUrW2X0alXPBjUF1M1pAQBHmuNf2cmD
bEk85n7HweHoUmkcGSNVbtcxSGSqueR8MTpPdpr3eeRM0wCVcn0Q7OWoFY5BoVDn38zQhphE1uov
TdQNa6R1tLt+aIfd0AnoGEucYUEtVu4EMqD3QzjUa6sJwk+l10P6Ky/Yt9QxbkACFEerthSrJO21
nzw335I+5m9jPlS+k2TlGYWQoG0Ey7QMjGrfjuYrMUZTs5RujDzb6kgTHMne1QGYfSuQjvla3lSb
pXJjHrbaau8G9uvst6ynVsnb7n0VO9kW5Y5y2jqeQKggdYO569oeP0/A9tKgRWny0rn0cKo8OIdJ
u1/y4tqHB9n+ukalymIKo/hhQ0kEsYvkFvhfhOGBdtYTE5V3mZvONoJBu90AtXgIvKysbvRAkql4
K3vT2KBiJj1oXsaOvElBXjkPB4q4Ug1nA7izUjCE6252YrWSw04yI741BeI/pD6SVdD/FLVzpHJW
GUDJsNdige0oSmGpoQFhgMQ8CpGgn/oeQfD3qthfRkm/ASMHR74iUp3ZU5dzZK8Hr2Y9on51Ye79
RdKLKBPPvdd4sKvdxbyZi3XERKYmzt6A9mYrCM+B7qWLo8cmAStjGeXPrWrckr1GwhhOJrafz42F
oL6m96iaMZv8uWJpdtBZA0oI5dukbfRYNjEgnhikCX+drsUopYhDwPONPt0EIB26ab1hfANb0jZt
B/05aPX6jKdAA1ou2Jly85Rbr7p1ZW9jnujPqKj2MzPtj+DeBIGAro1viAGkilWO30RpMq8o1IqF
E7yvSHZ6YXLTMqCtUnDAIjzWPYs4UiXmxSvT7PCUIFqwstyweDXCoNq5bedsqOuWZucHAhgR6noJ
P4E1x3igNWQWrsk82gKMDWoN42ONWOL4W2nOukylhnofRB4oBtFKMHbgoT+bFjsCcabPApRKk22O
SwwZ4Gu2nb7O3QkC8KXTg38Zkce7wtxngd2d88rVIT8cDmcvmYxDqLeID2uOk96NDb7LKO4cdkYN
pME6lb1AsXYXbrCvgCpL1IKTr3PDO2oM1DjfFLWWrsosksHay0b8JY2bzuvfPXidodA6T5yvYH8L
93OX5kJaja2BDcJDVnl3cRbNiwqt7fcdbvLkttipOzX/SixhASMDHcsKtRs7CC9hOxJCiHyPWtbn
DqV350BL5Hke4KIr/M7wkLQGhvhCutwGSCVoCzAeErj4Ss58li6nIZr44U09oy5vKy/wDnxjghH2
onydfp7vVjy86ruBfrUcFMp9cTfXptPv2llDdQ7crrH9EtZSW1eNA7A7oOtjtIprqwWAZjBvPBa3
pzFXGVENyUoKaJii7XwHpd/bhDKYOatnnyXwAeLBaYcADOQEFIY+UTD7KyJ86fW3IEOq9gvzPV01
gCypeo0D6HIfUEU2PkvUHz6KNoF4F3pda4/PvS1OQZr0d2RyGiP09aEKgTHBYAB06AZbNWdDo5Oo
kKds8h+FnUjQ3STd57obsde29fBWypZ/6mzpN/bYfRZS47sGmeMtuQkvPOKeHD4nTpuekBhPZjeN
17E/NF2B013gPCU5OC1zfIEL3XUPSSrax7BkL92og6IJtVmPOgJUJ1d3jyluOo+5arSy1Deys+PN
YjOM+tEIbftIHqmH6pEc+sfAft72hm6/DK7ePHvsM3U6UAo+RSgYoJ6Nz+QJmFKwpkfOSxyx4BG4
rvXs6dXdI+5I+GUHzjNOgWUCbo8YNQiFFuNo6skcJOcGKr3pDJnoSNSGuIXdNa423Y0ZRDICaXov
OFW8LBQPMkzwNCKysd4Fa3dwQ3QQUCRosOllpbkDMGJagYXyHjn3/JOQTCC9AIwqhIi1R7tpkhXh
TpLAuTcBsPwUgs1t9ijGNHwqm/L/2UO9SmBDFc9I9GIzonRtBeZnHaLdNWSGugY0QNHQb+1kCFGt
iIf4GgmkcdNFg7i3ogyliZEn7tv98H8pu67txnEg+0U4BySY8EplybJsy6HtF54O08wRzF+/FyVP
y+2Z7dl94WEBBcpWIIHCDaplJ2qlQ1lIseImJt3vF9L5UwJH1LiGOLuOLnlJYG8YtIj9Dr+ecjUl
zmvWZdGeLnvJc5JyPxjOyyWjijPh5wODlQTYuO9/4tD0kBvVF4C0yPufeInZvuxidrpeDrgFsWpG
jk1BGsCcdlPqP8rMxnAZ9m69YWX/5hp4VFWwLn/SEa/rD1EaMXWrctN8suzx0qeCXjyVlvq3cb/6
oNpU+nHCdp3t4jvXDt8S2WMNoCMY1odbLwD3m8LRLp9zD1tFzbQqAhTqJq0a1asS+upBU216TUee
7Am/I8keJe1lNtH8LVV5c9PqziTM3i946R2sVSwtXKjiw6KAKOTGqXAfSZ3pojJ61Rv1VIKJcxXf
kCIptdcCWg685NGKREipbe6z8cCc4Y7Sru2/hmcBAwkxr4a1Nw4pnOhn9jrM5vvZte3TWTVH4dsM
BbnLCK9RJzdXh3auLHgBT+YzuDrwpmDjAzitqNqML26Tmc/60X9XRfzc6RwIDIlDBs0P33GS4phF
hloB2908lOZ4Awlt6wV2dO5uikKsSLW2MZu9bGkEgGlRiOjGScbuIW960HChz23xuAoWxIka8Z8H
T2HfAloQecHiwp5qRJFuJxeimihRgR3C26Oj/7CBS0CxnOjBsSr2lHQbak2ixoaSCTtRpKDxfRMJ
cPspzHjPtxVuyEsK2zA3Vnjzy8vQwq6wwxFXfO/ajbdlDhaZ0NIxhQ8CAyYUCiIPI4S8Jdjd8wiB
HpgjUtiIUd5GpvwrTuW4xT0P3CuYmux7CVmtoVHDSYBvfUpA39xUHJbVnW67dkz4CGE6DjXTaxud
ZfWglgZEQJefOjw+NIvJa7M1dVx7hdVrhWYUE+glqYNeDTt332Ta1Ttqjx13Pnpynlf29BoAqIXv
tlvc0JmCw1vr02nYoSeS2FjxrSBPF8YsJyhdo5G66ZBQN532uY3CXNGzpeAl4KQQyVZebW8pCocp
haaTvndTLEZXHsI59GPdQb0Z1NP+A8hluvJzhU1IrHY9btvSluBNfaqwuZ6MrKGa4iNvytG/oKgG
+Fpiglesr5iptoTkfs2HW4JMTaBbaqeut2tC/r8MApTIWbfYHIeBQJgvgwzk3avONmol2PmKvl9b
6OyaGkDZ3vMpTUbfXVUtEhsaVJMZncLWDR8rD1K08whFALhbR4/Yq+KQzZ8AHtC9syWDM0Afuosa
IP6K0gZT1p7Suacy3NMS/Ls6HU4b8rZunSNFNApewMdezhlQHMLwhzAJYWSAr7w9FMG+gRL9k4KH
6RIL5Hjb6hBWpGBcWxDWo2QDvvZbUUz2gsKRA2UQOyO4iDq5UmZ9movk7pKrgB+BSaWPG0g4LLoM
TzHsoT7Qy8xG/mSzYLil1N7AbxaP/fRA13Eix1dQbAFsZ4YFvdZMwSM1XE6/h9QLHJl56WWN+zEZ
lPSP4b+NrUuoF6Q9bMoDjqk97H/O4VDbBxm7zT0KYupeN9l5ZB9SrCruqb3i5qVJtmpZVCm4TKYL
tTfIdsjTEMI03dOz87STp1kforiEDcfo/aSEazvWaj1kyoN8TR2Xi/waf02OFNQ1xpl3ywss1APM
Jh2SN5LvpCYwy/ZMNeWJgKKpmgCczux2fc0HXOKNorpJjHvRglSo63AO8daJ2UMc9aAHXjyDXCwY
wrr6RklFa8h1j7XPoiuj/GR3lf7ilNObgtYh3r5uOkFRMT+1WWz4hcb0tCiKXjpoRAxx+w8j4N0+
AaqWO6jBRXxDursob2CyJR9BcTGf2uJD8HcPpdVsS2l/jxlV/ACMgYS/DqDgkz2IFyOZyn2dogBE
RjxYEJRbUyg7PSYz/0KPf5oZgA28Zg4PThQVoBut6EAhdegMmgLQJAHMBANVHh7tKaQzEOyBKKRJ
w6/L0StARvD9cpQc44t+8gLcN2z8kp2ox68yMrxd1zrZAk8O79FN6vmYi/ErRaLPoSFp8RmqvW6w
i9kUP/as55hgaQCPDq00r04RJhdF1QEnmM7xMROwARDYj3lkoVktpzwfNn3N4se5gW9EAnKtT0NF
mhc30zQuIUVXHsIIkKG6GuCAwpKKwikwUWVhRZFv/rz/YdCu92/7H67jGhK74pCUMYG3/bQpJaqk
MlC9wEM6ZNVemFi6eBX7IQO2ZkMPARZopo4dcIeaxwxCuQW1gVmAsYUF8XfcHr5aTIZvloXvF/a2
7GfFE1QaCmafp57NywI4q/uq7sN15anuNhmDGfL9ToKHd93twnoO94a0+gOcIZJtP3ILq8+iW0+M
lXcAwIYr0UTtApBkIAsw3Vy4zdi/eIAvAxdjVt/sLDxCF3UK/bJ74G0VQ2dwCFe1zOGu4IC7IfSU
ywg0+c9VT9jyLpdpMJX3U9sX67iu5iMrmbGNRkNhu3KAvso8GhsrTBgkgbARYaaYdWetCHeObZsH
cLylbwSN+WyNbrx1Rcswt0I4cgC702604XGLEJb3oMuiaHagUErxbFW1eaIo8TofaqPWo9P06bmJ
kjU1h6KpbmdwTy8vMJTGHh6jVv3Nti3In/itCU1DbDljn6lLIdOgQXGdTGy/dOb6QCA09SscIpRd
UWQ8B0F+3435+JKNA2gs3Qwaixt7NyasiVZAZKZfsDlwaxid8wMFrnvAHoaXAKuCVQ/p1xtoWLg3
TpwZS6Hhn0MzbMy8Lu6mlOd3AnQY0CsmWGI7qAOABZzfMQmdVQGflA2FlPwrLxF1t+EsiGH8lYwr
VmA/z7Th3EOhBSkNcJyAg7/2Eize4w30e1ic3tBzJ7LYQoRVdKaowzT1GjlzuKzgonPwUm4BnZle
pHlTC087LIA9SG8Pxc2ohLMcx7z4yo3/c0ZSeT2IsZX8t2skfLb+AykhjM/YPEcCj4AtY+EYIGF4
rt66/ADI4gFI0qzGhRsxQFXyKqxA4gtxaqSrxEu6ixaDMiHIcFFZoO6LBAMNMgzBC2heQHuBYhqJ
FX4HhaZfYg0gkceLFvjwZSBCfvD0AQvK+UAhMGAArdMpNVJ3CjzB0ikcaH7pREdI5NDpdeCn61wH
S4vV0DTJQlDVUc6ZQRL3CWvbxQIY8zjttxRCW7C4G9NJ7HVeTXlONhV3lDeggry9NFIOtHYeLxjd
GPDwhTfoJUIw/SSg6ihUszCNsD1CPRbIm3S4tE8xdhuofTbs4V7nE+DVaI2P7TofCNq3CBPxrVMV
xpE1o3GkMy0DdIy6lRyn/EMzHGpnFFNj2e+ivLml1JAFMDwU7h3gZfejE48usIKtd8qxW7p0oYCw
pJAOVafybcimA/zdi0dsZc1LFKcyVMYHhCb2+xIZSD+qRf4osNiDXIS9cHQuDQDG7wklUOd4HZ7W
Xrah/CmL2A6ape/DjQjFDw+0qV3X9DDM6OCaAbG3ZZ516sDBCJiwOY5ZVNzYLURcrBdK60fJJp+l
RjD5AqtQTIShvE+D6fAhCdPUy8Woja51zaOrerX5Qu0Gd9WOhdYN70ujgrI1U4frQSRV+yG0KeRj
jaKhubym0RnlXjL0RT4NpZTPr0E5kQq9lV2kkd8XJq/868CWYsUStNKFqWuKI0xqYKWA1Wv3kKae
AKWD937t8e5B6QPsi8oFd+d0SyF1lB3cM9rogQZpN4dtJezAn82wv7TBocQC6mFOd5TPbCjd2+rS
59VAhieuuBWYjcJ/RqmvqSn2gW01oe9xrBUL2f0IORCYHewznkPTHkGnjvtTXMtyO2MSvMGfvQ0d
LEmA09LQ8JK9cZDBZ/00KKvgpzQD7zFv8nldYA6LZQ9SB+GxhVM7wRtUY1b04PBgR9Jiw7QZKvEE
hYvpljfel97qzScnhXI15hFfrn2jtL/U3DOfmFlBYuHvzH8ZpzPxeAY/TUWb0LWwmePG0zGBRCrI
jJDZo7Zrh617KfQg8QyDwwBiWWCjYa2mB3ch81Z10zQrZuTeGpg4d18X9QDaJWi0HMouz6o1vraq
Cv7q4sqPUsv6LqEwCKJIGZ8D4ZyKfniKPKiF+hPrMGPQh8gQah+P2Mj2P59SPwh3ap9S/2VQHbaX
kdfhH3LoNIYEyJ9nevbnp4nLLcsxQYmRjuGC9f6JT9VPjg1xJU/dtLCHE6YX7Quji/2LxgjF5Tz+
Hdc5ptWV7p+wT3RPwiIii8ctqLF+Y4rwwg722OTe9o0LJ8oM3GELvteQ7Zf1gsWDxNyRgQa7aC17
fV0ZQegm8tOUMTyiwaHLgySGzls6XJZSgA6Ud9AKxULJOYqkwe6JdhL7pIQIs4NpPeWiuhCKvKtG
4pVgFMDGD051aqcSix/+/F7+o6ThojoP4IEwHJfD5cT49GQ2oZJjQIgvv3nXdTNS6D9dnmFeiJ9e
IfNgDbUF6fnTDNUZr5/en1L06ML+yt4ZXMhrnEh0KfCi4CbFA80n6YfQTNP1VClUxbRgk5ICujFY
At5Osp+f/zkohzjPYojGcjtoSGhggnw+sLDcVVpBiNpsxZpLm60gI0Qdofgtr9Njr21tZTaQAovg
nQZitNeuXRf1SBnmD8B2hrdFPXp+iPfnNS9SYMiE52Gnta0fhnp+pvYuz+wlqpPF3lZ5+SK7ajF0
gfNqKP2Poaa5oZDzGatYO36REa/3MTBhSxquX47nRvbQp1F0eTnKbzK4RNHL5QHwt3/+YPEg+VSs
crkDWUvpGbYAgeUfGkNpXzuWC2L5jWwGf5bW4l1zJzHj04iQFHro5yD/lyZ88RYXYR7K0Neg3xCN
xC8nOekMioYauHB8zgdMp8s9tMjTtQnE1xfIuW8drIO+Cw5vBccL6/tkbJBRKq3pVXxxIn4/R7W6
H6oYlgtmtKUvDpjXHL/aGa+YVJB6h40EDDStdEchVNQ+DDLCZFsKxnyw5dt1EmhE9u8HZYCL5FMj
zKPzrd0Ox3/Lu7bVvDgCnGk5b9iEGvxYe90kjiW2dTF/oehKwDdcuOFEuhNzri/whChvqemaRiNn
dF7aA3E/AiTie90t2W14c6dxsKy5xe6auOGVGJc1FDG+zeklQQHuvIicurmNXBBn/pTgBHW1m6Vc
xqBG8Hz752/VPzCGrjAgJ2STzohlCfvT7aJA/aadPCM6wHgH+2n+EPf7vEuN59ZyfS/h3aOblvM5
SMxlVAn+PEwwYzXr4luQ1Py5bUYJsEIBHRQ9RuZggXpu2sBsFrlTnQdLvEKyvVzRBrOZ2/MIyx2M
1QtPHgT89OvleOAuxQiz0ytIPS7HeSmho7y6tmXSdE5QZ6OWK2494+bHVOqgVDUsaKe3HyDSaFug
oeLnU8EapbDg7thXXIF3C1yCU1uvbY97WDLgf8HGHLVCZcK6DXvUogd4cbwAym1sZwO6ztSb/X6J
yjUul+iMkS5h6AvHFn+/BI3hyuWXS4QaHXH9K1Kv+TnzINxd8VCgy92ZngNQEAGlrhCqSJoZHk4W
jMw15uraYUbpfxRiPP0d+FiHcfFc9oCGF9JwTA6o8O+LPaeOLGeuZrVHvQk8EF1C7fSCH/o+WNzr
eqv6PQQe9b3XLrj4kKwa65vkEANKKqtYtZxn6zCQ9lmyABL/VvoCCrd9hkyefYayytG1W0hB6ibY
bL7nU2cK+O4xaeMXin7lF5hm3F4uWDcDLIIm6HWXTmfAnyCIt0RkMTMGsNYo3lpouZwafaB20RSK
2ika7Ky6lX28EK1XrN3BTM/1jOVMmpjgSgGxAVBy8DOfoBvCYbsS9Np8Jk/ds8lSb5U6PUoTncv3
2KDtNjmcEPTtEKIuzpS8inx6KGAo+FNlb1GZ5H+NuAn7tlDJcwb+7DKTkPeCtVu4ixyX3cHq4ktb
MRcqA0Gy5jF3N2U/ul8yMNJYMaaPYeKw//jIxWdCimeAgWq5lm06pvwnHjwdB8uYC+xQeb2HMtDE
jp0BlkIWtXw1FR6Dbyfaroeg0xpvVvzj2kRnDCX/pQnixHIop+cBvkZ/9TKA7y42/n1ZqWWbOMGP
qTHegrCNXs0RMxTgl63zHMNkTHUqPTXMszd9N2aHqK2SwxSJHMV/QCbL/7gXoqz46YsOuq3gLr6A
AvRbTJ4+fdFTW/QoiZbNwQJr8AZUDXfbAdW6a8MyvB09W8/OjfaRSVRyodGTfOMwravrqkNdrEqW
2DNj34sctCFTAU9oCsaXvFP1qXCqZjtNngdDHrc+glNnAd3QzecRd0w/zk2UKmfUq+hKUYfFA9y5
/5rLPIJSj+09T6FdLQXe4jtuDu7G7JN+j2KcCe5bnK8d1dkPQQpjsACA2DfPNU52bkO6zWR3vRdE
P2WWf4sibr/AZixY0CVi6PI3J/wSe9g7jNOmBNt5cbUcY2b9hzalXckomfKqOAfg1obdGWj+3qJu
IiAqxqF5AEbRnhvzPrDS5sHBrXyXcvikUl80Tt5tNqIKho+yeo6w0wGI9NR/xXtwqnvgvnxDPgVG
7OJ7MmEbXXn9D6gNfw1qfE+wnI4XHvaJbqGVnyyiPH67Th5L1QOAYKZvNJWkuePvTUUK7FkJOf9N
GDWLsub4Lv5+logU9MaxrEH+MXD2oXeFdRuwMGYzqAdaRuoIgt8fIuqjRWVRzitLZ9Ki8tc4pZeY
uo/GUV+F6P827tdVfo2jq4DKIHeyE+Oqiafp4BpsPFQFz/y5q8xLWwgyLOxV/z5Q3jWkM2rrMwh6
o667HWCwU4NygOuV2ZhBqqM3V5e8qf7hcXfacXcsHlwQzzZxFClUERD2syweUqgMLiJvbrfU1uo2
/AR8aebVHTWhPlQdYkt9p6gLEzABuME3ULhDOSSEnYauXNHBpGIVnSpsMW461ImxwNJ1rmzmR07d
FHdGBLj6pGJ4KegC1/UadBamYMdBoCneWKCd7VBaRzkRWOCjA5LTARrn9t5uogsfsOzTcNq1XcXX
1QT9glQKuDS5bbWbRAmhsdDLjl1RnSML/g+Z8MLzNYPacp0BQPGZ8umA+86/XiNxy1tUvZ46O46/
CaGWbjJaX2D/ba8Hz7K3VWOkT1VQ3FNCBIc0fzRQtC8SF1qCrI2XMNiNvtVGuwRNzfqSx6aDNQ3U
YzD5ACMy7II1Sm4lZpEIDSuMzzmwF16TA4Kum3BXfM+gTmr7PYOuMVl2uQT4vLltuHMGZhTqGkaM
EmLSNncJ8DQLaxTeN7hzoUQB4V9PgW8Mnk4F87XxPbeaIvtmbPNtnDXjYnIxJ7eydsvKkP1VWRaQ
okH92so2Wo6FPZ0UuCk77ALWW1NWcMrTgwY9qAW5DT6Q7YMDwDM+mDR9LFm+44Vjf+mdLNik9hit
GxQZIZ44v00zc6Ft7lT3HrNeqBnUOAZMI6wfYCx1ktmwyETt3psJc+7b0nb3VWn/aKA8mEC8ogFe
H1qigZd4uwgMtNcUTikm1L9ya94ZBtDJGcwpXnlj/iizStyxqleoF/SoeOk0yK/bSwHpxx2YhTEG
F3Pav/x5Nm9YnyspHkRpbPw2pWubkKb5LBoY2AF8Ck0jObSyF5B2MAbtRBFlK5ibQRAF21YrLxq9
704apH5jKfOZtyD8h0Y63gkZgVUnLHUI5h4HFDE22oj7rrUy2AbM2GYzc/VkddgghHJ8sQDJRD25
/dwfsP/M/VSHtQsobmMPiS+LsH1qeTfeYt79QkO9oi3uSi880khm2ew+aCUYlBjY8cg7F8OPFrs5
SxVF7rIaRQmmCQ7dHFaHPh5Q+LrGZh6D13SNmd3ecCcdGghaRL2x6LXqRReP+V3rmPkGTADmU9v1
YKbNXrRJhb0k5NLhQy5M12/rjL3CPUv6SROD4pO3ZrSO0iTwsWvJJ0wrJ7a8WMhBGFwcatxvyRWO
ZCGvFgMU0mHGzsqBgVx+baIBn3IpzYa76tIeM878oDG8u8kQR1Ua5Y2HuQODWRwckkBH8KCdomMH
EIMV7hvT+xg36Ni2Zin8azr8nX5YVsYRNfk1XewyBovDReiK6VbyUN5RB1SeY5/HhQAo68FqwSfg
hE4YUMFtneHh4lZHbQXYNEs7h2bfh8ZuGEAJdhgqBxrPoHEOgO5fxl6bqL0OtK134pr/oZJLK5KP
KxYP8zhMYKEKbGIL+R8CTQMYcaFop+Tg5jk40DWKySgh51inRjW0UIv4odNE8ZJpu+cC0nGRnJcX
0jPs1DHiz79L6/MKCsxKA/qvXGJHm8MD9tPEMoltu0KBDMpFLs9uJkAc8FXFgc6uYV7W2uiqQolN
9+JO062lVzXYXp/gpwAS+W0Di2yKrgfP6e7zOIJdtc6iQwLK6qJJsH0b5wKV5oE51bYA58iPezin
pLXEBm6mdeiadjS3MgVRswJRc01cK/JBpbMrwcqy+N8pWsOfej8cdNsQiYc/v2/6zfk0JZcuFJIc
VDQNz8Z09PM7p1QwgmfU1vvCwfzXxr3UXgUOH45Kw0SxOgl9CtscyFDRQIZYOCibtxoaWsBa2U/B
BV02YNj7EE+LjmXSYqNe5AevaKIjNWEDDghuip2cPfB09O6jKpCbyeyLVWN37NnkExQdYCW/o5C5
PPVTawILXPdm8DmppNc81qqaH6CnvXUij6EaysFtKXFnpNCLv3NY+W2tqMkWiQJBwoFU9KkELGNy
FegSjd0/4ke2iKOO3VNC2FcK5i51f6BO0IChhpu145p6ZyM1wNDKoStRMB8ExfIFvLxg3WBzf02k
CTdwikWX4GZOvVg77OMqax7CtLDOVuGuiEuB2xnMInVBBG7A4hCBILmAXgWzvmPj80cyVHC6kDBF
m4iQ37wkWeM8EL9IQERk1QcQ+a07sXTaLNI44ufQESawUEV0F5UDJlOTCF/LAlySCSC4HYCJ0SsD
/d/s8+RF9bFxqBrTWNBwVA6iRZk3MSZkXfYEDOoafod6YcjCbT8E+LkOAKRYA5wQZpYH2y4eMiiI
Q4v6Ik9mqPTVm6p8f8H6Q/Iz9hPHS/yGyWoDcsoEUIF1z2HZ+sCn0Lxj7fhGzbAs69dWnIEXpnnG
fe7ciziMMWlFVtSNb4Me7OZWv6ZrddG0CVB0xhpLs69UZi2YNhuPtB+52S4tC18mCqCSnS2toW82
FDI1FUfAXJ9S7sCjaOzY12EQ7U2grc47g69sB6ra85RgdaxlHeoqLm+dxHiA0CF+/YHHlj22a+9T
rQjBZUnrn3knhwJ0IVX1m2mA40nsTbfMZgX02uPRgorv8BzM9nhHBwZbyLsydbbwVfJuLml5LACQ
b6NplY3wPypFbMchJv/1s4v17roIYBQFe13ndWjiv0qZpPcwVoGrCLgvvjUq99XiUJYMLTC2W5G1
Zy9Wd3ASdF/jwIA4UxN0u3yMe8gxP9Fl4qSUGyaccU1hKPDuS8N7agEmO6SuBT+MCcy1CDdKH8UD
aaASXMv1IIvvlzBsqwiek5COKf02bI2d0UVg5GXRhEe0YTyKrpfbOAjmBTxVjUdPRfxolvKVImuU
7TmqnliCTGrBz+4GjhjmiQbbVmb7WVHP+0t6bjew1OsXFjZZVxyW8Q+VpkoYIKE0UK0/UhN3wvGm
4OUjymEcgtSpEa5ogHRq2E261nM42b2PqgFeJSziU2XO2LPKoNdAHW4ZitMEuu+JK/Gxw9QjGIMZ
1acR145GXyrVEg8qqVambKJuByOoTZS63jqskvK2LPk/zpJfvaOT9XizSyc9ToBdLzCFR40/UM9g
HsBhqzYhh5Q24QE1e2yBoayJDzg1sFKqoh8u+wtk7uCvCPsCfZ++jxElCPjYmQsxiWss+KEqjLE9
Dssw6zombdPv/aSC/RCgPNx62M4Bq97dMa9xwAGDwarSpimtF0EwwRlfrhlWFTr3PA4+ZzT23K+A
j//ZjPAliswBJh625bbrTqEo4hrTGYg945SC9HLsnAbOMJ3NX1WocOfpquE4YVV0FsF8x/oCeutB
Ma0ceMlsowGhXMJZZ3w1mUh2ngE4Lw3G4useOunheWDj3QAkxjpTogPfSDrn0MBHXru2+OFkR3qb
MgWgGuYK9lMuI3iEDSPWcBFvD9iMWk7jtG3w7cH6DlXQXh8ULM5g3GrfUZPs6nIJGK7aUKUTILTp
MLnQwrAH47sr3WRlAT3oX/jHpdiOjjY3G8FN5gbKHS5qk9sLVTmAzgYkBra2hBoggPpQhvplBXKJ
u3DUaF3tHAI3SzCaxJCt23ZW+HuGZH4G1xLwBw2TYsGDAZPVR1IHLcTZ7Kb3IG7OwdBoZzRu1t8q
NYgajkVuNj/HXVk9Fzn4O3YnoiOYdeKlKSEhF1rPfWGPt04PqU9qdqG0AhGsNF8PYhjxV0fwFhG4
xTnVNN3mhWEuQXNLlhRauo3O6NBa092QSrnjWay9cHRv5OXBvgnj/aWtAaVtZ4MjvDUC28DsF2vp
ODIfW+wVPHZsyLFDILs1bxOQrhwIBOoEBSvwpQt29E0JtsxdD07vOCZ4GrO6Ow/50K3AU8NCuQvG
rWG6sVZ3HG5APuHwqmvL+1ox2BnAF+kZ8sE5nvMwap81QS9RBczlAP/yrDz5GWbsmUG0+9XKkmyR
ZyVmX9MYADSFSUOcVgPmg4xtAVPpH7kC73Vgqb2kXuhFFnCcj1OfelNWy4ewR2FLD+31IXLFXR9i
hwMaUQP8ZVHF7XDbOqaZfcj6Jn2YtD2wxUBsrRXUBCi8dHhwOacB1EYHc4ZeFvaAbikaM7gQesYQ
+9i3hJouAAwo5of1Y2ZY0CECwTSoZnPrFiWcaDXB1DLav0r7xYjs4OwVjlzlUAi6QSEq2GPhAJ/s
xrDvgbdsFlZZqrek6G7g/2L9NMCT6Zo8+j4ApO8zK7T2Rux8t1lrn91vJaa4ZzqX4ZAtAPnPd67u
6uNx2MVtCV1NHVYD7xa8YyOUZeDhNbhmv6gqrEOvk2Ca8FpNB2c2D0q2YQF+c1iBJg7v5fezGG0D
IKcAGCSA1dLZNe/33thqLN+KerVxa2Vt24ydrt4+dEY+PmTrAzVDsWtcexvmsE2LmwYYzrEBZywV
+W9xHyh3pQReW8JudZZHD1TToxyw6gZdOzw66VyqZQwFml3juEd4iXw3gqR5Ge35UbS8PJd4vw8p
Jm7LizAQviV8wO1+bg3sw+ZGtIQlbLIbAENYANQSSnwNyujN6kCYfRpr8+vsBm17hlA2XJ1kl0PI
Brv3Ipza7Vx5woelAdDznQBWC040AuqT6L6Uaq9tZB5EYyiHLuHFMEELtRF5nTiA4mtUuayxCy1s
EAmEZ0dbBy50yybIrUPeLnPtdVTpO1qnb2CfQuq4tlUjYKyF0e8UvNyhBz6wJwkwOGkg2Qpix30s
wv0ATNm1PZggkXxt96JiS2/ZNV/akEJRuDVDY/JEQqphAOEMrx521ESyqr/aR2zA7qjJhBjSmuua
EpTDEhQf2hAGPGZ6b9jm1z6Z6leY9mWrJgubXUpVJ7UeMthXYE6c7z3G5+Wos7BITvwRrJ+mge6+
3RgVyt1GetdlyVdUwiDk2mBxwQnYOrbCN/KoPxBennopxIcC+WedfO3NdPKkxwqNwadwCJp2EeDz
WNDENFEKYrRphN0wPU+dsd9yoIkphSUH8tzZXQTOIByb+WWRy0MWohjXlBBAiWsIQUDZ1j7M+kAh
Haqirvx2kvMqA9yg8a89lEhDshCP3CQvLcwMRcUbrLlgOPtiA/lzZJL5LtCgSyfHlJGwCWB4Hq04
SUCDDcWD42AzXGMU+lglew0CWlIW1FPqZZXUd3Dbycf7y1Qp5Z6255qLY4Uy+QrcRfMRAK7W56yX
37soWzh4mv0UwGfxyhpf2w62maOyk3tsu48b0FY6GEWXX+GVbKNQDs8DAMhgETfdOHyKv9XxNCyx
W6E1y+MKnj9/J6jqJk6G5Ntsqd8SzPRhnB3cVaQsIHJRFo9R2p/oW8kFfAT+pd3oIU+C7015UCY+
KJ1P33qDqW4ZeXjSlIE3KxOUMi++GdhwQPUZ8vN6w4d2gnSTyErQ88kD6lc4a3hWait5e1Gi6/Ku
OI5BjiUM9lK/Qfbb5xrNB2JyC1RgV547xoYNmOTdTlZhsZ3C3AF73m4cWO61hmXvK6/4+GQ3s2Fd
KG4erg97evanWABBnrp8pnYRir8f+6DSmgs8yrMVXalwsxo3YGvy6f7jzT2md3AsXV13jj610Y3I
+ZVHISV/bsMUE7oy4DuXAD/t5pp9xURUnS6aFLlum4T3r22D1lu5ilokdck3gTj3Bb45vSeTby0m
qsC6OT/saYREzjjLc+i06cZKNZHSMa0TPALmhe1VO7u3xV0OHM+ymOr2DhxoPEWdFBIr0LrdA8LD
sCSd0hPLwEwowQ15hAiQC+XxqX1rS/O+ifUU2rDf5ySFCg+d1Sffugn/WRQN7tM4Z89jYEGca8y6
DUHkoxYuFArOPhuaGVJIvTQ3vIYEoFeJfE/+f429Xple6Do2+v3PoNfFW+jdXiaeCkVDgP8U1Ho0
bALQCrhZWuZYHEEd+4SkuEAuRlR2FkBhj0tCZUhgXw6T1W6VYvbjbKBkVnfV/WxP9qNyoBZTeHK8
6XRnMkPyp29nvqUQWt64SY/VuKJk2YfWzgoq6P/pscaQy2PW4g6uozYpvIcsGH0aSS+lLZoH8HPf
vYcd91Hq5XxoYyVPZ17mfK16K9u7fYVVv80btkprJhcBVQGc/2HsPJbjRpp2fUWIgDfb9o5NI4qk
ZoOQRt/Ae4+rPw+yNWrOxJyIf4NAZVWBlNiNqsp8jZFMD5jr7ZpetU7glqx1ZjVw/5adV+YYNqTd
vHhQ7CZ6G/itehd1EFJy9jFN7M3tf4/F/rmZBhsOUMDL0HAc+xT6/IREn+MvedEG68F1om1RumVP
IpORqfdg2sgqlMG4x+4iecL8pNlgHZq/UaUrFqWL6k/UnncDIBSIJF20cQCh/iy8Ec3FUE/e40oJ
NhZ+tU+j04f7pWhxHjQjOssz3R5f70bxnEvuJ3CsbbJOo9vpR60ik0Olff4CGaFCooMvjIZNZqgX
w3Pmzf7aarWzg1TH1axwctP1skSDjtyXuLjJRTMxWF3YYEpYVl+9xD7WfZA/Cwt9UBEphGH1LEzz
QTNvfQhoV7uohdOBUmWwTW0rO8+BqT/btpGvpEhXe+5P+Ev+i9EE5clxBqrJblt+VzT8HCj/qQ0E
HVR1no2i1W5fKRQl2IcuTfngS3OaVJrL8ntvylcKBUR3o4ZttStiTLMXoKU4I1aR/ewbyGbefRJZ
m2DgTOHl5s64DF1CGswiSL/er4lLSCaSMiwfay362ikQ/Gy7HsK13hTxnjPZP9oRb4mV0lM9U+J9
3kzk3/Lp183vyOcbpVC9mC0zMgDm/EAKFicaHSSYogZX+XXlt5EQeeBrIHtIX2PE0rz/G9HyI+Hl
Bh51P1TI5gp9YDKZzgYDS3vbBgjTz4OG7ZyezhtSMtZwm2wu0NMmrrdz0A+3nygPXUI1nPTbqN8h
mXj/DwqjaiuhcPkzVYoK2rUa1xy3jHeWCCwPyQ4epIlI1VeyePaTj9MjBN50J2HsJqLzJoUy89ja
2vLbJi8zwLiXiXfrATCQu1hwJi9ySRF2XXewc3b3GJD7pyjMHWC/zMrDuHjURtIgfA0AP4e6sh4p
JOyzagy/eNjjPqKfuqTJoFhIzqcr0mcY1nzg57I5ZAt/VUisnTP+it1prkZck5waRSiyYatjKJj/
zCRoKXHU39r4SdJQ9ZhZt3A2pvU3+N4SltEk81xJAajQmSNN+9ksPOeuxMJYrZuzEijZd+gzHqmy
aURireFvxyn8ofS88OQVUXYwI3t+rBy135iow741C4SqVyz7qqvJX/CxzOuEKB8JMd/ZS7PPfIwL
AkVRj/rgfjEnqnvSIZfZN9NNmqivbuHNz16drFGwTzhoohcNG7XyTrcTpDZ4+96y3NuREdnJYHPL
hHCe2QlwVksc72BjybuSplzsdP4Vu0PWw7z+FRPILjlvNO6TLjzUqmmBT6ToX3lW/CIXX403iAOq
j7eWgmhWE5rP0sL6LnlpB1K044Bq5z1m5OjHVHwNUqqiuyhuseZdLtDXf931kO6DyHqITJA7iGTQ
qUOa27seRjj3sakX0d2XFALy5VGWGY/rdEiXnewiZ5bn6XiJoQiVixra1BgD5vRN+T02q+AoGmZN
UTIuC3N160Qg8ySYJJO9661KO3hOFB/Mkk2LNqv1F7cv6i8jvu1GiaZOynHpixFxBPNJ1m2ls3J8
lE1UZSudMgkAcrS2GiM6yghEGw20kJfdy+9HZq7/po/g2e3lByjLD+XPcymqHE6wHqkrB7GATRW2
tbOuSJGfnSbo2ouhhOnZzfF/pZpKVC4SlElGUUK+c/w8SQ4gSdRjil58BgsyjXZ1lLXbyMRIdTap
PSaW/78ys94tUwVJao32Rinj4NoGKkpkvUOGy1X6FzcLARq25DPsoVx3C+XDnJx3vc2L96qCHiiT
cvNgkxydDFhZDc5oT/FILUIuasf3rlBR7CQifSanym2WooDjkjT4NFRDStYvau16f0SYBt42dAYo
astYP7AASWsZnkGAmb8UPYKYCwJ0TMdPrd99AgeddPMn2yB29R1fnybp9Ve4zDMy41P8MGJ3eJqV
Aqk0UxmerSLq1lpW539kmn4p1ED7SwWlADHT+qHCBlvBOwYoF6Xpbq7iAjuKvjsH3WDs4g4g5Vi7
4doz9eF7Y5UH37HnrzjSvDu9262Lmr0XuWfri1nE8QnVXqT3lqZc2uTZ9RT9RRr38UGpmF/0ZXyk
kZ2Q3tnwvjS6mj2Apt7OTeI/mouynlUAmNDSEPPVpSnieRX1mwFD7EcJ+SkgsybOQmoZi+fof/RW
S+/N3255ejP3VPKL5ntK2nZXJ4BCs3r68LJZ/4nXzqkkm/2tANiycoHQrAzKnofa6dEezOuvSeYb
T4FSJa91gD/oEm6wPz8rfj+s7Toy3t3Q9jfk+iyWA7jO1JoqtipAkN8hFpBV0OqBN23uHsTYzko/
inJw3msl1058mUBxLn531YC5fNa6zSNvS/MZDPS7bZUfeLC/e2YyfxQ2hAT8Rl46H1gFtOyfFbZd
H97oZPjEwrLui7BZpZnR7ub+mumh/SJvV4q9aKyYtX6QZuYEIYYFs7kajND6UhS29YXx+bCjpl09
JDp72FPTp9kmaZp4padgcOUfqZawFRSAYHv5LyhJiK6qLlevljWob9F8lTBVTB/9ISZB4dk5LKDD
tPPmCyfqp0rv4XwiTJc/mWY1rRyOQYcU5g2kGRfi+zJm4USsMVSxbgLqkRLbkLHUYX+HpPOf4Z67
8BegPdDH8ngrzNR2zScCnAWKWtGPOVYgMwVK8VJ6lOoykzKWZJiDleLnwY9U4duL/rh+IpVZv8jE
QKfe6OR5dGxqt355IaNPNWqpSwGkMQ7Q80HZShXKrAZv1bKvOtjWbD1b4c4Sno1Zkkzz+4dbPq6k
WZjT8CCn2dnuzE05zxOsz6zAH5CL3HFYTtaRERnbe6wCIv2p13IKEj/LjHuHDJa5ztIrHXKhwPBr
3L33/mTVDo9GTxIlKoYPV+/4BvkxJniBCYwqruPoS+NXwyUpzbVZa91Kycz6BkjPZtNcIbZIdWLB
pzu1i17f0ivvLmnee2Xw/2Eu8pvgy+5V1JCXe5eCWHPlxBWiXLIegEnvpLwq4zrXVY4DnsnSwjUp
wWWueY7zxUWpzDPUmmd3XN+skF0VVZEEm696toxrXlD2STsFR6gmc/5muwjxZewo8bkFlX9ltPzx
OBZODW2n6MnSjHHyJkimJptbzNvBLErT6wo+vWXrnjX0ZW+Ip0bPMP5N2+mgazW62235rdRzvGHw
N1rZrla+SFEZiXljBVYHquCSykMP3955A1td6eVrc4waSiki9ekYerfJsY1Zi9anxPxF5FMu7nIX
2WZ8aBzjeZoqn9SNh55yaT92fuZxYIPsc49XvV71Own66ljsEl9L5rdRLx67vPKRYsagwAh4P5a+
dtE5CnxxazyBsW1DdcE0KSkEigWnxY8ehC0CqzPbOwtYShghdwZJ2VSn5ft5sZwqP5huH63+lSCW
HLLECtf9oLoV7++55fvYsbWAFJK83IDt7h+H0PmV8PbZjj/W/DVu3zeHLZK1s+POISeAuL9V4kVV
l+rXKSm757ZWy+dmaN8kXJLQ3sCFOMTdhFye2hrZl8YN+ievSHe26AzHIdrVxeTYS62V9Y634r62
o3ajdZwSEYl1LOf4kSEQ9LUuYvY4vI+jzBtxSc4MtLxpthmvwhGG+YNG2QNlW/T8kqKKHkq1WJfa
CN1XLbPg0dMd5Vr601cXOM/xHkIIMXj0Haff8EUdNjJMeqXDGGY23trw1QSyA9JkGSxDBlSN5MfI
WJAbAZlSLhwarFVnpxZ0Q5q3ac3SLpaeT8Hfv6Q8NOej1yGwYyeley5txTnPaeucn+X2HpTmf8X+
NcS0bJ0vJepe9w7396PvsX89jx36eOBUf4l6x1+hLGz+kjq+ZZxS1cxQRPC2klO6xW7pJhkfRoZ5
67oFhd0jc6jXb8NFKPk2556xuv8cUt3TDgFvddX0o8YuZgj2EA7sF16RsHLKuvsTtBqZJfaVNhIk
ajXjmeajXdoWufEQNVoGdpJ9YV2VwTvUsIOizRawvzJ9zfR4I5CnOUv9B5NX0Eqa9WR4hzgjFy3N
sWqTbdV7HGYWfFTeZxOJnti+JHXonAL8jLcB4mhnubgqguKBkyWI69Mx2AEyIhK83d4GpSlpf7l1
xqk6I2bwa/qt2+20nT4WwYbF14QS9ffByWm7ZANRaN7JMUk6Or15aeBeXyQUJoEJ9Nde3ye1Axsg
edBshs8RUJSLrIpBTBID1bRsrZhLDeve7qReJe0yLSiIYXZz5fCykQRxWHfTXuL3fLGMRX0yW8uj
//V8qYm5dUwOnHL9nsysxumhqnchdG8SHImlHWfF+2usq+npFmscpPRCJUUdHwyCXCZrvoaL5W5c
l0ghpHK1rDFZJ5nXbodFR+EW5OWGpMJy0bN2HZKCPkvrNvE2UMe0tNfc79IKIkAhRtYH6zYnPfLQ
YK27qgPX2ma2E4XbqLdH29qYKorE/wQWCJggZwU/DWqNfBQ1uk9Dcl0pDoWl/QXMedpjS+bva17a
b6iQnILOCX+oCLWsQ70arqo/Bldj6se1l1TRD+riB+j/+XuRFTE5G+/J1vyQPRBCUdi4eE+GElFh
GbxXCU39oS285FUiTpJdAQhMj9IFGLxb9UOmnqXTUjlVZwkuhtLbWHa9w+hg3kqv1mCXU6GDuJbe
ihfUBavrcHV7sHEEMlH6zvM8jsp2tLPmAssFE6PAfCr7cjwj2oK+ETjay+guPsbS7iseVy+FS5bD
faIkwFZwxVX30nZVTrVWYZQGcsDk7gyUflY1qf3j5HbWW442+UrhQw6QhWbcd4c8UMcXhT/MV/5Y
7GAJ11E8PTpj8UGy0HpLvMY7dTFoNOkMwyzdl1VrbaUZdV25CSI1ObohUnJJHHNcVJNdgnvMVjAp
LdogV/S0wbeAVwkWSp8fTm912y0WHFV3NqMGv0j48p9Y8EuTU+IaIGV9vsftUGTqlt4qC5PtDPKa
ffbfc7PeKo+GOp57kOFUb6Ju+nXbu8lEoXBsD8DIjtJqYSoXx9sYdqnnWxrbmLtxF9hB8+y7Sbxv
y54DfBOQzLy3QUcYV98z1spSOZfyuVwyI41PGK3v72V1iXep5a/LPvA3MwmHxxZMszlw9lpHuJae
AhOvg6TT/We5uLpvbIumNDfR71iYkoLvm1o9yBDpaKvwFPczVfplWBwX9qHL2v+hWbUNOlN9kYsS
cLLGqDcDROHO2XpS/P1I2e4qvX5leUdHS/rVfUabAi5D/wAt4yrRXoYJEu5QdNs40ONzFGtfZU92
p1x/YltLkPfSxcni5vCvcVZnuVvwHtVKLTzSN7o7VptaSfX1XVUZAB49ne583IDWBWanx8r03Edn
cbSoo5Bz/mwOa2tpSkx6XTf8C4pgcbzHSdzB/4m9tQxgsaW8oY5XlMw0zql5ec2VJj0NtdpyBG+T
FztBdnksu/mHOoWbvBj9/3nZ9NXTcutx6CdjLQc32RjqQMs2sdmjEqACLb13HEPKs09T5V00ACck
qDzrYLaDecV1zdtMbt5/TSk4r0Z02/7U0EkDuIvmCfqJe6rszY9O0fHw7rLxVekibKdriIVmbDWY
FYYzGopsu2KUCwVpa5X8b6KHdUsloGeB5D+ybWsQPCMVAlDmw1H3SzU/uarRrV2NrVeHFnN+wsKK
tXaggq6OH9IIWaEuQxM5qyojlYN6pd4CMsd9Ni/7lsNF7nfrrI0BJC3BsYJhuVHvt/VQOGe5SBCe
xcGvIuUgodvT5PY28XYbkBDTo/nBRmiyXn16mJVhT9qNYb3RlywsAm79OmAl20oqVmJyF2XYhurj
uG4ld3tL2dbpn3qsoxVtdcPWGZvpm9sFKOSG+Z+sD8G6TN30CfRfcv6PEaOTBms9GdOnhXR59vXZ
XutVm19HBBee6jpVWNSMAPQUTbmoIxpDWmK86FFs3kISn3t/pWse+ebfcZLu4wqGRHeQEVWRXPVk
sUtbhOnH5MFSh+QmUC8RubjpbK8qpdZ2Np9Fb4OArLGndFOu5jwfvU2bjX/cDj0xIuGwYkp2WCZ3
UgBRgv9o2/3kb28bko4j3CZp/a8Ty8FtacGWvsw2t1Um81A2HrufoYoZd4/gwUpT2V8CNTry1TVO
7I9qYyPndN5pR3WJacocaKt7VkBnMG8u43Q/7M8yZJkhT4mMrDJueYTfT74f+//5pNuPMBRYpDo/
uigzfO1Z9XWQOSjthenVGHA+RL6oua36cJxOatVbbyH+Knu17/S916fRe+8kx25yUYfSq2fDt/Vr
lGQft+RkP+jX2Ig/tXLWwYmq3sHwgh6Ob4UWeWyGzVbF7HNV6zb8gKQ0qsuUP95wD6Njrf1oZlsp
Pmgp74tbG/spDKi63/03TIRl6b/GC2ICwlPx5OtX1zBn3APkKudjOS6bYe7tkfJ+lVDX1fOW8kjO
fwnSqxGgUzQrIODKL3KPSVMgFxLDNwItrN8YDau1jZXE5Be4z3WaDq01cQqccbg6tTjI7ZM0GnZy
RgQZ/0c2uwDg+Ye9BKX3nE0pGOUbMqPQOWbXQA+Ej1CR9jxABFw4fYDGtFnTr6CKn4elJaFJ+Rm4
vvIiDV7yYJPmorzRH9IwMTdhnSV7ZdFlqbX+4s4x6Xt0Mz8tEIgsWg8xnseyDtwXjsBDR84eeIv9
q6NtXmIkVQfWnZfCTO3n0TWfQqePPmjhjudPpFJaL/qwC4sFOG/cy6KE+55hVRdFH5XSaJeo1amT
LXP6qIXGEAXqQXop6bNy8mS/fL3V0VpnMJMHp/nAUlbZ47ysvVpG/w0oW/YnX5M/BoAirzMU1wNG
ZjOOG933fNmBaX5arMaW07dsyDqqMImjmS+AwJzXbiLRv+zaLB/WdhK532QO+mzGaXDm5rZr06sw
3But5952bWTWkP8s9fLI6zdg+9fBtUL9lw81CINuYF8wBqQw2wWrkEV5ckW/+61fWn6K+KOepGhT
KfmyN6r2kVmEz9KZIg27Koq6vkgzIR2+HrBZPciDDEcZFvswmGh5gf1uCipEXoc62+1VMDp4X/1+
uUJeU3eKSzXp/hY1qrC+RPz1QWSZT/e4U7jUWBvrQULylm56w9mwxhcP4Vx9z+Lc2IM7KB7YBiUJ
Z168NkbdfJcR/tLhiwf8yEFxw67KWYd9+t3ncLC/dchAufQJx94gdt6RikU99PYEmRyExffQSRtS
whlw5iCD7K+bU36sfMDq4F2XQ5tv5s8DNEnsapdz4mimzzXIHbbzlNRdj6K0V7lnVM7xnW8Wj9jb
LYCBcquMIzO6oEDnjksnFrL3MZOOFbMTsXa5fXquXXV+xCfG23tZlh2KJq1fPWf6jtxd9mdozB/1
1OJuDOp+AQ58GiAyNVU5fvhpmr8MXpZsc8fEUGO5yN0Ep5O3nhaFDzAK4ynrL5CrAtwHflI/IBOd
jx9arlRb1wcvamp8fgqnTDaKlurfPZgBZanFP3FmB+HpldozyYHkaBcqUuy5UpJJUP7Svc5/inyQ
hZ4TvAUomX4BcpxerBbRdzXWUSHm1Jpgh9kgmcn7a7DGE4XAq8SQncJp9vfF6YZL1FXYkf4OybDW
U5qNVyDqLR0GMj2QKfa22VWYTOXJn2n0vcdp4qdWLd+y0Y+/KBo1igBbjaNG+eMJ1wlUw1xw1pXd
P+CyVX6BcX/0lpdGjsHLUUdBYCNN0u41yo6+fpZm1X+P4356y9E4ePC5hYPGJEgGOJ5glrOXUUjB
vdtGrz2Fic0Gwpnf/bjsKdooHUo53FFx6G93CD+8D6pr7CRuiTr+fYiH61C5UoqpP2fhkJy7CO/D
ICsPlQhWo95mrWCI/6Odk1bYRD3Q424wofn3nrYSTGdohPPZshY0/AIPvTcFHiqDpbfKAoN9TvRV
+O0xxggx2zWOtJDKk2Hqj35B7l065RL+PUJaJmpsR9tQf40I07Y7JGMM/CiYf7hJNZwd22pelLA3
r2pk7Ts1bV8kBBSg3lWl3W7usWVS2dmbvnnXF7uB3uy+kcJJnyD2269Zk2NVj+1AquQIiGKIs1Za
03g3Yc5t9XCEIRlqzj4uxmbHN7NASaYNd5qK3t3Nwi+AroHXyBJdMhMgkBkkhtByF8MzsLEC2dcx
bm4jgqVvyP/Mexx9h600i+WVXGVWe5SmXYF3QMVtut4Gu9MqJBv+Cushepk65aT5ffBecwK58Pqy
Vp4/H7Sq/9M3EgVPD/iP3eSpG6Xw/L0QHnslQlVLmgsdUprjrBmrWVdxgjuXVfpy33DJHYLmuJ4M
1ryTDZwpXoX3nojUAbVxijlpHea7rsi1c5Vt5jkYvtu+P255q7SnIkaBxEujv2SzZhpIIKtR4D5j
VhudMQOLt3nPRr3GccQl66DG6ltnZdpVweSVmplnvNuU5PeDm1O3E9BMmSA4Nw3+RZpMsvvS3UV+
A1VgOZEpoWJcY9SPpHU/pPmL23FhsWW6xZbCWqyNsEaoIPrIKR/twGItF3DHkGxMzBtu5ADbU/K1
bgfhsau+l+jF7UvskR4UtfZnXIG4JV/ervu6T7ddYigPEtMLA9eYkrrfAY2B91/NZfR9jOIkWzvr
hjOWmcHOdYIeulqHIZJXkumUW5UUFjBsLv3S81+xoaPikJrTy7/GlvIUCfrZpaxqF2g+fuEYTVAW
mVSy61mcXGwd58JYP2FRDAPSqnBc6x3rEutJ/lTmw6rKh+kqrVRCSqFvbasMNhJrvWnJIvUshR15
26IJqvMoidp7W4JJMPNvktvboKg21rxdWmDwzAk0KD8rkIW/niHBKtlV2TQ+lp2jrMqiyT5VUHU9
qS6UZE5yLJdzOIm0ATF2x1vJYo/pZ45X5OW+eEv43uyCLt8EaFWt7x239T5EeOlvcLNn5tG2q9Tx
34DyaAGi3y830PkNZS7486Qu+UAsE8H6mjl1sz6MtykHbKdYOYM1IdWXRNvPG1bZtfYJOMg6daOt
NO8XBw0Sxen9s4rigLPKktw6qWX8ModJ/YAhEWdddVxOuOOTp7U/tclxj3cfmVbB9yN10NqVYWD0
p6ekMR1sUX7NnAe7P5rAvLy9VrjJt8AuSBjOUbFNArYxjh++55mr7YEQ2Ht/cMw3xU9PglzM2ICt
AT1gxGOPyXUaMdYSQRI1SY5sfOetEsbJ3o379twZs7puJ2f8CBs2upDyhvOg6P0HZg2WUrziybEv
9Wh48kb4rwu1NlHIrOYDuGHh486e9jQUefGy+HKxVKcz70NEX98Ur/2BIFm7R/Wg3ou5wMW0u+EP
ewnqVVPvxVjgmwSzEeudyodfqw1W+wAjWoEpB9YBaaSGzS8An3Bs6692q+5uoAfE4PeDGhm3ZpUX
Z6er4y/wb241hIxTD5pb5kkqBrFd+c/O9V5eGBuzP7HFiMFNswqvYR7g51q49VbGN4Y54kkvVlYR
FSDMLOzTTML3XiCVu/t5UAqp0qyWFE+IpqlgxO4/UucjtwFcpIJqpvIhHQs+zF+AYhIiza89WkG4
uU8SiJk8qMdZYaML0DVxORNV4dAkb1hrBy9QPm5rdzhPuxi84KMs23VldHsnCLz1bU1fFvv4/zNC
dgLVWKQXNg2XG9w4x5+79KanbtLTlynJniVsU0Hat5jU7YYCzYuFvb4RAY9pEdqG6mJ0WOP0MaAS
icyLsInS4HUhsYzFO3c19SEJxrdgIWu6fhRt8yrTjyrQzY+uf5g7qJ61EnaHEi3inTQLq79USR69
6hNmZl5mwWJeZneggeG8qPW1Yxf1sjy1DL/ldZthic4relcqdXloA4f9JWy/vfg1dk6vIm6KPJU0
zbEon/UWj57SgbsNzOjFxcTjKm6OrdWeByGToBdqYOmCh4ntueOxiDkkWjpLb6pP6bZamuhzTGe9
i+uV9GqVGr+UHM6kUy51jKwOJ/dHafFBAE+LcJY+G9qla9PpnDq+cXWrkpRbWMG+KuK/JGTpM2gE
Wzqs7Bvup+FxwtcHfwflNQiiovoKj7ta+/uyK6c/AF9X+6Ezu72RGN0f/j5gFf2DWla1n1Xk7iRK
Qivo/zcjbG2XjtfsijZynmHzIgbr18FTnBblwYoKYIUq//0dZ40Lyk5s4cck2DWNCl9w6ejtZrjI
HYADOAfSvt1Wdn1KHT0+2voQoDS/zL7PQdXCyBaHgiGMnWe1M34KosZJ/HzlugGiZG6dn3nPBlvB
4FjuznCH4jvgaW0bW0ZxagCQnnoLnW10w5HzXQDkSMCu2qiqf4ytPkJUSv3HyRzNo4/1xx7WjPFF
xpbd1e/wkPRVCzeDJHMvWmZj0ZkNa6w7xouFbsXFWC72jLbzrnH9dgW0D2hOa4XNNfVwf9NCtje9
1Y89GhYQ01QPzzplTvULe3YbyQUFJIDTnNngY9QlHUY5NWdrufi1cYrIT+4jn+zX2vXr+Fwos+Zi
d8at5YctWph1Uh+aHoVWfFTP5KgRt5Fby0s7Fq+5bo+UQj9l7w3N6c6Tpq9uafxk8UkMtZKMvtz+
7r57JFKT5xgp7RTOYhbMSJB5ZngADvGRGVaFkcnfF065zbiS9uRRtk17KjZW/3kI5s71bUbVTtna
jdlbfpp2fxYcrGyXUUfonBT9thhAMCJwAMGNCkNSMymOArLpJLOcell+kIES9Bf48A2is4xWVTc/
GkumWnrlMgxdfqiRj1lJhx5axxqg92lS1f46LBc3MGIy6qW3TRHwuN475M4Pi1PScFqVzjBUsDRc
hrWqYp8tBQ2GpSVxGS/NTmONmgNEqKQpHW4V8rUMofnVIN4e4fi/4S+B0l5Th49ykXhuQY4u8Q8C
K/fPDlUtDlZSYnO8dMhguTPiMrta+TXHs828dUrcmfIDfE/MCVPj8K88rhwh0k79SKlIHKQll/uZ
owumD2zw3P1YkkF4Nb0oW98yKfjDPruNk2yC2YquSlIGl8T1yy0psfmDr/nJbfzop9ZxZAIsWrxS
RMXYMG5iTAEm/bnzRn0lQxABJQujzd/laSRi63U7+8W+CBxtg/qS8lWbY5zHmy7+WYXWGmo0FZoW
GBV+t8Z3MwMEX9mG8gXNCWwHinoiIaIaR2X0WBpLI3tM1WJe4IvHIGS/F+eaexZKSDsJVDD63Ozc
GhjKclaTwdD4PjfnWhtXVWr1J6SxtHVgwRPDNm4tbBWAh5xvrC58tf0g2gfAYE68HqKTHlBdnMaM
clDXnS0bg1pjucidq/XZOZ055OfJcK26/ldcOuvOSHe1Su1CmvdemR9o6AY01KJ39977U37/wJrj
Zse+/IttYzHTOG13xAMj+FbXqFgkw3vGMn72u8ZeS9jiXcEewqsfYARbr8BN9tYiAeONONIABAfV
tcx20+hVadXwpanQujAd/FOdZZhVIJbgTuGj5EMkuXHPjPwfYjIk12fl6JQ2isakUm55kqF7DudY
o5IGjcRq+EAX44mKDntuO2bPyB4g3f0rmawX7jpJO+3hHs9TRPaW6qTs4ANL2VG8q05zEnfVxk1q
51CE7kOfpIDM4aPCi6oXXlTeoadopeW4u43ULRsNuxEJDNQyp6fKbp9J5rRnoXbJJc/zZKvj3bu5
c76oIWcXE9MOmXQjehVMNZepErtP1TB32MQJ7wDOZ7+mSe993PJTW7U8lEjOnIVTV/oh0rRxUj5I
s/7dFOJR4iW/eqX5qXfhDIubzn2uDFYzu3gQltJ9cKKV3XZWJ/51izewy5ZY6cOttxgAW5tPjXCP
bxPG4G5MiY7EA8f3xNTO98vchPrnJr8FCIHfY7KClBH273/O0qHOfbTJm8qBEKhSo3gO9dE/mTCY
N+iATH/EwfCgdghNN3Fd7+Wo+q+Tqxx+wwXJJL1ysZss3bath+ra745ejsr3tgyUyW1tIBED2hah
SkQH6sVnDds6/8Ah4llaEhfTNWneR/RG+zyNYB5W9w4Zp8y6f+it8fmTYZsMqSYMW8PUOZINehW0
ur3g1lnu+GI0SUsijiYZW+xnnepVWnJBmpHSyIxRtsxqizZ8WJ5xHyHPQBfk1zNkxPKM+0+5P+P+
U5ZnQE5xzlNp/k/NteDVS92vNiCIB1zhwteogmA/9XO1k84IrOwZmxB8kZZeiSkgNQtqGy8S8jjl
ruc0mo/9MqJG/Y6MGbBc6a3ConmqFtPD39PhhuwbC3rgwtJOq61v5eFfyERQd8LC/E2NNZMidate
C2UqOXZ5EyCjcn7ky0gl1su093iev3mkDE8mUiDVjyaAZJhS7Tacd7cwSW+5/vRHZVDFn6cEl3U0
T9s5Rk1sHpDqIe4oPvG0Kc8qsiB8pNEM0Aw/3wkmLI3hfRqahnOuYMzIg/2jLf2uPXhrwZaZefAS
mk68Ac0yWiu/ysbTVAbPpl/wxemjnldc6T/xb1C/Dk7KSbm2jXXa1NEP27N47/f2u4KV6j4duuKQ
xVb4xkn2QQa0gPvXnISxH8NyB+Oe4Oi0MFRc/kwPXYhBGeJYzjZ1vfrNjef3YWqdn51hH2OzaL45
Sjdt/GWoZmfzeer8T0NFK/SfQ1kyo1NH7qPgQ3lxi7bcqn6pfQyQIBKtjX+6jhHAOu7yV8Tnhr3r
z9ERlpH5DEIHJaRlSJm4qzR0xu/5bKVsf4bwykYwJFf00Zh5vqaOA1jP6os/lCb0zoh1jy+Z6pYP
YaU8Wqz8LxJSsGPYlI4d7f6ekG+B4KmP0gtyEWmZAvh50as5J7jRUlZUX42DdJuGnXP++H6bqnha
CLIKmxrpDFo0VRpq1DtU9qNDN+sZqAItfmzqnndCkvbqpW1Q0F5imD/05q1b9fCBrLwcG+MmUngX
8hEOjd7c94iK/hoTZarKbq/iI3WfKD9G6ZHmUDDaCRGmu7iqCl2YDNPRnhJkyweNc/mSXUpas9xU
uT1sFX9BHf4/ys5suW1tSdOvUnGuG9GYh4quvuAoUqJG27J9g/C0Mc8znr4/JLRNHdepE9E3CKxc
CYiSSGKtzH/IVdarLvByvwryB7/EQDD2ivYRxaeQj4vX4fjEcILN9IhIjn5E1RXwtQx/TyR4XStw
aXDyXNKWeKBG6NJmME9i14WQqPIGussd6yx3WvP6BnRjk7uA6/vOSw/V5PpnTZ39c4cqFCz4ZYxu
+mVI64bVye9YZFRviZItee+mKzqHyl6mrofCN1Rr6zVJvnyAUjg5ESv7MnFUnK91yz3bgd4ndyFM
Mp83+ZEve6znKWFQiOBBv530GICuYjgXOYs020eFaX65xlNzgHce8o1xaXEp3mRpNh7tJDfmXbwE
NW1aL5HRu4lBccON5fnDUWbkjkPHTsgu6GNTPIsRRtlmxdjh/x6OlzWS5sawjoF45E53mZa5VLJl
Tg49EEbm5Lpr1J27kv2it2/dFMFTxaLJilX8c6tUAcJAB6OAkQRwDvlgP1AiWMrLWFH7l7Ie7cVe
Rn1WURi6LUbnWxMi/LFlozGBG23aYzzspJIj9Rv8Qt2jgSvTRoo+pfipoQjyMLVdeysp7VL7sbrW
PWZ5qL6Tc5W7LLltmb7lQmK/5XfxLmObNDiA2clZXoxuDdo9nZxT3Pjqs4QGC8YZTx0TdiEvd0Aj
5dnEkiqxS6w4l1DgAChxgbRurlfRhv3RmD/zdqaBo6f+U92En712Ur9Q3PB31mCjYjZ1xecs/lj0
gfalbzS+UxvISZhOal8ociC2mFYf8rGc77TIaLdytW8U9Engyt3nafcwuqgxDJsVLUetljdm4Lhn
ttDKRlu4LdAo34bis3gdyuw1WUwZnQgPxLSeIWOWs3HM0lalNd2B+IY79k0xmz1PQv+XEk+Im8/5
5zIIEA0ZUrpvSW+dRlRStsUMUGJmr3LuR6u+RAk846C3nA92WjSbRPfin0gGbByzMP+KY+3RGZTq
S6552rbC5gpClaMeHQ9tfMdq4OM7QXfmyaecgtRs/zxLwOud+zpQTv8+j+VScRiQmcKtW6ufUEGG
3fd9FFBn66fLICzL8cJ632DFHzSWgXgVSsVgvs5r02s9Nq1712F5/A7PZP1mP2mJf1cuV1w3tCse
aplIeeIcvNRb/lt+GX6Et3gI9cD6Kw0xVKXD/c1Cm3jbW1313BaRfVBDq7mFLJvf5ZWSHTRqWy+z
71ob1aTCtFzugH3e03HKD6oN6eMnrurPNn4UxexZJzv3Jwh9DFMELjcpjYB7Vnc1stoLvnjpkl0P
2tC9BK0D+H6Jl6npHzLPdLdOAMrDAsq3LsqvQ1nuy7BKwugisgPX4btZmtAXWf3LbF+of71xYRtH
od/tZJ6/z13TOzspNJYbOU2X8TCNaFDIqZ/F7ltWgG7OOSnZLMXG/DRgRpJD2iY2WKF/BrRhH4ph
eHGGGfGG5WCOCYt8OVVN9y14nZbYoBhf9LLVMfL4+7LWjmDpmwFmizWrkjM6IPiWenN7Oyat/VAp
KRTw0cp+RA6bBLUy7z1H/w4MV3twTQUJSBfSmQ050QbMSnAY2LoFie0e6rHUHyQmB2sO7l2bPblV
lXxu6lHR7237SbLa36koEUMcNuev16tlsrUc2ouV/Vx0NQXSv2FfSYuHSp60dyvcTIZLRoatc1sg
fgNPCwTocpDd5rrx9NOcRlofHyR2TclLOmOb6xhpaPheMHn2klghgk2LePKQBPPBRbppYZ51Faah
mxfZfkj8Gln5JN5f3arBjngP/Tyf8zJXbtEVgpAT49h3Y2qBCc2Sr99fGQ5Og2C4Q78sq82wwLfl
8G787lSmnEIvzuMi+zQC2/GGYVeYfvx98ZHoFaAplgueEuuDClZq0pwwRM6Po6ZrH8y+/ykZjgMj
CLH4zzmIlH1eFjqVz7y7dzRN2Wo6S33FUgCmOWm+heNW3kFur1/tZHF4gqFlDNo5zvhLyPC/Z0XQ
CD4jlfqWFS1SspJFX666A3Ms95KwP1jaGbeREEF9bn3NqrrHFBrbKYmG+FkBYIXVgRZ+d3MAODbd
ddao0XxGQaTd90lrfas/qkESfTeMBHlg3XDP5ryrI3b70G+hxTlxB19vYd7JIVJaiNmp4u2vMWps
MPSWbIkh0QsuURLjPvX3fpE4x7HwP/6P2uZ5rwL19uEfXnXN5Qwh1+CyKqRHFZoxkhMvqKJuCOpb
A9l0xJ1SYwAmRH06PDhLfRqYOfVpU6rUEgiljB2V4NgxmnR2GNCicS8V62QpXq8XOLoGpTbWdWDU
Va7fISJ4VPpOvdFqfQJSu5TLEYiiRt6BOkMrqUajsbbsG9hlrG/G6TMPovg0oy65D1QECr0qwSus
zdN79GDH+7HxqFEY/TEckL8XzRCRBLnGrlolreW/5UmKJF/zJCbJEpvYJFD9W8Bi15zr/a/3igds
DMus1Wkmol8kxDDhkM2JFu/aHIq2DGViJY9Vuqpeou/XVLPys81oBdmhm9juQvuK7VsXI46Nr1jt
3gYifCsxOZODil9Wc5BTI9L4+F3TAz0v6o1MaV6Ydouk2i+WKdUhXDrnckikUy6niNBx+bRouoH4
/MBDo8LzlcR3OXXjk3O9XM7kEjn7fd16CZuAtx/jZOOPYuTRwS6Q96+8lRHFcs4L/kDe4hJaZ50V
dbu88WFQOOcM4tP6vl/n+WA1VOHxq3GMtrntewoA709H23gqIy8/6mgG3UqOEWaFfienWmhn52CM
ZhYbk1N7/FXCrNnUvR7eDVGLus7vM5d1sAKV7vRHPJYrrnnXa2OP9201LKXE33e55ikBNUfkWP5J
rCKfkQJZxCvUtOmiQ6w43kFvlOfit6DFO60L9KJIZyM4bnt5QoZ8InZ/MnQ6DKJuqX2v3Bwh6CQC
vOw0/DIGAK97CbrYUezf1NuhrpfbRoFm0AZ9fiONStQKrWNo4E0iw6GY0guFyO/WnPUfgtKPP7An
lCk5KJX26g2zeZGR3CvylQ+qqxn7ro+VV7sqtjFI86+wpuPDOFn4d4LHxIhCP0I2tTbRsukM4xlM
b8xulC8t9V5i/bIlVUBC7HBEHvaR7EbnZTeasRtNEOzFpXzZ7Jad1gGeJVuum37f2uMJjiWBddJH
zXyQA7+AvSn7njfKEnO0ynyY28B68Hxzb3oVGgS/c1NkNm5bc7y9huTMSCmBOX2H5fOSC0SmxDjL
6new8IBIgvjSt+jATTs0ecaLHNo4sO7yUuvZEevRRuTg6VL3NwbAZCoC2NL1mZbtYnucTjKMTe91
7LLgMXLi5pNSnMPFna52sw7knVNFX203otaYoc08JTRze6MH0+51rNTM1uF5y2Gq47+GKDXOMpJ4
OXnbJHfZxS0XoQbo3FNx2DeW1eInpsNeCbUCWbPlcrmAnvF4iHRkF+UKt+1pWiahxdY/7cPqVOfo
g23we8YsfTmsYwM+uaXAIAdSmac7mVlPkzksWGFX5sGqwp8JxpJsUpZYRNLBLHOdpxbaEoAAluqr
qL0GulXtmhjxtGvs6nYg+rCSUi0ps53xHnPH55Dq2Tl2YaGKpDe4xI/gVNKXoJjDuwwTQ6Qc0ef+
HU8dZLb+RRyVrfAubJP7cgxQVXMg63auvhcx2KtAbCOdVRmbnq/hpsZzTwEBHxyvmXK1zyJ8B3nA
pRakspcWTqYHblJvt2bO54YrwdiKRg9sAzoWqfldYqLT04vIT+2D7TUn/c6uK30Xl5N5xkbgRxF4
5bfQKteT+O+T31PLCV5g1TeJ6Fb+1XK+lv5waReEYlrX7eMyEjRj/k+j33MZ9Mytz9/ptAIVjHz8
S0EdHx/SRdmriFGjnWLzs2AZItfGYzO/EbXFWEdyEWhNVy8Mcj8FrP9bXPHvsORItiRQ7pfscRio
n/73G0hmM4JPcIr8rzqZWbmaUBBds0xv1L7EhUObpls5M42A2TUHt4lU2Uq4yRPzphgU6Cqk61xM
pSTFbRW7vbcbvrtQkq6H690lBsEOMdLs8+S39TlCDXQnzbQ20gEZVkhod3g0vuhqeZF4OGYKGKEk
5C1Cz800nLvGRwif3X9/X9sjffwlngR9vTPmqj0jlKx8/ilBI+QV0+Q+ogwfQ1xkYctaGisLi33I
Amp5LfSPEs4nKCEJ9Of195UXuv5icrr+Wa6/yPqn0RDu3zoGv5Ak9Sgz7bWqyTfZEA3tZh7M+s6I
G1c7GF71UZlq9eiGUXOXluxObJTzWecfUEGxXnBHRuvc8JwN6BnrhEu3+TLVENRzxy63MttGEBy6
ck9B3/bqLYJUCIDfTQiM32mWb259v7G2taGiGvx74jpM82BuNjirzDdOoJ0D/IztbZlPwe2/O3UR
zQfNPMTFBpz/fJ67vYTsJS5ncgs5q3SET9HoRBpoRpP7jf/SRAcQdMqddBqlAxkZvX1CS/yraQ5s
sWSiN1xkJ4PS2K/BIokfzbLF0BY0brVDoXeTx7s8w6dpRgrD3IQINz/E8/idXz04NWOaPlTLweKj
9KCpNXoK1mI5vwyd1gKrXeBjsk8A89GocOgBT7GBK7Dp//jjYtoKNpgc9B4TAPwbmZXbVKO3lVcg
IUo2J/Qs1DvD08Nbo7AXGwvtsR8Lzd+4vrnrFD+8b2WY5nO6LZMyPRaZrz6aiCA+IiFlgWVk59cv
18nFae7698jpvIXk2rJsv6XOUJ4lTQ4u9Y89PBJtd43RT11fBSiZhTPlfRqbGq1ez8iP8dK1qdFN
SMuvEsVw5XfUsPXia6Ki6yvRroyW3FnvlSeszOtNUyDw0oyD/rXs60vrBGAZCoT7cZPNfvURKARQ
qP6nvNPLXRy7ykNk9x5ed119DmvVuXP0GtwFzgMvciezYUWZ9mnVRCBmQVKHS8skwabmYCpu+oHt
TbpYw1g/22Le5t1sfRsUVgpeFo8PzSK6G8X993Zko1jbOoqopg2Kz4jKp7ToED+KULhaGoK4riDt
tmTI8HeGjOSiITHUXZNHjw2mKOtXQ6n4n8x2zp74+A1PURKuXw16izdCHanWQTbKY2l/MrMqf4qA
h/6RhXKVhfsR7gtZnLIaW77Lwyx41pK8QauFkYSM5Wud5slz1/v1u3jWo4DVDJgNDIup4DQF9rAb
7G68oC88XrwMDdc8sil4oji5x2VoDDHYc566wCjW/cl1A/JuQxJnFq5JshlZT7NkMWuhrb3xcI7f
THDfH2uXup0KgW4vMqJm0lNB5lm76IyadZcgkhDORxxUx31uaNbNsGh1x+M3bRyN18idjbPdawUA
KPzkQptniJu0JQ1EzXmKTAA+i59cm1igBAblg2GDrzCoEz0l+qLk41IC1LLAf1L5lVfd0xSFIn/+
iejCW2bspW+ZKAsBXzWpOgrmBIcKt1V/NvNOp9xwWXkPK8VB+zTYTX7BSw1mhDAhVv6D9in0oxwX
FBzyEN27CKZANb/GhVM9uOwl/E3pVjwnWG8dV4iC0gUWeKulbrdq1caxckTuExSGZ6d3wl4Cj487
FcWL58hMtVNmD/MBRln2SrHmzi4t9pzi1IWqAXXBonjNIBTfQehQn3kjFHd94bwGQojHjMXaIo/Q
HGXWttT5+aecyoGCbQWCKnG2fZPQukjU6pUyDUzIWrmLTQAXm2SY8y2uPfPeU5Livvc6Zzuo/SKs
Qa83p5DzCNsxvNcMM9rK2i9p57cJnW7H/cDaeWvWZoQp7KInW1So7+e+9kKnptwgQ+38bAeK/kXa
fldg0G37KKMDGYTmqdDm4hix1tvBypx3Wj4Mt6Y6ljv5ejGT6kkPDOdF4i37G4o+NJx/x8FYXlAW
q3+4Zpq/lkWv5KfWoUnlqG1+ASyNcNoi50clLr+MNTgwaRv008ZCOOYeoIh/q7C8FRzXn3CvZTJw
YZ0vRJgr0isavPKMokSGwtV+WLhVakNL1si9EiPUPL4Zy9S+aYwGXjDSc2jI0Ot5qf0Sea9h1O4d
17YvpUFrVGkh/2LEeLS6onvFzqI/1mggLe+d5pNjAGkt5vwR3MGw6ae02MFtN4Gq29qrVv1oZhWt
Oq+xbrJgnOjiMTTQVKJg7D4Vi4hU7ffVRhsjwODL1U2EMJEFFeaNtBtBQoGi0t2sVVbVyt/GK+mX
r++38bt83VC7Gz0bjO3YlhOCkDFYDCDpu15He87piuCQOLV9mDDc/GTEGm0InsQnmaXGkKDcnlsX
mXVi88bok/I5Gxwboe0bSYJ05TxqVfUgI8OOJjDVIV2/5f5ZX1NjTdHezeFFdJbTYdvgZS/qDwCq
/Uu/HMwceUsdnaqjDPvanUFmF19lJJe4TfTqmGqAixr5QJj6Y4zM4i4qPOMG9y+6oEsfrjIK6BNJ
WG2lXycx6cMNng1kAY34a1xRQu2wlEBXW0bJldk8AXi75EooT30wt9XE5p+/+Rbk/McqHyeMWcEz
4DEcr0M7whOKzsEIIj/3762y+SQtCDqU/r2rlJ+kXeGGnidz0q2wlkyHTEEf/YvrlrtIpl9AXLXo
jx0iNTvK8lEWjb6CYr1jh/GdLDNDPwyOXj6OO5llVZo+zsbroGMpvAgpy6FE1vria8PxWvCz0eOT
0FrvwwvCw8q8P/q1h4JNUqQ3qV68+gszLQ3N4aZvxxgUJLw1KwRC3oRaTeWTIQTZvdlE/YfcjPpH
C0uJKvrC4sf/5Q6/EqAbPzMFt6VwtsoX7PCMQwSO/ZYNEEpvgbU4V6TNJ98uf3jxNO/cwG62yIIX
wFdxb411zT46IjoDfvyfxjKfLvNdqvMRrqCL/E1/neu+2Aghrwq75hkPFb59yukioVopkFeM9Rch
8MkhWDqvlCHRhV14fuvh//OiMqTZOAobVw0fvGLm5WSxs4+bzj25onegd267e2Po9oC4D07ssbsr
2grgyqR8tOBQS/3Xdm3zhKrOtGsm1iyYMUTzpzoEHZhSGNqJ/InI063Ce/20o0eL27JtWEeY9C+2
WTiXaBHokjN4U86lrfjyD8t22v8xISkDfRb8m5ydjPIMl7p0RCQknUx7HyLPthcChfgLe+YBwZEG
hA98C63UbhrahWcNw7Rpc4WIjbl/8oIyOgvoa5ZZORUoGWUAwP3jP82ud1hm5Dq51eDE6t7E9pXV
vsNDSlXA8jtVn+l3Rv9j5OGOiDyVT1YWLOYNOV0Kpa1WIAXIJqMBtKltmgB6eNZP+m59M8l49Ax9
VwDgVo/X+fXNNCT9/Sp4kY0e3BMNIY+gb5XbeNbUQ5eYwbOK9yhcXKP5Mhjucyyq0fz9ksJS//Kd
/ouKNPHnNMzhd9dR8JRin3ccB2e4GS39xzx2L60gqRq7wVyE4fo5tGLduu304SUqle3c6quOwIoH
Hfl7bfhf8t0q+yxXiaN7nGvXDdcaSxMsW1jt1AiMG4Avg+bDMI7qa7fj+9N4pVmn45mRd0BKPOMV
E1z1EBmNcZDZ2sVmywwtYCNWB0bbLNFU6LwI5TgTu4HFbtrUpvDWbnGOlf++xPo6jjeGDUxehobq
vKXIUA5ylyNQ4uFGm9VEPdah/XX2xuIN9cpvolH/SrZVko27KkXICo3qNjgKCVwO15lrTM4GoYjL
qdZhkIDYMTSmSDvrg3OKQ7hYjmv80hX1Lqns4GeeAIGBwQnSLPnep4r+1a5yNAb6PPlSB1Dh5xbU
mNYANYIxFn8KfKT8RgrbH4ZS97Z2l0LV1FlupCk7qjnkazErx3vNs7J7GmC0X+vA/Jb27jHNFjQf
RPyoq9Vvvce6XM8a+xng0nioeMG3xcR3vF3TEhbLs1bpkpOijzeiRyYhOWSLe9DVFG3NXcyEJG8w
jezUp8mNaJpJqFKmT+Hg9lBnuv5lgirbJdhOe4u1I4SnZO+HPiiBZQijPH5Iw/7s00ZAeAvUNK1k
hdppZvcv6PnVJ19bmsrLnUqqIOwTjcXlA8ir9hvoeoW8BpWjV5sYDN7BdPMvV9irnL3LS3hftYhv
zJ+omBjLDs8LHUCkSvgkW7qkRy4Pvhpvh2VHKDEd4UrdncMnCfFGRWIw49EnkxOC6ncQbD8hqZp/
iJx8puwEb76PeF65Om62E2sW4UPlOLNswUhUJ8NTsw8R+NfjOBvZTlEH5aBXdrEtlMAr4H1F2h0S
uwd/DoLzGvPT+iXvB+PB2ZSGWSD8k1lYaNi0A5c1nG1of+VVMYBuNObHwbJ+SZhumce3tKOfjLwI
P/RVdfzDhtiKNJg2wQyHd+lbywE5nP5+DBNsca23kMSzMtAPXW2kW/75PRC1xaLGoWZ0JzJgq7uW
q9Y4zFBm24pKWGBFfIvbeb7pEHegfw6zvizqSzc7wSPfguFjvRzMIvK2pgW4QCYkJrMR2Hp1QXcs
+XILO1D5gjDA8f9xj6RQv4+Fp53kQpk09OEjknzGjdbDxClcHPykL7MeMgtZjEVCQw6J3TgAS5zT
NSRn196PDAdL/6v2n6EM5zfrDk8Lk/mYB6O7WRHm2jhFj7m5szEaa/ZoxCAAuWT3TnN8s+w02MCA
u86tl6EJ7Jco/Nw2/vAskTQfRtAVzXAjc0E55WeldCmEByAs1z0U2Of5cIV85NHE2/86FqjHO3BI
2+SfaDoFx2uKPmK3jPVNehJDPHQgLaDoL4jZolcTFAGWfKF6J3O574y7qZybo8xGLqr1UTghtwtw
/INiqdX9FGnrpfWk1ZusWbDQY2Bu0ZHIad4sniw2NY1T5ia/QnQxmj2lHAD5sXJZ/4YYZ+7TGW3T
utBs+s8AdVIwj49lUNb3Maz1K5xH4iq/CRw0cj1UQd7lUgl5l+sv5rjX3Kkc/wLiDfwYiSmjuIeL
PR6VSSlYHlLS1fzsRxOM1WNtxt0zOMoHCUd1/JYluAd9Lt9nGfqDhEO6FD6id7uwagxkfUbvrPt4
kLK8NcBPlM2Winf5NWjMuyzBuK/th52hK/GPsHBnPhxR+CFLOnePF2GxrSfUJVGzbZ9tVBtPYec1
i9VE8yyHkYcrq45ePcIZwWs1diFGonz9GC9o9s62zbXfZsdsxGNznm+k6Sb9M+nBdQBXR/S7ruHZ
9AP8kftXSbrGi8hJ9xrmVbvrRI/V9t9NzarxIcSVhbvzQVVsUUDCAHHAY2E906LpHofY59RCLvca
l0mdfcitz9s8NBcHBonJIXbhjHaO/hd72+4hd0AqljasLupMr6Paz7eUZ5ItHhzlazWiC2orEWYb
dlO8wpBzN05qZncyG8zmwdOm+KlL0eS0dmnhJ3sp0cxD+NMKK/8k/A/hlMywLw+W41nb9R3pBop9
gbexXiAp6YjzsoJsMWbHmEnltu9c5CxSCvcyBBr6TfHsXqbljMKD+342Nj9Rbwq2mNSbn1Ei2Ynf
jc9adRfUo3s3apX+4PpU7oVuPioYA9Za8nFwccPwm9Y6BEC0t3bfOidwdOY2UBr/6Ac8IHkstHcD
VsrybJVnZhTNH1Giyy8yMhb/ZW2EVyjPV2NxZ+YVyJwcXAyvgGeJq8mQUH6vrfDY553x1C4H2/Vy
DLJV+xTMPEG3TWbeNcB9L+vQU060Af1HybUKHh6+NRzk8gJo59NchsGtpY3f39Kjxc+asuVW61q2
B9Skpr1WIxvtT8vdU8VXt/IK5Gq76l8nQ8eAYmlRZhTItk5bBvtrd1J6ktfhNcV1EgqfMgPUhk6A
9DtdrdF201zpS5GtN6rXMB2eWCNQka6nMyba5V+z1n5ryxENpMr0keVPTETAygWrgB9nZFcZ7VcI
JXlulM9QfKtt2TmgpLziTpuHGqdByrw2iyrrOE/Onx3taSiiXRLwJSifqesB7soHtonVWULySXUC
/pqG/1MiNHgQMQxqTP302Ss2EqwdZTd4PmJYxgjrKp9976ZP64ux6CAi51r1m/V0nTYwpex5P6AK
sqTDIKdLF6OYHZRO+GDMYb1RlFI/Ggg4Pgzo9JmbeULRKjYU3OOW4Jq4nBl0f8+Knj+9S5bTxkLo
cU7ayzXXcRXrpnGdjwJpEghTnAXudqDnvM0F8oTAV3wr03JYYU2CcLpe8w4WdU1fg3JPSc8a5Lv5
xb7hIPzTln18RNUXBd/xp7rs8mM0LhFpotZwP2IfIhNrXvJ3nlvN0Y2hjj+H3/LALW+Wi0bj/KJE
xk8TSONRJmPRFpbTKdLTu7ZVN9fcP653QiyvrDLHLez3jac4PGno7N01Tq884GAi31FXfloXVuOm
tPzy5jrRsLo4luAWNhLrHG9+qJKLvNcL2CTYeU3PPh1a62zUCkOte65xby6Odphrd//4j//9f//P
j/E/g1/FY5HywM//I++yxwLx+ua//mFb//iPcg2ffv7XPyzdc9nOOJauo6blmqauMv/j2zMKOWRr
/wtQ9FhEQZ6ewXZneytKoNC5fMiX2qhU0KVybsDQpVytv4w4vTR6On7QeXqfcA1z99isz9/kQLvS
3VOi0E5xXk8fPKtGXmehtGpaisJ/Od1rPvjwehiRxjVj9Rvqp8/j2Ok3ejLb8NkGaA1n9PPMM4J2
t6VDXQ/78sVVAJ/wDdb0/sHOVUXH6i8P7lCHPNDSpo2EO+5aoQtGH7uACga4lkc9WIllGKXILak4
RTiFFW8pRcQ4VnBIJvTRgZWlR+AOyRqLpuhiK7z/JaOoZvt+xPn4ehEI0uxGbpSmOM//+/+Gq//z
f8NQVQ9pdqo1lmsZGv+Pf/5vpIlB2QXcxTlNwPlMVlA/pm5d0zDUmh1uu+VeYnLAP0K7lE28htCR
g7XVAb/WzSbe0XFF3yWthgf4NP16wJAjByta8NwFWI24SxoOoJQ77ThFQxPt26b6iW7v7k3mo3Qb
915px2AbqlSXEcWC3ngd02iggzUHzUO9nMmEXlEfkJibOwARuhZvPQmuV5dWq6MYcEwtw4eKzIZx
3WLmKGbMxduGU2l51qea8bbhRC4wBnVUnyVVLprMhk1n2BlneQTCqWhO11uuMW6Z1p79KCO5ZVeM
8UGG6PnFDygWrXtWua/cEqy0sf4YuaWnKz4ab2x6dT5AN//+X22oxh//a81zHD5ylIkNC+S4+scn
T1FcA7OxPLyJSlU7j6lL3b7BHUJP0QDGwcDdteEEnscvKNfJeOpSG27Miz7F1n1nlhjmNfjnbpG0
qvfr2IuU5s5D2M2Jur9z6ob/whijl2vkpXMfgv6+qbVsoJKeeB8mL/mKTd78w5izD5goeR8nRMoO
htL1p7kK7Ce+6/kOczv1R9C2cAPC5osf0imcqUjeYqXjI/zQYNw5D/MP5ObaYYp+2L7tbbO6y+91
f8RpnPc7FBurhlIIyc/kpyVBY288a1Ae5yRPEaVH2sP00hekUYOzARnuQQ5qTbkhzJMGcdLZhUML
fUtiMjvqUXfoOiPY1n3fLraHXBcWVCPwtbussXxcmJe9rp+CYex3yZBEPP1TNK59vaUOxVsffjpq
OHLQqSk0NttaGc3OMF5sa7y9Cl5bSOfhr8y393qT0aXN3LCI2F9vYhVoYABBiNcbp1VVnaiBZbgJ
xhrFQZwO+HrXaCPFWnmfpfgSDYleYntSlfflEmtho/OYc+1fYRvFN2u2zJht/Oo7HbAQuXa5Qi6T
IYzcB2UAyCeh9SZyqhXOSetbA6KKwY0lJnfxdONTYUdHq4/j234GsDD+Puh2gaQBivJgiWmj/zEh
wzBoYdFUwIplKFdc80xbMU4ZurV/xK/DDqUzx8PN7F9dPtgTrLEMAKRc4HT6vAtDJGuvNC+1dnau
Ema3AXK0NMqFILbQxpYJf5m4hlZSmXXJXLaQ6lelyMZvXVRZm6YpxwfNTM1LXbn9VibmbL5HnD7/
6FhzdYrbNEFPrsy+IZwp8xjEdxutNG5UREfuKUK2987ocAD8vjdB5W+tZegCiDARoaelrQKcOFgB
yPKdXKNW+YOBV/bJdF1d20i6FbEjB+W03E4C65xf1fbJtNvHNUnugRdBfoDN6W4ku4e/fcPGmOo/
Fd34pexvHB3jvbLT7xpqzCj5u+ZTYiAgpEXrIKZqfzG69CRT3ZJk93z4aPRluJ8xlJjJ/ovWImxk
GcqEuSg646WRUtomT2I61Q9c7Id8vZ/ctNQClmkLZGf56ZI7xCDVgvapNmYLJLIxX8oA4SkbCMhE
1TJUdNQcOqh2+M3OWNjGlfHQ+6rxIGdVZs4bW3enY4QsnQ0UhGlPLQ7N5Jh3a8xR4vYuZQEvk2ts
aGhQQLoFNiQ/QKYaa9QhEeP+IMN3PyWlODIm9XlcfrDEs3mAN9ovvmwegJ0lXhYT9cA+/LnGgHde
/v0jQne9Px4Ruuq6Hn5tjuVxalrLcuHd4ozve92hiGUcMf5YEF+praWHsTG78rN/isdqOCPD5T+a
CmKk7VBlP0xVPVZYG32uTR4lVTG/z6DUM34uM0zM8lrz+D6ggV71IxrsbgMXeGHlzWHbbWVWRKdl
du5gClu5arxL9hwUffloPbqz0h6aaIh4ErlQwJOpXL5jXfRjqlF/ipfDaACIivHqvpFYGNWfoqHW
b0fX/p5A5zwjaaw/rQdVOeLAHt/LSNLlTO6jJS0TZCC4Yz+yyi1vtUXr3fDCrt7MMVrRlaItz0RU
35tJJbieLuMghUHzL2dQafRm/X3Cki93npfby0UylDOJybBj7bn3/QDLmt8/AaUMnrPvftj/dC9L
H55oIajH6/3WV7dc8P7FX3+PIsybm9bQbq8va73kmiKvK83ik54B8Ys927+wTTI2o+ZkX1y86Law
bYZbEInOp8kDSc7CHnWZaTxoCzVFVJbeaS+tqkt8w6EQvGzxrgdk/YztZLkVe36ILDJxvcXooU5x
+GPG6hv8N7vA2Xbw+x/t3viBqoV/mvQS1zdIMDVGWbq6dZTFBW42U+pRWbtB9q8vWvczNZHyZorV
8YBiFcJd/a+kU5w17A5JvrMr2z9m2mD0mzlLcPINR8W7i4aqOPQL+UOG8RKTszXTLkv/rtXoF3Z2
bd7Kk6VxKsTlQ+24PmeEb2x1OjDySNd/+ZM6vs0sDxrJiSyj2dadhWQf666j0Tr4rRpx+mq7zrGb
CvOb7TnuFtvD4IKVbvBYxVSFS1xIv/mwTAfUb15aa8QSAau8vcT5lAbdUH+zMMHah1VunVLDTD4k
SoZf4hzs55r2ENvghZieYJWnBl0DRgOptDXo8sm6/X+Unddy3Li2hp+IVczhtnOQWt2t7BuWLduM
YM5Pfz6itS3PnFO76txgiAWAkjXdJLDWHzo0b2QMZ3Xz1Bg+R6cxUr0Fj8IadiZBOVzGHhgTD1j+
wrz9Z4jaZFtUin90jTo+JGVObqJTKyp9WbUBYppceOAXK3Af9XPeCgN7CD35ZovyBcwSZh9DusLm
bzgOIf6oraJoJzvTqZcPOVs5T9VPt5jgSLqI+m4f8/Q/Nm35OVDNV2aGiTzkRj59cp4MynVUkj6C
CNeRsg2DUxzfSYfaACVx1bfCkx7DdQMzq2xkFxgjFKUqj7YTz+uTdK4NeVPv/TjolMdbYl7zzAZI
T32WYMkhUapVEmf10WDJ0xyXyCUZj+v8/N8f9ZrrzUe7vw7ipME0W3UA9WkWhwHL/tfRT+3zlEN6
p2+GlkKxD9xvrzV1QEUIRJFN0fo7QlaruovTX7YV/0rMpn2OzRBWdikQ5MtT7d4FLb9S3LF/m9Ls
xBvx5zSxHUFPsFmNlHNe8eWI1qirip3smg7nqJDiBnlPRo3QXGU4/z0WWq9dTRD1MhzWZnln9raJ
jB3/V4tBTPt6/BZorf2suUN3biMDsW61eMV41d8bPTIR8ZzxDZUCt6VUTXZytOiiV115bBGMe5Qu
iJry0Ax9eJWRpixQLR74ZCMgl+WUUW6D6lCKXRiA8fb0NAFM+p9mKIbXki/21k1QNQgKN74NGmi3
8d3505fDchmuIwjXGoGzLq3cWpiaN50yrzaXtRvmz/0oxFJMlvtCTkFHOzmdMCEBF1JgufNNafoP
FSDhj1yojy1mqj95cBxD1Y9+g17b6OoQo4fgAIZjXxYvYgB5gypeGjWtFvh19K8uEnRQUls4+bly
RdBqL8NYKoSAl5UX1arvuq7r861lT6gc+ELbz7Fs6kiE6ghALawkTzjtbJVC8z/QLyf/mk7xBWKZ
t4tRcN6pLqkitzRUdC1apME15MDF/5rqDiJe2JoJzn2eDzvhX/OdELq8vLUOmWinh83nrf8xFTUj
6ylo3Y9oqtS7ULTjWgXg9qxkxu/cK+1fVv+C40X2M2/J2MWpmj5CmeoWxRQ9D6FB9svRvT1bweQp
t1BljCYDuJmZpk8dXjQnEOMPqokJF3ah4a5WguJcAKdb6iDvtvXQQopQ+rs5dXWUPUcLR2tRFN2d
LRpjS23zPU0V9QVw6ncLZ+5fNlZfbhWaH1mVc9Cu2ujRjEt306rCOYQ5bmCWDTQpmxdhe/XdmRcB
LVwUQ/+5qA86e5U26AlLkEKCLCYy8Nn9rQerbu+FE16rM/DhnzP0BGOrSCnPo6FobE67+xv47k/3
hs0LmwKmCjhfFWFv8OeFrnSnPNKKi0kxStu2SifgA5UO3w3VfvCRjj12jriTodToKkoQaT2uwYh4
y6hVbLIcNHJy5vAJTUWKSGaf1s6iV6rgoLcwqCF8X+QBt3fzg2oFFE/mkKJAEA95+Hwdfs0AHbfa
pST8tUgbPXNdBa2xkjG1SVfJYCDhXrf3qulbD/rcyKtSb2y+e7WxJE+l7QYNhoR8EkRNwCF6cHCA
Lqrw0dXD8mJEqGPOzwrZpHaqrTyPDKtcELhlcfERr/maIe8h8txadwI2m6c9uWjXHcrBxvJGdptG
PHRD/VDzEW2XXrhuSyt5kmOmnTy3aMucZM+pkM7HCWzf+Fp5buPCX6tBqa2yvkEZF50hXhRk2ve3
fpO9W1PinkdTicH1mNMx7qz329jXWjmaYhRw/VovYwC0xgf0fRYqJJ5xZE/c5/zKMTzja5NE5bbB
xO0wTcbswkNtOsOq9HUqrRf5AUVJfan+WSQMtbz6Keh7NMEeSl2Ik10oqHP75lU2wo3z1aRkbM+t
tjppbZq8hC5HMiwIHuuhDF/AXrdj8iJCRX3stWbJATF5yYKxuUyY38kFKjiBB5v3BAQ+BIYR0cLr
vkBScELkSHYLcs3Hqkh+yt4wz+itXKBCUgbH2KJuhpfypnFBmQ6oxl/IOsZLDBWdDyvey2fXkKG6
blRWd80mXdnKqXZrh7epeV64H960axsY9KbvPNazVCGs/RBqvNtuJUsrA3oECF9rb6LzcvSrK9BO
+nvyvBZ9qfuUs/qx6jiwC+om74bhJ0sewXi+RUX1yJn5LOOKNvTrys2gY4PVfce4Fb3UeK3mOZKc
qE0tyzGsvg+5ssOYW/9dYguIG4T1vU5KZZENpXMdvGrcWEOsH50ZKNYO+P9FQbqLfCvdyeOW6frd
imqN2MnDGASjfjVU4+doSi16lVESgFWuJ6sxw7cRdq3xPGQi2SlD93fXm7uV6urPudV8jn515doC
X5nHvODl2Icuux5BxcQOYQhiTPEedeU2KPvxJ/j0X6OfOk++F9qbKM8pHFQV2JaWCqdALOFH3P+S
M/UUWckpp16QoUy09Wp2/5VZlAeSdliKt1GzLOaujAXgcW9X/z1WUBafAo6s7DJs/NdB4KroxQbb
ab50Lbtc9tmAtXw9hBRQ0+heXslGANtZO2Ojr9R+loHQUbRQs/ytLzFJxCu0WzeFlr85YE0WcUkJ
WIgqejEMNIbnaQG6aIe07txlNybvnFwa5bEvC21joS3P8cUavjUR1QYFTNBJL9QcxR8GpNC3Cg4S
rTrlcwAKQLmQYt9y4GuFHPAscjqTKS4hCfgrBNI9mzP3JHs+XKOdH3TxUnZlo9TNC1vHl5HH/KIK
xW8picwD0jxJbqFsejcEVN5G+694HSXn3AFBoSqmslZUR39CqSpfpKpN2nE1arn/y7J8sYg6031S
lW5YG9HGFLl99jrPRAopVN7w47lqbe/89oafJdZqP23bTRcVf6tnZXBwOHPJAeeGNex1bOygG7YH
S2TiPgpClz2pmN7gxt3d0PZ9AbosT15xqCqXWmQfjLBARCIvso+py3fNCCqHN9h9YfagXMykP49F
6n/rNE1d+NjpPuc4IK9G9iNnMcBw0Bv9tUbP5yybqivxhEjLavkVk1cThgqTAM78FR+sVltnwFVX
5Z/1ctSMjjjM9A+YXMfeAvaEN/PIF+z29aWmFCgSeV76Q6i9cUQLdLr6EbRwxSTjZtjTVYbUAeVv
Sw+6jezKgTLSFy1efmdtnlbFtb2zTJImtRF2yAXzHBItkMMiVs8q57Oj5wO3jIGs/QifQivrfkRD
ZK0Uw3WO4VAW595ETbaHwvVD7e37wbfVQ5XW5caMfTxqpLbo7RJ+W7yrRqSy/mXKIu1ZvhRLb8NS
xvQmQ2qkQbILlOzYIgO5zoDi3Sth6SzHFC2GKSnmUtGfPuhTYEMOmP8SiMdCeNQo2tyOX9FWxp40
9a6ZN6qPNfYOvPviV9Qyg3unw8JIdp1Eo15bp/U6G7PkFV9xivDQeXHHYrJuGN8wzOwe5KBjUSMf
FHY3cXjJYHgtVIxQn7NaHeABK/k5YXO2HQcd/9ZMSw+Icai7tCtwvohta62pY3MVU6jiziiG104F
qaqOdfGhmNkuHhwS0mlKiajoZ6lF8aCPWvHdFumwGMLIfI5qJV/1eeecJ8uDOdD36t00ocLbB264
5/9cex/nbOKhwtuXOLSd5WB4+7Ita+TRw/ouECrFkvnqq3F8p9yg2Vguaq/DXQ6Dt4bqTpytOs5b
6rZjv3vrF62aA2GcJ8lgmebZqpqDnBiau7pKnwK14G/jq85VDT372iFuFomegwzl/uvkGN0xsZLf
siebpq4sWFoAH+X8OIuak2+kt/mKkjvXHmNVaHZDtIW0jRaFWwyHOi7HlVqq+SFTze7NqnfJzAmr
LT3fe0OTrTvJHMuj70hQZhcnFvmyGaxx4+PHtODskL9rA/u91oYZOMC6fItwrprDE0L4+MWiU3br
qs3voPO7czcpBk+l6ic5ruLdbgXVzTru9kFT5++dtQaUrb5lRoV8NSyklQxXfiMWZudo1O3V8ZIn
/VvSqriHD25/5yKQvZ7CTtsJjuJvvo8XDkX4Z75eGHYm5IDtcrLeescVK91BgheBBfttRLTBDfK3
slPzowuRDYEywrUPc6k1YaxECfSiIVPStY/JxsvAy/6lQF/sYk8lLuSESK3Hdzpnq4XsupMf77Iw
D24LojpC+Z1X/06Oynk21aEtOasGjPb0FoXhcIwHnc/X3CRltsiCNj9T9nIudotpZIi++teEogKV
5BSwB79iPjnMzeh2YpUmVLGWGtwjhDxBIcq7yImw23/nKD8eZE/GQ7NaZTp+bY1ppisjtPts5Qd5
D+/NRuoeLrO2HtO0X5i2PmRYT/ndnZaRddigorzTrGnAnYrYpPmjcruUa/wYopQckXeTVz2g01hw
goncoT0HAnryqIT9N8MSJKHLLDwFveafM83EOXgecCI+ZI6mQOqow+5CVum3gSTXN1cU7VL3leS+
cgvlUkX6j9uNZgldVTzi0pmG7nTqMogNTozXgZgGakMg7vSFvIyL5mUGCO//igWKsA66G6AWw1r0
agZ7hQd0uLIc3VzJZYHRuRuvgtsoJVA1jN20WoQPUj/1T0i1nODBqov6IuMq2VM5S4Ymq9Yor0N0
QvwmZzteawu9nuBDuGnxWKlWejR0BJtdR4sBNln5i6ZYqD/KyQ7JZFj8zdIJ26RAalZHqlJ0Zzkq
CidAI7FM1qHR5I8ijNOraV5vU8HL/4jG/hVtwuL2k4VRtSczwoZi/sHyDlVefP4ytxtqkbj9MrIr
mzyu/vqFqjSodxAyMPKef6S80z9/qdZp74ImuJ9CLzkjRZ+eY9Vk80A6C+w3NKY/8bbWKEQLv9h8
DbgU009RTvFvnibjaarG8OXdGU/CI7HUdawa4CBziKELOkfck/W+5rCVAE5UbDvJB0U7OQrTzH/A
eha6enPMs746UMfFsgov0rWFtpi5F2U1rMM4JAMMlnXl52G0kVposhmonq1K7DD+iqWehn8AfqGb
PLSBFGKiUZlDtWmMqn6xG/2xdILopxlp4HyjjOwKbh6C7c7Bc+PoDFiaffU8o+cfVOTqh1aTkbb0
pn3wdJIclHOjTWTrykseG+cq7hGmt9xXi6zkc4f1z8YWVbXRI+NcIpUMCbbAPxs/nrcsss6o0Pq/
KqPaKFkzfO9t+HM6W4qLlpb+dkzFuJeLYh/T7VSfpreURdKtuGuKDeyt8a9Fwoj8bT8vytDUeugj
Fer4vOjPT3JGVANWzWim70hAaWtdSdDi0/mul9BncLNIxEcfIO/5X2eMzECS7P++B/zw9AMJ39s9
4J+vJjtI7/3yfUgVcZaNDsv7XEIUXuXQlNdCS1yXd0YbPjAtnlr2+3KeCIW3dBCYSmIqt+3grsy8
SV+UVESLTNG0X3F6EJlp/LY097Wxcv/VmlT0XkyQyhogvZ2mlN1ernb+rPbm1aqa6n9Wey50upG0
B48/fJdb21lI3mxWRGC3JyM9a4E1neSATGMXg8pnFlcTCaVT2thahw4l2EZS4PRrHaGomeib0KqT
nao1ybvrPssjSzWwgcmzmSYyOsm7/Xf4H7PlOUbOjnvNXvR1+d4GjWXueZ5md83cmPksVOo57Enr
fKZ5exyYAh4f7O+S9KrFtbGl+mFty/mEOmn5h6PyBO/MTn9GVPKvnk4vgQ8IhoyT7jxT9sKqHT4y
5dHjKAJuRCuePVSHJs4Qr0GQ6Ji5jfmt2/ZpsqZYMOzkKDpS1Mt7kEdoNj/qbbbtdM9+jQxtPCDG
Rs07jclbDra27OffVxL4JXdfNmoTNbtGM5Dx02bx98KwqdDN/S+mv15kNRo97F6toI1JH6YWCS4v
huieo7RvmY8yZI9jvqhyURwBG1iPqugwHPjnAtiPq1461VthhWRenazKHNl3M1Snu8APO5jcyJXK
z3UjHnsjtb4Dnp1WDfa4aAnV3YkPAG+MULzj8DXDtyHkkbaANmh4w0amLHV0Fi64MC3iseCN+TXq
qnq0tiF/bTXKP5yk2mHbNkbxVrb9E7C26jIIVbm4jn8ezKJ4A3NMEUxRrLWcpXM8WnSw7k61mcAT
REvi2I/GSg7amaXsVccF7TTfMUkVCgAUeo5y1Ll43OxQavN0soSHghrprSnZPGWLr76W258jFczx
BTxPsebw7xy+1mV16JIRGk56huAoysr2HoXw6tpxArp44uqj+3OVkRQ20S5z8ngpu3JgCgOEAbJI
38mYbLJ8AxkfY5oE/rlw23HZizIPlhMqp3sMUYoFqPLoIpveRaylz8qH2A2KgCxR3T/oOpsv2UWN
Ot8A/cuXqllbKyOy0CrRI3NYxIXX3MumzLP2fpqLkGC1fsqQX0zN/V/zHD+OjnkJ0HqeK6ek5HL2
MeToONfcAyfFCZXoxHcPsnH/XP17RE4P7TFdojKKcNY8Ucbk1W32GLXGNkDd1wjy6AglLjrKq/+r
+/+KeXGHNIVjxauv+8EQh2oKsUARY38vG1IS/X0+Q8wLMJU8Z93116D3Z5qMjSo2oylgFjlfroRd
g/y0vFT7Mr4TCAPKuXJpbwV/8PXU1I31YFQaQGFTvQuMyV8BVcE4O4L2ZdeR2i6cqEPET9E1ruUE
8oPBbYJZUpr+FLTK/Oaeg424RqqSXMz6GqAiniDlp4q9r9rqQjdRNY957xeYAG6jsTbWbuuEb4hV
U6uuPJSxSaS+YmJb88V8qwItvsv1OVkZFtFbl4MNVAFo7GXXb4e7VEFjogUSeukT7dESjXipTZB/
AxDRjLqMXQG0kl0LC1x74bfKG2qc2l7GnN7tH+CKMdko9gpljqPsyTiEM3Ey8AGVtpdRVIbHaUAs
W3bbynVXhepaOzaqBiVI9ckDknzO8TjIHXWljal7arscKU2Mj3wEJuprhWMJ6SGoNasI8Vd9Vsj9
ixQlbEM9XpKqe207xYJF2gfXSfWhAjTA4t3gmkVpcMXeM0QCXPyU4/08qWyTdNO5sKrlDDkQxidP
uxSx80zGsji7eh+85MOj5KzoWO2eajVPye5S0BzVJt+N2OKsZdebExHgIKwbwWW+hWOrcAsg/qzx
XsxXZmtqb0oy3HZP6D0Aqxy770NtlEsrmvKLPwQKZfZm2Ee6ET0kfxbhZX1blIPNkIsM0joZO6/5
BSDfGAJ1Q90LxUX2jBQMTgNJjXoo7xTLhV6rminIwnmBjGVV9NeCEWxxg/thct+a4rkJ4g8xyw9W
id8tbZCR94HZWhdSWT+LUh+/IX2NjaiC+kZXm+qlDY1fcr7eaNUyMChvTThtXkoX83M5EKqYeBZD
PdxrUVHMJmoh/BjfvA8z19to0l5sbrIhQKS4pc44O4t9xWW3tvK+QyQja1Z4kWG4/c85EQhdtKF6
WN22cFHy5X4Ch8r9J1VscLUf49S8qIMp3trenvNG7JRLDUVzt+vVvYgUcQqckEOeFvvPooU66U5u
/atR2SCb5u9/rnYqM7ytDm3z79VdE1QLTh3jSiZhsBnKTxHuFSdYdfpSwSxy1bUdxHKZjimb0F4D
5Plo0CFcjqXvPCCfA01bQPdmw0RJ3Qh5T+t18eQN1mnEXA9UF+nYqbpLQ097r+aFUzNRCHScz4Vh
O3ZnL+bYOrhefszxkV5Wks0ejiG/CVI7PSno/W3vJ9kUc6ydY7f9IX/hW1cO4jfs7QMz7td2tgaO
7JxtuwJWEeP9+dVr3RWwcvecDKK+oOlWX4iMRvta91HxABQ3fuBsIRZGUI1vpOZQNLF7Dnpzt/Ux
HSTz/iin+TlVw9w0ESLGTWQZIIgpIWqW4G8bGmN/J8sgxj+7chR/pP5uSLJgrRstbwBhvoxqkTxT
72VnCVp8l2Rx+FRkxoe0EBfD9GKU+ucEXbEh70XGWrGC+lJSyzqPzaNdocj+FenCx5uchxynJ4dq
rfW3Rj8qCzdymG6TGIq6MNul81/CUrvPWBEV2U52/T/zZEyPVLJX5QkhbvcatemhLyh+yx4mOcqu
GiJegQ1y60urd98nX4g7Oao7dYFMlk461+5GODPsnDt11PayKzfSshs6jH515Whmb26YF8PQz1ao
g+PnxxydCmTzjOWXIXkVepVyFEGzI1PbzPIsJY/qONwVvGR2ke0PT56Wf2vDEEnF1H3PGm96khPU
PoxQkIEFwjHvNiHV/PfS7T8nyDuEvZ4sZhfCu/89a1DKcMep8/M2Dj/HQJ31489tvibIX6QW1Tfd
EMUjJyt7U9WKVZGrnfwj3gyczHQLvIbN9usog8mgb4rMKvf/istBGbstk33f1bdThkLqthWadtEE
4HKI1srCGGrnvfCgdgkdZ1mvwwiMreVbT0r+vwOEdNVz/0XVMR3P0xwYOoYFSUS1dfefaFBwW5lt
a4W151037ULMGaalp4nsUHP6GG+XKf8bqJnMURKn3b6AVaPpbbAxMXdYa0PpPdWhP9dGJhACqm2S
3CMWNll+Vw9FtqAi5T0J3BHJGFqH1sESYykWYLvcJzkzmqKjo2Fsqs8T68bNUNqAtikHEdezqEy5
5k52qZ0oa5JSylpOjgasXdzAfXfQ9F1Ca7CfLHvk6NKQZZddw6LsBedpU3YVJcZ5hsYv2+Rhig02
vShLXvCIyk+yhz16uIx0Mz607QgnkVT5wQy8YT+Q2FqFyOnu2h6Ukhfn5Yo/EVoaDZpEouK9nU+x
dxvVA8+G9dcWezl5Koyl5mK6lqNXtm+bqXnuEF1f2VEhKDjT9VSssfm9Uki8onkGnxFswr5FmHoe
1dPW3+SiLzn30FUMxd8OQTKsYk2NYOShmUnWL7535oa9cnw/2ap3GL12JXvIpH3G5bSvGIdDYH4J
xwnXyX+1uZrfy8aO8uJ29RXTNP08RI6z+wqRcMLDbG5kDKlIOD08g0hg/GNAjiqjH6FsEVUH0hjW
/hbzER/1AuCtk5U8RnC877M08AF9wyTeGDHQeBn8a+Sr30OU9xw7gM3Guq/mdgdDzOLPZnvWBv1z
dMpd5IwCXEf0SajXER2l0syvspPwsNuOoTkuZVedJ6R2+aFh/nGUIVl3y63kYs02KDKUoVSxgiRJ
0X2ONU0YnvOuWBV8wMh2PtjQJe6CsO+vpKMAxQv4JLIrm8TUQRdVTrRHPbS/2jYHOiFwVJ4XyAZZ
LWSXeJej/0QM8k9/jaLilzVMOIjPIR1b6FOJa6LsyfsMCD+sHSfO1zKGuAwp4sLyNiKf7h0Eju5F
VLTXsLKqO8QjnmWvcFVgXthjw49FmEvGZINY1L5DBuAkew3k3KOXVD/kfBnCzgTcfuW8GElP0Uh1
62+d+VPpW+NtUIIJzz8AtwJ2NZ92HZ5z6arPqTMYq0HTw1Xrim9WlSsHvGSzrZMnwzITbYEAXdgu
tUk7Rz07BcWYyJY1lfreadG95grvMcLzCnef6TsY8HpbwYDjh/TTGiWTbjcMdYhwQ4b949AcyCHg
fDPEOzUL7PvA8uPtwKYaj6XOOVWe8ZxXaDG4DUcMj1/C0+p0X+NdtfZ6GIN9JbalbdZ3SnaPa4mY
j1teh+mBxm/U2zstjTeJUSS7uLRiYOQpahzBuCjGCRpKFtoX1cf12lCV4ZCFERVJV3spnaH5jkQz
z5fCVE+FUlqAagL2QW4RbE2n0tbNkJoPoHKXxagHV9kgkqDuJ0AO3Pw/MZCWyboqrAoI5n9ivYez
fKik/h4n9/C2NqgNUgxpepbTVKBsd1S3H74WqaXS8+zxW3SQ/7MogXy51DQn3srYiOrYnR96x84E
o7Ew6rE8UBLF/Eb28xl5IfuysRWgssGI6zaKcuni1uqYxR00JCAOidJp6lr29c4sDvIKyjlTp3m8
lqtk9HOpWgwLX1D/kW8i+ZIKYh9t+bmRsa/uV+xf82L5LpPDt8uv8a9b8GV1Pl94t0shOoTpINTg
nnoY6uaziQIsOJK5iR0rTBeyL4dlUF59xb4GkqhCvOhr+N+3+Fr9ORO9820Js2/pl9GiDyz3oiAf
+hil3R6ViJ/AB6cHtcMfxuwCfVUD8gGeLvzHKRXFQiGL88syfxXBAOihx2aWp3h44Tlo7gqvLmCC
heal6wVumFGT/MzcXWxo8a9SDB1aV754VJqi3uZaau4NJdUhaKLV5wL0/R6PzmpSsU+zPCDqAYIG
KwttyKMxFekz7kJ7C3eJ9zDtoo0bVKD+eizUWEC9OIiDZ63lm9nW8Y+GOuCz3om1YwqDcmfavCdT
sh5aU3nu66ncRYq1aAanP9r4sBwR4U+PlbnWRTPuvTSbS65kPEhUZivDrrydpWf7aIqNfRsg9ACG
rDwWtvE2gx7kgz2e844uB8GV/8zbc9wKu0E5TdGi97iiYMcf9BpHxS5EeexE2hQTFDPFkWkat1nR
x1tXTKtRaep1KebCeNEgbgS4bGsEgUoBDMQ0n5tkPyoI8jjQYhE1cFO80OOrUmntzhzZ4fgxiX4w
2PYPxPZ3cU4xPhzC/q5NgGLyXlkKBUswbXR+TUF8MT3FpIYQL80+eU4RrPjOEWsdB269IC2dnvIi
6E8+spJLtPOU77mrHP2ozV5stIV3GTp+28nhCN8BZPMq6upu1H4UYBIWg1t1F6ia7j4d42ET+5ry
AuLgBP6/vIOUna2En5lLHEuqIwD49E0d1zwFteUk+MCgG+etrBCCb6nn27ocsmPqUsx2yvyBsyJW
zE2QLmvdMFcapaSHTjO91YAGqWcXq762jW0bmd7J1tU3cH9oUDRIKpaYlexjymXLMNB/OvaQHBAY
g4JmPro8xpwkzw5dDJ5aKdQZUxcU+9wwXLRAo5IUU6HubEUczL7UlrVdLLwobVaenpWrHMnkk2NH
6cFmQwftY6E05cJTbXBjg+u/tiWin43wnMd4H7GvRCaMPH/lsTmxBOneCOin6hrbMR6fjbbMHrO9
1UeXrrEx2EbWBm8B8DkheaeNnVRs5SfFXVeCXdioP2BQrBx8o6a6IwagfTPxTyCeFHsx6U+1umvj
4aLbMUzqi4Ir1mIUY8TjPmnvILAEfrz3f7XxqG1q3EQPsim9Kl2N2OeNuRsvEMdpDmWBxnspPOS7
smRnKeamMlPdXttJ2S6Lzn5XmeDoWAH14SM7oWZT6kN+kI3uRcXtSnaVws4P3tzIboDDLY/xP7P/
NZySoaPm3y8MzpSHavYJ5Gg3Zrd+neU/QuuHU1p8DkJniT+dfshFqh8mM7Q4orO/TaEZNoW/ALD8
DTcprN55igAKxkIYMpE3LeUlqOdnWw+LTVgMxqGPbePgjNA0IY0M4N/2fhJ5izzsyJD0GIDFQtlG
FiX2hedyh7wqlnHc8tavwBCXLkLUOHCMDrI5HrLQS57xAI14vBsxZepBXOxe5fOtLlR9TPZVZWfa
ckjFiyMcLM3m3wBWmu2pxX5snssiGw5e0A8HZW48dZWWIbqLeZcd/LmR7xp5hQpOCImHFObCDhRt
1feon6lx3x5IAmECN191VvdRVPkTDhz2olQT/gLl/IolK2dtR94IGMdVfMx7fzNFyQnpcuVQzeaP
svEjZEWU1CTtn6DuV497K+IfJv//aWb5YoHmXTekWQ79OGUHNkCtknaHWs/MvWkB8LA1wRnNoZrX
GW22NtUWNRRkRQ+5J74ZeW2tMzUeKWbkDS4qZfYSaF514FsKz44/rDkoRzvGyLMdoQt5zlb+w0KU
yZZZIcB/RPp0iMpmOlgNilGkz9EOc4sD+YrywF7e3TpxxIYkUw/J7CMnqqK9/Zk+b8SfSV6lWdnd
rhL0nveNwbnPR8YDOL4ulkHugiFVq2lT29bFyAWaeYGHiL4S1gfZuGpZH9oEahaWHWArIWksijxf
QEyvDyLyv+H2dKlK8IBFUDbLWNdWoNCObtUuVN89atZwCCJxjUtQaAY4kH0XVIcyIy2vOdZ7ZSv+
fTx007KJs0seiwFXE+0HqvGIndf9UVCuRQ0+QBbTzlzYHojL2kASErW5lkkdrGybHVFVpPUmQlZ6
CU+XymtpIqYFbhLw4suo+2KDxEu8QhygWgcWnhRK1Aec/GAJKwVfODPdZL77PVFIgFt28zjmxbAa
isBliecvK10PF/bUpJuQkz0Erv4xdKiuDmMHCn1OgM3F1cSyMUx3EJcCV4cPqjPz9mNnMc76EI2l
rzWsEzbI5YC24li14ksFF9CtrB1YZHVTew2bA8ut1qEX8pIQF0CfeGSqPezoYLB2EJAevGClVEUA
u4XvhOZnwxa9IYMfPeioxvHvicOJfOegLQKe+BgH6/wrW/YyZJmEf06TAHnW1FO2QZSeh9hqdq7d
3Nm+Yh+TsNjHvLMOkR9tWxE3/Ck7B5kDLFRTrMQW2HGJdfU/nJ3XkuPGtm2/CBHw5pXek+XNC6Jb
6ob3Cfv1dyBZWyVpnxvXPIhBJBLV1S0SyFxrzjGnYlpjEyHrTAkuSZSVy6Su1TX3VntNLDUyLyd9
JRdSXdsx5qJYqUg1GiAaRGG67j2dwHqQi+vEDV4zE/dcT+MncMRw4WF35TtUH/OQ6GmnO82P1QWm
+w8VEt4qoqWzzF0D7Qir7pWrOnQrNe2zc7HKC1GHB4TbS6u2R2KRGxg1XZSsnVa0Ky+oLnUY7fPQ
QCHgmVcCYjELFZ6JyybVl26DlLxNmy3fT/jETfGgFyUOhbpZ8z9r2tluZm1Tu1sPvd7ggjHrBU0k
PtSZfbTCiP+vShw/TgYfOd3YTxQPN2wmLvPq/9REsNPScSj2mtGxNehUepWsxpNpRLrf8qCns7Hs
S9CGFrSsY6pGv+OxzdDqz+SkDkI1dVlCBU2S1VTwQUh1yTxNePh5/TVIRmdhKROkCNTvp7S9NRPR
XmrJ31+MyZ9WWeVrzVWMs2KR+ksF5rdnxrCz0vqFzdRxanTY3Ram5d5Vr3EMLKH0pq2ueGczDYtl
ognvYGlI3ksNjkwSu5sEqvlFeOch0AI40mH05OSDz/YntXau0jkrakgWlh9xi00Xph/7M932vIMW
QTsP50K25/tnLNUEcVAiu1RVrVwni7wspL16UY0HJW2nLebqz6LQ9IXLsvjW9y9FmpLl0JM2zYJP
W7OO6pd1bZ3sNLR2AO2hvGr1H8PIcgUYh3/kaXSJU6vajcMVbJ61sLBqb2vLiY92qtIeD8+O1zWr
nM5w3ZXuNRxInTBqEW9FjyLJoAa/iP3EOVeTyl1/am0c1qZGzBcrqr7L3FXgZfpStEa50BDAbYbS
W8BIcx5xHGmo5ItV52XO/OC2MPE71bLqyF8KKoIsKW2BuEWzh/EK3Ghrzb9UfAm7/EbDBc5g4Dcg
SSC+Jh6fk8ymNakkUUCrz7HX7XSAlcZfH2PxVLnhUpnw5wOKzBe6S1lOM7vVVHqvY6LziAYAtw2m
ckM85qeO3WvlT7RrIw1VaFFG6bUY0Bqih14G6iD483Jk/rlVLvsQOQLoz2TZU7pZjr0zHPpMu+lB
W28yHs/XzMtxVVg4hngIhLcgKF4ItTyBu7u0lJcvkGNHwsVo9JX9xnc778G0um068vypsspY26oK
SrSKsuuojMbCG9r578NSNK/scVOrxRPC/2btGlW7KpT2R5JnYmO7JYlPGYoLIyDbLwlBxBnmgCqQ
nRP/I9js+5Pao1UqYN6VUY9NHK9h4r5Mhak8e7FyQyd91KHKnyl9dBtdjdkA2U1/0UKxcZNSO4bz
USui/mJnRn9RlcA62KSw4HdmRhSiduYOsUxxfE6ZgkHJ0y9ROOmXDPfaqgE3tJSH3LQPwxg3hI40
A7r1qXoPTPTVoqya97Ls+0VrtO37gJN/4dlG905Nt0M4GQzvAc/sBT5G3JDsSBYRIJh3LR9b5A40
N70paRG0dsZ709qYtflAv5uE0oEMqZ135FLNAoCg+87yg90PzubVIDQA6Ca1mRK1/zv7HT5RtdDe
4mZC9GqY4dscI7Aw/Kx7LcMQ5j88gZc6UhB2En5at9WLjbN4KVRhPYdtboDaCMrnKOOuPNr0zRzP
z3dD00AAgoXyiAWOHaBpBigwzjiDI4h1KLQtDVnZVDv61bP7ahPouEFxIxLIE9Xj2YsjcxunYjwV
Tt3vTOKhj1TZq71wGu3QIsuH7Em0sIt4AH+V6++UMSUfz47T3dhXxkEgplxnmb2sYsvZ4yN0VuQs
8CvhPoZT0qRrEalsY6P2IR3VbRE02Q2Fdr0TIOFm/4cFeyl/rhNCHeOpfCuwO68QCanLwiR3LDeP
dmSeSBbT2AVpf3SN8Ypq93duKxReWPyrerVPWD8gAs5WQ4WbYmAj3oZ8waew/3rpEuWQ87ssjNH1
VnROT5YXDtvaGV8hFvYry7fn+95gbqIe0EuZZtWR3ckizrFXaI427HIAY8sBDuDCNfRhORL7u3Tm
rURsGf3e7LNH0/twHVV/yZXxV9ixMzf5vIbKrlWC+FqnOZsJz3n3sScuSstqX9wA5xeueMRDdbWJ
A0q6Sq0jO1cMNuONuHRR724CL9cXjj0Sm0r9ttNPWOthEM0whthN3jX046vKy/aWR23d6LihRlkY
bjLQoSA5o8eRdvtCS8PX0mkwHiyMfkJv0x7KSNF2oRI98OBa9WY8LLURSpCu1r9BL2t2XaANEb8p
yPY8zQUqNzWKFlZgWods0rr1lLc5Gez1MdSdZFv42jujN1zjDegs8WQpyil10o1Vop9UWATeuzb9
vGtMixcKAGwpQUJSEHQpgeabukujrW5+6EVmbLg/Plddni/1LO7PLR942o5GsAJUvnXaOjlmBkLV
vuxxSdr9y5BW9jbwfUF0TfepNgUlBTNbT3bIvW/wu3NEacD2G4h7uF7XdOk/MkvgBzLal8AfIxQe
i3TC59fWUBqUiCeTUpbrQmjOOnV48FctDIaQXBgMO2sMHeFz426qlPDIQu084m0AO3nmZSpb+roQ
XuLQm24FK2k77v5QdBBkmptApvRB6djOU6b/HByKZvTCWXEO7ceDE6bunx6etJgQA5SsGCfy4OA3
WoLRaSDTu5+8B5iO9kHo4696zI1t0s//IJFbX0cH2t+yiSh6wvW9Bl6kb/p8ag4NWYWI5sDd9nOt
IKuanlIRJYqsXorEHuqrqqt8wCOPfUc5suXIS1LBEVS3exbC3XaUp+WZGtMTua1NzHw5cP8Bfzsn
f4qeqQczysat7fxOKr/ed61C36R2lyo2lINBsj3pPFjTtFK1dwTkLEvc6csStKsWxvbWGNcJTaxH
mDeXFIboMhItMq4cNu1A+/EF6yoZOR2epTxZ9wJruJLk3CxRC1G/2Sq57fwRxPT+iSjlQVBMK3sq
qOH7JG1EYJ5VilCLpDHY55f9sQzFqu3aG+21ckGoJR5UDYGpbbQP7ZQZyENKEyOZWIfBPgzg5Bgp
qbFjYlZgKOZ8yCzJ1iOaIDBq4WOR8ryCaaaQDTx6tgBBZBnw+Gp/5fvhc5tBn9Wdg+g67aVNn1VU
OZAXgvrSFv0vk57vtpuqeFepIe0zjefbhLSJfLM1Vk1jWQzIHBRlvPgeiJ+ybl4iv6Yz5//2+zx/
Vv3uB/u7FgB5sxkDfyZa810sy+RiE+WyJyQ3WHq2vQbp88E+HPZ11k7r1vHZ7DbuJ2mh6W5SyLYx
4o7WkeFPi6xyggXRO3yu6tfEtAP2T82vuid+yomnZ6tMNkn+XhWh+cOvxNmuK+Is4N5m41uQZcUC
5jjRlmPxSGJWu3Ei59EY0rciJwU+aj6SQXvxW/ErT1mntsEPNRp/u1Gds6LwWjoHQUBfLlKPrgb5
yIr2TdVuVbudflQRXDafgF897UhArRaFoJSi5Fq10SpDrGMrx4cf/SlIWaNxVYhz30GnzNQ0RixY
wfL0+rUWNc1K0Q/0EbKEpObM8n83szbLcjASgH1Wb11L5Y1PbuQQhpyiQYX6iweZ1UeHZMObHIe9
tf+pit5YldboLtps+kz5hyFunv1Ieysqw9sMWRne/MG0UMxdCs9eRWyc351m2Ft27y9MjHNb+Mcv
iptF19lGuo19hUeU8HaUo70tD94fClCbQjWCfe77xWNQJ3/AexwWrkbWvW4ox58ONwiWD05xCGj1
LUDzE6fsdenSHbjB71h1J/skMS+9y8qroKS2LIispKSQI45VDb4ShERURpmvIjho3P7ZUEXobzYT
JZeVqpsg3ApzuMh3hqDc6uBIU/sCX4lfd1h46uiB/PJ90JTOzrZtZVnEpXIxCv6qDnkzFrE0fIRT
41JFo3WmLZUvWCApr96IYM5Kk2leLymvxqRiVw/sdKdbTXhT4iLGaBraYIq9VLsii26oq3iUtYN4
qtf2KPiTiCoXTygJYHmn7UkEPj2eZBKgLQqUSF8xWFmCtL0Lz2rHXdic0vTkxjYWHqysy8KZ/DOe
/ZWwQ5i3VR//UjGKsVoPqf1poEdJOotMDIUV6QfhSEOK+oVC5kRsLaRYpw6y+jgmuJmko7nw3OrY
kmy1kMoeNaZQ/T1ZnpWHLCiXVkz8W0ohd24Md0QPBXW2itSw32SD711trfh66X14B6hWvod1QyP0
cUI5JqZJJrp/Ta0Vgu/jEdsKxHS43K1Oq5BKITdI/Oj4Hcb3Bhw/rTX3Otb4EusRLMQ8LGfZLksI
8tHus1y2WdepsdxH3erOchiQ1MXx6PwleOSIgqwfJGum7eG7pklyZPXJvtOpVbK0UMnKk5JcI4fm
GZSLSBCSh/PPMBJ9j2U/5FFtOTf5ome/KkLJrhDHeYao/D9BMRAdvidkDozFiW3XmiUXIhUzdYdt
OGgBIIf5Ehqr5IwBmZCX5OVUruw4oZFkx++sqsanUoz1QaXscke7av65hmr+6YRjs6ngDO81KxjJ
iO3OfPamH+Go9pSFVPOca424OqJ3FvIEJpJ3t2zO7YCgY/RIlUibhP4kAuet4sVvXeeF2ylWaRIN
KCb9PMxfjah+l+F/cYSKbzK7j0JnqYWDuD2l/hs3Pvw4UAWWtt3iyIz1LqEdIDZpajoXeTYo2vps
pc050f02wUzkJ1vNU0m2mvkMJsj/Cyqe5061VwryzMdqVk4VIKzlkfQVzEdjneiP0oHw18wvjZW9
Mt1kXMXCuEKXhsY1p1rcYywmS5AOl4HoGnUt330Nzuf/FX0RD3a0n/MEZQI5al37eE8oJ8+s2VJC
f5In8B8W1BhxSx3vgeXFFGEHvwd0V73rnO6cbM3Jl2FTG8cvbPB/DuFVk7FjO5um3jmO6918Ego2
hj5pS28+lC/Y1JLDWGS/voeCCEwvvvElJA5TgdTCXJJ9105dZog1/3Pl0Kjhws1ba08n3b+pVP5v
k0uljnzpciPnyROQ/Vz2wpRhfsQGJpAyzIaHJIv0cz91YpVRQV3pYR1fNU2Lr/LdEBmg8N2xWvzr
xGhP+Smx0o0c76ekM+9TGvbgVY6cSP4QUXetufC7CeimGkSU1/jx3y+KrYpViX9k0bbDL0mgz4fJ
Wpdu14BfnHH1oz4sKhw4Z3m2Cv2l7SjdczE16oPbxpdonpVQ7z8EXY0wBsUuuzhvXBf48zdVD95e
hpuJnNJpZCms+easM4IiSKw3regsD/n3Oemt2j7Io5HHo92/ammnPVTIRuRgI+riHDewBGS+Ghui
fm80YbBqh1h9Dce8o8hHh8107T90j3iSrOkq/oeiXwE0lT0n4Zihn4EGrpeEZfWh8V4U6HXlXNWd
qCa1kbuRcy0j+7q0m0NR5KVsLb8u7Trrfmk8FNmzIyybFrLjbO5zqZpghK9pQs5N48pptWeiCZKr
5w7XYj7yykh7nrI1xPnofpDl6gu3qPQiT/HSLAHo1Xt5sd4iqRp7oa7l2SgPkwOeRmURtjjxAkqE
V8doLn3Vp+9ZpoXIf4XLFyIQJ+SM9Xqchu6t5JPmgvT4859TbVf/mtqpbvWvqf3YXmCwVskuCkvk
c21Q3dDR2ciFij/VObPFmsZgzR543PctRrD2NzC54KPswF/lrGlWcpK82CdE+obH1b5ZZvq3i/GZ
jns5rWYfapGV8n21/Jk6DvCFvNqqqdh1VaIs/QGRWgPVdKdFvndzQ6Vd9j795WrStzaV7l+Dbly8
qYg+augOs7emuaqE7S3IjqePMqeWqF1PcWTq9aU8HDMlerSIAZVH3Eespy7pBwKwJnzcgUILN3bS
6TVJr1jOGlCJRrUzAzXFtapDeJaD2ExwdRGZsTBIy7hPHGuT6LZe8AzH5LgI2jw61b2XPSt9qq5F
LJS1PMwbDb9ygApGj4fsGRiN++Rif5gP5ASzpEpHv+805k1zsFSSeHDdTO8iYOHd1KZ+kA9oG4tz
I8QbT5IKIZ7Qbyq7+1yblAuCfeMl7uJXnlYKzl2O5nOE1iqXiFzLfUVg+CpIrAX/+b+qafrQB81n
aW/4VPc7kydYqh7GZgq3ZNOZj9ZIWEeqtM0fBjcZLW9uZSMjW+PhZjqrgLtussj1VdjTmqTRTLk2
u79RoAISzkMr5L/mqESXbUrhkejk9Oquayi9N7PLjXBIdadWZbYavbw83v8o0565iOTZGBSJZEbR
ZAY/cc0FZzmUQ8VdUy5B4zd/kXVbIqbtCRc2F8wGpkdoPYSRhjM0XHxG2myLz5r85CUiuEGTJTmp
CJufQ+sCUgnT18Jq3S0NdmtrC698zbP8TE2z+dk4yAByU3GvTVpXJ8EGeVWZXnvMO6wA0ihDhFa3
a7T0sWszKuRO+bu38l2h19VvlXrZP9/Mc+TIwJvewS6uBGDwHBJqVxkA8T3IwxHuyLiqShB4QqWn
kCARW8iPwdjF9iruw3YvD/85DfvZ17Shedcj760XVh+u1SEhoEqZoIINPbUShR3wTE2QKn75zhGB
szI1FeQMSIcV3YN6DzjeI9w01x/+9Y5f72vMyPvy6HpheguUYDOx73psMl1/mY8aQy0esZbo2Mt1
slVbBDYh6xyFsGbTeWbRY4EnR2FTzO6LsB5PWYjuxuDzehaur+xkmI6mk3MdAYDc8KhDo9Jitj1T
EtrI0J1IhaibKKqRnHM1JCoHwOO4EPjLts3IfQfyA86nvBQRIgs0fcg1hLpT+oGtTujSYofKnJ0A
R8UL2tJ2OY4wJN0R+Rvv5Av7mmFjl9BGzL/Gvs8ODZ5GlS3ZVo6VpCLff4AxdPbZiE5EWOuQSXqo
EFEQPWZTOR6FvTMrQbW47mlWo3fuFnw9ScXWdZ9Egtw6IK/B5cGQfOkaMJrIS+JLbU7j4XuufKdO
07Aa56e9PETK5O1apyBqoHD9h9xoNlrPBrCdjyI63hciF2kEciRfMKyUe8OmEPY9hrYqB2vIi7xK
nnAp2SzUPKtgknAt6If06nT52u0LalydceXXVR8nMFt7Ac+X6lWhZsumbdlz1b0C4bTSHlMTzA9A
np2QZ0Mc4utMV8gzZBubLeefl+hhd02Qb6eKAwqrdU5oaq/KMDn4FnLnIdUUfMFJhAhhPpQnBiJq
udCP11bainiphL5Hah9u+4CYcJqYpg+uxBxOcrY3/yz7IWWDe/+RUR4ZS1wTyQaLqFII59KbHd8a
K/nfH7H2QbxALUU+OyJljE5FQXrfNlGccNUUQDMa1oQrZ4DUsHKA1NBXJFos0/3q/jJkYslTtjt+
j/d0ALpVWc6xlJ5R8E/DZFGMNDS+r/PN2tmWmf75PSTf3X9MvLbNTVjXwU3ov773Z3KEMPP79qxt
guCWZb9TSQ2dcuIsLDsg5Bn1hiLWugbrxwp7ZSWTMaAn7qk5+jtC/Sbq9joJp4moNo05AvKeD5PI
J4In0qpLqenB2+huiMIw3gxcMyeA3vV2FEA9JLqLB/bz/UZwj5UOrEHAh3dfskK3T/dcO8sa9106
wDqeo85RHPDdp1q10swgepooXa/ioM+20eztjWozupHksY6kmdeeWS24kr7OGlUc33w+oXJumkK9
6Tyj/ZvDEblVt9ECTBrS4djMNkf5Tr7Ie3udfWTB6KwVat2HQTP0s0hdBZ8VIM0sCz+lb0mg1WGd
1v2R9B2Vgci3H2PqZlsQcUfRxP4q4O7+ZAKK3A8BUrVktkAPs3FNGMscmeCTHKGOny9tdr97CLiH
qAiMVwp6fTAOP2NjAI7K3+/c5MB8apr1tOVmuwjrQicY/zahE5NyNgO6RWo9iscG7sQyt0zqpkHQ
Jfvs0mJHvk6uyeYRFcIfCQVlvB/hJ1TFck3NqTtipghXykBQrw8siNWJVj+FLOp33mTT2h01+2Vs
rcdyGpKTK9iDx3rfXHWn7WaymLo15/R3+fI/nZBjmQVlkQ65vXFzD76moYpFqI7zNplDOSbfyRdl
nNRTGpgqQvOcuz3NrNd41qM79n/iaRNVWyplFN1kpu3QteIQOai55Aw55hD2sLRmWbni+B+BaYyf
fpde6ibsn5Ugi4641oYVhsPpEx7xfdydBSJJo3yNu8wX83x7Hs/m8Rh66j5zBCgLL4gXiMCcSwlc
99VM3zDNGG9hH1kQAgCyOqmCP1TvyJqGzre15kN18B7UMsinV2oe9op4buxoMvxRr4InohK9FHZQ
TeVctDgU96hpPIQxyiACurqufcIUN1HVKwHWWvqPggzxx7rJnL+Ni0y9j0cq1/cdunQ7twk08bwl
2VDqh6sQ3T6vrvVeoHUM+s/MqIDD6EV/M1u12412rewItCd0zLH40w0oMYkdN1cUXvYhc60LlOOe
hLwBbKkB+ECO0XhjAW00JaQLNSGCwSyVPw0+WeLZMYT1qPcs0tpW3N2lCDPU46gq8VJuT9PMrzf1
1Jr8W7EPpfUHeS5Ps5M8dDJ3o1m1dyYq/knju3hqSi9eyVxykA6snGjJ5gktJQCKNJqKPnhRC+fB
Tarop6oPc1rBYF21tIi+nGI4vMZdoAtjzSaIUB6HDLGlmprlAiaMstdUN36UL7V3slQD+VRdJI+t
55dHW+t+ylNyyHLE3OrAciKjs0MdcA5JpyF3mCG7yTGZxo2p5qemVS7eE5ArXgKINxpGqhlQVvqz
SyuiVEm2vY9NBV6BMIoOhYrvOUg06+H73ZSV7iocSushYAm7IlZgOsRjdok0KwOa4gHc1p14hTk7
v8V68vXiYQkolcC+yPEZSbvUvdoH2MWKNIoT7WHsgBaEqVFtfNMz3rxZGD/fcb5npMHwNcMoavMt
KYr7DJ0my6Jo1GOX5aitpWPc/tsrO+l+o3lZgpS5VU+E/jSOStXKJ7l9MsZgH7TdRz1ZxgWypnmJ
85ITJD3/Ah3T7qpIEPPgdr/gw3TnhnhGYRtKsU4VpVu67KKgFehgLOeQRqERSKJlsA/jGseYYxg3
8rnNmz6/jD7hiXHJY1lEJOHAK0I40+o1jgzmyZdIVP4md01gMPMVcsxXBhPnen5ITR8ZJDgKtpc+
pd6tOzMJqT7x2yqOsshG1T/JMYkolNjCshnEmtL0uJRjOjkrZmab1c+kEz/ciFQ9JeLfIyXiIIAd
BuAr81fyUKFjTTHK5N5uhQBqJ6U4NDph5zVguCUGB5IsG+JyrpFPHroM+KRhQVOg6tzd/XQ9gHgH
xZfhz8ZLrXtruUZQ4q55+B77rtoW87ymm2WlsmxLysXX8ffaQl7XlTVpPqrm3uS9S/OUizVOztmc
72SF15t4KUu+T/JuNlrhVZ6Vc8OwNHfCF3BnkSmgT6EBW3r1KTTxAsuXbD5MUOAtAWH2q+8Tg501
9ylaN0zrroUO0Ot9CxprXLe+Vz+EiUIL4X7LDKuI3nHDWtog1OmAPD1/ngrD3uChdFbGvB+nrVCd
x7r5aOeNfDO/ZNW0sJqmhODH/FAjawBV0jbWWwX3Drr/EDDBbZrSr3dyLJ7Hhnks7q1iMyBB/KNq
0AQ33hAerMoLn4gRrU4I0D+yagifHEtceksl4brvuWeSSDyeVRoNXa8EfNR8FKC4ijfVvLXXHNcG
tRKSE/DPQwmFxeLvrMeBvqYn8Ft0SrKgO9E9tDNpmN0UsCUgOyt5GOMVfwIZQKcjBbA2W+W/ktVN
VBeeSKeWRF++VBaatxWNKqJ/5wexfCSTR8Np+v6/WHo6C+psPyJtcq+VEiYvCJzucATLLgkZHIlH
8+Z87ZbG39pSNLqdMyuB/Iv7RUJr/58uGoNcO3b1/BesAL7ItWWAlGgvDyX4lXyTr0N5Nhz/cZgQ
hHOfnOgKyqggfs1qs1qVLsxEWPzju100izSqp1dVsRz8SehOlCHKNqY2BftMYXfplUb9WAwUaDQP
8qpJIvLPgi0mjxjyN0s8oYoJNs8qHr2RlYE3n/Awrypk4shfcYL3fCGH4V3+hkU3qRdnwkSOReEF
Hvi/z43MDOuBPMTIoZlpNXRfSkyJZplj1ZeL+T4MELlPnbqXDC45pyNx+38cc+dGjpwSdrbYdj06
x3A1RRo05qy6UuNwr9bchZLvkogidh6jzfvXCRLWzy1wkuP3eIHS7GiO8S6DmSFrqbKCahnNAeIu
bYW5bBsnKMugfPc7WaiNdbfdoeMxlvKCUWm1azYahylPygNE736ppQl4dDsI95YirKfc17U9+xb4
cjScn4rCtp4gnZZqVoEGYoTn9s8Y4V4Al+BnZBPcRYBM2AMIVaPcO9PgTs9p3FcrJ6ePIuTnX+j8
G89rWbusojOdTbBdHMmlrBwXiXofl0OD/Lr+c0xOk1f99TPk3B5l1f0HgdFZo8O5oa5FuRvlf/Rs
wxeDJWoan31w5LM5rTOT4Ix5Ruca13tNrNbEGlfacJYvUVEP52B+kYfUvrexhfx8QAO6MBGRA0E8
lE2GIqUf64duvh/6qOTCfryZM3BPDjPiZs54E/Pp/4wYlbsFzkCZGJsTKyQCjZb3+otalsbOwZa5
kOUZWYWRL4PlY9WJ24M/em9aP4bH0qSgl0fePY5CdgF1J135NMcv8vEhXyJsUqnVfA3JR89fF963
q/NhozcHodcI0zJluA11Nd70psAeiKZiI8fsXhtv2A6w3ySC7dw87962dVDWGCDgLnr9cxjJjohC
FuyVqpEzEhUH9lXRWtag5nGtzb/GEyeN1jisp89/zpfjGav8Gxq5eJGE6kmkofk0BJ12VkZ087Lq
bSsmhD7PSU8A4PQXlYXlvWhe08MGdjNsZBV8qqh7KUTciRw5paggnq265oBYK7zcjywx1wVtmOLK
vBZyq/TxfqtuVPEC9Vh9AJlJzur3OyrhgM2r9UAqJRXJsV9Og6a+R2n+ocV6/NvuPtQ2nSUeyOTy
NDZ+9DoKjnSw7OemLZRVQazKRVHQ6g2TF89KA4N+alChTe8Qkrg4XX/zl0nYrxV2cm6mCalap1mv
oRf7G2IsMMXLQ1JUVl7rNnt51uwdWMuZq5+rsrBeZ+17mdXeY+eG+nNHcKK8CKVqds0C61Neg/9p
Oqhl1y4tfBsXL4TV6GT+ha1step60nIb3UcwLwdVAcE9TuqrPJIvsPwoo81XuMZwrOJOOXyPm0Om
05BGJ1GjlbeQjW+iOWm+iizvKt8FpM9EI5u+73FLGM6ObNB4IceQh3pXbX6RP6Rya3oZQXSjPD1W
LANn7YmSprtv1HCmHpPRVY+Dq1VbeP7vde0C6hp7sz7FSoqlolPa+tQG3v100tOUXMkxM8awuwlQ
c6zGsSvBh6x6XTUPreJTiIw7NTne36bz277zkqN8J1+sHknz8n4cDBPf4HnSfZR0As2pzYM/2fy6
k3es5t6+fIYggyNMKXr475H7I6f83UVj/DASVxkumSyP5FPl/3C5QrN+FyWCgIamDq9eCpA2nujc
ysNa0UKKipzARFMeYhNdjjlZwY62yGLKANnnU08C8P3aImkQDenT9vsyeSJV4VLaYbYkTnVAiK4O
N/lihFSfewhRYr5PfI9bbbCn+eGcAmVWfAQBhMjvS+VkeakTJ6/yqnG+Fcl3f13q0MEBoZbAiZSX
ukIb9wXfOJZ1nkFJXHHoGsTx/n6oaMXVJ7lHHllCMx/5zQFKeWpAk7U0H4v5hdSEtmSVLme5SOdI
QAj1pTwnZ6Hge8Ii4J7kkQqD/qjqLRLG+Wp5VWKNvzMckpQezH0vMXu1gzdPgDGS+CRKkukT/Ch5
To4QVoEN6P9nftr1Pg7baNg5CHbWdt9bG33OY7N9d8TUUv798PusnCzPqvNkd578ffb7Wm3OclNc
HT1SZVgbaxL6y7+u/T78/nPDAKV0pTvbeK5WV6nKHlBoi0aWo53RyTdCYLUsenPMkOb7p8Zr3LM7
4xTM2LIORIslC0MWq0uvipfgd8ZdD333wXR+Gkae7zSXjpQkRmrjJ4wj5b1Ngr8PR+GPlrDB9+/Z
kkYZhD/+NVsOD90PnBf+fbYZusYahiGf6JnzHLvFGx6dx6r0ZjpRVL0E+APksN0m+hnsa7UQbVm+
oQ13tqPvNUQPtcWbkoX28v4zsk+nJuHZBGoVg9Lg0y5MnBaWMOMLcR0kRvSa9WJOrFqB3Re/rPRJ
Uj5zTX/pgrB+r6KEenfZJzeFCuyupiC8d/66Wvvrarsc8l/u8JSnhfl7vjoGRvYeB5QZp9JJbhm2
tV3fOV9XBxo2R1+UT5rVk5fjh2gYHX/4cDRCmExd/dXg2uNWCy9/IDRq0mrvT+5knwrc0HcxEHTU
qwh9eosmRkOh66KZubKFgu4dhIkmy4mNaRuahriqbLNWjUjS52R885CZLWJNxH9CEVggelV+OJES
rOaq5yXvdPNIiGG7TsqweDddcXQbH7khYVUwqoZnkDbltiILG/cycSIxagKkkEm8t5FZ07Mrw2Oc
EEcyK51SLXJuaIL123CIyJ+DgeQJhvXyOXSm4ngfA8vbLaeGL4s8e7/ShGtS9MBDEnldNeAusgN4
lsrZVSLzM/C03/INeWr3N2hSfmuqanzOb/6v58yXT/NV//g5/335X3PUMVt3Rhg8Wr7TQVcL37W4
Z88Mo/K5YZcFwjt+lEd2gksoduz8YOpx/kwFmWUDdrGV+78YO48lx5Eli34RzKDFllqnVr2BlYTW
Gl8/J4LZxeqanjdvg2IIMEkWCUS4Xz/XH/szgvNkZSRYNAlPxsLtuyffoUhTXBFi0nZPv8ZINl/H
pBZPjmmcJ1u/zgO/gT5ljIqjlVXJNvcJIaGmMF/subnITdlc+uGyxFniLiG9ci7AlC0DWIRfVegj
xGaaV5Bli1lUH6bFiN6iIPgai0eoZz8fyT45KueBPfgPo7dnIahD8VI4tfuJonGYHNpH7zkETPWo
3pnRoH00xkMVq+17GCrm3p/4y3JWNXVveLVHxCX0/hKklCHKfhI3DRTLWj/pOGY/t9RnDZ4XQYqq
tUdvwHTbLrrm3tJrBexgrmJtoJYfQalBBcHfqSl6ZQ2md157XVnvZI6ZfMd+qAm09rgK3FV9lV1T
0SHSuus0mbEW01hmG0+zjX1ODfDkOm32gEMnbrZUldAQMsxiW8B6/r8f/ed5bqqpR9P3l05jFFti
Gf/9MzUq9u0hkCKwgc1dg6/IsoG2tinaBmutlArFRTPhZyElFkGY9Vv5/vWwvVd6pXpMh7S7B674
1dXc9mRU5DkNtdFO1Op+lQkemcQJVHsfagYlgyLnU4rKVgOFyUame4A3dosQsdWWUgWkmqaab2Sa
TapV5SPU18WFMh8bP4zu91HpVi/naY25nnrowsJKy9MsosaKlYxn2XYUYgAqdWKb1CkIiOJftcPO
OTjLQ+HPwZlQyVINPIg0v/oHAtw7zajJbETNaRaL0UquS4t41yuafZRd8qC1fd9ifa4GK6fAztFx
kJpi0lY/mRqfGWEMeHuVXt5rXdhSXlI7XxWKX3rFt7/305Oe64/yc6V6mNiYF0/XjzmytDu2c91j
0SMpoljgW6Xr8yK3O1EGhl7a29xy8E2sCx8i7adMvMukvUrVv77w1TpZVnaBZrb8O4l/m4OpMB7V
hXeSqXqM/JqVryb21vL7F71zjNe5rvU1Gkf8VEsuRUPUGCTWdeUdGdoRZ8vsi+aCDi2p3AHzmC2t
wmru3CFypuf22aoGqCihz0LYtNVg24AcXUpkoIQHyr60ysdlP4Ubyvy7kzrNhXVO+ooiUpnegYpA
yRs7gp0xZzVLes+4l4fBr7u72fyWjdToX/vhor7m+uhSR1+Y11mqWHUaBZKyW1/Txu6uINldVD8l
807VB77uRmKFuzBsSiopAeQZ4iCH5UAk5OQqNVbLElTmVvp6NZ2u7XQD+fsklKayr/R6bo+RRppG
SlXRH99njmed5JQIy7a7wQEdIk7AUQjpuRQSQadr767b+2mukWyYQzy/VtG+bhOv2eAbO+3nJl/j
MtSDbJzZqLTaKaMo4lQDZz5NKbWkWuc945g1bKlmHJuF7JNTbCmvyGo/2o2d8zTJII2uOPrBNSaw
H4Jk7VmJcbDs4a4XYZlKxwon1hIwMcvR8cKl/CTEJ+YDmr1CA2WX/KxEv1cBH7t1/Zr/Z3+EetEm
HLzEE4NP3e+b+ZL4otSOF/GrJV7DOCrxAh+gARoUUhztXkZs4oj87Ihdu2Zj8fl3iyxAs44KEZ1n
yXJn2/AIlC7DF0o0syxtjwhLjtd3rvoTBRehv5fMbszR7q+yhUzvzzIG02nUBISEwnZXI1HPx7M0
a51+9ykYEOOthsZJxmf4rwKl39ehsAYqznbYUmgpH47xnKxco0fJJ0acsi/O8tHtIPsQHqseYTQx
SaXmefP5I29C70N2Xp8Togp0axcPA9n5x9PJpif+hNqZy5CA6fE2beqqeh9R/hBtNeEJG2vqYbD1
Ud8Lg4p1Xuhkuu9z2FfEY3/9O3AjEO3p899f4y78N+A4vB59R6javSrV+wyVZJTl3uoqRCco4Oz6
QGuIcrDGkxPB7ntnrzXXVzl7IAYCJDgTaY9zLFdw3mwKlLKG8RV03SUumPYKSY0+fLH19K9Id4ZN
p7f9sR2T/ki1ZuWDistKyoNKXGOGWYODCz9YProdFJ/Equ1Mu1vXv02TfQiAenRhU3xVIkklkV74
XNoRyC5l83bI86nl3hCtb11SugS5wb+kTUEpTB2DgkK/1AWmvQdpgcrB538hNj1raVYU1NmTbzkr
vSV/13o/r4a+4VyHazdT1FXWjZgUga5TjdG+69W0fZyNQj2o+Zws5KDs8xKT4hXXDbeyWU3qOx5W
Lvnp2euGq0ZVD/y15VNmYxlqjukQ3AIZhutCxGQZlPBzbuAMGLjlKRyGisCYgkbZwM3ODyZ/YdmO
tZU35AAi9K6ak7fbjfp2P/7n4K2/GuqNT+Lr0FOcea0QMYC2nXW8Mj7rRwipneWotCcnzP37aCea
t3PlKAyjpzko2y86FhmUT1JzLpdfrL4JmwXT46gArwyi+Hs8YVRb98N4DEa2Dqd+iJOLhZvgkpXi
3iuw/1Qbn8LSaPzohPzW1R0D30MKIILGb3dq3M73mG/NhE9D9S9xkj/0R00jAi3jq4PvzOcxVKgy
FlGQX6HZ0E2/jj6kJNklD0EsltLZjKmNUQ6XxBtWUYm/KhnKz7KUgbSKZeE3ItcGo65gAtG4xcVw
mus0+S6DIQ5ABc//a5pSjtqlEoJLHy6lMz7IW048JsLQzP8uW/KQEHJdd6UgIguzStlX47K6cFQ9
O3w6Xprr0sQ+xqdE/RpKlm8iDvO3LM70QyijQxmApfXsEsC+vc84MpRTYUL9Ex+JWU/eylccdyXv
4VTA3SGRwHyQn/z1hp17lBe5xF83coa8axdmFO5Q4RjX27zsGzQWhTWAx9uKQG/dEjaippN9rrVk
3vbgSi7oM8hnCQNxP0aWlUy9t00r94e8MXT9tKtJsx9l67oOaOPxtz65DKD6s14OJpuKh5rCQgog
FoZZu3gKDfZ+srmjca/t39wC82ghCPi3GXjY9W8Urvw2o2kER9RqIXWJZU0UK+6p0NS9ESUsaeTb
zOd416QwuG9vs8zQKXkdks5bH7Ux4dZyfOxgxNIn4V63n92YumGl/ToMef2iT0TYqTQnHdI19R25
WzR+WD8QRZsW1GeN36fG5Rtmt1Q3YeBK+M21d3yk40PLf9h1inDMVHPvm3zqQddF0sGlNsGwg0WR
RO+ZDtARL7v2UPODPNhV0GwcHERB82X9cx/24zHDk2tRxXP/XMPefpwDLFCLyG+XftqeGq2d7hor
8SjOV6eVbfJtC2IzfaipcTt0GuKUPFYrKi3bncwTgaH/nNGKGc1/NyPpsgqOQffbc3hz2a5VnOKW
aC6SravF6TK3qXFBLOvXd0r80U0OFXHJRFmsH8bm7jraUU29Mqtkk+kFYbzWNN4USKHLOLCjk+6l
5ptJ8imbiu5lQpp+RzTtm5xVBKW3tYyOk3gLvLXpiEMiS7oiwEdAPrR7ha89Nk/UuAhvAdgZmz4S
tekCNq4WirfqghLwi2je9MuSQp5qlgfgKjGXt4G6Q+JsETRb+Y6XrbyBCuE0NfaONXgIulGRUOyc
B6wbMcOhSFkAQTDDwXIR5GBuvhha1+9hZEC5d4LybchR3hRTOu3CvCvf1BhdnBYZ6kWOhhblm/Pw
St2ie9eb9nvnRvjUYH6wUCt8Qm0l9L5Yvn4wrQwv1Wz4mLw0/dlo8zsmc9b73EYdK0+zfQzZwGwQ
0oZnN9fsvZur6i7qh4ESEiNdqVQZxPhcbqRbljTJ0tOcq6rog33AGjEPms/2IHJ6cqLss7GbuJ4n
+3x7gCeh691GSiXaFE2K3lospB3XP83R7J+mSg9WlNMqS0ARds9uN1NOcjjToYmDHl1OqvsXJDjn
7naorTpZ2QMWLrLP7dhZoV8ITxjDa8fbPCjm8zGPW2BznJ+mdrgofHdu9KUfQyUJ1D4+d3a5rojK
3AE9su7ko2Goky27WFdA5j77vFLvD3VsfZ8ia6mDkH4hmoGLyByZ8Kq88b2bQKSavaXuTQFm96AI
Av56+hTviEyxzB/LxLIR61t+CsG9bFlapK7wivE2MqlcjyjGMyX+KVPSWDh+ITvmnDVxkI/UVn33
M6/dhcT/2i079HCnNt7XyGk/Z7RqNW1AdbH39Jphl7CFZME4UGRhFxPZ7EHbRmgyz9cmbHnitkVR
r+ScvHSae7tucdbJsM7OfYc7MIC6MbSzj3zKLIAH83isk8F+LUcomkmTfVBEO+3mAZiPqWOoQfpp
XFCu0+xmg1OnJqBoEwxpfW0TqeRr5OvGk+lrH5Np6a9jPr84jY7leh8f+QEGH0ni66sEccjZGlPn
OPu5TvYGypbqGaaHB6ldKWjJxq5ajSGWzEVrHLq8NhBhUdZ74jKRrIPOIO0t55h6bZ+onBm2XApn
ygRUcEi6GVHoXTyzbvyMXtziFYScE/h+iKVPvvo8WZDDnHgNYavf2ym/o+3sqBFKiQTbGrNwztdO
yiEwFWfOJqFEaFFi7XOWJh4DP1HTqN+QHUSXpCNyLrtLlcIxrXf6jWzKk0KtqZdWP7pLuXnKnUpx
vcXI/8mGaFu3n1PtKeUS/5TWfDCFCQ5FCHT/sivjacId8rf+Rtyn/zl/Zie8Snvv2j9BK4rzrZ74
FPfLXW4q9sD5rwP0b7H1lUcqNyh4wWxjQ30auF27f+koWTn4MMdW8k9prb8fnHl4gVBZ/dYv5ofk
RIR2ujnnNZt2wzcfLMcNn0pz2ssre2t6lM51DqJRcvhv8KN79pzsMuwyTR4+RVaw4lERaVZKbRYO
Mm2EoFoxHWg6aUNCa0Ase9X8yWF5sNPcQiif6dVXv3T8fQX7YOVk2bD1BOBgDvEpn2oLXWjiUD9V
uulDgr9ka3SU/omuVKtIkrH2kfNVWM16XR5SAgWnP+8xsg2YTSMAVEPb9JV4o+qNshyiWr/ADwW5
qMWEpS0DgYnSDTvKabF1HmvrKbXa8dF3+VXRmCmcPySq/i13zOAcdUWznGocBmXzdkhI/p9lE39b
mB5oG7eQnQYKBVw+CYut+aYik7QnJ/PmjFHKD6WKt7aQzeVKmN+rnsNGRmiAC0X/2tmdChcfyYcU
id4Oddqi2KidL7cu+QiDnPEMe2M820YKxdA0rzMggTyFpo2fW5ntW62ZPkaq4lZIi91z0/VsMzVo
+lGuZq++qb5jImd/J2NFYiM86UrzphlK81iNdUtqMfhZBHF6lF0Flm537ZhvZjFBdtmWr27iRMlW
edgZIOuGZh2MZYKrhBUspR62nFVc5+LJ3uNR1ZwiIAfuwsi/K8DCtVpzHth6OPsqcrrNPDb4Mqbl
USrXkZN1C1skB0C4cYUNwkuSNxSJBsZLrepA82gZZOyvLfBO34wQVM/oTwC3pOCnYTe7GNX4GIa6
/jhFyHzdXBe6YtRq0DD3NQAthMU0o7GLVlrqRgf5AxAnWZMFrcJ04Q0PIcK92bOLIxuq09UhmKgX
rzQMT2B5srtORvgGbQMqUnDt+PTkJ6Q7/rQ0PGXc3j5WqxyRKLvzvewC9hMcggTc4dTEFaFbVDs5
ziMop61qPUxO+aE084enGO1DWGv6ncOdYCH7YSfCB/fD9tDGdv7e9GdnKKsPx33udTyuwzSZ3lOD
l65QJHKm3Nd/AY917beSytyTY4DREDursVDrSz6ij32Vl5UAOIVUPyhR4bBNA3+BCkL2SGVErGne
Zp7icPnHQF5CWOprtd7JAd3zg51v+eZBh682BtWLzN9Y6TKcaMh9MSPwLqsXkJTzRdOQu4jIt20+
aIGLTxU/vWI7GLiUNFql3TdVlQqabvajxuohC8yfqjK82Hzz3kd4K2An9fTeg9W0aw3T2OMREF+G
FNsXTDqUuzGHSWVBxjiTWG1O5VC9sD0EyqqYob+am9pa99jiPcqDRlTBTmL7nOUdkEzXD3duZOnJ
GSWHtjUz94FyDfVOfiPj1H7g66cSa+U7KMZkC8mb9zhr8zoYsk1tceWfHAXL4ZG1pZbk9iGHDrXR
zTB/oWjp++Bn9ncxdTCbbFmEiV19xeAn2feEwi6FFr9aVRlcW7i+FhfZP4pBqw5fffKFe9mfICPW
FnbyvTbMt9qbHEIxHAzuoVRRiocDosUpUPmcuYHKQTftuxmBk1qtdDxTVwWsms1VjnQtw3OS+hU3
9WoVeSyB5H+k006/N2+jMqFnYMe37MfgpOcJb/cf3yAo3cYK8S7UoH8O5Hp56b2gPt76m9ytj+I5
vKkuNtWMqV3fWcZ5FIesLhXIpjEJi5Qakt/6rnMaJ9sFk/IhB+QhkWfIh2Ah8mUeO+W6q/vPJ4y2
mJOjCgoNa/7qdJa58wXhKOwbCJPi5xiFDuZQnkrVSuOGL2o4bWU/4XuSVnh4bWQTUtchzpP6GQ+C
9CxPr53g9QoQ8MrgrA566HxMoffkIVEq8V4+Jn5ZHNmiB6CLXBWhb98hRWClHqFeZbwlfFAu5MPf
2tcTfhvzXFVfGEZZ7EBquneO0t7L72USdu4dkrd7DRPG0xgPGfA+YHZZVpbnZszZCdX10q0s6xln
zeahdGYI4ZRoTFWgHmxCakvDVcs3HyLwusXiYStP6n7qHeKC+Sg1zLHuWfdVQjGk35Pi7Sbr/tdY
4Bf2tcUzsCPRwstQUjra1kpyAJ9uEHjQDqjALTi3Y/AYZ9kllXVolTPvDR+pstfNzb1bQXYwZzzt
3hWYpw1EwYs/W+N9bGc9l/DwQzGT6V52XfuTbtuwJTyHJNSu/bzVeMXVnngQAJDzNUcTDvlB6/0d
xl7KuzUn6TrO4+LkAUQ9Q6gvVybJ5i+WCSA3zJAStNTNeQavlN2Iu+N2qG0NS8E1InMhq5l69N11
lR2rK39/XQa1juGtWcz5hzYPn9oJ+t9a76EvGWZb7n7bqkbEZkfzOLdsjA7lqFMJauXWyYiBUWtq
fJGXKHJ08Uktpjd5iZJdhapRBEWs9Xol0+y4Og9dc6pjfUeAzfho56gjcNUEF7fw6iNnY7BDweMr
5ocfciPwa2qFehaKevQ5tfH9YDMaSfgKa/421esr5zQbyQ+5IsKgOrguixxTuVCF7+xuKyW5XJps
jfKUKaG6/lfFSqk8V4Gf3MkaFlm1UjtGvXYmr0ClS11LmWsXRWndXe3rSOacoALVjCHTOmwcdHPl
oPQH0Ed/TQP/q2HY9U+Tr8dPLvLBzO4RGYT9k7i3LtM5crey6SUqzoJT8EW25DlN0bxO8RSf5Ule
5rfA5rJ4RTpTxT5mVtfEpYNzO1PjQtQC906RcpUHOSAfEbYLT3aWUdE1edPCt2L9e78OxDrLjCug
f73hPpQmNayuh4hqVrGkS1OWReaQp+ukRqWOq9AzFULBt388wMwjlD3sNK4P3LJy3qw025Yd3uxc
bayHxG2RB+K1vh78NvxaU8fbtTgoWOT9LZYUB90CrtqZ4w85Lk+04WMty0ZP7wD17h3Who9OMHRP
mkCnyt//zL2wxBZmodhN8dbNQvLVASuQo0UK3tRuMy4AYxS9FKq5bnP0SBThUXkWbusej1xjaL0P
Pbx2q2BYt2qSfnYze1Z8jNp8bQCD9tKIKwd7he6ZhiQgyEZkQtKkSqKPdTki69H/bgR+DZoSr6KH
a5251RUI6WwKcrBJ/ctNAS4k7HAujs6lDAEgIl1Ym89u0/4EkDx9sTSfCMz41mCmtJvJHp6LAbX6
dqKv43aUEDx/ntAmUTEZFmepUpNNuM3FWarU5hq4mBxlb6pvujjJVqaFfdOgq93RwVP2KYuV+4q/
qTxHdXdtaokz/iWnFd5XdUYDM5cwZkXwlf+qDzK82nMU9Vgt6l28C2sVeKPfjjvb1MaHgXoguaOQ
h9RLrJVeWeWmFvW1gKMnoryfM2rTZuMhZuT2VEJqZB8SOtUzvOf8wTBhkzRG1JxZb8XPtgtqWMBC
cFgxN02XtttmRksS2tbGZdVDoUrfneKsBl/X2w2sIRFQLnTtgoYtfEpM9gC+D57rasQ7NcoqqDGF
kaORGA0URqWHb2q4wdPcBOu5spP7yW7yfeIT834lU5/swhRYjKHiVnCVpBbA/shZ0HZk2ZJsg0/9
uz335qqboTRTC+4igKQWNygVWKcZZCfZlBJIC7sjfAaeZE/mlQAtxfxYzLc0bCFu8+UUt/3X+UaW
J4soxA60FhauvWPoKyVvZgIW3tRvrhrqIhkiwqIix6tFymlO8+mEW6Dc3+aql+5KMlvLSGx3jdbJ
qctwTnIHLPe8Tj7jSlKl93K+hVkgCxbT3tmgbY8klD8ALAkNsVo9xxVetl6BghZEY4MH45TU61zV
5qXdsJa7vgQ9s2fKMFilyAgjHCcq5gAAcMVbBWzhHzAFqh9cICSXPnWEtI3XrfjRtSkH5TQ5Q8ms
VU2l9LY2amr3xcJyrDGk8DLTWEeRR2zm1/pSPuJXlB99z6SWnXXndcl5PW1q9noy22T4mgj8GJ9m
OwWUDc/NuDEhopPOpu+3QzFAAcu95jrlNjCNEK4WfP+Nk5maX/2MXLfMiRRW0F5lEF2kAe8XAzLn
7+QUjFLDSafjR8N1tsyWyGFPJE/lgKdhsvWjcNMKp2Msb+4ggJjbwaL0Qf6HtdjrXuIiuqfexYFu
6ZQbSILW9b9OQdm5zMKp3A/JGNxPISYiwzR9D1UFzLpYw0cQ/Y2VnmfAmt+iGK3UVzSJE5UWbPJD
viCrWCWJ/Ecc4FpFKocbcorX4VtwQM6uslldumDGrtuDKVTqY89tU/7Z33YMuLKwIoiA38iX4poL
rFNibOWBArt5pWxMG7AcXFWxxXbGb+ie2Oxi7qlZ1CgHlf0KcSZYj2kT7wcghOtYcHekJCtN3eCM
5nY1VCUEBtlUlHolZ6SI/V03E+zYyLzIw1D1P3PCF7tbl4o26hJMYbyntPJd9ueZRg2BXQtD3+Ds
Vll4lo+Ae81rMwMcdeuTA6ZuRcuyLKdNmgfZUY/699t3usnA1gGCe4/EDyGCU06RqqzJpmCGX6/S
u0fIlgn59IIkkA97d2Q3/8MGLl6M/o/IoiRPHdzkZTBya60XRnNSNaSijenN2KzDBNCMCaCFa8dX
zZgHNuo8x/WrFJRJGZmPe1qWQ/OgUHZcpF1pb/InAPghWt+iu8uG6KtpRmKpHqZ7SBn9SjZblDqr
PCjdnWw6vvLdcafoTrbyp9mz8CKUYZG5BwzV2oB5MkPH/Exwk+aiMODL3RvGkNTLSrCTMq2PDpKs
RBoxX3ahvlGFdExWK8iKBvnoeqgsXLSV6Fn236Ypul+vjbyqKfAqmgue9utrIuOPZhrUu8H0smWf
NcETF5R4Scpg+gt03nlqwoai1yFcOMimfszG+DPlp/GGcXpBoasSkeBpnS1w0/ZgJJ6JfxpOaXqp
ZBt7qH+kXe6lezsjdJpY9Zden8bhy4wwHkIU1ZFCXcEy8vNwaxbRRKBYtnN/wlWEHca/zZN9ereG
oBCc5XXKFhcrSs51LoClu5AXptsFTI7KZuAF+hoziM8pt4HGgh6imXdBNRVrn1LZFSTa/FrzLB/F
0Z0SOeXdrZvL0O9TlZn5f0/trLT6bWqbRvdoQC+Yok4PSa+om8G18pMyD9MhVFuf+zaWCF1b6CtS
vP1L3w/dYmZF9rXlEn8tLvItbWHYeQnhdvzm4i/3Vg+VuexqF7cAgoJ4OlT2MkRf8FUBzJEOBCFr
xIcbP+r9vV7o5iObYvbUYgb1TN+g5A9PiVd2e8+fAUDrnfHemeRGxIQppuIUj47yAgdPPzs21zLk
5MrJ5aJ5VoTQ6Hbo2o+umbLTrUc++m0qVV0rfMfG5a2PKNXKISd4H9VNuek8xCqWnc9PPd6O9x6M
TuTM89OgOtNT2Vg9O09tPMimXSrhXmdtgyowbKul0b9q+lA/ykFT7EXGlGi3bLJq4wI3W1+vU/0W
TqdC/ZEcrB3WZG0WHBH0Yl5JwOsCwguwcxS38IHxr6Y2laC3aM1axEFMieeh281J8l32Xw/yLAxz
iuU8JyarKjU/FGimFnbBFtDVve6u4xe5osKmfwNmjQopsH6mydJS1PwnFHLgMf786nmmTiCoNi/I
9PB1j9V+fQ1/zYQjc3+VCCcrb6hcwOyobWPPm95JyAONx5nzGHfR9O7G60zMmhws16+zRLdJpOSf
s5SoUn5/rl+z5h6Ut3yuv/9iHYUrP6POUZlWbgY6dx5j87Er4ngLL5mSA9GcEQs99lSq4wg7n6O+
p+VMGKtpdrnAs4ZqcQUPczxwdX0fiOEwGPqL1rcHef71jKLBxIcau00KyZIzptXQ44FzraMeC1Qv
ZY9pTjKOxPBj4j0C/V5g6S6XwEj34dNA4pbDqRgO/fBzmIgPVZTibHfC6CbWq4ceK1cN0F1LWeVA
SvKPXAB636Ntt9b+j1v7LReAzcixzHVrL9cLcloVK8NhhKjzb2mLRDPu595WdzVuYMNCTkH2gouC
3LD/GpYDelwU2HyIjIgcBVR5PXkiIPz3GfiuQmJnZw6rNjnOAZzu60PZLkWnfNR94DqpHORjUwnT
a6+t5My/zZLDf8yRzUDpKW5Lk48s8+rrWxv6/IcRQwUnP/gZfvi3tyyiFGra59eT5Bu5xSvkCUOW
w4F2JkiQZSDcmVQXVUJQ7LtID48Ioj4P2HMwCvYhCDe33tqtNHxrxdTrBDkkiDGZg+GnUVrbRgih
lt2cv6pmYaPSbp2HKYk4+NDGWSxeGxHf29i1Dtfp/hjkezDVMO3F/Fgc1MYgdNVG+kqeIQeCQMmX
jvgzfaX0O79UhHEOugXheKA3RydvsYhxex80tGu0aHxEb2YnAU4tirf+c8SS8ymyIAc0rPykKe/a
xKjQhMTZt5rUfx6X+l8Dkqv1HGcu5QikTj2kxfvC0BeV6sUPWJoaiIywl9p8ru+V4Qv4guTNT/py
3wsLE4m4UfGZd4IxW1SkOTb54PhoaurM2elTepjLnlyo5lrrKUpwnxuxNStr7O0K2+YL68iFX9vx
TRxcsA/c0I2FMBERgQQWrgkmkZRlEzuIfZ3VWbWWsQM5QuM28ve0v8+hBpAQSJIbpK96URvajgup
3ZXl1NVEvegQASL3TSHPGH/NkcOyEtvW8/91HggSrMON5sknpPdsB867PtXZN28q4L1XzXPWk79A
Q+Vti6YIFlaBYo+8V3RAo4cdXDu5b1Nucd8hRpDDx1i4tjU8/P8zOit7aeq4xeKya+6uDJ+R+qW+
RxXiaiEiZon+EX1AdZXTH/NU0Zdj1L4N1YbNPer9Ta6VwSlUxuLEotpZ90mtPBsGdSTYn/s/LJy8
NeOHMbpQOrVKfU7FOVM4BydYPMXJH0wHqbTvP1Mt8XlOd/rjHPl3vAHPydiNXjUu8Gc0qtoafgcG
nyIJ0I0eSQC4uQaxTtrzkP8Ix4S9mWj5AEamhTyPzXx+mgrMY37Nlf3XKaY/XKCA7j2332laZ39P
dOujAAQEc1MLN02lVsfOGEK8AVBpkKs1P8TUKp/nhZ9mP8nMeQ3Oy07fbiG7Tmvu1thNaJB0uCrW
T3Ftfck1N/xa4i6/GEatfMBqdzgG0BlXMhwXafekBqy/4sb4iOLeRLekTTvVBywTiZsirmclYQyc
FEA0xc+5R/xQiZt9oDomJamk37hjgYJvNKda2WHFUtSezNe2QwuN8hsyYRHAVUynDLgiusNklehE
zedIgf/LQNtZyUk4ti1nt7SOoWY+NYYfPQ6U+90Rxse9BYr/xxBi2FP5U7eXTbv88HXiZEGVw0RP
QU1yRQk/woGgpmsZzTmKXeMZn5yt7IdRx3Uw8dhEiycTf8RFBbUAmm7v6qL3j/Jgu6kPFNr8bFZT
TIVPp2Ou9WtKjWojWrnjuBh45eup9LunhkvHoR1xkpNNfdZ7FnJ4xQSJckGz0j9pRZlhQYeZjhzE
LoignGUv5aA8Ken1AEsxpdj7ZscOxqxGvkozBnlO7zwq1ZDsKa8It2GVNK92zRakypuX3tWHQyPc
6wS/sBQH1/ajAxeMlFuFaz/IgVxV0Ih78Cw0X2/iZSgghUBfwu21nbna96TonIMvcYbiPODNS7ON
1Tv5LBDP9MsQF5tB6YpNT5nsATep722UZN9wHHgN/SJ/MftK27Y2V444nv2n2ij+bUI1Zt0u74lM
ak6ySU1sYSnz+xH5PvpJDy2k2ftU8qfG12hA+94Fkf4yNNiwBhlfiJj71rZscx30xxifwKtTK2IM
zcNMsTliNV1/g5PyHVjBcClFxkdej8O+Wxux1115otY0QE8Yuod4fIGpH2H1oxcoq1P3rbftvXxT
VKKwE07BIfc5ziKszvKTKlQILtVJhRoa97KVV5a3dyMbOL4YRMzRPgJoGJdjGarbWx9mgX+eZRl6
s5AnyGnWaOMHxPrl/zyrz0npUBDcCDkpCeTbGde2+Bv11B25WvgnxJHh01B488byqJhRh5QFI55X
/JgcvnrsB1CExOomJJbCAlZIQkZGieQFD422HghIvlk9+45QHXBK6rxT6AK16gVJak5VkmJGmuBo
yQXCYJqRhuNv02S/nNZlIB/I3k7vFQJZOS3Qks9nG389myOeTTbFtBK9+WJGXnz2TfbwqcxAcsN4
s0kYbUYHiBZ6PLYCSihseN3gTsO+4MXX06Xst5K+OU4AhZZJyCq/bSdtpU9lsZejI2+mglb5aE+j
+WD7I7IYnkyPybtS9BWsZbOcyYcrbu0fZTPof+JZW6Ff4QX5gbUCgmYv6hga8xxk8Ts0NdAOZv06
AVa7AOVuQQVW0Xs9Aq/N+2LagpOI3nU3+dAUs793cpd8UZnsZXerVdM+G3FykSdVwUgtYemPRzn6
z+dW44Ilu/ibTWb9/txg9j86p+3vk7YY/u25dfEK+lnUKf567i5/VwdibIZxmh0jhNDCQVXbz0dG
yXXEMRQJMQsv2Zjj2SgnAsHwV6mRAPYTswGsMiLPHt202Udd90DlbXQxtbbTVvIUaoIWyhCap8Gs
rB0g19cI6ieYTyUlfQguqVdrC2+htvwf1s5ruW1lS8NPhCrkcMtMkZREZfkG5YicM55+PjRlQdb2
7Dmnam5QHVY3aJkEunv9Id1JWc7u362VlYgxHMM+qccGI/bkoCn2K55ZyD1Mw8Ulei/poxmvOHlJ
E73fpJP0km+zdmkt/2zpnXLWY+me3TO6SH6FTEKOS5KAdJJb+xQlBosoGXV7dFAtfRnzzLqyi/JH
2hnh16mQ/y7oHBWIFlEY/eaHKCi/C1PwfxXzf91CTAi69MTflCWihBaW1OXDjgVA/5Kl/S5O6+Ch
SaYMlBLkC9EuwlwNoQGTxdMLL5ed78bhAzi1f4Q502wiTG6bD2FFK7Fp8pGVnmd7v+kwoFbf/zmb
7cj1WtzUIM21yiXsi/0AI7JogN8gElmiaui1dBRprpjHy6VXyC3MvULIYZDM/9ex4mOIG4mZyYtL
x/m+84ec7yt6u/ePMQR1u4VXaC0jwwYz4TgnI+z0G1ky9RtRCiu8UNxI7zFqmTraJrAWhaPKi3Ss
+60IVEVjVRar2Cyr0zz4P510upuXxfrNPHGdRhjZinu+T3xp+28mFeNjgHWXT/thUgUksWz5Hz+t
r6E44GnS5U9wif38z3//u4hJbVPut+KDz//mf5v4w/1T10zWWrMSAvitHz03eShjW4j8nmTjoctp
p78VVchwAD6SEufKbpLjy2v3nAfkRyYlPhGRqf6H4dh9/mO4XaQfh1dmthSTvQ/HgWRc5GEln7yG
Q0xzAjlH2tdkHILvZEnZxqJIjWakDZ0QA8dt7rbRvUfa+S+hkVm9hfYmfBwROijFz6jrlroVxI9a
puvreIT6gRerfQD4B/wUt7qHcTp7K8uhY0eyqHnY/8zQg6IlSbY1y6OFMqU1xumi5a27VDsdc7Ep
D2KULRpFqAHqOL3eizDRbnkGNjuSSsq0xa6lQZX1IErzRcMDgZyj/RYyd3wKFlXX1vJlYoEFJAvc
nSK3hPHgOd9QGK4QRvldDYFzZ+BXLfz+WmlcZ2QU0BCJQQwF6TDZQXZXLB6NexclMaByOHDrk5gb
ApLxHYfykJF/oZEYPkABrh9K6Ulsu0Ull57EhjxDpfbPnmj4EPZ5jEAD8P375xix0NR1rXqQq2cx
tZl69saRLHTvh6f/ZuBfPxP+YOrS73HylOUmW4q3E4YF0hJZf/1KvMMQ82RB1j4DQ0uOjj3w7ZzY
Cn6uf4xSlBOc2vaZ7ctblDyW3+J6TEHByQEClr2yd2TXuA8794WEkv+tkYFsjVpno3QKmX0YEe8T
4rdh9rOX7exLPw2Ej6nsK8QP7m3ffhH9IFk+Dgy9Aj2cacY2/SUGdqBgN4H2VI1Ge1VFLmbmaCuB
m1EgVhm8Mnv3SXyDpcD5Uede9ESKoFirdhed2C1h0fmXMUX/JKwp3se005jaT6NTX2TJwaq1caNm
u0qX1A2LjgI3Ids4tEmrT/IJyLmX/MZ8smqvsYyUCxQUb+GUizzP3On79JKjJ/CCzby+bOUmOWtj
GG3HCB9kLZnEV8Hy+veYfDrrUZ98Ifs+uqmsXiEJ3oXfc30vkFxSEIfLIOyHW5b9zr5BV3aTYO/0
aObOi4hQDPUm00Bq5s1XKR2022hiuo05hmxYAZC8pSbaMz/DmGDktZrLNct0CZ/JjR4r7lJ0i4sp
a2TvE+lcipAwfO5NjL0BRYQnrcrMfdF68o5Ux3BtOHq8tq2weqgGbHF8UHtfER46ZeW0P4vYx+u6
/CvPhierjcLXYVDKZQyy/87T+N+sExuzkqYtN+K3LS6pmfcIzfJTt7JvRpDWxxwFtr3MAmLhcShR
3w8Dqv/OjdRylPcNedIMlXo4mguhaxuGzTZQ7PFgCaYvanj5xmpCCR/MUb8mrayg1Bp4h7AEHDk0
9WPpAZGMLLXfhSia3Wu28hOBjOzWi6JhmantEmor6b0/S5k+oADkRQ2esVPpz16Wi7SxiXzr/TMu
kyseTzZ+qdOoz7E+o0Ix/s85P9/xf4vz8mNieXLxDYB1DNFFl+94myOyV3U96sZUTSNpbvoMn/sY
O9ClW4ztOmBNve6qiDpeaduKTeCNCO4KD80umYPFsoiUO4S6kq2G0Oo6J8eCMOJXDvecdRZp7d5P
/PxRHY0TDJvqq2FHCMwjW3Uy4SPe4vfULERHnPCwHXqzOaf4oh5zE+tzMZNk5XtQ4BV65Lmxqwu9
3VSxpX3R9VVdAOJDM6bY9ibvHEh8j5zAIqEQFz8EJD71FWubJca4FowRs/L8aX8XHwV+fhpUgZjK
fLJ6yEaNrMYuJS8v4UeHtPWizQPL+qE3siryNrYCzk7t13JpV0B+wK3jSLAfR9e8NwyS2LCRUZyp
3OIebzKMcYqfqRmZ3xVPOhVFxRO+0PmJtRoohQGIaxg7LCU8GU+p8NBrOSgQ13SW+EGW18bogdnn
AGvdmFrxmuv+Nk1C6/uoSlAmrHy8s0ZUi9lHKdtQKYsHvLx/GmPo3lp+gsxxCKtDVY1vlVdy7uyU
9oPrqfG6K6r8WpW9eK/akrfvzL5hZ2oGayNVg0cj17CR5U/yXRpd7Do7MtrTTFWcjm/i7wEGHKiq
VdFS1VqTg6rev878AR1MvTe/Gmx9bR6ZT2TJm50x9tghepX14pOO0ndOchLQ267PtQfHPAm1YFEB
xiZ6RgTVpp4PYclJAHT7t54/xqiQMWGI8USMerRRcqNZk2pRXzlWXwl2RlcW/rLAwvP2/44Ygyw9
gKwv/RrhqAX+sJiFpBhGe1hldvxNEMTY2Ez9MsCF2EQdvCYl1WugjEl/iYiL7iAXfv5cYGa/4Yit
YcXWK3eSJsVvEZl5rtPcfsR+vNlGNaemSqm797aXfr/cpBlfa3/sHhSSubsKkOIWYXRraUzsQUB+
t4lm+XeeFVfnWuseyN3mL7KClBiHE7xNp6oCX2/RpZFzndi+8VBywCvaM7Ww9p2k1DBIjPwF1QJS
SKzRjqLXecnQ83tpFMAghYxLvG872UtjCLm6ut+LMdDJNmonFQ9sE/MbyUZTGFvr5DFTeh3SZIZs
9pm36DrDwxL/U0qj2lHyU/NDWxhV2LHnSMXNiTp8r/NVkg08Kt5TYyLxJapmn/nHpnlQoCYdC3Xk
EC9NHpo+h7AyNQFmrsm7TMU5ZK6Kki3hZN3Aa1t96ojlrENbHZNtjG7hhaRF3h8Qse4PVeT1B8OG
bXhpDMpkWSiqvRcdc4gYcYkTPZYYMvfP4SBHbSQdvG71YW5RdOLIWaC4OKyCQjEOPFSMgyjNl7kt
8sNHDm7JIxplWi7+FjK3VZX7O6Y2vMu4oe9/1PA3X0osuQp8Db9kcSLf5Po5lHrwNbmm71OkMC8w
rbFJMKCPEvzBgHjNqVxREm1ThAnq6ijyuaJdXN68A373zh2f08bO7Rtr03C1eM+ZkHZRusflEkue
2pZXc1sDfwjSu/RVfRfEF52VsnF6Kboo64sW+EIRD+Sq3o/tJCDMye2mslGxhibVxltSWsXiUg8G
P7tWrDK77t97RBtsdE/BpVDNrsWYUMd+8tLow/Jdhw0a67jL3LhV47/YVheu5Rqpi75pOtzYIsjD
YJieDde4Fah1+L43CCi9hdZRhzOHz4G2BUf0L6GlIplL9rrwZidDk1DtqhvDN4ylFeIWPws9X/Sd
OfLirICOOfhTh5ggzsJxWbVDhPg+aEWB8+mAhi3HDtwt3ECQiaJxhisaatUvTa8ASPkXgKNom2eY
ZxVwoc4a+gN7xJWex8027QGeKraZ3sHzSe8iaLf4t0km77Iku7OjNr0rx2+V6Tm3olJ0jnFVJFha
WIaKvL5Kch3ovG+vu7yRoiWZ/Hsz0bqjmC4A3HkNHW4jamKC+a4xcPd10UI6nxX8hbT/XHWyCePn
6OFylvYXvRUqlEniNle+UzqwbQVjvWyN73hvxPva08yFk8bKRmj7Nti7XDR/Da/St8gq5YtZ9FeU
LnHNyZC76BI6N+tgWxekp8TLrgekuowGBSPtydhMVJ2yrvbiJal341vvXA2m4CqVjb2lTks/t8QC
xe9/gnv6Fmt19BIklrIcxkQ/O0o94VY5DnBLu75SXbyAfawG0aQydXzRmvwRl8NuMQ599m0oMdhU
YBIv8pK0QRzg5yOg7C2wAKtqH+Ixb9ZqkyAlUnktoHWSD9D0yVFNvQo8uNtGKvnp0nkZwKF441bD
ZbhSeB0JSpicie8nt6oEl6ZIC5SczR4aX4azZZm6O3A541JUgccpJ9VQXkWtwer7vrY5ySDSixTl
IdNa9Ixl9eYSHQGfTd12uAqmTrXxi3VZ9fo6ICMgJBQMXBKWuVWXV6KKJcRZkx3vjFFQ8hhaI+8x
dBeKNhxPTUbmpO/G7DnFUXrrjH67bnl/HLWu/JX6QKjERcvset8nbBtbVAbm9vg9QrSJXoRLsdWU
XXddjgXPpfcRouNTdR4GiI7DeRj9q09xImS+kWWCvFkkvfLqQgXYzp9lvvk8qZjqUq1Al6QVMt3T
R/73WxjTv7aByYakaYOfHWiQSirNh2RIzWWjDcqurSSDgxW53KjY36xl2KsPXiCp+5RnwVJU4erb
J0k1X0QNd0bzLmrlhRhZT8NlDxS9ZxdnESC5Logl3RyOwWigH5jz1yikoTwBWV9j2IfR4pD4t810
iQBcrUbdV1aiKjpEiDq2G90GqzcP8BWo16RaIbdNk1wuPTJoZZ3WmKCE6U60iZmy3zdULX/dXlwM
+qg+IjIVLC/pUsfGjI2sUr++1HOHtxDramc3508rWTmCCEfQbMqmcrKQnJERuMSnEnpzRajei+Ss
CPAq9PM4pkem1FClayhGS/bG5VEAW9FNniS9Of24qgv7It4tetW6RTtRFC8xovgeKKCxpRh86ZjA
tF6Ev4Y1evqq7fUw34A6QLmh9q40zcM0t8q94dDoY5BvRBHo7nDwJQUSPeJjHKghSLqB6rnNbBt6
1yDxTEBxxTCxmM8QMinCRQatNkCoBAh7W6OPObf1CDfOvXPpP4lr/zJ2mq/zQGAIi2QvUlFbZdvm
5Zny+qmUVZH62st6shgL9R+9/dQ2Tr3/Hid6ObB4i/t0j/m+n+MCNNgyhPins0qhA9Ib9Qpbg4A8
O+eVeK9HK1jdaFdO1SqtYP80Fub2fpOUyynYSlX/LFRF5mAxHRTlt2DRq9ZfWHA1t7mi71V8vZ/C
suuvYW58z+2hegrwvjvI5oAm0dQZ4IK3lxU7huxJb2xGFil5xVqL3tQxsO1LTMQApuCmHydMgJ9f
saQsn9JQAuEp9x6P7ak3rO90NHlvRa2rUijeRn/vO1b9CF5HtGZpbZ5dVHOawXbg0SJlI2llsJHS
oDmSoE0OGJvhkESi8k4OMvY0Wq19QWfnYGmd/ktr2nWKNu03SPRYO3HudK8bTbCuvLtJLA8Lcy89
pgoaJFNNlRBRAV8A/1jUw0GtyegO4fpSnRRURKnrJeuqCrTt5XTJk7phVQ8dgnGdAnMP7Wg89Zpr
PRiR6RzRdQyWtq/dO1ZkglBTCn/D8QHLULHWcqXxVyIrzhVrnXrBPjM6CAcSQ86yTdmN5VpUvVpq
sQrtfo04bUBpMg5K4ub3wrtkHG5MCNpfTYelQ1Dk5mOYaP2qcjTjxs9rHb6nYlxJWeMdDR+sfq3q
GbSswl7WmdU/F7H7s0M+90flZUvbmawZFKvbunltPnQdS2rbHuDdDNlenKM4sXqLgG1/Rrk0vx9T
dec3yBOMtt1BcwA2K85ixKAUZ+KoBHZbLv0ixrk9r2B416p1agbPPs3VzC4WbmTWx7GQ9BFcI3FF
6HnryNC6Zemn3TrKZHuBYVl5dD35hxZ4OPf1I6b3LvvhoymKg6nmGCfHxTq2+Bxlb50A+HC3qZSV
XjtOf2DeNY5XQaem0ZRjXjh+Ba3c4YuLeIK1dG3zi1kX/ZVfje45I3Ny3VU6aKtCOosmv3Ws3Qh1
YqF7knsWHVbcOCvVq9hvT23ikhdmsYhcYHA9eZ1wMkxcJUVY3nhIby8TmW95OXCQ6eU/KzxqF43Z
mo9KhNV2UdTRtYZW5D6sDDZwPuezK98eixc7tx4N205/tSXg970UQtlEZXBEv0LuOU9FSyw3sMtT
jNA/V26IJRWnCUhPASwGLTaHWrEn8TMNpV0StT5epL9DmVWT7Pgh0MdhEWVutwky/JjavkxkKHbB
EiWSexOLNgxM5HKtFspwqsmxIHXWGFtAsxpv3chYui5HvZBez/Co9F8SwsNuINU/4omSEqV5sa0K
pVnhT1awj8eV1irtEhIslvfi+CZRzDvZ4l87R3jIrHyIMHT7ruY/6zHtVJZu+IJsP/CEyArA92CX
iO4jvg0cCz+niqUhQVRIq9qP8YTqE+OhaQN+V5PGIzKp2omvxzGZ9B9FU6VJygoJ9aWvON4aSmR/
p2XlcOdLEscOlnESTaArm4Ot1T/4ImYJmlaoO5m2U21FrAhBhV2pea2LihcOxU5T0fgXVXGRwK2i
0IixvBjktGV4Y2HLMEekJZxVvQj9y+dQG/s5nAASwEpb0MBmfG0oUnFdwU5ctkYQfPNcaS+jDfEE
DcLcZq2hbnn1ec+xDaR1ChAjOxdwcC33C4df/L+qpqJbZCxH0y1WIk5cPoivcqyqHdV869amtAG3
iTNxGnxwGs3xskEoMGuuhEx1hUDXDgKkvBSMogo/nbsQvkXikQBqgfGh5ISMCtIuAPRxJt+qUzXH
nXTt8jzhkYasytwrtANELyo2HNe+B4tqlFTZlsNQLHnt7GTLo/pjKqSgbUXB8xLvPo1Mzt4WARsO
01hlzWg/abpJbh2zh9NoB+URlE64boMqfK3AQ3QS7Po+xD3dUsh91qqrbUGhmLu8TKM7s8XsToSw
K8WjfbQeUpW1jaap9iog9/CsOZa2Gjxj2InqUEPmaSBinkTV0es1z135PlPV4t7RK/6XFOlpxPvx
FOL7vhBVV2+rnZiy1PjzvunYBprdHU0IC2AB5eZsxkl9SDob58YGVXlJBQurSl8MZEbWYScFnGQW
6b2uOd9yBBleYvwa0LZuXkJc7Uk1yfVtN10ao0SC0c4Pc7uelilr51CFWkGsuLR9YN9E2WZuEaU+
DpFLLOB4zh0xKZErdcxf0kYdVvyx66XqKdaYLuJSwf6k9IDz49GOlYevB9sMKe9u2IBLNRZCCRih
lOHgWdmjqA1KWJ3/bConGxmpGy9RovbnQDXkmH35PkianAiHvJevk/DN0RpZvbt0UN29EJmdNWdt
Z3RXRYJEkOioshxnv9gEThdb/ufgPDHV62T8GvocuGvy4SIIIF5mAOTKZMWSNEKqZhPZ3S881cyD
ajvGoZxKVQlidfGhKLqCrjMPLtnBXaZXJ9HkSUBGjY7VjB/J2PsGTbJHHQDhmJCqZ/KqkZ841Tfv
RcNYNx6alNjSdX3CwgPvtt5f6WWeLXRsVg8Rm3dUIf4oYW391gbA5h+98wjPjZFslAfQuX+J6/Lb
ttQDUo8E/HuouOEc9+njiBt6mvGCsEF/lbmVdBKXwkG+SJHqAftVYCVzx6Xq96wYowyA5fuIT3G8
TvG4VE9zM0bj1rLE6YwnRFGGEvCCvCBROxQHUQq9McfzcKpfinM/Zgj1UgsN7TJGdNgxB8QLURSX
QQ3sXZApu3ocnZu81ctrmAwLH45mso5xPdwMQYc382SHJ0JEye8R+0SCVdvNHVXUXMa200xzu5gk
t8p0+akjaUuwUdMkokPMXrQxpxYoWluj/FpYWCWGSZXvotLP18JIcYykbFmFgXwQwnSOkax8KTYf
NB0G/V8GiSjXAv7Cr/d/HeQZpX7OTfsneRRsCmwH9RKyOT0W5F9C2BUrx7SKkyr32rFE14Zfnq+8
ar2zkccm/OGXPDjaAB8ABXHwXSRbCIrD57jLtQgkqWJV6IQk477psGzppkdkWSX6TYqO+6JXx0nG
qD01nhk/yWruAgN31K1Rt8OT4ZgHEVB7ib+Mk6C5KfzBPMpqlrDIjopvyBUtUm76hTS7tB6guOyV
rvfueVz+FCONiUpoFKN8V7cZzq19baBfHbVfdGR7RASHXSVal3TC9EYnKPMfwt64OGCkStDvFBXr
l2IC0Y0qbluqDQfL7GT/oYn0nWgXYYOGj5UxQfVkWwF11+A+45qWJ2b7FCYkjZVptj/D1Dh5YXGK
KTS7l5toQFhOLvp2hZMY9AtxqDw3ikNlcRY9d2gA2hHz48x6PqR2QkykkwIyvC6jestPZdhmRqlt
i9g3n4NGW3PcP36VXNSbGghbR1mS8rPhJ9nCrwb5K1kgBAkyFHIbVUfDGETcSowYGtzd+U2+kJws
ULe5CizDRcHEVB8hVTiXqpDxmqsXZSiNXZdjOO5FC7uvwuqq7e4r3L0WTWgnt2Y8pLdjhJ41mO7H
KC6Hq7ldwyVxJ2L5b0U/rv8j7tLWqNpbTJcUAxQyLVi7vQHuXoaKk/HuOc7VENM9UXUCizftdIn6
pDrz5V7qcZncQKS2zizYjX0+QJEy4gaWVszJ8cZw0mLl1XETLscMyCDOD/n2UpcK9avU4YeJeIR1
ZsFlnRMsePvC92/FhLDNi2tkk7aiT+FJtM68wt1mSr2Vs3z8NRX62LgU2t+Ff3aJFrnV1mPfBR/c
1xO/z/bs676KL8Qo3BDe28S3B0NR3Lu5x4c4EdzVFl8hJ/sP2oGmAPlwrPKSvBC5h0B1p1excity
Epftt0htxBAr9q463potKe5FOek0jFLfbbw2U5ZtlwwL2cLQKDb8+NEPc5TZgLELQ+QSuZiLIbKp
yuved6/MK7FfKbCqXLWmJZ/cRqlPGJKwNQ0a/3u5R/6uXry9PDJYCLsQAE+2cIIkOQD9mTKTQY0O
ydToRW1yEBcsnd9Kovqh+8PwOdxU/HGjV0Di/EE6oVDNSww7SOk0Ohy7eGkubUSPbWJpsLImEVgv
gbMgYi7hoj9zNeVE5lxULi2avfAQRLl1UahCUse6FgQEHyDqwTSa7zMnoUS9ecXfqtmIiNHr8yu7
Sa7VHI0k9PLRrZjSGKig/a5O5LckGN+qAm03VwVC7kPw+9h0MpySUz1F7TSIOemEOhQXMBrzbBzi
lRK4GRYB/AY3eOGpi6gg9VODSTP3+pDmRxLBEZD40XM2SFh8u1TVqQd9p9jco/uG5oCbbi27sDaB
FxiP1uiSAQKDkajNY1va1mPo+OYGNJG2h/sdnwP+9xbhhOdI4Tc6oAi+enWFDk6tJCcF+iKKTH2/
8tA1/lL31ZIW83s+1LjWu0p6LrpE3dtab23G3Oj3XQ0lpGjSLyYHBz/MOtt1pmu+lhLiFBZkJ7RG
5fxQNRyFIZzpPL6HAnS6hDa6/vdQzc0vs/rGW2g1hTad/DZrbvYfZo05qmIPAtIhG/ujhZjPjhXA
HaKqTroKpjbRIS69nPdHVFv7Y2Jqa6XqYcpMTaoXQa/8XByiyfUySPqVGPy3uS4DbXatO+xwlqjb
YTvfLgbbiyejQe0xxt+ELWMTHdvJtXjuFQbHojdvtOjIJuItuHfzcNVaqN1NPzQJ5CPAsVhPDu70
axSNqd71CytnEzi3ReLHKbrFRfR8GvchBrx8u8DP3m/2dq5q23yCTUUQaLZ2UrJ4bHT57nLRAeuZ
9XgUNbwgpEOlRV8uoKyhBQLYqMqwFb0o52d3iEyKyURLnCYImRaJtES8Q05AIMaP5Z+zFcx2gXTN
s4kJ8maAmB4uQ4H/ythYb2r7bEdduS2zor6NS7QrgsDunwYNbq7jF9r3sKjXtUgCmr65Mo3C+6G4
GLGWuWo8yX4WI84uy7dpaiVbI5LbQ645+YE0QbmtLRPmR59hYMhW40ZciniwcJ5t0/Xc5uWWf5M5
kr01Q8STP3XwbVJ5vrKNfp9EDBBVxYnvfdN096Im2uvB32VAaq6SyDz70FKqZVN4OzUA3NMXiIGM
dayzC3KKHWzk4MFRpXA/Wma+FL2NaxVndazZsJfhQyANwYM7SC9JYGYAQ4kPBz48RmflRnQ2ht0f
1JzPHTV6hRGaD0Czae8vnaCX4fi4MnxThja66m1Vk4yzqFotCsIo9J1FrfSD12gSbg/IWG3cOB7P
A+cOK8Rx0RbnyHhhIpLwhbXyAxo8409LcZbAlOAUJX6wUOLO/RU35U2eJ+rXsdCLRYYgzhOOaSr4
c3e4Y+3Zrx251K6x4DCRM0dlr7TH8apjnb3rHNc6edOdQw2OUxv57A8lkpxam1vXSKbr20LTGwzt
OPLVW0CTem3opyTTww227+259cN4ZVeN8lhHEXr7dlN8sbLx0avG5qebp8jwenzWuv8ROVLgLSRZ
vx6U3PyKPioLGzXyn0NwD8s8VNQ7cecsAfEqKYm6ajgb01Y5K3MkPHhBylVzKGvHvzVaksdSF7kk
zDXvVQ8yk5MZOOppXrfA98edgVPyayJlMjowGVorU1iKNJgsG8VdW6bNDfRgFplTOxgta5Wooby3
plG9wbdaMZ/ridSmKT54pbjRloK3NmQIXg1Kpx4y30xfTFyGJ5qb5bTZQWlzbSlIcCKqhYgIHSnN
XgwMfN+jyJlpS8Fmm6PEXHZyYdCBLczAzxOFHqW89Zs+5jsJHCQtZGOZhQb/N9NyW1zaadVkDpzW
zR0i2JtGzB2DWIqJxvwv04Swgw/w+W/FbsI0ImvRWXhjACWMnjLkRES725jWvjLdDtVwLEMQdawx
7PXaB91hv+poyR2M4vahS3zIrrKsHESnpQIe9WxD2QgoAEpt7R6tSyQqpqGlntQ3upmeRKeXSdIO
hRxlyfLOupx7pbrbbN3SGtfiGKyPeajHrjLsRbWU1J9FGxnXoqbF2UKq/ISFnGydRwi74oCtKxr/
mPs6kmuZSXa/sAyWX2ntF49K+OiSffMWnT/c1CjWfVHwjl7WVancKRAHNpWed0cFKcArlHnlLf/A
+larx3BVsjx41lrvh5Uk6YvF8RYOOZwkoeG+5DBnrNqFrcr1qg1hRJneECykzGlQwQuSDeml7Ggh
AHTgwNbalHhR3I2475BByyVEefMrR9X1X5YaImlo19+Y1Fg4TS6trdGU4Ubn9ibJOdYWOxaSEthM
9FmyK6pQP4rdiegQcRaKO5e4TGxehjHd+aoBp2/axYh9T9lj/J369r5uMSQRKmOWECEreSls/trY
lKG9uASJ+DmyK/mCOFJaX6UQAm8aNAv/tL1QM8QbEE/ldHeywtCQlLsKw+41wD51Z7ds7ZpCQy6w
DIP7cRyObeDk16KpVLS3CF+fhDGCQj5W+vDWq/mOt2tVUz9YfmDg3hQpT0mTtbvS0DjazzX5KR0K
eR3gVrMVvY3Pebql6e2V6E2C/BfqEPW16MzxvPFCzbvXImR1A+nnZYasSthjZPeXmsJLHC0J7iaT
j7NKLNqRA2mvJCeJl+IYe66KY2xL4W6iVxxjf6iKQ+6/jE1Cfn/ikPtDsC+ztJ6miqZecaMUG++t
z0exEt88pBLpCZGdS3ARWIPfjXYipaeEydeospwbWS6CR6tk1TFp7NtOztbPD70NoCL9uQ2tA4DY
jqRLn9/J/eTd1GvPbpDjsuXZ6cog9/Ns2VaEML/u7usyuMLWFKqhrO0t06juYIXXd3Hqhxt3jBS4
q7SJi6l7r3IgOwdRkw0TgWUGxSk/wjRrbiXbHb481Grcf/GlDqFDTSu3QxIfRjPDPx3HENStauPB
xAtoURi985O3EWpnQ9ylCyP3rIcAjt06Ssf4iLp1dJzUDO1hvBliq1knORCVTljiiXruIxF02ZTm
oRtvo9jPl6aZnnEib66FyGGXYYQ81DyLRdUInXqfOlK8FCJ7KbaeZ9dU13nIGx6lxfwcORP1WMd0
0353uJy9LscJaKEIcIY3asraNiwUreZGUeQci6NiUUxZGV6C5jksGR8BHQNtxDuzdR/m2rPKg3Hp
ZvJ4ENUgzlZIChkPXY4Cudzmr0YQ6c+2rOU7x3N2w2Dfk5W8CieeiLA2EqVgHLZ+2JSnuT2RAZ44
Wll+cEXKddnduKUEZ20aLy4wKvRjG2ZXdoIVmx9ORziTfiUZHX1l+aa2EaJyeoNUZzU43xPbhquF
9hxWINASRWpojhVD5ZGE3RQrOkWTj6KcZ5vajaMVw+0F2xENtXMUhwh64pjbcayqxeW/2DeVt7ro
bjQgfKgy/RCq8dDM4jXZmeKi+R1bEHgXpRnel7z+ryrVouoncXBUsFUTI4rAcG7KrIRwV+nlrn0p
nVSC4dO5ZxIsyoE3z0uX2e4Z1Jh7bpHX3MB9NZaiTcQCDkKNMzPTrWgTF/T2Hj2n9hEsYKLBl7Wz
+8X3EN+9SK6jKRMt/abgP6VUOhYElLLB7rbhVEKd5q0k2uZesDwhYpSRdXBrNl7VWNZrTvyt2xIb
g1sLlwjy2q3Kgp42cup0FHJw8opsL5oQAaklXlx4dDeqfH2JmGK1HKadbYzVfm7L9bLHLJynMcZ+
OKtChg7LU6IZBSYPcolcwlQneaZetWxkP7SJmELEFF74YKsoXoq2ssiqfnGJ9DJbX83zGhqu2wVS
SHLD1liXYunG6dkx1l2RfHcx5Isa2XjN0wTnqb9ESB12Il1gXiIqmW+Az6Lz3DThqxOo0lNh4tnm
hCky3LCargbVAw6vNtl9oUFzdTIMIxzkRZLB+lkUKvu0br9Qct2+WBIIpXitZOkplTY8HPG9Eo2O
HCoLwzBGCGHIz4vvlOi4jL585eaRol9EzqMr1W4RHnLLJ9VLVgWySs+xYgf7ysVwuHHCSR5KyJay
jcmh6/mI2tQAVldDqKdH8NWcGKMRuajSAjlT0fihX8RjN8WRSuFt/4ey89qRG1nS8BMRoDe35U1X
W6lb0g2hkTT03vPp92NUH1WPdha7iwEIZmYkq3rEIjMjfmPa+nCUkGt0YwGJT6wQNKXTnuVgjvBZ
VrMdm+VKOjIVUWXbWEyspdOWgGvY9TwopvZsDkl3/jgmkyO2IWWhB8eP8VHRoXIGSqQ9DzUb30Xl
aCOQ7QRYDgrpSHs54LkF1C39AuJuenWfAWk5/9EvEZqJZtAyUwZv09sRawzF8n4GXqedjQQTKTn7
t6b0KaVDKVdOy8TzNnHIDSLzlHTAYWjyH3nz9ueRt8m5BZJ3PZO+Zhm4jf5bn6Y7WG0U4+6PWBWd
E50c1ljZZIjV9pDMoKpZW+YPnTkYB51V453l9u4d6oSFvytbEEsZLl9rq7VClC/tYTriuGmRCcin
6FfmqjHie/oXoVPyrltjZZf9sOYFC8aP6RlANyxGcx5OdT27F7ho7gZbi5zfkZlvSs+Kn+cW+yF/
rtTd3LAiX5dF8Kw0xsxXSDE/xODkoSrhmi6xctCCwT6AV7ZW0sSB2d2EPeB+FC55Bo/1A0gM43Nl
DS9szusHfVn0LGPSkjEYlh9av8ckcplnVs6l78cUAKYxXG6chRu/AVGYX8GsjvBqiJDDTa9OmktE
W8PDJ6no7xLdDY6p09zz+NE/16qKcU5Q39dL0imay/zx91iZOPEd9gDQLkjSWjqOxJ3qFFT3WtRX
pTN3cuWi10m5H8lbwpKheRuwJK+r4sJmNTka9gxeu+S0iQJ21EfRbxr0TRlZ7fduHqdtaDv1ycO6
41kZ1F8y7mWLwHOQ208BzM0znoTRthwg++BiYa4dVAjPo+uiKR43D3LAOrJ5kH62J+erMpcM/O6T
iNuESoGThcQJBikItuYYn36pNHR5vMpuuUFpOo59TCIVGFuQaY8luhtDiLFhqwb63olHD2VoolD7
XrZNHbeYHkOMVr+RSUOYJG/1s1zaRp770I3dvLGWAmnRG2dAIOa5Mj2cJZYuD/2uk6v7CNnQJYdu
qY/WgdrjeaRQyv8dSwZZXZtss1egWIttHChAMKNosSRrra9zZnzKUmv6u65e2dBRvqtm68A61fpr
CDNquu3Uvo5DsKTCXPfRMHlNDEWf3RVNWJ9KB+gPRVjtXq5d9lG0nuwwH59GJ2wfkNn0DwEGM9uB
J+I3MuZrqqraG/eIfygVh62ebo3fFPrjok4uSLN96VqMrprlIGdycHpl1aWuchIDLOkazU5FcZTK
2FSr6U7++hAhco9V3EX+ePl/V/rVcIyi4Yd04Sekojphpdq6TCJlK51yMK1pXNlR9tkACvhQN8HG
ddL0Ei1aytKFVQJAtMk/oFBpOpveGh4hfrIhYOvpAA2Ohr2igfojZVvjrriLxsHCpFglS5O1w1eP
WhX+kl/QBYlOjemjOZ0p/dfGCH9q46A8qmqNakXdsbpfwlHKTDfOFERnFNnNV9ue1mhnD1/J35j7
Gf2mnUwvwuak12r3yawU4w4SVbWW6cjY8kzD/utSdEr0ovsYzy6XlS+l5O6Mdrqtc4thDbZoLa9x
RcOba1FwkgPM0hn7yGcxVRrjXDkkUYKLwu+Af5s0O9dJEuXHCo4ebv4+SS7kODPl5p4Vve7FbwqO
jucm7qtnFnG/0iJrvnedg6N5p6kPOHa4F4+bft2wM/oeJ/1zqjbVJzjiyamson4rE6z5h+IDXAYC
FuyjXssOgOebt7xLdzLPCqNxo6IzcQ5buOYzGo4HcaVEw9qmRBBblL7+YVdZrRx0WR6nuKnuriVj
/DjxdVxevupyiB3/7AGEPUkrUF3nrkERK8xj1jpe7mynIcAHamnWsrrOUvt756naUfp4hHkPrq6n
FzNtt9I1LcsktrNssmcDRy8FASj5knKQ9IHdTc9Ooign+bbXvyAIikOCaKCBUEAamp+FMlMEfvDw
u1XPRfgQVfZnIdtIC2+Ba2vI5lAiZ9Af+MVVORqveqNQ+S30CT2Rwvwi6aqurkCwU2C6k1yWH3va
xjOR/ZRRixruocXC/JrpKrF1uLdL4MgLSUYO5B7bzElesm4OznYR9qsWVBCpN4VdVF+g0FeSVpIB
aQKEqF4Sp7uYxsRLfFbrF3usQ2qhsEJkUMKSfYlQNiJ2XMEOinYze/hjSbhTxNO914x3t+vJRxYx
5TsFvdkhCrNHIyHLPeTmjFh24n3SEis/xjHudNJc5Ljv0LEmM7+MmmPlPjZ6eZCWHDxz71h45kmD
Wuk9stTzg7Qs22kxzKpZXS2TLX2KNn7bAZJcmvLB07i3zC+9myPTPauJuu8LfDMW3DsgyjpW9w7U
8q05xvUa61+T5VZhI4jTKCd+2lQvICYVCKBlON50DfINLSwxpWpgpvZVhjGIV5yHBV/HC/zRVx33
0dHa/LWG850WymsxWfAjR+uLtPpsLk6G1etraXZduDimkn27xi4XjMb6Dlm9/r4P5/I+V7DFRNyr
2bZ2DMQxzrEUDI0RgX0OXhl2OwsrK+TWounRaqPpolPko37ESgcCALkNwCs8BGhC/3tvSqqoq5X/
1jQj7T34j7kSLKN9HlsYupn1lq1tdkFPN700vpVe3Lo27yZ1I93ScxvrlgDp475Pdhqm7SsZ/eMa
tzgAbhl6w72++yNuUBvQ+Mqwz0LF6Vkr2/EMhW9q9q1GkUTK/tf8y63zA/hED+1mT4V/Xh6gXciW
GNkCYXSUnePjHbIdLD+8DHPWYlT33spHtZZWpXoJwhrjtkS69QKhy904jjV/GfL5zlrKrWmuvXRV
E73lrjds3VqL7wolmzaNa/7qF+s1VzeHLfbmcIyWphgbxXH93OSOdSddBlS3SxAa9zLmuSF2QOK2
0xTdW6OAde3wQZsdT30toPJfKDinq04f1NeyysicKZq5ltGuMazlvgp3dlBrr5VqYGjaOMpBRstw
5i08u/PduFxq1pKHwMu8RxnMkoOX9u7n3x/XwyrkkX7KXC9AF3Eo37pfnj4or+nk9w9klL6bi2j/
bGHKGKttt5GmMpkarOkSxHurFW9ON/xyLMU5Us5WtuWY2hunGCg9zmaOIHSn2Sz3prJfhcjbsunE
jxBnRbKxQWBv9O5okNcD6p9BJBowwThbUQddKIhH9ibLqeO1mK60ZNI8T6NAVupvYs56NW8F01pv
YbvbJDGWz5OhESl3FohKif+qvahjd9bdXnIL7oTbo12kwfpD9kBO5TCRPTiz8l5Jy1DRu9jLaaJU
f02gC69Xka4P2QmKW8B4rrrFNg+fTYuH7pM6uuZTl2GGnOmqvivTBty43eTk+b3EOV7bmZOeunbW
LhLdd2UDo2Ad1KCc1045IWZWOJdraN4Chylb6sgSKwckr4qdZ+UFppx8mp25f6Fe8n30WhI1Ib7o
KPdcYi/tWP6FvBbVINMPWpe4jxISuEawjfiKePlazmOwHBZCy2GoTXxRl6vIQOfO/mJBub11Sb8W
sjDd+lSm3toprnZwBkL+nGp+wqFzWGkBWr9hnp4kIourasfvMTgBcJifEhUDF3Lr+f8nIsxgJ0QZ
G27L1bh3VWeTOhrAlutxMqPoaCnaywe0y/WUX8K+yI3gfEW7CIwltXskpEz4ZEqx47GffrIN0GgW
0k+/2ogUd+H/agsLhfQm7z6zNgXe45O7R6xMO9e1VeyCIs4+8cx+n2QjDtua/i+vhr1WZiqm4+yu
tkFlzndDqb1P0hUrO1swSa5MfeS0yl1GgvrG0f+Tx68t9H/h++OvmdWrBHl+foHKHU+1euOHpfXa
9VCiTUMJfulIJfM/mTw5AIq7qqzdb66nKKvJC8qXvOdtAQgHdbrUR2LfHYIDNqjOg1wJPhDeI0Gr
nmIAyqcy1L6Xw1Q/Cbs5XboQVLl2iZW3RC1d0pJQ6dI7rKkabmXpmrL8r3zEfRKGyE4SVbkku3pL
0bc59zd1JxZw1845ib7Faescb7mvoeQvbfN0F3j1qbB9fQAAaEdAPq/aHHirJQfMjPda2s/fee9G
OK/3812UmfqjM0BzlYEoiUKI/n7y7DYRuaVaNZC+YEbq43QOsfRLNqBulkNkPtSTHb217BQ0NKhW
bVPEmJ8b/WM990dhnfYL9bTAmYc09ov02FX1klLKuxce6pSgEwKduj7JYDUgBFBlprOTiVHnRAf8
1gGLLoRYnr7u2cxQXJO5yHHkW8eLsVWL3R9NpETHa9r6N+U/ba0P/df3YGPo174rnk5gljwxfrTT
/ClXIDI5bRhe5BBFypeqKqz9rYtlVHiZEg3Bk7wAOYMeAJgKtfDQKb/ZxRWGsrO6Njsli6Gc9PdO
8cv2eZwNs6tu50LzNiisxM9yyFoedkkSxydnye5IX2ocrCZon6QxBVp6Dgfrx23OZA6fHegd4d8J
KgmrQUy6lFJ70yAavkR6SoUAeg2CaCULONMqATx2PKZMNXyBh2pgZpt0ZP6W0XSqIJMYNmoSlD1b
sbtlLZcBuSxcVFZG1Gmd3vqZGnfVYgg0Vn2waq3O/Kw60bAFJeDcqS5cHr0Iul0WtoAtI/8ezTh9
k8b1tNPHDv5RVycP9gyUbGnJoUgTY9V1VDik6Rixd4LhWK6kKbM0W39UmsS5SFdvhd3erVzw9stF
lDaqsV07Tn43P8+aXb+4akX6ptS3XaBPe3GdzF3r0c+U4Smdk4pK43wQ10m/TcaT1lKwkmaVwtWr
F+na/3WSm8LVm5Yy0W1STtWZV5WurSt09nHJBf8g7tMooEXHQU9zQPA13tRe07xA2rZnlHD+jB2a
PjrOqCSuA5wSXrrQktg4NkkDeTZPQsRblY0Kaq/KH4EoutsY/cUdbIqehy9eKYmLYcjeWbxTUgMv
8bS2j3/yjaRN/THbKdA8V3bYUmn8M4hvfSoa8qF+Zv3nsrfPUmvMOg13VJVsWyvABBz26Ycr3t3I
PvdzaD+WA/KkvpHspNtyi/ic+eG4Fhh8OsX+xm4gO/yepNY6ZqI5BnXaHP85SaLcFNUsmRSZlbZO
1X48hw4Aem1E8BXbE1L5ZfJSL/y8LM+Mg0Gp9amHccyaihBkF1Yahc2/PHUw1g1mwg+FHvH81ot8
Z8Cweu177/OgBM1P3s3k7rrpzRsx+E3qRj+XkYFJLfinTYxf0fflg6nKdQen5IXuZAkcJq/Mtpam
jq9Tn2A8UAHU1scciTwbi5esUfuTjM49CkBmFPgXGa3U4NR4uvskg/a+nMYWme86eWYtfpQQs2qS
+zBGa8tZLj9njXbKfbZsMkU+POxUfV2Z+cF0U+Nb6SOnvphSulb3K6Gw/Llwc1RcfMc4dQr+UzGE
283v0GFqnZ8+oQ5Zk38NdXL1w1V/h8ZD935VpR8WnTz7w1VztH91PSmfMbIodnqbK3uyknhYg1rV
w6h8BUtlnLFVNzAaHKqvWdKR1Q3D9B5NnOyFm/hB4m/Tw4Ew1Oj/dXptj+/TDdNKZbpc1vccuFYJ
lPCm2OTt+K4xIsIhntG5GHmmL9JqdN80QLIQElUGrI1uOMtAa8+QlMaixYN64hfYS/s9EEc+VBNe
PkyWOb+v8MdH6riSbgLQcNfvYmZQ/2Yq/qt4nKmmR2aLut6fp8lYDCusaM2NjGeaEpzlbNb197Nb
34fZMuy5aAq8v6/AzW4qN5/uEz/wsGHWttK6HSwg8vewccttahsTTyhiwQrzG5JTp4I9aU3hkftp
uv8wLfYR9nAHMs1ApeQ97I9o1HgoTeykKQOCWseQ/uPA9b2cN+xNvBSG0Yf9qnS6kenvbpeVS7jL
tf8PAxIc8ZQbvUw5Z7pfXZSUFVIZ6idpySFXC8qry6AcminosUlTzc0fA7mpVhfpS7jwAUnlF2Si
qMe2BUyblUzuC6xWJjdGbXGpet0Ot/rXYBeUuW7tWwzMU6Slw7i+TlbqqtnB1EY6ZrGildUE8kmL
ic+ysMhy/pVqIyThIQsQ6cwVJ4OvUzfYXmupf53Z+0VyMod+B9m2oUyHL4yYw1wtYHyoWaGahSen
6jP9ToavZjLX8bqM7jso1riHpXoI1D+P2XhGmGYYZDbPALU8e+139MpQhURJGeP20HWVDxxkCZdA
nVzlsRjrlTUOrb2T7LqpNKh9InWwk4w76OipWzlNpAJ7XhLvt6C0twkKc6fAsbf+nlZKgkyNgVlZ
7LEbnlv9860p0tbSzDxIjPrCabmNirT1rXn1d41CUOs5eRQkNYvcfYbamr66z7Y9NK9a5nTPcVvt
SzNuXsnDx1hne1+uY6q9fBFT5c9gcEY/4ZhSEyFxxcwmMEAnjCOrpGW0HMm4KPrQ72W0TFyefc7E
0mEZzQ1MgMLQ7+5kFDbJK/KJPQJjDC4S9PLFYqPwjnOtDO+iXFKDjboGuc3IT7bX5iLM9a7RtYw4
pfk+UkYaKFD+0vfOP4W8biNS+JWr/euFZGQmy7m+emYpMcx7XK1N/bunuk+TbQOFqd1yY0zoSkoT
TpL5mDWWe4hRolkZS1MG1FTt4Pb/kMYtFCvUV+Crzkm6xtnCPNHGY8Yiw3cA2uuf7cH1z7pVIqBo
xAPwCJJgENNHjJCXPlQ/j6pV/kT9ZS1AHlXJlTObO8RfFgBPOiPe6fRs7pDoMd5ye/yrtDTjoVXb
8vMyaajaZm2PbflilerGd8fiewVWea0h7LYsHoDlUSHe6exJP6mxG66w7XEXBQ5CJrsjZ4qbC/6/
zTNMHXaViFJGMMu3RTX0h37CcL5BIKkLy/St7pX4HMd2uJF+mZ7AoMmdWEe8uVkUl8MxQIbaQm4N
21vEzJx0fvU9277vK/0Uq4XGCWA/f9CSgxYl0Nslfft71AdV9oJWb3KYl1EJDqyxYekx0uKFHMYx
FKdXpR7g/3Ny7WEobJaejzEDQOltnyo4kWTK+EiyJqUE4mvAoyGPsK+H9ZXM8ZcuVMdHt/Izf1WD
To8NPb5In1VRugD+cu7Jy20d31BZwPynyngtlpmofLK4Pd76Y54YF4iSGAFThrz1O363mcASzViy
Bx1yXVliJrs2YPee5mOF+os6r5oF0vIvEYuN4pOPj8UtQjNRAtfTUEPYN6sufY32wW9iqBA+E7/w
t2gb6Vd26Y0dasXBDzVqp6OQSKWfyv0ELCYP72Oz+Bn1+vydjSsEqrIqHo2gV+6CWHHW1LHm7/4w
HMekHNFfxuDFMFJvV1tO/dXVx5UEKCF21mVUh2dSLeqzFsQPnezZQNqA0K6q7kXzq+8iVQCZvWGJ
r2RPZUwZzDfRomsXDYNBeU6cUP+mm4G3LfvROyJlvr/62KcG9XPKTsMayYn0a9YB4RdlZrKFZml6
f1t19qXPzOZL0yIgkZHdeUJiIwHTZsFy1zv7HKvYxXSeZ18VnssxQeO1mNFepOT8ko96vVGsxN6F
y37URFrssVJFtbm6pPHQbjvLOsBh7sK1N/rzxUFGBIoi3D/oNv/adFt9N/Ca+ZwAFkWQ2J/3AGCS
bzlSUgkm3KRHU5bWaH5KNzdjSN3n2x/Ryz1KhfVFgYC6HrL6QbVC/M9Hv/OAdvBQv7ZNk70YZlj9
4QbAiINiq+ME9yBdzWgFl+UCmRorq0TR1b036dljsLh9Aln75Hb8ZFOtya9did73B3dAIc4fcyqS
/DoToBOo6iwv+pgUIE40ylaatwFpRijAoZHlabuhbMKHmMXNCtsiqMc6hQIjA8okTbfCJVtJ9OkO
LwrjLTN/zmQbXr1c29p2YDWIAUUacu/QJ8cpAXKCvc5empbav/flS5+/hESNutXJ9W2Gxfm2HRQf
7hX6Am5imS/Sh6xorTTus/TUg8uDtGCXaBXho9b34R1csPpkAzdDMqKcvll2fGrjIdw3JlW+12ZA
QUJX8X0FxDDtEbKN0IDV1fVsxP3XsE4e0yww/x7jaK2Hnv/DHzv0uZrQ/FQp5bj1bZgmhmNG67xp
8eg0y/tYtXEZozSRrALfaM6eE/YvQWtah6FSi7VfgoxeD8BHB9D2T2lm9y9QP42NZzkw/kLYKEOI
TshyKR8v8dXgw4W8kQciO3C3uNEMayEGyMCVaTDZzjZwRn5NvMMvmTeuUVLntdVkkC4hvvvnD+1a
9Skr2Mle+uRglR5eWQk3iF76D95s8TjtrPIUWvO3wEqmR6cveeC6g7YLSTtdJOIaVrNjidPcxWqW
uMGO9H1sqngW60F/dnpUqpf7UW5DuT1jk3VMoicOCfz/3Jpgzrpz1uQPEnHrd2NNXcUge693tgwM
ppWcJ/3gRdqJvHpwqfTFfjJb1GlHEHiUY/VuOJLnP0mfHJJl9N9CBmqFdyDSWSrGlOvV4v7KYdGQ
j7oDp7fqu/AvCDraroz0clHECT4jO+/hb0SCNkas+VM/Leyg3H4NlxbVyPTZhZYkYxKvjz9MtLBf
mnBQPjlT+pCj6/8gQ06D1EGuo84s4apJvd0ecg/AP9dSNWis9iLKJ6OTnYUHN3PKjTKSiXwXFJmn
OkQ5KcewQcGLZROrfbCpoBpfUPw3rgcEU/C3U9zsHh+K6SgDfqMal1ucGwKaNSr1dI29zQ3aYt/m
1lkKqGqpkgZyfB48S0XWGeN9nbWgMlTH4ZFrArume4xa/TL3fbGS5ow28yHqsBmQZjoC1lTGPAek
kWn3lg22xq/aYiXre5a5yNOk5AEnG+LztXlb4H9of9gfXE/hBuEarFtnLKOSOzmYaTQ1K3esKAS1
LYJn0pahmTcSlc7eNbdV7Jh7T0shy+H6dxa7rTCCsQTaJ15Jc3DgASJa7hz7kzuPM8beiXkf52Vg
rAocVQAq8b6RziBmpGY3fw+0orhcTbNHUjvsgUrfwcTNeQoXKeFpqSXIWSy1BGlfT6W3Fn1gcPvj
fpmjU6rbvDOV4zAEYcHzLsfk87VGOWTv+KW3TZcmLszpxp+y6jjxI37FID5f6lTzRZp9gxcdaKnn
0kUUwmvwBF0mTXZdPQRR+E2CoNmjhb58QIgo3LEA6bzzgANhO1LlF71BOXYdNbUFE6B7E2SdMljl
po/87tDDOkP1xX9v3kaLWu8OgEODdZ5UvAwmr7YPsrCL9Ds0VfSH67JuGLRgzQ+w3ssa7n0h5/QH
q+66lUzol+WgDDA1thKDn9Oy+gMHEKzLOalhkVUFMjWsvg8+idyVIytGl6fSwzSdc7vmQdY3VGNx
L8cpsNtY2ZTsxczc1AeX/Ah4BEPszKl/4L9QBFtHTQOm9tFh4S9jELp8hHyL/O8aCu3j9UOMgmy5
Y2FpLl9TvvBt1vWLYgzKw/IHv8vy+ndIVNDbFgXY0Lz+5TKd0lh08KzmKTW7YwwRiRf2IoMningi
eYcfwyqB8nZXwLP/jz7eEsjmXtlEijusDbAsh8jpDLKppYIoWJQGUNAMpTw2Cy7y1pR/rrxzzOuo
4CRvTRm9Bdu8Qt9c3/3WeZWDRkez8y0Tew3DSnblMPt/gWNkPQeMCCI5/KHaNpt7lGmjo1658bHo
hupeD128CmLT+xS0DlBp3OuOup+ChbZhjpuJG18EOurbasITLk0ughaVUWnOC/YicBi9BVuB+gRx
EtvvxnpAsL1+Ypv4TXY9LZkKQBtBdrSHsvo62CfqeLzbUAAdNtJV4r25MuzYPupK6m61zumLPfwu
THAzyt5s2ifm+HAHpxrfGrmx5C5Ihw2StfH7bYCzjUvhKZ8/3MYKKGA2ZUzT6mAbqgXcc9D3Wbix
Kic5JBNYeF7jOrJarF+QDpsHHpqVDpoGtSQE8bq72tQvoB3aXQRC/7qbUaMUKCC5dCimfuUfru04
76J7sOIkdEFZXvtkItykczR9zxYBC5GymIzubeoAlUoLSHXzlAXVWz7G1fkqh+HUINGWpq9o6RFx
OBXADkIzgLtbd5MppboSxMCf4AGQR+jxuJ0xb90BFdKorg5tWIAK92tsSTJdUbc9CnbPSeOrzw6E
Xc3t8Q5ZWkPJE0wxdJT8CuAi6zasuxVPauUYUAR5jnLTuV+ul2NFv3GGAUePDd4JANwSR31kcwBn
TOs/yQEK7K6PVe9RWo5p6SsldtWTNINJtbZmW/lbaeZ11Z1mY+Y37IXDJ71pml08NOZJxxTugfVv
sB5DMt1AwxIwzvTJAcCivi0idVhrmhY/NLGN2wrLzOHYR92b9N2CA0Xp7rOat7ll804fkgdg1ePp
Oon8gHaXYHsnqKJ+HM1TYSnBlTUm8CBpXkFGjf1xtPlns1uaJZrJ69xwyrvE15L5lXqmtkXhjne9
4pNbQXdnUTPynV25aC7dDt0i0JSAsdkBKOt5dzGqqDUlfjk1B9W+WPcfeqRbZsk11Qm+jjZQ3IDM
DB4oS/xLFNreBYsqHQeTirq4jEhnqigE1QlSGJDCzkY5tyo/J8LbKBw2QIgUYDe9d7ldR0ZNlaUr
b2R0yIj9cCk5rfy2WoUOGWJpytypbA62YjR7c/Jg1DkNspDUEWyzzY6NZfubejFa8gfwOwMKCyfd
bNmzTWN0fdZfH+Bp2635h+ru5ZcvBzXxBn4W5bi7vsciL+h4vFK9jcL87V1Gn22QdSlNLVuDyc0P
3QJSkgOkSpI/81Oad+1zUjkFYvs6/OwlIKFid1d1vUtJdA6P1WQpz1bbJksuKPsRKPrjDL7v1Sry
eF8gnJ3mnrtXora5xOyDt1Nqm+AwLHtRTum/2013uj6n9RhP5CxsfjY4scDe5Rphqy4+9Ubz0KX8
uIZEpfZgK9jeO6hiVUmMVbGKdXDqdeBDLRcKWZ26p4yCxL4bfPUJLl6Ld6uXfRuM6CI7qBYNi8Ik
L2Lp4MLADH5Vh7bZKknA3+Zk08XVveEQmHN9NwPPmbt6N7WZwZoYtPhSMLmeSVMG/ugrfVtB+4p/
oNtApdQ+//LLFWQeRWXat8verj2UfKxvpofboFxGUwf15DR/lwHGxtnieNwt7sZz77X7bBrQwf1H
fx+MrCclpPCzRW4w++TEQXQx+7Q/zmSoWRJSYpE+ORTsBy9ylsaegeXg8FVaH+JuIcpANTVRK7RR
/rjM7VpW4DkbW+8L8nZ88G3gj6Y2tca6c5RycxtQgyFam0lmbqhK+CABInTU8RFC80JHtUD3zJMM
yEGFpYAQvhylw1oC5YwnTHGukMt2J3sNT7tfWyob6AL7cYACi4rOTaNDzv5noQ4ZRvbvXfrjNu82
hdR3tC5DMKl2Va7Ngns9aNAMXeh8AcnfJ9M5xkqC5usMVS+yzPysxf53aUl/qKvqTkfebyN9cpiz
tF0DE5kAsnId6cvgDcqlseQLVo4LSGHaWZbvnmAR1Ge/pBSsz2wG2NaZ9+Jz5QHmwVIkGXaWjJC2
j+5mXQWweu4s7E6q+N4sSQFc8cW5+vc4dqxmF5Z9qusDDGi/vSKTNd+ZD5mOCYuMUsot7nVPuc6M
Fw5/1F+0yDI2fVm4G/y6+nvbtvp71C6HezM2fzmulR+ky1z6r4NLWFpuS1sLrpG3iT0LnIM6ll/k
CprPfyuZ5FP629jZnGxu11C6V6xTWNEve6j1pJQIhBhYFucWeiF54x+0SQMDUqgN6VfDXRvGkywk
+8JcswFOXmTL4HNTSsvvFXdlaoHJ/+JRb6t1gOYwZJdh9K6n1PHR2JLe62kT6/pW9WoUjW9RlBmb
M0vP6WD0RrG+wdC7XO93ObYKayMD5HAb0HPMlcKyurRh99Jr8O2krDi0DjSbCc6qGupX6bRbv1YZ
3p0Sadd+KQZKIfF3v3S19YjCawmk7Vaq7Vn3OlB1cAPL/Ptb/9RTTQGqM25vfRKio1EDuEf5euv3
XBJEOJdo/K4WfCw68zqyaXny1fbwSc5qd7yUmmOezVkxtn46zqiUpq8mWcSfS+gC9vkQOviJdQai
+R6KBtlrWRi2hAYgq3f8Msr+FcO9uNKKO8GaCSINPs1+dCr78s8uU2GJIMgz6bdU7xp16/o98QZS
W7pk4pxipxLWfbmdRuCoq0kZq+Ooqvc3CxSAxuNFFMSkz0vs6thZE3czdeLrLDmVQ1VF9XH0h/t6
0RS79SfYY5zhAW6UWk/VlV/04f3MrmvTGmX3sdNdRlzFDA9Rn/68RiO0s7goL8JcfgufmwgPCNF9
GKUIisqE5dB66ReNZfDh1h/7Wb8rl6zA2AXFZW5L0E1KsZ4a0usb6fOSeDH9BKqwbqwqQhWAwGtn
VvPCWRUToqYqkwI9T5O9jMthCEC6Q7xBTx1e7uU28D7brLxDPvhQb4J1EgXJhXxzcin7cKTy+7sd
u5iMQZAoVq1XJhcZGK0QhoKc9l2+yGnB0LpOrJegKU/ydqMvvyKkC45+CifoeklXTpVm+Tv/8bHo
PtRZUZ96CtHnSZ2zczeF2VmaciZ9LFHQg/q3GLwzyJ8bLbhnLhCNBnFyeruC7mou8u5mTrHLRrB8
HrSz2jfdfZHCcRyyNPmrAV7qNn7008o9Gw0ftXyiTtIcSeTme1sv9E+Rk/6UCDv3z6WeJV+QIkeJ
hjWQ5DzGRa8KWRx8uthT6/9sqksTFMb7qGe478GGXfdHlEJ1fsORq8dbDdT5yUUMa1/m5QA8L6XK
FhnBN3VwLpZFSjpqlbWN3tiPNtFG/MPz8lOFYfl26lLvTp8qgALX6zVGXa57FaCqmy67qRgNXZHa
lT42VBU6DstOc1xilIr2VZd3CWxqUALSl0uMzCF9hFX6VWzVojy5Tr0mVDbUJPUViEBlpy+7n8iv
2BstZxP6h9vEj9z3QAO50YOqTz9Y5L+HSJxaNPol6jNggFZvrqRPDjG71azt87O0olmHftqk9rZt
odWNYKruuihivVG0R+xgMHX53SURMogxSUZZ/DljzbPLPMvczCN5hrXZofxpauNTubBuxqZbDBPA
VEId/wb9SF9HTlA9Vi1emoOK8IHfNdiWRJGzDtLI/UoKFZG9wP8FWm8TJNNdPis1Tt0QU8OiHi9d
X/0Xaee13Dayte0rQhVyOGUmRVJUdDhB2R4bOWdc/fegYRsa7fGu+f99gkJ3r25QFEmg13oDCoaC
xRqi1RXkaTV96X71iUBxkDr1VcxdGK/z3HmZBCGUaWV5zPm0wS5bCxyGQGx0UfET/yn62DFYPL3D
nwPNsUA6lqY4k99GvUF2LGFo3y3riGsEETKpQaeOW0cUzXrw/Ed2LCa7Df7gRvbXEUnAO9Fa/g5Q
tuMJTvO3QD8Hqpq9VkUb3PS0+pCEdvYhIl9+9ADMbEDYZh/MqpdA4qYQpKdmY1ThSmVfchVNy7/w
cBRSXrOkFZqsSOEZgbEXWk3KYGAZUZqP/IZL926e/BDdLWzGXf87ClmiN1FKF76JMmuywIHjDB+5
AV7AJP9cq9G8H0L/aV5L7eVdrrmYFRVa8pxhzLrREz/c106RoEDm+qcgyWwA5Yy2TWE9OJgwikFv
6ort+tW2yOHkxfcamMU+i9Ju38AEf6700Vu1k3L50PtozoTKR8jq+XYcC/+cKV4AZKzmjTL74Qu0
hTkUqQAUQ6NUfxhaHRhoU7k8qE0PY3bYxqtiqnvB1gRM7SOeO8T4tNopSsHZDw+dRZxV24cs8v1t
3zk/z8bfZ8vocoZEUffQg2rf/ou4bAAFwW147yZ6rn6w+3BNVWgAywj2W0YCYh2iZ/SpVZLHGSfv
FPvR6tsfaVd9LiXM2FTftcFVePYtR+8d32xopFgDBOgWsk4mycVKTyab3hpzjlXZAuO9b8ynucjc
skM29KZGNTSqzo3TVC/IC+14sse4s9ObfauX6s4GHvdpAi3VheM9B2hTX8zSpdg19cvxyF19KArg
tFl31LBNeRiH9KxmhfGq2YF8RpF9EhjWyLsPWXdA1xR08NTE5hPWi5RpexE8FB1VWhPHFjHq5f1j
2vrNTQzq6q7hH/9atRl2Vbb/jKy0fNbbwc54EmiPfWtxI0od+Wxq+thQIgftO5alVNSbDPLS8JcX
9eXWk+VDVqbqrtZg88UOlloQwJRVEFnJs6kY/WORJisxKKRxoMF8MTwyrKJLccAdlqPHDlz3dm1e
FR8Ttm522Q6fweHyKOGqxh25keq+6ge2W7br7TSIJtuZgNPHJJlJpj4tWiKCnpMbLSX33/oiJMZ2
KUKIp7eCISLQaJNuHbWxhn2OAVJuOoh5buzyDENh1WCXjo3pJusq41kzFemuM+IcUwrDeE7Larwh
F3gQLSmgC/PpLGjGJ9EjJ+GzjBMooHGGVAWxFMv0s5NYS2lJR5b4Bu5EU1yp9gPoTljZUVEMU1Pe
DpSLF5OmCE/PhA0X2LksiccddLfyDIzKRjhtUgfCO3eqF0/jvV2iEj51iqBQgiOzk6e26FSb8GfM
PGeJTGOTRM8Y7fHWi+7iVm1rKt6cjh6fR0CBylFt8/CgSylNMSIOTmrozkHRVesgU5z3i2a8g+OB
wbg4hZIMs09p8dEOk/L4fvhN5HzaBZbE7XEYVnPb7bTxDq2GQVqLU7fA/gITr2Nq/La91Lo08zdZ
XAJ2q1QU9aaSF1XW3J+NNEVbHOZIcVq2ENf0agxXgmgj+tA8tasd0gW/CBEeLO4Zg9ZI4Xiwh+iz
QIq9Ew5RK3kQgzO2bBn9PbDAz5ZBP7GHQxymn2crSbGwiHMkFVOXpOZzgJoV+CAe++UG/U/yZ1K0
tauY707VXLRe0e/l2jPuYaqlJJ/y6xyhWpG3w/J9WC8htlLo98tSqB2sgVlsjDFhS9+rwUknx7By
Bql9tjorvoXZeBSDoqvps63tmNVDEY7ts+OZyMQ4EKvE4NAl/TZDv2DX9HJ3bVWIZ7o5yYc5kb8V
pW78U7Mr0FeSCdOZEZ+9PoD2s/b61LoXLiutAyymywcHoTD0wYT9iufk6CyqjnqYQ8TAykma7vTT
BmKwfOXYYmYsVMfCiIR65kX2WjQ1M+o3YeaV86jcxjfX7JSHLJDUBz2fuDfWL31n10fkYZJi1Fsf
maNJ31k027EeMOKDGNpB9kdnGyloP90KKeg5dID+AhB/+Gj7SHVqiuGSiyTs3YpTGB5Iw8dFWDpX
EAHSQpPvGyrrSScVF93QjCdsvSJI1lSPBM2ibRDGRCVmHvQmNoVpd695k5cXESDiwQACoJ1oGUgY
6Fdn7C5IMhtPoksZSJw4ir+qMpb2J5wF3+3hBpVQR1MPFR13QmKIgy4r1rGJgu9LlzhD72hT6Y17
ES2xRs6V1oY1sS+m1cQA7nvW0aikv0SXCPs9XRtIzM8XRhQ5U/JyhjEj/GSiXwgnVACSZxzygmaW
86g4D+qHN8jkBeAcTVBnBG1Q0HfLZD/PXbDOUUIBNueDAUSKrG+UngNlVO6y3EGRJJ7SwopzF01d
Ylx4gTrZCA5etBmU7WJnlF+5ZSh3c7HMtcvnd81Gg0Q6jxZd+txoVnSMe019qBpYOPkEhhe1xbzg
01VZwd+aJbwdUWoUwWJUlBrLKVjMRY3QfZQVLJABtwGwoKCGakMQfJ5SKDAvQv0iV70ybAazTnk6
9gp28IxIiN0Pq3lOUrlrVHAVkXaZ5yQ8Wa39pEQE+JgH2ZPIIEVtA0EnjsLdzKte2iIXJWLEWWoO
5ZpdV/AzULTFRDG8ZK6gUQN4E6kjMyY7m9sUg2b5ISFH5MqGfXYVOz0hFrWLhGBR58iPE6X3oAlZ
It3AXW2ehxbbEeDeSaR2RDInrmoNfmTeHJZ0TxH2P/t8I2TbqZjTp6vxm4OkT+3q93ijmLSXNd63
Z55jgoiY6TvaLjd4QMpr+9Vt8JkVB59s+FWSbOs6qP59pSvlCWs6dFAT4G/XAaOVra2QnxbBok+c
VRnJ1aDfL9PF2bxuhXgLW8VyFxUkFUGscDFxadTJXlunuU86We/8TZXnGkZ1hpeT8IuzO/5b2Z04
Ww6F6/g/h9/FlGbJiNcq0amdRBanFZYQLcAkTa3is7g3LTeopraeZNnLjm+ckcXoNKCRxDn+BFlP
wO3fAzjD/ZqxLCUBihAzxH0R3YHsUKoAB7tMcXEljwJ8l5v4ZSzQiCKPdrUatPjHWFYfsaJbK62v
YAyXHqcM7bOILCryg9GYPIgWSJwPSZ+X8zwMRdAJR0bmTgxiANWhrINmo1i1MXxrY7eICohRqUDA
3plwUaKp6qhDRzqKu5l4QUGB4JVasjucmuLlliOqy749ovkUpGf4TiCNkGML7xpXg2qQuOOvDrvq
v7rQCndvghRXDu/m9hzpuNxx11ihheS45GJtqal+LupeP+sxxnwBRZxsaimSwp8FfvrXqYhRwd+j
G10HW9FcJg9VHrSrpdMJizVgA+9OdM2jS7QkA/WTHIWP/94aSFI62K+dfUtuEY9z2/ls6dOrEj6T
FWMUHaZ4vf0xUEzW2zsKfDgYTSt1CI0cB6kaUOtvEJYyjKNPkn9AFiLCl8Ewu/nwe9RVuI1Ro2Ig
FIEgQe9gpJ/5gdCqHWKhFayWzH+yza9qFioPAp6bK026k2FubsSYODj5N3kKEA20YX8GiHhPaV9M
n2xvvZk44qvlr67xYtnoTYIv3PR2gLJF9Hh5K0SgPf1l4mxU7ZWKvsFp6Z9nLG2l8zall0SPnWkr
w8EZ2uJYp+NDK03cN626xkOZfIwTnAEDxXPOluXVZ7vOym024mWZI0TWoo2z1vAdv+S2YTy2g/mE
gLP1iVKrByZmtI8dfP8PGFStqnG0PiVZ0+8TKiXgDggzwdU5KWY3TaIoJzjSmNRPYUGmfM4M1CfR
uyWRqaJ0JOKhcoYoLUbdBfuczWCAAW/d4G6m1rw5bXrHX+cSYjmic4bWgW8O34bOvTwA9duok6WD
pmMk2MFD2GlT0VyS6x+2rLr3il9aj+SILrbTlA+VhdrpxbMDFyZNYp7HBHQDcC8Y8kMfPlVBaq80
R862GCOO6UnGW3g3oxNad6D61WsfZHU1QKz8EFpRiFIRbrYkXLUPWl3YuwakKqlrml6ndStTwR2o
Cw1Katzct0OoTbx7Urp+Y2M9FSIEhr2cjZG7t4py3q/BIb2AoNeqKsqSy+netm208N6xYu8QUro5
Kb5t3IHfi/YuWPGJZVJuEN+0XhDoqFFcNiW4YamxgRht8CzSkj0tFLJfSLjgCCZOxSGs1II9khts
lj4xJ7AcbVUUdrN2MYq+dZGiXlt+iRa0rDjrZNffdHhIsrf/BaNtlUK9dohUi64FMisNYfAmFm1g
/ViAPzgI/TkvwzHZ8YfzIlg3BJOynd7gsjMgNY9rfWvKGzEeFC6QSN/68U7jTjTjMUy2yVDiwLrA
QQT4w0FRbw3Gu9mKpjjMMUPjZxM08EttVnpLIgcwiW+qa3eCb8QFYOmQPbQQKBWH9EOcuvJt6TCA
rgxFK5HRQA5VKJ4i8DCufVce5nn6pIkK0NHcqX7bwKmhKfoSPS7uIkt6El1iKnzDz4keIkuUeKDG
fVt67ZCh341DU+1Es1HBWRctCgyiaVfKi5a4wU20nEcEl/XXyC2aW6I0T6XRSK9h1TsnsR5iKaiV
+YjqR93DWLXyt+kky7z5pP+Pnv8S43VV/TEghzbaHhr8YfFqAgDcatDlz7HRpWc7CsCHAcZ6qWz/
W+cg46/BXUYJvPjapJTFR831sDVqoRN6o3pwqwYF4Eyq1jrazF9yPtl+ETXfg9L9XNppc9UaUNeD
zSY8tNXkiwvjG3MnzbiXTHZRcmABGsEI8IvsmS8u+HkUrlr0KOzJfKeM0y9DoG96oGQfTKqLBwOM
7L5A7eGTbtzEgqUkW1t9TLsjat39S+hDbpsulMuah/pJ2eCBWPQPpgMk20Ei6jny+mNtaubB981q
NcQ9W9mqAe3TSPpW/DvFZ0L8d9l079Kw0S/z/3r6rBhB1yCU16uHpa/0I2+rD1ThZbFc+Xt5Yxwp
9LjBcfYfWmqNYQfLyx6VvagcLv1zmXEa7QYSrWLUa/R7YFfZpvLk/DLEfr8N40x/tjLs/GQ19P5K
yDDyg6T/GKv45uVO80lTdXmd8vD0QK0C5DNfkVNj6tE60hT1XjfcZOW3uv3sge7Zhs6YnJMiCc6I
3UhbW7bU58wuqAIXhfXd2yBjlLygdnJ1pqShO2UTxxrdqoDk4tauY3KIrp0o8wiK6rQtEdlMYihT
0DKRPFELl7LQ95Osz1KaGxwzOta9DGuJsttSa8vHnFLWEidGlhjRxAD2VzFvqfCJkZSC3ArAw6eu
r721AF8IGEbCV2gz2KnPd9SAXZdmOX7hKM+dRIxAcxSRDEbTjG6iqw+q6jKQlMMxz8JMhfvNgduP
hx9EHu0lXSmuaSan7V9SKKmftURtt1gq+rCxBu0mDjm8zYuapPsSCbm5S/TH1nAqeMI7B5Oatugy
dYyU8Z5AumyaLgYKJ6r3Ykl+yjAPgYfm9a5lr3K725IRry8IXCW3YdL17wa32rXkWtdN0Ce3ZeDv
sWJQ1gAHupizrEWY0qbQFaVoPCOyOHFGzL+yST2nk/QcUTmp3ad+2x61qi9ukU3SPUZ58FG2lKe2
K51T6VRqurIKB1JD1VvuVq7lX6ciYO4VAXNsTTKUAmnYbkSnCCpctzTWWIFnxxjZl9qPgO8pheGe
c/sJXpVzwR3NufQeXrkbbRJXHRRu+qmV4xZR9kV3GLXiowh0KE4DwZgW6Ev7zivrAOO9KS4eumBr
aLxJImaESMn9K+1PkpHKuxJK6/SQ0n1K2wBt0DD51iOHhSZ4mtws9CDwI/XEY8wcIcBzpqW8jcjB
BK80YPC+1QYfA0tvJkVt54J1b/dqO2gy0M2NHu1wBX07u3aCj25rDJvC6ZujGDVU7chnq3hq4ka+
NXr4McuC4CMuXco+t2yo2wZGjD8FGZXgrrMq774s1Ohsl7290dkJf2nB2glBJgmqG7tiH54nvx9b
4Y1XNgFw3dC68kfjqxR6H5oOLKwyMZBlI3o3Vku1df1v8/Dm6HYKz+I4AFrZ1de9+9oLbPJ3fXY1
1SS7in5x9vdBL3F8YEFTyDSAbI59rKdZy9SuSpRD38efrBQlmk7JkXMHHeFMmAhfC7G1ms4QTYWZ
V/nO5t2ACA66rNljhRStlhnLKtPfd46S70sPH4hWIckcP45lnR9RUMs2eelmR5wbEcmMovHer1J1
P1Z5eJcPbX0XyXmz7/EFR/MQEVyZv+RFDrHYtoe2+5KH6QUbkklO9rXAXMNblUZ0n6ey9wVjOnVl
goB/bnX4LWCT2ROXq1Z1lfv5UMnqPb5yw0ZSG33zbiACAQ6lgnxKIDmaCblsirbDrdaB35v7vNbV
zjYqrCicqveWPGJTEEllcBBXEp2DlnwDj5OvAU8DQZOCqLm6vK461a9zV+zaCHJUcb4JA2/EjoUm
gvADYtHowPF4HA/AwyYwjaK634CCq/zWT60uYze33PCwkvimRWCZRJeYsNwIQz3+YHtRsRdpe19T
fwQKZsOiRQKQ52Jxuhzei2uFafWzcmfVj+UkA2RgPZnFgfklMWWyHpLRPei2bewH1FWP5thYVwCw
FXtAu/zY1dID7lAuVtmufvQAQ6VV136T0M6eNkDFs+pggNhiQnWWnVY9YS8FwyR26weS7KgxIJr4
yUtSZAF17UeICwDi249x2auXTthPtIGyetesCj/dO7KakFFAUD0kPX+op5908bscTqaUlaK/iB/4
5Wd9iRUDSyxqTy+itfSL2CjAR9IO8F66KC7ySagD4EuT+OPaKqBRiaaljMG5srzvojXAAnuCvf5Y
h/Jwad20fdKMJNxb0MNRlmewNdP+MfTmMRsu1HoE8rmXYs28xxhss+jjupUBY3IwnTU1fjmGFzI5
+pWRfCr6sn4c29fB8OtrNHqIDetucCBti0+xrwKam/qWAZMHnlVZlD/76umsSLXg4OP4vVqCuVnY
btSfBXSpyQwTFx/v84x4egdnEsCmavT4z/nujH8aBH6KBMSW58l0JarukhlJsDHHaDVkqYUS73MO
MOHJoK737HXYmDpjKN+J0F6PHMgKkjLRfdQtVrHGVvxTTLl9tcyxPYmWOACAUQ6uyV+1/IsHaedU
g4eCgMHd4/gGkAgOFRatAphrRi36EcpZK22CKQoso2L1VngkQ2lhxNGNp0JP5LWNGOQeXQi8gywU
hROl7G8wuutHOdeDU215fKsimaYz6Pe5ixpGUAO4WoBx4ps6iu+xUVfFjupGh33J7+/1/PgqhsRM
Q0GyOjKgCk5FY3lsfvRG3Z1FhRjZ2nIb2no2F5jLKIvuoNdCyprqzWWG+JXi3mWxGT1QAto0uKGB
CrJid5OkPpCl39jYBSUbD499phoXAZklseTvW6EzxqOspkDmiidLEkH2Tc6qW49PokOK5Wjd2BUy
t9O4GwQ830zhKupOUN6nQvR0W7KmQ1HbKRqX2zjqjYs+ZNyzRJc4xHg4T/2i4eHjPEMHSodvU+4N
d8thbHOIY6HW32VlkxVQB2mbXYlod56dRJzoWmaIM6eXqSTl167SgrvG8gtwoIiPNyCmsIRJ/Y9+
mnwGHNbxPv+kT+lW+djrSffJtycGnutFj305DLtW8RGXr5vgrnbaQ13o+gqTc8SGpkMMaeYqtZa7
K4NcmQdEnxjNDHu4NjgPBXgyb0RX7RhkxqjE7zPdSQ9Qg7DYMqryIXN1nI476tZz6US0ozL/1Q7L
Lj2JtlWAoFonU7xoVxNLqdBbnEYqr9gNMiUU3WjdT5WdI+aJHmMYtyeHCsLnvpp0SZDLvvXZqOBj
h6GypI/B7e+T+kn5cZqUkNP7PE6TnH+Y1KPOjVVCWKNMSga8VCX1SqZuXeT4n8hqSto+ZBOJCIN3
gbjEnnA6NE4MYNv0osPS5wFPRLCo7DaiTyxgQNE6tgas7mLaT4o+JZ0sRi2KCBUWChBpOYgzcfAS
DctGs+COocg/B5Tek4Ez/GqSU5yUh7vJ6YW5YkCELKvkRhKvah1g59L3bpW86hAWyWt4/r8WXhax
vM6GRnteesQ6y2stSik6Btp4e9cfdWz+xzwMj8X0H9XNCZQC12X+f9tu/7apsZnpurK5ithG/T5o
XfwAKLE95RBgV7NfpmuiWRforQV3Er9NU+3Lmyb169n/soNTuOv0ytosBppQuU4IJeZXNtPyI3uZ
o5bFxnGGSAjwxIzAKDYZUkQzsqLsSlIFjnIYlQCNqcRRVqFSq1jJ1sN1OYydNlwza1s4WXAVoWJM
dI9ghfZhAVlkiQ+wPlQBnLNc4CTgY6b5y7BYofd3YrmlW5xlSvl2uXcXW5YElX/jOxGe5spSaDvW
UQq0x3fVKVGLAgz6GIuAqbq1lKeaSJe2nu8k66WctYzO1aqlLUpjwRStNa60FRcSo1a5RvTbvUmm
+9WMO+U019om+VFK4N9ElyjpicPUVVcYMM0VOgQ05uYC6IY2LFnKLfFS736ULP9F79idUum37gIl
C16iEmNnDYbMUYxa4VhsvbDUd6KJMzu1n14xNiJYGSlkS1aZrcVoB4EMCBYfV29aqi07CdyFQTmZ
VuHHylNufBZD82I4qjgj9xzRKvTqUbyqWAHNToLyQ8+nCxJP4f+la50MWmNq4mEbnOdT7Jk4Rbnw
LM7QogzOiIHU5LEBTGbGV8XXzBN04p8HbWoaY1OkAHDplB3JROrVzn+2u9Ir//NUhM6zxAL/2F6u
JGIUoClrZJ9bkhC/XoIlLizaljXIWEGWq1pyvXNUUbN29N4/L81g6svHIYIMqPa3Vuns/bsQio5x
tZpjxBJijtVrIW4sWINMS4spYvDd0qJvGRBxZIq+Rpqt7Zb+nGRtNb/KPGnHna0kaIiCpDmFGCGe
xNk/Nf+Xvncr//el/D+9jLjy3Wi1vMD/vkyUdNxP/inmj6/GUXNYp8NwE7Pmy83LQAP426Xfjv3T
cu9f6tv4N2Ni6nyFN73i6vMVcRGD2Ss6/uM1/fvrvr26WEZMraIGP4Nl7WVk6Xv/qt6u9D9cP4kB
Pbz/B71pv7nsm1Pxsv65Xaojv1eWW7AlDdJTPh3EWWcYyfvmP4WIuAlPdhJnf5y7hCxx7672x6X+
xdx3Sy2vdLnaH5d/N/dfXO3/fak/vi+NJD0g0I3o+fTW//HVLgP/86uVcFOJYCr87T/9L/7oP76n
uPuRAfu378myzPKe/NPc/8/3449L/fFq//h+LK9yeef/uPQfQ5aBd2/3spSJJlkQeYi6NNje2auB
B4jrwO55bXQV3qPgyhVgh3T6EzqmbaDbR1nibEWg6FtGuzaE6zCNLgPzCiBZGdEMELfTMog1/1xQ
ND2UetZI7eEmMeY4VlTlptB6+SJ5aX+OMk9CfsIaPtkUuOs0UF8cDIaBz8nafTsdnMC0z2FsoXxP
SxwCaOxs+pNhn3rhpKpUSeY8wxsAs0V6o8zRIlBMIQdBVTLLT8sCptR590g5v1vX0UYU1GJ8QN3e
8V6rSjFXaTc2d0Wn+a+UgAvqyal5DvvCfzXt4RtqzXgKTa00RMwB2uG9aIGDRzkQQpFo5dpIBgrN
ILGqFz/JnROsMvQJdnlZTEZTiGGd3pzqrleq6x740M/edjkVsaQ/KsTkQgRjAnCFgMMNdJpRmdjY
pivt3Y+e3WivCWbO1IXyp1aOvA99bdsn3w/xgS81hIxcttdan9Q7MVrlfbsOIkk5iVG1D156Cmo3
0zXBX1DUVKZyaIbE6yoB3f4FYts3xJeUR18OUVH3g8kLIe2+WGm/pjQR7JMSDyxX67t7CwXbe0wY
TkGb6neOnKvBVpOQFkBq5rpE5AjDXCvli+gxCTCRc26du7rGEHVaJ28nHWFS3QcsPZwLiclXFxgE
rlJy9+wiDCRlwbNF5gGTuzPJBmunY3p+bzo62L0aHb2RhIzlZ+YLRmcqYo1dgkEgTdMkHY1MFKCi
qVn4trsHdq5ukJY3XkwDm0wMWtyfo+hK7kcvSiEFEaz16OgmoHC3Ijgd4MogoWT8HB3GYhe2fbAT
wekIfUBBoWUngnVd17aoGKjzKDDUZqs4rYckrMzKshJvYyRA9iI4ywpnow+yshd/gkZSCz8lyTuI
lWPVqTZsm6uDmKtrYLOz1tAOpoRrl1H4ZPx5ufg2tek5J5/wwTFxbbHZZo5pJD05koFF4tTt6/kl
1HtqtuMYftC6KjgYURFvxagvYzUvoT5/FKNI6P0F28a96lneXZzavcptH24sW3ExAJfK5way5sHW
OoR3pmam1co1Teyb1A/ls9aU1XM7JGsvzKLHsJRedaBmd9DUxr2eRdm6rfUeJ7oOW/I27U6RY6ZY
jiXf0AKMHmtg4vtkAs/Hag5rLxi6cAfGH50Vx1A+tBHaSKOalGfRbDQd2wZuifrkoeMO2XMGlzS3
AHjnlZQ9G3KEYigiCKc4gpnF98XdFVlvAv3TrkNc6mgRqfqDBsb32JqIK4k+H4rxgyV77a7w0OgW
feKQJehR1ZFDQmiaK+LUgqw8xfEYIVuWEgNq6dxXbSufAyf0J4ezx1HrkLZQYF1E1kltAj7OrtmT
XHYyjhZq/3fiIIYCvrpzs5aTL0OFLZkPMCkYMU80wsJ/AqLN7s+qmte4zyh9YHr5OWuyT8gsIdQz
GDjwVFm9rT192FFZKGDNnJaDGlUV/tVTZ+1WP0dc8tSrqEE/rtey8uq1fzV+G11wdf/Ul06yN0uU
08bA1UGAqhsfGR7FVs8YPo630Og3QWPGh3ioyr2V1d4DW39jrUq5fsti+ZrCO9344LL3bWyeSr2C
ZgtOYq1F1Xho7OwU67X1YJaG9SBFwJnVkbyv6FMyHSlMfnJWlT+ED4pi7UN0Bi8Jb3Dfxe4RDUkJ
OTwOpe4Ve8nykhUqCtLFMsx214dNtQJ1VdfobcNRmU+zjCpz3rbRtkYZ5NxMbBdxJmJscsTbWk6j
deuTT1IAPaSdfp+kgXwTPaQYJkMT3wINR4AYKB25R4QQdWnRp1tKRHkuxbxiqoj3+rcUW8jrYntv
1viKBWBeNqJPHNLUSW+a9YKvenRvU8a6pdo6xST82Y705xA5hGsR1+VLN8FADQhpF6nyyhe09GB6
wwFCMojNuZt52YOjlNkD2479EErmxUbSACwAcop86R4nAcjH3BrVjZXL0safqoFj3qfHyAODoftB
M8n9roASllu3tM217XndnV2Hp7jo7YfGdnrYEr66dasg/tRK0ce6kLoHfyh5KxEupQpaJitFkqgY
pdqAIuXwRe/cZm8AlnmkBuzr8qb1RvO7LZk37HuQ30imimGpIWOv6v0xtklB6HWYPok+sF2XVi1Q
Q8y5B8ZRlh60oBjP8iDpe8oioeOD5UgM7daUWbZBGzF4taquWuFUV4HcqS6t1Wmr0lY7CiGDdRYH
ucIjcGmKMz2zkgNZ6ae0aJBBF32tMRX+TK3fxJph7QZcydYQqofzYOP17TkqjpCWEn/Ek2ntRFK6
RtDWOkSFqbzgPRZuOg1BDU+XjAc3ltaYRI2n1pzeoRI3uG0hxclKasKXwZ+y1JR31bLvfxhD/UUz
G/VD5jng7eo4OCDbku5MAMNmf48Van/v8/x11Ou6x1DdVzZZHmlrE/X6i5aU7mmoEKwf1TNCvoih
2PlTIOvbVqrALQzmZ73V4rMxkql0PWyHrCxPLz0kxW3XduMHqcbOQdlzJ1GlVZpqzs3aREZv3sQ5
rFjnVhjKLZN6ExwtLc8tiQl1ZwWiWN8vfUNp5VtPqZSNmCUGlHCUD72CuuXSh0JevoH2+CmX2Snn
ALNe3Dj+HgeN8t1wytWYNRXlz85ZQUVJH5sAkdPekfF6V8nEZa0EhS9ycFJN008p5p25E+q3lmrI
zY6t74OtpJ/qRvG2qt52R71sqR7kNT9nbgaht00fa8vQn8vGBlsF+s1q7fpa81iB6DZoOqML4JtH
dbYRo6mLm7k/Fupe6ur4oha9sWqBblY6Eptme1KUurrFCAg9jxmsTTMwerBJln3wu8Lb2iBCNr1c
m/c9OpJ7eQwzXIodE5c2SEZ1Xx2Ursr2VpElDz7UQsTcUu9b4pmnIm2bD1FckstL9O4op8nwaHf8
PIoIORgeDK9zXmS/xvQFUtEhUHLvGWngr7GDrJ6VtMMVy/lwG1dNeKcYlflQ2xZPm4jYfU2q7ruj
d9ZjiycMT5OIkJeyWXxJ852FQ9pKwcnwWeuGi+d0ykfFSJXNMGrGhU99dod0Urqz0wDgvI9knpdh
dZVn/TqprOhrCqVnUlaobnaIGofVl3d5XGck88Nml7dK9Wj6Wo7YVG19GnzzNlY+RIHEvChmEv4Y
jeorzC/1w2jZ3qaj9HMLVfznrUqS9yi2IaARoNPoU3yRmggyu6YAP9PKK6rl+Y9Wm+TpZSTUBgOV
qjx5UuTS/G5ExtayNOVL5nTFGseo5EE2w/AgG1ZxzDM13jZ5E61rlw+q2hj6YWIg3YKy0da1klZY
SfWAIwCn8ciHQm1cfuJ/GWwCz6nxwC7LY9OyGlhDSAKlUfClf4iQGHuG/WghfxAgCFfU2VZBC+Je
zQYXNf/MPnspPMeE/9wphRjPD24ByrTzbmhXA1dX2C2FuFvfF5Ex7JwA+XjPNct94ZbexVLz5IDB
u3PnZFF4NH3fPhV58MM0kY2Re+k8YV1RU1ARfs+Lo2iJfnHopoglrPHNL1GktfulawnzvbbZOlHP
TbayjOdETdfFmHSP6dTCe/KL5qvDpTMajKx8tVxrwMCOomkP8h3lvK+jqidXvN3yGx4o3rrJqmQv
mrHU5LdYBd9q6qTYpwjRJQap6IMZlBoXUEJcgDFGkCgNvHZTDF29iirNPndB2720+lPfhNUPCHhr
bkiASYJPSmYLFS7kI6jg3caw/pp2CtgoR/ur+T/Gzms5UmXb2k9EBN7cAmXlSmqZ1X1DtFmN956n
Px9ZvYW2Tp8//hsiM0koCtLOOccYsGdbeQfXdWI85O18KcfIOYfjvQEw35MT86m0Q8QF8Qva3oC4
/Br2RrxyvpZek0wVs5eHS7VH67Q/GRrhBeVk16+q5cB7oRGZK7LOVAy7qWXPHKnW5FqsKh5VQBaP
NsA6d1CM+bSVlUv6o58s67zMwfgoylM9ejTMpgSdwSTtjZN1zGAYvBMn0d79BV1vTmhtAfH82A6v
GcQg5wmmQw+F45YdfPIyDhkq7cH8Elhl4dtR+02ERsJwpkDWJCEjIfLiQIAahVUUHqpIQ5SeKqJc
xFoi22ifFKe/q+U+utEkorWlgLGXVc3kGuow3ltVIT0Fs/lAn86/lj3Mv8jdEO6yZp3e2QWsSkv9
VjLzmNVUMs2nJQ6fkLIobiPn3zJPkpsh0YvbyWguSlK1d0WoWGicKmDVFflFbpzsoS+b58qEMmS0
q8syVv8M1qzclUap3AF+NXaJJDVeH0bJY5BqT1UtKzfjmhOHZM74f/ZwFuFWNnJmSHGvcVxV1p8N
RUWQ1ijBLWQW3xNJYsugx3fpeGmQrf+hVHbshgh/PBRB/08fa+Z+LvqJNpDpb3PWoqc4OzeBERe7
ug7Oup5Ox5Sdw01pGNah7RCQm1JsARb+oyq3LT8c8qPTOY9JWTq/CfEZZAPIYTiCuQBc+XOyNXbW
hAG9mSABvQEf08Hkd4gMgRNXCfT+h16Yb1IDRRdU+25RlVDlhuiFqEq/fLcC+aFlgHyynQBqKYMZ
1oXdlxDPuQ69oVzA7pYYFVemiZ1kmy0hGjNKdJrc3IRlgFs0rp1/Fg1FXHVflPHwWxrGXcH+M3Sl
8ruePYDTNm7EYZxi8wadagaipH6cRijMl26MPBV0yc801/w0mNWvoVndmfDMs/eC6B7Mf3BYMtt8
IwwGAPbQfDcri526gmRu3c/a01w3PwCOBkfWcsoxKls3C4b4FwoXozvEVbiP1Zj32dfDl2lqvmVx
QxApkZZfgkWV4J9C+pex5gQmJjiiNVXeI8Ra7YiLgUKsTS6aXMMPoEbzm5YTouhorfO1r5tfHXE/
P/JkeIwXCxxTnav3cox8jVPH0v1gdjlUbNmvMu2Mr1ocN2y2A+ecoiNwsaLo2YaTGIU+5bWJTOWB
8L5XkavHumXxkXVupZarR7F52GKJYhky1Lgtkv2cs2qWZ9Sp8kh+rvTJduXY6W56xDv8rggMVGrK
YF+0QDhKhOx8GL+m/eqmPZWri9P5NSGd/AjrZWBo1n0Zmo6bYsvaO4XFooWhun3YCo01G0S96eMW
rVwTSj/kx2DRAziF+nQPde9A+Jpcj9+IHDW/E3NxTawl76dKazH+u46cTuZ3i8rw0Uwemg3F/aRO
kUt/K4kdMa1LXus/xz6ov8pyEu1CtZ1OQsoKkL7ZwGTm6kOk+/wFLDwa0VEIXQ/BKUKa4KGZAAhB
3hf9iNgVlnPtvJiOWQN71/NDHdvOW+6AuG+b+AcGNN1DV2u4a0BuNI0vGIcFDbFICRZiSRvN26J8
/VS8VWXx5MGRBsX9ELtOtOp5qCEmmmFud9MqWm7nVkzTzLLTnMr5Rc3r4pLGBmq7af1d1GCHu0Lf
I5toReCJxT7UQvAZCAddglpVMF4u9SEqnPlLUDdI16+0ZROqgmo+lz9YaAISxXo+LuXb7GDgcqwY
u5sVVm+pmid+EFb6SZzV5f5Vaju2n3GWvGbjoygN1Lq+T204hoO+JO4Dyo3u5HRErYGiLfwh1wCn
rByawDD0n0R1shDkk84SE5cUSNmBBy2fxKHR9MM8JMq9yBVq3O6RkD5mEXJgjmHSFBHf+6aGR0mK
uu+LoRJ+pinKyYgC57lKhwfIzrvvRK9NHuCW8c6eQ+t2mfPYD+0u/WqV4V4ENqsKGCuFQCFU/DSL
3gU97X/XWAya6BiXxhnw4YsqxeoN2EnNL7U2+pFJbwACxm+aHks7AKjmCXrHYtfEveE2wCfZrBWG
NyBj/aWEBvFxhhZWlzrjS291LOm19rtWGgQEqk29y6UCkDP/0p01gD5VJlesBWz4ugTIt03bfd1G
ZwWGhPvFcdrXyoxuCEmZHtmqd6+5/lCERf1iYeT8Qg8DVEGpqabBwxLMX6qCtxCa2eCr4VQjOi/n
ldspUnkY7Nq4QZu5AP+JBBRolCdxUByoKtoEmizWhkPq2UA1/bCesr25II4p6tSjTVyjDM/Xetk4
K/1lvUk0IN+OhiUSDO94LEMmIHKx+5BXBEZLHIiqS85B6ny9SnL05oNUJiVw5IhXLhnxW5wGSGVA
2PomygoVTetPKXG2KM2P9aQSnE9pF646S//EQrVRa/QbyRmTB8IxDWyXabKLQFLstZW0YBmT6G6t
S4RG4lXqmO4NgfbY1iwCHGJlLMDiVrc9cUKSVUwFLOWkySc6b3gSKQvL7jXlvKf+dhbG5DtLdJEh
lFk6Wq4JN+GvvMBoJwep+QXe7vwwV2zgKlNH8XaBFMNa4vLHWhfEuc6+cFXokIDAaL1OjLmmEXHd
m8sD9MMj4yqsRqMBjZW+nmj++4S4Qo3lh2RIXiOrI6goTrSXGO6wg8i2uaq+sN9RD3WJNx28oL+g
Xn2WiKG9SF1UeWWlJL+yf41K038aoCdQk2fb0S2xeo6JzNvblia/BunyJIXQNWnB+FIsDBdtpw/w
uvTtLsjtl7iWrQqEZISkuSRr6V1RJNG9llXtA9+mP0lN+G2QA3KiaD2EbBVOsR1/E0V5VFfHSEdd
gHZJxwyrn8gVxHepEus3alH22Covo9lPd7GA2gJJm+7QvCFP9MgZIl8zp7MdIoSzIHLDlt6AqPWU
jg3insFjOc9ESw4rYCRWIYHWK6f+YinxcFBDFIJywPuXZA2qs2fgRaM0F5AWMHgDE1RfKnWw/LHQ
lYNQQpuhLPZlC11uoXUmzk5rZXmt3KyV25YQeTWd4genDNpLG6rHyWohOlkZT/MpQAs2yx7jBjpT
WuyqWVVbZ3GSqGfCcVs8B+JsNzrFeWkrWLbWS50BLw4MtV4bDNpLPkjZvsvaDMUOvjrEi/l+CZtq
VxqZi0om45XTGzdgLVHIXLNiDJOlcA8X93gRRXk4tH4a2TRSa+WeKYEGyUrSPsqD7jPZqfcbk95a
FIaZdl9ZznhJw9STTZClmGqK54m12mOiIX0roo61LHiVOlu+09e4Y50G6FetFh1EdjLj9CwulSaY
5wrQtW4Egghr8ZLeypoOu/CWz7Vu8YnHgf5gPb2diLW8AjACjbZsodXRJsl8Y2BAezEUBmE4kbFd
aDkCqDg8K6uKfi3hb8UqpX8zwINaISER13XExGphc6fNcXiTWURiGW1UfcnLFCfpYoa/2vF311bw
3v3nGj1f8h2a3s2d3JTaKU4fh8BpHtnWVR66MO3hOtKLvOIQEdetpx3dmliWLJOvtXPuy7oZ70UE
qjjgtINeqZX/lInYUlFvJOpqv6yfQ9QLSraWqtYadDB8p54kEQtaBF35HOrEn4pU/J7azkojXgk9
kTGtgqXrxt5+qIzSYfUUDj8y3cKY0KqvSQd+aunjkiW02bz0TYDJnQqThZAeHIHh45SOJZYhdPFm
I9aY9vaigh6oM8xwhXTWred5ldUGBY6DQzuhZZhfM6IY30Ry1EodJ9Naa6va6brtJnGVHcQJePJR
7cvQxaw0C/EQ6UmsV8WL5nPaN9oALHV9r6JcFMWt9XR99SJrUEOc1FdJcCforJsAVEOqWbdiLRQ7
enQOHMXxRFa12nLXQmRwFIsgbUJDWp/BgIqzdv8710PlRamd5TL3xpc8k4ZT4cQgv7MR1jFQBSXW
djSDg/dU3sk4XhrtRpSLw1ZNZPMkhQCpLWpvOwElZHbQ4iVzBRFu2AfDHQ5O9yqIKsoEJy5zZYz/
G6pjUbadsCOMbSYR895WhtFWPo1J8r2E11NxXLmzH/QO64oIRRcR6iJgPQaod0Yv8l4UiZOiXKRG
oBXQ9wAD+UD//H6FqJKrZaS5W+16rS3upQ3Fvlnha4J3cQqy+qxBF71ROoryVOhzwb1G/DdoNuI+
CZTFuPsLfoHlMKHReuj1cHrT++VwNUsScu6FcWrcFX2j31taT1R7paBjZIW3C1Fkr3K0JEdnARio
D86eBZJ8E/elfSzmUb6RhvB/pdhC28e/1QuN8LYTc/UM1dT0yOIbzp7yVirhQxILEmv1SwTGHJzE
gsSMK/0YBkrribOjZME+50wPiG/ZcJkxV7CcBBS/ZsXUAYSwZ49JVkwsU5EMXtsis6BlUbxCUAj/
l5BdhsstuRU/YcSytM8cxhZxVnPq7BLL+UGvQv3BwBl2ZUCd9buoa5XbPwSoZCViHG7FSTWDAnyG
Y+2ApaB96p0OcFXmRLCpkYXBqXsq00cce82jKEm7bp3PYbcX56Q8h6jWMaGay1AFzvSvLT78cjeo
6ybEzsOTAP0X5iLtlbjoQaTiILHSACbxTtfeyjiCBS0enmtZA2BuDG9dUGtv1rgSDGZasgt7ajVN
12NRHLX6x3VKx7QuQ3EQ98HjtbjQtIe8VudvNdtUP8id+mbpkb+O6uQil8ZN/YfHNVv5C4zFKe6V
oJcOtTWb+wQn8DcbHcgRjWlzqrR9Pt9e1Q2TAXWYHmKzpMmNWweEql8mifNS6rAe9TwACuHPglgJ
pSh8IXpyza3nRE41Ou3lvaYgWdpy/zmnKoaORAwkQkKBSZvNyZtyhDRr3USAsi+t+76B1GplGheH
kdXqnxogOJGohP+nb/VrDXHRdg9xgSVB3/N+jznVtcuk4j1UgAsAGErPUqIoz03cLrtAmoo9BhAF
toi5PhEa0nrirFlN6f0wBC9RSl0ZfcRnxdqJU6J611QP8mBlD9faCtw0GlzNZznwwmjlJUJv0e2s
KTtawr5QG0BjlV5u98YKwNPWQ72yWY+RPd2woPJErl4prK+p9aSohh1vugFE/6fGWp7Wce/GBVK4
c1zZXh3VsNHLSO0NFgEDs918h1ZuuTPCQj7Oo/Pcz5l8J4os0AqTb0SJA9VeYjDezEBX6mE1GFSP
qMPMQBUrWc7vRAdY5lK6ZYX1KNq/KILxDe5SFb/P1mn+chFukWsfErUcJC93gTx1O7XANOv9vy6I
gqV92n5l++X3i6y0HI5tzQA05EV11kGCnltzqM4iq8kqktNF3Hq4E3TEmicWiO1c7Exanm+gnrar
IphEMNR6JfDKfDfSA12r1YajOk2qhTEyXu4l599rTtPn/NYeh5OMEW4fqjmPv87oYvYWk78RK7lb
5w0v+/3ENI79/cCAIWroGQRKsekk+x7f1mWapnBPY1O8Rcar0cx5dBEnZs24oNIa3yizE9+XOX73
YY4vdptIJ0eGEDHWWB5Pa1mLN19xcscbYODxarUt7TPcCvje8rLbhzJ8sn6iBfJdvkJI4jK5sVhE
QOWgFa4Rslf3M7nWblsZ2l/QasGAGN/4tWRoutUBH/tmmOE/riDwwYdgYcFN63txkBCgvKa6Tj1Y
IRhDdbYnDyR2cz8XBhaVKAAiE1cQRVps53zAW819F6KZAxgJEutBWvxoauovalsj8xzI1YukaokX
6nrzVhrsBFnodndpFkde1CHMkBD2RuhHT0PWZyTfbeg9MRzhTAq+zQgG+aOuVK9ShZpC3f4MjGC5
aJ0uH2yIMvaEtNmuvej9XepYX1ITAHE7VdWhwETkF23qRWE5g5nkkObKtJdjRM9FGcJT01MeTM9Z
mcj4pJBZrQHixlJCrKHcNe0Da/sqTKxih/xDv4ttKfVrSWO3GcTJ9RA1zn6yhuB2DtA+Nxz0uWRY
1M/ikBFADF9nXt6F4P58uc8nmHgM57XGFOIqaZPfqWERvCZKfoBoNQTZyBAcOJEvaoU6lpUBtKOr
lYg/hspUnoZyLq9ndQA7qDAlE8sH7tGkiu1a41S7uZqpnqXkxTmErP4M39Sf1FYmTiTlCs4Wpy2V
UDpimKguDqLmduFWtlURKaj1C0ISrXnXq8O3WZtMTG0xdylr87+TeKF4FDsmunZZo6dFXlQVKVEm
zR1A3xcgx91BdeLq7NTTcDK76lkLHHW/PX6cRpPXzPBSdSVBiJN0o6urxBfhC+dxDfTX1lBwczF+
lYpZEbwRGa5jhJLHYNGtI0Z3rlsbI9+WT1oTSoqiyE8joQ6YeVEQbGR82AIeIG46LmrS/qOst8YT
h9e4IwblXCnzfYtHn/DSetfoUQ/pWp8crYR1XVIS++EZSwFmwAwrkL9ICxTXLyJenXjF4nCtFHQq
n+SaFsWi/laVfaF5nCRUw9KhyI/tGqc8K0aeH8ULLBlaO2CVfICxx+mLqOn62uGIKFC1KrT6Mmt3
Y9zjI1jLt9cvPqYou36i7fR2ZisTqe0gvsuW/VSvj2W+eReZwVGHlgENC9z5fOCtmiRahcj3RBXN
14fOiPycPTw7Naw02UAMK0+8HbZnF2Vh39t/LhR58Wa22iL16ZJP2Q9/fLtOGRoeHjlCdq7p9Jzo
mr3sRAvoLDVbvAFcvw+tBlaozpiynfhcGLuL8/aht6wo277olpWkioC07YOLM5+vc2zHLyogU3Go
lsTVyJWMi7Urof/g0OCjoz3nUrt4ooCRqPuT1HNCm1FmeZ4HzIJTeTYYu88N7nsa55oUB5Rn64/5
PIYSuu+gIxXfZ3tdH7r5NXl9u0Vj7gYn2Fnqz9lmsT+EzNrrIVnfh7b+zt+yfysTV4gT4rItK8qw
iP25lTziHJal8feQOrfXnir6pDj060AgUpYA7Yi86Mh/q/O3Mqgk+Czbmc+/IM6I215/Yc6JDWzq
xCPSDivQ+re3byo6sfiwn8q2rEh9uuxvZf/nrbbbf7oscqwak004uPE6RsYympN/kmt+WFuQGDM/
nKnYVGdwW3BqznOS4lKRv95E3On98plwC9Tc3gtFSh3q5dD22VHcvIYx1F+0nQTd5bU/i24qhq5t
UvhUtvXkrd7fykplRW6IpigqbrcRZVt2u41o0ltWpK49fiv89FPbbf72S4OiwhgYvmRaBxvzOpte
R7/PSXHth8LrTPy5VFT4UEskt0pRXA/LdSAfxRj74bdErc93ZeVVnIbg5zZoGGtQ2JZN14FFjC6i
TGRF6v+3nrhWXJbqmb8kanu8Dqvbo1+HdfF8/yspvkcsRnKRDAl1IoDn+/YixFQj2navoPyjDYDf
5TCkMYshLMOh1t2IQULkc8IW1wDK9yGuRmmk7162oVXc66/D7TpRbx1NVPlUb+tj4kQSOhL+7Vm+
TvKf+vGna4Ncwooln68PbxY/50ouT+viffEgD4HRbsRxoS7ZXsfQQhoV+/8s1j4sDyKxwBAPsh3E
U1thgqq4tjNxbuzFy9hGfpH9VKaKt0j0mlictVEk70SfLUTSJjz6qGP9OkiT/m0msH3xxGoLFSEJ
uN/a60X1wOmfxwhW1bi1P6xBr08vvmM7KNKfpWYmFqDXbyoWoCJ5bczbl26R5ZWC3jyKRgNZX+ZL
SzFDHvr+RsQ/vn5KUfgh//4ZiefTmmU6bY3p2sbe17zi9uJnt9YqUqJMnP1bVpT97VaZ2urQpvj6
urcXDyeqdmn5T0g0LHuG2r8Ot1rNDg9iAYcoXrZw6TC70Kf826+rOzESiRSqER+zZZTnOzNXfoea
Wp/THiskkXn1OYBR8xjEWBruhtqGfSfCB6NIC5wJQ338MKWxKmZ222ZJMTVOZZIu3liWgFzxI7hE
H/zcXoxIiUNrEP2vFd2+VR/6BPT+NkdLBDLviVS8FxWlyVB8dHvZBwGn5tbrrJwRVXhsgTrByEWs
MUIJcWw+1a0DlHyqD2LMWZqMpUwJgnw38MpE6xU92zF6JqPFNNnn9+FXCdY6JDir3O3b1vBFFaWF
2x8aRCbg60Fv+P1uUnzxJsWBtRDcGdZJPKX4MtehakYgF9Y8+4soq5PYcTGxXExj/hWBqjlx3acP
k41Sjk/8l+jiWRntlGToeBDHkyf1LLpJ4/THtMdEtCzTDQulHKucivpm+YMZI91hboRNfv3c2/NJ
xD3vILn4jh7SC8Ed0q5FMmLxOmQoTomMuQ5NsMyFyvbr5Djazmjn+sxCT9/RAP4RD/9hV3ddWH8o
vXY1sdze2vfY2vUaKoFl4X3Ntr1FxUrxjHTdUXSv6ytb95aibYubfBqDrv1bFH66pJJw20YV9Ijs
xWfEnpC8EQvToNiXOuzQqGPhO0RcikEe9Jebj3a/n6fqUR907EBEiQLbPxpj/ojjzFXgssnD4NZM
Ui9fukczv5SxY+3Er6ZQeq4eRxe69H1Yse+mBdFY1s4FrZRrGBXCfepRKlu2J5l+0qNGu25Sr7vY
68pCdETRz7fFwacyTewWRJ1r8tN5kf2/FxjXa0QzwH27l9MyOLTxuAdFZl23S//n6sPUGni3i/Zw
HWg1XmP2T9NFxmFrq4Wpe8QMjUdRhEed+USMKdekKBV5kRIHM5SoFKJgwfpx3OvqAvkGej56a+y2
geO6DBat933JrZZmc0qbqUSfFuvHux1CNJMpMUO3R9ob1Ez2oQNuo6jolNf1jLPIyZExBfOi4Tl5
NB1FiyQAZgZqoHoQTQQHRcn2ovuJL46nzVWH2D6Kptctw7WC+O0Mo5tflM1yXSqKJ/v0u38ri3pn
dc3Gt93AzOxVkynvieJ6uA5nzTjs4a68iMcWdzPbsDzk3R9zirijNbUyJqTomxoVyrKzpAVvfnZY
4EkW5z/M8OK5rxPltfeIWe3ancQ/NJQ2Pi9fzEb3u0Yqj5vlIx801e8XpXA/LIhlFQXMSteLa7P+
0AQ/JMXD62lR+mGn9abbwgJ3LHOLSYKYg32W0ArFHC/2v62KTU3Cmx1W8R7cZXdKhi/1EpuHrNX3
WmGxNhWtyWqzCOBNB3V69yNoVg2SulZhm1931qJHiB9GpnLB8UMw3tb8RMP63ETbsX/Ky8BHnva4
NNGKvPuP1erDG7y+0XXyFynxFmUCvd126tDPfR+29L6c/bKOGfbeVwpEI50HPX9jpMcWBMPauiQy
CjM+TgQUoB/JKCz2oNekWOhNemTibljv8SG5BBVGgjqIEfKLjzqMlr6oLVpwFNa8WpHvIJFfUW/X
JY74vQ+DztbrG5Z7fj6F6vUliVfTRnHnV4UKvbXY1RsYEuY6PQ2g5RZPT9Rpr+LAFt1Vy7svhp4Q
CHOd+0dMCGhTfPuw5JoJX9ulPexf2Jxn03NwBGPqVVtehoki2PoP/7yq/nu3NDDkijWoaJbiNfNU
5wju/VVRwOkP2/t3FBxJyTrfbWXXtWy3/i/IEdWrDaRQ6l8GfN67DDvbqcgfRJMQrUFy5oVuPXrj
AkjoiH4L0UCMSOKXzcmKd5EF0+OHXiOS10NpuJlaW8d8bTFY5JxdjfrNqYK+eF3ASo180BTAQNOM
2R3Zef269zesHDRlJLMqWwc58TlESm1gZYSw/n0kvT6UOHdtNEoqLzuRFIXiIL6aSGn4sr3gX7vL
rceqL3084F9RSVKvmzo71gvC1aRqJChUD1DfGv9js7P6Tjq0VtWr3ggVpXgz15WdGI/0msD1o0he
DZXi41+Tk92GZ0P/0QXZeNr2eigesBDTzdr9tAmcuwBS1iWDRVNZvoD/zHdhNruZmRN2h0kpkn/r
0fOEw/M4H4z1O0LtQxCBaCdi2Lp+Yos4XDe96fXV/CDWgKsdNVsPxXpYIMHbxWH2KorEQa9vBtQA
TqJ6EV0ch0fO1lXwtPZIs2sQm8hf5OX7EN1OzYMKBNRPiv1Q6Q9DpxHZIuFWtSxiI1pl8hQTmAuL
hTCrjzrx4NBuRq7e0HhMHH07Nlu9KzUK2plEEz5otpk+9IumneBZvYSrElecFMshkOJfBLOZfiEN
ku/UsAGHBCZhzLdaXO1h+Qx3quF1evMnW1U4s+Ai0rw4NHxw+dk56e3oqGmadDCDOAdei6OiXGzt
sa+aivkyxoG6ZlHaeYtVo9mrS+wiEhpclvl50dDKK4j7u+QZ4U6yk1uo8eB+G6SZGxKY5+xjIItf
0vl3S9z0pRoq82J0tBUpa3qg2zFMzXbsvLZAWH2ibmVGOMm96oHWYUCTmsGhSiFQzG6+Raf6pmDz
0MqQq6iwAMSSrBOnYNzbyeLwoH7sTNFu6bWjFDbJt0p/W7RIPiD7a/rpKD0paQhHnARuRmv9oqi0
NzP6OoAcatf1MApKSAWsTk1kbXH8/27H/AD9JVjvofmtISsneYnC0pZIS5+Az8WH0iz06iyp/WXe
K6m6nGU7eY37CVBTjiQSfO6y2yTluDd1PbkdFJSrV02fQjLpq6V5X4ShW80Mjr1pQ+ZvJN1BQRrR
z5JKQ7g4LE7FojzzPNp5Iqzg7AS4Hul/ZTCAwMzFkVA4CVyQ4SCw1vB7AowoDmNGYHK9qINnrncQ
t7FEbbv7tRQgFZBsz16c8vtUAcyZndF6idv61VA78KNdkj9040SEZLTY9+Y4F54eG+1um+Cv2yhI
8FN/Af3g9ZCrWn1V3MPl5o0hLwHl3xt1/aTaSlgRWlHmi3m71wPHy01t9szeme6zSAm8ALpI316z
siZfQCdUhPioJylHCx7VQ9xdsTrvEPlRvTYFlgV0oSeauFL2agGH5IJsQ30onMzN7F5BLzPtj3k1
QEEfT6kf9qnpW0sDzFSOXRR8w/vt0IO9OjtFTpAaX7fW8ZmxP10xZ3dzYCjI8MDlNkjNI0IQ4Pia
SUOmzIO9O/ZUx4jczjYfnb5IbvCuBC5huURSSwN4BKtNsW0/Bp2SgO6YEugQ77uRaNvrYdZN1GLL
S5KpBkpb8Ws3ZAhnd5Xh1nZ+Sq0UEYDQQhcVhRLC6qXo3q7C7nHRm+6xTZrdMEBKJ3JaMSm3+aid
8qpJb9P1kFnQ4jfzZSmB8+jORCxu+C+xIcXjsqTHprSm85Qqu38NOEUJKLNPiTpoNxDi10fI9t1p
qksPSHCEALPBHITnZj/bNCgbcgxfD6rJlerFuDea4WBaeXtqxpKgMia+G5HaDlUQgxTS0p3Zo506
TpNrQ1Z5Cch1gaz7jWWU8PHazyViQUQyZPeOUTZeY8Ouayypc1RqufWhIATaaOThOdIGL6xs6Wda
Omcb5dEZyo5O7oKfENynhCA0YGbKudMPSZIctLIEpWv09j9JGn9RSjQ0pSUcUK1rcepZcA2MSFhA
sFzJbldHUImvJPhSURlHNPhwVcHk53VlEeKsmyEgjCvUKk0pPGd96BXF8q3plMDNMsAF0Qh1aa1/
0Y2megYPCyjdAYRa8Rnz3gx3VhBobtX334agRM0oS79JTbKTzamGgiPGLJD2MX/bua2S/rselzGM
GQHKMgFtyTTxuceFeZpqiIVpouUpzdUWmSLnKcq7h7mfu2MPyM8bkTi4BeX2VA84oSXJcRP8/Pem
Iktu3hMVC6p3pQVgnMZqInsGQrBdKllealIcazg+GxC53b+dknsKGz7QaYSLJYF96NZ1QAuVMK6F
FSJBEMTRroHAOcS7wIqHmKfeIQmZyppfhZHrJFB+Kr0FaGhtjMSB9q4Kaa9H6L3jLnX4VKv9fHDy
rnHNklgWFS3ctLAMnOK8PqXIX4ipz6GWR/nO8Ls87VCFmh4xtU66Zd61egBTYQugB07t2FVVY/IM
neCzNr+ztKR6jaTupwKc7SYgr7+w/OVZ0eCr+bt1wGDWdBLcs600EiUOVipUw2CXFi5uAbeQdGMn
tKAX7T8a0QNIxV6dYFBoWm9IdXaBaeX344DBNC8ZstPS8noJ2LcEIGDIatXVZcW4KKH55ji6cZba
2rigNv57kJN2b5k6uoapp9WxfmxyrAlJ/GuEkRl5jPzNrMfmaMyXXLeVvY4CiYf7i25KxLML4kg7
V+qiep18yaqq8xgO7dusV37EwwwbRJ8QvBa02a5syuTFXAL2G7j/sWMoOMQUrbpVTPSrM8U+EcaK
zUKbw7MFGutWVqQaCXmYjpUBuNICrCXHLKQqT/NKZ9P3zf1U1spTMYXNmdDc3ykEEaXhTcCvDr0p
3Sv597ox5ReIdedTlJe1byrSeEgVjI9GN5h31noo9P6x6eubMojUU9tEoDpSdSamT/5RVaEFjEfR
dn2Bsx3STlduUhzlBMndGC00EIaUELrZxF6N5r2XaRC1amXhePRlELmG+T0yzB9lEGb71CmUnaPY
415LuuNiVqVnDHoEFm+cCPboat/OJ+eUN9WhbViVNYD42IkdJWjdb1msBl6izpfMnDoUsdMevXDF
2ckJDCnArLtbi554rCXzpRvq+tGMJMxCk+pnwGx20oi619KpbynircxsM7GTOpFuWpO2O9pBcx47
Mz2GhbZTsYxKoaHunEz9Uk7DcqMiCuVmxiQ/ZiF+1qBUb4sGgQdjkUZaGKJ3WTVGZ0v9BR2xdN8Z
WcC+UYZ7I5UnZoHhDdgsmN7YPhNajgbC+yGxq6Vh6Unh7MCZxH0AlS/PRfwajPPgam0i7/Mg1G6N
GVXWdh5zz07v5Kh1LsvwWOnE5LbAHAiuxWqD6IQ/1HyhZdL6PUuKrJg7CO01NNLQFt4DvcJnZ6A6
NUT2F5u1aylhEI1b6GVU7SUbEGzvh9E+rbKXPvEEEo04O5WafC81VuNntVS5Bko5fJ3wGMve1NDt
FgTQfKXSbgw5MnaE9Xjg+5H9bKz4UOL16ttyApqg/B6dUd9nfS+dEYeafSW2oRJt12E2UXM3d74R
IOG1eoGnBL17Px/QD5ZrRsT/oe68luPWtnP9Kqt0bWwjh1PevkDqbmaySUriDUqkKOSc8fTnA7i2
RVIq0fada61CCYE9EWYc4w9T2RzwCoHdhEcXs6N9ipOYk2nlUWqT2c2JzBpW/ZhIKjJCkFRsqxrO
BfzCGiWAK6zXnzNVJAldZGdN1ZrnWN6ZOFulnR+1aOPg2wWcUhwrcE9eHQJzm8P83JwaCNaNOlYn
86jcaU00cCfqBNVfry4WMMaHaDaA0Gt5e5QkvTmmzHvFXE4ut0MD8zXkubE/3k4OVTreBBoiP9GA
UoOVCE7YmhMhKv5Sy+flXJCaG3XqmyPYJ8Wz5pAZlQVJI5SK1C8rAU8TbCjqqQ8O9GgUDFJ+xeML
p/04iRdtEgDqN2vkqfh87nbxdkyRXH1SLMCgsNAQSr5WOqE5mFpF1rfLeOVa2yHAUSeR24XN46QX
6GtPVn6h14Mh2pMYYoVRJjevjm3/NLJsOVGi8mTb2/6MRo5Hkz6fYatF6mIYhx1EB/FGF7vpxnC3
f28bLWzR0R0J3f08Vkv6lz4MkjMLDNdNHYsT8qPj3c8LxqEL3axBgOvnMb33v2OVDnh8AANvimJw
IlvpM0IM4Q1AqPCmxxXbT+Fjuz+PKU0Nea0FuFfIWQwSrDF3Y2C2F9tfLKWyXDDX2m1726ZrR6LK
s6xSX83wRjdNVzaK+GpokOOQdSU9yHBcbsogU857fb7c9rZNq6FtW8M62G+7YpHMF9PCTa7Xy3Id
Hrse0gIOzMZuOwaboL+EwrBjFr9ewWVzjZMSHNzy5YpaypurVsXB7OU3uAIAdu+qI17f27GsEGq3
yIXAq/sfldAbNxBCjRurHybPzOMWs3f8ZkDkT/jrCNH1dkmco8xbMGA7YieDMQd/e9YWTHN1kG43
cjuSzMH/zN4uftmM4yoiXgT7KoRzXfbKcZTxW2YSMDjGujsZeXyskp046soxZT5zFJcmdLDC6A/b
BSOLqEOyCJh3r9dvl6CekgYWC95wUg+5Lsc3QmUVJ9KM/EGWNvFNsm6qFVraqHlJpIrdbWNGrFBr
YJUnRMSqFFsZpDQg3A+iWjoACtXbCvMWJ1dkZoxNodwymRs9TcIBdDvLC7L2K7XeKa1FuQ1TvTwv
p+ppuxaLo+kmqKOXc+n4XeS1zEtUY+mtp2dFl/xIUWyAIN1EJ01gtJekuOTjlES5F0FkzTA+cZK5
6o+tNqaXgsGCf93bNla5umYG1fhyLAhVBQIra49Axo/MXDedXPpwv5Orl7/CHMmjg5697aSILe9V
jc/7z5/srUK3wZNKh+0Yrl7zSbSq+29/sB0LBgj+EQyulytM0gMFNpXetjupcXU9BbDd1rsssM68
zIV4L/dW4ujI5x16SRWPVQckXlRYmDVmKh0JeUnHyaJuDUp3vR3SYx2j9UXPd9sfBJM+nA3K9Mik
SDpuh7LEOlcrGsa2Z8qGDoBJGLxtN9Z5WWI9eHWZ7Gu5kc4ttR1v1HFC6aOSvzI4jjfbZjETnGG0
TloHzL+PVZbpLKUUX71cMZcmeQVw9gq5gF1iIEAX9VhUS1IQPSvD+aaYUs7iI8Rs5Z4XYLqCWqQX
aq0h8RdJ0g4adnctdLjMlZ1sPcx1dFCXpfqBc/XJVAjx+WglT8GqxWwxzT4z1o1eG4Fdwyq+VBTy
JnVdtse+Sr7OlcBrC5WFWl4gxVHrrmDFkVtATb5I7S1EEDWoeExSXvuioDa2quXC3mycYpIv6kFC
TK6Jrb1x7Pvcs4QHcIrqJXaLDQlaiOaTLpX3rWodaJuhbwRCbRsIOwyFdGOYCFR0T22GpdOIShfi
0Abhj8i8LgbEX1RLqZCGDq29+LloAQ6Hojtjmnzk0f1G0uOrkv5xSeUbAJ6zC/nWYuloTefaUkte
OmsohSyJY0ZK+jCko+6PTUK4oSxIv2qGh6uyhIkjMdduitRTBa6o0sTPYy+LJ2FlPJlterqUVuzJ
ywKDRq6zz6G+E02ZuR1mWSVRYMdKavFezAzBj5LYIOebp5ddLHyH8YiaTB2j9GeAsYyeaBvyfRlM
V2pf36lSPt+WbSbgpVg/VlMuHtLVBIL1JC6buEgeJKNDsgxpNCajvWwnaZpcFVDGwGyLwTdrPAl0
HamHIctfNhLGwbUwoSsWV4u9TaczpSmwxyBdGE/L7aiia2hg/ppORXKB507CDFEvPKmTWn+PyGj8
3UDcwxGrWL8sEMlYE8A607bquzJH0307GzeppoXfpTy5LzQTe6kc/S+oJWQe1Do6leopODGGJts3
6lRdINVekkFBhpN5aHiUcq1wYgDAXy1DuDOGavkhITxjrM5HRZCRdkabAHf32R6TKrsz61l1lzhq
9ygJSLbG0gBD1rptTpAeZGoWipiSpBWeglEwXPVD3912gd7dzitFTM+Hm20vkwuWpJG4nG67kyxV
XiVXvb/tjpiHHTIYAnbfFf1tqq8DGvzRn79WF4KfyoZ2tV0vxYaORa1WodVHUZqa5n40JpO37Vrw
R0/x12DtuJ6NGoZ+TZvRLmJv2+AzdmGqIyG09RDXd3AEEKjfdvVuhJIHpt3ddrHCWc5CIvh//5qR
q+sItp3b7k+rjM+LXsjn270Ho564A8n3lyvmvGEVbs1EKdaiSsaLi0wr7ra9bphDN1LTzA7nILoc
cFa7BLSQ2nnSFUQdOLZtkiGQXGkOgXw0uuDOsOnxNRTDS8yB0dxHQfVSEIXixKjVq3fHt90IJqo2
LPPZ0BEksLdj4dAxUwHY7m9/P5L7AWNvJV4/1NbFPNXirpmIO7aKQYXeDm4bvOXsQaRh/zxEgNC6
KAHUO92UGC8/sJ3dTigQ4w9ZNnzBlf5CbKqBhZVcKmTQI/2ii+bb2RSXw6tjMxwlnxUtggPrJYXc
6BdSG/EnBuAGg3n32csuqxOcivIx2q/DD0mgVnOAddSsvta/UdpyuCCev+1sG8R/OIkkCQZzc0fC
ZdvfTsnznJ/GMJLkXNYv1HXz8lOAi3N7lCVjtx3s0eeDn94OflJnywVKt/IJbDUsTtnbDsmNvA8H
bbmaovkAxbJGZ2dU76DsMw/qxZc97Px2zPqC6y6y1LtUS/x60cub7cpGyr0lm5aXvXiu3TZerJe9
CiQublXlcbsSJ3C7WZr5GAeVdtfLLBzV3no5lzXf5YDF6WJp5ilyQNVdlUu+EU3SdTaa5Z0AF7tP
k/ZyO4cEKRpleGefN1mV+2pKukE1m5sSr99Bs2MZnKKim2A7hbQlDUCCOgsNNx6qY7LgatdGi3ID
pp0VQyKuoc+52SNVUTjo/VP/qXoZi7u9PBBXmQcptBUToyOlKuuD1c8MgYqoX8FAks60qT1XVv50
OpvhyTih3bntSmUpIyujM1nTgHkkmAtOCNU4KCuabgR0dJciY7YT5ocmaeKnkPmfg05Ze2WhLGjD
508RITSqHQ3o3mzRFCyFpPAqaemdIl/JLUVxWsEXR20JbZDkWEu99kT9OLCo0u4GlZhCCD82ylLh
MwB/eH54lS5TX8TElGc7uTBlUw3tAYfIxpTF51QQzq1AaZ5yK/lSbzJkM75ZbY5dH4FVZY8x1hPm
JTdaKMeoDtcpGAEpvQyVQDm3Kir2eihZN9u/TDFRdhBBEjuA6YWqUnCEwWULU2vtcLNebqeyuxqs
uvyWkEuEEZNLtoK4kmNkQoeantSdyXJjuItiIFps1DOoQSEmOt98NnTrMg92ep42IGLYxJhKwU1y
y0IQMN1SCica8mM2Q3YpK+zHM7X3e8msvJy+zwmHcdyLRWg4lZ7ICIeUjd9MmNaORRDdFUMq7XUZ
+r4+DylmGfUuy/vY05VDVY3NLcJSjDE9opVIrF5ve50V3PfC1F3ohp7dzTGyULCRIGyvu6kQ9Y4q
TfNhmolAdiG955iJn4N0UHbFkvd3MmIeXqvoGtjIUT+mSOoS7FhXzA0Y9eE6j+XsVp7CeBcaQ+bp
Wet/+uvf//M/nqb/Fz6XaLPOYVn8VfQrNqjo2n9+UtRPf1Uvhw/f//lJYxavwkQ1FMwlDUk05PX8
07ebuAi5Wvo38sxwLZIo3vfG/DkT9ZNNyrReRJM3KE+BzeBSYpq77k9hVJyt18hx+TXUFsa1qpau
Qzp+t8wX8eVf27FSzQNgFJyN8NvjS+I6ul2HWCGawHCdX9R25lVjp0L/lqWZlu83fZ1tw+SBSUfe
3mxXtKZubw/+72+evN3exFNZzYx5MGjf7v7nbZnz/3+sf/Nf17y75Dx+asq2/NH98ardc3nxLX9u
31/05pcp/e+7c791397sIF8Vd/N1/9zMN8+0/+5fX3C98r978q/n7Vdu5+r5n5+eCL1366+FcVl8
+vvU+sUlWXpVQ9bf//vk+gD//HRovtW/XP78re3++Uk1/6HLLIbgZBiqLlqK+emv8Xk9o5j/wCJc
N0Rc82QSPIb26S/gRl3EKeMfiimSU9AJT6+VzPr0VwtTllOy9Q9RQ7rWtDRV1Q0EGz/967H/rrgv
3+v3FfltPTZEjQqIJIUoi2SDNVnnFl7XY7FkvkBQkEjJsAtl04nFzn31In7TVCTjTVP5tQj9bRFZ
HSRoalBE680eEijeFM5Ovyvv9ANR493gEJH1qp2EZHfifFC2/EHZ6729aqakjEMrK7ayg11B2a1l
uYYz+4U37/FHNxAe+aDI9Y397Bl+fVw+9+sixbhsKuhd6+Mqvu4g4r08dsPzWuj2mAUJ9cSTpt1H
DytTJ35TMhVD1ixNFkVq7OuSp0hBWbmlZLLRzb7OyX/5cBBsvXqqcSE7mw7KPj5B2uE0P2vu48SW
MyfdaV52356pi+Q0nugjce2Z3gevZP3Cv76Snze2fqVXX0FGzyUWxRVlSw3A3tALDg2yNYRlPd3V
dpIn7tGLdBM0bsrYNz6ogL//ID9LV96WrqFlHqbYwLqNNfozsuFxNrskWq4+eMr19f7pKd8NCWFA
lzuvH34JXZzOXEKQiHA4ol/yTj96KOn3NfvnU71ruIGaN/ogr7g0R6KaZW6UXJL6ciWv2SlMVT6q
1utb+tPTvWvFyFLgML+24hL9/YnUSGxLfuQAt/ImZBNnak7qf1hzfvtODVGR6fAsJgDvqjSiI3hM
V9Lgwv92o68AevadDbXoa+4bh//N93tV1rtaOglpJOqKOLhMVPYo/nqDbR6jfbPLzj9qqtJvu13D
oJFqEr27+O7r5RMrkm7i66m77qA+T4/Nvvetxhidbj8jd536ahSpzkfvU/5trbEwLNAVzTIU6V1b
aPspMwBZvDwjYoT1uXWhnyGO6MsjMtb19fQoONIFKWm+K5AaWiYxzCu1WlygMkRsP2ibym8Hh1c3
9K7RjPEkmUKyVePRQy4bVNRDd5kcu71ynvYuHgc3LbLGAGyyaXDF8+QoX1XA2tvK7Y6Zb36drwRn
Mq1jERiO8fctL+iPelNMTZUIUkYs9u0qQ/f9g5v/7VeURJO5oLxutpHvVb82CRZgq4X7UneK35wt
LpIou9wR0OGyrV3pJpOT7P5cS39XcV4X+W506cI5nPu1SKEmf7WUbtqd/rmErQ68b+mvi1iHmVdP
NWhZVWRrESg7uio9S1j5lqPa9SH3q+dM/bASfFSiLL4tcarRRJukrUTFH65SD3Em27iDIOiBT63+
d52njhSjoZmioUCgf1sg1iyxgqwkCAFfX31YD+0u3SnXYMT2s9s5ght80H3++tkskSS3wXTLYBqo
vuvHhKoISL8svRt0JkIRchIXe5ap7Udj0K8jLeXIFhNEU5Rk7f2DJXkdzXos9a6w71zEP/z2Yfps
eIx7T+BbykPpCgdBcev9B3Xm137FImmpE/23LA2Kybt5lqCkmG5aVu/W3kszju9I8XrCLvf7U8H/
oLTfvM03pb1rBGbJlBXV/d7t3NFTndQrEGDZAwJ0Zjd0EE9EAvaDIn+dRPCAhBAQoVMVXTfWW3rV
KBpg0aFEBowH7D3S4l1gV37i6+5y0uVu+D06Bbx52n7wXtdFxrtRdy0WcKJpSVSe9/UmXBILaVr0
vhE8dtR7Fvhe7A2n5S59IA5jU5/s8IvkZTcKwz5C8bn9wXP/pkK9uYF3gyL+Sl0Uo5bmIi/U3ktP
4T7dQ+N2rQsD0CxOlbzy3I2PH/atv33hpqLIoqmj6GS8q1FyPBlARHjh4AGc6LvkFrxu64YYA+N/
gsiSXTgftdLfv+5Xhb6rWFknQMpatkJHDw8IF9ihz4SOjj3xjQv9VnXzg+qX3zsndjOnGj943evv
v+16LVot31qWWd4hQfm2liFkk1Rk1un4SnzNQNDZ2oATllWpu0UHxZlP+nVSVD8++Mi/e9cs/QxT
lRVDZo36ttgRQzMxkMy1PaEY6tUOmDAcBLytNeHIzRfOdsbtn0tlifv+aSVdlVWgE6amiKalvOv2
jQ4z52AQecuREDOpq1Wp2ym9TC6mieolOgxibpk/hJhYkF2KYYYQfCkrzVneCZL6JLHslgFUlKRM
xbbtqguk6ZDdMYo5DEk/twjvIFcNtDQqtNxAAwSlRt0GCBCiX4qnl/XFKtAhTEW1AZQySmJgR/Og
2JhjWSWBFcH0x1gdPUDNBCF7zYInJKadbWqlcbTGajkibNN8m/SqRvq/zGe7NaPYz6tq2GuWmU6H
emph85VVrDhpP4lEmTsLwqIo6csRcF2AwCxsPNJ1c+ZnSovEcx/2APOqsn8gZ1RfVlkcXwsCcNAU
ZU0/m4fghFSB2NhJReTSnmf4o/aQdZPhllIXfFZY6ni1Oiko4/ZV/iVK5kQ5W99a5/R5kht3xJWQ
cO4CITrJUoC+cVaKp2JFyB0EgH5Qek31Z72uPeyDoq8Kpkk5YCVEe2nsfe8L4yz71bi0lWPMUbkX
sZdAbqiZ7KEsx2spRPLeIZ7RkCokzlp2SIqdJYGKJV6DLUrnEntLAdb38qyC+TF0ty6RynYSuLHn
fcRTL7hKYShgFBleNmkF1WgBCHezSvqL7qIv4iPEDavypijQxB1h8UarWNchm3tdl8M43S9DBaDJ
ycpayKOdqSJuYdcV4vcuYwbaSLI83RcYktxgMJMgKVXIN2pcBKqNqYp81LNJ3Yty3+91XUCMn4bq
mqTOLnqjln1Jx4s6VToklOoaXe3WzHwDqZ2diTr6Dsex6HM3d+F+AFztoWCM3ZE2Vdm+nhYNictB
34ckkS+URJ2vh34kpVcLGn7CUarbAs3zcdAKaz8PleFi2hQs3iwZw2EaYhVLpJHyozg6tKog+jrI
zat4LKYnhWDARQSq9ESuRv0LSNzZjeOyz29CBO0O8zRIN3UBWNRtiw6MgaROPxqErCI/MUVLvOP+
VfEaQeu53IVIaQremFakTWspW6BBJOhKNfgkk/yfSFREFRjIXI+6iAyLJamHoq6n2yHAWaeBiCfu
JEvgEbRBN3tSktICMkOvtWNhyHRqlhkArEZUzxGgNR2icOluY6Z/XtQLo+wMhgHiw5BJgdth2GNQ
mFq0JztJ5LS001ntDjxscgalBFn6QlZKhPeCQt6B9C++NakJ9xeB1MZJraQ91TJu3EHxDk9HZmfF
DjF9lJ26IsQNEDf5imx5kt0ZaQHyTVdB6i7UJgeRgM6PaTMAisfaSesa/S0ziZvYVnR0ifoKkShX
S/jGZ+TyqnMBJCQlxFOCV0Ebt3dTZIp7oBW5yUQhMi97o9d2SxVOoptYULIcsN1G4cZIEVp2KefL
lW7M43MkT+0lyPN618K1BxVeqLpGI88yzC8bzN90e64yjNXGeqot5OEFC8z0oDbhraAjhOgGLHrK
U1EEpO6XpqhYdoNyXemXzDIKb4zkut2V+LrPJ7EULsCDO8UiSF2Yoh/CicCerIRw7SpiNuCLVYGW
dMvApA7RGFV/zCe0ZRLyf7maS58ToWkCJxO7vIaD0Wexr7TDxHiZCvQ+QZpJ0M8MK8ydBuk5KAhL
GC2fZR34oVOZ3Sh7fT8goU1aMoUd30r9ZbCoCYjHSSUPYUgFLB2jwSLQY2IkFz8KgKjDpVKh64bZ
zoIy8TT3JKB4Y3LtC/IgLwg8BKp4LhjoBTv4LPXVLlOmbjxh8RpOHv3qCNZbt0jnwBA3S1SjESqF
M9eL0Bdh14KE6kE4aIEW0Vx0kgO2pnaL6s2qEiLkoQfHWcZ24dkyG9W4qzEXi0iBUx1UTTT2TWVl
mjtXZhKehIOZC9c9Q9YPtLcxKu1NE5+sOBiyxLHqcAxdIqMIRYi6VNNNZKEkYCJSivlBaqRA8iRV
E6J93rQYTGLtlxTOkK0E6MFgFLcTCZCekzWIslzk+mwepcqqdMcIikr0ByUHHKoZ/L4jLTWsCDAb
bXeuLnVxr01lOXm9EEUttwpKwJVVLBFRl4uiL2B+svFKUjq03zFP6obpHF5K/hCVcZrgjoGWumNq
Y42naEh241pJLKPwDZPxlO8Mpwe0elw1dqCEKI/DoEfbOsRgLN43DZLcO7NQpH6XdSpakFU8ad/l
AsvEUjUyzQEnn2k7dVaBSKedkOg7dcTrxZswVW2+ZyDzU4/nNfXvdYw2/tlSI221K5oliS6lqZgN
t8G/bj40sriEjp5VfWwbUZHc1UAmqn1F1mdG11siD0tGD69Vp44V9GaRwIdij5dEYS7hoYkscTQ8
5PoM+aEUaXChPSkZSoVLoa2CFUZez+F9iAQn3hkD+W4aodxhRQvPlr7/s5CFofF9UcJAg8ggcDOW
s1Rd3DeumXTLMF2D0Umi+tQcmy57yjuAViXNhjhp6UxyKM7Vw9Bz+yeCok7BD4i4EeBaZHWl7lpJ
5XA5llK6TF8r0gvCjOipMmHTU/eaXmo4GOpwpPxxUomonwp6WYmVEylqPaVnZYl634Ke+2iJ4RWm
ifEAkFuPZcHAXisjSUBFIU8Qiad5nPZSf7bN+f5H2aP/Xmrosnoujl3z/Nydf6v+D+SHZIWV039l
EH/JD932WMj2rzNE2x+8ZIiwNv1XSoi1HtkdemPW7ibp5DXs+3dKSND+wXSZdYGumGSTZHMNhrYv
OSFBEkklEdSziJSSzLH+Rzkh7W1QTmc2LhOokIi4GhY/9n7tBfSSPPcyzKReXU06K/LBKekYaTuN
zyApZie1eCmnBzV3wQtAgbhKnqLA7zV3YXaMri8GMxrMMvq0XTuedBWBuJvyKQIOCCdU3zfTZYCh
5ehqwlmDND5IbzS2yZzfWrqN+LU/3WXX3UjPepajwZDchszSlX2+AIk5N6Vv0lXY2bATX32Rq5dl
1uuc7ttV0PrUir6tgjSdCIr5Lpr35996F9LafoxUkKWikcPqxpTXwl7FC9QBiQ891Zo75bIBcw3G
HjXEg+oK5+0XtNiW88hDBPjPha6ZxFfLx18LXRfzrwqVU0RQJ1Vt7mJSajAApV0teGm5W6ydiO5W
ZIuQL8YL5uaaaJtueFbVjjHcWQN03x2xRDAfInxSOKRYx3hR5PQoHy62bpuWDbtBhgdE3B+/HWGf
IAusqznzkQ8CnO8SG78+xLuFf7tYpZpEcnMnY9Xj48PXXaTO5BgnmtNMTuj2H333LVf/c9X9a4nv
Vv3yhNmSIIo4jDrJrfWUXwztwUxPcuEqGF20a9zkqKtuyq14NeZXTg7Y83mpv6MPavrIIH2wMJbV
twvjX2/o3Xo8zI2lFTQqD2vFKrYT1Ynzk4lFoM7KiYy4nXwVEJCoZ8M21duuvWalmAQHuA3TTIBI
6p18zrBqwq8NYZ0pRRB9ihwRfNsSxE48f6UyMqv1FuFrXi94uh5YvzlFWcEcA56jlQ5LJ7uPTXBo
5VWc3sOCPqT5I8ZR2ALrgP56gINn8KPR3JMo6Z4QEMIqj4pylXUuWNVlOFhXwXLDgI/IPmtgDfJ+
ba+qWCiYil+s5KqBn5alXjLdxoLb0Na96nmobYEJr5Kerka9tTeodpmspJYOUQbDBknaRjY61vxg
Dy+7dBbCNF85nypejfLroyk4xYP8aKSkLIDx2jo6OIrXnUcP1bwLYKWmV/Jn6M/5MTVtQQYzai93
1Q7eYnXOY0/P3V32AH+meNC7Y3nMj8hTYO0WVwdp9ChnxLqIuSpWyw96sOuzywHKRLsDMDZM+0Bw
sOiaLqTn+dh3h/FShI2j+L3iJaxpiqPWxkjTuI12PctXiB2V4UUf7NB6tZl8SHBaD/pldaF4w53m
pLcDbRM7Uzf/LvqdBwrMzk4QKLjAGzNibnsDQfMOqjrLxsYub9uryhlPGfb9yVsepHvgwJh+nQCO
dqpzJuKKs5xMXntV3PQof3hIFVxoO/roveLIeMQbriRcGY2fdGc9Ig/QBLNT4WY5zR1W/Lv+OD3D
CqVuMbkdA4zM3Eo6zR/n5rQ9zc7bRwWfzZepwhucyeveWPqgM3sfHTJrEFWiSWe2TP7oEeWINEdV
7VUK4lg+D4Co7Qx3BYOn6I+pG2RfSunuzx3qirL4tUNlNFAkTbNkiWH1TYeaWkCRMnNp7jQ7zV3t
0Hr6CdkpzGPOUqfYsxxzk334pT2bLlDOMD6IBsq/jsNkPEXQRfwnESp7lzUgNVYSjm7XjklvwK/b
rUE6ZtiLxxSGJvlsV9lrtJK9cY6fWrC2Q6JXHpIYS+FgRI2TSdg5kBk/GCml3wyV3JjKhIP43W8C
hnGeNIgRYMKMv3JpI94VOqPpBS6aLeiGznYKTRUuxmgHTvz5zx/lXdjwpXdUNGKVjNis2t+/FTyD
UkQ55ubO0NFRIfvdta6Q4+Ml3yLMU+5HR/tCYtrJAfvT43wJRB//oRwNBvPQMn6EUDJdyVFQRKmJ
7V0nyf2HL+hdovXvm7QsnbQ1WAx5m2K9GopDqZSbPCibu9YjFFW3MHad1mnkx8IieuYb4rhvq2/Q
Cv0lu41Yuif9Z9PEoApO7WkDAafC1xBzyd0qVZHqmBNiljnTyWrDFYEhP45+9IPlFU3OIvJRmW+s
8WlQz7X+Pp+qPU4qiF04huaPxKgiN2AQIYM+HZCpSLxCdbM7+Vzf1RcYfcnVU5Q8BPKArduFoV6p
8VdBvUqVy6C5MWtfm1AXuZ2SK2n+UmfnleGV6p7+Ekb4DGHO+jqnt4t1tiw7YgR22zFyOuSfDKoB
HTkMJXIz5uLHWIUVbuMw7QkPUvxlBSMmviTvhvw+tR4Uc4RUd6lbOWF9FvzZQ4SsRumIIitiv1Tu
mnQnk/IFUhvx0eHk2RwBM6LiTEWUM8OAQXz6OG+3TXXfzw1UAFrMu0nyktl62wOIZjHlVhnTCz11
ytmIIXSLBIcnfxPyWzk8VGRdTmZhPxAqxkvtFPFnzcQFPEVg47LLz9TxMUq/KctRTQ+L5unyTlS/
DuJV9L29jr38nElXd2LdadfGQ0tUoFdYasonY3Oe5Z+z9pmXTJp3ugho5M9VeIjkyhYtP3gcnvPK
tUqfRgYlu27AWp6pfqzYRMphfKB8ad4gAwR1cxQJSTmS6jIAdo7EiySIRYbzQ4DI20zRS41f03+6
ykIEYOS7zqqZySsEUlDfaUdYxN+WARahb4l2xiqbaPo3mPEZ3ddDe1mdlx/0CcqahvrlM0mwWlfE
HHfxbtKITTPuaLBp6CnTb7OGPBe15xIXUChWTGPIYhdOgf26cIoXFoJYRusU6l7lk4HndSTriLUo
8GfpECnnGkPf4KXMjk/QrXA/wmAob3N6f7+oV/f6brqJmgMWGOjarZ1nDMUk8oJlP8j2dJT2fH8U
vSdCY8FZnbqrLOK8MwgXOdjTNzUc0h0ziNnyjYSAoA+vLkOrolvnQenT/Bh8tKJYq/ef3uu7mShs
6TFIACffyQ/BeSbbTIgrpBUO1VW7y1U7Pg9QN3zAVW/g9mRsQ2yMvNLdcFQ+w1+4msdTojfftMwt
YZ25U31qUC8+hnj9drLAcPT392fMfNtMEyHBnTbgnXYu0UgmzMShWix5RRSynTWVhX1iYhPORops
PiLq+JmUz5/HJdX4tRKqhqngcahoukK2dh01X/X5BSKZ7QDp7K75MrEWhgqAEcnziDExqaHARKlD
s3Xpq9QcGuWHwaduyPcYlYNgn2A8ykbu1PdmeG7SRC3lR0j/HxSRPQufFwFRleASYTvIezncrLr6
bg4mE+2U7uAoSjuA83n3aBCWxoxSCM4xipuV27I/I7zd676q23W+L6arAfcanXhWg5Nan90vlg/U
mQm2it7a13a+jZkdkuqItcERuUxlWVBO5+0uKB4Tg8Vjeknjwf5PDvFIu5BTFyMwcb4OmZkb2jcV
XZNq/jEJzCbdPkYzl79wZrTQU7AwPoTGrLyuwbdPA4OZehKjbmD8CHTCZ06W2NJZh+1jgB7mOWyJ
RtunuANFhxjbwx67KQwPlrM+mok/rB4VO8G8TvLEx6rZKbTOnvEyO6lLrNyS5z5sbaHDrl7CIa7y
4yRA8RpJdEnZl/Ez8Go30YrLlKEEOZXO1Zkt3Sg74aSt9iwjYnD1Xe/q4g2ZPmc1nYsADz4Te1ZF
knl7BXUr/GEt86wT7lN9N2kuFrwFOcrKLR5oiiKrkOuo9s3FXf3Ur+V98/85O68dR7VtDT8REjnc
knEoh7Ir3VgViQaDTTBPfz56X+xuV6tr6ywttbS6tMoYJnOO8Y8/5O4QO8Zn80KA3pWrrQ9+N9gy
cXiMMEV3GBFdk66bzDCojGOXvdvovcPB7WDy6+s4e5auQU5FJdin2j4xk70u5LccU3Y3qW0NI2P7
MLqwc7KC4S1iCI1+NdJaaL1uVjCCWjZJNPK44H8qHgdo1dB5ef29DIfhFJ1X1wuY/GO1khciz2KD
q9xH+nx6kW3hy5g8UR6lV2q6OMFVIDwzSqyWl2IeE15keScEosayMR4lazG0L8Xx4Sjsah3rGJHQ
Re/MVAcMITwKLvml5uOwP3/IePYEnF10c4hxTwMiT6daWblrDM+mD1sy6pL7LndFBpyflyEcWIsK
qibTxsqJaZ95sXEX7MeFVb8S1GLF90fcH7nBxQexHMcLPVtELykTtYO2RLWxNDoEjQVx0RWPftNt
OSljehb0b9gcO82bGl3XCLrdbEr1Sbyji41RF2iziWKBqB1Nw0rIw5bqxbneq5TeRmdrX5WAV0Xi
DsNruzgvWtzXHspHnf/l1C7QHgGb8Wsy4Q6YZQw6T4LljErs6A6pM9PNEIcQw5j32uf5HDFWqj/k
lE7T7hcZSYTzM0oN7gmDCpiVygKyxREAZia2juSZiiMEwhjykUkxM++vPqpFz+Iv8DvB1gFUOrr6
WMIeVq1F2Itdt4H+dOT7CeQC7hoTTQ0980I74tmk4ODylCduD3F1OZRzhjwh9ntlKCzjoHq6NPRY
+SKG2CZ6+JcECBSC2hXfr4pdfsmtDRnU3J2+pE3/RMFtruon6MWJYwTdzNioeMja1ydtVi9wiSu/
FM3WXjA1rp6Kr+tTvuD+11MxDh2b/km8+/eerE20nD/Pr2lLVg3RQqzxnVChqJWZJkcr3pdPhmS3
2FcdvSFbDKa+Fk47qV5q9RK7kAMqJFdk1OMjGid11lbdltPKGV+l5XFtXF/EZJszhmyrZ/mwLE9r
KehdY2aQOFKUgb7CBZLEqD3fWplx19WCXyJsa7fzFK+YaXilkNnZ28pPSNH3PoyvZ+ogSMyCqG9u
qtPhGF8uJ9xa9oOPYrPc1Q+Dm2CKBHZi53h1zlPeBoe90ddqR5vJLtpnfJFL+/qYzdIf6fbm9579
z+uZHsdvJyBRztAwzCreZ4v+AQszr3Sl8yNXUucghYvk+nlkM48LTGSc40D4ksPPtLfLvPFYjYrD
nDxqvoZNeZ+4woOI19eqDRKfAKsIZRvVkDLv5vRMqivNape17Cc7yDl2urFiwgptJbg+kcWCgTaO
KY75lgX9rNwXmBE8xm4u2of91LmINC8O26YhYGKAeyRGnAvyt138DDiEqtcyf48Pu+S0MNrVVXCa
O+Lu/J8oc7I61SS3a9MywIeRccDvui2Yc6MU2wTt955weXS7ZIbtymRxTUPtjcfXM0vGB41bJOCu
RDiUSsJkiMAbRZduesNxWYjvlkbgDweidtfhx36kPRQJUk5nJYfKEadC/5jzmzsMYEI8XQQqNoFO
8Lw8D6+ZhgGn+jCkW2yXR2WBv0kjrOLjrEuC1nLanj7hRM+2uwipk0g4SF3zIJOdepkGvW/NWunx
JIXG2b/0W6m6j3Nfv36J5gseH7rlo4u8bIm97O6OH2c2joVsT7U0CGOxQZ61O/VudtdCcD6H+lNy
RzYr9kidPQ2hYLZ8dslSzPetsDRPz+zZ6fO05ZqU9B7yzwMgYNDvuldx0a7VkNXcbTlhzrvu4fKq
d3bhAQ8SqByQd+5U91l4ea3W4yfoH7I48xFHLBRt5zUnw0GLOJXIjAVbcWAUZ2PQfHITCTE1Pk3L
V5z/cEF1Tte7JtA7//AoLgoP5tm2oeJubX5ySkJwliLMvGyT+v0cuM2TQ/E8rwiMs0vqNRtqYMjR
0TvJGCBv83E02XQkC1U2r+UE8ZW+jBRZJFXRtqz5aV6gP8V+3+Yb3CH832P/leKh/3RZoHzPbWF3
je3rVkgIWIoM/mycbMnKPofElkvrPiw3eMhIe2128sq3qfhFBulAdZLxWkYBjufZT4jHX1AZ3CR/
W81Tcfzbq18VZ6MT0yzZd+/wJLAIvDOe0m25GGDPFS5sEuh0/Yex5YKDA7g5Xo976IpEsBV3xhc9
6yW3fx2P/z4BmJz97TWzZEiUEH1FaLE3F2aolVCLCRdm2fHdoFk7RWo8+fjVcVdpwdoBaoIeXk4b
bFLsw+Ywo4j1BywI57x43oU/y4dzlEenOZtMjQcwMK/g5BgC0n1hkla5Z5+RPXzIjLOsjibEzRDs
HEjgQplj8mxtRfBSfJOlpXmZXapPlOpVvVS2ly+xtQ/39U6ZnZ91+xidvPNC8sbN1RddcZVH2mwC
2XnJaBUb93yZFYKHqzxjiCqS3yfy1CIJx+AYKY60bF4JRG7fxy9MQMzGtTbXlfrOWN58p3LQ30uI
hB6ojSvbl8/4Xlr/+05r33tFVsBvN/pmBQi4xVq1HCdAXodAO9jdfV8FUngJzxZm447wBH4SsGP7
8A3elcJWtscII09oFjkSMOTrQcakJ8coqXUpy104AIGybEKJiiN1zu7p1Zphs+b3AFmBqi1F2Utm
x1V9389/Ap+1vx2sv3+Xm4O1FbCMzE2+C4arQeWV6aLGGVH15OyRsZAhfw29dqdetiRmpxR8rxbt
7xoXJxcxAl9GgC7P0rlTvrIxUq4rUcYQZKNifSE/N5dtdlr3TWSR8kwWYU5gQ6BO/9rn2u2fjwvj
5RRW74MjOeX2yGZRvyWZ+++H9RcQYnpYOgIUhSEvo94/3wo96Qw4Rma8PyyPr4SeNgfMu+zBNWfq
ZxdVZ5sjaXQvHyDumav3nKh23rjxjjIUw/Lzh/6mC3NaHsmrF0Ighz8yn79D739coHHT0SsnA/tJ
hQtsWE4b9pIQH3ssRl+Fxyke+2Wq0lpf9MdX2Tfv08/sMV4kD7XmaQ/p0wAEZtq5GtXWDzdO/47J
T9fFEF5nOm9QVf5540ZxTIxRp8nHtufoMJbot0j0u131SsY8ED0u5CR/mvKydFtcC0jagBbyqZ3v
65dhJ/JQw2GnzI+0ZZ1ToziXcENdG+jyLisK0BOH2cXGPtfD+PIhTW2B6s1cNbpdJssxj0rT1RwZ
iXGNZR0MTar9uAsKaQW2i6D8tKej0mL/VPvncinka9pYnEDq6oe78JfJhArPgKUDtM1o5BbqSBqr
aeEbxXtxllznylQT2+IS5IUp4PL6AZRpvBx33V235OVcX+eYGabPmifNGDctuMafa0/5O6yGDaOM
XnySNRnSr+3ptwNoPJ7LSrvoMdsPa7eIit1wdHBOiqhwXJRCLrOjr865mHAQHeGL1Lkf+ePGX+rf
P67hpv5NY/Mw5njb7vVlsusW9Rdv+dmTFIdpPE68oDIih3rinh9GF/PsGYBO1ESYOiSYOkf1jrYU
Oy8bEIYlHhbR6KpeSkly8ZWJpRR0C9aI9Zb5gqdgobgxPCOIHawrt/hYFnPsxFz1sYS0eXSvZqi3
gflER3iw7O760hdY3PrCllr3IakdBgcnnZlR7WOb59Z02geAUeennVT+y6lgShBKJg0f5cGvx/bb
Y8H40rxqg8FGs09JG3Zj3R4Yo0kzfXZEycDeSH9NmGdlN1/1woAQzQQpdpr/QYSj/6Xi/uNabk4o
LInFY4oR7L5YmDNmluMHreBpiU0VKc6JZZ/bvXpYICSTz9ua2UnvxncGLL0NMC1jrnpwuwgvsEB3
D6uisI2lCFlxcayX8j1MZFplw1cbb5ixrVcwzHr6Ywq+3i2+aNTHWYoRvxtHVBls+rAXsTPkyD/Y
lZui0/33Bm/95QT747venmC1BruOlHdeh/wuDtWHSf3MwJlhcZjNjEi5Bx23WttY8VeED7TSBgsF
Oz56JKKkk3sRa6O4V4b7JvEKbC/0al7dabLbdQ6LCdBpXjnTOWfa0oMO2Ht05CdYAq0jLCGjATGc
DzN4vVie9opDU3xVHJ4tW9rY7Ucn/7ho/nEhBeZHHA1zw2Mtvks4e1xtadYZjh1HOb5z8gyrzGNH
cTgbMbaIl6LPEN85OdfwPJcUt1gAj6+s1fDJYM/+9y38+9KdiFAWC1gzfpW8vy1dKTsNJ6sV4/3x
iqmvI7xrfj0jLV3dn7eEC6C/GZwcBOhd+eo0P+G1mzXOSXMtnDH/f9fCzFNj7vp9wFHAiSxqteXY
ccxAfTgWXg23SsVG9W44zQgDH+cTS4YV62CgYnZr/Gq5a97ECH0mvyL44d5Mr8pN84rFiSVj2mJq
hmXeYN3XtosVhXyFnYYHMraxnYuym6AQu0b/BTcfVsjQOFfVQ64ByoQzrzFBZawE0icx/FxCgv/h
kv62+cqcAPyjcT7fHgCZkeaqMmjCrk2cHPQtXZ6L8Iztf1/HTALcA4NErGNNL++9Xl23Q3DpPw4K
DjecomM9b4qPJo4q7TUr1uOIKR+rdp2hJ/t/3bvJdliFE6zAr/uzhBhKWe8w+Iz3l6fqIb8bF1pY
77tVdrILH8P7mbbJuSQa9323N/1iVjptWIX/vlu/6pRvD5AdwtTxl+C8vNkflBoHS7XWhR3sULZl
q2Bqi4exW2MaR6nFjhwYjSPZeKX2Hvm9KQ9Ucvuv0669q4NxdKG70lFcvo6Jl2i+Pt4RC2fAwEXO
I9EUgew4wo6I0h+u+/u+ZmoobRXeSZ3bdztYNwRCZvpDEe+T6LSAnS/p2/O2kaZT0QUb+oiX1VMa
h1biG07nyS423Rhm+YfQXKXTC7JoV2KY6M6JHx6cktejx6vTPoo/XKj+fTnyYki0xPh7yNI3yaeo
yYMGVVnYnZ4wFToXdhOVa2Yd8dHu1uI+ec7W3UrHyvrtjAVXv+nmCnoNO3ugEchea5cDRm7BEzk6
hEBrmBXYVLfHOJAFv33XcRXLwwPJLC4kedDx7TBTfYCq0lYzB3hAAvv4EmJSrz2TMl2y47f26iCY
Os8aV3NP7+kjf8++flLtVrSzpfADgUf+25NCTQZ9RhQtauWbZd42pSx2ZA/syic1uHp9MI099ufx
6fTYnR3d8MTn8Y7GirHhRx8BWNSl3b7x+iohTv3jR5us/r12/lIi8kiY2yGnZKAPjfbPF68/Woas
FTLLsp+PdMyJOx4dtizHjC44YEWnB/2+uOsJGL6rIuFqy7Zog9X8cDT/53P+fPdYvaokSvBsQW7N
m+bLwp21IcRO3h0zUt4Wg7VCeWSXQwKd1k2ujymhQxXmd7Z29M/xpjhgJyS7VyRClkiJJlfuVcTf
0e4OWKjazLolI5LOHtyPsw2oH573KbPZoEsc+V51ExLcMAQJSso8CyvuO9XC63pxUOZnpmpFbTcK
vhvwAAXnPbZWsFOQd9LXYeg+FLB9YyXiaJkNFM4av8c+C/ZlrgSHlmf4Hisu1VBYycSyOX0Xlqlf
CvNRmEuQDgybgYDY3ytSQIWg1885Y8XO6ZYarsQa2Zhu1y8h04Gf9Qcnx1OKi07n+OvHBz8ZJvrf
QQ+kk1/GkUbuQBJqEPukrX4JAQ6beJMz4hudhtoZj2e7A/yry2exexxx2qPvIn++2dcvumqfocqU
G4k4lIldiGgQO1BoiipDeDDRgw1cUb1wnJbmLH+Rszm+ZNfeOX5CAnSwPH8zJ/WGqzF9Fzxm4Hhq
y40vbuqwDbMXUL328eBct41/ddQv4YyPtOHo5PnALrx4KtiHfQ5iL0W7WkXK0c4A4D/7lyEEN7Qn
5pZ/emu0oK73x80YDay8ApplHiUjZtX0vqrTrCzJOT1LnS28xcwX7YvkVLlNdxDWyFRjz/IaSHmA
ftfFxG3IgbVsQXEAvFzLr17oVJ18Mc7yncUcXmeSATyhBcdrkLXrLFvhlUVkuoKwiDmGEHtXQmma
gKCnxFj2I3uPI0IZnfEdeufKQAfcgrkHc0qVgCL3RIDB0WuqeX/143TLbImZKXThbJ6jNz84pOkQ
i4PrtIyD5PGuAc1kuJZFpbgcvygcM8s9CIFRhdqwkDrfPL6Zss+H679Iy9duRYBpbs5LxcWluVae
C80DjiEkKP5qLbhM+buaBHweIZWim5MXkvr89WljmKtY83l12mrevpYf1pyhw3EPTqeCgx8OHxXp
N4N/koK2WuXNBv/XAhNiEwjV/Di1gl3JaNxgkF7AKWdJreKLqPX2kJku3h223sZzQ3zqGEdXlj+W
w+qSfBnZ0VOhHgj985jpERl7Byt1LuPMvNwfGZ/uy4Eg3IVIEtrQhxJgQOuKcHlq2iKbceEJu01m
asx1ew+RHONAJhu4IaDGlaM2JwAWoZnb6CE0TX5aq9HlJx659J3KM+1P/DMpaKntbnbukZQl1YzZ
n8Z34wkkcy7NzefOHoMERKuxm1nuW+vhB/zwL0Dtn586Hai/ldvxFWs3M+NTxSBZ5+EYlvM0kv3Y
mSYHP+FLP37azR4smJWeY2sn79oZoz8GTVPBoNq8HD5DsuW/T56/VFt/fLdfnelv303tiG4Y207e
QU60YLJ61n2/wWPYISweQ5udCA+It2bOlja9X4j7MmENjjiDX+YLu9wX3PgNrx8Pg8QPnEIPTxcI
wARlqNsfrvQ77saVMkuUTGQpFNI3Z+T1LB/UGMnZ7vBykl2sE5WIaXvsF85xrmOMo1aBWHryJzFQ
ojLLRRjQTvFOKBUVYQii8ZZ9QYtlT0N/YEUHhKkXX6jmKWPo3q0+itlhnrzoP9T+f3+av131jfLh
qA4ctVIj73C7CoYFaLl3DIBQx4dL0P5QOv+F28ktQqQ//SHDN7uZKEg4PYsq8rGddj89QhxxP9OX
ZFW+pU4VXe6gu+D/MjoiQHt+H5OTanfP/35KMJtu+y9MB0lMgYOrYl+CN+mfLwtys6Yz00zdyS/1
1+HqiF9Hyls8jUuvPWJOOzMMBKgEb1voToRHsd/nqXNg2qCQlzQodSSpX9Z5jDJ9e+BuEUBtQK44
+1b+cmFYUAYGLvdlpJkRukMbYaqtKQ/HB+2+iMxZ+UyiszoTSWoVXwRr3+NB0TBHR1OJY+e6f8ji
OV5yneadRv8y+gCi2UeyJkvWeoeVUx4nOrNuuG0Hy4KB3TtizTJqvdq7bqB3RwcDQcpXCl/0I+Yc
cgVGHw/DYoKA6UzmaXD1Ry8Z3AZ/GsXRnxBiQ3Ul5BM2AZI/XCzdrt1K4ypdZ/WdomxINnAS+tQ2
EKtn5UuW1roVqPnCbJ3xy8wW6VrHQfIpuxrOqM/5RaW0lAy3r+zFtWbYhgKdgKSgMOZgaQJMDERO
Q/9atz2vapDAKVNgYTKjLD08dmFnxB+kEc/IVYsuD8UEZDTvF6v1rC4NRfXiWOPKEB5TCEeL+DrP
UjrNCfjC0wCKCICtEv17vXxfsjfL5WZvvVp6TPIKy2Xy0RLzqC2TIK/msB/kMiDV5Oy0+wPK0sYu
lU1MlQHMpQNEwjGc0KmCruGHK7ImLPSPIvjXJVGOG0zl4HPfbDRIVoWGjBV1xwCzzWepvNEOKwPb
JKgTqa0ynj8vU2lVkQyi+4qON/NqOLugUsMhUJBS1du2Fd00+0rax7x70dEqnbVNNb6WcM7a8l7l
dBSa3VkuqUZetGHe6O/1eQK6SgKZYMnvFLZfk3w2e/johDcF2jxD86PuDopHymOnuBf9IcF2xApP
xvZY3g/6h3Z6vhxbt8oLTFC5SsOFmk0lXjNKPJxnJgvoLAdj8cIy1w77AcFHS6APrtMIbu5EcQWR
O0b9Ci4RKO0TalI40jOsdi9+q8OtYpJYRHE9t+rnyfwAkEmFRNJHDAB0zQMTSIoQx9+Dafe7Ctsi
A3Q3XwA9NYy15WZpxJuEYLfFdHT00LRS15hqKEYHvDinTynjOyYtO/dDq33GhyNroXD1Yc53SY73
DdxmehD+xZ7d6fnA1jkM82t/hU85P8guPqv581lksBmK8duJ6AENd1OK9wDWGCmfeBti38CnNviI
UIzyBSCZIVc4u+o7RGbvGmWbca9DRCl5g5FYyyW959nvZZdV17vJ/HwvrJNlFeL18XABFCRyGxGK
PLW/7Q7kPqEjZmG68LqcErYWesFBDC/1GgI7Sb5W6SHGMWUqU0eq13UKSxoqpDdc/AsBLjQkmiNW
FVlitnZyRngp0JcMaUa8kPDFsVUtBkhhvho1ov2JiXH2mC6MgPRteuvjfYbwZ3DOKyawc21Vvo8r
GmhBQBDkjIM9ufyxmPO39DG+2OrBgZx+qRzF9M6rNpLt5pMbwrjSbWwN17xPfV5scMg/bWn3L7C3
VggnGnx9Pw6PkBOylyt5Jc5xSqeyD4/H7Bk7/OP58WR68slTGP4XnUcWWvqjHu4bTD69mbqKeEGy
GO3c4p6ovXsY76m6k1aEczFHWfR3RqhBn1nTBzCZbl4w4viaNlRbDv8Hecn3AvTPK7jV/mCR2yfn
givIonw7kqe8HEieHalEDRVn8M2Bd+WaOu3DFUbX1SHoRd2kd+pX5UFewXV+XyseHIh5FkjRuMK/
uXMlV65tYoLTLXppryTGzU3oGKRAMaNmvBvMt0ZYdjDk4rnIJL7yDlJoGgRvfI4983vpipr+SBgX
c2tl3yfpHO6NiRDrYvnHTxlR20t/Zjy8UJ+619pPzHX6zkPsmd6hYL1MurW+98XdVcY+xivCoy8S
vu30CFtTr4RRgi3pQioIurNJGyDpxGW8XQvuxJ48vQ3pDM5m3XoDc1qre0tPrXum7z8kRAAnfmk+
6cKS/5AID/UJhjt4PzHstb8WHLoJbCkZsomX7Z8FR2dpp4uIQmp39ox3/StGSxiVXAxd3vr0Me6m
YehifD8Spemh9aCzFRxgnhgW63P6iTP3svtiXAUtfILN0138cWBE8sRrA/2zvDP9tpv2Dkj7b1f3
4E9QNgbe9/Eq+8XMOr7SFehus/+Jjv99lPlrrf33i90cjY0itpJWHaYvhtpmcZFAxJzufnzM9+dl
0tt9wAD8Gbb28elwr80SpLw61VGY4nzuFM51o25/bBe+zTJvrummOSmIg8STyFRoF3pvhPBkIq9y
KJWAOp+B0Qo1RDCjcuI9J1/mvf7Ouyh9nR7KLerpxGYFQMg+bAnREz4G2e/Dn8ZL38G96QoNE2Il
GaLqN6/ZUjM0zCsMOOZ4c7/KgocFzKpw4fUp+qzA3I6QGsWZis9VMsfLPlupb1ZUOI3PQA27fUux
88cfSoq/VhS/XdM0s/itydLbozmec13ZsTfSKTk8yvoO6KJRnSG67qVHwRHv1RW7e+MC8jUz5aHb
mHiXSg4n2Q8o33dJwnSHTOh9DGxkXAZvXpg+H8cCjxBlN3GmA8Wthg1YUwE3eZXOqCgd5p6io+xh
NDf7w8HRf+jkvosXby7gZmGf41jFjkSaFjYRrRQ+d+1rPGfoGjZeu8hhPK7bqJxNk7T+8ae5749f
/2YJ90Z81gqBrw+MVjuE4ykLVCCB/iEM0DQHj1OEUoTzo6VF+unmfx/d8d1pXyVctU2NFXpTXCaa
BcQqtArY8/Ran9ij9Uh6y5dlE+SfWGpBhBqJoY8ydhyykIJhfbm4hNX+e0lqfztKf7+Om740IxDn
WORch76sX5mfiA6NkDPRW+WofJYHYDqHrLA+Oudu27rpAaeqK0lWYaIF5/S9VZAESHZ5tdWrT6RF
/tws9TtjXT/D64fv0coe5UCM82/PN8FA05yn/gBEN6wSJh7KEoU4+XZl8WZ9/PubfZeATndYFTUN
gF8BKLq5w/pZEgyMaFjekY62HFvnIczeuvDAvgSVHDoRKXannz1X/3YO/f65N3eUDA7RiHVR2Wmr
kaH6QvUyP7k37hidpPuevtAMh+XJKYMhc43dD1/6r4/zty99805Xpl7iJs6Hq8FhNnmGghjbbQRS
Gv7wST99zZuXt87KimQDXl45oMOAXiYtzo72ODxiLmvs84Xoa85p+KVHr38Vnj98/vR63nZnv9/m
m9eXGNkmyWEA7YrFVAAa83iwm9KGAQmwPM4THxifdxhtCTUxWntrrXv/vgR12q7/cQm3RWBMfKlx
ZfHt6KtOjs6AJlmeX6Ud4OoZD4KTGhL3Fiu+eg3au9Pu5CPymQwpqwC2xhJoAfdRjAWyUJGD4a7c
AJmONi2Fottp7SpISoTnjgYedd1Hynj/h/nXd+3Bn2/ILwreb8eR1kL8VjuNPegd7QFYjHwgV8sr
DjOMidUTnlnMTOD+BqIOOj3cj28q9B8mdgj/Gxvidr8+kcr9UQ8Bzl0Ojipm+qBsU2F7essyZ8JG
S4LwJpms1MMmXBx+4e7Na4sbgAg7jmnIyc7fk43S842D7kIE7A8P6VeX/q+HdHPmmp2eXoycddo8
HV910NOltRpd2RNR5GuPeKz5WMLh6o5vRvUmPBphtmL6dHf0MvfgihHpZ8vrKh/vKupHxp3t+4nQ
SiQyshoCfkpL6KsZw0zsUpL9KPmMjCTeuZnKRMbGr4we/2J4Fm7V7TQvY/scXdp6ZM0M0LBJejzc
nWbNpxGJQXqxLWmeljY2jMymJ4VVisMCE6mMwHu7m40OupzTjB+YFa6A26SLwN7/vaiJ1P1hVd/M
3WN8ay112kJqZkXXCQ2GVlSIdxcWsIIGgEjAxjE/pRCQzMWU4057jU9sqZh1l7J3oNfkGwwk2vmH
tfjMtTJVcOmIhcN9wQNwcvTd98rJVT+PcjQkqIT860uLI51NjOD4KC75hHjbSchHEYxYsVeXASp6
40l/sHBYvTwmb80jLojRCYuYXSYySIaPmPBE4zCGVskoi9HkOQJVOXomad0I7aV1Ut9VXVAOiNG3
PcmRRx8nAqYnHTptvLA70REyQJXlyPRkCEaSjjuviUPp8CnQtxHjU/2wMP9af5iqAokXo3P5m3Bb
FeQeU7FB2V18Y6XOiK6dl34dkLQ3zx4YpxuzIsQBMxDCJPj3M5b/ekoYkwwaFbSp3JIjq6N5yGS5
59AnYwI6szyrTnOs9Aw8I1BPOpcZu1Sj+TLEJrnwETTgjelkL6MA8Or++2J+7TLfXtDfLubmvNQy
beiljGRLhYxpWDEizJvpJYFomvlnyEpE1xCJJYTiac9Mfoxt4wUZwtWtnmHkExA82gBOjADGHOND
twUGYTYuhCjKJe2nmvmvpw6CLU1WFAqLW/9b4m/jRBCb6dQ5bK74Kg+oaLGXiD3EPV3iw8q5O661
PfoeZV+vftb7/8LNv9+u/17B1GP8tmlbcpFVscEV9LhL2ngkXhblB4Wrw8gP7MPY1J3dvaqLJvip
ETW+N30IFHQLbgIUBfirN8XFRanzvCiO+e7S3YtBL3DgjbhHXHBrqIA8+3vhEhTkphzucxTNRghl
R3lCPU7Som66KZa01ZP62U4ioNMW1Ws8PKt9VEGPrvwC6yxSlBLAtrfqaRQDBtQjXW0ru3r6Jreb
BtxcTx7UfqZUnZeaDzEeEN29dI2O8VYx4brXyC/35zYYqvnx4jVyEOteXYcQjyuGU71fx7EzAAuk
3d05RYRYC750AtNWiJaraZhneLpqP5G+CMX5tp8i7ZMMEQEcg5Bvd+0sKkVZ6aD0Gty443ysIz2N
rEuQqR/4XxVAhgFKqpzgOva7A4ZITinMmEn0X4YZTY1+Ndoa87i5+NAvs3U+z54PD/WWXhsAGHqI
xtgBgLdcd+vyOYVIxrkCWfcVjdNO/+oLXgRcIW3zykuVvV8/09nBLR4f9Xtp273lcBvmE4prQfV3
znGEqoosOAtStg0chZpLf9buAHAexad+gcFGlIQXuI2VZ84TDzDetpajU0cUWh6sbhv/JWz4J/5j
H9bhxVcDK2KLB1gtPcLFHpVp/GGYWB1gkuGdHo60XTP04jIlIuCm9AD8VK2F4+wKcwQC69c1Kmbi
Y/fSrs80y2uSX1O3nTf+AZ2WGV4ZPFouXI7ndKX6GvSTmcjJSoTMdDSZdoy8qvarpyoagmKT3vO7
3AuRzxEJLy7GYRMsZtgwQQw2nDBxYbWB8ZI6eV0xD4eQXbwy9qcVM77OBQZF2Vu/1DPYsXbDWn2c
4iCgosCRgOOxtYJy3vq/OORq0EgOkJMLcXd79QkIwF8pnOgU4MIZPJbqydgIr3D8Pg0Q90m0Om5N
DtAHcw1JZotMMxTu2n11J7nn5fRjhgfi0/gowIGO+WTSumPAwVWPWkZYTv4Bgwfpxte2PXCnSNZc
pNWBWS0qEElsNgQHZWMxT8dA8glHb2YJroqFrTXgkhWPMRoW6icH9wlMrPZIoE1n503LiOORvg+3
15rCxinuWT0b8bTgRRIc+UPZKAnjKQiw6Y6B8PUpPdi6FUE8oHTtNg2axOdjvoX4whNm3FonXpp4
lzEySZj94g9A/RiP5cSjMRSLXb1KLLcB8K5tdSFMNE1fXmQzadKTR721E8tIFN+wd5IlB0aYRhuZ
bw5bC0gSz7X6AKsH4MnVDQIjIR3gDOuMa+3ZkO9zZH2Z1xVIvA4fufD07yPM/F4y8YrjqiDLqqaL
6Lj+3JNV9SyeurGtdz1l8eDmd4S8o1d0tA99b0Qn9wxs7k9GVNqOScd97WWyXYfZkjMvA40fmVl2
jGJxGA8LlgyBnOmyoiJ4SYJNv1lShGc71UmcYX4Km3mbw5hKA632GzgmfrYyIzliJVtL8QNOHp4v
4Qk9IHAsBIwNIwUTvyzQ6edXDBAYUkxKcJ9acvQm5sL/gI7/dDtujiishtVKM7gd1BaiM8lfs3v5
eZo4W7Nmi67uh3rGmEqEP8/EP+//Tauvylfx2KUDWyyF1LDAT4GWb3IxDwYLbx9bFuaKQbQtKM8M
2nzMTO2hfqAx4zXL992cyRmSXHMrPMFxyDV7GsIN9I14lIbZ2Y1DVrBLNiXytFj1Cjw7BluPJ5Vr
IzhExrt6lAOd4EV4fW/ws2b+FWozEOP7C8EIxM0StHfxzijEUNVkT4lIwPW8gmueBKC1V3Mm/B97
Z7LcOJas6Xe5e5RhBmjW3QsSA2dRpKbQBiYpQsRIYp6evj8o695QQpHC7e5tb6osIyoL4ME57n7c
/yHaCJZyEAyUZCcKenlqcUb1VSFp6EgjjH1XmzcU8zFSM3fPxf56i1nBpXqQsyUiySCiLxvjFhbg
eQa14+Kae/Eo084m+DEBePz+wMhfmwd8MMg5g0gWE5wvev5ep/rapcjuqiH2REcfqtA+ZKrriOvu
HXEUNMQALc12sKjfYF4ozwHMFP4b2gU9uWIJwnQjHife6o+Z+vdbScPffyqtBLlsQRyzb3PUC07X
F95rYWySeyQTtgk4k534JKzFzdlSVlwbZtZUQ8EYDsaXffzpBUa4DcPHyZMpRnbXf4CdyeTNvsQs
9oe8h8uWW+EWIcxDtq7uz7flEomJO2iX2j66FXfpTbRJHsRb2LPqrXCjOO1P/RcZAIsCdHexS4fF
qdyKK/WQ3Jrv1xflpluYEFzapfjT+1km83Ltvwi36YvWLxCSCH4wOJXOC2q1bgtngDjxC0Akysq7
2R0N/OJ1isxgTv340UXd8OQGPfk8o193WWXAkB+jbpHnFjMC6ZRCT+rmAyOn+OUdLjfeOkFTmnFZ
/bP9ybz4csN9XincoWaJ5vwBeEql2YvxvoCCgDBHA8BvMXuZ7cObKJtfNSr3OZs+38DH6xZgarfC
OlzWCB/auW4hkEjT2Vg1kPGX+bq5y7a6w4Ts7FC62M0S+UNLa5mdkirpXCxN+Wi+itS15lzewONG
iFHGaIYS6Pstqv0xtH7aIaNMMxOTKDJNdoi/jV7OD8WD+p4Wy+aW9VFO1wdT3J0fMN91zV8N9c+h
g0KETNcCj9JH/5SzR+JT/XiGFXKP0ywii/E+P2rmojyCNy2P0kPLcPwuUWGTWOaTtGvv62N5L74y
5rKu/2c2TjpF8d+CwId51afjNqsyrTEu/JZqXdIlhXgLUryw9CfQKP8dTcCp4z3KEopXXaRYIuhQ
na0qt8aPB/mLBdTQiV8mi8Ne/e4gj2JuFMrFWTxnZMDnxvbTef5DhNwHthRtnpmTwY2hiEvnPqDQ
nI3pUJxTxKi6FQg2JF6maYpzsZLIuoPH1GqrsN2jY6zgdwYqQLDKwDZ/MathD9M28QemQxK6Ok00
/RCzBZuVJC0Yh4v+cpbSyTiI2TyESVWTrDzJQWUBwHUInhf4cjMHBc2/6qNOms5bWk9ImqpztcGV
cd78GIzJ5kW+8+O59JzWb004B3ZNceG/IpJCaEZTD6n2O5ie3al+ZuMjDkSAAOafyHYIiPcFZAmc
aP4IjCSqNi+kOP/scrQEFYMwq/oJhl1YzPA2Bng9yJkFD8zflNRReTGA3/JHCuJ+f4pelbuz8KjS
RDujs24n7/0pxEbqB0Ynv6CkXPaDuZKAxtRTkgxkLu9GwOXMt6uNsMx/nRNHoea9wEhEx1y5D6R5
kNuUlzWqrlcHMQSRFhxXgpJ5j/cM6zENXP4NOp3BFVSPzS/n97N8DDZp4Q5tCJjss3cwHWhDSC/a
fflM8Ro9hbVVPmv3xQ3NlWKTAU/kooTwPCwyREGfotfvw8JXbYPRURrdzOOr3Nd1ydaGyFFu07M7
uxGyoaaEgXLbLc5HsCbzdqlB/cu2Ms4VbrvW1nR44j0fNqCPULtEefgw37/YH4Ywfz/joylB0lU4
iXccBIFqn3YJwgVInG1A+pFF/UVyoP6FjjYFPzT/VPSg9AL9RhHRKVdGcTI2cDEz08tQkTvRS7tF
nRj6mXjK+NIUgvPZsZw3b5dXzmQQ2ZJkN5KDwah3XqQMQq+uaS7O6R7M+TVDf8XuuUpm20y0+8uu
6u9r/V0HqQG6FS2SQHHhbSJb4fAPvf9S6fPBkw5gVHETIuen7yQkPxscSWjkun3tyOY2AF1z1yrb
Clke2TIfOM+HVrdECUdOSBFNskhBOoouIArpetMU9KI9eHXZjdYuu4v3eK0FRygMO3bLcJ5BVZ3Z
jXxvdE+hak18wT+Vap9Xckjbn6J0bFa5pgTX7A7rpY4uQ+8MnN9k7XPtqNcIcnLl+alvuldIhavv
nz378my6TOB7FH0G2geo7+grmkGOFYwneicm1HoPJO29VB9i8y0ta4QJd3UTuIXXWUblsuiF7pj+
bS/BMKlzu25CdNae0CH0VlWyl87PQbAsr6tAs0j+TGiuNO71GRdR+Dw0AES0ucpNlrwW6qnvj2Vq
M9qUJRrXVlGjGLiI5EVwI9yVb+Le25lucPTW4gKbYC55BdZqqOxujdsBP+Zxz/HQcAR4BkHHvJld
Nl14fyaQl/5OaF4YV869q2Cn3I5yM9j0vR0qyNvh1zVbIP7li/blfKPTDfCLl/iMW89ddaWs0Zgc
1gCq/BBprn4eZvf+EI/iJ/G6zsuJzy5/lWqX6QxToCsoxCuArUfZMtfiTOmbSjuZO3Vdb/stZwPy
idrekjVYSPl8UjxjG7Q/QpNQDs4tpJ6kXsxiwIFADmHmkToyIJBF7FnFFbDeJTiZVbdWwW1XIfGm
LBcK3anAHhS9/bO2VNChrSIka1LLREsJqb9Xj8vU3Zt+MvqlqGyL+B5UjrylS0CvNwyWYX9naCeK
Le+69PSdUTybr+Sa7MeMOZqdeCsl3fCoGLo20gaQjkIny+wZgqjnZQ8RHRUGitscR8crUpuYui/q
64uurmDJKhBvVGR5XWq8K62tdNA1iNs5Pxcy3owJ1gGtPfO1MI/c4jJa0pCMkTJDSwPf4jSxpX1B
p5L6k5TW7Ipmd0luVe9BQDYD1JpFXVYjKSIefbS/CElORG6gCAJpv5DeJReljtfkvFJRdn82RHTJ
f8zEeUPuRsTvpG3MF6xtjVtjgUgJYiQ+aumvlxMyjWDHOrtgVcvHaKHTNgJCdjQRWfilPIIEMw6K
OR8ElOjkOLT7fVarWUA04WqrytDu58qxfPRClwKiix8op6kuXBL2m/HsFZabG3NGvNrzsN0fSJnw
AYQL3LDFBT4IeIGZg2hgGG38a70Mo7eLaVfl5hw6CW2PZtmn98bsoVULK4wOMc4/emPsspDdHpeV
3UdXO0acN4L63dVIhfWJE836dYpxFboRFCWF9yPWD5n+LCpLI71nvCb9mLJv1L50+Ye9D4IJQxx4
ul9Vy67nGW5HgXZSn0mkT9W+uacN1rQ7X0dM0i2aJQCIQtqI3nuLYaW2I3VkGOec4aDdmd6xDW44
2AhM5FbE1FCy/AcltlC/Y5hy/lnv/WOIGlO3NG0JyLXAZTsP3QgDJnWfNyuTtlVoxZJjhk9ptYuF
pVLvLuFGFhdmZ2nee03rH5rGFIX7K6iRn42UMIfekIBOzEZVhHCuwyoyfe1EZaXPw5/mQ+rETEHB
MVqcOoWh53wQe/o/V+YdHkyLHGI0i62Lo3tvG4gpNkOeemoWyBu5nJX9mXuVLdiXJZvBo3dlvqIs
OQUk/bhi/K1OHz14dOdMTcGkd8eDlXw5dIvqBeq7EWBArvcU5vpPbPHg9kw9948bDK+0GcxLEGqK
MlppvVFS0EGKetIzB4Un5EBIYMwp1lDjqltoZNHF6p677Njd05mO0FVGUzl/lkFalzdnU1jCdjLg
ryDHkcWv5aVfzvQKDY1jChq38d8KcZM2b2JpzSpHQXuJ9m3pzsSdIe3U2dK7UM4fdA0BbXzu6qUO
I212gcwQMoJnlGQaUB29laTAcfM2DSyKSH1WfScXfur6rVTdfp/mx5NQCKY6GR4+l4JSOyK5o69Q
GGpaaqnGRbPRDq2mJeu+zumx//WfH3/w+z+yIkCyLNNhfP/x77nkRHKpoTj28Zb/3xnoP5BI+PTB
vjoDXaNf8Uv1d2sg/o2/rIEEyZD+NVCxoBpBNsKik8Pb/CrK//kf/JX8L8zumHnh9mviIk6c/U+v
IPNfdMwp7AZyv2qoH5ae/+kVNPsXWwHgpsKeMDBOk6T/+F//42++DMXonz/7NMhD9Ph0yIftZcDx
NthaMyq6j57KpwpWw6I+CrWqPXXaBvw0QoGWry5RIAwtRduZlvKs3Uo58hiLaos0mr6/ehZdt+IV
tZlPC3f465l/e5VRQfvlVUbFtFHNOrVLmpZAp+VLoViH2q+QaTs1dWA3CAUKgOn63Klt/2JdZ8vY
DiwZEWLhcgj8n3W4QAp8gGUiqO6qVH7NBCToT0fxb2s1qvpCvG2MKmo/XpDi17BmYLbn2qMGzxqn
c0oSkXdgJgbhkyHPGblXLjdT8XF8bfyyTqP+iWgKUScqvEa48g8EQPtizn2AOYvmDYPjO/ThWka5
y0ac+kCjzP/lwaPAPJOEy8WLP35/hea64GBiiCIWJHyUEgO8AjZoTSxiuLQrP1xK4mu70S2asA2q
V23q1FcH2zKlvoHWMlGRq6P21ZdXG12lcb0z5U7l1YrYMtLbhOtOv2T+DzNcbiyxX2BHxQAT9kfs
pMhACmtFdRLNgqh0TazLDLtVWuiHa7RWnGSQGDHsNGIytuvOR8OtAhuZAycrgCYtMwo69LHn3+9+
SRzdyr/8hGH1P51EQWuKJg05iaAGbOhGgHuASF7qhYx9u+6E3M9bW5afpeiYQwfSX1R9jnpLETAs
PonXVzzp5j5GDhWj4uhWKzaBwSFOdsDSBH1tKoPlSpQvY28j0MDZ6lcUxtbXZHFGRr9d1AANjufL
Hs5KeN9f7/Hn4E523xnPYNRS/bECt+41h4BJnbyN7q4HKTgNljsfFwPq2+zGQxZtHacLRL1VTGou
lgjOYC3pCx3g00ZDHhPI4+rs0NtqdyViY4YVHrnjRDaKz+qmvPc2wZ1Y7tLuL4cPnJoc/9YIDn7k
asKqAUBJ92n1/bIrE3t6TO29xIruyWrfnkomhOGjn99J542WBOu6sPzyJGuHC7h9WiDFBhY7zhX2
gAZPqLqx5dH9tQD/vXW4MoeMuFzEqMNlLO7yM0YEid3AUvEhv7jG+aaGFgbw6/yotg+Beff9zxiD
lsabRx8ViYWOB7GpEDu71taAz1fYu6GNoVxXoSX3TwpYMOQ7QBrIVhAhho03yUPEHdH9f3yPUbXS
msJ1Jracw9IKrhuUDxQLH5TmvSoBvDKVtocIjUg6OhKdvxV+mMKmat7jxcWwv3+TDwWcL4mNuzmU
F4NZ2gfG/NNxMsK+aKSobk9wtW2fOdErXDXQCC/mnO2ZumY4aayjDAngu2eOMtg5khIzr3lmg5ro
Ns+XIZywIFxGKLcJVpQ7aeUqGFpZlekoK9UtV9L8uqtZlx5sRbKgGVJvCr2b21dlb3aHmbFvrw89
HjDEH5GRy/drpA8tou/ed5TQWtE856aStqc43CZIeKA7Zw/eO8DsHpsL3KaFli0ZdeHOapWNi4jF
QLcEBRFYeE0jpjqD7AM+ZyYfu2wDjAll1bMdLTyld2RH8HEWQKl5C5EcKzgfTQcMJ+aaCVx0G+OZ
ZYtLBDijk84gKd9drhv+3+IbMXmSEwbwqyFtgFxTmqV5XaZu0759//PlIV999/NHibTESnwmlVl7
YtBqJrbeYdT2i+9T2QwY/A29Gu3Ro3vA/VsBgSpZHfL8FY5sKz9eVbCa0dGgUwFl/OJGwYTczZgU
/9eR/rSBR9nWF0JMlZO8Pfnbws5XA+ZF2qM+J9m5G7pTjA9lOJnfLcYogwptn9e9zt7FAxohFwUx
U8FOrm5cLLPZvrhsIsn1K/d8BArdUieedct3dKsw76FRMyo5v2SX0PIHvRt7NrP41y3RukD6dpWp
u/h4av9laUapUsyjkHsp0Q7Sh3WWVnlwFMPlhS6yE9EgROjAni1SVHqLpdSv0uuGhrExIJEGqXoP
PeXF5by8RNPaAhMHagx6NzJ4j+rwYtLwaggoA9RCqQhlluQ9Zaw2wMu4VsY3nhW+Q5JDMwglQdRr
fkSAtia299TLjHKCf/Y7Se94GSPHYuk5vGs0R4PluNBKOxUtdG0wDbRygGbxy+z6y4hWefiIrZYT
MmGkqTHxPuN+wvirfezATxEZ7+3zLJMK6lYTSfn8gY6esoTrj63fMoq2Uv+MOAnCkZN0oj8Wh79P
0njekV8C/LgNFiKL1lyy52mxklsq98spcs1yYYgop2ExbUMD1jdptFSBU1hY+15cFFsmPsofLzmf
3mWUInQjVvNmONVUkR51gqvJC/0WfS3K93QzKF/UyyJ5Cba4k2cUG4yD8OgZ8GM6LBJcAog1l8u2
a1CtFdC1cb5/vzFR9MtHGqWEUkmyVlepQgXF1pP3QLqT/BckclOnQSUwol+s/TTyW7AFzaEKdyo6
QtKKjHF5qsI91MaHGjBjF/7oFdevX1MBtOtL591gw0wVatH8nxdozRL3ixR+YQ0P5Mi9oYDwK60u
dml3+lsrrftuV0lOfIHAa9cIcphLEWexJnMrb2ocPfVBRkngYlRmHMskgVBfwoBQHD+56RIPXJ+w
l3W+C3imTVy8woeki01RnJWbDheYwhLNlbQgVXWQxi2EhRBIAirSn2CPf/9RxhanXz7KKBVcizrt
4lk5XA0ANPSWh8qf8qBrTyFjwmFcP7QhTSxxQoKxW9pneGbccBDxG5T9WFtXLSbeiTbDt/niY0Ty
6TRLVymIdOzHT63jH2absw3kdp2tEACYPMAfYfOb3PRRxH96VjVTFK/Oedagf1GnNxCqBP94eesW
nS0/KNuLY9arUl2xbSLVRsxKZsrgRG/tHqjt40U9BJAHfqK4c8KK2Ps18XX+uIOGjgyNHHmGZSAr
9enttNJXe+AT7Ul1FUd/ac8HMMMOpPH0FiSqiVhytIulhZTMPQmPBEy6kcq7uD5aJOiEwUW7cuGh
i+hKBtYDkyX5cGK/LN7v1xtLcauhZpyNgsXLydt5vagouIA3gU+P17666F6GPvZwOQa3oJUH8+JI
FELCToGEF60SR1JPM+SLvl+0cTv9ry396a1GyUnOz70QhpQbSWJj7BIltpEjWB7BLsosT7V1XGxM
F04MTPtk6uHyxJIMf//pi7WxEihXLxnOk+de0LTPvQ0ulLc1+wXFwGAqxkw9b8jUn56nB5GfGC07
RFgGL0a2pBBWUdZAPtwZIr5g12ibRU7SrM14wYh1PXMRiHKNQz4JePxjUfBp3Uf5p5UL45rM+OnD
UbpA+nHaHkurg64etObn9XLUMzSu05+dhaw13P1wkTBL1LudDzmgVB+zbptOjtGHh363RUdJRzhH
tRaEH1vUFw8ymBowAh+VAarBaPfgMjCkjO+34BgX8mULjiK/P8hU+AapmNuaEwEuDq5HsX/ygMk1
/JFxG2Ijg1Xfbd9gP1NhiXSxA4dB0zWAl7H0zQc9vGthq0eXVXxeRmm5aPEVm+o6Ti3OKPj3UREn
7YxLWmmVJsPLTKSZZrVLQXFmnd1ZgWKh13p2CtWdWKCpvTK6EmhnOSmMoSHb4mDxcvV3tW8LxFeg
qHyh4BmqxIYrUYnIuYV2bBNx5WUOglMWLDZzOxXJ/tz4/LR3R4FWNNQ+MGLeR3Vp7TEXku1+icMP
euTEVURjHvVlYE0N4LQ/Zrrfj/3gsHw6vVmllFqWsk+UU7q6zhYa3UCwjtG6TjDrm5vmtjbWQR9S
TzeCm1V3UnlQ+6dcXUbuWUDqaCfkuOIdpATIioQaLywNNR0A/EYKQSOVHAWU9SChXq6V3Baw0al2
RnN3kTaXaB9pS8zWcH2LtwFX8GbQiJ06CmOxgfFRGMYUnwOU2hWJPGsoMGhlXdxCBLFlKckuq7me
g+vWXCymc0huA1/9EttyucJ66b8Bjh++4DeBwBwF5msYBa3q/TuVglKNKwrCYe7vmCYQP3g3pvqG
8w8ECjx5vGNIMw7BHuav32/9P99VPn3zUcQuyjZQ/HLojMA7RsjfUBezoRUgoan5UcQGWHPDRp3a
42Pw95cvMY7P6uzKCkTDHpffYwCfC9qpyTHNT5WOUaJrVE4LivniqEi374cLE87qUPkAoofh3hB+
YtgOsxxx5GYzJX3754bJp1UZxelcTL22L/k80ftlOAldP/eeg6sl72p8gopj4Qp2FC90ihxaNwql
ml2iw32x8RPmpolBYOh6i9qAADRxb/nzAODTq42CuXGtzT5oPrrnV+zR9Yc6eDEz8JjKbY/4Tihi
29Azp20BqZzOqBsIwT01pCiur7FVqnslcHMLV+OFViBy8xYoiyuUV8YHgYaUt2YiWORR7GN/hn9J
ncJGaQAN5sG8BGa8pC80tQOnjsIo7Jdi3yqBxL1EhvXCT+rsQLSVZXBdcCwSwCDrNsd/z8ZbRARW
ZbSWnLs9wIop4P2fR4SflnaUBpCJF87FcPvAWgDuohmtsnjZ1wD7IF4tAX3Y+CIMpKfrGyFOSnG/
/uHpRzDyvj1Fsxwr13w5H6McoPUqw6+hmi0tA9Ezp+sX9EuhREMUlC3hBmZLgX3S3GcOBQ1rhWlG
pWyN6FFV7d6unwFKTEXPPzfffy/QbOg/fEoQZdN3knL9yEs9nBoh2qoLsQei0b7WcyW2k1XzJiGZ
2O8N5Xag/wXGOmwnlen/PJ/89B6jKK6Zl16tdGLHjEntKj9USNI+ZjR5SJJGsFLfIChupHvkzx7P
1myyyh2O2DfBezYK3nqj93pcX4ck4rnXW+JWaM9EO6K/HVW3Uns0ykMb3jTpfbBgpPyhdqUa6z7c
BPqa8VS6M4Plud1WHSR0c6LaU6febhzR67N2MWp2cWldH4JkfS0QzTOOaXeS4H1110OWHvLI0RTL
a7dZsamrXVBs8gqqjd063DN/nRF5XHnJSyRtvOxZ6LYX+bWIXU8dMEBPQ1ZoawxJNpp3EggwCV2u
Mn/o+lMh7ZvzIQNQ7UwOgycunx86jZ/2nnfVIax3xDR/2zt4ctz6W90F5Qbn2UOTBgKv1fzlhNcw
AFx+nybVqaePEkJ1ibLI6wlSw0Wq6snUxeVYiq8iTo/1XhIfpfzujM2mkj9FLc539W2GuJSVY4po
uhcNaHXazWfEZ80Zcgd3MKAG3t6/YjFarjvMdbwXz980yVEyftTpqbSrHF3I+l47P0XlHRxmwTh4
uSusZvq2Cm+088/vf+FUzTkb5RUtPIvBTOe+lFuSk6JLi2CNEVPXoXEGVJHWSi9u+tqejP/Dafnu
NI3if5J7vVbIH4GusfMDEnIr5i3uIDFaTWZ2Y6LG/QAbf9pGjai3sVZ+hLBy1TpCYIeCA9MC/z84
q+9pAn5v3vyqQYEr88FWF5w8wOAU8U/YZwuFnDngwvBarba0kKV54QYb/6fh5P22XnaHUHWQbF3G
O/WYLowHWNDucLcclFXs1r3sob7Ks/kV2ZM77zVnnAAl2OpvuleaNkCNlzhBRw/5DkDqFd+d2v7+
K48FVv+dVcDVAOXVjZk6ipzStZKa6yxsT/qOjAp7eZG5eQ+SFAJ09mTeRdx1otrGa8FSmFqpkn2u
Dh2GkhMv8g/b7feLjGLoLIrlc5Gd/93pQgk5o9CwUXZob4G9LOPnS2Sr4aL98f0CTD53FB3rCo6u
EZI6mObhRSs/VBHACfY6N2HMFTRaFYsAxQLTxvKxmdJVmVz/UdV7veqiEPf8bOTRB5ktAY9XtlBZ
/xJmoG49bHBhPCL95oS2xuWT3BLfXUIY8pvmspoaGBh/rr1+f4VRWEu06GoYQGwJawCQ0Oq6ixLM
OaElyXujvDXO+AliL9sCVce7fcfdAFyE7KjRppnZGfKubXSf6txeVtpspWKplu4lfYX6g0wLWX83
BxfIHaLhYC0cpuLlHM1tNOXiZW5soOhn9Tox3AB1lhluCu6ZIVrPmATFJnRWF61/6uB3alvEWmYS
LIp9y1GBGEb/yNX1m75ZBfD3f2SDWGX3SwH/4tVPl+RR8/Z7Vftv8pr/4Zb8e81GgTL0+w7NfVLB
IHrYlrZsWj06o8vcvMtS51pbgg8Ywoa8FD5Db5l/SBnbwiOAbVF9VENl3jU7T1t0h3g+w6x1Hgg/
8BVvcIlKD8l5E2YL1GRFC2tYPD1qGDOwDfEvIGVXdtFbjbaK2ncF9yT6rIvvj8cYkvolPoyCcQQf
128CRleodbtltlSe8GbJ/IUJILd7xm1nEQnz8LoO6p2PYyjYOS4MqBIlTp9sL+YxRxYCN/domKzP
LGhSoNXkuxyl7TnwUhGJpdcUrkqxwELerNdlspR0p0ysKnbQg8BDCxFIDyj7Oq+A4A9+c+qMgOTo
tRMHJ6zwhnD5/W/+8/zZ+P1BR2V/mBpllWZD32mYGaKqGqMOPgcKzwy6sy64w2P+PJFu1WEhv2a9
3w8dlfddKGLFY/hc0RAAM91KdgeMXblSqpNoHkS4Kuabnr+FxaqY7a8kX3rGhZuzcNxGveWleRDl
Tdz+9IrnXl/J0krqqSwiF4YyaCd0jtAWwEilOOm4fOstLr46wqR3Bgg2RbvaSnKQy9t1n6whPk4U
Sx+45W9+24fa4Kcca1417RwHJJlwpTnwKDoLtXQZ88nBAUQtLUFBrR2T4dWFOZo8v/CHBnKsFWyY
oQ/Q/AqdQlgJurFAg+PKtRR5CGQtllmFmqu6Ny/LBGG3y7HznYmtMET/7958lB77s1GqUkl2SFAd
QQ/zl8TFphXt7i3jgmOLm1CFOTjx1Mn1GuXCRMsSP5O5TwwRJT+kOKEAYROlZxN1OCN+buTbFHl3
++K5WYbrTUYEXGgxY1zkoJUIMxtIyCh9R0ch3YizpZRukhnatmtTAgjlbzhq+WKm7D3z7txPnZ6J
FDLG1dbyxTTzXmi4DDW2Ovi6I2gIEQbvF2XZ+7Rv4LFQSoT3VDNYmYsSrzL//rtNpdUPjbtPO07p
NC8IS1awsAV5a6IYL+zCcunJ2Lc4YrRRGjbRbhBoCX5G7V6RVmb/LjD0sWpUmyYxjv/Qcf+v062N
8mopnK+62lNlVtz3qvcqW9DHzfia1TvczBTNFoijqCTC8MP+cl5gS1QvfNlFmN9IbP+lh3YAJPKY
r+WN+DibCD7/cI///XqjFGa2Xp2mV6qQwi59y5NcjeMEvcfo59Jggboo31s7P6oQIeyk22bxbqry
GAtYjRONNko04cWf5Z3ASWNE19gKCMqKYaYzw7PNdED9KxC9ahf8HqYzgeWbgJYsczaR7ib3zSj0
B56gX7wgGO7KARZEAyhcwqt+gUr8gA7LURzYw5FCXgc93Mjm+qMnT4ZhT+Xdf+hL//4io3RQlV6v
R0CuP6ZV0VJp3zv5KamPKBYPyqHCQgpWmoiN6hVA2r6m24B30P8d3Oh3JhxjRIW+kJUg/QjckiOB
DAD2Vv3CAah9mynLHKSAaMP3/MA5owXRrOLrVs03SjW4uhPR7eoR1cKJs/3nq/d/Lc0Y8VlmZX+e
dbwU4DVFcAzGdrrbwX3L78z+WVF/trgr7M740sKV48aGPAa4LBFJp8JWlQdtsKjuLCTQG0SlnGay
Zpo6TWPiSmxeVT+quDnjf9Q6/dlNazdE1DPb9jpkrpWgrYPQLrKV2jqtTTGrF48xOh35qQ03qTCR
ff9h4Px7vb7ccGQxv2isF6r/xXaGM0qCxM1gNAOBqL9R+OM3BMasafjCP/T0fz9aJb1+CsNe7OvX
TKFHc+2XKZ6qFrjPalNgcnH55bUQJqWdvEiHIUdlS/qzD0WTj6M6ZrNPjVOGk0Ly2OsqOmCD9MPk
IZvaSaOoLKm1PtN6aq6hiTPMG/IB+4Oh+9BrwGAuui6l+BW0sG7LlFDzyVbHRHmhj+LumT59Fl34
NIXd2eUdqHTQHFy10Tu0mHaB2ZiMs0Pt8E1Fo4/ibDmr+9iTeeQAlo4Pg9RL+Aivza1dNA6mutb/
ME76vQNGATUqz5VYDeMkwrrk6AucTCuUn7GvtP0B9orS61mmbWJPOp7/Q4vu96NHIfTs914vDw2s
AW58ThfX/CXVsGTbR/IpxxbZVB7j5EYR7kPxUdAYLTXyIpoR6OnguNrssbbNS7josRTC3VG5jaN3
W9ZscFnAM9ri2PhHTGaclG3ZVnNT/JG0NzicecpOUk6a/FhXxSJXT+p5e3GnqKhjnfBxthxDW/K4
yhCc9NBWPCElJa0SroR32b7boWAHJYUn+9DYAcqhFQ7QsbcHJb0MCHJtw8Gdmt1NJe+PJtunc66E
ZgocnbQ57GP/h7SEdpwbt02cAJCF7j3o/DXLpHIakSu/isb1RFJQhpPyzbY2hm3/6Q10NRA9IeMo
Y3BkMTV06niHPEDJBwIpW7zQtJuHTgct5B1v15w/6z8q07aSVoFph1f04ezh6A2q2F261rhsVjjD
VNJQ8EweC2MILd+97ygoR6kgqpHOB8zMITh6+FTNNf0txtVN2XbXvdhtw/vcYoZYgHO4raqjOjv5
/SPKjwpoxOCXKGTWNVgb8W1sPGch+iOxAbh3W856qDP7tnhspVdBvRHb2x4bkFe93lW+Z9XNO+aR
YFHnoY58bbO7BiwHfnnXpZq8QpdhiWo8oiyfS/wrHDPNd2MRlFQUumjB6DQ0mpXsL0OrOC+vwCPC
lWQusrOLv43PzdjuzNs07yy4HlDnMSJWjbNzZiLWaMmmwOhQNZ2i32JzmBzZBZp8OwjqR6e6dSOB
yTL8AMFfB5aAUUnvDjKOZuqey6POGAn3HTek8qwQKXpDy7PzXRWtacZJxhaYXwFqh6IMitJHexWZ
qBlXS6ZNdpLsOvHYaUArD7AxMGZa66kdslx2iOlI+YSickJL88pgDay7ZEOR8KVlBTSXi0rQbdkI
Tb+NEezjf1xXwQKHLWRgjAUuDPmxUeYEFiHeta+y/+ZTKWJMBOhfuUW9D6r3rmvewTrkVT2x6/9h
QPlfIe5DOezTrq9yUS/KAXUt3kYPEvou3k57yn8Wt82v5D7YEWMfZtjy0D1CBQf2EWH3UGzECRe7
yc08yqOljhureu653w9tKeCQiBXp5YuvDHLhqrTuzEUTrpSb1HtuMbrb1U8BKsLdvMXmmJuQYKNM
isSeen9BdOC+3LQIBJYuA3T5ghDAWhbcPsHga9nVS/m8LiKEs+fBLvQWQJdFTCf9RXr5BXavZo88
Da5l/MEGVG53kH/Ukh0/CvjH4pqE7oTnskt9/zaMUMJcQCCfucqLHFjKdTFwuQJHIUTAtgbTAlZl
Ejs6cTn+kCz89MGCWlfiUuBy3DNZI1IpHKMFaoEXZhzKqnCkRfRzKD9QvzmgSSH2eJTa39fPU3nR
GFUA0ixVVR/DyhNIvLMIrirU0YVoCJn547lfV8lDJ+3y7nQ1NghpWEmzVKtlL63DEnuu4u5qqbNb
01zL+RovrGuIDdbCr/aodIdWA3iemWAp/ag5i+hrRJjarcv82cOd9WeK10qNB5VhJZMWyVMLO6oz
Lm3Qp4X+0UdX10XBHAOhi8BR23XP4DtH6qe5VULwnv1rgurVo+Z6CAe/pXuEKlCooNKrEBVQd7W6
19CNVoTjVFtxMmeP6hEpU3xBLfj28BsDpFtBIQoL77L18PpSAPEioMGkSaLZXz9gUEQfQt/lwtHs
jiyd8CuneTxZAf+xADVhQs/wfEETadTfusriv4eoKopk8UFZZqibIBv7v0k7r+XGkSwNPxEi4M0t
AAL0clVyNwypSgUS3hHu6fcDZ3dLQnOEid2bmZ7p7gKYyDx5zG+kP9CJ74TbuUW4Pqn/9MDJPS2W
RqonCXVttUB0HbyKkyQy1Cm5WQb9nZCBNFKRCs7OC0PfB/I9Ml8FiP/vj8D16vrTW0xu30E6hXEq
We2lujbwf1RekvxWOaHnOap2/oolBFhWA1p3b+F/pDp3HbXz6Q0mlZGQFEFZJGyGHvOT2KVT5mgo
AQvgybuVeFrCxUxPb2H3lIKldgeaol5IF80gpzmhy1y4ln8C0tDcH4pdBChNWkXZTWatNOGh73Ec
/hEkzgBfKvZD4PvdfabNGSFeHZx++gXToF8khRHTaXzQq21q/Gpgiw7Dg1W5UrEu/O6AsBZ63WV2
G4AMCZV1hSOHuaktuOtKt1bw3u7nWo9Xe+ifXmlSTpHvVzg2jGloLwBxwNuw5EIx9qXuo6SMYIXw
2IJNiE04FY1iS+Vebm/HeCQU5swWu341f3qXSZQN86hJ25Io23jhbSwytnsS8lUb+yd5aSRe7KGm
Ry8HXenuvBUkSvOdjKVQQfo5l21eaD7/SDY/vcskODLjresouQRHePrVqi5/ZALK2ZAwASvE4n0U
73PxQ9qoq7ZcmsNtUt2FPWo2mycl8cPEPwKqWVQr67iUkUhozNE7MEA1y/JwrWsEf+Z4Xv+OpiTh
xiVTOEwipdocgioISY7BGyfyWnaUxEPAI3aL3peznyKQV2nbiPCNSe5ow+XNrgp//P9eYir7mkpl
nyum0ULaWvUKN56D7aaTHdED70ZtJfmww4w1wDcTMZgcwfpsZjtfn72Z/7sMFyLK52QBXFETHXiD
Ck/OHQoReNqj/yiiOYZjPWNXqXzQrDtjQMk9RxsXrVM12x7ju/R8m50eM3V/4irLpcX5eIsCE1bm
pok00geItYEUuwOSGO4MizEvgnOCBnUal+RFbmHNaYvZk067nk5seHs4eU0I9WfBIC4XgTgXQ2+b
hmHLw30uPQfdRww99v0MFC70i9z5P3wIcxTsk7F2VHAk+1raZVFwCnP5KD7gNYp0pH8GYYZ6QXA3
bEAmFMzm/xzvsa6VnuJud3qYRSZc6xJ9fv4kVFeWUUp5E4kjca13CnxDmBpgV4zIlOKGnkI5G7v9
jearAsR4rA+ROJvFR1xtKn5+i0m4tbr+aBkJbzFi9guYZ2i96QurWvb0pR1t0yEhirg9uT5gBtuq
aE2UeBg6iTYT2a5enp/fZBJljxIusl1y4nu42i/skk/Mp31lKdNowDrUxTLVw+gGO+M9ysBro3Xm
bAavthVNC/ddUxZNDSWYrzuCcQVmVr0+ME2psZc67wCuNLWjSXYNjS0rHYxrt9Q6lieiNBq8NMlv
5oglegAP/L12iY/BaR8Xr4rkzbb0xgRmGms/v9v49z8dWqEpYiHujIHUYvDy2/ZjtHUy7tAJpp/n
znq2XN2cn5Zicjjatmlj8ZSJD8bpVXTUxB0lPYf3Y/GkAII00P/QIbPXXMh3Y1tRRS/asYyNKUMd
gKk1kl6R1B/Qm2U6r+4MZCu/P75XqfafF2RyfE6mEuldzRvCu9pXy3jLiHLbIvpeLjUIDOEPBT7O
OF9Ro9uGhgPuBHWxPiJ5mZ22Gex//B+emL3Ki9GEE7XOACy+M9LBnQB5Nfs8uAw+iFH163GBE16C
OjdO9LgNmT6Ovz/A65+B8Lxn0jpe139MBOrwCfgBnsnBl2Q3X+ONS/7dDpic1EY8q0GXWgPnQ3Qw
f724S1bNy6hiLPgo9FCAzHm7X82rP6/y5FCeerGJ8kgYCA/YFh4ZHjoy4ZjKYtm3q3yUwLB6B+8M
LixcORQESFHsmCktr3Z7P7/FJOkRgzKTG5HNP/YBJcSL8NV70RIGiB3qF6Edv9JP+35/TTVdL63Q
z8+cJDd5U0pVLmjjMzFaQzi4dLjOcOYuoh2vke9P1a8hTu0yec110PhRsNCafVZmeyXLkTE5F7eV
EtyqFijMU7vNhoMjaoYn59VdZW1jpXrW+VfocLiNgKyOQbfK79LbyFgem5+ip5S3QvQ71/KbcPCF
+tVANFw5e3UlgGx6PQZPB+2waJt60Qbw4YOVCTQjDR7qEDUpGVD9ETTTjT48Gmh1xAuufNs8vEDB
Pnkg/+L4FkniPDGABd4Zxm0i/EiOJooVpavL8FPal6OG9hNJlF2Gp0WJJLFqYieWw2nUafnW2Dnj
oeMj3B/pc/fyuI+/2+eTLO1cJn3UZgdElr2jBlAG2RVrcTy8mO75GeUgHK4t7NScWHOLudRobrtP
5QaEcxoOaUhQUSNkqDGIcsTHZDGKH1g7jCxQQJCfEUYFMTU7QJk53hfjqk8BPoAVpdXF5Xg3iOK5
WjMqh42sV7Sw8EhfREf7JM5dumOU/GaxpxICQnLQwVRw/Xc3+cnOfygcLspF5il2tBoW+ub4Oler
X21YfDpZU/WAILIiTQz5wKWbrsbhTQfS9SN/GMWteu+Il4UGCXshP2vr0fzH+t298MPnuotzQUWZ
XCB1NoRmkfCtazcl9/7FAGaDYDm62R2IlwCDrVdrdXr6PqxcxYV+/vGTKH6UpRpjK5OAGqNvtBIX
KE4J7/jJVS1mIHjvcndiaq/VXti+iHPk/NkfPYnnba30gymxy1Rwuf3jiD4Itd0oual6pZ8ySCPv
mdlkV9n2n3/zJHx3YlPrZZ5wqvBXWtXm0tAWVeB1NEj2o3Is/L1tCkl2QHJrISW2BK2PywSsVviW
IQqzqtO3mc8wt+8n0d2ojUOvV3wGfZev1LeRXx45HRN/qHCFB8t/xBnMPHPuhE8Cm1RbaSBVrD32
nYpX3yg4NzhiitMHDo+35HFybfezT50Jp5eO0ae4YkSRFp16TrgJR91Hq3rs89R2vTBPGIw7GfJ2
tCpGsYWZnzv+nG9Cy7QHqHeirJRJTArZbBqkQfGkRBOEQrPkuAsYuvnqw/idldStsKk/L6BDopW9
nHmNmVVXJ4mzMsixejJY9YvtveEpG7oOGFuRvaKdhcNk5rT1zOTiqlbWpx0/tWgSMfPrjwKVxAjK
PS2NxutgmpGtjBP4Mtrg5jInJjj7zEk8Sztgi/2Ysks3Umb3j2ChXe0+/jPKffQP4fr/uLKqjGim
iefxlKUVYDYpDQUyevFK+JUsR2eixjZ22Y9+hS3C/JccY9M/N9Tf503Ks0NSiLmRUrC36BnLVGRR
Ypc3xZg3ISELfnK0J6P9Htrqk/Qys42utSVN6+/DJ9soSk9tWMgcI9XP9tm6WUr+aOeRrkcLiZln
XQ9Of581bulPR7bU+J1s27EmP+2LN2WUTiHJz7bBLbNKBH1mr+QxAn+3tNO9w22c91YqPojpb3WH
P9sq8zXQ19GvTHvS1QeUEDOGLp1pw37DX4Jp+LAjAY2R4ueNYuPWoEo+xLsMBLDCSCGbaQv/m4vr
75pMLi6xlc7gswKiSUHWQIe/weyYMZHfIjO00PHMQAR9hG3jvDbzOa5H0L+PnlxfTdUH0rnk02vI
H9vmnxgkBHpT3T19GaUHuj28IkR/WJRz6IOriPHPm25ySx3a6lQfD3wW9S7WFjXIswNjjBZ3otGc
al7a5Cqm6/MDJ1cUqp9JlGQ8sKZbd4f+vhPhTHzaxU/S0wkdHOmP8cY+kOf4Kpc8899vQE2cMD6j
U4o2+pgisLPoucVrne5h4Qell/a3OIwgEwmXMI690eHNZNLmCo6J9Ep+1xsr9Xifo6jS0fguWtw4
12dskAGnIBs73zGbWSPt4sbz+XQWwbkQ9TGb8YVyVb0B8GK6VNtEIOOA4NIo1hAjNTJLFr+muvX3
42jiJCwEh75Nh4QqWPXDAy60jpx7psI8tEJW67HR1/XpR55uUuyNPPngddl9VLMmp9sDU7jobrYs
V74PyJo4iRr6UdCOZsCNg5xe6WoK7DUXmoF+T0f1MX6JFsVPk5lnAE/SVu5UeiM9mhYem7eCGm6P
xN0YfFj8M6ZtbC4OO2GpL5GLmclEZt9zPOCfvhgcISkwxqoOtL2+hxEVQ/6OX6podV6eHTRhxXuM
WXguGGrOM2gMH1biSKNxdTc4um3gC519ZIC5wQ8hGQULjsvg+biwaPTNHYWZQ69dZG0/ve2Az3tg
KZxB+W7wUMf1E0dcKb7ujYq5c5H/Qmf97uBNgpveS+TmY+Q/hUyRAlvuLyaK7U/9McGgguHI0bPw
dYj3B+BPg4trJ77DkjNy1CO8z/ifN/BjndfKKXZia5stWgQLfF2Bgx1R4AQbptnnHX9tAhiL0KB9
a3FbQNY4Wqc5f8Ti5GNWRYM3rDYwmTsTwyhc6FtcRbN10q9bNXTLM+rLx49w2J47J6ch4GTg5jQ7
srZZ52SBc1jhAB8LiLeURWUnv/D9VPd9k7h1gaT9s1yCgxI+UoE/OcuTfT1QdhQj1Hu21vn+JtXE
Scgu5U6ThWjca5gKeyVZyUMF7ZLBhulojQ/LyoHb5Ejr4+Zg+YfUzkw/MVeihPkr7K7X5oM55jx4
eHZXTSJ7LKeaqo4BNn6GI8rMsn5IdgItTBfSLUvmzaaH1/P//7k2temg6yjKWVweWQlAaBATzu/6
YlA4eMzC2VFZTDaMQS2kCJpL1J7xbg6FcHW2YYmqRu9LxPtgSuU2yng4KzoJKm0bTFXewtt+f1qD
oHqvl8faxureo5d5J7zk+8TFS0yfKwPGpHB6uD6/wCTwqGVkaIeMzIEo46Gj6SYf5Qb9aYYo0YNy
O5OnXAvHn582SZE0M1f1XuDnhlt9fShsTmnwU/JHHr1shwueOjIcsO6+//7BU/OeS6v084MnMSQ8
iMfzceDBI/ZXln3D4vyeCJ/aItvLxe+T7h2Pm5GU1af3IHu6URcWFW6/0n537X2zV0HcMeq3aOX2
ePFUGEKgdooQyPG+7u3ih07XfdlhQLVLZpTErioMf373yXkNDsVQNQbxz3jQ1yhiPzUbaVs9BgXu
JwwWxMWoMRqNjpajJtJvAGMBFuOuuC1W8UJ7G4ur0cpMS/nnV+KWe2Q2Rl+A/d9to8nZPclKo6Xq
+I435bNxA4Xczd7YTl69BAb7mJb2ql0EACs9ROhUaCUIkO0oxzxosT5BGu8+5rouOs0NJn0LPGhx
3YHk8GqekXlSPWgEd4F3Nu1qA1a7Wsv+YewVVH9y9CXhCD+PGwh1SVe8g1/lf797rnbE/n4BfZr6
Hc+aZiQKrRgqCLyfUF4hs1/TIXIPZ19YExscLmWyiu+fK18g6f9+WXVxUk/mQvnfF62KUtkey7jx
l2OMaPrBfkwTgn3uCj/knbkL3nXfQLLi6BzMRfWzfAhvDM94SpbljbQJIy9a64+DO6wUeFZnO3yp
9QXmbaviPmVUp1LAnXfmY/tT8nrLQe2muueBy5TLvb6pf1hPFBQSvor9PkKWGJAZDoq4Kqmwg8S3
ym8QTQaD6J4AWvIOltfvlC3Ic+YRd80P4wny4PIiV0kNjq0796bTe6dVSDLsHm7iCkNBV1nD/PJq
xyTX+UFxvgo3OM04KT6s3ZrhEQJaiG2gNina+hOuVP0LIrKLbiSyDQQQKFFLkHfbEuEqKEo+7khj
8hZia8iJPTiHffRevZ8eagO3PX0F6H1AXwKdqwTVyMTNdz/xBgBzq9xqXAItA0upoNVld+/5u0JB
+9p7WIUzyrF2mJdj8T4W1uOmE58MP16G68wL7+Sl6GZe74rPlD5296FvjLcOJsxef8+86oH2OF5B
gd3dAKfV/e5G30tOvrigxJsllnm9N6JusyfFzh5zZPMzLOTL3eGe4JIwv4VJvZIR+qcLfhN6h223
zBcmrffncmGNWb2DDr3h6DWR9OShrOvUOr9b8Fpk/GcS1qu4d4avomSKhjG6lnxNWAVR0SsZJ6qH
8nlEcxb3FN65PPbtFPBYoMlJobHALJnJLSg5TnP31vWb5O/zJ82OQNAqo1XVcfalnNmGQ+NkHTEk
ok1okFNxoyRnIgKX9wFFevv7k/lvYvLfx08KnVADCRBGEhEBn+wO0fsj26xB5rZbmYGnqb97cZXD
GcfV+rTMdDjguGMI0toU1oJ0xtXEKRKnLDwsQauDO3SAsKPAVcWHofJUgY3VjLS26n3uu11gtv+M
KH9ffFIQGVHbdQf9jOc6Hh0V4IGYe3/AbH7TMy3+2WOzLh33hTMsj2e79U0dF1DvNPgIfpAN8+bs
rhvhflied3W5AECoJQ6CeJjHWDiT3iFsuQ92QDDOTp2uh7uutLU1MJybTPerm/MtIk33ya30k52J
oEPCvvZ61JgRBwmxj7TzV3RAjMI2VPuo2VbkonrQ1k57fqJpc9jE6+jG3Gvu9x/zKiz4816e5EA5
Jnt1n7YMPDCYXGhISlmryi7weat/n0trhe597DWN10KleD0/J68dqJ+Stmn1KDOfOP/kC1Z77JSr
ft8lru5hbnHEas9FX1/YlIWdM6d77hzRFRo0uCscNA9eJtOT8vLgCTdxILlz53Pc/99950mmdZbx
x+wCJljWsgekkiwOLwDDEWSJF9bL//tpk/RqEKK0i0uiQfRIeoVCo/kDt2WUGxIvnf1tF0XA737b
JCHK8iwz1Z4ua7WQgG7nyyBEOS9DtQS06CmNbCO567vaPmag6U93QvJqcDNp/WMQriVa+6dyqw9+
eGpwAFgz22mXVbBu4xhFa5AaC7wOuJ70H7R33urb+CHYmXctM31lY65FHwZUzUDo4BqbzMcifh9t
qRH+HFeDF21yNjQ3E92ojXwzMmSdgSR3sKMbq/oZnsXbLIPXAkAzWykcQvuEStThrgk7e8CPLJB+
dfIm71mxOYP5q2Pjz3t8kqBlnRElddPRmUl/V/ympRhYN+UNMyVMCYdlsSJaxpFfp65R/aqhrqqp
4R7XTOK/P2xXcilDlDUMVEcEk6yIk8MmyAW1fFIPD4dXyVMX0iZx0KsKz95wN4o8Zl7st1AQ57D/
VyZ8X587ORCVEItqaYytqZ3uh1ukqH4Y3vnnyNKXljjNrgQKfI13UD11i0nyywmfu9mJ7vjrvm7d
r28xOSh12KMEf+LXK6hReMDZ7s++LtgZDQRgK7/GBIOEoeC/VzPr/s9a9+uTJ4cmMinyhrjkwjzS
PukQ83iIXUwcM+FPBSAYUXwfrbz9mduA8ncRt8u+2s9Scq9cnF9fY7IPARNGWq0wdlIe0PH0ulVy
T26JP9RibFCSSj2oFGEWVPMeOxF1O0KVxrxeWJlOuKowms9W8DC8ZjcPcLiiPvHl5ab9ABktySMW
sHho4yM74tKjmwAvaGO4HQuaMn6hsXOSVrH2u0DLrrwBc0e2uohQ53ArJLO117Daq/qyDEAHALPG
n7h/oOufhPehtKKxhAF3vk7EX9ZsV2fuXE0hs7EYZ6UWFf8CIIXPIUEJa+f78kmRl2iQMwlahK9W
5xfN48zOGlOGb/b0pa/zqRvYJFli5EXPkxH8EjwTqHCAIypNJERv0NJHmb6o3DxCzX9ugiv/c+b1
9YtN8rAySMKsFdnV5k/EIOvV2LnRR7UyYVcBQisXGA+3GKSlgR3epU5wWgnnBWaki+/XQJ4515fZ
0Kc1QFHayGMzH1efqKasB9lwf8CyUpG32Bedl6yQ/RHBD/g68j6dG8u7MUfQQPzhE+sAE0o/lDl3
vStB/+vqTGJtU+RVHkTVAEQSoP3F6Ce7k97rwQ3fq8gzSmoVsyEHE1YGkN52/vv8cyDw9Q0mUdcq
rHN+knmDERFoJm6YbAGwuOZ52Whjm+JERlg8IAaYPhLzHuUlUmNnecZW50qX7etbTKKukKpho5e8
ReOBajhUUEqYUuXYWdvIJRpUVn8MyM+rzPDD2NdRIgdrCUPTUee8NuR/5mVfX2UShk9B0ndCzwXQ
n1anbI+eagvPUsdFLzy5iOtxB7o593+J/tfSwmUoXB1M3GJULP4MR2pXojF3I1+mMt8d4ElMjvVj
WZ0GrsZRY2o9ugsGizOlL/YfKjYl6EO/mbU3gIlYINq5xRAV224vu6slW3qXO0aNlhfeYLW8GVun
w7vkBRv1zVhCWKQTkPn674NHAHhLFwh3OaT6VPCN3z4Z68ylU7UZu1XY5RztAH/h38D/kKdBSczH
Lspp9vIGiNUWt9/l2JK0XPyFV5GLir0vLlP08SKahudVcQNj9iO5xZJ4I2+CB2sd8yfPnfMrk7Uv
n++y0z6d87ArLD1UWCr5Dt7cQnRoTqf2aa3su7vW42e8xUgjqfffh5e54H4Jg58eq4dWaKoNwX20
m0g9upTnXZa+GYhDxthkIa0MVbfVIWPMbY5xP36zNy77+dOTy1IUzmrEfgVcPBb6Oqpb3rBUMD0R
HXCdx9bNVvl94XUq/hbR02mO33gFNPJ1ySchPom1fBA1Dm+LPfwWCRiEAenIxPDnyASQBN/NTrXn
AsYlmfz0qyE+HGpVgNSVCxTz92K9Nc/bVMQmMs9WlfBb63F2W1bibVvsWv0e5VrU70EGDfc9lh7K
TIF6ubv/+RFMWR5hLPhRT5bAPBzCNi4zyqv4Mpc6rROHBuloTlB+zHY7r4eov0+btAjKsi3MPOIu
kzWeNt6oIA6HOwuDJJTH55X2LpDV737e5Jo66e1gdlY6QpHEhLZktgZ3xyAULNjq7A/0HeWV8n70
Eq7S1qmMRYM6gWv8wcR5cAF01PaJC3+pKTbfIJ8TCv03G/DvekzusKwR60q0WP1Rw61ypCe1dcpl
643dP3Z94NbC3Km7nlL9feTkwjLMuoxKiUdWWE+q6MQcWgrLivI984KbhCGJNlMfXGGyj8fs7yMn
F1N3alpZ7vkIUrnsXEsGDicAYCLwa+K+jwh2J3mtWaiztLRDhXflvEniX0G0R4CJlFeC7y6Xz+lJ
x5t3kyjbc3C2QYmmCLCFNJyLTX9y6YvwhVgwY6Gf0fNdGNmPyNzXyOwalIE/S9OmUE8qL5JTJGj8
RnMuvsDHahW9D68RokaCbT1qBbP6+oTiu31Y5QukFer4gNw71kzkVUJ/F1Vui7gY0sw8sc9Wh8A+
z4kxzW6Lya2Zt0YamQ0LJrA2wXI0LGCUeuGaYC3uSjMf6AqV0ZAUzTCwHBItU51ikntTag8qm/Gh
1t7LZ40LDnMwD+SVI9wHpFepU7014WuPww/+T1606KqH7gkKwgH2tLoQ0xvEn/i37ARFe8lpS9CM
Obw5NMZm4tW1JOfLq04iSBqbtXI6t+D8Rl5SePRTWpriAsRO5yI/c/YrZut+jCledmul68o1fB03
oniB1wh9dP/72/MKaerryk3ii9aoUiVb1QVcQVJX/dHXw3ZYSTkMMsh0zaZcFgoiOHZNr5oqNFvF
S0Ar8NBlmLwFjrsUofpmXsn7WsH5ZaEmocW0jgnO7DnT13WfLBrJzjaiH+3zl+yeIUx3tFuAB1Dl
6eNLyxLc+29FcHjp7KcMhJCirr4/m+twWWybw4OBJIrd+dnB0yzMhJcIO8zTrq6g3L4u5iQ0VVp6
1qKSxRwHPoKNRmVnj+yDURr7sClpms5z9a/cSF+WaRKbxCQ957lajA0/UDHIxt+MdKjWs9YHunmz
+/dyn04upC/PmxztehC6pjDBBWSLmE4RotA0/wBziB/dCj7WYV2+mNRwvxhcVjtjGeZ2stRMW/qh
r8M11nBHw6brW73ry572osvgFRWtDFjxi0oToLNVmC2gTXS7w00EmBiYH1v4I6110JQspOqJR9v6
064SduUS2UMYFlDoNCe5IUlm2BRQVbrtSvuJRfRCQaVwdgm0mSWfYrIPlaYXoVyOS57s8+0A5ulZ
i7xgn6FZ4ta3xHTmLcebPttK+LVGjiYyLsDUcT+KlJKbbIDhKIPbbQwU55hLmg5K37IHyAFfJ2hp
nW/hzfnWvfLTxI3GomxOzyWAi2d+XuGdgJCqszvpihrll907RXwL1fGgBWMoGJ0NT0ttY7bLoyfe
ButoTRYfOYLkmLipPOGb/JgGMOvCtXUrb7QPXi14KNDXAdJpzrPYrtz4n7fcFAM+5KcyaJJ6hOwF
S8WV2SFYaAOlRAEaRJpzvBslbGbuFP1K2+LLUyeJpVBk4iCcWI4Qv5vKBrokNF6aetUuihfBHWCq
FNcUECnNRr0Fr7c2fGMtaHaFVHNrUyij484w+B56oe6csSBgdAOczu7XeKy5grrqNTdZ1l5D7wHP
t9aLOxr0drwbp2U4RiSLuvS12pZEO1lbXrkVPC75clcJeA8vMIegUzFzG1zLNr/85snl1JDjhFjH
cI96FfsSeaDGbkuv3o5wBdpmbb49Ms06ednr0f1onAE7P5s5s5HwVewMqKdNVlEcoPrmu3YzB8+S
Ls6G30QfdXJdtfIJXJLK7RmoXiD/ALR42IkmTNYd1N3eMyQXha5+XdIgrXhV5lAHX16Po/8esFns
V/uwtZsteKJuK4A6xkoexSYkDNxmpLMcgS7UGwOAUbSCYYraFfTQfbFNYxttJ/nocv4U9IIg0klu
ui+h+aAwtW3ewmW7BcU8CvZ3G4DFcUFuRYkelg6V/Lb6JZTj5OTsnBEI5v9oIEiv6s2wSW+CDmyK
d7w577jTju0638bPPYNwjGhhoi6RgfjT/xhh49oq3NYYpF6sIQY/2Zt/hlW0VkNb/tAEV1pyG9LX
ZNaIVetNtqs3By/aBq3lVsI6Lz4aX8nfEg+Pxcxd4h2PUVKUAhpRVogYFsJmlpB9wTp+97UmV3hd
1UPDBcXX6lNE1+E+JiFJT3N844uI3kH7ESvvUIGdA1iEFhZLaQyLii5Omz6JOYQmFrqyeLl4YzBZ
FUEyUnfJmfKQpoNnHbR10JSbkVtY+GaDSTZXABOrXJKoh3TXhIN0JC+O7wSHTLxxDPklrb0UDWSF
X6+gCSZ1/tkc7CZaNM0ixqNppfZbIfLJbFJHxwUR1Ul52eo7JQET2e6P/EMVlh1SAJBxHzo1+wvf
ssbLej+1PBM5SjyW7tr7+DZE5ktYdIeboHyk4wkt/rGq7nRgp4ZbAA2NvHOBLdxCO7uIRSA+YoV+
njkn7P6kzFPau6j7OHZ3de/r5o+DiG2Nl5L6nLwCRXXxR/ZYVqvkzXrAtX7d/u7eyjc23bAY0HGA
YTAq1cJ/N89v+i67OW8zdaEGC2UtbqubI8mJO0AvOS6ZwmUPOHI6pXvK9+qoiOy18Gr24lp+LI8L
6eTHEob1NuAJyNNa8OeY4PRnI8tlZ6VrCbcp0hNMurHYOi7KEtmun7Uv08WMnpt4GWuZbZ12jbLp
zd9p8dGKWyl4EImj1ClZ/yhhBlQsA+Xn2fiF3yHytQxk3SZZqdKHZaDfBT4rQcy/sBuKpIMnnd3Y
F4Q50upcUq5OErdA7PS0U0hqZF8lx8Rd4DZbE/EhnifrYdnehx6UTr/CL0j7yXS6VRblLpzxQr4y
a/96AU9SufBcZ73R8ha67h5w27HBNqeKjQxLcFej8t96osKs3al/476+b7anJUoru4EM6GO0duIG
GRYBUeXsVStlweeybo/rdN2urLX1KDfQiM7kExyR53ZV6q7aekmxBus+49B4rUP05RaZpIhV0bTa
GZsj7uui8jDHGgUxxNrNcUoHn7zqbwdzTwTsXXBprydPj3YCeobJzA1+Bdj4ZT2nAvN9JlpyNlJE
zR21FaOqLat5/CWO2Mon1lF7ytaBQnu22XB/RG5V/Avx7CsLQXtirZrX4aN7ZUY9CqYEtm7a5PAN
82724/0x9nN/rjy81s38vHYXW4lP3bW2iItMC8gtG8BijeIqS4zNNmMJAVGFQPUWOMf1rDL6td7t
l8eOKe+nxx7C/0lpLylW5JQv1c7ayJSAlC/1QvWqytcLaGGz8IgrTdQvT56kWecqUstzQXLXMnoN
NiJ6FDS22tGuacwvRLe576kE1uBh0N6dW+9rM9cvj59kPJloRAdBJMurUdtqbgG2jGp1sndYYzWJ
8cu622pLK7ChTTEL0c+LuLY79Pj4ILKHkCkGGxawtk24Tn2U68+bwvIOXAeYUMwN9C4J+DfX6VQu
vpePhzO9A4bTlp1uj7ct9NthqSF4CD5exIzFUduVihbnTnwpdlLu9vk2cwbDRo1pMby122JLgbFB
zvC41swFyaa8kWWEM+1+GdxEdIgGv9Edljme7ZWPV/137z5JBbSwEvoLNT9/7jzGOa3xVIvoXVmI
XXXYuoNDhOvyTIE4v8fmmhzaJLyT0DYl6gjiw3HVA2EHYObjKIrOCUv0s9uMiu4msqSesQB7sgh+
AUmB61J46hKk1eE9EZxZbPlMTXPxnf904DStSsMmYt+VDP+oL5xGBQY6CrhlHlh22iqpM5c+Xwql
7z7CJDCfQjmhkqKlYjzI6xp7gd5JEV6xvGRd5u4hdLlLLLZLcie8F0yFc3ssWDe1uTs+99htjFol
hKHKDhFE3gSCT4JlLuHaW2tykmKRSbaGTp98n+6028Pb962que2vT0hmqRyeT5nK9m88CQzCukf9
+wzFMsMvQfOGXz2oBGzB+BUbKqe2sFHQhAZUhX7Dp8ZhTXVr/nN1csbhGZrqA6qfvvSRnLiHTtKo
OJ1CzyPOrA/ZLElzLtJMUaFSck57ySLQhXjWuHhXupHudg1JjleA/zaRjkKWTrARga9PN3XoFCO3
ApL5i3DUwUBi+40SbYbVZXBvLWvNUQRYi/XL8KLv44+5YCPPHNgLqv3TBq2L8HzIR9S6BkTvokRo
nR/qcm2lu1K/OSlr1XCl8qXvdriwgk9ZlKkPQKf+fQIxI/uCsjlTB2UqMPxsFc1asFwBN3yO2xd9
oU+v1zOCMupwXM0VOGwKJ3dExehe9zEfeOfKYn1ySWixqg2nih6bhHB/uRhb2i2SZp6Ye4m1UIJH
5bCiXcW+o+Qa1l3lUQu2v0va8MhDrGt1g4hLMXpDcHLckTYnzOVcc+sxKYxNvVe7BrjHw0nY4gJT
H++ZEzVnx4JvIC9C2aETifmhfcbVvq0ZBABry8PdcASOMquGMntUJ9H+GFZ1Pij/utTXqWUjBsbr
RMtkfQB83p33beifcqfXnWKtcIO5/JUQOvrqsExWxvq80pfqMkekea186O/BDZrQ543QOojuExxL
+OKVr3zUwUp4mRtjz9UCF97Bp52ly9IgDynvTpJNlU4xgG0o6uAGHR1qLSbxUMdld2hugtbLf6pL
c3m6Nb18N3dHaGPq80241if1QNTIkXkYW7vmz3h1wOuaOD1AzGG0Lm4odU/NBkusjf7TWnaANxD6
w88ifB62rY+irV3sdJIT79KBlVj1dGyXp6g0UgljoWK67RYgek303Bo0VPUlpSMNx+5V+zjzKws3
uZltCcy0TvXJDWQoUVC2jAwf4i29G9Vp7+nY0yTtwbPlnrQZ6OUuUA4B80ATLfGAPOM8FbziLLr8
/jq5Qqn7Uh0Yk+skqRM8TFJe5b/bnRcZsTGEFA//gdXPmGJ88y2nWvjng5hERk84Vf1ydTyvsO8u
t3lmJ3uRCHLgy4IYET+itXVw4BOigb5oJfcMsuXeOq6i+iHGcNJS/wPLVHnu1Sa5vyLEJ5C/l5LD
1JhCyYvOwrvPrXbj19hAfdkVO25O7f3g/hpJwEd5Ga9puepLWVudhf/AGemisPHdck2qgpMYCZ0q
ULqpPuH9AW1HQ+cad2Cmjoga+Q+2awvEvHbs+N5cJHdj3y7YdeuAXsT6v6g7jyXHsSxNv0pZrWYW
yIYWY121gCBATadr38BcAiAkocGnnw+eWZ0eXjEZ07Mby7LIjPIIEvLec/7zi2kzFq5E87C5POE1
lbhd46jBWHoq3pVLHYuaQzO7iwuLxPxluMXPeHeSopsiBuwKe9TnYOvLApIaZpKIEQ8WJvgoF2yK
dNFublOaTMzEXk87M5gFKZ9eEIfzuiPE3P3rZ/snHk08218O4dvKMYYnU7l03NLZwAQf4NqLX5V7
UIRD+GFV6IzwX9uRq+edjnGQvA7ZPuJ/CyD8XxzIT9/3Lwfy7X2/RHWY6QpLGFUESDE+hFn6KMgk
71wN5/V4uWPWM2kHyyk+xMWIy9l5hbvAIoVNrm9//Rp+2nD923P15/F8H92cGqu2tIbFva2u4jOw
QL8sFv09krUNnDcs1k5O+V5tEuOz4jFEBPF+mR1SzU39Aizw9eJ1um8pi2l4qOLrGWn76yv2cwDg
yxHOG/2Xpycxmk6uDW4dvqJQbSEC4+llvrHbrPIH3TZWDNCYtnq/+Nqf9iNfvvbbIiBFetGdTL4W
af/VrHVNVdu8mTOcZkclXrKXX2as/nxcakgqNuOiJlnfDX0zvegFeXYvE3Dr7wbqkmOeLgfToW5B
BWbEruoBrYLfjtq+rbBayutAFiu7wZhSGgAMwEPZsXgF7VbbXtQnPDWlR7xsZeWtCK+VaNsL99N4
P1aHHjZyfkFTVpyZLhbbxJXwfXBYBvTX4rLr6ytxWgIoUyF5Mayl1j+rPo0Gzv/HSdon4a4Y/dM8
1j1fhepDRwLY8tyxOfU784W2Qb0fGNUQRoveMb2Orpv9zM4TXGGDibRx6I9nltVtj/edDfReeqcM
TVz4MMnwFoOzvh0mV4MBPTlMf2qBSSCog+r2qksxmWuevsjap0pe5/nVgDgGJ3tsGfxfzX/Mn4Ix
f96R7yRv0ZCt6aLPDWKxvyxGaReisAb6PIVX53RdyixWgy1XmwkgLQQePW/IAXbykkmc7MpMpwy3
vrcgBsSbzFp1RNyMCDbI2xhOXmhBqkDLONgFt5pkleGNrI1qG2FZhtV5sk9jZ0SPOV5p+iZV/Rjn
RmMtTQD+6rKSoTp5RJnidK7jHFDfpdYDibFCSi+vNY4phzeCXiFuI0v9tNKKQ5I8CdLjOO2laJs3
QRQdCnkvoJ8aGcycsp2U3kVqZpcEo0xqMEWbLLruTot4XIYeXZr9//J+fbmy315rcRpqNZbZ0IYV
KiBH3A7b0smdcNMg0s0f9Rfr5q+/8ed17Jdv/PZGd7rYqKWBDRH2HsrH5IVEGPftsj4HmEK4hoz/
Jq7xcIMQInJXiTIuhB6E30nILYIz9i8a/n+8jv8rei8Pvy+zzT//k9+/ltVUJ1HcfvvtP7fJa102
5Uf7n/Nf+68/9uNf+ue+ei/oJd/f2+1z9f1P/vAX+fw/vt99bp9/+I1XtEk7XXXv9XR8b7qs/fwS
jnT+k/+3P/zb++en3EzV+z/+/lp2RTt/WpSUxd//+NHy7R9/VyRjnn39x9dv+OPHu+ecv3n9nBTt
37bPdZsUf/sfi/q5eH3/nz/5hPfnpv3H3wVd/o0l0TANUTUVBUITq/Xw/vuPlN8kTVHkOZQbNxlt
3uGKsm7jf/xdMn+TZE3SLUNTRdmcTXqasvvjJ6Kqa6ZpEugganzy3/91qD/ctj9v49+KLscNvGgb
PvfHybipWLLGYo0Pu6TqoqF/6l+/bFEGhqJRVEyKOweRRpFdLRTszwVH8YUr6yOHdxp6v6R4/Vil
/vuXfitphHGoL13Ol5426kpCHiwEwv7y0C/7zRwVR1O20veGZx6yF+s4QzxhcFnRSSxqJIWlPWdd
wQw8iL54TJ7nf5cvX+7oH5fp62X5hF//rC3+/Qi/1zpxPeplzxEa465QHGwCyzvzw9iTcAQ1Zw6S
a9c5CQRg+rMJ7sxOM33J/XwbnXIzHRJ/vLc8+mDpOCsEsbjAdC66MVZmoGB2IXnGSrnVWLMW2KRJ
+WyyOIug6RWWw9Vfn4zx88uN+QY5j6pmmd/wBLUZzbAqRNKmN8VSdmSk7bhL3uae0C6txKasLXfD
Lsww7LLHeVLuhrh7Y4x4fjb2TP2kB+uVRMH60bhvrsbAcszIvdR2smw2SCsk5ukLlCC5S9yO4cfB
xal2zQZ3WHFBb/QgXOVv5oPszv7Asi0wBh+35Bh7UcH04+QBNgYCrtn1O5IIoXXNXbIY1tYvMBVc
Rn5o2v51R/+8CN9gjEGXmpNQyPODrl+Wskj+2956GG+ap/h68Fs2MyakDxeylHE1k6krLjAJCPvG
atgWRDsKVI/Q9us5VayC9z/fafJbqObgE+gV5svRe7S8rCxffjVWmG6XYKc2QcyJQ1JFtSZgR4NF
VNmwTtcpuwYIxH12X7+EiwmGrRkUz8QY7YQrGebBwXi+3FLbVCsVlQKsq0N/Z5CSwDNiuB2Ckg8F
4/X3oEh3gAfMtm6HT5qwvOlIMACceTzNJkq3v2wBfqwsf7+IrI8SqkaWDdH89lpk1bm8DBMXMca6
JXkWQVPgQJh2tNKxFCrsYjdZtlQdoFZwiwMMXUizHUhSBR8KfuWM/kkQ+f6SUmqyfELpFZXvLlxi
L/TVVGokLHnNnY5DWuenq5zdWGvc8TosGQoy3mGmEr4RIyAedBTYGJHvpVV6A5inOd1Gl8lFtK7y
GyLJ/XqL1dEZh3skTN2iC0yRWcGARPS8aO7h+2i/2NYlS/kRmf3jgn45hfmCf11+pRGalqwwG1x0
eDHVL1F5EKUbWVvLp0Ap9nG2KKz9YKDW0SoH5yxoF6pjVcOdkDmWgHbEzOGvm7ZMlBsOIzJYudN2
vlnbwj4qPOUBfyGpCbCLxonSsrMbCd+2GgRqf1kaAaAAgAAmWwS4ACulx4pkuE25mzI7DvnDNa5R
DBWMfbwEnYcx2kFFt5VkZ3rnctWE67AmPtGh15wNrN85vKqWbBkDiOoh/yg/xodiIz0gBMcFYtF4
+hP8q4dwG5mOXjntQ3jbd/blQOyFccMHlOvzemB+NadzrTF9Nw4RwWzvKvQe3gHrUS7dC6pJfnDy
KDvPfnkhwIvJJtb2hmecdmdAUSl+O3sSul91LyQUlS0ODXDdDFs/OcMc1hpui9NtqHA0ftuucs1c
JK38NNS6DdSJ4mJ8tnQocgM+qG/THQOJ8ll61VfWvn9FNO/OvzIdwRWkWd+Rqv5oLUtvctBtekJg
XmmPyYdOcTwDsWev2Kq4l/Ski3Zes5qz7i6H00pw0/sen6WIP9PwRkdV0NA6symA1WmOhpcHMXsp
81lySRnroBtacRzGA3ZdeuZR7RW355cGFdVOe2+d01Hx2oszfsgLGZ3RxYNq9JRt61u4QeAjpdcv
KsFm4LsooZ+tNQkDSZsGxdrrk50tqyX71qI4TA1pbTZ+NejKZZtxsQU1hGdi3UI+WCRP9SPi+iWs
ztSfjakH/OyuZ8vo6jq6arYn046vrR0eXxV7If8JH7sibCl5+twsm/UJpruvrC/36ehAlgqktVAu
L2ttU15pL9NttucbWUn6624bI0vTYdxWNzGmDf3SephWopNe7EFeZShCXltcuTxxN2sQi016VPHW
qR7jN9HTn+uDuYJbnx674xlzUBIMr/AlQ8PuqBiU3Lfr85O0Lhbwap/qAOpmHxi3ULk03bW8y64h
R7ik+ZlHEDimYC4HU+C6vau98UOUCDVzZ565wC45n+RCmfcF6IokD7/019PzsEuTIJexhnewV6sE
J78lz04ladHpA6ZWHEl6C+MmRlmGKRDX9VhynctgStdhur60jki+B8RYL8yCixWQ72BpHvuxSdOL
ihLUBSkGG6sjPKgrownkD42xa7i9LLLYUwAjeybHs9dF9Xp5IwFD3FlvwrLyiyfpNmTtuGmWSJ83
/dN09uLU1g7xEh0ip4IbleLyBKRHCcojq/d5R0dGqnqcbXoYch/tpsaRXHmQP6L+KK6q1qsEgixZ
KcGCjHn4e9QudvUxmD4Kb21FGWA6RCQOVDv7BkOJZB/hqUOsTKLzuQuhO0gNY7ujamwa607svVpM
Gevt8ng1XgiHnLCV33edm2huKVVo9p2234nDtt4DE8Z4FZPWKEA0ea3Ylq2nVvEY+xI7yRoHu48X
pScBNN/hHnjNYjra4lb0WFcg9Ybb4S4Jxmu04QfZm/di8Znca69flk+kCEAQyPZD5CguJ47n5sJY
y3eKTLqAU3PpgSVokTOHcMPiDROh6obnYnXa85YoLzwa+Hy9wNyjQUvw05NWFU007035rgThIcUG
p2QJu4KjSBWYCY6Y7VKOEzVIIEID9abn9EiKNfZ6O03zJNnFTKpuH0aCQim12lVIyOEZvb61PDkA
vAtEnsZbBEl6vNWDcYe5j2st20VFqz4zWgrqqsLXlgkRto+sqzTo8lF6I842uRsf4Fee71rNUy+e
9droNi5fb+cLc2Q+t7bNrfTAHJbXZqkF1TWPq0wM0oKIK7/fpOv6mvT4QPakwPI83EzwSkGxFIQL
Faui8Ab8z1YPBrQPBK8e7tIzDI72wOKKIiwKsYvF/ERCU1iuyqfGHp7Nu5YhDMtENA9nuifs2Kv5
5Z539WGXkAmyKrAWuc9e+3hnVA8SGaJV0Iru9NQv62Uk++fczZrlZYMd6P7iEgdLI6MF2WNyl+5k
J/ekjXId7cJVtSeGcjZEnP0LI0zPu4VwNZfozYLDBc81Y2yT1OvpwXRxDNiEb/JyXElKwM2MSicT
2W49jS2l2aN8NlTfGjchz02PwrZYi6+jietp7pnm1hrJIGO9i/d10AfwDmdzc8knK+2Gen8vISZE
DKLcgRhNICGuUjmS7hqEWRJt9j67mV5ulAAqOoA4ZGUPqbWfM/UOUYBL/P8ixHQ7WyeJHV4Xzyfm
/R/lJt1MfF10m2+IYmOZanEcI8HtmlugIkFJ/ekQvctLThLcjUyD5KbY4fX+Csj+WN/rbgx7hJRH
bdvjoJrvC/Z6AvvYcwO5Z8+8kzySP3eaf34wr9U5hWiClZLRpMWLxEmX6JREd1YDdGvJQ5AO1UqG
kutncP75iht1fWaOFTHGvB0xTXuyUj8dFpFbREHMZDPaKJMv8oG3ZeVGops0fvzUBSXyge3cjaap
Y20usBi99LHZn3klNwVXGROAR9R0B3XdGUu6r1Ud6PDYbWakrdev6nphRa6ROS1AfviRl36Mu4kC
N0BEgeUZ3Qrv8114x2NHahsOmrfh0nS5fUlqS0f9UWLBOwBwX7g+kMPvupv0wImGPHek4jk1DDji
T6xdGa7OkSc9FeueqNl9tjeO6AdOoptds26lMMypCiiYkzcErkQRwtm85ROPpzuDwGzSt3j6sBmy
cZKLdxdIoB+f/VW2NstbUG2MBBPv8pKuOr86pCw7yMls/FXwJmWn4aGYn+YGlI+MpqW2mz8fjZg7
3uP6wWGeAjqRx1GkH0Vws7ugS14YjoBpTrLNn5onglOOEZ8deSEWsRWvreHkvkBtt2APq2qeMm52
fr46Ly3dHq4L0jhqboCU+efE5XfRo7HSkDHnrDz9LR480K6o6C6PPUk+i/RAKhn5vCe8eYqrMcUe
FNejhBJmnR3bO4V145VDvOyJ7zmQKNxAjz/bZRnoawGsfJFHBxzU0oPeOcQGSVfqq8Z8eUYiKfGM
t3iprqxNdE064lX/hF5EeU76lTytR8pizZvDLEYvbYIYz/mxYfvLQAlvM+E+kd2C3Ur1LupioIgV
z26jHI18FwnL2nJz9dDWOOCcSTeaHxqE4/F1G9StXVxri7OvH8bA4FrzHD9Ft/NdFRwDiIDqCb6p
salClyjADOPuK/O9bj3xo8N5qr8fLRceb/eaPRtMcXqkMFnhnUxH2cnXypX+OGtkZFprSglikwvb
uEt7p2AYvGdgx+nBV6f/NtVjNPEOBuyyomCbZKHCeMdHkzt+2ul7KP3UFUHRudZGZ3gVCEz8YKDT
lQm8X5jCuuG6OvbbmcI5rfP7Zt8cZnv8E9HG+SHzuhtuUNDwwEfLacF/bWT+KUh5LHibI8lm2nxr
PEvP0koN91WzGAVCYq4bCK8fsubUF1cLTnsVLsfH6T7C1E1ene6aBJGMTJftTrKnPHfUuKWt+XLk
tR+wT8SGfwvdbXST7axVmwfDzeU5eWjeKvxKW69TNonl6xJeJajYGjfdsnqzoaJd8SkZYDlaMyf/
pXfUV5ZJ55UV19phaOeTECysNhsMGVmGzT0ec/MDDLeCtzCZl64KvGZI7GmD5LxBxDOHR87x7voC
8wJKqXPAHBeT0mhhOtltdVteRw5hk+/9LjlMN/meVkVYsSp9QlTYsls76J4K2+CMfsATX582UeHn
15nDwkLvw7evRyr+5imDJIacqo+W/Xurubh38MQxOCfIa3c62/EVf98V3srrzG/95OH8Jr3LcKBe
ii1clAQy/ta6eIq0DzN6q27OR18NsgsIQ2iWBsaA90ZCM+Fkuav0YP31sl3BGKjBjIeXk335iN7S
peBzer52R5Z09NqQnMv+tsR/+Z72Btc3IWjzVaofNUw9oPqvxQ1BRSdjnacb7h8cs7u+2kF1CnEj
jrAO/DD3zcZaDXsRRxs8gMtdtEFCsZlUvBd6amuFKfkTix1mduJe4B7ELitM0nghRF4KuXQB2JTl
nrrsHXNvsD1ijVhctQ3MrtNtuU7cy5ZDwUn65KLZPm1DT7PRDKhE5WkH4Ua7iS5HBaa0E76bPuUe
bcvusqbR9kzD60qMDbIFplmQ7DE5iCibhKD3P9edApou69i7+TJYiwrjii1u776EC1+9ELF+Aaxk
U1iMa1S9S2bbWTB7NPP+DTwv84DUWqIQcrL2YZ7BQfrHCy5ovCqm4oTMIdpkw87uO7nhjmi0rMaL
1j0+m8MNIUPTgnheXlCTNnVazz2d4ifNUkCwsvzURUNgB/BXHMEfPR631iHg88jz4aJP25wC8gk2
dTCHj55vWFKvem833+iJGlEMVAbrc3Df4Ta+G1xuK4U/cmVGYouP8LSQ170Pi9RJPu0d8wMPO4tF
vYtNPrvc1+ddZB6VfmO0C9FaCuJSNAOBQK54zW1Brt5ijOPi9SVZc7JJ/kD0pK9l3lg753d9SbVF
OMWMn1120S0uIGvzjaFfTOOHDTIr63Bb4fJK6dNsk4C9aEVBGCrX9X0bzZ6QTbZQr4t50CJQByFe
WOeHgqFaeoCUBc+e7XNeuSRPX4vQ1D1aa9lVg2SREZaLj6U9BO02BXQG7zv5TQCsIfqQ7072eS2s
8w8c9ZN9fk/nPFzN3TvZeZFrnd0ajkFQ3vULfg3Eq8y/HCzZMR67VegQ07jMgYi4hCR+dY4xN96n
1Wk7R70Kj2IQkxLvxk/ZbRsH+YJapvc/qWO/8ND95qDwO54ki5IkyrqsMDr4Npq6nIooSiIdZB2g
F26sw86EUkTx4Ij990g3//5d34ZSQ5LmlpXwXa17WWggARgibfWl4SeP8Sq+/WsQ+9sI7I9vk1Qy
bjWJ4cenxO8LUjYIsTKmJ0BsjDAfTBq56So6zlGIY6B5kU85w8zCtAe2LsKlF9bhl+f7MwSZrNr/
OoJvCPIpPckV+XLzEcBuD37f58lrwq2gALv/FWXsc0D7Hd78+n0zrP/ljK1cEIpLzBn3i3zX+bkf
QafDPe9fw7wfZnlfpx2//KZv85hYtpJYUTmzYjPRJF+CYq1xTtMvfWXQ8P8Ehp+fTB5PfcZuv5GB
8jFt2lHkpCrVq3WyHKOtETNhKHEzbjz69r52q0PXLGTPWOv1QouPA34UTIonjIECedvcnXEneVUe
B2NxAdxj6yvWUXgoMWgxmHCUoh9p60w9GkZqdwNDCdcQFu1rs8pfZLTcr+2jBQHQxXDhAWHVZBMb
gHILbvHHm/B42bLDvwgbCkZWZmPN7Hknk9OEqy/b275aEkwGmXp5ea03QGZAVm63ms0g6Z47v13r
H9K+d+NuBbDZ0xC8tRsMl/zhmBwrXGsc88nENxiwFYuV0h/5KFAhJz6ozmzVROgaRQDC69d6DQy2
GGBjL+SVuRJejAUjpxeNA5ptcdRl/qQjVM0BKTGooZdlVH6/xFAc/GLH3TtO5ATMo+E1Nlx84JW8
m+1Po11Po4UBrwPs8xxjdToGdoZAtdzVmFNoN/lddiOi6GPb2vQb0Y9vSo+q11NX7YK973pYS0sc
9GfbBUI67+e/Kt8J93MwAf3Csyk7UxigM/HCxfk2utJBPEZnx13we3pz27gdmV6AJ+3TjQJlyfDN
iSDQHtXb6+VmLqsnTJP2yY1B8UoTsExuQPDP29wnFfRz93dqJgvjR9MEOQ8KpqStq1OB4hR0CJcE
cdT0+aoN4O9UE4NCTDTwJE3sC9u1M3q46l236TyPgH1zpS/q29NtsjDXg2iHuF3TvU7rKgvYRkDL
eIL5101u2bTzoO89aRQMagRtnRiekK9j7aHGiXhwO/eELiojpo/tiCj7OcbLGldph14cNMrTyCmU
DsNN+Vh2lHMO0yXK5YqJm1MI3omsYySun5bwp+3pqHFVZHq2asdmFRhOskXJ4XHa80jHh89+/NVY
59NS4/tKo8gzd0c3JV3/pAB/WWlOTVJG5FLOK9vstJEt6psYk5kN7wCqeIthV/mebllmV+LyTKRJ
7rKHUkuItuSNt3HQM+dhmxWWv1IUfTLT/+rIvu8xURQ3l7Mx7zGDN+zgansGgwRen2OyntXB8yEC
Jh8ZrdKtwjQlQY9SBCoGNQRP5TyonUPsIN84r9GtuRkZVQ0L+PgbjVRvSkaRCDBg/YcSWJ9l4Uo9
1g/yDsrEdboYXn7FCTONn418VEuRdJFULl3/nNZ+udjNyThZ55OluK7w0NIB+XWxr8dF1mAYD/Zg
9GBHyAiK+8K4OGdxdVLc/C4+SO6wtXC8wJg1DTIsXbc1Xod4L9KyoucEDcT2z50iu32NiEyenqLh
WZNtTHsxr2CX0lmqqHndEjb7ex4sWhowByXvYWzpas9HhRVJe4326ra+Sph3DSwRsWpDYcJA7zCn
JhDJezdc4Q7hJI39dHnQHpSNpn2Yqw5MZhla99L5qiFHkcExDcEzKlTul+q3OMZCJXJPINnEzXjh
Ci/UY80SKxxIXN9Kr93KdFgafRb6SsYO3xVMvzNcJFuMY+PaNUDyNtLS6r3yJYI1DoDO0n7aV/DP
c8OwmxwpVEZ7FHtdMB3PwQSsgySWvgxHHGroufhzFLt5aR/P64iAC0feBsIJm7bu5eSVLom9BqpU
O1qI9yfHCsqXGks40dEO1ub8cnqCZrOd4S8JTCsQ6ZORdGPZhGtc59EOiIQfsYEYN+FuCHQ8eO6F
w4mq/eTHXrlXMcf1xHArT3QNdrmBBKb5Fx/o7fcViVyko67BCLerrXFI73XODWSXY8SWanAl+kZ5
FV1sNo5hcId83iRZlO/4IrKQAcIcoXDK0JEx0Rahtckv82E33jiTRXGnZ+7XeOfgtBVpFneEeLL1
Zcv4FhO8MlCuVThTND2P6T3Xbs2dBn9yykBOt4o9h0j03L5wa2xY0viLcNNBBNrt6GOqgytA6M0t
Tug3qK58ZZltpMXAHS8D6UGnfoBcjP37uNBFXi7dVz8q6uHorn+o8bryTd40hUdLXgHJLsXPpwD1
PI8a8LUHJXA1fcyeJLDXmIMxexsXJYVQhmO86czYtLUolgNAJRXSLBhqtufbwWN8xbTrpQb+VzYM
1/Yhgzh5FbM41e5cMna+Ahfzyuqc6nA21gkcqmhl0fNfTBaMCYh41ZrQUIr6un+J9zNeO7i7uduN
j6bpw+ADc21Nx7zOJq8KvSS5TZjYYI9n7lUJgqJuy9lRDANFW50NLyaNWlnWFWEPKFUB4Bia0O+c
XVPZQRfH40RalO8WNi/6sktQj2MBxbZ/9tWlDH4YeRnx14uS3wLYYmKp3itKkJfHKnlUzQ0OQyO9
fBxgQoHL7UVbppkP00+/k3W7vNgysREXnoXugxoK/rAbvk8OdOmWG5CumAK+lS+VC4uGQO3MVl6t
V+MhO1DNt4v4Nbkabon71RpYN855tHvTzloHPgTlxuAmj/0zErdl/yG/AkDrG0zQOct3SHxr1csq
W6L3qNNgzL2R6BCCBSY7vmP3V/e6e1mFe2U3Y5IDY7ZqPePioP/rCoN/8Gw/WdNNgEx2j/qhd3qi
BZe4RIA6yG66YCp3WSmkGTyrr9OD4emEMgFEX5dvEVENbJsbvbMLvGYoQ7Ln5ICnOy8ZJEbETxsg
I2NVcKTcJu75UUJUjd5nJ2y11b287EAmDspWfpByPyFJvHwwtuq+XBYf08NJW1eBQPHTutOhY0yC
/42BFTaDoqLyapQtkA10ilJjk/SPZnJ3Ik0JduXjJK3j+lo6+3H8yNAnH32mgOmtshNGGzrNoQE8
7Fx6J09ilGy54iEEUSSRh1WCe4zc2psW9L4gWy9VYGy1Y/uBGnuZohBX4dnMbk7gsa5xq3BDmkV6
a8BCmiuRwaUkrII5x2NW/F287GP2b6zh7MjX4qOyJVvC45Pj5xyaE/QcZUUUSbNQjvHd6yWYhyTk
t83VE2ymyklJFwRxixxzDV1BJmsczP16ckempcJxPgjgiSURCYQqIfgh33qbvISho910AVwKFOpK
6lEC5UQ53JUHub5RY08YMDzQFZJXLarDtzM5A53PWqmsJH1N8Zakm7N2LD5qUiUZJwIBSAdBXlni
Ms7uq920HEd8Y2ja8XChfGR+d9uRjCh5lzFyyumoP8WMwjpzMRZOyg3KbRODv4ggevYq7MQAwyPb
eLzAOKsd61DeC2tSBAUmZLhMrSGqNoaNQO8cJPRGwFjyrfXIqbFSltzdCmj3Vr7HEqZOfZAiwfQG
UJjFeX4I2W1llvvBLT76wlMTu+ud87Vw6AIMIShxD/mLKDrylbD8ldv/TMX5Xjmplq5ZOtIFAuG+
NVqGXGt1aZmKO4tUGKGBH83R9N2vUIAfnW9/78u/fs83Bos5TcpFSihn5p1eWc85OJY/x3soy79G
AMyfF05/ntE3Glsf90PVGZzR3A/nQbJ6gObqa675FDXwAKwH5aFe1pvsraNwcK2HihFLd4f2tV5S
+gTGuloKMyMBohBav22yit7FA+OvC7Yw2YeFYslkKst06Sn70O3Tca5zMUePIWdDUV+pS6ohhm8y
Wqrahu4meSUEt9opQOBaBDTna9GV15cnhAQH5qxgiHfdElj+9yv+36Le/v9GqrWAAf7PjFpm0O+v
718ptPOf/50/K1u/6ZjoUynLNCcahvr/os9K1m+KMdO+oDdBSDNmLOwP9qwq/WZohiqakor5/u+c
2z/os4r6m2ERYyTOb4WiSZr+36HPyjOe9udbZsiSyUEZgBlU9NDivqNSqtJLuRrhbB+d4dIkOtFD
mlIf1cF0QwukoGhHutqwhESJXw7GNiT6NFNxU2tgrlaInHIcs9aLlHh/lvTRrYUJgL4YqyCuwO6r
e+MyGb/KlJmbpu8HzcXUVQswbb4Q/PxLB1JkYlNLU4VFm6Kw3+bDXiHN0ongYanRe1MLildF0OoU
czhEJoVpCRk2UONfrh0/u3ozkVk0Na6f/GnO9uVAFPEcWYVGg3JK0UKm0USkoCbW4DrQLAjJC4yz
/mEN7bwnRq1XFKPoatbl48vD9hOy74/ryu/30AIw1WRVVXVD/rauhDHhrlFI8EtWAejU58obQmFb
axcMpXIKir/+Nsn4kURpyLIsWgr/SJhc6rKofbv8fahEYSqfEWhKSrdjhhD3ofos9PW+FtoUzkcK
GnSJ9JuTOCcMRdOLLJ7CzaVp8/UkccK6uMqH4T5mT4vL0zqM5e2gSrVtZANVjSSZnpxNIhFBQCDn
U/NWEvtXNZK0lARNxiboEno8VnY9JsdePGfLOm3b9VjBwulGYVWcz1GQnlKcuE6n5Fo8EyMs59hC
VoRmCc0uysLF0J8hSMZpspAa09gU6bYu+3xdwpGprvP8Mt0MeJ+aBUKExozDjZZZd203qG4m5QcN
swolz9CJJTPukqDZj3W9cTFiImos7D+6czmu5OZ44tk7nIfWH2I52oank+TLxeBPI/u4mEgNFrnM
YWH1clzsy1IcpishB/m5DNuTKmvbeuqXYSa3y0EbA0HoMoyp8iHIMgUeOVmtejhddrkKKzc9p8z7
RGXXDuOw0KQEKmiK4avdCWO8bmoGxkUNh1LDKw/rYiY2enST9uVNpvqDSWiepp6fLrUMUGVo96HM
8CdrsqeqZ+gBssIAIcJcaYoEhJ/RbCAXYUB3OROfm3Zn/Mnks7pVjWndKviEGtHMcWxOxV5D7SSY
eUIWmtqsrIqygQ13fQYYXipGezvqQri26nAXlkK8kKZWXNUaJBul1/Kdbp07JxVNedXcS9XU3VUd
hn4xfahSWRMJYZBg4rIn78yqTQ8r3ptywAN37NEmlYK8Nurp5EeKhN1hY4WO1IUJjDchCjRDIyXw
FBEcmGCQ3heV6QtR9JDLPXZtQAKhlfcr9Av49JhlHwzQGvvQxM8ttOqrdv5FHWCwSd3dJKESFBWZ
uZ4A0CaCfnjCVFr2X7903/wQf3/nTEuWFMkySWX5nt1QFmhkkAgTo5pInpqdlp3c4vWnhs7U976h
6epaMaPzojaekqpkkJ6X4a7P5KsBd7Dukg83Q9ItT71FhO8NTv+mN5HuFvFLWYsYqyaMKM83YtOA
QZkCbmTWRQyiC85+xZSsKT3/+ny+mfLO5yOJs0G2DlpHpqb5TfAsipMaDw2Dsf5cF64aF9ZWOKJJ
psA8q2RSEaToyom2FAZaE7PfDMal9AUrDL2ySn8RCP5ZSn7dT+ajkURD0sT/TdiX7UauY1t+kQBR
A0m9Ohzz6NnpFyFPDtREUpRIidTX9woX0N1VuLiFAxAOn8x0pgZy77XXkHP8R/+jBOxGDdWxh91F
nHdAlhm4795yuQ9O9Ncg03iVtSQ7JfelyhDm2NIYHKIod3CVhtl9vOrnZEOJ7A9cDdW5b+7+Yyne
65mfqsaRX30Kxp1wdXETBQ4Dn6zKOYPDy6T1CWmX6aYesuMcuXCeDO1f4OwdnaxsEEpfN+nb2Ppl
E5H4L0tHIGLpXH4kQmbrSFV02/Vl+aH68Ydc9HDLOC7hf7tX/16K328WLhArcBJkSVKk/3mz8Dx7
vlQVjjmC2LMmTvYl68ZTZO+6AgIZmy0zsWG9juEMnf+qPW//FA14j1zPOBcsWcE9l11LY8J+Qd3Q
yane9kZ114wifYs0PHmtA/uISLj7GEb+uedKblKkYgm416uWgr9nFcPr5dWzKfETeW453OBIeOHl
zYW1DX/6NKfXaJ7Z09Cp+ZJWaGXun9rS/oQfdjgPFkh7qCj2n/tVpTXiVohIwaVrplPuCBSUsIlY
x2ICfM1LpGCYir50s5fwbQnrZIadnuID/5lW/ZPK0uWPGCBJBMEeKSL1k59RV6Ni2cUeA/Q+YeFU
6xnpibGYEUPGM0grXY9XLQA1iB1IkHNOV8RH/VnGBAsf6zW25ngTT9lf3SBQk0fIP8U9Qb5jC1++
YoZWonaggNRFx5/KFphNMRf9PyQC88zZW9/p8iZ61qyWIuwLNQ5nCsPSc4TzMSolIMghM+cEm+Pj
SAZ4HtCF7UwUb6wBz7pnEK8npdv098tDfAVGcZ25zSiT5M267An5HPQF9hPmMY0Bt0TYnQ3cbmZu
yOtL1MBwspNR/qzb4S5ahbF3wcHGzS1owGpsniNbDy8lPOR3E1egc8xheKI8DZeu7NZ1hajHOOmH
c5Jx/pRk2MNTQYDyHaEEHY8stWDK37+q5/G/+avy/6wo7479GB1AP1bAtx8z0n+vKDs6j8FEEpP3
PH+tTLUbjZKnqoU+XQsDbkGV3XyrMC/oMUiJYoE7VYzFeSkS+AhmIMU6BXFwk5+aYemPtOpxWErQ
smLIHlJ4n7TDYcjEy1JOy0fK3bN2IX7KUXg/yXq8JY2Xn2lM1S6eR5y3JWhmtcXkq50dklbL6HHI
a+CR0ofn70W24JUMcrwy+Cz6sbfHnE/81DnV7ybJxQrFBTa05XcaMLCa6k49TxVUJQj0EnBT/XHX
dQMKm6qtRw2ymYUOX6OGKWVb9++hgcXB3IN/1SR8b3yEodmQQNPU8HcoOADHd8W4V5zIc0szCTas
xMPIJYZTocsfuwCuWuNnwJwCfuYmOPc18WQdxzJ9L1OV7knMh399P3fgL4yEvglJAblYiK3/y+b1
n8Ux7izUh2hvijSDALW43/n/r0RvJydZgtsOF6t0M9fafVBHzyXGuA/dIqt1Wc3qWQqgYCMTyW0I
8GjQMHDfs+EhG4Z8myl1J0uDU94XSfLyv//10P/dH61/O3xSCCQxSGaIZ/8fNtfUD0VVMmyu8JNd
2wmQqIqS7qDaeDOgTELNthCQOFJZbpsEw+IxEx+2UQgKstBYgUMvlAbF7r4MlU8PmLqA3B+Ha1su
5dEHUx4b3q54qZ/zUZu1V2X1xhLswHWhIRHohDzTrttwVNJIFkddXPSmfUta6rcSopZKX4OT/bFO
cvhciMS8B6ayldB624R0OJUW/Ne+qPNNBsNecItU+maavShBOSwTXQ0PFnLjI9y+4FczZvvvT9/L
kAu5yR0KuBK7KTg3nMCiu4tfywoletZmoB0WLduYBZY9tfHyBGdACWEes48ukfJZIaBJJN4dSKaT
x1xhV3NUfUSt+bIBFEMx9/3BETadqnicNz6f0qcExfMqg6T0Q3n+q2a1R6Z0taJdlH5Uae6PfUvA
bEl8+kEXq1BWjqixkvFpyONoXcwmrOY57t4U+yea8h1TIPoxyABMg2e9LYpyT11JjzRKmkNt9O+c
9O020rCFz+pSPXZVB5/JEr/BjZJsSY0ymsoeagYjssfYwAsswLK8bGwOsR1IWTSNj1NVkeP3V7H+
QED2cASPA77HHLYAWZJi1Jc4voP8FoKVdASXagA5eQJ8tqKpq14QI3rWaJ7EnT4nbbOXYoQohY9w
/urSZBVVdX02c4UweWYJThL5d9JqRXo/oNovk0OkgcJ7y9pjDLBsM3dLsmNtY85jjwl/NTN27iSp
jkQBzTWxv+LwxDTZNz9HHY0PeOzhatFnv6LSPemof68KqddODpBxWVjmzw0ncEnroLS7f9Vn3QJ4
KrYf0aUovbjiFszrCJqrkNjxo2p8fgooWJA8Ane3jLGN174Aj7xGXK9Vx6aDYZ5u++MYDal/CIW3
cMzV8zZSw5+FM3ueR1ceRgVulcj4AgmZ+AW6X7uY9HctzJc4plaAQeYwD5gLn120qZJtHUnooPoF
M+9NHXN/Q5WD7g5iO7j0AbF5Qf2vrqgiHlMVntIx6H9YCZZvPC7DrW/i6lSxcXn8/h8JvWVMb3xF
0ycyEKTmWQ3r8BqcEiEFmLl7rmCV7LUarpEWxaYrLYdUEbaIJanrQ6dq/zhCjLIxeYf8pmEBKhuV
5IWUmIoFs6RrAork2vAl3s7IfdtE0VziAnQc3IlBkW0ncvB7BwXn8nzOYTwdxDVCc2fDtPxZBHJT
47l8Lac4Pi5Jh3GMi4Y11b3DK8Dnq00vgJPI5ftDN2Hsmyp4aFU5YZepbqEBrprT0ip1g/tqdmn9
ADrCABfdMcvEI09kvIuhfTzGEQsHZ6HciDXdyR5ikar002Ea7iMSG8g+SijsmGOud301TiidRXfx
CajwZYknM2sYRc1in5RI210FCQO2bIw4e8NWA4AG9OnKbHoNdulMSfcXaObo+NrnBWwcZPisfMvO
6Ioe5hhm1rUct307mB8b/HMRF6qSt8nK9Oj/79LNQJNs58bHOO6uNcCf57RR9pql6l3A9fknxf7y
EHUQD7NxAhW0Sc1x5HjlCh6d8ZTol4zAWBlFOjZa0+cB3MekAL5gi1Or2Vdc5wkK5xA2trV6X7P8
urQY2xoxqXNHZb1K0nY500TgJ1AUlgsfMdSpcMonOQoT6AA8M8fKpPWOt+zv9z3oc6ATBe7xYz9I
8eRKuWvRtnjGP+M+CisxgPLv5+Qv1+CPjEI8RmPyPgG3RMAPFtvVBZx/ETUWz6LY1SpAO+ExDI9m
ll26Vv4OHWUXzttmj/eUrHvcBZh/uhldNvPPPMBBMlX+fS7gM8+INPvZ9uNngSO5Dvy5GVDR+6ZP
P7gCO3h02Bey9CNtcJvT2CJGrHoUYlpWUzLH78qwC+VFuI45q1Fx+5sdo/xVpOIi+gCn1pGYt6qA
lJlXeq3HONksbNAXcl/y1sOzrf+Iyyn5KJfhjLZnHUVkQUhO1m91TBEPO2W/Mm3Vz1i7K8OJfJ2/
W/4GaouIFitiC/gddw0UiU7TtVXNfEoLsDR53z7hLACpioAqm5R+y0CCg3puetV0Rv5kT+ye1RRY
EoR6RJPhJRPk3ERt+UTTARJKoGbwje97iByxeHAqNkth5baa4Raa58Ut0OrcEg7uqVmWk1yieDWh
jd8OffdHjXA6yTR8lyuAn2Vn7NHN7UcSmQGbsO9A3A5Is7PeftJ6+ZXWU/pZSzBNC6c3+YBgGmXy
6qkUmAmXFUj/Da7dKoxNuXMDKERpIsRO5pqcbXB0kzraw7ajwYDJQOYFCt4DUQzzMhgmoeqa90wx
bFA9KCoFr3+WebCHhFP1rBp7jYeGXZJ4QpiKD3Bo6Ca7sbnBsdS/93UOJ2Z42/jB2p0qQnRgNoIT
j/brdIzcsfAQby62oFtN6vSpo9G+GwNA36FCyE4JWYM15iXcj2maR3Bx+agE4z/b1L4ltenRH45A
tfC+dDkbj8EN4zkl2KlbHTZjjdl5gTi1E3DGGV4CLL5kJQe6NYDbFzz8ojMJjraB3qdTfGNMp8Dv
J/nK6qp40FXlblaz4hClPcGdSLZuyIZ3uN3XvElfxgm+LpEu6FNcF+aBMhAwLOaSJGvnUz0s/FLl
hV15vJf/DFO/omLEVjkvM/AEsPxgW1u90ZLcLIMgJe3mZtOFusEV6f1DR5cI4KLJTry0r3WNlIEW
PQhEgLkOj2RskfIh60OKnftXn8HSieWQzNJxPsTV3BzpGDauHc1JmEbcpiGLrmP2hGcw+QRY0z92
DPVECZf1Ig3RNeufWYpkBVXEWwpDHDY5te4dshcWZCBoVckvNId7Ymso1kNJN8It/aHw4neXLtUx
Hb3cDQ4dV7yE5qobTE4z7APnigj/wjhU3ZyiZ9Dw6Ubn0hzjAaPpodYI+DZ0gSbL8ksWcIfgPtLs
vKr8WarfM4Tf2srIPMCbtVnFZKEPltgIRx2DdGnR/mqjFrzGDHOzfOwCOgH0qXkluwtgBv9Bf5iF
9R8ckMtlaemal+4wkwji1WhMp+3oY/+QFvQP7Ym+dLrA4zA8i8KR4/9b2FiXO4sNquEV9ncCJK2P
IQWpqIL1PYxgtZwLZL2q3y3xJUon1Z1abr7ktECeU0XTJbXTD5oDDTYZZPJWd3I7szS9fS884nC3
6Dj6sTa5Gv81hCi5VKopro2rfnl4Rm7Y3JaoHQncSPPskOK5ggTHXSKCFBCJ1/iphS8L+Pfun0gO
COsdo79l1oKCKNvfJFPRo4zq4aD1MOycSqAuGaB7KUIvX+NhAFu/iKeT6Skmx97RrTRcnngtsnNE
oICrfLFcbB6FB4150dlGEhSZJqxgdobUAE1PbFHNk4xhBzH84aSCqxJgB6gCgRvfgPDrbTzRaIvj
Nz02U5xh6qS+KoI2PAL0dcc3wD0ZOHiagWMsmsGIs5mhZosG/H2SFm7Ki7XPEwEP/n4x57mih5xF
N2K5uOI8Q/DJjLSEIpe/KoPIs3rRay9h/KD5MNzc4HOQHeg5gGUT0ox8cg/xnLdkOrSThUV7ImBR
FKVObtgCaKPG+OHmdZMAAIcEo/m9LKGG68FoVrHLIOW2Uh/ifql+uOMgmuVSmVKtFq8hEKlxGdjf
JJjimhWLXrV6gcc34/6UwluU0ADpWGrpswa2BfHib5st+YWMctOIVq6apAAlKoWWk7CK/mxgXF2M
qxJDoh+1JpAY97BtHDsYI4AeOdy+l/vwpSTSnrJRF0eap6fRu/HaZ5m+TvuII5UKXdqLM/3yni/7
0MFKeTYoZUwukgOJUnIY71+Nfdc+xAPz6yWAxdt0BupC2v9rqUxzbGxlr2YaOKaAjVsPhEabBck5
62669Z7CYmHs3T719Gc9svazmN8XodLqgeaIzqOAEFwn+rXP0vIgWrBwTIEf6Cig9ZqW6neaXdPa
iLfBTOCzKeOe6kYlDxqG/49qWoo1I0AaGsvpo/GkQ2+ius1oYrnxI3lp7xjMEmc/Kt2BTpvxesNs
VZ0L5fCs4nQwjU9PxjSQamXL9I5C/CvK0Aw+DouiHzKM/QY08Hb7/XHOQdtgeZlfLOKojlqLV8EG
nAiCaKSgJBAr02FG5Ev3s0DU/UjlAInI1GBiCfJF6O0ARUWH1yBp1Qj1v3huknm8gu3aXcPVTy0/
1h1Damsl/7DG8e0YmV+yq/8iJQl9SttWx6lgDoFjoMCbhCOaXMPSC8gCfRhi1IeZzg54qxMUMnF6
LTJj4KeNfhX9W/HYgjv/PAMLeVx6lb+SJPoZUxw1FAEiLu7AxmJSrOGJ0T9+l1DcVr+TqlE7Jpvx
UYRMbfJFFi8G0NW89MO7KRt/w429MpIM7xJzp7PxaAi//+ddQc1ACRU+jz+yYF46Q+sP2Yhd1DaI
SCtjfhjbQq7nAH0lpfl0ycME1Husfk1jG1/mTqBJbiQQiwISoSUiV0zQ4MQzWUTYuTp8pgRN0FLP
+cH2TAG1XsJWtt0BPxI2p80yvQ6KYvsfCrCuym68dtUy7hrqYIEGaPpYp0Gsaxm3nxbOf0VWPdsG
cDfA72pXMM9+mxy+2K3Ow6Z2zWs2h/48LQqkU8Xh8i1zWOylE7/lWjUH2uPXRwF5M5MazDXTPVho
E1tNlSiRUaYAzpq/TQNuHm2SDSts/lROdf+g4+YuwGzTw/cy2hJOD7zaz5qXT4tRR3X/PRjqH3CH
PytME3eLBwCQT3EDTQCEyjNQxYcmTAajeIPqKe/0dQZc+D3EAszSw+ukaU+JK7HbR8AtugjxJggw
3bf9WK8KVk0vonLTyyA9nDLdXmHu9J4MDsKuAdo4kif0sXNMvhro3op8GD/6pnQnE0NmhSZgmof8
T9OueevqP0CTpwcjOvoSLVXYKHgpRMJCMhrD0UJLAgcJ+eT78g8reXSdslw+gwo81dJvSIuw5cKB
RkAz+4QtHyrmDM/rk1Vz9agc/uAwxaBxlsAo4/vC0xlNzVTQPRXgtCVJOX4qAYV1xr8wVKhg4dxB
rWGWfj3WCt4Wjg2HOVo8MtGT+inuyPPs6uUDtryovweznESsUdTQuNsOuUVVVsJ2fKwixC9YWe2a
KLyRZYBHI8aC4lGmNU4Ql2fHIoeEtolEQJVTFI+l4vW6u9fY1WRfoqQ8p0H1p/y++BYBM8522Rsx
DLp9vHgAOBZ18woNhTZJ+Kqb5nd+d57EH/FQIHzhNFTRcO5qeNTEC3TbgWOJ9d+YDHqbFjgVB73J
nDVne6fwxwYG72NFtqzM8yOdqmbd1+G3BBy1LXU8P5VRja6k6/dJM7gLqCHuQlnkLgAmoIGds+7s
C4QjKWH9ayj0czRlr0OYsxstiHsdYSGfyGj5MDP6Qz3A6AHpkrAvFc0J5ujoQZTDE+0v9TjFR1nh
REY99jVHEzvlEZPrmsc/cAXI3XulcsV87ixe5IzM1bXqGUKpRI3cn1ieTSF3DpP092wejgMA5r/t
HZCvOAimUfLm/W8gnf+wyNMtiRYIfPNE6gsmqPoCzB7XqkC7BWBsVijGMM6CeSUz7aYh8IqPczju
tNgBDqZKw2cPf4TJFuVrFS6T8PrSDN10FunPcTbyVxnAPrbxUt9i8tTaLn8BD6h7EDHdGw6XhHIS
yLnC5HoAL+YhcZi2zFKx6ygKdrUJZCMc7fH9gR7w+n/aXC6bsRzRJuXdZaAz5omm/RmTZnwygrqN
LOMW78OXdTp/8wJEUkPyY8SAHeHCrvM7iAmGyGvfzezWgO+ziiiuCQMKfATtAeKOhtt168GorVVH
113T5fs+JMBZoYh0I0SCi4a74v2TnrtfoxrHxzunaR3yhX9U+KUPNPID6ssMgt4Wib7RGJFzETGY
gYG6CxotjxfI7E05bqoa6BMCVcDAT1z9CFyBbHF18xevEoXYwaFHqjvUQiSAql5F0bIv6dycxlLh
0SEe+kv4PIdB/qJTBLWzyvJzJrtPqL36XbGMDt2nATk9DABUjGLunIDIetaw1DrULuzqyXEUozCl
0WMY1jMmug+y1em6S3Oxv1+9vlAUUAkuoQ38ZxT59jWalf0oWfZkdQMU9/tFuS9wd8RRIGYkkk7A
Sb3WfxIOPWc6aPmWcI9U2az6VWAiuVPJond+5r8kgQXaXDn+yY2GnUgUtfC8ScE0p/Ul7xS5KNJA
OZwpBHu0LXZ/n4EVY0bEb+F4OLuo8+BK6wecuOtBfJVuDpcRfJwHEGKyY4wfyJt5vuQYcaxLBAEj
kgWhcZTDnbeouzNHqFLHAurFGr3x9MEIxoAYJiFU7v5V41VzdDAVwW6OByiFM4+c4HCgouhp7sv2
bEJ1iVKGCtcPESpEyNXR4MOouFbDCfDGRiqSvls5vPK4jp+pr+kZQ+gSlJ9arimg1q1MUMEmMe4+
IRV9hQISbg58ucV5yF9ZB1qnmtGxgYL2ghv4TqYsfp9K1IZwrRCFzn+roYXP+FCllwUmrqEtYM8v
uH5PPQYyVnTufsCCq2ja8oholZUr+W+UdNBNg4W0EXxUB90o7F5MAbFIUrlJ0CviiWAgenh3bRMe
vZIGHnd4B+MZxb6UfDPQFI/YnI8f8fJpCzTIdkIWorewno2FvdUDLKxYC4dJIf5JZFUdaBXKq3LZ
u8xmVPsN8LCHPoAqMDbFOVZEoExA/FuKwPKtDVX1WjSY7Ar8c6pimvdhcfjWPH1EiXuf6iY+VYBn
XusWMjUPV5YeO/AnqNrFpSzr+LXrKNh3DkTj74+klrCvGySMrZh6qpBLeM4jhwxPUYUttk9EhwGX
/V66rNzROqVr3BiEw4URYrNR1IiSw9Ow40uGxG4zfHVAzLaZ7sSbKIH8uFTjGDcgxut8RKdyx5wL
kIodn9CKCz3dZngfnzCAQ4Ecc74jzQxjSF7sxiYPz3NS7cCayeDyJdsfyzRhBhcIQviy9tDW07yt
GnirdCbjNxHH+X7yAKSarBBn/D22I5rSh3HR8nlmBRjciN7bdRYgFAY7azH15mhRo5SQbCddA21+
dld5twBeMIANtxGY6ENCwmsr2uQF1c06Rym6zBmItkOAxVCLqX7IoubZIA0ZuiMB67RlT1kTXWTt
2pPPk085Mntq5wCwaP76/lCY+WPxMMWaUgQF3JcosyCPmdgcMJo6a153P7Iqey9bdXMdDCoi7Z6I
BwjqIbpoOH8rJTz8wlyleNyGqn+gWTLtmmJBSmsfMMGNIoRAh7HelahhtKLyXcwpxDQ9BJ8zagQE
2kefqoyvtU7r36JarsGPX3kKIyzd5H81QIkTOiW47S2ifE/5Xx4iPDaRd/XeU3CnSFcj1BO+qs+g
OxGMjhJoyzyoTNaZZW8yBrdtP+QwofH0cZwCcnz1W8E1tCFLPLwsQ85Rfi2wRRk5uMNtBq/0WDOM
3dRGzfN0Su/FdZ2glRH3pcb3heD1trxTEUZqxHb2DWxM7hQFrgGqUvbc0ma8BjFpzK/x67VOC0il
ePkQbC921sIW24dhOVYp3Fq0hAuBxYVHIQPKAhsshpJ6RLA2gOgEjodoKfTHsrTwEUrxoLi6Jidr
s/g0xCxH5jliKXoIBFBPoAweDiVFxzXKrruk5mtqFgkKPPsyGa1e8nvBMFCOktXdhSdzC1+VHhii
4YIevpfcth38XmAo8f07phIPo0ZMgIfkw+Pob6UWp1FIpK4U6tOQYLbWd2jxugI2MOJebbcfwBS7
C+tA+EGrmD/UoYJkSLPkHEEuzIBgdwUMQWiXnsvUwm0zjg2ehobuJWZtsDHMwwr9f79CmdE/1W26
x1ho+SdSLfogltGrSvP6JJYleTQY1ENGYz2guSx+Bp1OA1aBnTxzf4Dah0Mz9xMktn3Y5krtHcQn
YG01ZxKx5lhF4ZaOBA70Lqa7SHL3w8XncpxrVDipeKyHotvFCuVRAwrPDVP/5WRkfE6rWmxlCcrw
WBJ3q7jcfU+gJ183B8KAmBv2ksop3g4yYDqNvvgUCYJtLAFBNNMaO6BFCm0bUAYNdfZYtMmrjAiD
6SE7liPHc90jxHI25od0IFEpvJUDHgxETFkJletEIACSbDlQFmCAPiuzGvksgPPDH6KO/IkCgNxo
dB6HfupHzBYMJMCkt1unlmU1Aku/2hZ9XtQC2hgduYEFWm+i2Ja7qc3f2PcguTCAk4PhB1yjP1Yj
KdiT7Crifufy/DNrRlhRaVBY8SZg24xDvypLNeEQ1/pCy+kcN3elbWAv30cHR+8NJ7/8kaCXOqQq
AdxnAga34F/vGl9WjxIQ7CVk5JUI6/bfn8oh+Wiw1SN0FblH2oj2819fBfpK/JDcCg6uYrAWAaOC
lc8cfpRTBWm5S/vqt2sz/DTrD5jKwKlLGgXTIvgMTgFz73RUW3efUVWQ2BImQVXDvXJ1Oe0ZdyeH
ufk7IWl1KtoULiEMo0cjU0zzGeiFmcWkr2jwTrQtfE/TlqxnIPiAovp/BhfmQ15m+mbI4RveTFmu
T5XNMPHW+XtZpO8tYi52YwIOkMF1XdSJzQW9TF7HV4X6+Nq3jB67vD6wBm+isyo+dl0NG5827t67
3MQPS1OXP5K5BlOyDqiGl3ELdkS89fhnbgq6LFeVwa2omcizmrPk1pmhfGv6Z9RE+brvKxAx0qa+
oKS323H23cP3Ry1AbLIxh8o8LOQF29Nfr0DSK0i1QLuTRWvumulHibsVym75xywUtluiVZd0NNkq
K0foLBMS7V0r0FI62MaXOB0ea5NUl1HY6+AmgJmNwQSN2htjwW8TW/ePrYbp0OCRczqLMj19L3mi
shOCPxBbG8zP1rty53t4s1F0TNvJk+YjFyPIwTWAwO+Pxre7AhKgJppeLIwxfvGYfMxFjJgjwcKK
38vx2iz2a+4VCq2h3U8NlzdW+h8YvpcHabQ6c9AU6DKGJ9tm4SkDENtTFO5FMV58BypG1zG57UBZ
esQmaR8YW9pTcV9qKeN1OUQWXA/4m1rkF8EV388C4UsFw6fvpR9Q+Q4NXljLzK0APNPFbb3S0NVA
is7WGWEz9Pip2yQhN2trSPIcugXCR4ZeUStY/S4qJl+x0G9mKdyVJOUvqqQ/N+B7PBK4iyad61+z
lp3K2Jrr9yfXK5Apogb5QBnE/gtkicwmDiPxDJL5Gjy3TbYEuPfel07Yz0HM1WGaaxDekrBsBavA
Z81HeBFxCfWUs3dVFk3q50y65rm0y3FO+yOb5ZtVE/BaYOjXCdHSq6hT5QaO7NVhjtEi6DieYYAz
PJixDy+qWPjLguHoQ4aeew8aA3/BZC+FHYx3eK76XVPx9IT8qOklXcAuyBT9s9iJ7KY6gp9E22Hn
aonGSNh2MOON4UE7G/cPpkx7jYCdoHyHaSJqsDao6vz91feiywWWFz57m6CJQHbutIkR/4Q/D7mk
bfzMIwHMQwm9tU0l/ri2fUkdSgxOIB4ry/v0rumnowJxpKkpwsTvn76/35WIONHthJwr8JueK/SY
u2gwEDbn6iySBiP8SMXPPjAMAlzev3asvvswQmunVFIAVmTzc4mrUsuEnEQ1z88TXj+6tGdlVLTH
JAwnzIQ51tT/YUgJj5vIP6Ko4yfgcyDpxSJ7aukCr3YOIGCxGH47pCwLC7/I1FgkNEpx1TWofeO4
TOC889OMW3hOKPx2ES8NJewSopMC73LT086tRNn3iHHF0GKDodjv0oTpISp5tev+D0/n1Rs3sm7R
X0SAxczXzlE5WS+EJFvMVSzGIn/9XT0HuMCMjz3WUegmi1/Ye21R6TMjfXYqvaUYzRVmN4T9BIh7
GS7e7ZcudYjlM8gnkxYj16jyY6CIQpgsZluirUloWlzVcjIAuGQy5++iLtF3lUhe0CE09+7ESee1
TFGmzHy0fTSe/ruy2M8f64xveM64zWTgkvT+329p17C/2mFMuHrncnk3+UfAxXqY6zK51qHl7KXi
Pf7vszAsH/b+sz4rL2cCIhgmrV1l3MN/f15iNuKTx6Z9si3OPa+Z38ree4mwlJCSDSOkn3t4DA7j
1W5EDK2pDmoZ7LMmAn7VjSz1bkJsuBgyOk1+fNAs/8sB4hbamlXjj08xT0TEwOCR9ywhGCGUx1Jm
T6WpSULr91HKZrbnvo3JbEappmext5dyWy7hXYmbgWzj7di+d8Dglwtr+QdjW9816oqitmntRv8i
uo+Shcw8S/ZZ/REJxxi7p2C8mUuxdua5Wjdq3tbh+IE25wQVb6yyezEixpo/PQa8svGPlWeto/Ec
4agMPvKOZh8RdyQEvIFTM8R3/TIcJkHAadD/40fc5J53FyXndDlm/YcSn27vPLAC5MCB9cT8cpbp
OVZ/PFlicGJmAvotyeDDTKc6n05DUTKZ+IamC0CvWXZCcNpURLZI9FkMhdvkzUdNyyZy5pXIxFan
z2ofUqMttB8aUzjSKjpvjP3M/8clfO6gNLtojNuEsUC0kvGw78Yfv51PICrxF0eC47dOd8WChs/Y
K5vsesuJH6K/kx8BPGZK9rrkr7b4g3vh0FUnER8TG5t/be2RyRGr9kjPHg7LKfJ+5FcNVU0116Em
8Weq1/V8ivrP0iUUFPJ5x9vPY3rbFt2P3V5stADB0+wMm9ADgwNGJW6eF4dAMIteFZGqy7q694l0
sWooJcu+nywq1np9qxpMMJxCEazislgbNGKLPa+zns12xQh4QPVmNzCxNXxxoUlAhcXH8d+X5dnH
316KVdi0AIvluk/eEwEu2aDe7Gjiz1nBuceP7qqU3Jn8WMXLHtXjuq3x7LqMNZOy2BY+o9nmJReS
yQd80bJIjmxyI0HIGXPm1RKQTF+oYl1kTD4DtHamOqJgsuLgk031xcUx4Y4wHJiLfdkjKPMFan6U
kIDOeK4gC40+Bfuvf5G5+y9NamgPmJPMTnKXWu4hGCgI/TF6dYw6zk35UBOCFRU5Pj/uMBzbZfmv
5GZBCnXH5G3n5A5tGVhG35nW7nGYv+cc6WKc3i8yvQrdfU12sSeH43W22bSk13SB4I1DBeJY4hO0
WGEj1/SV6dgdywHFeZ7uUl5RNRd/Ap5pZvmHSuzFjrJzNbhP7WA26Hu+5MiDRZmXKk6dO96N7eJ8
ZyT2oFZamRBM9DTAHvY2ufEeop7847wrtz6wBu7ZobTueD6oXceDXULqblprq2ZEqsgCJrfYaFnu
kLJMWKKqx2hMwHPizoIaTAfOSBeT0JydGiU2cZLDtKRB6zvYQOrZBECUYAXW6HWKpFyVDOjK9Koz
aGVo24KsRExanDoDjW7EkRir+IS6sDacWIjET7gj9jYLCCaey1vKLp31yrmWGYCMSf8CsvH5FtxP
2dwglOaa5+mlsBbwNPEhJLe89JdHDzV5GAAwGDgiZZzu2WQemjo7Kh4w3nRgq3fCZ7ITgCi9Yn5j
aYw5sPcPQUN8knXiHyv4aqqXMZ72UjuwWagOyN+p1yZN1l0KfN/PflWXILvyH0wdIqGreMkGTmr/
isawXSF0fGZekVpQ6XJqe2GYN/XdLvXDU+XWL82C5CNDNsqthV54VVm4RPUtsZLPSj32DuVtNSyI
ybGvzxDLl4WLqyLWTDPg7PBPLnb1nFTiY0zTfc4qy4bfaC/j2Z3Dv5UNFcX8Mf6XauX3tFTHuOa2
dBbOljH4TZN5N9aAjSzrzC0IJZMZWPOPYRGqNLGPNfFq+fu8WHi9s5HkAvVTup/liNl99FgHNfd5
HmGY7+IzCtSd56SfTDfWqRtwMvk9JuusA/qk1aYnTHEVMa8jhCDjss3lTsSMvseYVKN228j2O2ZI
exiX9jIhlQgHua6Uw5SX5UuHBkeTrhE53TbL5NVVqHOw34dJe5C+3E6ds3Gd+nviBEL7ve/SbD26
+Gs9a5cxxeEsLoX+mBM6NzoFrykuVtgeYtbUVrM8pEpfRCFfWzk+1EjtuP0vufAfXOjjrQPC3IjN
Ig0zrfCuDu1/lQdbuXhOIfz2Sca4Bpp+UpI/EZ/LcT4MrvNWlu0+CBFEm3tUiJGOfic73oeG9WkX
7U3g78VY4yjnWTAotkqladAligePm0iL5rgoKAh8x8j9V9JPn9N6+m2Mt+UUwrs7FN+4lcHZ9DeF
j3RObho/LQLhapaDuCQNziW5YA5Xi5ccW0aAjhdslOsi8uvZRlt/hrDiVGQ9MPgUwoR4RO14mv+l
dc0E5ls/Fkn1FuQ55RTnl8j3wr0ByWsqUQYAdRmv6gyJNHyFzEK7FaqjbvIfL3Mvi+7WWXZXp7Df
swnldfUSuyEpaeVRlnpf2NZFOQlraQJw0jLZqZbzyS2DE4fvYxjDSqXFS51yy2TrH73gaRY2oQbR
22hDjlh3pWJvkezsxPotRXdpCEn0w3Tnz8FjP0ECWsyhcs3O9mC3ZKTTRBZTjMg+xb1ey/mv78Ds
SH5nF2PUWO3zOr6Web/Pex+2kr4Psvi5KcjyRi/Z+zcCfw2i6Ek0ziFB3buqxhrlQotp0FlpHb7a
MyZudVcHDD1qbLkEzlZWcXEwkEwAiXB0PxmLhMbGbIeYmyYe6pGFwPw8LeLP5HkR3h7vXuck0gxk
0Iz4dYtaHis10AM1jjk47Hj24PPToQm2I6h8UbNp24j0LmNC2VkL3269DuJ5kzTTXpWsN0CDeyW5
DT3S2+a7Rw/JJG3r4zXAYuX4IHd8YFRJq3f+ZB99P7k1daBv2M2nJIM71XdA9z6U8Dqb+NQ4rznh
bwmm05aUEV2H7xn1p+QOanmiNMObdChtUvvYWvku1fDhfHvXdS0+hoq19HgfyPTJoKAZQnUorfAR
wTAi6RwlL3gkPa1bRsKODb2plJ+9HyN/torf1kt40MaHqcErVV5tHxJSyUQrU6d+fKqi/KkLh3Na
ov1JeeDhrUdileGHHPv8ag/ps0cIoeB5PnS9hw0n+lcVlCGCKRn5IiVTTDQbXmH/mrB5TRc/3w5t
Mx875CoEHk1f08i7vLD/Yr8WoisbcFk85ZE8zYPDMAsAV0aFlPQNhN60Wc2Wv7FZLiAgBB8SZqyk
8V6sWC5m1zBU53rRd3Wi/5bYANaBUfellT82Rvk4ud23FDXCIHVJjhByq5mxrxTJCnwi8BWbfnni
Nyh7/ipPPdeotlcTG73UEESSmWbr6oZ2pCPBI+Ybmck1mHLW3l7Y3Rzdv0Eb3YWD/Yv2SmEfFcAL
TMXpBcvJds6iR8Sg7I8hBtDayg/bwDoC5yxGhFtcL8bigOqx42/MjExL+fdFFQIiVIXBky0vEbLF
tWpAgns+c/perdK2/IuWPF2/dYy/bpqvvyIow7XJTzGV0CYXOHXmjs1jPTP/bd18bfu1RuVN45k5
2Zq71p+BDwWRxUKvw7pThXuJ0Ygtv2CcOVtbJNIQVcSEVwm8TIDe1FEu5JWajA3d8l/b9jus0bhb
0Fgdt1g2dk1DWaXB1o/jYxr0vw3qBmYkFECeSYsTqzjjQCUSiY8meaTQndqPoHoNRwuV1IyqmyD4
9ZQ1BAtNNixeqI/+HL3HaWkhGARkLNrL3JBOmbtut+6pvpBwEKkYJezhbPZZxWy2eDiL1Vbbzj6W
NeX8HAfrjFXHpkzMxq3Kt9sq2V3IH2Ej/McwBd8jjv+o+GLN7Xtw0uXBn+iU/an4l2fpzYoBRzi/
sFC3Vp0sPiXjl1Uojyak0p0X/8ueYaLY7f1/i7gckV2z+EQxsDUS+WfnenKDlJkOYhJvcztf6xao
Th5Ayp2DItsY+EEjPExH+oCtrf5boc1PvL+BOUd9/lom6f1//w82xtXKWGcvrU8qqL+GdHrS83xR
hUdnyKguTyPOLusmdRBodvKWtLCk3XUM6ldME+617f82Q/mHY+4wVOaIcIMSK/HP+FyIC9LjvnWn
D+OkMzNb8RJi9uGvZ/IGhPc6mBAJmVO5pEx4lG5WcFAEsCQUSWuPod3aLsWPdNKX27xuFQjh7Qhs
XQ19+1dPPlBkBODHCsVU7rvnSMyPjnyxTb8QAaK3nYp+bHKgV1X84Fj2exUazMbYLog+RyIEJDsc
sO7gliegmLVogMZgssd+lTfh/TxidR+HJz02EAliv1rj8WPHei0GrJB5y43dMC/RzHn7oj56KqE0
mN8tCeivMmSZtHZ29RN1q0QIahAJoxKUf7UNhXxOOppw86uC78YRzWry/WHTuv3f0NsFzN4a1h9d
CfU+Z7/LUueTWPIepQCiXtslho/FH4eU+z1XIXPZ/q5QaBJiq05PRBkELDWHquBOKwB9padcIQBB
IELmigerMEWcZY/lnXLlI8snvcpd7zMtuAYaMGWjYbHoWx4ApXIzlhTKCQdAzRx/bU3Ueu40fBXq
n10104onMAZXXMErjfeO9Qnu+vmkal+fZxYWkUt+vCU6s7ZStZmFwIg8vIXsDwBmwRflHCgbF653
SDU4+jzWpeuuCke/N/EtOibpMe8nap9U81ft+6/szXEPjT/UIYDvv1t2wXQ9+pbmEcNn+mdnI9ty
e3F3iUUAkK2jw1RlM98Y1hvt0apr9RXJ4K3Huwy7Yzy4M5UFsk8SNxb3HqYYF8JL2Hbb6jH3sd9p
jyNGZEDW2xdVZH/GfHiLvcex44kZ1B9lmaIPGclnif2CckqSauZ1CJJu1Mbcfggtn5lIp/f1Urzr
XpysnDk7c2U846zn29C+9Jo8PWw9UBL5d3TLtWNqfyVxxg8ZG2FbfvkB/XvhZt02Jkogn2GjM9lC
cpmphyEBt6fkvWCgWxZ0NI1XPuJazrLpborCje6r82IQuCICsHzzafBWTvFw7bPolNj66EeoCkLv
we9Jw0irQ27J99iG6B6E01EYHB8ACYrpy+nxwozq5tm+ZsPNXBL43LYuTGkyM2+ThZWuMdv6evjM
6/wqHZYh7fjJKTlt66F8kgnAxMBDpBTTwo7JnywOHQZkmHj7kMSk2ClWTRYdAu09lJKIo8HyPlrO
vn7+mSLrjz/Mx2l8bGrrahrcHUXwnNXWd4mmzPJfR4cBhCt+EkwCUzDuwoR1fIL62hgmnrplM9vi
b6CGcM1rLuyXIlouTrI84ae6ZBgTV8bmGokK3upmIYgFUFZjoyi2ChpV2XjkQxj+xO3e8VA3tN0T
nJEJD9EwNzZPY6bqQQ7NWDTfZeU/lREKW+z45J+11VFWnrPJUSyudf4T5Gzm0wXmcWP6t0B193YM
fywK1IdQy/uYXfs6eKqpEvFdWGA2VUia1+0n0hKYXpenfz0hse9mAhvZFOwBAmFZEsR8VSyQAcQw
Mu0+aHtQlbkucEgAdXZSHXuVw+kcE9ZK7Z1di9e8Gz5u/0uF+2bpgZkS0zM/eA5iiFmDeMOutU38
7Nu446eUBbI6F8iohYZkAp3mkDQ0qukS19WvxXO/rUlQaZNhYyQtxn8/Q1pj1VT9Y4qYkpQGxzPX
aeQZldxeZ5qk57S1jl4/3keTfe3d4jinpHBm9XdLwWAb9yFx0L72/bbNqFRKMaWMOaNlhWZ+42qe
nQzJVD69WLX6cXln8db7SbIww8JQzkPr2cv7e9ctAdncrunIHwmBlMOptyX7AeWtfYcGx7UPkX7M
e+JG3Nr+xwLiFLfyYCG9idLiKcj1D/UGY6Tl93aTdxRelf3hthRI84hrWuZ0V9X3NKbXKRI/Y5GX
G9Vr9FMDfSJCAd3tDS0XhRNw3MhjYF339w3XW67ltxgouZLqEU7MbugZZonlopKYSYY6q/YjX0gy
wACFzqbIXrTHRdh5P7fv0ZbO3zhPvmRSHCEK/YSOi/2JZsQ4rUX+oMAqA0GydoeNyCCx1ylkyCZD
/ErtykFc/o3Cbe7DhODt8hLz0XnBiTf0Dtft0R3J/cwHaMvDZHaja2+4xfcouk8L/D2V3sZyXidW
jXR3C3MuzwaMaDIil4bU++y8fu3e8qNHZ4CRGsZX/3ZJh3FJpe6gEC+vJopYM4+rtO7lXlqYENzJ
kave9+nd/HtTtr8CNxmuWufDMezOYIjt29DddVbD6sRziV/jr1AvMAiUw4cbVr/Gx/Qg8Aev+3bc
YPKGZVnFZk2tdx4Rz7KjuziBuTgFmXe4oB/djNnxaE8Begben8oh5HUM+vuKGfuIu6YZ0L5ZEsKJ
Tnjlm8i+2GUANsXcYCkNiVMjuJzSZrzWTNgcekpZhcQntONVrHkX5AQqqx3QIToNvYuZrc080nKY
KfluPYibzAJyEcitkp5ZGx9o6RKz+fD0MjAwRefm0WMTeNESgKXCFJIkDQ6xU01MmKs6S78D0eEQ
6F0++Fn75aRjsq5Q8W3ST1zkELY9f9VaPgKCCd3D5OLXrG1wK5QoUVh9p7X1qAaOIsmUGUlb3fQe
Y+v7MG+AkHaEwbSkEVm8xnhx7+qoeJgGyE2Frxl1eS9lFdn7IZ+iXWcvN7QG7dVsxtch9EBaKgGp
mRXz2b25IHwrOCpVJ6ehtqN9Wo932dL4+0zzMAkF7AHtJbuGed86ro9YG2iQKgJ+QtaByA/7fO8j
JLbtQZ07/TmXN2fCSH0QN3wlq7aOpsvPqRkKKrt0YnTyuSj7e4y9kScJHyPmA7gUZ6t7ijoP2Gsk
EnttLw6syeLmxjZAG2ZcT2ZEXc6w0zjgmOsg/VewYF1FCsd1ylzPjs2dH7PMdtlyxHxsGXRfiaFx
0whtKbHqJPwnog9W/Hxzb/BhCI+zx3xt1d6+dmWHtxJWZuhBhu+SN3S4WHjTZZ/ToO/narqNEiJU
bk2Lei+7d2P0B0NPZ9VEaCbY3jVPTK6c7dDN/3oCtXCj3L4AaRa1Xa3HJiJxS+iLr0GWIjL6Ret2
0lIe8lK7QM7JQ5EBz93ObGczoaAHFLJymvzXrvFpaPnqzv6Japte3NNqmyx3ReJY+96aT52yEW6V
81sKdWVlytM4UPjIjKbL6pondKXI2nCZaS5EEEPTa4sTiifESNlyAyxQV+NtDAg/LY+pQ+Nl+TEv
N62oxJOTQXPJWKUiDqekktLeDgrX0SiTQ+w5qPCr9wnBPt4R8R6wP/bgG8Rpbm3cGdCMgh3AehCV
i2foUrxhWjkJTVEH0h4vQGiCo2ySC1Ohq0Cn3Sxhun4IRgDZfV1+9cl8cuzsHLjZrrbZ57vdo8LT
lrjRRd+sP3xxMd6mCMzd/OEmdw16ood9hkp22+8CnohuyVGpzalinDDeZ2NHcG1J3jcKNNYkJzOF
LVowbD1ZKTaFCD6w1X9Hef9Lefgnzotv/ARrH5NinrO2yFmPjSR8jtL+G/KzgUGtTsOA2E8uDeZ6
Rm22g8eoRrUYDlBtfEyfE/IPyAAPGtXpmqTRm+Bs89/f5kL8MFTTK4yXac8GrE1ZsNdEnKOKDDYB
bK3Fnk5BmuPGQpC53B5OMkw5lsQr2tFvWznFJs3dY9AWX1FKQl00/qmq9iC0vCQW4GyrfUFQtveo
E0cD4Zms3KVc3otyePdavcnpHvGy0pvTbt8gxc9thb1XmgIgXHGqGSJyG0yfYZrtE1wDjsdQaZiw
3Sr4qxFb+vVYZziM8BmtaBviFLNu8FzLPFj55EkEC5FZGney4lYRXfvsLBM+qgU4UeRLpibTQ9ft
AU0ufHh1VGP5XMr61XMQJ1q3F3ByUbTz/IVRIDl6869qEWyB0XTitCweF1k99r3zlnjLIfL1wyLI
ah2cS1PaXMBOhzFK4YNgex9MfEph929z8OOMQ0wsZPjSNRmCnIp9ixdbUCrcc8I9lwAXTJipDt1w
GWV+3yiSJoJ0vvZmY3eknmU4wqugeuqm4aT75MywCOXCW1xmlAd4bfw8fPOnz2bJ791Aoc3UL42U
FyfFwt0QljgtvBgT9KYwHL88d/iE7UPvVzCKaa14O0dMi6woX9g29g+dbViU35IRgnN426ZZOnqg
iuAe7zN8vORUjPp+8Zx+nRb2G5kKUeyLDRa3HtII1TE5R1Fgrgu178r69CoKPYW3hBE5oWoGaT93
dtDAt45M8qeIABaKR3eqeOQusaRuredV9Ed6zOKLHApWOnK35TNzcC7u24pN5ysffSy7PaZzHfkK
imNamouGlXHSMfxu3/kVurn20fwDjgafd/hSdKznWOegjh3cQ5ihs/bmIsekEn5B2HotxpHj8PZu
+gLId6tJCelKdiocAKuIE44h94SLJ2xecGd/DkMKrj1HiZNA6QMsR/5asoWMGm0xeCYrGEGHrimu
PiX4joCcvZqzs+MyUVp6eqQalaq+VNz+BYiqFRA8swFHwQyE/KzkzljWaQoJel9C8dEqPNAOq8ns
s+y6e8rgcoWgjIs5j07OxAqPJzePxmDv+PVrQLpXMhUPQGU2CCMe3qW0BL1rgzeuIR9RhvRhKQ7F
uB8/Sttrt05/y6Zrdb1L5+UTxfNLLYkejUbnp45YIYJE5V0XvDAT2PoqCvZjA6xpggStkvYNEAy6
Nlx7Z4klBPWudeS+2y+SMMcgLQh649GFCYz58GJWgRv8YFPdeoy9RCwPMZYj5dpIA+YvHTGkDWSx
Gm8W2t5tHtx82egyQJOQOa+Fl1O2lOkHw6ovbti9ZTxNRC0aVb6mckN99MT4PgRFcTBZizMg0BtU
Nud0ghNd9Yj0+5EliyAxcCoZJ2JZX82li49bOn+WJHrX3iXI2EiLoWLqoa3naCC1bCwoH5pTN88P
UUMqYByD5huzRwx7twly8rKQVbmIX7+ZcFz4vGv10uxbiwjCIXp35H3acQlNiulTa3NvoHQ5qTG6
VmEEily6IA3RmdSaI8LyCYpAYMn8o7paVb6bldwukJLoXbvHECx56vMYCjczgveV7Yb7KXqtUiI2
mwhZRd/YXw6Cpry8hfym068ewk10wyil9vQaOcN1mrp1OPJV/DglaDwkw9cJyOOkFRetS8BbhMel
FfoD5wl1vzM+jnWwBq6oIOen72aonmInPyPGOi8FVVdGbq5wJH5XqFzrkGsGyShDxvQ6Nw5NZMEI
pXZIgB1dbNB4AFhtBylaTGAATj8/h0sQrmN91zbZ4xSR0RJ0bxqvF5EVI9e1KlcLYgh8vv0n7JpP
a95q5M8kBjwEU8sr0HIw9qGN7y9E7/1WiGoTB/GFKvySFiUZzplatxV+lgqwlGMxKcdflJxA5vLE
Tqgr/vs0onqfS/GCK4GaPVDXJXV+B3YW62yuP5ltAGKa7ubWHSjv8djkk35LIveMKi+QuHQdI3gV
avEUpgLRKwOPqTzDh4MZxzCbipNQIQaCqxxsecrOM/SJuByoKscSU0ElLOR5BVSf9D1TXbQa69NU
Tfid9DsLwfu5tb7RvNGVoEqK30ec6VkcPyGz+pq68KdBT7TE3t/0T+7QTFszczdNiPzkOhDzzD4Y
yw+B9hQcI9dB6IARNt13zgMewXh+Dqop2qITT9bwmpxDbamCSgrZColwxXupuTJzJ35Jg4aSiqDB
judr47B6Et7wd5TRmw5cCp6cUI2+C3bViB60xJ4xdN13zJreGrxN5+nHYTT/WIhcbQAxgHwOliA5
GCEgy2l98B3zVJSke1u3JsCbw7OtKSAHcMN42cwTCzWLLgyXGJodjcCl8stqHag/kurfxJpn64wb
3NrLDKdKFHS8DoXmIWM1+wrof5MxR/L66NpV9h6zbbECXFhtlRjyU8sye6KjOthp8xzoyqUuv4WW
B/CpppyndTQXG2d0upW2GQ8iMNzwvT9JqVAKts2TW6m7JE1YIwPaKcZbeBM514xhu40oJdz67zhE
mVU0AJEBkxLLUahrU8bAKVL/JmwJ7lTJqcJV3FCESTymc5vtFnXx4+bTNBOWwlt64SLUkfko+9oI
Gm7MZrjuWmc7lxyqZZ/+DQb02QlsvlVcPww6oN9M0RbivWct7UeY4jrK+Kp8sq0I4IZ2b1Z5ktGf
uMY4LBw6GO67fN1V/ec48ohVJQ8mx6OcVb2rWA+F3zr0rnng37WaHzO1Ar13RvsH4/TtlBlLqkkI
JMB2pck3/chEEbAZBaLwTnaev/lgH9kqO/yYFdebhR57lbgkKzbxobanf5z8EDXSRyFiUEM1Owva
xXSpylNqsdNOmXjhoikWmq9p4eYHQIQGeBBXtjIHDgmF8WPlpmyv0dk0lMIJwauyIwo0DevVjTm4
s7ugu/awg1cDUqqdKIa9ygmsNP1AdqqBYJbqu6mOP/pcEDnPpZv78Vb4qocZSPZpCzyuwjJ47Eg/
aAtkICJ7yWOP2HGirqXPq55YNiqcUqO0jkTMqJy4j9ZZuq1iiBZL2AsUWxYEj5B5IlMvVD/tS0XH
f+bhssvIuLUgIO+FfbPtLIP12PkJ7DqRM23CquU1Ly4DrXOuyVVYpEOqsu5wwRXBdBhCroU8VC1d
n/ddjtO4jVyPIKymzLZexmraTooLiz8VTY8U8Lc0E/9vKxe5lWOKPyQTT07mzYe+4zbAmALVeBiQ
w3sNCrtqob+JUohy7b0UDdvhielCQnHHau7URLV1x8O9Wc/xDDPt1tsl870nWS8XLHVO1APN1u/B
C5O4aMI6fxk9BhjI4P0NIBuxSfs0XNViZLUqQJU5pFMlw8pA4VmFXS/fkSoOjFahRI2Zh/Cvz9C+
zMt2yv4YpOanUgD8pd5eF2FDHnK8LGf010wxSqJNltj9ylxSh31v/pNXql4xdzLbzJ6xtszqHED/
F222l9XAJZz6yRZEXwEXK6teccix4XDLdI8ifriYCEQF0sSk2PYNDCWAHvQRPcYeFrTtQ1D7y6oR
jrvXWJyPVgfxVbMsfI30shtDkqqWqv7lZNrB1fG+CtNCypV6uiay/MlbgjCcjI92HMVA2zHseuLU
/d8fkfvU+IIgDAKnutbCKp8q/eCl7fyR6ugjdv905lcDIb38j2ha6g/8+hY+3xdP2GjFeRpfRp3V
R7ivjJRLRY5e2Odnj3ErkoMcGnai9JsT1o9pNop1y+dai0Zb9//9go6eIKIS+hj22xXy8OCV1VGz
hY/VXll/M6TTPpeCWk4SXu9lXDz/wcGHDGyq/LALoha6JbiERYWcsBJmjePXvfz3y1KEBVJZtZMJ
Me5dtQ6hr6Az08t7t9AnTjKULxbjhkBHw1f8gFC7/eluBaOf9Nh+o4WowLAE0zUl/6aQUF18E4/D
FB9B6853bQL2SnYfFGQI9MfAebXakMiW2x9L19F70L2ch8PiHW3BQ8ZxAbRTqffE+PmdPsxBJRiP
+ld7LkmrDBpzHZOqWMt+aC5ynsCzefER1RC6Vewtf/ryHMN0DG9tAbtqcmY8O7qoCPwnoW60SQ1V
+CRceShg6qx87Y5ntMc+p5v802nQNQBJhjuxeI+x51vXVGKCU8aUV9FNNxhjKtg5RPY1Vgl4BDf5
yBIoKGVZEaFajM2mzumRuyxKX5rEPOulk1+zjVB+jDAlOa1a7mxo1CempreE6iw645ZA8Fp4lIoY
O75cK3zwilo/Vs3yIoIAasHA0xoPg+DBRXLO1ofMuVMOshtjZUjtDOwQ5TCGGNyKeq8Id4iq1H0R
F+M+tgrIZxEj8ljX8f1w4xeyMsG+qlA2xX0Y70GIPSmPIL8UexImLKMJPHbRmSFf3+IcUCzETQnh
P/V+BkvVd66TVHfT//8urbv4SNHxv//uutVylAFHZKhMda5qLN2uXZGSxkyzFH3xN2Y7PPZrZAXR
uQQJQ2oTlW/ktsNhCZCXgMGtnhTih+2ke9jcyZID38i8fRwM+zloGRaCpZmLzBxpfbgbGQzw5EfE
duONTsB0XgXRsbZhTV5nznuUICjN2V7Tfebrtqv7B0wrzZG73kYM86KTXj14XcPA6cYJTosXk4Yh
XykHbqz4YZpYPdotsFHPN2hNVcPHECDlgKTdWnRR17pnShsbZq2em7DPnpJTdbNJmfyuKDv+XmXA
4oe8WifGzLuwo6ecQMikFsG3PGjOfvylMwOgu/fzl+T/ODuz3baxdVu/y74nMNnMSfJi31h9L7l3
bginKmHf93z689Frn7MrTiEGDpaXYBUKFUWiJv9mjG8wJbSQoLCt6kmdaycExsOL1HPOdDV4a4Jk
afk7PbtAAF8FlWjXg0jsEx7gcGHqEz63OIXtCgOiZADEr7FSPwI/OeBAHLe2mfbPzgCVqhitEeTx
1D9Lqb2BhoVxN3bhDkpZtXToB57GnABLXTUvbq9rqxJR88aJvfQFAaWKLeSMYrAWpqzkXRnBZokt
F4eJ4W4L17zJ2e5iJHm28Tu6j9rtxkXFMgJLwggjo/dXEf/o0NUgDqMRfmPUaePR9tji6N64ZCfk
742S9XqfNLvGLKP1x8cTD3+l5hBcjTC91rlXn41EI97AV+LB5NBYalWcX4P+5NtI0kCglfg+4DmN
FKVbNvf+RKB2kW16zUAqPjy7GJ8espY1CmnAwXawmKTYWkzKNOQ5/jvepR7ibu1lmov+zgHd0Cf1
qvUluqtWS29G1R8GFM+0Ixk7QY8ELG5HQ/jkw4+7H9EqgVU23qmLtCc95PXZerWLhCCL2kocPh7a
GW/8VhZLMJk6G/L/awAVistMOs6hDmZvZmE8CBs5y0ScJ4AnvKOtUpuBIf3OdFEeoh3TR6/H94ve
yAUivR396cnFc74RarAPzA26dRVTfxfYMhLHdBeS3InJqsOTsrJXr4vNBzkSJBhpOF0910iPpVMQ
3DWsJ3K4ZQeAt7kYT7SFdXKclDlsfK1z95ljubjQswYSQz9cpVfgqVAKVh8tMqLIZeXVnC1zG1sh
yLr1mDeQf4wZG6qMeMASASlSoGDgviZdYyUFowaPLTWSmjE/x6XxgL4+3nyYnooMtY7lMrOa/b5d
Y9eXABRXbhgM0zAzBeZYbTqCMTDa6rOrlFVmM5H5mFtcAnlCqIPrFxuJn5mtqrrOZM+10jve3IYZ
gOsyg9LMIOLWU+wNNckjXBWb5rpkFz27kVQbX7I8srfDyER8aik/raTaQeGrgJBWDDBQIhNFquZp
WopaqCs7wrOiOF/1M2PBoBlbKFt39x9PUTHtKniTNymL4WinZXfKRB4cGUAuEHl6vmhexk6OJ78g
U67qPHHEnpOsSyNH/eD04dJokMBoGcsbawx6HMV8wjh9u00StN0Bl8QKqE/wnOcQZFIfZk4bmv6z
MWg/uRB5obNMwveT/giWS6xHZns3D8kjeKNRfyYoaFeORH4PKLirxI4fhvDSixzkd2Ijz2SKWR5T
1RHrZJd0DTUYOBD7EDzBIt7rXuKf2F0/1D6XlREP45GZSr9LKHQQK5rMMWbeFA3P2pEmJ1EP5nWy
TH/ttkm8aFDygmtu02fRkj8a9M3arIgoTvRq2GMN19ZsrC/ebOpiVGeuWZf+/GAstWW9rRhECRnE
Lw6pDtowjSc7X7a65uMLGYI1h9sxLGbsdDnw+uiS8tZ7AjNv38MrloXvPvSCW1hqFMZ9p8ZLAYyO
WxTT7DaHSua4a0HqyLIT2C7LmmsiygHnVc27Udn5RTOb7RTwdnXTd1+AFFQOvvxuNNUubP1NNX/J
g9EJGbDV9taCGHxNnR3A18PInupcws2lFdWsPTix+6SgHtJ6WkvZMQ5P4qZ/zFwTdFL4PtWifkFQ
ic6zBcCW2jh9coVSLBwOObZjBC9Js+kaRgrWsObvZZ4+2DT4iD1uuyjxM9vCd6eHwenjt9Diw2PM
oaIifGos8qIFw5AlkpL0G/X/CwOl48imrxktOHyyRPDWManlqPVjyAZ3jjYRlAzF46HNapsrPWEo
i966yaC3Mrg5l0lVcXsYXVg3kJ/9wWrObeEY58EC6e25s1GNnIKHgEN9ais2EBIcVcOQ9k4RKXKv
6hHHStaCEKrTFqa4jhEi8tJ3MiyOqffeM+nO3QZ6ie1npPjM6pgwQInbHyJN8gfQ5TrzA9Jf0jmn
TmEA4SlYEeJUpsnaoH6BAprk7/85T+dDtfHzYZdxIt+VIbw3iTty1dqOesC9ASXCDJ9TqUmWE+bW
YolHAqfl70c3ioAfOufWjPNjnjeITRCiMKUtAevMUhY3/+HFrtyYU+csna4GoqoTIxOm5WPGtB7S
v0npC9UAeXAfHz8edMvDvD06LJJV1h0Lb2RUxtLzbSrYWVWtbp71AnkUrpq3sZXibURGt7DR8CZV
Adc3+rghRuTsIey7JoFNtpDT16/gBZ/DMYreLSfYKOL5ZsXTvQPPgOQcZOFQXx8+nk2zO3II88eP
ZzCogcbXT0VV9XdVVZe00lnKnrJg2xhk5WMbZRzGNn6xgJnMzW4US8IZMaW5c83kJ/optYJwTQUV
o6ZLHbRZxaGzOuOpYrpsMTk9uoGaTn0Ui1OZKKJ1TSxYjJVilvlJ/CgDcW1Dx/pBwM+SRhbz581V
2vgetYxXGeusEd3gxy0Hj71sVfEmzA8ZkojDgHAfS1WFPNyoDh+/gbukSAgH4LX8c+JAcvNNQbX7
iXJPs4yfmHf+YgHqXblteXsvcLxTpjcvAPTETIryTkMfNCx2c7kCixZdgBnYu6mvH8f5mYMQ4M61
6m4jZtSSiKe/GQPmz9IYZ6dEoLaRHcYvSQHKCNBJebaa4AnIJc2nBrF90Cz71RnjJ8pq7FzIUkJL
aLdRFywNIjSLqWvxMtgHeBDWUq32Dk6QtPdB332Xs6g5tCqJljEWh4+HeP5Ns2aJENLplek2MJcn
VhW2UcutzIT5VCVauBwnIbcfvH0tKqJlisB9m0TEMo1DufMgbrI5dPkCpanc4hPRjx8NhN6wX4qL
Mof/P1VkrBp2cteMIjqanRzuR/AhosHRWKdgqUTY3OKkibeRE0Ub4elIDof8PZOIREeIHTcnlC89
y8A7fZDW2zAmy7gJoZ54ub4vDbNbkmkk3wY9Q5DWtzd91OW54zpgpeF088CtXWPm8C9uPfqnSHUL
wS7w8vGQOvT/KnIZeXbaj9h2iQXL9PYGta5cNo5+4Qo8UqiOZ1HGTPdIkPkuWHSLhDldHEN//ChN
s8YG/kDkijbBstKEQVTumM70fyb96fhmt9UXQY+SSL9fIh0Qj9lK6CQ6SMmj/SkgTfVZl7RxRc3q
6c12LNLu6s6XQTs0951Imnut9dqNFjo7PzG+wWff2nXS7cIsiw+s02/J3OiFfqCzEONj+9+nucg7
Gvji76zY26VrvRd9Sfi3GtXBqmL3kjrsPuEWy92Qsd1v3CLGCOLHp4/fROtSfIeSr6hZdnttimgv
sujo0vvdU2D+VXFT3YR56y4hXAAx1NtHD3098KvMuXo2TLEAyuIi1Z5i9JQpp7eW1b23cKxD04Tm
U4cGbWWwzdM5IU5ZVBDFPkTO8s+ZGZ8TPSzTMnVbt6g2LagfYg7l+0eiR19NXhBJYAbQBp2ttNq9
6+o/GQiQQSpxNP75TzPmDytPRj/Pdn//93/ZBn+cbQqiBqmPleOIT+FQLdZhGghi0DL8JH/Br7+T
Ttz8lZdYmELI9/dj7wabwGq+FQ0CZGnCvBzJuy8L/4WthO9cJ9a6+6IkRDm0kr+KOEGj4CfuLpIk
7BhuKW/FNMRzpfFFsJX6nE9ombbtSFtBgTFMW6hPKVt9lPY2qwGybxv92PPm7OmcA6LYrhTFgHcS
16S75/MytTXvnQnVtXgZ87w9jezwpoibXDpY1SKFXICjoNLWlpL6iq7cQ+RyHRMh3zxVlsuCQKNV
mQS44KyOpGOQfH4whBs7KH+Kml2IRCS86BuN5FxPY4Jac+/JlTUxSCCRLCrrgzYVZEjbtYsiyzxa
hu09K7NaJblahymzX5MBzYoqcu32Xs/AFZ9lW851cgHFucDySo8g5DqthcfaJDpZulwbQSBOoTEW
6z6C81rl+DWFmxCWUHYY83Ws83++WlBm/3a5MEJmI+5IyxRC/xyoGeugjnQTo4ep9LPJA6Mn32VU
0obrAZcezlRK1BYW3sUAErcVzUh9gjUpzZwaJWC2ZPJU3tukaW28omTXmLAa7Ep60rrk4CuGsbs2
oM1RgyC49JPppbKj6S4jRmDZZixYwOaqPaVtc2LS5jz6esSEGTWpAjiMeTq/tE2T7WRVhRuUhe5T
XRcP4KravxL0kwbDsfhcT5H+igo6xHBZJt8NRHQGaJVOzlMEr9ZO48iYwQmMQ92l7KrngDwXp9lK
hzt8xQJ4MRrfvGPsQltde+I+0qV+GdBcFNUycGpYg7k4AF6G5Gr42t6ZCm3fmaMPFYdxYt87rL40
x90rrRW7tA973ATpvCAjr2sV1iap6oZb3eO9q5YTBgnTEzoo87Q5J42BCibUUTVgak2IaBb1MXDC
4klvPf2+qdSCcZ+z60z0QpguLuzswiez1MqdYQQJE7w985xhQ2YO9U9g9ltIIdaq91lPuJoouO9j
AvQ5Mx5Cc0BKIQKL7AF+Q57UXrgTO3c0EVvNcbIDOLXm8OcrzPocVWUp07R0XXHwCVdaH0mB/zj+
CtPUWwTnEKRT8QibWP9o+FY1XC8aDBy7bV9tTUC4GAMJPIxB2t41tGirqC29RWv69jnX5CmEWReO
6as/IQR3pndQGuOcFRTa6XbAvn4cG20JM4c9BMEwWSO8y0AySSqs9qiFL6buuVcc9mZburxhYrbK
Q9IKrND4VkcAK+w9VJxXTULz7hyX4QukeNbHfrD68/shf81v5nxW5hySS8ShALzuiE/pp4K8HujD
qBXdEgiob7njXus7PEqWrS16v391dWQqXtD2WFbB25loCc9IZQ8KdvPR5q3elnrbMzfvXoLEJ+I9
E9YZCW+0FARYgSE0fjT4ByBRAsYYljLgY5b1WDx2ai9M9Yyhg6E5SMhdKPSnaMkoU1+DAdNAvV69
CaxSlBS3SPBl13TcamVgJ++YFKFKxcQrlLF974dvGOXUznPdEEuuHp1jK9gPwsp+RnrrLDVWXl+E
6H6c/b/c13jfTNPgrBKuzdv2qUihUY10z4vJqPfZyXM+1TiY/fxbWc8JWHMLIPvU2yW6OBic8yca
rX3+3gN4j1HPRM5CQS1hDulkT3xhf+TRW0QRawTyGTmFsei7ddZmUBQa3bljZoon1vbcRWE7xtIh
LWivepw0tRgn3jDpIR7B1uy2b7Ii5L3IyW0aO7LMdF4ghfS3UM1RFBjHkpBWomo45kAerUa9w8bf
AabymBywnTPTjRu6xsbTnXkJpb7nkdkedSNZmhYbQSFU9kzLcdVivbh6pg5bLTtiHKrv2y48F7Tu
iz9fn/rnfC/qFI55Q3cFyioAJ3Ox+I/va4zQUVi9XywsEXbHobPDXRXjl25i95CVIfY5K0jZXYMW
BcR7yP2xP7aN/Z7kESz30K5uelKFCy+P2Tdil4Dc3ast6uEvcx7/7ZUSkDYXrEBiKa5+faXsCFh3
YBXFJRAMwG8CxlLBInUj/dGzi/ee3cixLSN7xWzDXOHG3VXE0FzcSTyoTLWrvO8SxjnRN4ynbHPa
lE1x6ZlflH+/Fde8n45hcP45cyy8msMq//F+eilWNa+p80U4gVQSklCgmIzkpV+TpRnghFgUKT6u
Lz7Fucr79dvCpE0aDvUm/9eNT6dMkTVWNcLL4M8qN96UB/SlDD8gobQW4TkwZK210SUFLBZAcNk0
GjtrkG/QrMC91prB7ALT5hcv6vejz4Jp5bqSV2QJ2/pU3nVRXlXGCFgjUs2utcv2FAPN3/kMh1Yj
sSLbQG+HXZFEDfJXa9eP7dMXr+C34lhx/LpKl9IwHYdI118/jKYRMDKZTy6SCMujC/kaW5sH0YM/
ykJStcktyegz7nYMULhtBsML/ea2U8S9kC5mfvFlk/PH8OljcrkuhKNs29Ud+9OXzWlRxBhJSJ5K
0J4C1ZWbLG4jfFqJ/ZZUgPGRwuxEFqYnxqCPsAv1FzCw0MsjS55ibbL3gFxfVNolO3oYnVFEHKwV
qTKKZfkBNkPAPs+FACxrvV01euhdh+5Zl0Ef02ub5o6CD9Ydi1Dp3Tcy03465ampreCZ+LbXyRjA
V8wJNjRgGkzlKDkOfftazCPOjwfXBvuSKknKNTzD+8qp3VU0BdeEycHZJEbrLhND+DqZSB61uu0P
HyP3jwctbH5YTupte7P2j198zr9/6ZROScN9lnaILujT5S9jM8TZhFDBz/pszppcmYNZPzuIgnYA
3aclDuzuzigL95iTdu6NQ/pgzGtlJ8gYkrzSQwSWVwJyc/ST08bf//z6zN+/nkpXjuHA3DIdm9va
r9ehlhWQrCZaghJ3wcmx89sk6nYVDCX82KFlIdFk/rIKnb+ZWrVrZw727usKicgcPDQUslupltrE
STvvkvuz6Z7y/eMBGjWK31Hk24+nTf4cgkw0DeT7RHf7977zVqUm96MB+hzsNXcXFkzqUmsKz7aw
DxQnzpnp4ReXuv5bG6yUaegOAak6bZ7zuQ5UtEuCOUTIMivdc0BEF+WV7qmH5BxdR3xZW8/PSTav
vTM0rB0xSvXBnP+1QZ/eMfC+Ymmhpx2S2xefxe8FKpWFsJVCLWnh5P+UpQqCAWoB7vNFyzbhpGm1
CzQdHbJJug3fTmOlBdZw5Cs57VyAVsuSkWeTvYkUVhDhJcUxmMbp2PbCPKOmyYBihtaiUo51AmUk
T/PankmY7a0zKv0064AaTcO3qO2mlcICyhgllPdDbWNdBUq8BAcCO8aGnNqwcfvz3/Vfbu5KSpMK
ypQmmXGf00XLyrJqtizhwjbUggg8BtWNgS7NsLULMu/10FbufVBC+0TneBgCLQAo8xqn5rINi/pI
zJp57ocGb0SK0AUBC+mseuhc/vwyjd8/EttgBkAxZvNqqfZ+/XqkAYIlrso5Ph4jCbUD9Xg1Ns+T
x54qJU/DH3PjxoJFvyVRSuOfx0ubQ+muir0HiiNmRHkOxd+JJTMtGDfWOO1aSLSgjXmQNGQMcS3U
Gy7xK39+8R/R5r+e6Xyh6XZMznWqfevT2aOFGkHg9Yj4nak1qFkk4W07PDaubR0xOP2N4Qi8C4LG
pCI6j45fP2VhSUh3hKvzz6/F/P1LR0PAfpe7nSW4p39+I2MrdnWrAd5UnVKk0nd54o7PvY/+wZWy
B/KNxVHLk33t6Mml8x37ALf1WXguM9YoNI5x6cib2+pARGz/b4A52k5l1Zw3HUwrQ0+AyZXt8SNv
Tkx8h3JDvcGwPaYdDV1gd+Fr0goy7kwoInEph2OaqjcgsvapLSqYs+gE14IcxLWf1KyI/j/++txZ
uead2cIgPtVe+M7ipKzSZFEZzo9pkvaJqGJvS8OsQ3exNHiIbrGuAEDc3NywSBYduhddsVXxWhlu
8iJgo18VcxI4esoucB40ObKQl2/EOSWnmNHIotZCkFLz0z7M7X0Ym+290pE3TiK1j6kjq22VoIb0
a6OwV7DXV7T2gaW/22Re9KM4WmjJc8S61heTQPv3+pjSeO42P8p5yp5fv0UjLyeACZ8tvBZw5FRc
4tL2X7FRJUczBaHvcHfbeBJSFh/dsDCK/BUMU3MSU47GpE5IuArIU2iGKHx1uxo9kExOwTwuS0YX
DwGobqlhU4wJgsQKEm75yw4Hq/EmmIhh+9TniMXqgogzY8EhuyKFBIC/ZxqoY32itVLdvWU4EZbS
LuxzrfnFnvAMH2xUKx6sFFcu8NZh7feSQ7dxsrNvNcw4QAUI0je02jef8Te9ETX+2JkeiTH41O7K
vK7RRurVLbSLYuugtuvbena/1Y+miO1dDNlsbbSx3I8QE+w8MN8K01MbFbdkt4xpSi8WsIxkM7iK
grjeyXTG4K6IrJ9WvIEBmA+3w8XSq2c3dDroD/r0oGuFtcTLrzZ/voT/7ShUNjdvJscmQ3drriT+
0T60Y0wAoyFg7RJRKQtP3bKu+ltkGPoyBDebWF7TySg2dTTE2EKJMLAG4wZJzXxyWNC1WbXHsurd
D7DzITS714SgokPuINfrcWB9PGPgON39+XX/S4Vj4w11HRyypmH/VtmC2cSM30JFNAEfV/gQzKFc
tGPtr2JRgGXko9hmgCt3ei53QQDloa7Z5tTAaBdCU+5hfmrPn2PceT88p0fK0YwkelUGGeeY/RbR
2CJoMshj6ERjbzwTnxirDGo+rvYGM+tB9534yg64nyNmB+wBxjczTCa2FLXcVxbOlT//peVvw9S5
jBeW4O5q0PJ9zLf/8WGxOhpTKwTz6QrCsXvYDYeQROC7bvTbVU1U4I71WXRyPEYnTh/chs7ColvZ
92x2xPIjYqaYE08h9YSw4+GpE5caLZye1OaQnu2QuWgU8gZb8wLcc7hSIo9Pk8TC2eBTtFdGXEW7
ftC/W4FRMz/yayKUFlAAyHsPtvWQsgIBh7fnWi53ZdeVKE3tejOOHnkLlTCoSCDouAEVpRIBUV1O
d3PloiAV8dXstshkxIvGLIlpG/4tRJ3tF9f7x93x093TMWBZOpY0qI/NTx2R7GqINU6WLVQUmtxB
SFYQego3N6iDa5gxNOwZBQBt7+HvaHH7gOgnIge+y+6ndjLuRr8Yt67WhbfewLakow6mN4mxzlWR
zRCI/IX1SO7y2sr7/GAYMVKBrouenKqK1sJxp0PXASVxSz3X4ZfpwTr3WT5/tDEYOd1V72UGrGDX
WeoeBu+P8XJVWvkWteT7x7M+MlwCTr1ykdpz5kYl9C0BD/i35sGRD5Xrqy/bv9RLrs181XKVCZTW
+HRIRC46R3biEAwI3kGT+9TmDc4MA3HCx9MsL7Yy9Ntr6fac6pojVxr43J0qUrVSjOK3WQeuLYGz
/w2bslUJvNk58I9kl9i9Ovsy7i/+dGBiDJmADTyz3Pzah6OPl6Ra5RGgNAT+w86fyG2JhI3Ex/zi
L6n/3rtTnBsO2yFpW471uafrPKWyIjbRdxTWtAnipN+pUL2OMn/j4vjP98O2xvsw74alBSzo4Ctv
2Hs2BBr83NMXtfTvizYFA9rFzEClii3w80By0PIy5HyiB9CSDdVU/qBHQXixJuzxdYDQKjKrrTWM
4hCk5VshzVPHqfCqtcPRm9rXth2PlRos7squtZRdSWSrYSF4YHDI2nIkP5fA87r/AVHI+fbFQTVf
EL9+yxxdURjwRkpF2/OpRlUE2eGZHPHYtzC7UWY5a8Dw92PZA8YNkuA8kpx8zkhs/s+D9Kse7GlR
LgawUDgTiDYNQCrYF8M0qxf+pt2+RBQG04inoSkxG04uoMhD41vA94npXqsosx8n8LAFcLwHkZBy
M3haeVaa/lZ5jbxvCJS5K90qubg3iRT5hUo+XyvD0HGwTM2ybvi6I2omrdVP8bK4j2QQ9Ocwz8ZN
or2USZfvfCjvKMJrRW1VtIsicxqQopq6xaTq+mFDOD3r9i8OLfV7mc0SzZ7fTa4HGzforzfpQaqq
GJCNoQsGOQyCY0abanvmH9rVAmOxEoFtLaLMAspe4ZDiWKsPH1klNaTQjTfiyW1tCyeoKIPtGIF6
n4cR2tSEV3O6Jho4aU3vQs4i9T+5mGGi0mMquwOZWPV/ojKRDVNqaSQN5tTSh/99GM2sJwb01rIK
uDPTtH9rIjZ1pY0npelD56mJ6EWx8LzZIZQmMubeWbUwfzC75L7swUyTv4GxHdFQBJLvAFO8XCTI
kDaa6QLE6nyXObBzGtDtR7HdrETVmqvYcLBcF0G2po00TpC+ORWo3uqQreJYPkzgZ4m8BebwxUlh
/stJwSLZUIinTCZ9n1csjpZ5aDk4Dp3ZVDmaEQ611ujOZjh0q84ejRvaI0gEq1bhmgMFU7R9edAK
Qh40Pi5QTfq09UbcJlMMHLnpiU6z9ZVhDaA4yZfFc+yKI39uugyqol7noxHcbCghspqiS21wFKJs
9h8IeoAiiSq6zm2YERNUVDCpX826fp8hzjMkyf8cyQH5uUKMG8IQU3wNKI7d5Kac+nuUOvZbOetH
gti192kRzm7PeMdlBtkSqfe+ctp6b5t3Q92isTbbgHSc1l79+ZRRv9+WuIu7vDjuSlBT5acGhLk9
HCNypxZlH22CDqdX3WjDvSRC+aB1MPYg/91//CPfLqCKhop8o6Smsgj9k1YonWzvxLwI37gM4BCI
WQmvumP9LJBWwT5O1DpmgXens9u+q7h57cvChkQbeacybvQ7c9LcSyf0/DRg1F8EUzq9M1Tdk1iX
PBu9JrYNgX53npO+E9Y73Mz5wY7VN2ifAREb/XMsgr/QpGYXSRoAkYeshhJvSYIXqUhFjZYyc54q
Uhz25B9Uq0Dp+TbruwpNqeOf8rDx7pJabJIin/vntv3GJjQ8QxnbFZFCwuZfNN3/ouVnzPDb2e7q
ypYW7wSiHvX56udL2HOPBtxTj1W3xQFFP1YFo3aq4En5oXFyYjc7phgBHEJIVtakjTt7yMGqW2Ev
7wTNrGFd264H6FyW5naYlpjEoNJlnVrrRPn9bZb6Owf2QBWPOWQqfDSaTmXASGqLhz5euhOYoUG0
5lOmcDwFrSv+Nnuyu4H8L9xWMDBQiJx0NgALNRsJUpBqG6ex0lVi4A4oulLf1GWK9XwYivuat495
IO4mH44I+RtbffJYF8cTEY2ZBSGqgS5/ZO0+58b0txqZK/4HG+eG8Oql2bp/lS7VXFRU1q332AmX
5lH4YPzu2m7+RoQQheIAKMoUipFuFNmT1+XeKSdrCOHsd5XGCuS1lPcuFkU2xxOs73Gby1YweSWC
mDUuvJoWfckpmf0cgAPtO7K9Ge22kbvJ2dMi+pSzacZYhE5kYaMV8LxgS+EyrMJVDefxyhqoX6fE
TO1jGLopajmIpTyoQID+Feyj9bphR4XF/dlps9ex8fQTht2Q5WXdblJO8YVijngh7xWNZm7wH6uM
vYSlz+HVRMDKo2S2KSFvAdQDx3GKl2GiZ/t2iqFl1qJcd8UoNwMWiI2V6uHZyMotF5t7NOeHcI5o
HywuBTPJxn1Yye4x07ZK4CsYQGQ+siH5brfMvKx227ZUPP3/e6iF/vrn4+VfCjDX4H9yvusKVP2f
ql4RV0ZUd4q2MjVPpI/DCmkSmxiWgeTUmjAsGbXDM2K7R7JkgSaPaHi0svyZU2fdLIJmllMNZUvK
7Cn0zT2ijOI7ABeieLHQSu+5MeC3z12XVVhfVAwf+7dfCzD2ISwDGc5Z9Mf2p9ceecNsEyjqRcoO
du1oXDRFNYtkqBSWbcTRrVNKzEHF3X3UDSNFex1ga8tc9FAKJwk3oJb8w2VGIAs7fzvB8IjsPpx/
0/xe4+TRk61RGMmpzAZY5p2NzGkYWWGn93/+IPR/Kc1dm5EypTnt7+9rNVS3UmcayycRhOPJMUd9
5wUsgfEWBIvBdbJdlVnVjWGLgAYChxBz7K5DsXJOR33furF9M7syOg/sDRfEhEzsmuLAoVYheHVm
BVXuexs390HQTWc04dOjSmivHEUcNP/li4gC80D2inmIYUDdNYj8sPDwVHnFD7Am2UGlpVoFWthu
piD/aWPBvlbiXAmIi2WRYY4a/KM3Guk1mipOeERRSGExBTi68Z2GeT1pmnqTw3PfZsNWlrWzNjUV
QYboNpmI6m1oxCT59fWqsQDhsNVML8RBmpjebGiiuPHgUPWMWKE3lVsgN+3KcGqU4AgXd3Vg4EFE
e5AjByUhKuyu2eSYsO19jcpRT5dm6eoP9lK03figz7+XXdagAMmPRTol3CWRgRDQGe+JPskehhI4
AHFX6Mm0dA6wsFbEk3Qv2WxoYgFxiNGRr9wKClCuWfSy+d8Bi+gzIVvjMcGzv0jDbAaUu9VqIpZv
yWjRODD4u0540DfIiAaMEDqpSOY0vEOLv+t6iThgDDQyMHo2GlrQggm0oyerBur556vtd7WqjTaB
HtAWBi2v43z+6oRlnpQGdCjLqLpdn8GnGMyXEib6Mokzv9xgT+w3o1smW92OR9Y3XfKqz6irxsA8
mQ9MgGMQCXe5BBDdZ336HqN9FKiX/vIreUgQHv7UHMg9UQH6CrcUh+KhLvyREOABWSzn7BKwQLut
8/BJYmB/Q9w13LGak2fyvI2bjIurnZ7hi0x7weoYJcj8a1A2095KPAXXRTCikhHJXTVDeZf56wYU
VLHJUkXwtioHTt5EXOqyngjp8dxvppydmZMEcU8WyMRFv3d6z9zn2LiyO0Fa0xfFm/vbLIu3maEC
WztEJvMi9deeJgB/FrU2N+y8zZ+YF6drze7qlWTqxZAl6496QwJinnevrag6NtXDdPx4CPIAS1Zw
64zrYFzran5sq2vnX4V+4cclqEq/9OfS2tf+xdbPrn72MV1eawUzgkMsgEgg4aiVMz5g725U8K4F
GvwmIDgr2VTVTwyGBy91sfEEsWK8rllX/u33rmyRTmdFv4xKtljzj9LvzeDBauYf4+PHlg9x+shP
Nz6G6aOv/c/PVD153mNtPQ3VU2k9ZckzP7n1lI7P/ETJc6XhbYBE9pJpz/xA1LjTqrTriUiCYehC
eri5Qb4hysr9lqaoGzG2vSorCdZYc5rH9suxjyF+6zttmgwEs6hlDQNdxadhmS4NhhAx2nZdIZDc
kwqOlw6iZJ8eBndv8iZZBx4b0NTh0cNcRs5Ufay1I+lc8kDcYFWc6mn+GdyTys7M2PmxnLOXnbv/
Q9iZLbdtbVv0i1CFvnkViYatJMtykxdU4pyg79uNr79jw865sXUqqppBUbSTiCQI7L3WXGPWWA0f
XZdBoke0MSjqPbbeY9c89Syrt6d117Y9ubFU2z3HMR8DPL7nkcfac0Jfwi95Tz7acFygulUfh7Ey
T3qRXBVmqyAv290paZ30MWkKPPCWFjb6SaEgd1Yl7O6szGeH1PkYViLnvFRKOIl3jssLcstLgZOb
kAjzYneEi1+T+NqqUgbhFPVNq2+gsAQkKwYqyzsCpquX98m+D+FiXLzisbPvYn50isfWflzmx5rA
SfuxKJ9QVj7ly1PjSKXLU+U8Fc7TWD0je33uq2dzlSLfbtR9fX0uvWd1fbabD7n3PGqzfvGI6ygm
gxqrtKBytSEczwW7Xyj5TCySxQXJUZMQokvxrCs4MpKpX0ImLMgr/WDVH4xdWv0BxQ7ksg+u88xZ
htOPYVLTeTaL53KRUosfqq2n7yqtJy8jZebJ2Y/p+GhkT8rwaBokgj0y8Vhlj8V4L7LHbLyjZGR3
fJ/M2zjdOLbTbSikGMjBQGUvV3NXCZPMu1AeREV/yfpLml1oEtfLeanP5XL2iAbK37GFv3XJ4IfC
NaBR/GMr6f06n1AlsMP61MTWqafNS9oUrj+P6uKvDHG8CDH193jweDml9UIHnRgy6fnrl2kieMIk
GJ6aiobj4rI/tR8IADJupnHJhOWRAu9gF4d6QYLdvD2nnjvclWkKOg2TdipgI5aQYwCINOK3dOgP
tla4n/OeBgbfzCzYB5Hk804Fil6Mrh2x6c2+/32VhXVqD+cE52VQAC5+MJ12ftwPNWN6j9lsJuGo
D/aDaL5srDTvvdGVTwyAMQNTfLPNrvw8rUN/Gqp3jA9v18+yyY5HzDZwMxv0aX65wg9k/mL2bg7W
Zn3Mi9zDMLQFpsShZQtbV1WAhdn6jvmn+p7W88AenpwTQQrXWq0vum29upZVPDPulllscI1i8s12
smAdw/VaARQ/4ssjtbh5596kyevaT6tnfnPM4BouEhoeb7a4LpXgZqpWKD9TOoXj1nOX7PXXkvEV
3zQZ4yiq1n4iowV4spd8snCjg+GgtunM1UihZybwV8ZqOzpzXGPRnzuZJPDv6xT97Q2UFhBlGQAP
TBm4vzaDcmcT7CiAHY0ChHBjM+BiJW4STSrcHLg0zl1MVOFYI/uLWuegSxpxKCRbGjaJQlLhF6ur
+nDRJhPazEzewlJdcw93ui7ir4BrHsdme6//8tamw1tL4QzfIJ0EfNC/OAboLSXb0BvVIVf7mFk0
8IGuRS7CYJTE78HbPNB4XU7WeKkHaG52J0KrM/GBVo641q4S9Zj4GbmZiFleuC/++5v61sDCr8fC
xMRCjYP6TRNgYxyagEm4bekUt6/Av4nWWvqckkG8+OZgYEdm63eLbSINGRK76zOdxXzQaS+64jc1
m4A9xtT0GtOmvQsqI/Isl2rnqr+zw3tbhOQ39aTrgtv2bsL85dtVkXq19vA9UyEvsR0OZG/AmecU
Vs9kmtmXD66zVUGvjTp2NAKkmKlihn+GRbrp8vqNTUE2n7Tj2M7MvaVEsvaecG6aqcs2jAtCZJpx
KKSVpvoVtpx7UhG4XaiWgL6jPLDJcj9RwqFFrcXai23mxnEWtLl0JfOIwrDqwEnZorzzEf2P897A
8o/dkIa1ya7w5xeuVi2VU3x0B+rY82Vqcpeoy5HCq/pQZca3HLNwwFgy8z2zb8W8WrcEn/Xvv4T9
P64QBhc1VkC4iN4anUpsXG6pVRKokQaqTmgNhPpotHqZmtImZ9ielKTZYlI3JNuPkdAAJ03+ShbE
t5S44T8hTZwH4keugwp3cmGHS0UY6qk+mn80ZK48Y+rrHmXh5IEvknpZE+xKoq+WF7DaOLzHI9fP
1m9Nyl7pIK5MM7d3L5kIUqyYbReyXDK2E5kSUJKLksmHtGNuA17zyXVH9ckoDe+j0rX5g4HxnSnp
PP7oODReBsNrTvufmuqY+1P8kI81pi0nJj2RwfCIa2MeJeSJHOPVcB63VLkmatt9chiX0apUlQkz
1Ogy7QPemNuiQloUatVFGEm8D3ZnC+y5JNb9+wfCwMfba7ZFrwYmBJUPx/y1TA2NdpooOLWgzzCj
bIl3c038f/uj1pyebYNlq1Q5Yw88kTGI1lFqKk/beJq9aPUizp0x0IkUH6UWI/TiUBhSrJ1gppLX
wLaFcZqWtD0NFwfcBe1ZUHAm6+3r2l6+S00uhnG2dhWE3M1nXIkoi0+GJmVpJ0J5xMiYWyTdtVqE
4jFKpsiNKQ4TCh+uRrgZhDCF9hCaQ0hoY+OEJChuWGHYyGcR867WGmXf6hngIylKJzSmp9g6beup
z86uBYL0bHdnszvP25ntYeVKFWi6pOUlI11puizJtTQuCKPsd3Xb1Wilmu1abVcHOgu5oFBJqhsC
T5JDw3vnI9zXA7/cdV0cmtx5ubDJ/uHPX+x6yNtWQKHFsTmsjx7wl3unnVNcZ4yGMVGV00p5plLO
8Frj/jXMRlBM4M7TOCuuzJ0259wuyelKxuwlj/800666UU+tbvsjpSzFJdEdbuRxcbab7KvC7M6L
TQ7YMXVG9cMmLOPYkckSdawontsr04v1A/bFz8zKdU9N43RPYvC6KM2oCDvl0j0lifmsClDepicT
Q93JJrht+Jbn7fY4Zor6hAEifXC81vzKIFt5bOsSt1DFfmrLttU9UvswH0ZeLKgtCIWFGTn1+KqD
rb0xh+3ccmd0QMSYdlD1HhwHDIjw9qzfc5shU50Rg6NBGvnD7tzQGOt9YMs+PhNJ/heB2t5TXvU4
FmWxumHkjtHT2sJkDix6mPU6Mp9LlbxrRi9rJSQqdzjYY+HAJPQGEA3wFoZMNwKGIOGWzczuFsbc
PGmV8mnc7Opb5rbfcPtCD9Nj3pL3lo7qmyYDM6a0vbnVWC5jDbsJ8h9OFwBaillVGtE7ZPCpYZIT
XxdpXES6CMPFkJ1GEoSAAGUnV0jF4tQ6J4bY3fzMqPU6nLfhXMfnQTsDZO/qy7xchppdK7OQxzK/
bsuFSV/UknCWX2f96g5SXXLb9Ctqu9uUSPUY1nfNHRczKbHLkJD5mxPf9P3oxUQm3ar2DnRL8R40
8CftPVduaGjvmYYf8b6091a5oX7XqNzQzNbNJljIH/g7uxbthgRxfukN86aZ3uz0ZvTyWJrXeD/S
40CeBlemb+1nh5zur8LJ1UPnDc1zRfAX4dMifyHiU38AxKc/bVb7uTXgeF1qapntdUquXnt1eLBd
LUzG3pUvveJevV16dVN3rYv8xs+L1LiwX5Ma7Nta3Pl+yXAg+1bZt7G45wvYStKEb3Vxz+xbYoNV
kXrGuuhaN3uXkt9l3uVy0Oabbt22+bbuEtbNcLhl36byh1bnirryRg7D6FyxSOu4pBuptLmK+IKW
+FJqUnF/cfuLkxFICw3hbLBpZK+4q2rOG9B/5VQwb2ycrOlE4FH2GZ8K2peg0cY1lym/KWohhHK3
NkLTCLEtvXeLkhueny9whqpxm3OYemDN/qtFfVW32cr1iZ2c7ShHxrZPFDbVa04s1a4UrgFBbQxq
yRk8KRJmkkpqjcMtJhYgbIwwXaQYslaYs87CApKaKmWPQV8HogsMkm+PthGYRgCJ67uGEuQQmc/w
yUJS2B077LLIwrbTRkQR18AdLfxbUZZiypRK2x/CQofwkY/WyU7PzOHVZu4Fy6YAkdU72BS1dkKt
doJ4XYynbDwlXpQS0cvLwZUL9mWMWi0S3FHLaIlDJOKw5M5mhAkvpJGK0xAkHBrUwBoDMk6g4GUE
QwfI4oXwsoyAsbnvmoYQbdwLeUWbRk/CXbyPMKhT9909Cwu6//HBsda0THZbDi7JX/wXnWbPpkIA
HTEwVKAPAlYJWdpgQZMjhAdkdMcET6d2zBaamUdiBxIupQn8TH+q/AWw9OCLyqe+iTTTXwffMKWs
XQ4LM9MvFL/a1RDNC8hsF6lXE9cGxXcgaivwmXyS8VBv+aPFMtyfLamVH0fyByhc+AvtDczTgKHZ
rdZ+io0P7BxJtyQaG0fEOh2tww/N2RFBcfPMg+4dOpUeDhDogwY7alcC0T2Roh+ktEe3OI6qVL+r
VUgFPMaFX5NBWzDiJrV1/kIBhW06CRSLT54NRSwkXB8obcuTUIVdf9il0f/IMJD40v/g+ogKDMp2
Ja7PjD0ydpEWjntwhDjlwy8lGRHpuT9jgsl9kfseSbPescHyJI6VeYTCYgisPceyOWbk9uXHPGbJ
QA7voYK0I1NdDoDqS8F48IEx6zhyCZEgyJDPNTlu5dHsjmDCcezmsN61IwAjILM6XDjnaCY+ySxo
20V3Rgx+/anAdz5QJ/CJsaXvZgifDVPJJyh4i/zEIktHihl3OebOR8bHbUl1u+rNHyyw5f5k+cMo
NW5khvpQWLVdgm4bk72ZP7rHLPPB8iSGlEa64HpcBlpWx7E+zjVDFUdMIVBmXRNn4qFX5VH6v4Q8
1g4+CBKNjx7L9YJo0WM+Sw3qsSNUzZJqFP6I0/LoFD4SfKCLPC5I9/vFn/bjyueo85tAeOS3kup3
Ub7K+NApYrk+kCWU8zdBaRG2ngW25pua7zm+NvsOmLfZVzVWUEyx+ksrNe3act/1jiAlsUDX5rE0
j6Y4kmw+jseeAGjWb3yufLoxU2YH7UT1g2HiST148zvVgd0C+MsF3PSw/tgWs9VUtPSfV6itaMsK
fC4utVhnitdU0xdmw9OXuDf8eVmqiIyDFMOZq/oMnrA8GTTji+I8J9gw4pjVV2lszzQHm9BVy9OC
dS4s5oRlKiQxrOnp4/8fSuYhDo7zxXO+FNOXauI/82VLvnTTFy35YuwiAwz86U5A/ayUn23z07R9
NvpPrikVm58cHsevKBWv3rlMn3PxOpSvpXgFYuuYH9Ew0Dj4mCYf8+Sju70wBGjVL84u1/mQLlL5
8sEwn4fig2U+NwbpOICO26Yiczmz3ZdCKERlNPF/cjurX8k9jHr8e09YVLBGTWN+KJlj/vDvt9L/
UbHFeEUb3WP41aT29UsVSZ0HwJqxrHjVzqPZMsq1H0RJ3kxTYvVpFgzOq9A/qa1NouZoaZeuy7/2
HhdoQl6M48IKSdVASw6kNpEsU+RfBOCXo0tC2anM8KlAM+91QwusGMZ53sj0wKZSn6dyYynmFZfK
WtXn/amBHx8cmJOkuqYezQSXXBMFR5fjZu6LWFfrYWQXXMb5JxLWrQuhYf88ZNqxlmHuW6c9zPrC
OpSEWwYlknM/Ku5HdyI3tZx7riFQ045gZSNraKvXHnf3Oye487asQc+EaV5a8LgGaMv9fIKvth4X
ar9xgncu9zlp0mycQZwI/ESrd6q00+axPpFi3fJdCdRfj1knKZYuiHVLXMoj6xZkusfpzuJFmX+s
XHABZk7AygWZ5OLsKxcWL3kh1y+sW9L1x7pljgPWLeOu7+sWli4NG+AsmtbIaOWiBZVWlKP2lOxL
lzj5sWiR828QWLNaBLAGoTU56XU/NAoG2NjvJux1rlAeJ0Bgt38/S523JQmDWqI0CTIg5TEm8/O7
WRCtPYKGbMnEAkFSUlK9Dlh3r8J9mnEEgrprxZes3zDuOnOYEMYCudndLvth6kvaIHmxHDr4bFHv
ZgtzQvjMhlI3fx917dAC/TyaWzOFDi0emp4MM/J9+DMtJRbrv0/tz/d9Hx8awMn+/gcEFf616oIw
kTwLBq+GuT+R7+ESWH2p+diYTRY49b94AJkPVb5+8pL8WzNYub/lIn6ZFp0EjWyj22At7jmB8kIL
2n6adSwwRa7Wr3qtmJdplnm8fV2/qlhBb+43e6A+1nRe8RuZxb/Hk6i+rWN8nanDv/Y4C3biRlvj
6VK8zYm8TMfmO+qv2qB3z95Q939Zaqc+FCYOgcKCVY7BbvDbsWo//vtHBz3p7ZIPywmeW5VPkC3o
L5+dSpFRIcy+PSya3lKONimUOXrzyFDE1PgbLQDv2Nms/XyW8j3J9ruqlSxVnyFl1NOWv2Ud04PB
tgQr1itDal4CzwvcgoGg0PECEr3MAoduaPShK6RKO8x3LWk07VIsVsgRotFEvPayRFYTGbuGJcIU
yEDl1kTNEq1NNJO/vchjtkRjEyVLZCZRi3GwYegyKhu+KiFgmWVXaoX6GmqtgGEJzQlOOj73oXy0
+PX60ABo2oeeCPU+rOzQEmFhh9muOY3GXX0auY1Um0bzEjEFMi7UA5jJ05uIgeJ2iUQjRWGlZL64
kcr5K7yIJFLmyEgib460JAL7tWJ+S6I5kQ8SK0SxKbVhBexCKDQW0PhjwxR7HpZ5CO4eFS6BzlKC
IKM6WKZgSYMpZS/xTlvoLSKEsqLNvV+1PUfTvV9JW2XplPXc6YCaR2zYalUQIpBX44tG/6qGShuR
DuC+2E6uYLzZshd6DCRJLFkVWVhLz3mH/abQia7pqd/+BiHwMtiATNKR1DPhbNpjmnz1yBQCCynu
rZjHK+Wd5JZu3I7axku/qMvCB5QSStmN2niINTB3swrxAeql/ehivT53w0hdzJuL18Qtv8l/Zipp
B7pIziNmY+KeanbMk+qBip3Ns261ROdSWGordbio9u+aBF6Xo0tMRsKFYEsFsTEiMb4mlvInwwbj
H3RKn5ZK+Zbm1vahKfh3zaktngCvKu/N6b4t9cNR8Lgd0Z/FkrP3QP5RBXKIRyndSeXtLOw5miyR
nkd8VqAAsxcL+qyaiqDrve1zk2QtVR7ADkQpz1jDs4L8IqxFnWEbES4h8alJBxi8FoSs2YpZyafz
zSoU0uVGI36nfPV2RBd0rmEyqcV+H8r97mf7x++d8mG2TIhgUDMd0HoiMQ9rRbdTMbruDCYQtsua
n/LMnj9g5fJCrXmlHmg+kwKpvMO1eTvgh23bw7ytM0zEbf1XAJdWrJtZLIUC45B5jDJtm5vdZt/w
A7iBVRo1IdlQajNv7KK8JMkUAHgVZoJ5jBIAtexJ54bM8p4KAlec7QFiqw4TbbBPuW1lbL027+tY
ms9u77XvjMCwnHtzFYYwx1VYNYHj6m9KwmNSl0O9Gslh2WK1OyTwNTGOKuLoqp3GnOYEfLORVojF
1Cn5cJgM9p2pTdzy/geNhXMvq8BJEC0YaLNjn7fZ6MBpNd4xr6sacmtCgUGOsxnygKFseJyy7U9y
TKygG5zxYiwUy/dHk7Z8aZZhDO2RzKfGzj9jkRWnqSFwvG0xpsJuvHTNHF9GcwYAEudLYJM7Tam/
9EC7Uq972B/WajWcVSfAMl25L03jrU2YtIrq08OwyEBqrSuBxTWt0YJayADieX9OiLw9Mi6UHjeJ
IV4bmykLemG+m/baPXdjwKzCJu0oNdKnDuT2IelnkjhwVz/tz0164z0ynqsMfz+RUzPAguAQiOGO
5Miy141drrQar/M4Ua6HDMvBbosHlrSkumyrn+dO+6xWJDKrKgGKeTNwZ5uGe89E9yU1tO4JbjnR
dytB5qWnBOOoTZEZN+NHzSANcG5cpmus/2Q1tZRyA/neZ8UaLZ7qPDDBaRxrMVPCsrQZ/icMfcOQ
CN4xTIyxIfsBfrxTknDKRey8Ytaxks18qWKD/XhOm6u0MfEXClF/khpJ2h1JeZOuw9b0WJvYQ/7F
XhbnuOoUkSe6+mBDuU0WjvpxcPvkqTYU/ZPp/W5advVawaNOstiICnNIzwvIq/P+iEr8j0dt1Xlc
fefu+0yMUwF16MbWPbXttvj1wIjgqI/zBf7CdJkAv1wqoORkw2xeSJTIA9y//LeSWZJg9kZx2gpW
VxDgPjNtd6vSnJnaeDboJA4xmCFTFGdSQlRoy9CPCWPu/1A9Gp+DcO8iyzHpVPV4d1mQ7D91otqO
bgdWyi6VkSadZjJ7Yo0ajkZzfkh7jNwKXJIxER8dFScF82VPo8ckq21vBALZQ0NXm+1Tw/ZzNprl
DKZvObPj/fFIn9blXHucxOxdueHyap/nsd2e3Un7ppiDecZaLZ6/P18ODMc33nX/aX9eUG9ys5EY
E3PDh8V+d/RK8ZQxDnPWdO7jwmYQgjvbs+c4IM81mu6J0cXnIpmJatzUjQSDEkLvQyafzfZnU4J6
Sg3H1j7R7ZCKEAp8r3RhIK18PwzzFtRKAsKssQaMWTThGFfDVWsoMagiCsYqlzb6oitR0O3srCGU
vMduroabp7INahY18saF16N/3mKTN87WR4kJd85dd9p/mNS/gFdYJ1VMphYlplz+LxrR46X42om0
elXqJOBG7n7pGYvr2mw5VQo9a3aUedJ5F4ai8vlhf2oDHHDdD1P2W7e4EJo7c06PO0V8kXD5gR5g
LZO8FoJqvKn9cXDlj65Hwk1XmEs4rVt3Gbvmz0kSVzkza38glNK35XTO0rvE0VTdY29C/aavo4dz
1plYS8jaThSo1Tb264fRbjW8OEDV3dRITiMGgwf6UO2TSmR0VvbznZX0fxzggR86g3hxIJfDtSAT
7Azh4IUmxQDYy2EYtgbZlQ8KQF6DjXGV2nXo8T+MNp3cNZM0t5tX5xmFOU2e56ohHrBmJTSuNKqU
RsLIYzdtl4KgsfNG+h8wEoH/MKeTIR/tByzWrGqFsVEpcz67SlZHBIlaN1fprZtZ68a5buZXVxu3
i2I5DNqyiTswZ7RdnD2A0t0aMsRt/VNbVZ87G/N5OuoF5dOYLVhrYidd04vRDP1ZHefmYAK4OcKQ
I4R0jKl5jS7JKaRDsHZpVFBQmVozgWJ0WLO6zp/GkhT1iZGu1koY6gA2NwLEx+8Nw4hqhXNsVnE2
KsLaYmJ47nM7N3fFLJK7Q8NZOxByPm1K66dUnYLYG7CaLnN7yh36oUzPOFEKTPJhNjWP0NX+x2Ei
5+sBuwaAe2s7rG7SyztFOkZNVX0z5XchJ4j+YWzaOiIReHhMrIpcaVYWdFBS/B1J/oezmv9hjsP8
Opv2REqDSD912Slu+TSE6wiaauX2/aBUca8crMo9OHwHTknS5sTKtjL9uYCHtzX9BVJlvFnlHV/4
ZB1No+akOFgPebH+7mVpSkTlkD4lFNC9TLHOrbXEHzBkXLUBrK6mzFYAaWm9rxJEL8S2Ht2JzGV3
U0+x08FZd9floBRmHYCZ6o7CaQQ13Ni4FXl10qpJUNyc/+MpbMbMNgefKx0WmEc+aEZC3zE343OT
MIwEdMdfc+Z7iokgNM1MsheY7zST5LRDnQ7xC7abP9Qid/6wkhpocEJ08eyR6ydTTUx3dq865M9j
txK3tqbqb+3oNX8OvUl6u5N+KeN58mObScnSMg46Dg8+YIIvqkphKOi/h5YMukveWiqF+tz2rcT4
ttlm+2KupnHSDFK4GkJFQiZa3cuUKQ4ntf5h1bDDNpmDw5bJnoj1ZvJQDLmI3tktv+3WEkCqOmAY
dPbLb7wXpFDZ7jiRypRi1bqnvR7xlqpHFfakmzU0RqaLAbnvwL9LcqrH+ABQnpo4V0AGmrh1ef4b
oajToZu9l2bQf1OZB39nHby7B36u3XoshOHk2YZBTeZXu9wGOCV2sJ8dWCVT4FfKu23VnGwxxmz2
bq+rmaeXBRZXZHPWzxddJwYSE41nrcMjEDxfUC44GDN7+Y0BXD+llnssSpLzMtKDADmm1bHVPiRr
SGSKCoueRX9VNcQfZavJNyX/EwYabAVjeQAmmfnqaP7pejGY1lnW8bucNoauY/Re4H6U9jUtNAZy
PGa3OyelUN+KA87vLdqYgKDIkDUhXJs8dG1mvMSghwwaCF9rQz2jAeak9ZfUK+kdW5yBQLfhZvn2
0L1q8fqtbIUaYRUwzmYM03wRNRTbBcgBg2ov/35m6G8X8PyGNhdcw8ZUxxr+5xJYo22jy12jYl8G
BS52yt+g2mZMBibHmhaBZfS4+I3u8zTXLReGbbjznfPC1KjpEpVl8qVaPe0h8Hs7xx8Nt/aU2qkT
qsAgnypPvGomQ7JWopFVz3xZep/KLr23Zee8Y06x3/RuXQpBDF8zzW5TIjV/aQFqdQnfvXDqQ7tq
5kfSNzfjr8yzqpfcILbKqbPi1mbK09R8Y9lZXPeDrrGNJk5ci+zFnZ+68a9irZlCGqzbumrkJzET
GlOq74VVnrxFPzoyLwnMD6NvzCs4TaYeS2MkKmkD2QzSdZ8gSnTtKzFq6kfqzGwnGDX+Q0xPqctl
RCvJRNqgy7/kFYkuVP5wRpTjX0yCLMEwt5rfilS/VwPxO4b6nS1hdC4L6oW7e+Vk2UdIp2HTiJeh
Kq6jMjfnVM/WTwR/+0y9OK/VUnxVLOUpG5L54z6TN8d/kXU5vFNr0TTr162fqzJ04DgmUEt8zm96
LW5iJgpRiAet9+FeO4aUtyuDxU1fuJeq+kCYwawEqhmsSiCqcFMCgyDSkUxEKYeNQxFVkPpxNPib
GxZFBDOpKiJmeZGORbOPqDYS2J0OjPREhhO5G97ryM5PjhMlrPacKM5PihOh1I2y4pS7ETf09Vi6
rCqi2o1a4pxVqrTRpEasD/mGIWeAsBp5Q8SskDJEjhdOZeR5obJL18M0DudZirmnadechsjbAt0O
cEujYQyAWIkkGGnkAn7z506QF7qqHiTU8TVNiuq6De2xmcNuV92ECF52x3/LDob9aENL3YK2mNaH
NLOIlnXN4U8ROUTGvfOVt97cDXBmQqywuSVQ+dbMX6hYjZEIJREe0MnuZqo3A8yhKuV0N8wxXneL
VWmLARmWaDecMcWudn4YhqACVtaTe35r+1uHCaY8Y2pLb2N/m/ubwA+T3tZeGmMUmOjpLTWv03TN
MXsy8ztdBY9LqRKQJIsRIqDEBeaYaH9IbYH2XLAConyWVkAkqvN3NyDLFJv+xm4IXOjPlSeMgBop
6dIQOFRSUxVhCFRi6QYcFwheYesQehvWDhfeSM2isovcNbLXaLOklvS0trQkT/p6Und53dmxTg7H
7mx159ZlOhYn6LnAjbcrny6IxkWJv+CqjJc5uY7J1W6l+uQKEbDdrvUu173CG7LlMkNqrW66e53x
5VS3sbr11a3DlFPdmuVWV7di8TOSYJZbttzKinSJW4qXj2DJ+ebON6W8eayOgQXzZcjM68By5NqU
y0fXuGopExvXfrompjyOpNDzuJTSHH7tq+FcFnGxeKfFheksTKPz305IbJAIPyRmSGyQhBfjh0zi
E07I72bIhe0X2Wl/myG3v52Q/zRD/tcJOSyhUf4wQ+KErOBR7U7Igspq918n5HczJE5IjSi89ocZ
0v5fZsh+OzOzjBMSKSSSGNIPiRMSd1S++yGxRnXJT2bIDdeUe7V2ZRuIt5vmXtHE2y5C9Y+Bd523
HMJStQ+P6ynTnP/+HdspRT8tZviKOVQWPeqMGF5/Bc+BOa9GmHDtoavSgighR3+pKy99SNfWuRDh
kt9xX3f+UKQt156VhEWdoeVJhrwDvzIfsYIbBES2BBkZ1PLIT1thPa3lY+1hJIB0kgRUSC3OuKYM
Bsv2HkVKHtbYJD3jLlyRE498a6aezYujrBgqyLi8eVTc2yLGCLclc6AqQIHUuWmOdqWknzbHg0jI
LOg76zo6am9uFKQKSH4ZoeAM8Ljyz/9RbMWg2Hf5OBB0Mh+/S9CXsY914m9sUb4k7B96P159pfcH
RukFnmYppwi8XRSRF1jmgn1AEJsBrUJHCShboRgmANGANbWaMKvDegphiyGhhT0dAC3Ud+VeuE5h
ySihFtZe6HKz2dV7oTWFCZtpLwRlVehhpYfsdaV/3ndr5l1CAAcoacI0DVnT5WnI+HWZhp0dbFz7
ISJsQTZK4eXXdnVJwA4gUf2SkWP6AarfMNu7K6Y/7EJDlKqIJxyk2DMgMrcthSoYOyd5BLSNiHVF
jefDpoY9NefBiChakj7bBm0efAQZQPqcwSZJDzQvEAXQrnApwqkI1z6cd409FZKw78NFSE0iHPYj
sxuaFeZ9uFlhJcLVCgshH2R/KxEMdxDcFhqdlNaFIg+3LgTngQAVz26ARpewtUBowUI3fgqaJjCm
wEil4Gd1jo9yzU9R68eTrzRS+WcSYkcPI5xUTxbxeCRQG2LD0B21+UjbHW22FMRxFPd+DviP2F/h
E5mG5thfd409BMkA9MbaB54ZkAaimEFqSTFLkyR0b8O0DrMkzDlZdnVTWNch4IRpV1+HzB8urM21
UEyhp4VrHSpauHEa6KE5heSGuruETtP0walD5O1SyOjmf8EZsqu2sd8FrU0SXoDt/J4nwcIKoQry
MaCu1EK7tP3M9gvOkkkq28UgkOMeOSq047GAsR0WRA9LrfPRVKVK4sXtYw9xchf5XlnvZ4avLD5J
E6XnT3mAhpzmtVS3BIpO5mXg6YHuBY4eqF6wcpJ4wcx5winRhxPnBmcLGWtcHkIg+aQPcaVs+tC0
wl78UCtCBGppscKS04cTR0iluxS2VV3oraFOpngXqnQD81B04cw5kjNiHk4uARwBV1qXwTo3sCcG
zYK6gcRI6omUmgbwMZEy+dgtktb/P87Oa7ltLU3bt9K1z9GDHKam5wAkRZHKlpV8gpJlGTkvxKv/
H2i696awDfIvV6FcDjLCyutb3/u8Dvtumkk0XdiskP7NJdXTRajgxIj9txRCEtoRwukWg5TGFmKW
WRENaS9VAyo+kLB7C8jIZRH4+KzLPWYJ5toUZXz58dchx+P/9ztSSfvaRe/yZVTzZmXXrOiNzn8s
69K7alX8IxNcZZ/1SYQuzJCjBEPSV4FkkVxiZ9Wup6oHzYIwmgxfokq/GHs/uP5wtTKCxie6sc5g
Me1rPyC4XAvbNUzpxY7V5rZxouxeSyaa+3jqaP3vABlbsSZ4Ngd7nOywSvw8YDuV5yeRZOHjrQYh
AHmFKVbzuq1pmA/h9KePv1JhXUKZ4or1fRBctO0+1/d2Ol3Y14bqrp2sgXeW2JnJdFnOedac++o5
BzExjD5juiych4OdxQl+sSvM3ZnGSizEbX667HFvjvvR3hN+7pILria5aJsLWZsux78sy0vLv8zL
6Wqcy7S8rJ3pSrKrsL+KsqsaknJx5vdXXnclmdMVJ9fhx+UT1mqvvfjajqsAc3NLgj3WqyBhCe6s
Yd1JxYXnX/jBdCX6vmn3Xbu30r2TsuXaNWiS4ZOGay3Z2WLH/tB0sMuYrhz2STldxHFsY7pMPi/Y
Sf105eZOCfepuUs5ofi4+uQC0+2WD7T3XXOhsLhpCL1NV4F2uCS0e6mPl3K5j4D1XKYZIJ9LrqC/
4gqzK2nyqT2xS/hFgoUNxwxyEjM2J1Z/w2IrQ9Z5RYL7PDEushBbKWaRkuo3gddJ6zYvtPu+lnLE
rdAVWAI9muRNj3Y43nogOb/kWIhoPsbmiVrUWyKHAgQlXM4O0v6mR1l60/jqPjOs+ivxS/G1lhi6
tFpcm2PGiBWSUIyU9Dy3xvzJLpOzqNHfRRU+5qbjf4XNWOE9MsWKPEHYJHzP07b9npGvOJiQO3ok
UhOcgdiuXyrf46TeGTqDmujU8rYAwrca20pCx1Ombij12To29Oor3dRk3d095pZ4wECC4zWVGDGh
T3SOQWkCZ9PE9WhkxSrMRuPV9vLrQHsEneFMjp7Nvkz8O9XurK2lsidsMs24HVKpW1dK+BRnlXWF
hpLU6wqFbyGRb2HlFwP0BsQNnfxYBeoe9LeJP2AKlGnIEfYVgflNlVAL+YN2M8itctEEcn/78UtU
YlRYEOna2LqHoUUMerCpsotgGOT7ulSeKJ9uP7QpB56hQS59rVySPXHfm4MMNaIGG2vauqswdJFO
V02ptE261zpAFn4TVvfVz3YA/muDAbr9+EUafG+vraKuHFeNp48XBMj0p8K8YAWsP+fCK/aD0dsk
dvrhN450nuQiTa5F0N+A5CwYUjt5oxISwQUeioTcVnc2Icc73yOC5sUlQJLAa4IVs6SK55Pa5dl1
6pk5Cg6kjIWem8/Er94VScve+nzYY9rjg2k2rhwbVcXxyeAXO2RCLxPDVQYfpyIf/DwCCquVzNSo
sU3wB/UuFOTJeCPCchuA53MmK2/jCNerkCIDoZEk30csHhMwyBvMLST0Ec42tAMfYNkdl5KSlYkJ
eksg5eKvX8T0R0TSnNqjfN9qXnif5Ir1TYkRBecSLtaia5w7jkPeu8K+8o0HJ3n0hkcreYz8p+Dj
KsWTZgKsnq66wzp7m+bPcf4sRy9D9KIpz23/Ij6uqn9hNksYJLs6v7bavLqvDef2eLkBOf/bWp9l
PimfaJ4BIkLd/lxwXYldrjEgu2xl6aYyg/ZskEdz2xpK92LDbsUTG75y3CowRvsEQINFDFRp9010
WxU2PJ4KC3FFzzeQlKGSCQVe0ADEPQiD75pd+7dF5KsrnySzm7qxcHHMYDxXMgxFw7AuTVXrX4xO
M6HuqG5RUh6BRa445pHii29J3xzQMaw42LlGaiowVzXePVSyq9GEbSphnhQr9bVuCqYprWBdmVfa
ueGlypcq9e5HEWlPjTqcp1Imvyn2d1u2wBTb44DHNb+IvBwu08S08FZX012k4Nc1xOED+cTBg+Pf
iTBN2GHh463G0crsq+zGaUiGzjBYXbVmA6bCMLsrOezTS07ZV7qavmPt2X+t07DcGjFTI+dF+blu
S/6tQj90oSySF6Yj0QYve6E1xfiW6/m3VkCcJKwvWOUFRNqaut5Wk7Z4HbTFqpHIV11FSYa9Gzz4
phi+mWGXI14gkNaT1U0i7cca5OMXU1EjN+7IkTzVVOYtBYwD4jG0NpxL4D45hRcPdoXcvCk6p2pW
utmX54MnPept9zMYgWBiat9ckRGRY7G3jR2zWxUNiRnHX+Dv9AOORFjr8Qo0Vua62bbUx2eyVsA8
rLTQQ5vgG3thlQgHRe0B4kBykBkE86OCZWnJyGVb3Tps2CNDRCrXneqvW8y0yTGxN3bzkgp0jgnZ
JjrL7M5/g4uZwsUcii/NmJ4ff/O/he94aYYki+UZGVfWPMstICOzVVD+r1ikkqpmAhEKU89tbNlg
i639IFthuJIahNUfz/2vt/6//ff89v/CF/X//g9/fsuLoQr9QMz++L9fc8SI6f9M/+fPn/n8P/73
Knyr8jr/KY7+1PY9v35N3+v5D326M0//99utX8Xrpz9sMhGK4a55hxD5XjeJ+HgLvmP6yf/ff/zH
+8ddvg7F+7/+eAOBLaa7+QBj//j3P02WmvDtDipouv+//3H6gH/9cfWavA51+Pq3//L+Wgv+t+L8
E2IBoyFhctrbpHvu3qd/cZx/mph0WrR/E3weq60//pHllQhw8fwnYRT8CrCHQS/NgRenHXXeTP8k
/xOmBoMsbAYSwfnPhvrHf779Ux3+Vaf/wN78NgfZVf/rj89RfNJ8dMJUKjSFz90vzdIwhehWb51S
u+PUd60r6SOEod1BUfz7cYe3/5yv/uftPwRbB727LmwxZjmDT28S/lIyl/MWTNO/ynJ05rA7OP4U
ipC41n8sT/96ymy2yeUg4LS3FQiujS2i87MgOTWlfe5sf916+rCDD4hFRWywa8S2Vr96DRai8XvS
3CJ7xSb+Wm5OyeMXquFDNH/wGHDVfh2YJQlrlJGXlptgBGWSVZvjBfT5lO+vr5gNsk5QaqSVcXuv
xFU9SlYJ8f1OuFpOc/6vWbM6rOel959q5uD9HTPhsHk6RHXGci0x5JBkz0Oa9fHbL73/dOh3cPsB
DybLFmwgnDbqz+pCizjft8nMcUJAGiS0nh9/zgcy8lctaXYM2o6WrhZOBRVqFewmDHC1zn5kL/Em
3PQukia3XzWX3lsTulOEVnVJbF5zMutaa/NEVS2V5Gw6SgumjrBipi4D/SmS6hcL1bFFQOX4Fy6V
5Ky/B5zpB0pR1ls2QpXbRj7kqwYrw155buLmxDpw4SHzqHfQNRzC5mhByHrjMNwne4T1m4rIKf69
z/iQpR80CCIhfte2Tc0ZnIzMLdjWJnnyrMzZo56qiKlIftEW5FnXl1Jb67OcoiqEBI+gGnz/3Bgj
O3e13vIu2lJRf8ZBpN8odRmd1yUaxBZ8y9pUOg6KhjZuUNz6xnNj9/aLr7DC6MYYtRsZ3PuohpK/
isPCeh26wbl3RC6fSb0ZPch1LlZOSAzeiIn3KU67wzVNWvuc3Z8Bt0uIXUrhPqxtv161UkIIosYu
bgRqvMF2BWVvI8J1L404hciZcRcGVXvja06w97u+/xGSCIEdrV1jCR8VqvVVMqT8UvPqiCCJVJI8
CqXqERfQ8bbEFf7xt1rdB7/uoLrkNh4qp6VbCZ81fP/ei3cNrgHJe793/6kzHdw/T4wswKKG5a33
XTLSbeZdBzIRCzM8sVxdmGHmZtp1qqSV5tHeCsf+gn7uqiEW+XvvPhvbytpQs7Hv661q5G5sT5jx
hwgjHayljz9g6d1nY1qjDVZsqQlCbMIloIMh1cRDeuJ453PY9M+ZZb4IHYsGf5wsI7SjmT9IBnsP
svEqr8J3Mntf27p+8BSYKE7xcPxbpgr9VZ+cDV81+a5O3zIRjI22MiVl5SjnCRlMx+/+63GLYNXn
ZhSMmZ01AT3eRhJOkNdlVnOt0nNrKT1R27+uDBKcPj8CgFs0Nm3E0Fh6oPl9EqGlQUtOVPXMzfs/
1QEi7/PtVQwFyazxqY5xNDd5ZhpnrDqRUZArCSUqz1etIw97syrDC6WtACiEtfVFd0rzxAz66wr6
m9cUobOqj7wcRByWd/BazssRLVru/NY6Q3Omxx509LDpYiODBLwlAHNWExOsAu9NDuQTUc+l2pn+
/uD2UY2XlZUM9dY3801L2ndDUOB425pq4O8tF1Xy51vbljKOwujoDBjKe9bKRoyrOyuV2NponXI+
WHr/WVcnX6hSjJixhERKNzYhppwomKWeMVuV4CsQN8l0YzMjATJ+SVEe+MinBu1Eu1kqnlnHLnpN
TwctneBJymVmiF3e+l/6UfrWgJrUg1MGiAsFZM96OJz80QhKmmeZlq3b+9XXIO/yE7PQQtufB70U
X2K2tuJ6G8NdkUcAzBV2p3mZnRg7FirBnnXuxC/VSB8oI6LZl5baQFMJolWbDjddFd8fb6ZL3zA9
+6AHYN6cNCQk1lsv/17Gozv2L+wcThTQ0gfMe69WkB0rM1mQIrAhgMcxaXY7sE5y4vqEG8ZSBc96
METHzCM3u8YHjVSmdpUpw4nSXyqZWQce7EgtrZTJAc0aEIAL6ppwf3SiaJbee9ZzdV1ONNukaKoh
YYsmsq1Zmz+O1+lMYvbnrPD3EFdTObrCq4suTgOkJcPAyU3PaWRgVCsJx+w7rU6S715Sx+dxlWKI
gVn3WiKfhWy7sb23FUV+HezWvxCQ9teC1On96Jv+OkxtMi88FECj7quXCI/HfehgAH78zZcazGxU
QKUfC9NguK8zZcMSbINk+bUdIhJuhfi9oc2aDQlN1VWqh7aII+0nyXwNlBEMJ2e0sDF+6yM+7BkP
ulSs4q9g2URhJWx54ura9CtsP2FlQPg8/oSFpvlBCzh4QtZ3th5pfIKHic9zJgBrCRMWYF9m/s/j
j1honx8S+oNH9I0qK17KIwTs14Cpq3ReNadL18dvv1DR1vRlB7fPHDvRlTgW2866aJXBRe6/KghQ
ZIAGjj9h6QOmvz94Qm12lYKYU0yHcvdpYawjuT1x66WXn40MVTTkcTAS5DKl0i3Ta9PLVqNC5xhO
cR+WKng+OqBn9FXfpwnVQNcDb83M4ipBeKL0Fybfj8ytg7Kxsxy3miwU27L6rnS9O4gXrU+xuHnu
rK/Hi3/pC2Y9uU7wNG6LgjhaL6/NSV8U5bejXt4fv/20fP7F6sqcdeJRClsOjVNB0nA3PHlpDKOx
ip1HGa3xeSGwdhKyB/TcydsTE81Cpc9RU5Hahti1eqy0/eC7CUDWNT0Qs7EPlKckZ/z4dy3UzAfe
9KBmlCbAoACB3zarFFxsGjI/Xs0CRazRr+r+xKcsdI0PV7ODh3iOz7GV6rCuUKsBzXz2zam67MQX
LJXTrGcXGTLlEvwmSXOPrf7Y1t5533wb/VN2EEv3n/XrPufU2Ui4vxSMYiVjMqciDPaScFcq3e8t
Tj80BwcFVLJvgtg91YJ4VpmehwgBrHxbjz8z9ZRv01IlzLq4mfieKGSeQRC+cI2w+R5Y8vZ4K1ro
fHNJjTZ2Eoao3DvKbwLTwTV7QNDzfPzmS0101rMDJIKwmBmbakveFbiUdsojDJR1aJgrX3v4rYcY
s/6dRK2CxwsBbCyCySIptnY6fq/6qnWHNnvtRogsxx+0UFQfGQEHVR1ocR/nmE9tB6xj7CB0Ky+B
C39KprJQy8ZUiAe3t0TWkzHAcUuUI/hxul2ueica6dKbTx3k4NaEQ4MhF0RbhOS5+BevSwPUCWS1
4wWzFFr4QD0d3B8Ti7aEBcreOBbRc9sm5TpKKuTbUqne66DnML0bEC30kXOrJFG9TyOqR5Px5zn+
BlNd/2KMN2Y9HVq7U4QZVaMBcn21hnVM4nC61fMpETDpTjxlqYZmk/kQhAWeFKxEdCu392rTOmTJ
I/k5/g1LlTTr5UZnNokUUP99l12kkfkzzqT70mq+HL/90svPtukkj3umGEai+7563bFpX5cFGdbH
b77Q0Y1ZRw9TdPWOSXDEjmC4aM/MG8DI2bxBIbdJgDz+lIXxfJ5yo3SN6gyFXZKpHHsbk630Bpab
Dq1GEj9K0s9OfM0H4+MXzWkuFBu7RB2ikYyKwCh3OTp7VSIZEZfWwZfOIjiNTpg8WTgKpJz2tDF2
YA2cpfLEgDbzx/5zT6bPRgKU3smoxuRQy6CnxvOcXBDNxUAn2Di546P613PdcJvUB7iqF0gGMhV6
YWlMXlQ6evQE5MRLLEv2T28Y0lVqC5WEsFS+ScEJbAZZFnuaMlvJFKfCPvYF6UXtt1bXSngmofRz
iCopckMsijfSWPWgFGzNbc1WBnzkm48+GaxYEjjjY1GqwVYeUq88UcMLa7UPotPBQJJVRjgGQQ8c
KA94gxxZJyZyXo44fohvx66/KoL89zZ3c3/bwkgl3G39agvhy9yopvRTUY27xFJ+ito/Yaa70C/m
QHNPFeNQwo0jbz7sUMEzGulGkLppop6TFMbxoGLFJ8pu5nzxV7OZDU8O7Ua3J4265H+PVBXTSgP/
TtX1McoJ2NurACcGqi6tO5LFRzdwrFXXE7Dwo7WUGGhEAK/r9YlOtDCc6ernOUfjXDaDiYDyAiSH
C/cjXmcSLIxOBf54fDxY/OLZmNZEVhA0mBNu01RIaCESCLWOWsDxMzW0/V141jc+ipFK0tdRlFiu
YcvjeVsk1qaS+/hM6zL0DEkSr2syIJ5Uld+h3bW2x99vqQhmo6LdwCYZOz3ZgkmABihpGic38N5a
zC9PTEkLDUybLX7YV5RgqYaEYwlo9mzLCkSg1qCFD1ittud6ZlQgTxtDOVHkC6fg2kdi+EEPTQZF
kRzss7a6L14A2nxphtY1ta8s5Xek+W6rMrvROvLy8LzNchwLARyOIQn8lv+zw+lCQzWTy547lhqq
F7l0TYtBJ8af0XClLkFLckrMuFQ0098fvGlAnmCdteh4gjS/GToF09cMuH5waabK14xB73glLz1m
trbyqg7T8WJUif1ZGtFLCVWeJIqbzhbWqiR/R3YdBWru7z1tamoHH5WqRVwPkaxuo0Lrr6CdBNdt
3xWXqWIal1ZmtVCROqs/cYKn/3pZ9TFBHTzNcIaczA1b3fYs7s5lK32xQ/JMj3+KsnT32XhVJeQD
S5gsbVvEb+cBSQHnDZySzI1KTVnpkowPDuGH+7I0Q3wU1GwfSAhs+w6AcuJl3kYtPMclmO6dirQu
TD9zpbsYRZ8NdaNBteb40L+UVemnV9NGB2DnUfLMsdzxb1960Gzg0mo58+kNGmdx0bWZ32tjvDL0
YG0CRYWbiNgLD7Djj1pqn7NByCBJX3OEryH4mjhh0Ipz40xh52I7AvrUiTjBwlPmWPQaUAg5haYK
Azwisq6jiCGpF0NLQY5x0HzvsNk40QUWmo06lelBo9TU0aiSWkdvVUA+CB3ZdwXCtuOltXTz2aAh
QoLbgUDMpWEW+QWfo+jC4RT+N0tpNlYEtoKTdcrhhhU6/RmCb+02qJ1qZ5aec9f2pfWg9XX29Huf
MhsqrKTqTcT/Kaz2y7BLV0F1SuC/sA7/mBsOaoD8W9s3TNTTEs7aXl5uyEDl2AO7AvX1+LsvNafZ
0ADK009wyoZ3ryB7jMhHv0ArbyOqS7wfY9YMD7IzApU4/rSl9f7H4cjBBwV6VWhYepA/M0bmto5b
64eHZdSjaeJqhdF3dJ7LmImGXYhJNz9Z7ZJei7YmvB0QmY6fuVqkResTbzP1zF/sPj5Mww7epqth
fgX4j29lWUO+GqsDy1Mn6rBiT30cc43asa+MRu/uZTvP2k3AduXNqPTxVEhZWXqD2ZgRYd/c4+gh
CKe0266tH5SkOAujyl7Vab2WVU/FRghVghwPt9h4/Tj+4QuD4jwhtJRU3ayEjEu1lnlrJw/znYSj
CwnLsrS1oO5coxtJvsil1J+oeG3hQz+sxA6KOrH1II1ko93qNkslN6oKNDxdrldAhDwoppoEiAth
5QiGMrPGbYcxkRtkJQll2ME957r4IULN9F1olpjJmzpYfQ9IipxWLLhZWJdAY8P63GMRvMaYICbd
v/M2HtKRrfDU6LJ0cF0SyK/vu2A0brQCi1pXjVnFnWhNU2//RWP6WDoffGEBigURN2LVXkfOZKV+
ct7oUrRSsuhUCHFhzJwnqGJpK2exF6CN9o1XzRqs5zrsfjO694EYOXj/GEVFoVWgleVUC/dZ2lg7
SW8dDHNAuYVeFN3p9SBOrHeWWuD0hQcPq+Qms3sPYw7SZNKbLACqmag+K+p6HEd4CY2B6aiXrhKz
O8U2Wqqf2Uind2PdSXKMLxX7wvOoUjGfSOXmLNB0+0QrX3qE+vmrsDnTCmFKYluEBmJ6TO8rNyll
GUfdsPxyvO8uTAkfkcGDkkuQYvWx5H2cAVagPtrgKjRyHy5t6ThXRtrHp8QZM0Drn9vcj0Hr4FGh
rLVxMVYMj0bSmatCD/scRyDfe4sIZN8gHZPYZ6FL+iExrHNopSie62iDlgFy0QHstHV1Yj5faPnz
ZNY+9TCHT5xkqxXqmVMxTuDPcbxAl249W+U4GXhJL/LBuMrmWineQpY5v3fn2RJntCoEBiPrAs7J
12EVrSHAnbj1QiuY53KyNZQ60qTEDkxXi57ZlnDwqNOzwNL6m0JL/BPlvrA8kKeWftAEND/N215i
4ZSpcrItjZJZQUvyL7o24PDYmv5Gz9Xq/nh5LT1sNiiQh9vZpTE0u9zoKs7+p/SpoSFPy1mnpJS4
wFpPLUQWeqo8Gwz8VJVzR43qXUAdQQLx2+bOakb50dbD5OH45yw1rNloQPjJKI2+aHc4KhZfW0M1
VkNrVufH7z6z2/mzd86TPsvBSSM9t5tdiTHaxk7iwW0b6WWwYQoogy6d4aPo4wcUyxdarytXRugF
gC9o5DqxqZ2h6Mlda4blptV6sXYSGXvdUAk2mWdG50PEvuz4iy4V9XyJM2ZV0QIW3kmZwDZcbizp
Hiox3Iqy9k50h5kj6X8KA9Db53badE5gD1WQ79AnmPsYBdAmx5Fur6b4laVxFj87gZKNbiwK50lP
dO8GyxCZ+B3+MWVBVIVD6cRa+VC664ue1cZm9IwuWemo/c4jM5N/L0sE677PLxoVOaESkzZujla/
51DwSoQVPXiwTrmz/npoUOfZp4Gc5MRiWtpFpyqXUaTiiqfp4luhTxt5NTbWv1Ov6geN+mBoMKDT
1E2fNDuPUW499Nn45GljmLhGBZfk+DOWvmU2/LS4Z/pBRGm1jn9udWGwBvWD4rmtIay0p9Qev16M
IOf7XCedGqtO3tSMO4qk4olS6/K1KKr4LoCTuUpyLd/0ozNAXlWHU/H3X5+jqfNMVNJqtNLPmgZl
ai99tSo9J0ysRaj25RR6SKSo3wyl1bOVEnfKtS01w++FXuBKfP5aJ03LHrRFs7OkDo9jTY+wg7ME
6mncDun/rMT1rzYu6Yy+EakPm+NVubCaUJ1ZJMbx7BZUKACKjoAkeMj4okkHyUTX74PLrmo9OTcr
PMy9NqrW5OhmAEYghiXw8mK3LcWps8WFPRfOBJ8LIImLzqgD5k6bfJULGNdW46IAVCLXhO6O3VOW
gqqExp2pUeG7WpcalSt5oXwqC3khHofw9fMbiFoU6pCF7a7zGvXJ9moVx63MGKCggj1ZB2QJYHuj
g7z02aCvhJJOUMEG47bIyZU1oPT2XFYIa6HnqYlznxhFfz3/onb8/Frw+ZEKcdq0S5gCnry6i9ej
Adc4zFtwNx5sG/iv1YmuvdAB5nm0ch4GRZgo4y6KMT8pMIRZKQInSgP3TZQ41rgTXhDj507+VqD4
0YnZaAYF+3OmsKeh5mDYippaRuhtcvsOXk9R1+IqrR3A3mGgrXyrNFrcwdk5prCsz7UQTA4+2/Y3
Ix6yy7rglMXDv3ld+XK2l4fA/JKEbbqR4zR98btMIbWwT/ap8CR3NNXeQvldJ499GPSPg+eAR+7B
g7nCMvKbTMrH23608o0RpTjYFlJ8NcDwR9RceaieB6TWAt7YGghHCQuiMa6ixHPOTnTHhUHvw73r
oBxyKfBkvW3HXdl62Zvnl2KXyqqKOFQaDdnV00D6hgIeHzFwodsubNR3XYvDK7MbBRR0i9whAdAQ
5hJ8YmJthttnJnIfp5Dll0ZhxXv8RRemAHs2OHupmng58+9OzpW7qLcfZDU5KzR9Ler436Jq9NG/
1t8urKWwRf7cKLLIwteZY9mdnUsJfMmUhPdVBctzX0SNlq5NuZPuJNnQHuNUCkOmOF9+sJ1SfmCi
tb93bdCe22VMlNQWuhOtqkJtsOWR6wFnO1k8tZKfxi4xleHr8VJZSARR7dko3nUAXEcjwmuSRHFM
RexRvKl6lsqrSsrsh9SDVuXYuf3Qm3XRuJFR27eZkTv71GOZfWLA0Kax++8xD3We0+zQcwxdb/Qd
5HSvWzUq4ygDZmy3gGpG/weblDBem4Un0vXQ4UurOUW/SVMAIhOpHPxq1eJ+3gdN8Z6Hof04piay
/6bs8SmPIiJDbuaoyZWXGupLJ9n2deyFyb0lmBLQeSc4ekKzWWlFn77a4xjCopKa4Cbrm/h7LJL0
rmltePABsPnj5a7+ejWr2rPJI2utIBljj9WswFeLM3OrdGGipF+sARi5cAYjdDNdlZ66ZtShoera
F6Mo493oY3yNlCLfa5aoLqVIs3e4IhvRKtXSHtaFFoXbRpfzF3VQ4ztvjCxzrZkNlOISrYpkjsgC
9S4U4a6zgv73Otc87dqTpvGo7kZeT+vfLG3IvocVCBVrMIIL4oL9qSlvodjm6de9kQlo/Pm407RR
unV0GSqvU3sgUcpSOtEal/rEPAO7VnzPrxsU6FVb5+pKjzYJKoSNyML+omA8W9lDCpANbycSBfZ2
8RSM+LIfbxgLw9Q8Ndsvi9zMHdBzqE+R9BblndkH5xVe16suCZ6OP2TCV/66x81ztO1eqGVjmcG5
45dxtAbr0Tz55KdurK7yHgw7ja95AV2eqAzNlzKwTahKfli95VE+3ldlLcHnbeHKow3XFHeKq2zj
MgO6HRbAi13DMarLpAskdd3Eg1VBVIR1mmjY92B4JliVDZHUgwWp2CghcxOS26ht89OL8sFc6ZlW
ECIKjOjWqDP5vbAqLCa9KChWUp7jDIitEO7dxdj23/I+V+/VPIsfgR+YeIDUvUNqbT12Oz1reuBR
HdkSYBG+eKku3yX07MtRKu1VVMTBz9AW+UYofcey1fJxpGN5xIyENbdYN7VWfutVkcYbOZclmQQb
hVM/rKq+loUYdDcbG5S2it0+FEXlXUlWpOFnYuDYDmzpBp8HWCylrSfJKhw1KHFeWbUXhWWWu1St
oOmWdnPrFzI+m2UpqzscI/jRnAP159LEhGqV92n/czBoZW4fl4XlJubQYhiEOvYq82F+KmGtvY9D
yyQqB6K5MkdV3PRKrj3VFgZkflnjkJ40TqVsKlaeb3hKYDVHGPvZqfziyRqy/E4TmoY/cVFbq6bq
jUtDHyS3r2rlmwrDamMABtp6qW9f63GpVete0+pLT7OiO4+z15/QCDhRSsC5+bn/HrP6GF2S+6zb
YBDiQRja8CgP+GJ6OFfgzYH5gW/F8VuhIjAJNWf4oopOu7TSXGEk961up9h1sOnZaX7LB53zyKAq
vK/dYBo+5uuVfu8kqX3rlGGCrwFABwqYY1KY8Z2+K31HS/gpeWBB28f1VTIM+Y75VLvxDC0+S+OB
pVpgKJGBmliRojVrjnR0hVQk4OV9fe/hzrfxdPLlQbXL49owPfFC+UdPwtHwIRAqx+vY74ko25CR
Xj+y7havwVB70T4NC81eEUgZhGtJwkjcMdAsrKELmZOFiLXguhOOHZxHvm5caoTIB/I8ZO/B7PKi
PfOUEFdzLYnvUi1iZjXx3apX0iDqZq3qvakDBRo0nCFC1Qw3eQJpTiiK2btaa4srYk42CjUVIjvL
/8HGS1a1H204Rrw0y00Do5ChOPfDuqiJTvTeRVh74YsVw+cdy86rXLVPqtVkIop5Wu84l34ovPsW
s6MpE8O/KBVy1QLgSzs1yjSx7nQh9JWUVjZgPOhxqYs8Jbm2TCbxyGuKV6MdSaRglYDNVRZWU41o
ww/VLKRHEg8LFLnmdMDSV+tA5OoPTDdlROxwZbVVXKbaQ2eG9WvKyY6/ViS/uEPFG70ZiobLU59h
KGxOS/tY6Bb8X2Qa1Vgk51WNpYgaD/YbSZ76axGGDb5OKW7VFf5Z54bSt9KqjWv7JiXi8FUo4fio
AwJzLab8597hIIQJrH5Ux0wE67ojhc3NeiXBvx40Y+AmVZRgygV+aN1ajo7zVKhgqmzqOq4rSRZ8
5xygBJlqlGci9ZVuncSKzIK2UscntQua98YZ1WJttHGJCRFipZ9SZAe7uuhH6Jhh/kyUoq7xRJbT
fTrq7ffcKocngy7yFMqedJMGRXMlBbrzBJmjf7eRJpxVbSObq3HwlWvLtq3JWWBknd0U/jswPgzK
JTKJv9V9bnPqLmI8r3vPeQDRVZ9XoZzeOo0Awpzk9tPYhulNl5vGfZi0Ubm2isa5t1sHL3snV8W3
TIfyCfqtIziWyROuQx7IFY2sqaX7wFOd3Esob8MJL3I5VpIdyg3k3KrqtxgbyUN/4eAesELyBWVx
QOkdYxUzxts8tosHI60Hsm/8/0fYmSzHrSTb9otgBgT6KYDsSSaZJEVRExglUYhAj0CPr78ra/Ts
2rtW0yrqiMoEIty3b9+LY7TQ5Xu+kCOXiHVQP9JgmwNi89P6OBsrEXWzLbuYhLfNJQTMKLOolEzO
yVgeeyPy27Jf9tIJaj+au8q0o3IxeyL7LWfK6f+r5qNPM2iH5WjDEMf57L3rcCF/W/rNNzCLYefy
WeVRj0kVghFBzc9eURUfgoLtT5j6YwqxmrOgLeX82Tdh+Edu1qogJaXLuySy4rFf++bv1rjiJtRY
wxmeOQx6a9RopEGun9K2Ug9i9lyCTzobLJYVzBWJgm44fVXlglaQ2i2/Pp8ThBFc5nyr8KzMJnKK
ynsUHigl1cj0jH+3/u2PhRdbZm0ivwCVwmAxcCMnabNmh1rwW0aVpdtbl46a9GNjeK083dT8+j1h
6164gAPZGvu5cBxybVPlXOvar05lC9ghKiimVUTKWMtKoFu94OExv0gIcI40TU2ybUVw5W7engKI
V2eZEStY06nGvWFWp6Ja672H7f7Bs3LztDXEAXp1Ue4DhqWXxTHENa+ngsRO0zrKoUW94V6u4rGZ
jZ9lh2PNmtdAUbgyTLQETtYYx5wDICifi4cC+1EetYFo9mpsqoTZRU38bs/D6Iggng1HA4V3vXMZ
Cm4Vr2rfQ28Z1n3viYH+yschNKIZNddUOjziHgGpadSZk/feTtOQJrlXcCJ6ZBx9QqhYcQwExfZL
KBIiI1cumHiZdGogwUSrxkuY5ldQFAT5bluza7O2yuLWau2fddDWT01qADaiWlkTFwibEzcs25PX
ZhryVlGtX/my1Jc9ZHkTeeXQkxdrqiAKRB2eKNuDn5UbcoY3ZdA/Bc2EM3VMyZkCbqy9mxrCbGdu
1vbSS+GfHBsgUiSFS+TbxPATJOVav804r5hvu4H6zri93nV7x5qvhuZ1a/vb1M2w6YyAcEmvXKrE
yvr1OjIdApNRhbGR9cZlqcwV4nvqf/WQ/4aIPCjr0PEG7k1UrsgL+PxECdcidVk11Snj0GC1sj1A
rybmBuhiot/gX0gqNz/0h3vfP+/HtVPk15Thx1jMzqtugv41FHUa+cIUP+vWLfZmL9qDt/TFjljX
LysY3V/zKowgkmXbJWyqOCkfpTRvnrPKp2x1urgfMwhgnlnYUR8KSpSudMYGzvrqRvz94XVzLeNZ
e6LLDgSfuYC0nKWibPX4Zk6EBYorz05VJXljj9tD4xfTu/LyYXxbJ00vQDrn5u/wDOSfjZ/Zv9JO
eG8GE2ERSXPInIjb1Wli4Zo0oO7Kw5yQ52L5BEyPwJFFzS45iNCKvZF50F+N7xjtq7/46gCfqvpT
sWlBHlGTqibmNsWEXNVyufvILY7xaZ2M1zEziadjYNs470YLyPI4OWZoR+vKPEKpbtz17jDuAit1
XhspdVLJCXBjG87mYxGENRHfIV74ULcklZB8SWW0rFgiwmqVHxPlMgnkk/GoN0jqPtPgeNUFic1B
t+wGX9hHs8wqO1JgmP+NfuZHFr/VUVWovdlUu6d8GZZ4wvHzlavAJ6q+rm7NquZ3zQl88PtePNp2
5we70XSKn6Wt6uvkq+5Hqtvtg/gvCA6ZVZxdX6tT2RRNbOe1dW4tZd0RT1Z5dpZu+uo6u3zJcv9H
N4bygyOyOqkcvGjZcCk1blP/Gpdme6q7ed1zbadv3ZCZoMNUc5l7rziam5m/+CrYBFVSEB7TcRIn
R4vsXdBFvFtcdJwXq80Hqkvw2COjnNW1YGK6IjtlfEC7dexgL3hsz6rIYX3/JXNUzmpw1Ww3N+Co
jYxBQi4OOca/15ETIV+y5nseQTpH5Oa6zc4eLSuB5zNfoMQVO+DVYAP8Srdj3KQWp4UM9IDq0qY0
G1q5u2YI25dVD0FANrXRnbUJAdiAUImGwIWIw6lWCnyYEOfVkeNT1wEqzpfJdTAkLbUd6QAHzTaV
y9tE0uq1b1V6qRh+AarKrOAGdIaXwJ3ahPCG7X2TbvHTkIv5VrZWiPOmHerYJfruNig2E1JzhFlh
6O48GhYY2Mob4rmFQxgYMztXVZ6CXOFqALajhxfwpQSilVv+N+s1d5ycDcBqYttNxCuS9YMbeVnW
okC28YE8OK5xWFsCccsp5b7kdIDPWw3hgr4etk8u/La9IriWHfhRs3E84DeVQ9BedTrnZoRq5V2I
4wO0FDakuPaGJW/eYDvwRYftoUwzF6CCFFdidcok5AxtdDCdAlbIXwG21CUhwQrMHht383O2TSZJ
8yPuIYdO51T5sv2Ws0OePZTXv0bVFh/c2G3GNmfIYr3l2Ed4eM1pFllwDvIMruLoz8c5FPKSV3N+
W8YRQywQ6ByjHAziIjbrgfBw1Rv+I3v6bSJlWn/OygiOBso+tbJayXHovaVNvLxuzWjOJ8OKtkyE
v+zF8AiN3lp2+pf+WKfLXbGbQeFFXm8S+T6l6m3RdrcfXW3/0J5RHmj/1x1zg+1oAEr+WknuoJaV
LZtZPKBq3w4Vi18bA5crl+v00BVG+LvLDPsYymwzzqE0IRL0Zi7/Sl8CQHALJzv75VI85MSvnciH
VX9CXxm/gZmvu5pNmNhBcZzO1Fc1CUZlaD7ObSFOtaXDo3/3ZbA6nr4GQjbvHYUdN4vfNedhbfGm
G/20s/stT7i/1NHhafnFSW/9XYzW/pvn9NgQIZ1YOFbmkyXXpHuHjZo3WLz1NW0kw69UOxYo0Nyz
4nowfGADeXHib4Vvo33zzMMQxHfzV5QFTLUCgfOKZ2o4LewNQinQ20OQBR1JaJvTsJlRhst7B3Xy
uQsmnajC6x5lZ7D4OVThHuOhBWiGxHE/83gXeyf85cNta4n7r4iO9zrZWsmY36Wevod2lTRc9BkN
tKX3trLnJz1DYGRG2TYPUwGEbFdlFe+QtqZoqu88NKrtm8RzBZigyp7Tvt4uJXXjox6D+aEzae9m
J1Q/1VaucQOMLdpsAe6POJyDJuQ6Lg03JaSZAaHs0hWearsdBBLrwWbrDE7JvPJo1oQZnnShvZoZ
UlY4UWEKAEeBDzk0mg2oEWbhGaepy+R35c30oOw4nbMcbm5uqeVW3XGhcmmmXZauIR7FOTh6BWnu
qz87JlufhTrUYOguYy8ly1Gezx9ctLyQ20DH66XpYW1S99kYFZgGYW/onGtQPtWYEl4yaMDnzrDx
lhSLekxtV1xdN9d/3cqFyONMgbiGqzewdWZr70cxVsOnA9nk96zzfj+rsL5weuOLday5HSI5LQwG
SI7aFPg0U/6p1h4nj+12+aVYoWl0WnWnwuHWXOxefJbefRE+81B0n4PS4ItzGcp9k7M9PVmjqk/h
gupDleiGXkSYYnAzC2pWAMthfWTNeUsU2LAb3UdgRW4BGKRA7NvTU85nN938MyNdY5dWa3h2/Gr+
bDcje6HaAU2Sh0YyzKXzuA1a/kRrdWSsLbArKiUk2e8lqr2bshLW1+pbF4NYY8d2nScnrMqR4Tdw
AlztzYdjT/XRHsoRNFQl3uSC/AlF1BW7Wm3tszV79QqRQoun2pq5NH0C9SfpdweAC+NpoOqakWnC
4YqhfLsK37MSEv2Wd4XHMozXoAofVpP3mMPX2RVsYuLeaA2fLZOmuJIHfGdlsP/DPIusVZCQS05Y
ExS/po0WMJ9MVUWp4tnf6t9VazcfnIHmdUZBO/XY/55dKojP3NJgyMMeDG44WTugxP4r0fIEtVtd
AOFxML33sMkdDz3AKy5NV8xMhxWOl6Fxa1RGbT91VWvuim1zX7hh3FufC8IxqHPWD4R4a0w22rm4
gIKXx4hd1n4sBtgidgWpmLz5S6nN6kWNyoava2FNhQZxKZfail0OyaR1Vw6RrbRuRlWVt8Jt1N+s
BuXTdWr7U4wTPbG7bO4rtO00Drtp3aX1bEWyW7c/VJMympZw3oU44nYOcmuiTLLifa8JMDX17FHz
DJ8nWQp630XEM4uIu7oTem/qXhSkQNjbUxHU2Q+Dc5BE9rHJD8pepr2h9XhlGWh5ZjV+2+l8aeYo
gI57Kgv0YOK+g51hWgNvcDeqQ+HPuHwKUuC1AcMg94PitpCol0eZ5+Q/hmCZLpMcrFeSb/lJIyXy
W+WBelNVNT/hDurRpiaSS2uH/pnZJlJQnW07uQDuPEL8xEBQybJ4CzNj/COwIT6kW9bKxJx5Yh/X
sEipOqvZj4fWRiqcC2e8dilVd1xxb/D++mo/WLJgU66XHC6eWV38PByDi2EL30naxrFq7AocZpMO
ymd7FPy3XMt7l0WmjgMD8jHSEEYx/QLlsdPaOFbmMB+xfeJjHtHzHnJkTyOeIYj/mAszLJOywSNj
ad99QuNNXymJrFsphhJTVE8NxKTYgoib4Q6si16hXHuq+IXQKHledT6hp3ngjEzBPZ1IMy0tpJ+5
A48LqQXxbzIuRBaG/q4uPf/3YjYQRUIjO4lR2y/e3K7hdTAMM7EmvMtv9uTBV5WWMvNY2cIeHrbJ
39D4LFt42es02MWXUttyoIOm6RaLg+NzXEyQF1jZyg8LWNUSNbye2Tt74l6bTIXhouYW6fTo3dtu
7Rj3NCZezRTpnCB3QQEdsnq7MAe4tFN579Jd141K4QDp0K6MB7/3XBK5zXR68Mx0rY6Z5vKkhQmF
n2YnJzWm0ohSXtTEdDHYRjNWiV1RdEEe2dznj53rpzWcWNW8px26RuJrGdbgdOx0jWWTozGGBP79
rfJ+NJNa6lXzASErnLtlZeHVXg0wFXbFeIrVilliBJTeCghGVszE7HCbVSQYob+j+6k57nwq8gN8
rno+MyPJoLDPc2X8aqqWgYwAacBVPP0NwF77n3VuD/f9zNaoWPNVbn6wPS1ZILWmdjtN02y9Kiox
c08wRDGzdtGUG5qG5j7WcnQStWlx3bLekxGSq6pRwiZIsm7hfQmXyiCa3FVdHc/ii9/WkMzPur5K
pfK9hjMPI6+pf+QyLxIbkTPx53E9izSlt1mE2geEXdrxBH21ixand9EB8nwB+VyK5lg5BlQuarHY
DLySBrEZRRWFW1Hse71lt1z0IIQ1D9q5aiAtLR5nlG7Xcj9a7pYlzEyHJ2CpvXdETMliSAFS7ypn
6j57fx2+EVp74A+pQ9Qp0uKUMfFhzl8oRCJRXAoh8jXysnVj3dLdEj1mJVGNHpLZU6mW5V/nLOEx
G7PZ5CWt1dPWUAUpc2Ny2wvgTJxuxB8T4AKSaHN+yTnPj+O8ql+1LLAy2rglHnNQyb9wyxRXm9fz
JoO8R/gLuu+t6MltHBXgxyVXWLhz45NDsJUxOa/zbp7M4ix1QCq/z1jml5OzOrPNQ/stNjJi0I/P
FgvVMZtHlEpeLh6czli/bRQeN7b10r4PuZJ7MuXlYchHddPgTx79rA7OqDfTH26DGX3U1pwrfEnF
GUJF9zWF5P4X3pCV0Vx5jYgcac0/mc47kpuQDIi7YU7GHA3IeCO7Dd8tPeAmXIKc+kjpSBLigc5k
tRdkhfCsRTBWe+zJ5utQjxxWadBOiZtCE0WskN5u3sjKtyQgOZ9v99YzT36AcdL9ccHD80tWjNLn
yQBV1CnRn+thsfe90C1SDCinoTbGi6QD/Ue0fb5D4r1fhSuS+JAFASgAcKJ/jEmLLy9v5Lk1mvqL
5PTiD2ttMDqnBQ9SmnpGMpa9CP6LK+j/Gm/e//f/x5WSuqGVhr6uDoAXzJO7Dc4OnsT2X0wv/9cU
+n/bPAxXeRR8pNP4Hj3rZoYJs6otGnOCff7LiNb9z0bw/8cU4f8vawa2ugFWCrvS5BJ3qHYwASor
IxylUda6l2nnnKg0m/dxW8tjxs7sObTy9aw8Suo2LzPqjl71sTUzPsBPMEbC2xmW9bpkUCLScp/O
f4oND0ydIdFLjEasuU9leKloO/tiPPTNIzn2Rw6i3baQcVmKJFRTjB9i5xOlLYABsYhz1Lp/DNLg
h8fPIOPhrMzOq9HWEcXGOc/cIp5IQLDCZ1/NO7vlThjkt2dTcLdtilbYogPefXvgqddl37ZLrJbt
rvTcecqPtGKRMaKZ0HF5wLdyuDx5I04ZhHbcKJ+SItF3S/KU+ndIO3Ti/t9qNB/qAoWtxT4FXzFi
lhQbTh4tUOOc1fzOvXejye7O3rO/WniWJ3iyZPW6RHmU1c4dbuXGFM/srSHKhyYauuYitu0tgPte
beJK9j3MwnOZ/q5s6zl050+nbwHYXCd2gcxaJ1b5PJf/nPSvQvZFSF4oaTiWLFQImBfCnhMHKFnG
bpoonKPO9EPmj9+1kUWd0cYbL62bHj2r2wn3MAi0t/CtZyCQBl1SFS+F+mlMaWxVV9COb0XjHPqN
UYp4s9MtyjQplShHq/WpCL1t854Vdm/fdfXJVuw0qRrwnu+eiCdk+jJFwVYkWfk918DamT2a2Qv5
TvsO21HbcJeNeNS8IA50tVtocBwBtKtgoYd5x7j8ti3z0Jj9KbWXUx7oB0TYSGdn0f9s1mnnlcVB
1HlULSqaw99j/Tc1h6Srt1uHJIjmFEuCR/pvhiBoIJcBRlg7X9OQDM+x0hgEGDeZl2X44Ynq4iKI
iu1XKYpnmy5z/oWuxDPJJThUDEWNpMoOK6YplqXwQntkCbkn21oGhF1Or60CFz3goRhfdFknXfqN
5BEPqftQuSB84YOfPB5Zz+RByTwgUrlCe3tzxluNQpiyf8O+Cn9FG5mSuV84Hit/eWaS8LKp5arD
BlpMGhu69YCvkNRgQHR0zSaZ+u6EYNLwfy7OhNgrn8PgH7VQ5M6oYsJIAs/ioUZnCp3YQQ2AJ89r
phIjH6LKgc7OnnqmOG8DEJhI+B54981NP8n8Rlrs+QO9iKbgW7PnNgUb5hRzfLOIsuxzAF+6ZgvO
Ra8y/m5tsGffbbcx/ZiZB/kuXYZ5bDSqYCHwfrVufrEY6W1wvK1UHiTdFJXXsxzDvbvVcSbfBt8y
aIXrh9ohD6ppvglwiIz11+gHV7N9aYrnIagJNViZCm3JOG/UcyBpgxEztPeYlgBN5KlhqpoOTOey
GmMNKCPnoW62fWGPxxLa8sYE2mqXQ1d9aFtfl237tOYHi3tt8h7N9dnrnoaiiJdiivXwsw7Lr9So
L8N/WInh2Rf5Odd45iBYwvPadQ3WB+EnGFzjys7Oruf+ZpS9+49tQT/57u8yzHeGS0T79FtS1DWG
vVeFdbDzipe1evPl/CJG4AEG+TuFTGbGcMbk7Fzf/bPVuLQqtCKT9ICyisjTjQb7vU2z2Gx5edzf
nvq7iE8phggvAwY2/nCXughMCpj2QjTYkr64hp/Fy9rtU8+Okbr2U/g5TRP1WP4xZSjwJLov/HsD
hP8UjTnkOQ29IxOeIx7GpDC7o9v8pA69LFlwcKvPEmi5ZenvO6XGW9V5DsgUAXgUD0GKjvazA5IJ
7HQYmku2XM1tetPdY60NdCewc+mviV7KlNwzLjA3P4zbpn40hRmLCn6Rwym3ApXHqFnPMimZcxUe
XmM6TZu9OzX0V2M1d1v7FDIuFs7nAiCpKTlsnO/73pLJYqrR/F3KZ8beieXXP7Lip5NZMY1FFAYu
W+9rkjK1lDwPq2ov3jCepWnvJ9iFc11Fi1vuVvkdaD6G4KvJ6x9tKR4XX0dtNj+sHV8J7vBzK+u4
HMddUY68kiKytZlwNBw6joraLq8Ugl9WXQCp5OmmVeWSWMAxc0yI4OLNxSklzcAu/C0uhQADxBu6
eMeszWMZpr/W/K3qvdhUXowMCkwIPdolC8MfvtkKOZG2H08TvNGyZ4LILqwKdxvcQlhT5pydpN1g
V2+eJ5NYsqxn6eYy8uQHLCoSmIxpFBJtmcedLQ5l9yVGpsL5Xq5F3BX0SwGGG/xnrak44B6zir+6
UH8KieRgvonWNasIIgsdNsYi/aGY8iChmvV8sQIbHW52c4wZGlPkxScfNYjKpkmfWqcSTxiiUJwn
k4/QnFyXMBIJrYoq+JVxCOgjUbc39I9sX2r+BQw7cnYotqW/sHs9PixGf6d5tul8q2SWP45ytU6F
UdC9WKGCisjyc5PMvZBnxTy2ilY/K6fYWVV22bSrqV37KTwjblq7ZQx8RiYF/bjVs9JC/JnzL1d5
eCoHUfFmEizhRmaucAZ0nuWdQtP9kQ1+8KDl1l8ZGOAMdUu/Qc2qv0ZlHPPOfPCW6qQzo7xom5yX
uMcQ/bw21RARHmUemA3CbSWSfgdP1IzIOURuWt7Bbd2vT8TLNtOnrrR/T6ySXzyb76ERnEyNwtTE
0JckiH9m6D05zIN9qzlufn9peotuRvX7Cd/ae56ZD5Nb7TSWDDJ7vQfSjObdVqufWVoyVWACMDya
zOEH1v+f9DJfWRRpd4vLIkm+5a/LPYsSvMODKMY9xND80viTjt1OBHfmH8DikCT1nIk1wb54hLox
McvhpQgDTEsNFiIoPe/uGnhJkc/zpQhAI4aoEbXFAVeG0/ss5YfSoYkYXxtxl41JFXhpRIIab5cq
bls7fcCEPqlyeB0D5wFN82Q3gJtJl/6pgvt+S+Nze3pFfO93YG/iy8hAxxrZLCMrhwzGb8d/sM1v
s+iTYhiOjeU8+3ABuyI8KttI2tH8mLpaxfSRZ4vcxNgK1ku4rR+1RSSRYhoOyi88SYm/NOhOIFAq
0BrWrguoWxDe7CLfKzlcgt691EjFQQlBsevNErfF+ksNy5JAzznLASuXzNNzXxfm0chEROrNe7qF
WVy67l/4GmkybEPIOdUOVlRPDSmwk7m4FLY638OwdP40TGNQ+wZ1lOi/imyLTBa7nFaO63EIci8S
YUtdYaQbI70pt6XcueOoqj3BcaK+jX3pV7EROPQNvUVKq9HY7d70ZlpwW/brW2hn9Ue5MaW9WJDH
vMO4ssPKn3byb5+1FthzYVPvy9CwXsxgtS8M58aVplzrjrqbLCP44539209tYMBTk3exl22M4sdt
gs9sl0awz4vKfAjakiY0ZOiGM98eGD5hO9Z9IG7DQMjkJNwwxj7VxLwvhb3302Buj7Ty85cl7is+
U74Oa1Tp2UtEgCXAK4rtnURBr4yNGSRcnG9beOg1o8YoMHtT7RFFC2CpgxGzR88RUoJRzyJlFT7H
bKb1BfBM2e4YOGliVvjUpj+McUB1B4ZDUOCKHWNfBpu1G5BeHtgoNblF3UHf6ewdGyYWc+jInejr
CSBWEz/rIYcVc8WEcpGP+ViqYyDH8TYbPZ+jP3utd3bwvlDRhMR3R8Lyio7jskSYDx1q1Db0enQi
o+d6L7q0OTEra5vzaItiOE0LtIHYXhmjcFTLFltKtoCZ9vO+HnYsSXz7pdm8thw/bhKuCAP7VtDD
kap4tzBtGdsbSU1TiRt8SheZ1LnrX2kt4S8pKhgKjcruID3KJZ6xJugIzwj+24mkOysKChzKd6Cp
8SOrW/GE77N7mQbH+hrGjvjO1SDGu7fM6gZ+buvOVRWWRcSQgaSvkh2mZy+1hqPD83wI6dEubuYr
ahYM1ufJdzbyia0xvEiy0Y62q/N39rqCK7bFfpdV63Jr+SIWeJ7O8kJe8mjEXpU21wau69UdpXUY
PNPcteHYH4PBovxxV/vJ6f3uUfd9mdTLMr0qbcl4djbzZc5oXGKTm3yP4qQPa7ZqWJK+ulTefxT5
ji3/INDe95xb+a2ubf8J7F31e0FZ3zWsl/NvEsi74l5O2pOj5SFsZXDwHJcnrBZDDzK7TQ8V019O
fbU+pa6jL9g1B/xKut1r0w8JhnWZFHIN4GCn9vfdjtW60C/ahzl3cOncHaD5KcjvXrG6toIdznpo
ybKrX8diSh+yegYZX3nlpVfZ/IazL93ztOOoNYuCN30263/UN2UyVv3vtRzbKJ2H5yVoJGU921ou
GMPL6tlnXSsOiuElowWJPIm4X6J4Jtbqk6XUqn/W2j4W7iZ/5e78taGR7lOTQCKp05sQY0cb230S
t5rFzLRglnvDu4l5Kg4g6DLyCNv9MIUpX9GA+Lfh+Db5OU5o/YGT4h47Uf8w4Mod+3R0yXjyqE9M
69T0ng1jfJyPgklZEnQCfy20GMZvyyVNMcl1gZk9Nr6Scd5t9sEM1XeXcirlHk4NRon8c/OGbeJw
IslZzfsuraproSz1EAzpPaq1xRMQihAfJmDwyliXZMpGI7E0lfjQrq8zFvO/oV8F7wYrNMmyOsET
L+GaKKMP4qLOs3io/fF1aQN1Cmtaw2YbgnjL/IA5p+3tfDNPbym5pxenxzqRz3wqdlmXlKLeRzNq
k3z0GmsRLqPPNBPG3fWx7e22V3tRA6djmH0sCBiNMdw6SUClPTo0nlgygshU7hb5rLTGfmvUbxNz
/MchX8UBsERNEZ9KnDZMwdn6uivdDLwYGKcPzB7VWbT9fFONQWJkFmRoIxXOhz5zkWXm7Xtt2fxi
A+RjKG20vDrvXxvCxLCUV9tha8qZfcfe4LAHGoXZono0Bqxm1WxOuwqJ/TQH+q1qM76WXN7ySm3J
UFRq1w5qIVlPjb8cOQ0/MU36sEG6a34/P7DktTGpaVPiSZ+dnLL9iZ3fx98EIa6TXfaYbtqDlluH
pFryIdOG2U/23OaPpmbZfqhtd5fRIl1NHcqHoVjsBxtRNyGzB38UPx1troPwL1t0dm1VBvPfnpmf
N38wQqjirp6WOKxDbnWS5aNOzJizOzr9Oqv+lZX5Ntrjy2K5A/Do8lmN4x9zUvaOuv4F7JdHGKXc
WP+rqx0xh+pdmiGJGthTIy+338vAr18daB+73vKnpBnLl0Fzi1bCrg4uuvmhD/u3giMxZnqAxDJz
YPOdd7u1rc56GIPTzNAGd8D0NasNL4+T8uqSvhYVUv82u3G7bpZzDHHBH+ZKND+sIu12fb9ZBFxg
fpyn7Ft5I1OpRurrOljmbcqbOsbLxGNpBSdFJiVuM5nuTLYUCOOVOSsJ7o/BY2jLvK851oMFImvp
nCMs95Z6f/6hiY5huJNTajJmi/JpuyDyPi0qDLjFvPE4jaEXz6kRPpWZzmLON5xvrXFR4VwmrQDG
lDbfWcD3EFRT9YDrXR84SLojWB2xdxorONR1Hly0wS2iAgYPzIygT2fDlToMC2n3sOScJbbBeYcK
/Rdbi37ml39u/OGxtvqqOE5dQ9GVe2Ww8/u6uiL6iGLXFsuWxUG6vEwObis6r/bFdrf5L82E4AFp
el/EVjZOXxlx3ngQpOpPPjrDrsMstO0WLyAlvvKrF7PBEm7Xq/Hdd8z5lF06tw2yarItmcFqhGx3
9KHzPXl6PoW6CRO7klTEoWNFAjslhipLPi/u7IGMn4bXztzWd1rEmhWTaSSXE7+O9ddrfSISurTH
VquKZ9l8F67dHauJtrEY1HZYGIBzgVtOvK7i5yIwG1nSpHcOKZ4uVV3ic3A7M/yxcDe8GRRx705f
631uzezNZsY9Pqf8H+rOZDluJFvTr1JWe6Rhcjhg1rWJQEyM4DyKGxhFkZhnwDGs7mv06/WT9Adl
1i2RWSn1bete3EWapUwUIwIBuPs55/+/f7ieUOlvzSQKA0bzdfve4Sb12yLAyDWNZSpQAw35cWha
qiuvMPn9ep4kX+xQoSZsK0YVrA3sJpGlrwKFM7NBUUznriTgvgmMm6jK8/uureVN18pya4ymc2ha
jcW10MxjFDnCt7ye1WhgBA8Ckj7wA6cvD25Es+hiabhNz5gYcSDP3igxy0wO7RtDBaSTjJQARZrA
a4pb6rnVXNjNuT3hONiXqhesHqLcG3NgrfXR1s9JUnWujZCvbuMVqEYIcuz2jKHrVWRwzZdqrN+Z
CN/PKqZcDJET7kJk/smx0gx5jzxHpx2hx/QN9aCrnyy9tL8xvHL6dZQTocLphvaXlobpJqg9/aSB
BbjPbaJmVFwGL8y9nGLbD+gQIBnF9PTqaGTXsis3fzAQWCJUcCvO0DzGDJuJk+mdtSyIB9mkfYOB
Y65QflyTBRg35yWuI6bi8yAxdmbhsIojWokobAAhVkpLdvh+ifga3BnN2yQqZ9+hhlubSSxXJQsT
Agadi73WChlcqFpmzJ1U/M1JKDtWblgmx1zZ4WusmCQ7SVp+SQvsnIvmAFitpjG21YdYnbHtYLMR
5WI9tay0XsfkKvjKJCWAZsHkGJsUXlaxaqVW8pS3sSUvocOED9NcJIduirvXLsqMe7RP4tuoLOlr
yyg6CMNyG0b1cMXFrW+zxGTbyzyLKiPNEx/V87TqSHNd8jTmYBdq0vIjNyNKLHOcC8za5p2j2dlD
I3Rn0wFrOCG3sB7zrgieHEdYb0rmaCyT1MqqtTW7c7/K29g5OVrpRZuAwPJXE5E4KjSZXhWz1a0F
YYGbOA1OIinmrwOiiaOFXfs0BzL2hRiajYpj1vbaW4aLXZu9FnGffRGe6/IOwmHutyHGS07avRY2
V11i6/k6kZ02cdRLE5AjCdIQNYZfY5nHfq0V8dYhnvw0evWw0VWL6yZX7zFdCzYQMmdXiqHyI+5m
umysyzfuxCKjxHxAdRf5nSC82xvHhtZf8lgGE7dQ8DgQrlEC3t+DBAxvIkf2mERGP6ck35AErVZh
lukrvksfvACZ7AvE1dUlL6Dck1P3V0WfHrXKqQi0HnCDp82WuWhc+GpgqykpTnzGxt6mg6hwTGad
Ln9a3xd9sHN7bb8I8zboBq5lXd9AljPApWb2prdntj3kjV+RUftRXD93CFauLYKsSnM8UUogqFGK
w131zVbTF9NGCTLxpsyac3Vp+8JNT8Fgn3RN7ZqM2Es5OWfIBzcijd+kkezR0dEZonOMa0ph8ToM
YUVwHyCxo8qTKxrhe1Mm2QklSLWKgpQjrZk7tMF5ChnzM/kolH2eac81QpRSe8ijCNNago0zDZd4
pHjnBdWzTIJN2NqnGG3fajQc79hhurFqb8esYNcThOSoaccK5e5MzOJ0D7dWFlON5uzK1qWWtdp6
LDi0M8BxeKjn3TRFG0Lr8/O2746hZnpiR2tVPQmB5/YXg8e/cod+Yl8E9kAyqRyLXdSNZ7GG1qfP
7rUI0X9XXP588PhXL/HJmFwmOrlDEXyCHsDyzpraaWvjw8QFN2g3Ipz+73A+5ueQl1YF7YjalI1n
zOR+7lrjgto7P8hFZPDzj/IXY9rPqS7hLCOncltjjyWs27pSr7eswZxh+k79wq77Vy8hP86ZAZsw
zSwbxihpP+6Yt6oN4DJv24T5H5Gi/6+T2nf/jTLYFzf8fwZS/ymD/eyl+Nv5y/T2Mbd9+Te/h7Br
8jfKP6LYhet4NtaVBV31ewq75v2mIzN0Pc+z4WjrGHT+FcNu/GY4oEelS9tUx3DMnf9HDLskh910
DM8mu51muIDg8ykum/D6v6RAIOv4YK7+/utt1zUty3Bc4bjW8oz9oEIoxrprMoZyqHLqb5pmz/4M
Z3HtNbiG55KyyqPP1+rjuqntljGKviqCLlpn0/AIHG1bmPZ5Qx7YqhmDO7fNn5lD7jIchtCWL+m4
uvsY4RwnLx+zJU7sQmqbyL7ByNpizmkQsejTcZ4u8gyx3hy9p152FYTFs1PvMrRBQ5Be1I68M8Px
JtHQ8Yv0vTGTC+qMEM/KreEwpkyq/oxi9T3wMNWmLhGqodZtaUdAEbAIgtYGcwBj0T2V9au9Mzrv
DgLAjau1CFLwSjZxecJ4s+OISPhcsBZIERPtXBDuHFr9DfPjDFMLrBS23xstMW/HAI6KLaxdkgFW
DsY5PahcQR639NDHJJztcpSkhovOysikONeBP25KhWKnCOmDuHFZnWdVmK0VJyC/DDux7lJGnaE5
PebS2+ijk2+kOz7Jyu62IrBWA/o6Nu/2vGNNWhUV73qw069R+GZmhu844btqhkesy7iDyuJmcJc2
Y7/TRmT1mslsfM4jjhJF/oA6Vhw9tMxm5I4Heq/NKXcn3DjWeM+gbzrBEJpOTnNT4YvZu025c2qc
2WLmEtK6MzeYIfVV53LQI6CQi1cUxyEwir3o8vsZ3tDOS+an0hLYaDW8j5Z5xYhd+kM2Rb7tpvuk
0+Z95xEFH3jrWtnfTK6EX4/5s9n0tZ/1t5ox38eNZa9KPBArEaTkZh7bbtLRriUXwixPUSz2o1B3
c6rh79OZ+tG52STjY9ZNtR/V0YnYdpqsLtt/X/Q3cRy/VlN56qLeN6pzwgQfbaXV68wNXxtk6zTu
K4qBFeU+c2bvwWVelYffhjLdW4N6NFMGiyEbzHosx9Us8W4pkZa+NW6UaaR0uZBS5U1h+iA+kMGN
Gc7lZPAZGt10Y2f5KM3kyumNws8ksw8ZsyWXYu86s5+Omt/ozCaH6dWig40dTr+yjED3pX0m6Ret
bJMpr6Lu8ENlXDieUpvaUg94PlEtlGaMu8c+L+xc3w4MPlcmA34K3dr1icDeDJEQm8DQ29UJHSU1
Ue3cji3SKi3noyT20GxlmR+ICEoZ6yWSnS7ZOqF+04Ug9DN7PAj8DfuJqs8WwWOpBgW1C1HWnFQP
upme4tm7S0xu7TrxJqTz9TXBd2pdFa+9ri4lCwI0NSbTEaMzQC3xLgnaTZUZT5qVPyczrre8o91u
YMiopLsKopfA4N+nXmpCaC43HPmYV9P84RDZ34QRbSthiO3y38gkZotz4QrNSEGZjJzBZGmxVeVt
KmvGgpOhBCkpz2fjTDbTcLQTd+/qI2x4vW8hfYZHKD94aY38ue/Cd9qSG0ljAKffld2Hr94isssD
HmMxuLcaTgL69na1LpphGWjxjcy6fVXUmFBFay3GvJpup3vghMXAgIztdYvHchM4CjGBil5I3mZu
f4rD1tskgfeizMyhxmkUARnV3aC6HEHrSGtV6lddAzYAqco9RGAsQoKVbbIpDvLopqpDOq+V9lYM
9j4Kp3sjMI4VPhBjFOsUQwxds+DFC8d4k7dcr2JsbtF/voT0PcAw0DQOENJUkj70Un7auRWhxjFb
RpV1DQ3MxIF1ZizeWUwN7ipdlB/sEPTjK9wsEALMexuiFx5WPkdjFW9ML9PGQMbczayUy7OmZ89e
yQNrFvldGRVPWj6pdVBZ931cfYlrPGHfN93/0rnjPH6lp1K+d/9j+WevZTU1dNS775vhv/50V/KK
+U9/5C9/0Yffyy77x9tbDgUf/rDwRrrpun9rppu3ltPVPzfk5Sf/T//yb2/ff8vdVL394++vZV90
y28L4/LDUUMieEUG/rMjyvlL9jK9/O3YN3H2v/7jf7bp8qcbhPtvHFK+v8bh2z/+/p+/6Pdzi2E7
vxHqI0xLQEGR+kJB+v3YYtjiN9exDY9aEeLK9wNFAfUw+sffbes3R+jClB5TB90QDmrAP04t/JXl
6PxG6VJUuB5oq39elKvfdYQ/O7V85KhJTlSOYXNwkg5nctPQP53/qaoa9CN6c+8ENQWyfszpy1at
45c6IArP2aZ5ReDZ9Ityg4/64bD0+wt7nuGYHCKYr31OCXA8w6w7Znn3kXY2RMO6wfUOixP7cMRc
O91QciFpMPKNRhG0Ak61LjK8BCHRz7Gy0Ji0A7BXixkFlddQLAkx7dmyt5vRshpOGxKU9oWpbpJG
32RJ73PU4ITEWA8flWS7GMqvRi52U14wIxXXOR6EsvoaMVV26vwEWHHT5s5dMqlzZdQnTRo7HX9E
OpZo6WhdewD7abhaifNlaJtnGd8I27vTO12urBqDF7o2PywSSuRqp7fZhUcHYbLjF0oSHubSeK17
6xJHwl2YZ5uw4VkOu2PTYiXmB2dewUbHVeSPjrrK9eiRycRqSsvNlNq+04w3yulpW7I+r6G+XwyZ
vKsEkRjTuFtesO2ag6JrgQdnOKSNezl4HHbkRG3cdgwyTQrowPbz5CRp92ppu+3p9Y29dpaYINJM
dGP0jdeepa8LPXjNKzpZRehE63E+FEOxL7Tkm17g6TZYX0kevjTJykCHXj3R9N7ACXjOkDh1zM5B
0jBkGR/0Uduas0JybNzrdnlVGkxKjHwlUUOvO9u5ELl7rJpTzMm0oEtlBKkvLQ+hZ+34zb1WjIeq
cnw25xOnwY1TAvkOLlJvh5tklTn9Lwo8DGB/vj9NXeqOEC71wZ9Im3VbAw2Bq3g/DAJ5uI8S4BiJ
duthoKxjcW0P6bszbiwH1UYS3yknPNKD29hNsU4zJpRK+aZg2JkWu6qT27jWzkp7elzIIyHXI+u4
znAqI03szaDzi3li5vMWGUi1Y7r6uXmdeADaTE4ggXeYaosGd5ldUPzThj7NleB/v+agcKOIGyxx
TlmLm19EXLnetwakd+F4rIuCeXyCy6BLNzMPU1kmfinUZVt3B7i669Hob/ReRaQ9ipPmWhv6uj6O
t6ssUussI3wp4k6MsmeJiyvNxKluOVLkRbeNspJBBuFlveBsLnsfp8yXTDRnODIvJGK1rkH7Oyd7
z8mvclOekmy8pFi4rOr61gsDP8u0IxScq1kh6ixBvJn3qgm3RofnOsivJI/wGNkXKUozaY+cNF9t
7DwIiWAoYQhd9F7g+msjADXY0a3JD3TpEQO6p2gOfsFt+/e3g2F5rNGWaVt0IT/Wdiptmpy0zPa+
0b07RnJ3iY4uOtzgU+XU2DzNRvatVCxlxngZE0BHbu15N1SrqilvArUrcVwGYrxMppoEpuQUu9Qm
KKsqVJ1mZZ5XIEOGomIur93ZU+/HmTxVc33oLS6/XvjwpTnMj8emrg8CV6It1TnW7sNELdXJYYP2
Z8eiAczI8Vt0ZREUp4InPJHTMYieF26HU+6CrDkLxsS3muQrE51Rx4FZ7sexf9KjBKUuQyQX3Dj+
7tgdN2WcbxxwRKh2tt5UEpbL4jqG60k3t6pX6xolrjYuX0d1pbAUJtNwHiPTHCvnVOgpj3p5KLGO
d1ULSlhd5lbvI1RiTjMezWbeJJmxdqMrZh7nuWfuioqZHczSdd0gX+y5T0vvIqofmLFe0l6k5fKN
Kp/BIfqaUXI4fKV69S1TQ1WCYKCt9iBxz5vQT6JSrbrSOVQWW1egXf2w5f+xg/6t6POrMi66lq34
Y6vs+85lGsKiE2EaniRz7uOtAGEvZ9BaIUAnq6F0nnpkSgbSgpAojNbGWqm1WwucFwiPvUbBAeNn
R7FyVVGPakm167Te10au63IHjSWi7/RQNayHaou9ftRmJGUmnvlyX83OdraaLUzXfeDY6wVCZDSo
RK+rALNk2T+2bnGgIXFfQ/taHjCTxYAR3rZxOCRO3qGX1UFaj43n/X5M/Mtux9Lp+pdL4feLYOkc
W1zdNi3nM18TLxGGKYzI93Qt7pf10OKVB7P3p2ZIUd7/Mmzl376gjVyFR9AW0vr8AGqNpVVIle7t
sjsTebkFruFbXbWW4bGrxX0gh+OkxKlpSjq1IQS1RwAEW6cXF8yjIobzxebnN8Knfo8EisFK4NJx
8gyh29ZnHq+FfVdagxruB8Blc7JIv81VzOIzO/a+LpyTcok/qDhTZfauIQczgSTVFrcDXYpKIHfh
UZx5q5322Ei5xjW5cTUPYNumQxAbht9YBTZRL0+oTJ7GorhKivBYs4KbqjiUXn9uqvLKRVHTle6G
4cOjPYdHVYt1EVNXJA0789phMLEqpv4x72n1CO8sEvmaKKhTUzvbMAm/wXXeqVCgZ+jPdbRKUJYS
4b60nExMZ7xEVo6YDs5N2m9K1FdUwgpy2wT+qcAEOhaUgcH0YPCzSJ2rL1BCrm1+iCAgdhtTu2t1
5zRa0bHKYB79/AtYXD0/3oMWx2LbtXRr6fgJ+TnXpIJ1EkcR19+BT9AM9s7K/siw+v9QDf13KnV+
XuXg38w+FDTLj//Rg3WoZQxX2nRgXdM2gX78s5jRDN37jaM8x3nKE3yHgn/1RzXDAPY3/saizLD4
EanzcP9RzWjC+Y2fhdRomSab69Kf/S+UMx+xxA5eJ+4GQWHkyqWo0j+tzTIh+7QeZL+PMXs+Rn1Q
UbSnOgj/jC0sR04qHsoIQSA+tgYb6M9vyOW3/+uGdBwCrjw+DEuBlIatL0Xbjw1ge0wEi3AzHALP
ag9E7pibegjtWyNqfxVZaSyF2cfXspZWuG0gd+ZY8vmTtqK3RDV3/QFoXoQPOQqiK1QnKKNalDs5
gjonuStt3eRMFJRi2uthjTUGOiGDwZ9/7I9L8/KxeQK9pTmP3tmRn9dBXLiVRzKPOnQAi5A4UP3E
gxe98bEtn3gOfU2Hyv1FtMgnXOv3V7XotgvHEAb8qM8oY3xppFDk6XwY2C3AKjCMf4c8B+7GmLps
pGmMpx3ld3LVo99ItroxlM+9aErOrijZf0Xk/zcX4ffjoeRSsC182p+6xdfvNTNdPgPYCj0/lOot
h2lU7ECp5GidzVX9q8Sgz7c7V16Yhgl5muMx+9Dypn6YOAxzZNjgU/QDplYt37rMxqF3djF2MUSD
aLD02lq6kbNAF6BM+/XnX/yf73d6Gg6DFyYyjGPMTy8/h9GMR2XSDwrNwVmu+ui2NYz4ltIvWP/8
pT7VY9+/bpZ4LrEQkqCOz6cuPOqpPTn2fDArN8UbNizSewBp91PGrc4hKCnP6Ar29amtHGqqOETL
hzK3pOIvKw6OvLui2vz8Xf276y8dl6nU96f+e17dD9ffysEiDVkzH4TldtfWVHl7CEUW+M24t968
LozoEIzV4DJJNoO3n7/494TeT0uAY0ibbVB3OIdany4/tGvWBx1VQeLOlud3mbZElQxlrFCXz3mF
DWwoKL+rIXiHcIE5xXa1IPcBcyVQbAK4uWYERBFBQt8zMcd4oK0gXZaYw+rA/WKNwn0DzkmLM2mN
GiNUuVh6cF/jvukWrsWqi7Ux2xCxtnBz7BRalxuHqFLCMpjPslnX9BUGaxQwbunw/4ZcnIZBp9El
6BuTeXrB3u2sZvq3m9wsXHw5sAAgqk6xc4GTtavXZZ979yp26nYV9W75q4PsxwbY9/vKMVk+Hcuy
OF7an2bsAybe2Q11/TC0s4L/YeRy24I2q9xnSx9vtM47xLXx0gr6RT///v7dEu64rqejLjdZwz5n
GYxRNeUpAkvIUobYi9yuvyla11wJXRfluh4V4YG1OQlxkVUJQuplQzBWoWdbwf4X72XZmj7dS5KP
73E7MQYQ+qety0pdOdZz3x+8HhTh0YpSDw6gZN/oinRReYyJp6MjRKa5mrTWTjeharM2WvWoue+0
gkSGQFfmLy6R8/GI9/3bcR3BNJVt1TCsz2lFrdN1ULhg6EmeQHetAFReoKomfRyyE5JUSlm3wtAX
qvzY4P9yL/AsgsGCLZhO13bcdRfuGFnN7VS4ebSO88F+qkLwXl+EMxKBqiiQ/LByVfC1tusgvYrN
aRb70KziK8wSQBNrJxzxtstJZX6biLBcD6nokRUBalQk3CbiKm9gXTLUnWPPzwZRtz70BiYcUURQ
5QqxuYaWGS9btVaRwfVLgtT7FvUT8ZnMfaOnvjTtYKVyL38XlaXdFylStDyb931WX9pyuilLDdBl
gx8GLJiDK1R1KgSnGWXmABPQjQosOpX9jDo4voXNkqBeA3tcbt0+ZnRUh0bZEy1Lj/rQzxmlOda9
4I7JuOj30mxyUGgFFc7tz+8pc9nyfrinpK3TkeGcqBtkUVr0YT/uTpz4QZvjeNnXSX0ypuzQg68k
EGRcZXrTsDAOGBK9FkGyBzBEVHdtElzoabP0nne6wMHdYzaG27rvZO0XS8pEkcynMKx3beWdTcAQ
13H3qzX9e5bSn972IgsQpi2wVn56FID/ZF0WmPneAFOWpP1Jl/ZtpusDkjB8GRH1+3qIs2emg3SS
I1wmnmKzp/2claAArZpzJSjSs1aSYZB2+5meENNC+NJugatT05i6GvPeEOHey4pzJ3GOViy/km1z
HwbWgA8T7bDIT32lnXjBI6ros0QI/YxG+KVTaNshtxgZRwgwMbnA+DA7NGlTL1eNcLZYcE5FBW4l
N69Eg0gqq7NyXbFzrstGO6YZHZbRtN6jwLAvKsF2IOcQTE5kPdQxtMlqcm9Nm9TGwb3WK31YeWPq
nci0IB9Of+RIV+/soUUeltBDn3P5nnvpVdW74FBCGs7WZJ7CqjigbLip8gnb6oCpz2trPvyApCBR
pNC6LkSscfjaIIGH2/IFQ9s6m8svVlv5kDfgh4xHZRXnoV1v0yA/L63oUgu8GZl9tMlr77KpxXWs
G0/IP3duFv5iMfzeS/hwBzgIotkLpMFBg7t32fZ/2Nbpd0QRnD/jUBmJ9WaqUD7MUSsAeINqppna
x92b10MxWXlhKJ9tVYNB5znHAVtnUh3TypsVjlDKlXXvwHeNOzZI5haie47KWjcvopKu0D7uCgae
roFrBGuagBEQWdCsUxjfKM6HUv/KeGECbya6aZOECJBXnpOBe63znAfDE+HJa3Pv0a4C2vbsn9Ev
xjQfW10OdR6RCg6bo84USzc/p0YPWQ/62GVzjGm/rMOxJ+dFgPTFs6r5E5LmX0SNfzpQfn89iid2
YqZiy5748cLbJJMYHQqaw8i8ZaVCQ53TNG/8Qs9/FSD9ad///lKUsVQO0jN4weXvf/iOw8bqgUhJ
/ZDHeiq2UcK2sQ3NkmE5lWpwy3EreI6lA2escAU+tMw2NOtXp9o/LZFcYOYLtLSWN+F+vtMGkRfa
pNn6YezJGN2AD1N7q54gx5YAXTiw6cQPrNM5lpANHC9pUAnJrtg4xCClSzCke4NhoEVAMbvjrxqd
XIGPTwGdvUVLZbg2k1Fvee8/XqHWHu2idgxA+0VMXcchZULPrtynn+8TbNSftvnlyzDpqDIGhFm7
fPUfXyrJNXKdTdM8wMlJwSkMNeLxvsmGTVtW90qW6Q7JI8mrAe0lxNm01Qwt3nSmpwE3mM2zLMez
Sduv2QI+HvDrsXNPsHd3Nmmk2FRN+3L20mxnuMkNTg4mOnNcR1QRtbt1LWSgUWjLpwSmJU5Mt5RP
Wq+Z+xLk06HCQ3hUunAfKZ3jXZfrMP880ByjHtprA0XUFhHz1y6k0dZHhPLFFlM8hm4CQws+poOa
hvnK9ejlJXozX1EOeETGjSbkeKXgxw4Tw4/SPU7m0J+NSYaTzwKUURIAgm+7dvd5bRaXrgHIwksm
I4U5MNVrqLXNqQ7Q2fopBPqNamFblXmpfW3GMqJhv1ARQsfxh94277tZH2AVzw7+ndL21qI37JXZ
TPoXM+zCV8MEsyZT3WGRmpqRW1Ba15E1j6TXEWZzgDJcgqpeGDjjJCUDGUg/ljkMdzVEdNKVjbA6
7y0tQl+kdA8yjpqBvQamfEZhZd9htVWbIJiDLZMVqCVV0LubCMXeCkflvCltWVwjm9LOaiq2r0rW
HpJao9xCwBhvCFPMcJcbe0h2iyxZHy9z+HV7giy9G4sW8ArnA/1IbMi0X4MSokKbLvtRbSF5DvJm
27oRDwuzw1t09tOZ5nlPRTqpN4wExiXKe2aUbVp19VaKGaZylxnf8oDx2iA97dCO4g2fKzR2zX4o
irB7HwhGuODB0R8i2ZBXS91yHkKuJnsDy9ort8SZMnT7vbeM+oHcMKIgYISCvcbS8oCTrLoPLJuN
VQfrmdf2lQOcSflTS4+V3IY4In9gnJ0LXWE/xEXivE9BYMCgnYgEYXHMmRTN2Tq0jW+ineQK8KZg
bqfUl2ZA3914KfFRGOSZvunSlwlIFqPypG+DXb6ds0W6EpuXoKfSp7yehmFdBK18GYzuTprWhH02
dpWfRfK1dGuiqWrF3NYfOIAPYD2SN8wlWI8ciCB20AIsIZ3qOISj6XfgMle6ZAA6aqP3xWkm0KOo
5G0ADLk7ommJ9btCdXBmUssEytFJhXwqpTCCjlGTvDN4fLY0ADVRT9MB++Aj93e0LQKxzaY0WZcK
kx5VBwGdMjTvEzvszniukgXm8sXtxuDeLKyT0IB/6FD1/NBjENv098nEF9Rk8sxQeXiaKt4nifX1
Y075hUG0fAmCyoNiutDzdRclkW5U9trpS2dnwc6EEDdimBJ4vSg7qnbexfA2HoDzBic4dEIDcm4S
CTSJ9mTnrvZo1FwrOpEQ2dPZ/NrqUAHMOgmANnucHUcaNKDT29Bb5T3PKmoAELF1/BJ4VfLkimAR
JmpOg3NGhhMj9dACNiWSmrQYqyfNz1XpuU3/cY3zYMLZh42EmawYINRoDv7CFJMjaj8FiMhJoE3E
U+dccQciQU1B3hTZ0K7Nyaq/uI2kPdKZys/bBOEX0N5rq+yc/WjDn88VAX5kzhG56KHJZ3HxzuAl
4DIz4uk1GoZXsrijvcWMc5VPZfOMo2MJWZGYVOAZvijdGCnzGXHGzNO2/Yj5D8Ivv3iUOKVUwylm
TS3kbbGTO5dZCJ3Q7WHYtE3KNTUSkOLwiwbChJox80WflSFLbIIFADfalVFhJFtp5GRdWKiDL7Qe
XR3gg7Ld05VqNvgcBCfc6mHQg2cuV35ejU7/ouH0wK2HHxqvY7vxwlJuegrYg7MAmalDx+0ydnih
YhzOqFO+5EYZPk7034DIzWWzSpDmnQGknX3WNriThjVwRohHY+cSrbACgTFCepDZFRkn6Dshbayd
wpgOWA6TdZ+L+MSNr+Y1Wxaq2rHnLtCKC8sszm0QWujyYO9kCNjchAFvkalhTTut8ZOQizL07WmM
tNiHQo/8pSiY4QzequFTrNvGAqZFzOA2Ybnf6JPo/NEM0z390Y5pJFSjMK3tHaVxdUmDH3d7OBWB
HwpCMtsMEa3R17BcRdHsGtyq2Oo6lMHxPFxwRzJ3ToGRyX7kreG/czd2YsjzvB440GNH3vXJzGQW
DN+yNV31Vh6vU6QGIKGyEYlcGb9nZi5P9HDq00C56behfWXEOE4UIyUytQyY9ZheuskMVvlgzc86
US6LLii/SMN64V0D9hldLDW5ZuKFBHCRO21wSFih6UmM7bbr+SYAExAnnvXOWlO8UiZe5sp81if5
7kQa9HXZfHNgieICURI75HA2kn5Vr7uuKb4ypGtXvV19qREabvAnmX5geF+mXIVrpXkQ8kR63lYC
CqeJLzUNdbHtrHwL8Lvct5NXQujQ3nP28Itx6N4FD/nRkhxjTC8qdzUurrWWRc/s0sGz2btWu8YR
yyS/LrOvCUnzaxzAYhPR9PY54IAkUwJdcOe2G81FTZN5JOl4Kr02dRBDWTgyLLfEU+d2V5RZ7Zo5
7F1SQ3iekGsCjSnQA4wIUaSeGxdZmt3kAaszuVjhtvYSeSROJz/ADQ2PYzXdOUioV9Mw4h3UES7m
VsDEufLypyhHwFqPnX5t4qzZuUYEyE0xaUgnAUduGiZfuvaNQGxVVPVjUmlwswL+Kg5yJCyz6y1N
8eM0lHO65uTKjSawmqH/Jo0h6ruzYVAQEXnKfbZEPqbQnlQ8gQ/3MjAXtrOZYkL/IgOotcwgPNFP
gwEy8Cjo1cmQ2lMZY4KFOLtsNc31XBMyNlkZXieBHQoSICnzSWitW4MeZJOIl6nxqLN7dOdVXwao
59lcIH8B2M498nytXt+mlf6K045nRjrHGgH3bKh3K2Z/bNhhj0UvnlIFbgQI35vWFW84bNuVAQdt
Xcamum6M8mAOBeoMV4cPU1p3Rj8Zr3qNCblyk3pjZ/SMerwJMGaqvcdhYMP6NWGEn2GohIm2r7SY
c325rAu9fKhUDryY6n7lOMi4BUZ4P0wyImuc3jokXvrY6hVhNG757NBJQpQ+1NvIHL/aDh6DtvRa
QgrguMXBbF30CkN4OwVq27OhLFeCiGRTfOntot1Rd5REFI5vFSSPFYtodGvo4a6FrLYBkbGtCzM8
awaM8PYwn0NrrwiOwSmAM/Q2B6iycod6IcuCQ82AJk0Y+EFaFCjgjLvBM9xVX2sLiTzhcAN3fjZp
P8ykBvqxR0uOKfihtKGbueBb1rVOkY3xapsNSMVJY8k2Zc6KGUGLPWo6L220U3OMBZx5o/PKHS5R
HLS99r8pO7MdOZWu2z5RSBAEAdwm2Veb1btukF226fuep/8H59x8Llu2tvaVpV1FJQkRK9aac8xv
lRXXG0sPUNLTfPC1YhafCWlANDI1vxeacrb0j5WAv48/d6Lm4Hcs5fBYpp700T6cicid4KDDgGrL
0bqitsdwMbI/laL6Ao3f2vQmRf8ysX7aOlNfQ+YvZxCgbIcS0H9czfyisLR4GnihHA7Y7+7UeCfe
kMDv6oS8zXq4VT0JaSDywidcGxfDq15zNmcfpPtV1UFytfEDbkD2NDunLu6dDpR9uzpJggWgYqw6
zLuB6zcj9o3a7MDWVc7VOJU349STGjDS9t2GotWQ4Gqbtr1H0a1LtRlsEe2GEiFK6Ar3EZM3bFwc
qcexAsmGWVtt+4GzN8yA9pZhKR8UssWpt70fOpQ/OnpHGz1jzG50FW5VHzS3usvqd3QSM2hiGLSv
1TSfGyIoMK0sP3PMxhsnrySpFUnd7FBI534r0D/YXhHQ2psG87ERsjimUw+YPbfDmizlHhV3mJJZ
uJZ1m0kk5nYEgLylZczIoak8tS/GVTFutKPka0jTDNK489NKO9rAqPioMML+OsydtwkhEnka5U22
5HJTG+T9DNg7t26/QCvPYRC5WY/iTGXEuAkwEYTEoGgfBqLEOHLSrYL7J4GILVGEe7I2IH/FGWig
4RKJgVcrhavktl0Ab8L+KLzqoaYruJkL+9WtCC0Dz/odZ+19MuPzzVdK1dyOgA379mkOFAx/sh4U
ss9hI3Rrw+/H8RdgSbglSppRC23sLTQlaFrzct0k6PAiaE+u7DVCC8PcuobFro/2Y1vnSeWbalnO
juoehVieUzO/lRNnstxJk8e2rTnPdBlWJO0F5rVL3MlFLZ7g+TdfG2xHAErGr7Uz2jdwdqIr3h4U
oWip9NbBkem39A03psefVoYLrv6Y9nQ3dw5EgKr0+xrLkc6ku9MO354aIDAbVmYeGlgZd7lH/A5G
RkAXQpYH1+1eA9DPePAXZy86KuelNcE4EXG3KbJcXMvSu5IUh9ROBB/iYJekMYj4WLoGAIDJVFc0
8W8AK+R3yMrum0imTwUBAXeDqpknKUZTVrTmcmOXADPT7ianfMmVaW0713qH4cxCZZn9bVyqnVVp
/ZyN4eC3OlgD3cLYz4Anb20P0M05yOIMEnvkUnY5LdCK2kPClvcIHht3vwgQkkEFjQgu1K4m0GUH
g947idJmSY+8fm9aHGAqdwoOOrDfqyTyfJKaMIXFk7sbqja/LB1+VESF/ADSG8xMi+dHU32UyE3z
XuxKlF1bxd63zULWKwunD0cSC00OlR8lGU5aSW8TeJsHQXFIut00jdNuiVSDvLpfthhx4WRnQuxC
nbwzLw32q1W6wQW/dWZKpxTfxN4o9TtMudIPDbZfVw8sGi1wp8wllYSeBGA3Vf8UZW9sSDoAnum2
l7zPI1gR4RMpPncOk8ZrgiS+D2FqX9Vp/DMFIcLjZtW3RtJU27nQ3RYd9pn9GwClILZ6ChZwORae
3pC2Dx4QjONUFy30eu9BkgfYBwSkGS0C6sULvolShvx9kYnQFnfvWNl7rmrsajS4G8VAfmcW9m1I
O4TebEYD1cu6belErPd6Ilapg5U6a9IflhF3rc3Zzl354BZghVOYMW1KcUptu37BNcME5a52imvc
WN1B1cWtU9fZvpGYndzGvOo7FkOrbV8jlVwXUfzCauxe1zWtDioCdoeuv1RL84oMxtuYkoByoMtk
MpQEWK6A+TEr7paqYoltJLSXwHsAKab8KZy+kMWEx3m0qG9ETNyhgBtN3SlOVh5w5i7wbufgVvwg
Qg1Lmh9hkWn4Omq2y2hqvg3N7BAQZPQbamtvzx97afsQ3bESlzoElYRnAepVAhE1hYPwwCDYYM8f
zRMVNcfQwiZvap6WzZQ0l4nt+LWn5XOq7dm+dAOPYc/YjD5VzoyX1uBV6wqqpP7ceo7cl12l/ZSm
mC/kgqO+NaCwO7lob0j3Wk9KqGLbDH+Ro8hfjcm0ieZw8oOlZETSd9C3+sH2oXWuAxd7fe41SbkY
kwsvRGQAritnEX+mzLgXovgg/flaGaz4PGRPvVev2UruN3LKOLDr6EthFN9c4MF+Xxi44ybyXlhi
y7M5weILciJp6WrdQEMcNrpM+nNTYU132z73wwrscs/O1BlTu1tCInrHMjceLSSJuNnyeStRiu+q
Hrhk4FKlQiWBsYbTCTEV+r6mBWEQVDfkLIWHDIgzMFRAaPQFsdkhWsXT1h61pB1kR6xus2NJ9k3S
WygIETjGy3DoASwgypaPSmW3M/jprTVPX4uo+OK5nbdhXvVOWBbOJoCFua3kJuUID7NE5CDcGpph
abVmzU4ePcKhPdWRRJQbC04JqdyFmffVIGsHkmt+DGj9WTmU+QHYxq6xp++DLt+6Jo3Z1rrLUK3N
x7EjH0Mk+sHMZxI/G4mBvpE02RxFMP1gBz45FPeFw5OWNeV01mrAPEckRtCPsT91yX2WkYgzMDjc
LTy/j3rO3lKmKUyzqu9yRJhP66K8zHU03BGr8oZGn7Qkd7gjktUDydPTH86GMwiD2S9A520RnmAG
SMyLDASsZwnv2KjL274zP9p5/aMU5rCB9jXvX/KaMErrYwnHhi/Hhy7x4gmQL3bxzBbynQ7XrRAU
FWhcvSMnnWITmuhLw8HuT8S2hVglTXUWFSXs0JivqWt+cetGbaqe6MmB8EFYM1XuHib8bc8hHos7
thqoeVmB8bFV0ndt3GxNLpNdTQ7XfdOp5CzciO9wQbxhJGve9CxPGlQ7WXpLfG2p/nZ0CA41OoSl
6zBVYuLdioIDNgqjbQouzK/ghGolzC1hM9+QfoOvJQ2Z0AZKQwPyGdVg8kDWhd6kdQu2Ol2uherU
B1BB2jGkaBxUuVIpciJJcm80ORg01j0rcEKwz/ToEqx2nmGj+tgEv5HsUm3mUhxKL+d4Xd0lS/6C
1AJgt66rW04p18BQfnhAL4G7ipH6vK13hAS1B6zRKbb8cuZnjQv5Lj+niKqCYTKVQc7B2kr76Vh3
uoF9B+EL/nS3HfJ6OKD1eioy2mkL5PpmbHjEE0ywoFfgh5JcwMmyXCMeEIRNcxTu0JHf1XbxbmF3
4+AWkaxsUQUhs6/YuFLaP0tRcDBa7sPAu4x6WG56Eatr0MD1iU/KLVi7/A25erxHwZ2oK3PXjtab
N8UzmUwIeoveep+IJD1Q9ro+RE6Fcl3KI5q9ZZfDE9/ObvS2FGyOcZ1MD2BQa45vVn8fATjc9uid
Tmv+yzUCxflWhubMQoo1EnKGS0lJvIkngheWn69OmEq/deJnm6wyIOD1M5oehCvcmY2bFw4SEo+1
uAYm9TTPLVBpmKLXSo+574zdSRSwxwJLC7oRyxtuguV20cyGUUdhf+31V+qSR7OsyakTRrjT40g8
uDuA2uZ0tikMGgN5MrR3BJOU+yxdKta00TzHEkoJYNKDlUKONEbm97p13FUscT+VkL/jarx2atzE
JCTQqbVu60hkYCiXaY83JW83MiEdgxi96DXtBzpqttu5N046wWNpuIoxt5KvYJ6nx5ZGK+znEGdX
AXaVkKPoqQzpXHGCzR7zOGBIE2tj17nx5JdGUxwXmwdLg+8/RQ0z2aSIsyOd++CuyXDdxJ6K+Bh1
VftWmy10yWy6b2al4Z92VnLHPmhTXg3OYQKoRoQJU6hdiY7iR5Kq4kbqRb3Q5IKuVI31DfkwP00n
bm4ju3yt4fS9zoOk24331UGM1bFh0ZPqHcTicEkeAq/+wVDQ8CNnRMgQu2KrLGFtFTT/bgMaJoSj
3pXtdE5a5twTEdsbmMHWR2hU6m3kLdvDyA/fFho1tIpD5DOoEJLuW9yoG+W0wDRNaIYyj9qrqsB3
7fXlwMPkYD7GRAy9spiWy6QicdWMi8SmEuK3Mpn5HfMppBYny+O9QzF5DukhYCGfhycYfu1tpA13
lxFcvzXpax2DJnC3HOdxVY91e6fiavjCGYp0s3rqzzIrgqOXEBKCgqrf52mfnlllFkiSqL3CXPw0
0cogFw/E1pBxdCAmh4MisLxqH5bUNGMl0h1TdbHv4NBgd6rj69Q2+qcxJRWrtyKMV1TOp360suuJ
rSr3hNzZtbCuKGdbEp6oPwLEr/dZQGwITSgygrMZqVsYIVIwS/1Md1ucPJdeUaVzdmK3zPbgBuNz
MdjWRgZm+mQw66ADpdAx0FH/4kx0iIO+PeXwP45j06D2iRlGZqL+gaTO2rm44v3MEDQdLDKh4kA/
mSs638ppkVOcflcV7PUB55pf9RTyugmtrZCVcSSBUx5S3ZroNbBzExSdnb2JcJ2oa/QWSQePUoyU
wiSvaE/HQB4z7ix+eZGdar0sJ4NuPclfBb3xBUibDh2WLJg3dIkry5/zLr41UTX5Xq5Gwu5gCcZM
WV7yvg/Xzh99EVEFCBLcMt11/ODBmIkm0I4XHxajTo6hNRo84quaw87kSyhFvh3or3H+6dYb7xX3
qgWfaIqMBEdsiL6ZA6j3RveDaogcd5s5l7v2liP4W/dSDsYxxFmOUdogM3pY4NKjoXlaRkDya0zh
PpFrdRfYC7iisduRJhMeJwiE150HlysSVvTfFM3rPBocCLNIC0n3SvT4dR49y8Wp4F7Ca5K52Liq
wgzHFAyggYoOWkQ9bSEn/IfYYhU3fJq3KwdLLMMFidTV+KRIAKLdCNSWiB/A33K2HOcz9NjsUNhO
QrZXS/hjyPTm78P3PygusP+CTtHURxL536+fNBoBok1NZpyy2kJBlNbwOvGLuIvaUt2qy9+v9lny
uN5YhGSo+WDJIi/7rOI1qhT7nxrMU1sDKGNZQOISgeBcAhKbYIfb9xQfzo5yHfI+B0S8+/8S6f/h
Nju2UooHVrIkOp8cz1NZ8soTrHKarBDQA0OM48Sx+VZNHmodldMNmP8JDPqD2gSZDDr51SaEz+GT
wEEPIKO6PlGnybEG4PuyOaVD1MPBXDrmMlXj5t8UMQExK2KUTMioYHb+Q9b0p5vvScnd5xlzbHRN
v37XZRd4ditNulZNwqVLkuPx6FjOzIkvIQfBA+/5zGhEPzI5BwjeU57rXYOiItj+/Tn4g67o/zsF
PG4FjpBPottgARxZ26198mjsP2NEHJ9bhYByO3ftSEuhHGpj8/dL/uFr58gpOeAh9HUt55O0COh0
DGol1acObjbnEWOdqWS5L/s0O2uWR79Nmt1/vSbqHE3vHn08Gkj96YbjhHMgAqXmKQGZee4Azhpb
zfGf4HEvKWa00hoUamvOo/0Pw+rvz9uvV16/gP/V7mB97I2iNE9D0lpY4jPCNYcuBhNbtA9APfHD
1ZFzoLtUYHPHFv7fP7iEJoAxDgGZ81mZnnJGr7uqtk4QXrMjw55kRwooGeJj3L03ZJZdYYDt/7Fo
/76UIVvmfIFWCTYC2q5fPzPJNnnicGw+LQbaQUFB/6zmLLv3Omn9Q7L0+/PLpdArwZvCfsO1fr1U
k2HjHprWOunGmS78b3juAPptsikWxB8m+eHv9/N3fZRtOBZdVge3i4YJ8ev1lmoYZcaGxKzIINiv
7Z01CY+TbvGPC/3pueEGQsVyUaazWv16oQIUchvXoXGKCkECXmZOl6qY9UYR8HWhOM132dpscrTV
HG0Iif94bP/wOU1wFHhKOc/z+Hy6vFhSjVTSMU/0PWiEIYWZWKECTW/m7zf099WAQT4qJQ2WY/Wz
fVqPi6R3WINadQqtWI3kYyEpP8qyQvtPJm+yi0UPbSBmRtf5f7/yHz6iRFPnoMDBM8PC8OsdXhbV
g78dbb5KNUBJCLL8Qw4q//LfL+PaVBOg0jAjOZ9WWBnWnR0CvjmlmNnnrYuQZj5Wk2vY//g8v78K
2tU0103b9iwY+etb+T8rDfbMTjsl4FjV2B39YtpIzFK5qAeT20TQM7uTmW3//un+dFFYKgrKGms6
e+qvFyWMw0X1VzqnyZb1VZYNzRNBzojoU2dIH8TYSeMfV1x/46/FGa1ZckAc6Zi2pDL89Ypq0UES
VgHJIx2G7FyL5nqi3bI1AVKtM9vwJgYjhfqt7uJ/PKu/X3qFxuDvWU0qeDs+FSwC5AnHrMk5VfnS
P1RzQd9TE/eYbkJjAVyfd9RbPshUhU4jIsry7/f69yWBWtT0DPTOmEMI9fv0ySGZqmgmWZpU+QVJ
VfC2VJn9zZ7FXYm9CjonsEwkSdW5DEi9+PvFf1/Tf734py+6bmeOr4jfCZMnXobGxMAlktTmyNFP
bGH/+Kx/uNWmoenMkBGvpGF/KhICFYFsGZR96lUiL/EUQY42sjGGXryWTHvs+u0jrRy4bQu6ofDq
75/2T5c3TZcNRa2vk7muHf/7LoVaYAJK7FMnE/ggBjFmhp/TwbDwZDvqAXZgjo+wD8W0a0kG+Ifg
9083m8Kc07u5uvnkpzWDtg7xDDPTDyUGUNuko80+hpfG9UOvWv6FWPl9CeZNcrAPunj6kDd8eqwR
XM/Myyf71ORLdiTjIrrOk5gmJiOnXRlNr1UaW/94nH5ffNdr4lNdV1+Uh5/2bTeMcxm2gU2J4GRk
tNVEHmC8yZd09/dv8k8fTlNqko7j/L8F49dvkp53GOiKC9ntgMKuoLLGa2eFd2Oe0kEi2eeJQ3X6
9ver/ulVXT0LDr5Q1ozPp6uGOVmeI1U+eUP8EhmJ4fPZaDYWWbg1x7p6InYxBnxU9n5cF84/lkjW
pPU7+3WVdDg/SPBUK42TJuavHztpAmxV9LROsrHa/dSaUOcHFfsxXPIPr2eFoyvXp7afdfX8RGZL
fimKnDF1YbvDhnifhVz2QQn6JZCjCV5antrZcsiiLpz0KtHoVojDpLNhdeCPYicyrmbHq9/6BKXV
rg6yl5QB/43RJh5jkwodhh6yNZOFqN/JmK4z5nIjDcVkfhHD3BGzpgNFKVWOaYUiDuxwDEmiY2K9
UYVbKOKLSA7fuVJ074kepIGmw3X3c6/ElgDjb8bSzPch4SeMCgqNDK3QhWQQbIqBqBaDMmODncFl
NGTW2J76xMvHPQ1KNBCg54DA9eMUAyocsHFsUkWfbdM2TPLQry2QDesYho9MbWg+I0bJIwoB7CcN
OVlncikTUhyymbDWohT6dUFvyhzWnO3rCN+mB3UpYJo7hoI+E3GT4+MCbwJ+edMM81bLaLrxSHg+
9ug4MXQkLoOqJBrDW0hRKM+mLmqTQ80Mdt6HcChvTYtOiCjG9HpZY54OqM9UCGMy0P1e9W38FZhX
/RgXc36eEc9JiNMRtzFy7OZ5GEifZaro0b+LeenQXi0yfxroMzCwIn1x48op8Isl6T4SgaoBkGiX
v0wYsW4JP9RP5BFkdw4BvzDF3dz4bk5pdJcOdvnVUa26hEWZxNc4oOTJLi1W635AItkUBiJek/kc
qlOGfUu2YI/lIdoQx0AyaDUaL6akzI2Ru+GML3CyYq7gPsihA2VYEsBtB54X7EhZKh4mHhGGBkTf
2tu4NxcY11bcYkqtaoFGP1mxm7MT+UFbJrsKyidC355uV22p15ZDxKlOdXBXwnZBExRliKmxrPsj
tG/AgfUCAKfQ7ke0pOreyRyI1HnQOY8t4x6Gtb14s40FqHxSIzMnDJJEmM7wYJKmKg7iLX+rZCiJ
fhg/GCPMD9adXB7Qh0fe7ZwFhCwT27A0e4zpaG1CZSWn2PAKgkC1dUGtnt454yqat7LEeSvLMgVp
nkzqzSJImA49WgRG2cw2eHuGbDpRCnWGb7fjiPMpsvAfH2CQFS86jHtgi1Uf73MQIswypxCLGtIV
52sparI65mq4qDnw3nE5qY/CTVGwm7XTfxeKRJhNJElR2Pc26U4e2dW+x6ux6UfOjjxkzQ+ZKYI8
CR6JAHC2Kj+nPPevpsSxS7RGfItLLL0kLvOmDRgigm8NAR0/ZiYDh0Rc4kSH0aadSzQvHgdjFLjN
DhpmtDeRZO3jlkhZr6UO21IQjQ8CSz99EpODc+tS69zhZ14u4OJ1s13g42NMnKrlyiroZm3zLkgv
bWvGvoQAtMVHa7e7lq+KrloyGq1PFZdQNZph+srRjTZu0qN/Q36q07csSciJcVUL093JZwbfnncm
il4jXWEMACovRxE9sTaew7hAaYw15Rw5qQOlUpCRFccNUSe5ODJXJGm3tkes1eYSHmDYZMfUVPmH
2RpMawKZeD/CyVDon9asxAmhyIMRW84+HxgfrTBVciXYtIbXkrPtKa9dWuNF9yPvCAQ2eyP5ljDI
QCcfp96J6szduE4ATq42yj0YiPdJuuTqRFMuXhaJam49RSPOsvsrY3IiZi9x+WJpK9tbgZlc3LGv
j26VAtEsEo2EAFUvKxx5f+O+4sXaEhOjIuLeCyK7CPnAlxB2r7YXOocBcQAUYCmOtUWcT8yKCXYK
l25ZVfYxKfrmxKQK3Tph5Eidq3FOHlUrwhP2rnaHLOO4NGl0HWVDcMREXwcEzvThVYBhiyUhJnRM
6mTINrWy2k1HfNhtzBDuzhN1fSmnIbmKHVRPCcaRXQ6gaTP20JkdF5RhKVjhEIHKbW/h0gogJPiW
jWpgIzoxCaa39kiCR4MtFN4/uS/4IPZDGoyPbrt4j0FVWACeguSapTE4Ga2VHmnu889iCj5EVE37
AcjGgZCS8QbFWk7I6GRIP8XAfTDzxv4Kf2d1DSXViD/WqE5stMONiFpyipgw7NpYwUldjPjdzHrn
KWKJ48RrKfRokStvc43RwMxGPo3Voz/2Zv7zE88UD7limJt7E4HLq60xMxa+JnOA45WBcGNPZmpk
2ONT2BvmOSkT/T4spSfvzIgZ2hnocfF9nlqClgYco1SVRvhgAKdEBVxPpzlW+mg09a0gM8YXTCIO
dYJlbDMaMt9JBBpbPD7u4zxNMOJ4a7NdNTkzmyX5OAbrbuT9MCK5nEcDaaBDyOBeyqV+XzKvl343
mmSOBw0MSVbPZ9KpwRS0utbebmxqXjR+IMJNVkKThWQree1NdzwlspREIZnmWxIq5Pt8N8rHERYf
6qYwj6G7RLdLl5cJcjpR+qSaKQTABl1rYjBS9r+wiHZk3MXbolnI+aD39jrXab91gN49ImI3X2bJ
zsJ5IrBMPG+k5HaxQoHfI3R3Zmf8WCT1cRRr50eVOcYWBEL8SJiejdoxagnSrcsb0abUFYFdEPXj
jK3cM+v1iFmkANvMVldAJe6cQzWTBDhCtWWuaKSAGDjNJ+xSS/LU220m6AiH+mLgTE3B8Q6L2hRu
Yl6jJmFWtuott8LNp5+xYWenlPPIxrWSnylHpY0JmfzZLBq22lHCs3Zt4JUu6Cqf3TJkLTSDl8FA
VL8dlro4CGgOmwFc2yEeKXbGZgIcAT91wQS9GEeEiuQWT+QAukm5cgcr4pmz0h0usS6jZ7MPwl1d
BrDJE/FcOWjOfbvBGmn3K5FqTNuvXlp9SR0P/fC4WDvhTOl3J+0wb9cQCRH2JBGMLjABBgmYvlzc
sjstCEb3I11J78psCf2RhU39R9gh0cjozd1NmZaL7/RS3IazhVTfdRIXESuI6DYkYaRd4JWaYe08
IvLhexgys35liTJJM4yJ1SbJAQ2i0rokCs3zMEnNCWYSEdWYBQ2WQCbswn5Y0kIeZ3Qa/HFwbP2i
8qw9mogWcid29RwnNxLOXVtHWU0goSPO6wAB1LCtvo+o345TG6BStiWRLzNtM2z1yGyYPO/gtyMx
N2bZUOam82mJZX6H4i0/K5LXV3W9y3Awr7cUmQvnbY2BA7tLfuavJQilT0W9k7FmpreU7QXD4kPW
dd8yogEfm7m9zwcZv9B0pX0/L4oA4CUuSE5phnrPKG2pdqveY2/aDRgzb3oCOTx+RClksGOAExgW
eKYoZccIiaIzUtou44g/PWf2281zBSAzyVK6j244IDe3Y+ZDasLSnqSQ0wHla+RU4WTdUOUn7Kbx
cztZ6QmbEPEs401rlcgYoiIHxcb9l51O71jz2f7K1DlYBoF/lRBPYRU+eE144zXmo6XWBPJ5JMOd
ATT7P+jWlIxcybiGtsSDtkz2ZfiJm5i8uiRorouA0Ny5wgOJV667xcLGAzwZ3f2srMdJyi31lYJp
HB7dIiaFzLznuUsO4RAjEXBtfywdjtvWW1/ZsEEJs+K9v0ypIgkttn6YavzimOKrSwHly2lqr/tB
8bUMglInUWSM4bus86x5oLJBga50UPqyleVdIKPcL2wd+4boMeskbnIwPZjUdV/8DAQ6YsNbgKxm
I5Lnxvxi4WjoAgNuaTDAFtc/OchCwCA3m57wCS69Rva8ZDvSy24IoBowi1WgYboXe7QGbALT1yx1
GaCP1r0avBS1DR6DEDMqPMtc5PVusiYT9Ab4AAPauNNbB8JoMdt2yc4MVydkPn2gY3iiMHqklLuv
u7BDCxmRT+OGR3J3r/TifKEgIy+Rkhw0lD5A3HK2wBEIDKws+2bijd1jQUruZnr46EkjMhJKq/LT
ar7Va9701NkoHKJbt54esd5QxsjsURnZB9nnxEfPIymHIsHl23PqM1I3YvOr5Hacmi9GDNkBgb/F
mqCPiTZfq96+tVoAiPHA6+HxldUOFbo9TcuxjYmjHlP9xpn26xIl74ENudjM6gPQHut+FKT6EFs6
HrGfoYpSM1mlg+c3FUxjgqQQiBXpRi4WSWs9dRfMK7yuunwxgvmW/CmSs20qi15Fj2SCC58AAXuj
R7M413Rmt0ZtGvtFEu0uQPAgtETS1Ctjj4sAM58xNFdErJkU64ZFrUdCeKJ+lso9D7R0r7q4Wr2N
hE6JLlTntPTKb/Rjg0e7BctekkZwpHfi7aYwfy9E8SOHPbJO/MP7wnV6QmKrnQPqfI1/p9OdjIW/
GIF337bFi+mitA2REcvip+mNe9vgOWwh3fbV+FHrLiHrp43OoLvuOrg07FL5dVSyoI1dgmvWom5v
SdnCRIf5woMz6C4D2ys0yqs2N89tO97C4vzSkU63wd9Y7wIIJX7gzOkrmefpC2QM8rUd9xmWDofK
IHoKx/AjVfnX1iF/a264FEfTS24vD6OEQC0HRqG5SWxwUV+HiHh2XVWglrQqKMckJPpeCCxDJwZ/
IgilrU5Ll0JcXZAygAmd3IeAbFFqnvaVeFYCONuluqtJqETMCNe3C8sbOF3vYF/4faP1AwJSg4h+
BoLiujgDI8bUonoWmnMCTcrmgM9R7SMLRUCoU73pjIW0OQRQNfqMTWthyxtM+210nXE7dtW8EUot
71XowkeLIhOEPAdhUH5gXpe7MS2vk9m5ogjdWq13gT7f0FZIv1c8ry3JnQc19A2aUsayeRMYe2m2
zV1sTuVdDseEQVGZnDwEzEeHo8cemXZ3Z+mKcDmFijARZYg0xey/Fw3V1OQ1QYgED1qyFvEJT3GC
fy8P3xs4035HFcUQ6LDkXUkSXHyflBWOkSb5jp/BfLVKlzSKDttqK6r5SBOKBHnztczjbxy1upMZ
Tjt8BadUzjgPkOIiO++x0JmXqVy/vDC6gCVBU5/oZC9Umx30aH1N4u4iOmICvDB9iI0i/y7S+ns1
cktJR3G3TrcihxEYkjiXjGs/7wL5fxcZy7OoIfVXZLpVGQ+mQNYpSsU/wi9A0cAlE6YL0gTdUrVU
x9YiNdmkYkZe2SFijDk36AzzGyJ6ZD3UJpEQ5yoiQbtGTNnpO1t095gxt45DhUC/5mdBrARNsjE2
jzCmX1zhXJk5+mz0OFeNxmwQTbeOO3LBOfhWJdbZyXl6rblPnqOSF1KE8dOcJfdDWye7aJhDfElT
B9RLQ1HvqRz78ZB01U0wUdGPZvTS87wbLD8gopEUEoR1JvHZ3laJeCxdcV+QvrHYCFZXJHdNZECa
tKUveEaITluZ5fJU1d6bKwaACYNHGWy/l4CWmHUc8qo6OBoYdhycp3G4Ye36Ng7mlgL9zIT33IDG
qR3SWFKC4+PEOM4A9ZS7PAwuYke7nnwSjemSMXKJQxRS4ehc5WP+klojvpXUo+UTXw1K3ceR+JBO
bSLyaA9MpeI9EOYbpw8Ppl2dlSx/0tLCQZulI1htAtej5acRo24XFiXzHFS30sJ/0SIgbMsnM8vt
jVQyOqA3SLZOLJAyrc9t4y1XlQBk31TcV6XSqxI3Vy/RenfesrPi+J2OMUxt9xKXOZGGNjColCPq
qNR7GQFKNNLwpoi7G12H7Jt59dDwNEH8yvZBTO8OFdxWD+Iqi2m7DJ65dnLKveeE31A8UkEStLz1
3B7hLS0aixy+Htn2Jkm8rczziWSU7CHsWIV0nMEgmka6ot5t6TRHogLPDqGa0u44auRveede2iy4
wff7slgJ/q6mvJ9pXqYiuErr6L4O9I2xDGdndF+qNH2qQdwvaxarPTxjdKxIYkkOuqe5g+j1tdTV
uTfn17KuXjhGkaRTqvLKi5fvy2yfk0mOvGLp186KLikuBUBsBdS+YGe79QsD8bU5cBpNjbm8V9/M
MNzPY9Ccuy671NJ6CWgfGAZpHNIlVtKoHsiYZ0AjcWDOztem4vRPevwP9uAnbaY3UU8sNNnsW9PG
kUJh9tLnzZGV7luLoWFjFbAtCI7bs6CiBarxjo8EQWYu01q6I+Q5CRJ56uKJMT/ZI/o54hzgJgFA
ZreVRDpVrClR62GSqka6Viq7xvdwDCGR9lZwhcBXrMGRd/io3gMjL6/YjqEXkF4Y5BWa7PRIoU8Z
M7JmO17gt65D1oe4XeLQxYg6jy9BSe0fuBQD9hAC/hgctiEqhjBIwWj9H2fntSO3kkXZLyJAMoJB
8jW9L68yL0SpSqJ3Qc+vn5V3XlolQcIMGm2hVmbSRMQ5Z++1o+BoUWSxBRAoUNnlU5wbmPqK3meP
zE5+xXKDCmlYu7o+hFP7gs3sIewR0uYkDxRGxHuEOmPjtphP+jDeTm56cvr8MZ6GvV3NzW2ZTNF2
DL2NEambNrZxGY7+xh94TCyzHcFV02nwjWoDV+9ZcRhSfKutqvz9rNq7qCaQtsfEBkVIvMBy61YI
AUB+e5jATNSOy8EGlNlVul3YVpjgmNb5fY8NyfEhlclq7DfRIL9JdLhwBniYer86Ba6JWLzD54JQ
N1q6LGE00cKTOWbLgDIbegMWE+VWP+jL2Mu4cI7Y5Y+aCKBS2fvGQXJXEgEJY7mcXrTrGFuatPUS
WWW/TowQUa8ZbPAlzAueP/Kq9FTc9rNxFwbl/BZpbyLsy8l2oeOOmlp2MAS0vDC6qYJSIowFLeBx
dH4wBhHf9qNPU0/lmb+YexOdc4RhZBGZubMpkrw894ZW69Cy58eEyKJlXoH1UJMkl6Yx7SdxRSRM
CnEszV8bMX5l4Yueuu9VlKJJlvhmWn8qFhajcNkE9yHLlzlGMXhY3jOgpDQnbIV1tyGS+dESWEld
b9pQtN3hQzqz1Y1YY+MNlcbFywa1VrIsyLAwOb1gAZ493DOOWVFBJi59N9qyq1hU/TYh8Zx24idd
wJrdGVhQmQbXmWlGXJUcq8drT+7qGQ4XoGP0qorxBIcZRLVgdBeODA4yaI+U2TiAKvMuqxuSgdvw
WI7Wa98Ed2lFHg8+uJ2FUhxyC6xJK2CAAcZhMVXGJaW1iD4W45pT3akxvUnsGUuYJNLRvp6GKhMi
v8+AQVKbaJr607tVJM8GEVGLLLFvERDdYBh3Vk5tHZCNnJiT4vb2hteKbHIXp9V5wkWzzSfPXGYy
ekk0DIjkGgpSTieTTiaCVvwlfWy/5Ia6lCSOiTq4MFE9BNq5r+fhpONux9owEljlNFvdw9YAmyK5
ImVggTcMyDOBpbYcY6zaQ4hBXmYEU4rUw4oUWd/dTD9o7NBWomlu67RYMaNeGZS4OjceOSj/nGyY
7EN/zYtPOLYXZIFn4sYJ540zpWsvhaynB/yKmYMKPTh5NGGFMV2oUd9K2pX0YYL6The4bSzcmXkl
7nOa2quZ6Phz6HVbZrQnSUdlZWoPr52JK6AR/NiKrdmOgzU5sw+6NNcTHnacIP0+MxRdidK9ZPHw
Y8rdCxJ2mvP9sdPQC9Npqg9jl0tGPso4hkNBbcZhR6y0xvbVlTmB9dIsT3ALk9taeGyWpnrr+tx8
6ayKdTkU4j5ue2Z1VTQRW4JbWUsGI+DBx2fOW/M6Njv+Jqdqz5Mu8EK0sHG6SWIlb0xjY9J4XUUV
Ny5JhYA8ET24CWVlXrZEv43hBw0l1vY+GremGu7rVHOWTqyEbnf4HMUzq99sXNj1oyUo2HjhpTx1
AX5IQR+Jds2cbAHhkE+tLaluxm5onsLuekjW+Hd6GqHcZxrbqL+aZdJxVIja8QpeQOwN1Flu7ZGH
q6uyFYaJ/nawexJfq1JuTAzcr7PGHzoAKNlyEgq3albOOrMy8+AgsoUHPCcvrTPO5KP62aGLeUQL
SQMFvFPB0Wy0FsQ74yJlgnEuqYYf7Lomy41jOVQjClgCdKEoNF0NRCMLk7XOGnLWOGFhnviZsBfX
LhbCyc3MFfxhPN0u4voxY6My3Czcen2CFQvrHkWhijdBmr4ximAUDvAkBf3UODvTgzEACYNyqoZi
4+CBWcL4YPGuioc4TLN10JB5Z6XGN/Sy+pKXUfzYlaPxoDodP0pQOETWOeamBnC1pUFBnmLYcLLp
aDoubScn1VUpimum4WuJUYvqF8t5MHHYEjozbhOcni9hnzY7KPgJ2kh6y11cii34oZ4EH/cVeqHE
sk5nzKm5KWHbuIumcbuLM5I0CIMTFqpPswh3Ac+Ja34A3ok2qa7EoVZmS6eaqfWkim+2PZFrZ3bl
JsCAT4WLc2PD2PnY0ExPF3MkslWP43hYFE3Sn2VgumsLFfOiyoXYjhbrdhjYJNKmbb6NyDivOUbt
HQgx+Lwcev+xSm6j0KGCUOFrC53zJmfKvbCYVdHvKBipueJMT5w4Q5OsZWHMm6Hvdz3tGmZsxqN2
PHeFqZVIQfQY3xps6AVBQW18SlRbLnqj4BgzHEurOURZ4q1qqTat4ZzUnOfrSTbrVkIItIhnX2S6
vXFztc2b4mIV/NWKqa5KkrXdFeuM1XkzxHO99AQgUD/2YWOa5WGoIB1kZn+cU7tYErh1MiF7LNSM
h6qd8hVIEsDDjYCJ0Pch8VQzj+QgOP60zFIUOSZMLYAPVf73GWZVrZ2PWUXfUrsciXwiFVslJx1c
s+HK+eSXAwn1UHSwYB7BqrX4Qcxo5YsYnWoe7tll0qVksLyIJI2xOrp2WjIcwMHZcUqSnEkZgdbW
AOtiKDKpFr+YPAYV/F5WjLu8FkftFDzR13yctt9QEvDcTNeHp+Ks3ljJPpVNsxTEuXPul1e0nxmz
qI939DTrD/wGt6BZnHXcBgwEdfsDO8/a4bLbnv8J+mLb+M3OjOJN1HL+92d5LoeKAjK/j0x6VlUd
mXju7DVuibe4ze45XjzAR0BoULGKamw/Yua7mRkxJFU+LLtBn6js3Bc5BLBEK+WylHC2jd0Muq3r
jgs94JNJVXJIhmaE8VzdWW5+m7XFSrrVIzSkzRD4u4a800wysY3M+tIhDCNEvdgnrcLn76yl2W9N
CfC1pMZYzi5xHWmRv8SW+ISAuDco752cJRYprYOEwjuLhu40EeUvrky+0dLYB2kMPEiVt8wcrQVs
2Tdr7C6ZInHGHQ6zqb/7QsiN7lwoikZHbg11EtAwwQi8RHoQeeamgtO5wOkKhYkE94QH/xxytFhL
8LSLTuEO1I0+Zl75jHOe1CpJQXKdTwDxvc0HYzvxNduigQCSNeCWunuyBdWCPfIOq/g3zCUPTpbc
I+K6rZP8pzHSkgk0ntUmpruftqfE45TmxyU31MWwLDFGLAvJXhAVxXsf1vvCJlnDCSgaA1evC8+C
Cq2aN6HFOyofnsm0xljcF+aiTKBipYO9r4kt64uMoSy0IpghFKWN1+7zgFBP7ZXLfPCJnp0lGahh
CvtJd5e5kuBfB7YpGFa7pqceVc74rWXNCQfPWlqUu6RrwVQfsedEzSNQrkdMX0uVDPuQV9Cq/U3V
pJI/xFSJP70RWp4paQlhUcW6H7Ee43fGd0jctpeX71pZJ4LdT5Oe7UOIQfQKWNpXvXcZreguxivG
aXeT9YL6niFRZbGWTBS5S1tVGKYzAkn4L5waf/Q2iWJ0UoxsVJiVgIOIUh9Kukoo49bzdL0+jrgh
sPQmp//P6qU2QUgkj1e8E5F7pBagd9AP205X56sPAXpKcEf/6L2u+5sC9249cUgxxkdaXN/xQb27
U35TXytARqXbxhWbgKkukzH/aR76vV3YB69wDyyt79UkrswdF/txcRMUyrpqjuZV54XPYWfQEAFS
kwhxbK8uqNIDORoYH1nQPPvC4mBFU4P0QlzdcXcm05rmJ6sTaACmYu1oLtuyfdHoA0uv+5mGjMez
TpeXyZ2C9eBYTIxdnJM5XAQ/r+8iB6VKpA3iv9JtGoaHRg361kbdcprK6gZGfX7j9vq5Tl1eOoUk
wB+6fcSAxTe8WzFTj00KdUYYHE1EDHY4/DDjHgtjOpx9wKm6Gneuyne6Kc0l1Pa7yG73juJIG/nR
N7vW2MIGiI9F5KwHWMGrrvXmQ+H074y36C1gWI1768UntInSgnisumXEZDfB9Mg74mxSz7jXYcfR
eyI8FJ0EDt7uoyI7a7g+1BUiJGcqnvzGfwN9Uq91AvURw2S9pKmrNpNLGa2a6slU3U+zqb41cboJ
KlZBUbjnMR++RaH77JYJig1FW38yYBNRQVIdc+G5eJTH4ljXbIlQXG+mOaStXxev11jHZS/TezQZ
t3ZgfvrudLFcddZuFS6l630zJEZPMbN2FqDy6c/VSEuCJ9Npubut94AhGwogLD6eb4CUPt3Ui0sx
wIze58yePDrkaHljbdOg0/HSJ44U9RmDmHb60TiaeLDuR61syAJN/i32hq0vTddeOCDXurI4moAZ
uwUKHWubdta7cuBC4SlbNB6CBU0XdYEHDvQ5U6PAJjIuowiQ7bDHux0uBdFdqZieO8j3xLeeiLVE
f5GalMKx9Zbm1gqgdLWkX/MqsEiC/8D2XWmW49TIirUBSgvOKCiXqKfpyqZz9IQ6WLLZA/k6tE1W
7eEvfoowvHUL5oza6HZjCkxllH5OxiL+WklbPgPXeM2Qo83HFogy2qVFJw/mNSKyNVjs7HHBWPch
npxF3davEriDlzBTi0ppHSbY4gt8ZeRH065eMv3GVTu6MXNwDhVTObwbfnmh6nsDj/5hG+ELpF6A
FL5HJKKlq01dM4VVCeydzu0wKBdvWYTwJ0Ym43cDNZtEj5a0+S73QOQ4EBOnzq63QOIOSvOgYjMz
OUqMz3EWOecSbiQbvsZHzr94ujvTnPmWdc5PgogPKgW1GuY/WwttIKxLa8nRcVUn3t4nMHLpUzIW
LYCuOFvTJ7EOmRjfHSYVa5y1O8REZ14i2mNxdN9aAniM6PbUSecwUp/eFH8b/bJdBIMAq2O8t/PQ
rjL80ygpgaoyCKEsBY2ixp1vRmvZxCXu0mZTsg/NXnTI3MlZ5VPYcahmN6cBc1IZ7e8+TN6oLo5I
iPaGW5yLZJpXMCKMhaKtYnbT44gCAndvfjDBY1z5xUs3Al1qkl2zKixl0e2Dv1TVw/1ssudSi8Rb
2uwb6voPtpudbxHzl4NOZ7dyn0PJHFqo8awr+ZhZ4bRIHDhGtOuJ2B76AzIRNguGmXiV6S/kkrLI
YGJMO8Q825Fb3IjEvJuavtlxlNrJLHkY7PA+a2DCmqwd+7Getuz3P6uQl0bHYj3XVb1hx7mZmLMs
an88BMp+xlX0yv4LC3vE9T6JtzEoL32c3RcarOXQhv4m852F33sPs8jiQ5kWvE3spKZpDuuYU97S
4qSXpOl9VsQ/2SPXXpV9M+PZApIKijWl/18UwxL8KqHm43BM+GsWLZvdYBnFim36u12aAJF6ZEQT
wxTJYHc5V/Mb43hC++KI+fTIwDee8wswe3oAff6TXJBgZXHLkZ1BUAu8aGVS3lOj39NDoeEGLgzp
NPUnWw8NVvDF3fhca5grmQQi21y/9ERdj45Vbq6Tc0hAyIHM8XZQ8Z0BvD/uwPgI7E8hmaWLVDMG
M/RzUWkWzSC4tOgVFiZNGOBj/U+S0fYpbSmvE7ezHZ1l0lmrOC9swtbpfxEFfkidAACOW+7MAmmJ
66aXFK3iQibOT2zc90GRq0M3RFf2nGK7Y09e2sjGeD35TSBullMNjl4Ue0uHx2mO3myvc65gIbpb
tYBIkA1PQeA22Fbs/lQDTWNwAcLfCg0kdmOxQi9EDzeghyT9ES2qtyxBt8BJS3ZV5cO0pXlI+8Vf
QVtZD7MzbcHDTgerBvCmHOLha/M+BubGGMRfFl28g9j9zCt3cEbQfVgGb+2q+cBpe6mltWPr8nfu
SBJrhTRkGJsLGYkzsw0WE7N0t66Nu4NB36aQ8iYRXccKKXZGyvOj06sihUZ+pwCiADrSbgfqpHde
7SAJAIq1yAtLGJFY++nYTHLLmoQxcSzoATQlvQKDZx4m+hb7Az1A0C/2qA8WIFGrw2sfW1vOrKtw
SvnaVXcDmAIeX5n556gy5ju7nu9qJyRRo4ZtZca3IA+28Hl5FXP1USFl3aXoyeH2RU8k4XbLjAZQ
XKOHjRRMYLFuUxHtBc69Je/9vi0gTkRy+piDiGrLXWVJ/ubS8gS+2t1HkhGGjUZjaLoDp7hsESdy
XbvMqnzAgtLib5ansu4eujo9THDWiKm5KSzrRs8Dh6L+ExqRWqfptSIUb70IOQAH477lVMimzTnn
yhs0UP9kdIY6Fqa2GG8ZLtxlHTqCzk3E4sq6wJi9qjj9LqkVLnau/EVRTQf8xT+1ZV808viVN0Rb
4Npvfjtcip7xAM9IvSh5vGM/ws9S+rsopVkVM6IRI5gWHOlUCdeBIUtHfQ50CgEBktgR/iwHCHBV
aK6hN0NnWvSi24aCwSEOt43KbQEFPtv2HsHvZnK2YvQ61BWoE/1PTYAoiQIoLRjXbiMqp2VFq+0J
v9QEidDetrQhOjDeFNvh96AqT4WsB3BdLZK1wN1SRm9MeDGLFo0yuvwTWmug01HO/0I0r7D1CXjP
8B72g8ZOjdKJfGEYUo4LJrop193g/ix0dZOa9dkv0l1HnEXeshpgfXuFk5luxqGsNo2wMuQ9Bd3K
pq5uBFATZv3VG3PFdZB7d5VjhYdJi4eUne5sj8ZPhG8Ptt/cWWl8GhKAAUVWWffXWFJvaL8h+uQJ
9DknSjWy3E3meyn0LdkSCVG4KAVVsJ0q6wiEmDZDMyXHSkRP6AB7EJx9tu5tQgtVaqyMyotPY8nL
wlC2QB0c/shllkNxNiXKY2ANGfzYZTFAxqhnTjRhpn+4PfhQgG5UXYGMv7eB020Cpy53mbZPOQ0k
BHJITfKJyGCiBZB/3DrViInMndeGIbdNYK/9ui45VgCQM1s21kJw5KnCckuTGBLxUL9C3WEs0NK9
NGAmzRNqbabm6dYK0IGglgY2rJJlDcuMEsgf4nXsRcuu9R9Rx8MiS61mFV5hyL2q5mVi5dYuTai8
fZjbGu0MeUweMXLxu92Wmzrh/1L2/ZNTonoA7upcz0Ax+g6PbkxWMlv15M0gLOjouCnINVhd23U8
KnAMR/fQtBpyi7LWXIVhGeJbQ4uAGdo185vCYN/u7OHerpHeDOM4bbPW2roRJ1XHLrqrruQpbcz7
oqGmnNtALCU4pwVDJJg4EdILQ5xqLwWBbHActObqxxin931h/IA8USLVwY3gMf3cQEddV8L6WaGA
SaPhdTDb74POnrAGEdGNhmsOIchM1neSZyjvbP8DdR6kqLHYRT1RuAYX1qqmtz6fBarTwt+AbokW
xDUzOUeXeKgDbmtP2Qt5qXqdJYQpOy4/Y8d7FO74whSGh49pYg+AFqU0S7ljTm8iyPa9iOn2RdU7
zEMGSFUXfs6oGhbOKH+KXlQ7Z6rf4fvskfK/yrj+jIVz6Pzy3NhqJ9P46IX2PYWFvSWD277ukzsM
MNT/U/WEeIOiJxBPMm5CjqWDeQraaBv63mFgtaVKK/fkeN0LEaza1uwXk09T0uvLj2BKvwuuaV5K
pEX9sFGGee91aodbbd8zhofWQv+i1u7O8hNUfcaq6ZgqIan8TBq/hbqT4KvlYKu6pFrFY/I9vlIc
m8TLTxk+lQV5UkxIBRkDMqtZUjzq3cCArSqu0mNDWxnK2njc9oCl4oBykjy0jd8TRgwF7ybD2b6Y
TepLGOcrKEzFsq8YL1fZ50DjbQ7KB9Hylxlec2NRGPhj+BrX5aH1OdUw/93PSEVvAAE80/1ZGorz
WzUmHZgy5Bm974EQ7Zuj2fVba7ZoregR1dqo9kUrdjyowzLwwaQW9nsbqIM2vBuf6nwBG3U3sYgv
ZkSrWxsvg2lB82qklSycuj7qqlkrGzG0RW9+lVTJobm2HlON4AhwxlmSa7cgNxj5Vja9VwwYZZSf
hWOcOXuP+0TSDqa5sS0mJgKdDNk8rAmEAY3WDoUiCxq+2PhAZTh82PE4bAM7DR9bP+yXZLgkaMjt
e92MlyEeIaMNwRWug1whBYtQkfnR0zOeob6dR0MPt1pbfgriht+F4Xg6jHDLl3VGVlql/AZ2MhG7
Sxe3DM+FWX0mWrqbyMrrpUsI5kdY5+45I7TmnjY8KqU8fIAMPEA9HjXzbVtvMTCHKxC60T5w/GQL
qWu899M4PaFJa/3V0NDExPQKo36yukKvxxLWaShrinuSJxPUwuYpMUvcUczhklWk6XKFjDr3jquH
J/qi0aoPbfHs9kFyyJwSUaZGqhfZdv0azVG+H7q23zcxpURtNy08qQL+eRY4R6sfiNPi5pfINvOy
RpPdpEdFGeIsvSJLP7QMqbeykCEnad7vc6rzzdQDMO5022wjp6k/ygC99mKG4QubWATMe93oNs2w
A8Z2K5dYU5JjVqPbpsBSeMmI24TgkzioHqNr78yi/GYU5a5rDi+bNhjluZ6c734B2tSLaKdkBdA0
WO/1Be0+fbJGvXmSkHYwmeTGT1aDoFSE6QYwSruUYFShfvXOuJss8R36Lii7mpATcyAVPpHN2CwH
OQCgZ0w1rhoyvLe6AWzNqsAwXajyRCvAXVe0ufc0JTVHddLiWdYgE/C3PmQMZNaS/XAlMJTtaB3l
WyjCKextQzC4mYkc5LK0tx6SBc7Sfr3J40rep7haNmnqhEtKwyubs79Oa7r4U801YoehN1p2j4il
yWHItgqJf7yj/STvIac3x3qc9V0RC4/2HD5DUq/CizEzyCGHFcZwBmZmQewAohInQwdclu1lSoL5
4vbj55iY2ckVpXdVWXDmi7KZqaNDW9OW+nZwwuFGpqS4JXWQFwt65FcXckiBZcSoqP8bWB2I5A45
S/tmB6FotryDSU90hb+rZDXsx+9GRp4P/JtiI32MaIXspo0YZqC3NpTI1558B7noCkTThscY2MwS
/cNIlX4SDCE3UZc+uBUzCB3L+TRXdfAw8RtWVRbz9v7dRmpd6QdfbZzeNZYIMzAhul9tnJXkHJNF
tdorrnNN97kLtjaTBw64IyS9G0QO/WmC/3FpLN3tWM2aR051/jc70XCnqQGs/4+vJGjTeI5rkb7A
pf/VWVopxBhNWXiQzvEZLigtopcmhCvLEtmXztscR/Vd5xrDJ3oKjwltwwil6BPvoU3Dirp68lP1
jy/1O4UAECfB3zzOREcK83oZ/8euXRiUgk7TeXvXNmnUEvRyV7VWESN8bdjZsaEQU/j3W/MHi/Y1
d1zxDxMagf3lI00tCPrLI38v8Ln+QFDBib4OihO5hv8ASNh/8PLiI8ZFTMQwGafmFy98a8TCRLnn
7ecyduBHOmbAIazTjPXLshruU0XOAfABPEMcWaLwo7Dn4ierTh1dEorrq1S5Z0ISsw4++Tk1KZx1
1uCF6cuaJh+MqIcyqrxj6Y3eLsua5O3v1+pPbuT/nNCK9DLiI7+yrWoUUAC3Rm+f23Vyz9YNHwLo
LwKuKF1H5Tzj0kJNCXWvio4MT3mbbHf+xx37w0Pigfkg/JrbpuyvnmyWUBn0VsMd6wfrRpk5Qq2O
YCrAy8nSzov2H5/3hyfEg+7kMRim3fzbizKj4TBR/Xv76P/WiPPYbaMa58GyC5yPv1/hP30WwSmu
xLZieZb4AgyQFMm5onTd1wD9gDzXMl4r7sMeXucc/sNebonfVyV8Q5KP4a5iMv/67EO+FeTX+PtC
2ilWbs966hVTPdB5aieIAlsCkS03aqyH2/m6mXr0zRcG3iSMsXTE+ef/B8OAzjbrEogfYamvq1Id
KZRbXezvvbpTLxT83k0eFMiWZNjssjyqyU21/xVQ+d8P/bI8Q09jDYAJgmbkK4vEixTa6Cn0wESk
hVyMVudtFG3pZ5HM810T590PBAwtZlBChY7mjDoZxO8kTokc9Q2+NOA9Qz3GJ1JVzLuYhTEmwUGo
e79NrDcnCsP3KHWlQi5lmY8Rlu58gyLIjbbkwJnOHeTlQOw1iVcZKRxoa5/9bEKGBDQYpH7IEwjH
XlcceaZwit7Mpu/PnvRxXlhmDRfGiuxhH5lCvxG4hBXRpOzJsD/ZkzpXiY7dFX5WN9jI2K3PLY7k
m8lW4ibJeJeJDpuiiQiNrrrGrfmJeWiqAmFulTvmbZeG7f2Eeg/SOPt6viiog+QdSXb8uaFPpFwy
VELhkVCVMWwd6/gSGIH+7MRcqJVqtd3/v7+PPsw7ciT9a1D6f4vU/2wSGPG4XAMnUS+NXQxppOsw
zEnicTyERdP8C2z0p0XPB7/k8KEQnLyvDJGwtTqm64a/t1hhAOPGtGIs5ABkdVNyQ9ZHTm5lZz3F
1qYPfGMdzFb8jxjHP+0d5CoK37Sd/1gb11f5f360sKIaI3Ye7IdIdUcbf/0Pm7RUDNWMTJatG3jr
znB4dzuZKr5bLcx8KeauuWpF1XxbiRq4sIpQue1aJ7f7ZTi42YtjTALk+9SrYGESNsdcZHLb7cBt
tP5x2/6AYvG5YSA8aFVg9v6ytBVa5yK3CX/WIQIsABZuCJ/a62mZ1gVIyyKYJHJVDSef8xP63r+v
rH/8eDz7mI3BRHlfgzc9EgCagp7x3tYx/T3SNBYxgEhItoO5JmE8vmVymK3DTsp/fPLv5BLPNFnL
iJi+cii/HmoQikbAUonsaa1spoEXRswZpFc2p6GJlNg0Bn1xfNeCE/rff/MfP9mxbQvKkWVztPr1
ofHHueZy9sFeM5c6cq9JTJorNEBaEDwT9PKuFWhu/v6hv2/PHHGUxT7JvznQqn79UKseva7ISZGS
jsNQOOpd727OOGEWkZfjMSz+Afn8/cZykuLtdB1SNV0ImL9+Ho6jtJV0JBHPBv270ZfqAyczInvE
hybGwT6amYQO/ptNmeb948f+jr/hKOISsMkmiilOfTnSNT3k5YET/75uR+8tQcmb72zNCG/z94v6
+7nAs0xXMWhkGQLG9eXl8e1a0ACCD6CLenzDbwNALs2ZH16VnE9//6z/qES/7oYeIBrXVCaX1VL+
lys6zV4XGRGZBA21fbrsxim7DGNFI8Za4XnvPuLOopEV8NQ9+Z3CIdKk7fe6jwbGO8mAQR+FbfnR
D5GDLzLypx+Mw7tDHjKoujec0L/H70H6TaTIuVnOfjPf//0X/OlqgQkyQajZtEW/nmtcKu7JoXoA
yCH67wmBFhFT53l4CfIIEPXfP+wPz59l8+AJqFEKGcKXOiqzYkKdACjuUWn25aHMG/bEQA3XFAl7
/rBS1UXLGn1rz95Zdf/YGP70UyWHFpiY/FY2qF+f/sBLMNV4lC+RCtNzQhm5KDiCM6Z3xHT5+y/9
w2fZxNJ4nuPxSBMv++tnVZiNxiRhwZZ9XzL1GcJ7RpT+gSS64B+Vxu/vFRsEEba8W1eGrrh+lf/Z
7gbya22XsnVvId19neepQSsXtvW/bp71+2rFXmQLx4Ts51LTfFmt/MIq4UwWau+mDGO2LTuEQy4I
QV4rnaCqXFp1KL/hJaz0MhVEaiKLym4HMbjGI7Yx5S3GWAgqM3LgYGyPtotAM7dmhorp3PyjOvj9
UePL8oR5luOCdPwK6at5VQJ1hakpFTSIFdHjFonR7WOywzYQ7jF1ZqhW7RRY/99vvfVfVfXLouAy
FSQfRjjcfq7V9UL+zx1hmp+SaYLUykjN4BK1k3doJNGYBOcMBZIEdPrLutfpp85qB4kagAp7QQAx
Dj9cs6Afi0nYlyS1ik/gEurVGEiAWsmwQ5gh8MLS+TEDukywlet3NfTeTeI5xFuWvUHWBxOzMF1x
B30Yr3k04JQxYRMgim6tS07sg79ojGieKKQl0V0io29NsBEjjz5u08fEtTuxy0zUUAsO+gFJLm11
TTWm6dySLx+Ue3y/vX2YQ6NN7kzi0QvkZNplUGBa/a3p2CRFYUYDQ276oCyQd9o/2rKidJehX7/a
ZNEVuwR3UQT3vgZ+RHcnQJNnw7EIIfNvzK6xDRKfpJi2DmE85GtUtCLPKR7M8KbO0AbNKKp/iCq3
zoXTuFe7U01krI6wRRdj25w7WCbRymC9Qe6QBp1GX5jPJTb9snvUU0ubVk5eTWiZcMnhgxFwTPMo
d1ez00/NXnZJfOgZLxHZSCbhjZkMOcaQJKHvOmjksOSzRtxRauHppyECLLeyQn9M8qCwP/ku+ZEI
FCqRDpbSqZv79CfJknJeFzTabidMHz/GgAYHTVwJ2GNWSd6vGXM32bqpU/SRHXGVz2XU63NBSEay
VHljX11po5mvJZSqc1qkyJhLcaXFQ6KAn4FB20uhvhfZg2HlA0Mn+OIdgdINtB9HFhXieUIqopUW
Q49w2GqLYuX1vX8w6e0papOw+VCiYmgAj3l4+ftb8dvi4eKpZOF1IHBfG3tfFo9CAINzyGnDOmYR
1ZVnXnJq2qGirayr7Kltm+L2759o/Xak4yPp2AkIv+LaQvqyMMp0iuQ46QBXKg7zFYZwcr6cDk1Y
UASAz/zemY5gbLFMxmOc/3Cxcj55caieB8y3hIDJMTjqOOc/ZoVWGLBEAGxIoI9+GT07OP39+/62
jvN1PRpeHp1PTzL//HXVUF4z5R5r1J79UMHqVpkRbsa4ZQz49w+yftucXCRzHCnpmtDIIOj610/K
OpK4qUkD8l2NwVs4vX8lJLA2da9RgCmToiKjkW/PMRmxg5cR9Mpm3nsLsh9HgHSzKF4dLIkoBaVr
QlHru5BqlxKh+MdX/cNT47KlsWmbdK9s+8s3LWYwsraThoeia5wtsU2aafIwRg85OVxAxKyckMu/
X50/fCTNJAlKkJvBNfr61MCd6INiDknE8Uw69SGsi8aa70gSB5Xui+Afn/cbNpF2GQWAzX5BG4fz
8a83wy/C0rbmIDwwACAUDlHUyZ0tfYNe4kWrslu4zojYMWQxGRxSdP7+a//0klwPDnSQoVfTu/ty
KCqGjubaKMBshbo/1FGSLas2mZdF4aOOpnGza1UgttE1qjApiUbM2//D2Zktx4l0XfuKiCAZEjit
okapNMuWdELYssw8k0By9f/De/RZ7bAi/pOO6HaHq6Agc+feaz0rMfdI66qtBshzw0wjDwXpjfRp
NpIsjTJNs/svvuRaLf25oYLVhuvI88qphTr7z3uEysV2q9RMzvCasteFYPknN2G32jgi8j6SPnYP
mWciRYsKAzZbExnOd/Q98dXkuNZ5GjCkx3mXfVHj/a+b8flrUVmttG9qPCYEf36toahw1cGvOUf1
NDzzD/tReBOVRh8X8leSAtzaB2Ieb8c66X6US+efCt8wfqE/Tn7hkBe/gVg4r2wf5leNX/e/j7F0
TODIUKZZUdh0//xuVYE0qXWb9Cwbmlhbn5jPX2sTiCkfHetVCGfTyaI7xqi2h5BCTDQmbcBIkXbf
i0xqVCQlehCMva73lA8+2KNKp2qNvYzRAtJWY4vxBijVKCd74ypYlADFlXsKBoVY9EvSzQiqM6uH
mBmRPo+kk6kWve941CVtmAK7rICMD8AAli55MUM93c7lmBGFhw3peZkXdnMpl+rNweWBKtSOXfQR
dlYz6Voi5uAdPHLcMVwE/wWlQ7RXSVL+iKOUfn/Na3zqg4oBdZLmNYw5OiiHUtol0TsTwetbJdyU
2M2lnSRXZXZ3np7KBzguAgIQpclXFfR/112I3x5904DQAdxMnx5jl/5XPJlzem5tF/hIYsM4SD0T
CIKFOPbf78xffn/XXnc/YMKey+r55+9fVklsLMGSnoOWdukQWVQSDlm4Q6GDx8q1n/79cf/t/FHw
mmDbZQDvmcbbp3UkGjO3R88KidsfBolIU9o/GtPoSyBcCUJc01nNtnMB4+ro4UXGsVuWhN2XkLba
L76M85/iny+Dy96h8ckx7z9baaR7M8jmQJ5QQFirjtCpN4btn3L6AB00C9XeBAq940FNpY0pB5Bp
u2sa/C17hinjvKuamGiosVWW95PD2yi+GcNovLndBP8Oq51GOYXZ3PxJhDgayaCpsxkJTMRcuGxy
JB0txi+Rk/PM81vYN8bs4+9xqXo8SruFgNTBUuLRm/0oPdqg6NJ79AeVxneqyK9ly4AlFIuSrGsn
IpjkjaGKyrG818l7p1JzDvPKZQAu0qZvt8i33VtoHna6d4zUbYgyqrU6gK+PVTgLSujftFs02V5f
/OhrK+XTAsjexTGPOoIxzOd2b2MrwLB1a5x01bbXiHPNkO6gOsplfIrKiNhqSNZ7V1S47uZaXbqc
OnWJxq9erP8+7HQ5TXZsnnOHjJN1//g/By6oZVjGAducar7pcWJZOGJ1qhdVgD9byi8Ky//WlXwa
fQwO97S5qWX//DQvUox7Z8iU4wJzPlIa0FkviXeVeb8vUrfd9a7z+9+3+r9P9PqZgc0muI7y/E9L
h4kZpyRziSMlkaZ7M2kVjCa7uus4new0nbudCjihWCsR9d+f/NerpUykMnW46M8bSWFwbRUm4xMU
KHiUJta1sgSHVWPDA5qLplWmnTz9+0PXoufPB8tDkBvQC6YgWhewP2+xKzUktInYElyNhrU1mC/5
WyOwkB3++4P+dl/tdekSa5cmcD8tWz3n6Hyk0D4r2yBAMpOPmI6nHxILBio+q9kWoG6gs8DZ//cH
/+22OswSbYb3vvzPFUaZ4bnL7Mfn2Md1DVIJBQ94zsOSI/ofLZUcET7YX9zW/25A3M71ufWstQ/2
+SlyseX0SAriMwZg9CWzrheWkLVB4tVGWX9VW5p/+7zAIz2AnB1ESdanuztqVBtRskQktkLZ2bsA
VLwrYBdueteybH9rkLStikdVqC0KUEcieh5UdQDNXcGJUdrOEJnHEVNzqtQqzHXR8SvNYvqm3aD7
NdI/7jephFWhprbFZ0wp8NucG/dkyxaWa8DaigysMf2zHxTp00y7AtrgmE4ZJHIDXCBQDQyLhlNQ
2UwaYWK4OEuEocUYe8gS5fLR1gkYSqupERmOC0ArZ8EDjVmhA0IpR0jnV4KIvEufWfOPcggQX2hB
vNNO1Q3KTCEr1M8qS2BJ+ihWnI2lK3k3UHcT6gvht3CbkaO9Ua3kbZKQ8WISjoRj0jPtVwKABzQw
wqy8LcX5SoT1xfzKEtFGCCZNiXdlxsC8TK14lLFprrOpXDaryViWP+NYRUVoOYH1xDvV1iEbkLwl
UH6hPeAvszhqbarXNG5mPtZFQHMATeVkJ8JWAAgnmSJRu45SDFZ9omFrxqUfYUMcnZe8yKZvETWu
fx2hzCv36EHQko9VVX2DdO47pwx4MCY0M/J/cMA07n22ZPzgvTvDIx2Fvi+4aBMZOtqVHb0PAdBN
9AnhchYSIxiWONyeU4NR76bLEV3tTRpRrxI3079fxb/sHg69OoKZHBZZ0Il/LjYNKEyIY5VxIgvW
OiTB5D1xKqrPruqHHUE7ycu/P0/8d9vkhE97EkUGxxribv78wK4ahyRHbni2NKQOG2rECSbIkxno
4Soq699qILXJWtV2yHrPUZMOUHP9r7Qaf1n6kKWYFmkLa1CS+2mNTY3cckeFSJNhXtQdYg3y8yqx
kvoCwnHFpLhV/aPXQYxhQXvRF+vfX266y7zBttnULIua8c97oKhn6Bni77JNO8OJmSQvxQKFCtsR
CCqG4336RZ/8LyUqCkM+Ta7qBVN+zl/gqFDbMQPwc1O0ZBnmEtOKWxN3lrpG6NET3gE6WOqMIxNy
VpXjbP73D/+3a+ZKWXnZRonY+HTHe8d2KIgoHFD9kze5gKEYQM+3W07nEktNVH+RaPS3D/QsGaDW
8ijMP6/3tGgIbfF1fHatBM9STBRk4NTXRQviKF+AL/z7+v72YLvocRjzIdBA9PSpybdCxLwh86gV
rGqiU9aZrd6NnHnfQO9Z122pjBJMxgRxuK6MgvNjXlbGDgD9fCNEJ9Pdv7/QX6+f/v96x8kW+VwX
liJvTNE1MY7IINqTZTMdI22/iiwtQoK3iaH79+f9pWyh8U/Pi84/AqjP89yiCFpLWYrP6xsIe6sa
k5O2aaXuFxf212eZ2sGUEt+p4ID35+vjgddC6xTwKK3MctAofvQKU520+VhZxSkZQDLs0TRkv8eo
1zn4vIIucDObWfVF/+ovywjDz3WIzfR8bc/8+U262GHjyxJ6MzOn2zBwDTxsTWAl5J4Ohnk78Xzu
FzOOn9G7dtMXN+IvvzCvMvNXHEiSue+nyr/jWDChi6BQ9Kvfw0B7oZsA5uu+or9Lu/b/4wkHt81P
CxmF8Bj/U+0vDLOMQO7G56Cy1G3OlBuuesX4kBEg1O5ytLbtarKqILduW2I/oHRoOA9TX371Vdaf
+FONLC3yypAjrz+1td6a/3PogZiPDnd24/NUdxrbYN6RMt+XpC+z6r6owRX35O3N9yPyuIrDpIUr
vnZd5Fj/fuj/9iyykZH8wnNAsI33aSn3B8vtI9TTZ88ENR33RUnyQWTeIZpND8pQ9dkIsmFb4Lbd
4YFbNoXoEGj++1usj9nnu2G7xNMJeoACzeWfd2PI6sHV8xCfrdnp90EWJd88fKdbrv2rqNS/PfHk
+OCEp7nChvLpo9oIpt3QIDBIKpA3/aDl1sCRDtnEG/d5Ifddb05XVuo1Xxw8/3aNMEXp6azSKvbt
P68x00x7rBlixZiUJgSRZnCdM3sscw1O3WX+Rf2Ohvh/1/Lptq6dTZqIHFYcMt3+/MgCT1YiJBpD
qNWTClvhFQemuDCFgjzDapoo6FYmpoDDmksVKkObLxCWLeDpDkaZiJB7A2Q7lTM5OvUkxLFXkGpN
P2fkUDjpc51hePfcUhwk/YObmJ3zekz97nHA/nwOqH7v+6qgHFngSWCo7x14igbMTHCZmPSbQtW/
cLbkFNCoTPvYgG8wGvYuaolYwobU7F3s8K8jL8otCCcyiClKG9KUS6dc8Tepc5B+NtJi7CJja1hw
tMFop9NjNYnopqmMAa8Z6NMfRGLnN5DPeeFVNq3561EDDLsBZaz3bd0nV7pxkkvawv7pxmi4ZEg/
jgpJ/9kffAcoXdzX9026wvh1Z2DMTDHa9So4zK5fPC2985ElUX6VRii+TKidqEetWV859EgfGZZO
QAQh2VYD/r7CwMvDv1Z7j6HNPm3NZM+oNb8hX6bawRp+NBZYOMr2HPR3qfdh4z0nNXgZ3vMAJV6F
TyQEFB1thhmzZzXSnDJoafxaj4XfdOW591Qn9o82G/UFRoG87z232RWGicksTQhoSPr6lxU4jXHM
fNM9FpYxPqrIIJdC1vN7b3ojkuMUk1C7dPVvp+2NW5pS4gnxkd50Q+lfJ007PAJIgBZS+Ni1iuED
Kb0Xqhg4M7XJyNlKBoeoBuhatXCeqslyrxxte9ej1cDfm5ll41xqgl0yYLwjeiDfc7RQx6DE20J3
ut5OSxOQbT5AtqrU/BhVcXNbGKV9QwKN8T1xomVLJhXJmUktqkOUquXcl8p5Gk2hvhvzSpsiHeRu
KYpkT7anwmEC2mOGqHGuAvUETyc+Od4EMAgEVBtW4NuIhZ9W8WiZ3WM8ckM157Bn58UPMcDz0PRg
xIhymvd2FWV3zEuF8Zg3QHe33SzbW8IzxK4m0RuD8BSFXpRhRQlaPKxpIB8SDp0xOO9Sb4hZL05O
4IP9kyW7npdkz4Lh0Z3uWYE8qh54gCOG4VjUwFORZV25Ik2/ccStfrnQCbZyhp1Yoy84lAJxX5bi
+m60S2tx6NYABRF7hwSv5HOF2/059rCTulGS38Tc3jvoY3ARxxhSndVl58qcx5Jdv1q2UwuMNIiY
ancV0b0YwLGnTeBwK1Ivf/QlOL/A48gtptI8LZXothmZ6ZvS60lA9uZpqi8ouTv2Tfe7s/RQaSd/
23gGXq2+vMv7htF1bIhNYVj+MfInD7oocVxZ0DdHkjRxZ1hQY2TRx8yr3Ec43m+5iYWvhpNBz3nx
925T75FEPTYI4DdtCwEXyGC0G0tjvCYmIT6uI8dw0VbMbKDyz+jpuOsF8/IdK1/wxhHfuUntbDBD
Ym3VQ+Djf4BVm9gnJ+v9B+1VxnPKoeI9t+s53VWqsp/ofAsoV0SE3JQQx3h8tenAOILTsNN4WU9q
DhxvK8Xq8grqJSGRuidlZBv7M4A+3XVDvPeHBCzwmMu42HC7OnKujPTXVDX9JXP0j1IjcDE7F+tV
xk3D+tTtSvLYL0kpwRTUfBtxZ2a6ffTR8UyXGmB5TGo92dO/lpno9KOB/9W+ZHbtItodjdm0spOK
OZeSkh2DhNmRsxTfBmDdb10zieB3DYn+4TQoMOC2Eb3htPaITZvuOg4pAJJZ38pN7joG0QO0NkAl
JOYlLthodtU0uZz7A6CQ2dwBEbVi7z1IGvWEdnimqlLF0+Q07sfQjf09oCkMSn5b830LPMU+Mbj7
BQvZpmNfvEu6wn2qPdnsMS3Oj6kl2v0QNGpHMmd9HoOVdmPa7Y9O6KrbpE5lhFBasvdiwgqrBl5o
PUzFqQFcQOq9HCHqUXxJiIyGweAZvcAm1gURLVJmBZuhHiFyeHiF15TEa5+YL6i+2CJupUG+9KZ0
VP2a5YM8TUbVn8dOdmd34csa9Zgf/QzhSdNaw1PSONQomQBe5mAof4ec38IMiMuXKGMqxlM9Y5e1
mCzewhTvnyNl3Pi4W4GKrynivKQZPRezQ3G9DEXw05gMgCqYrO1tSuENDMH3bpGWBm9l3NhnWkwu
8C7evixHYUhukgGAeoph4Jht+1DkQXHxhyq/uCAFjw1wy+8ZGppvYvbhcc2GirDH2n3TrOGfNbR8
Z/mWATo9NbWLSrbHzh3FVnW3sH89dT57Drov46qrPe+czP78DEQlOs4a8n2v3LXHMM75McPc5u/p
1nN8cPFX867Nhn89BklKz0gZB7cr9IMwBKZuFakT1IjkmGHrZUuI66cm8d2wr2ow/m5H/VmAVU2D
3tjRv8jOlozSM6oG/zivzPYdIhT8sFOUEY7GRHZv5f3qIVcCEwACKx+wZh6EXT+kt7bQxn3SQzuH
vTfoH7iBWxO2oMTYwcMhXhLUk2TRTBXYwSqGrBnhNfQAgDGezIsG23nXXS/0FKn/y/JoNwWvwWhe
xBTH16CKrFvi9jgK17gJIt3SqIvriKdhkqeiRGnEzUhDkjSebLwuOBAsCU5Z20dy2MzvCXZbYMe6
v6RFUT/0gzWRZVXXDwPD4O8NgyAipUog2iOvaaNIyUAo3m1FOYAh7Ax3j3wO8k08xw9xUbzHU77c
2vQRHnzg67teT4BqnTF/dJume9GL0JeZvJSwy1v3kVyi5YCQGBd1lZs/awkzILXTBky2Go6m0PbJ
IOBQh1HuQZKzWyZTWlfWnugskt37QELn/R97L/Mvrop8pnPJ+i5NwZXSGn7mFPvbuR7TS0NkylOu
it9BBcAHaF1wNEYXTlAMfnZBfPnEudPd6sIbdlaewwpsEjLcSR48tD58wNLUNPEBfe3oDzPhrdJy
m5tTv8kh93wEcAN2c6kaFNjS2Q/24B4sIIo/IkqbjYDUtkOshjivwr7VL279XSuZ36xmI7iKbjef
/X4i5yx1KfCmPp1vk5Ud0FpsOC213W5kpHNl19ZHnnvTkWbzGpLmugcH3OKVNDvxVnvapngzcTQz
nm/pS6ML25giy8NW97zjYioMULPVBEgaGzUMvbA38ujNG54M+8MHE96MBaGlbd+GpF8APu8XIGZV
YQPCztnsRvAQxVSGVl6s3fKW7stEJM3DKAVG4LgM9i4deFgLRIgNTdnvIqd1ryN/9LaO8rz3MfOK
i9kRRl12VnwXj1FEJ97FwuLOlXkyS9WGKHPya3RL3nahrrmph7nbz7In1AGfOgwJx+s+HLZEaghd
VXeWGJf3xZYkbA481f5c1Gju6QYuOTRFouF8MDFWm76ipyB6zGr6H8oWIALcqv1J+BQkxXiSWoVk
bvisxDVaro2TiPQbqYRAM3XnSr5kHjn6aLE1XnMIYF91Is80NwoQ3HZsS0uyis7xpYcqUGxy4eMf
yy1OkHiLXjO/WF4sQMVrW9z8ZsQl8VGgFIkHmfks/IlAcGHRkQSoAR0ENc57TfYzLAtrKC9uNHg7
/oSNC+LrW1w6hDcTHXUqJA4trD7VtfAy69bThn3k0XaOunKdVyNldt7FuXzVHb/+fkjb9I5OVfEo
o0jd+t3i7mrDso+d2XWXFr7auVViuPKNmVVMcb57zmOjuclA8/60IeeCkO5brAyF4YEUn8haaNUM
8yfxxvtKNUh80plrMLuZ+MWKxDp4VVPf3S02njVUpVCrDR7VLVT96U2TzZVsGumOTwjV2h21vLlN
QVvfxSgIOZAwtMZiXG0FD+xdM/T1U9rZxgGEg/VaoHLZjrBCZjg8EdhqOhoXBazieuHsvpWt5fxI
4m6VII7D9wLoCgg2x5hOvQeroJjz7s0OUjxYldtYFpfBum4YjQ1ZRhN2RpnYKUiGTbvLJhjTMw8x
NMd2CQkirK4XlIYfBWnKDy4EqAeZeNO+84r0eznWIwMSOSVY5K3RJq+gVftuLN2LqL3pXhCcgvLT
ClhaoKmKbwRTip1Nq+9p7WCz3sigg0HBwiyRw3UDIsuk/lHlyYgYJU/D3s36K1kv2b2hYvc69q3q
3sRXftTGOP5MVIyZ3fJATgsnQsEEjc9gzTEJOaNAANXGfvINUEBwrDqPB8LoqwNhlHA+0nK6TXw0
LkxpGHS3STzDQhewilJhQYfBqdSuhjhAQcBQQbkKiN/LcWJSp7fUeQUzqCFDAzSJvNwmKGrozBRW
9nvxHfQNRqmXd68e8hNifsvtCKTpOZMWAw++aBMGau4cnxIPZHmsJ2inrRxTUnJyfNpeNN6iC25O
QzDo77FJ6KQhW/iqpiSgyrIawDcLkKeY5sX1UPaa9aO0di1IAzj4s7yFbtNuiWOyfuWJNUP4t7r3
rqrLK0374ylJ++KkZDKERGUM+6Ep2DbcMoMvFDjE2rA9lLb+xexqduH5YFEXpUSrYen5Lu4DsW88
Egho4EbHNWmQw+dQYtcjLbTb8psH702aSmdtIUD+dHyqqgXMQKGrfVfAWTILssF6pLUYdpEAkxel
zHLYRm1ls+CaVvuBvCi+cvtKkPtkwAoHfFIdWGSdK66B2DXbM47LArsgSmr9c4EIdOno9qL1UOUZ
iwLPsOE6uy6CJhsN0FvnxH6nCdId2iomnYHSijRMLUMPzXQYrf0MYuCmbb/49zPn8cO0+NVVrSmC
66Cyn8Vo/BRM1O+tvAWVW5r5N6Oz/KexWMT7gqtymwNuOsRc7FY4idrEZZp8z+IEcV05AgkZgv4q
lj3PJ7AYcPT/g7lB00vh9pYpL30LQ39kHjoRkPtCHg/ZhYNHes9kCwjPY/xNTEH35gGufogN2Vza
QpYs3miGSPophmeg7kRCz2BCP3zbMK+N0XDvU9MgmUQxzbSDFt6bRv1BQe4o6NQQgQC/zIKDI1xW
dyRpwVkB9oKMrLCYcrUOUItsR6Pe29nB0gDDsKd3ll8NMre1rhZrcZ4qwAp7sBCkJsy6t+5xs/M/
OrK7wa5bhzYnlBD4hNopqfV1DUmXnFvVdizeVvpiJkC2aAZH12XEcT8qxTegMvmmtuAn2cQsbEh4
eCkYxO+QD8PVT+pX0nseTRh6pKP116AOYoAO03efjhN6ZAcVnspFSMS8DOe8CPYdbJWNzrI7TnVs
Lbl4KyxF7m4MBshR5tnP65t+qe5BgLyXChkkRZiH5nnjd+LB8qfbyQQzTEXTbJd2JnIuJhbHUZYb
Jj7BJR7sop3Bg11GjY//rD8gq1LISKDGgRO82DqoKMbGarcyvjnjCXQnjIkBH7MSl7aBGU8tt+ma
Zhdk/ptPlXdsgi4gi6HrDsFS7M1qeSzqMgstIPWc/zzWpKWDYeI/2qJ9TjP7WxYTu+NGabQdZ35n
FsxjlPmvoFZ+J01EyuwaW54HPXlKTfVEIPQ9pP4PB609hD911XTxsZmxeknIX7mz5BsPG8HOi93n
oUOTz2x/2KQm4PVpSfo9cox3Jto2HYTxvenym8bOi804YMCLCouIARh/vJzQ0qb8JZAQa+amInAu
w8AAHJR3UCUq1Hbzquvimfo2DOqWv8CfiP328TYBK4qT6Dr1zd8yJlk6KdN1Hc6/dTXCR0pJfVCC
8JdWiOkwJdmvPIW93E2LBEiGjaKU2e0AxAO1nCnDXLneNoahs8kJtsJNof2tW1SntjSd0JjHn2Mf
X1pJAABxO/4x7VmrvLHNIdjZhBunfX0dzMGL5xuQQVpTnro6Y9nylNv9JFBbH5VfixdmRM3HGPkV
crdGHUkJh13mVYMDb9iS43PtOTW9RyPfyzZwsJpwGLkn+1ncEvtR76KpQDlQN/2Vb00rka1A54Df
zb5a0sW+7TKC0zZ94Q8A4qQ8+8o3Q4KScUGIctyO0WJeu0nGsbapvOKOGaoAyR4IyPIZSVgwK3ey
dufvgW6nq2oJlooQurR/Amo+HBvOY9eJIrDLHQv1OBppPm6XuRiAKjnR1ma0Lje0eIdhYwCtOS+M
6N5kYY9XszacFx58NCiGJ9VWiEycJhi0ILFb41jBbDxMzdBBXOPnwswCOKJt5dOIze8mLdG/t6Ov
b9TIxodzLodcVaY7oAvzvYpTJFKtHTyQboJvfGLiauKoe8Y6br66Q8IGOyIrRE5BghfBJc6vOAPf
1htGF/paJSefJI+tWPwzs5QpJLLAoMAS9xRCP7HpXMDVHOvII2VS9JwmInKg0XGonugdSPmbqrJf
24RAPKMMiGfzxYM9wGb0sBlu7Mn57Rn+x+hk8tpx6TQhT1fbQatXxB+YHXziAiEGb0ijAe7Nerst
6wnWqBAbu6NnhtPlOU4MFwpN9V3PRY6BxS9OdpS/zqOegesLcVlK9IaWN9mbKMnE3uEeaQXaroIY
ZAK0P+AoIIWvlEA8q/I28guOG0Pz6g3eL7Br5b6ZnGdgu/ddSTlKzLT00x54eHQcveWY9e7JHVrG
ftkRyS0XnE8PJKZQiQG0NgQR3HVWPY798uqJ4XFI7VtzgA/QGellcILLNMb3+JkgutbyrmTRg1ld
jWHQTr3Jigwhvo1BGEJ1Aj04ql950b4IvP4HOoySk2n3hD/7deCwgr0m2Wt/RTgjowiTvPN2UMHF
zq9XlC8+vD1pENbDYhWCIq39aKGbblEAT8TAmQ8LzL+D49bfrI6qtiaYKPEKa5/wLqN4bmyqExMX
2YVjp3dj1IZz7XO0eLWKKrpTXeuESxd4GydQBNGrVu4CrO90anwJVHJ4csoEsr/dlhejX5DfltVD
ZAFHdeuRZEIz2LPbvA1D9L0uOLq1WLU2Yx3fUkHfWVqUG2OZDwWZvmEecRpMyZnCaUVvr++Uz63o
OU8sIBh/pR7g9SQw/WeObiS5Lql5YuTiIqQd5qda6vpqqBXRYcHgPtKtEpdCTyB0k0FHLg1tr3mk
jqI7Ai50T+Mq3veOKHf426DlKk1nZE5RNrn9O4z/D9hHYoN2pNtiAxaHxdKE97DQg3Yn7GMtiVAi
6O+WXwWnEgcNDTTZh6VX9RvJhGdLDG1Fxb7EPJWINwUHwo03ljcTuvywb40rNy2pmdd4Y1teCslf
aNQEYmLSLg5RUjZnt7VeQA03R23aao9Py94gx2XhTWn0D0Nl7oWcGAtN/mVxe1xmdR1sBweqZ4/s
+STK5rFflo9qqN8Kdz4Mhhc9WL0qdwrg5FVewSPL/0fwhu23HyNl0ksqbi06aozOpgdog8OWWWx8
1Uoy5gRE0sziXMkQ9geNw/g56PDsVH7fk1gxMxyaE/q5DOmXY2xUrxUWtqux0POWFM0PjM0k0QHH
PU46FiFM8LWBAZnTVQOpfiMM/Fh2ap/z825dZ3rMY88P+8mFsNGYKoylNz0j4G+ftZcMe9do4sMw
jOUKGWUYh6xoW9AI2wEXJjKdxeCe7pO3DZxVXVm3R91Hb2C/46t0kk8ad0G4JITStitdJaLQe4Ao
qAjM6O3XYrRcYvVAjFrEDmNcRm4+91lIuuLEoXNJQ0HYZoxEZev7RXsFnOkCYz5g5jc9Cddg4DdW
t0nBJYF3WK2J4gMDXXtoLO0ffK76tHRFvKMnyHo4yF9jbxFbOpnEVvgIrSsksE/QUZi9JmVCdPoc
PC2x93vu2w+rp6lL5tiEfG0G9SfTt9wtjf3aDjE4lxw7omj2jvJngIOZ5FSFCElUiYlL0bhYSMGP
4HbpzGrxmPmVDVHZ6q5Bsl1b6GhCtG9zmMZU4FaLcaLombZKaCunRq3LY4pPCMghmlWXeWVbBaGU
atpFg6KXN47WrhGaiLKBxb5EJL0XUMs20sYdOUzqRuXtS1bm0Y1IinQ/FdZzgSofb2Sgdhy20nCQ
zK78rnZ3A3LwnZcvb4xLOcWpbj5wG2xumZUdWs/rD7keoj3xvGo3DqS4VqbeggMVz0tP7tDcqGBj
qbnDVZoT6aXEm5PNydZMU2enVOufyQUgK7Chnwayj1NVl/4k7JC4JN9+t53hUSoc6gLvDdOA3uNo
oqN9jsV2Q8A7YUezDRtTakHlQwrCUE0NBEcyRkl/OdAoda/JBenoBVrwVQ13B+01vmYLW+WQJHRn
UOYhXEOkTEsrC21gPyDX4/KY+vWvQHkTrbSIHE65VstyoZkeZ+Ou9/KGcRqWGdna89G1qXZxo1wR
k20eDW9Ql9oPXoJZmlseAnJ9fN3D1YdYmhoNvnAekQ3Dig75I/aryqsZQWVVAjh46E4SATThL70E
yACwm/gYIRH8xJO+82QOT962Ej5JgnHVnLiRLz5JXis4bsUH8Opi6yJpW7F7xVGQ8bfL8jL7Hbhl
dUbdmhwbEtdCoDuwZcFgh72gZwBXDBoEOtNzPLv6ZoKSqyxr3sfrq0RQSx4mSy4KjqVryvWo5b5s
s+GYEaJ3LXrwSJMJ/HzMOdOowM/PqTMs95P21dXSF9bFLIX5XJYZM9sCIF0KAAv/sSRSjOgl3ERY
uPZC9d0p1ZXeOcCE7iq7oL43ZRfCsSXvuSXkSU31u2gXiOB9XbfPNCkbmONw8MhjXxDKWszCibYm
uXJhZh2OjQtm3KJbW1lYoGm0LTvHMGgHthCjK983kDRQ8DVi6vdEJKrfrO/Fq55zc7uIorslcr0+
IT6Z6fs1wwFefnri1F6d4jazn1PtOK9FgYS5juH6NibDpw0BCozxoOkyFiEskVYEW5NnEWrXGtCL
4g4ooj/DHJZRvmtLVDyRcmgTZ4u8ZSjM89RAJBlZUEIIHQkqaPb62uchwSYwn7CTMvjUVYb/Gs3m
ZihrdnvyS+k1TMEPTeba3k3q8hSRx7Yhw5xoPdNt4cnkKIEnum4+U6/7hCNiCDB6hOfMg5xVssLL
EhMciJ2bpiGo33HudynpOITDE1nuFJFDRp0D5R76FXWEaKE4jG2IAeRmxMJSAA1m9bHINaP9RlYF
DivSZT27vl+qMQIxKelqdCIONrYxres8M4dTQbPzyFkrIVWPF4Q9OAiTQXaAbyn7Y5EmLN0yvnQG
zrXWn/OrBLZPOKmuuxkaMi9jguU4VWXmT1o3yXaBDcJ65ZRhYi8EHLChHwK8Zw8Lw+JwGnW68wZL
nYdcz2e1YAZOs6Q9TknXXiNgzK50xFoPXdPztqJhB2MXn7fxhHIlKX2xGcmX2PVKaezi9AXMJS4Y
HOXOxkx0R7BF0tE8aEi9mIkJIooHc3eRQkXdKla2OxclyCMxH92+cbIAyL6i/Jz+H0fnteQmEoXh
J6KK3HArQHlGmhxuqEkmxwYaePr9tHe7ZZftEaL7nD8O+gD7hYobsB+RDUkm6VmlFVHHUkkyQPM8
D521f+FKal+pRq4PTueMhEOv63Upnf6tT9Nua3Le3tfrxLI7dt3PXIz2jvxo7T2XKC9iy6hPbUXv
gzmq/NHsyRHVXSqIXVZ/3a+7a+JXDsrtpVqi0h+7E4ns7pvjxMlDPFPUzmVoInRAwfIpGo95pVhg
OsbphhXYVhWoWfUXc3X1NxR7VSRMug3N3BUH+AHjgQ2oYAnxuuy7ofIR08Vg77slze8asg63hUPR
XLcU4z0buzixn1DnMdsdEI0L73/pAKQ+88qUx7a2WROJAg4rLMmREzNm0sdgV2+FNs4HXkg4sNIr
zLNDDfZmlHlypD1kvfS2I/9Zqe4+VhoNFmz1mXc/aGb86sQFnddyFA6Jn77DWj96Me3UXjV96XHr
TwyCRvsxZLI7OuZsfZZEQwaZDbA/Nfp6xTpYPrvjqoedzNJ9Z5PiXxnaeLH0gQjdFe3YhnSntNrw
MVaHftI0UmnNWyfQxCe+OC1+25acaoVqlPKEaro3pkKR6ZsnREXL/NUZq+Y4Y0g+T5TJ/EmXmnhA
rwQDts/ARyWVpiGHoIvbPPedNlx0sE78f4Z28WjBIR2ydr97aS0Xy6uJxjEmK6fKgMDZZk7nB6te
yz01UGTy8uZElW64d9WozEecXs4TcgfazzI5QOmO633HO3nUoPlDAP7hgOuLzK3Wto508cJArfR1
fNQtEa8bn8Gf1SIbJyrQ8vqoMdy91qsbH2tT6E+61Ka3Bv0UF7ZlAvn1ww6c2XjqJgPKaM66ng24
cT/o1023nprUYz+timeKFmK7Tna2LwQBoUlVZl8+tMa5a53hZLAja7NieNYGcwdN21IT7lVAHLnz
aFLn9mZxI74w15R/PMx2j/lUPpjcFtgdsATMyLOT7oyZxr4uvhiOHGPVE/qXjDV2LGycJEPahGIo
ui0Pnn6F9sbsN8OUPtVgXlGjj/TmDO1ItQdfY8IPfHvaAxSJB2Pq/R8tnuqzbIhUZhQ1OQRSgHMz
Q85qlGX/IRf91lNcZS/dIrIIIWcRlY1dPHBFMZCL2m2evLplCXOEMzw2i7eeRvoTv0rLXL4JmUbq
TlbLofZabvvC1rYLNWb7qfXz02RaXD75rcOuccSfXlTqrs0cfacV0njsuXoJKBoz6FCTKt5R73BP
pq4422afXmvAoxOaDYs2jiynItpV3ndCCcCRQ7CICnGjR3vdKh9nr0YnFccWE2Hmf7YcoafFNJI7
a3aNTdsb61dR2FaUJC3P3YjzpzHv1OtCZPyrQrJ8scwkp7Fj8Oo331r072LUqDAaurSJWp1esETK
4d3wumTXCBQNyzJ+561U74trxHtN5dRodm1hvVrDwHU9IlCKwWxSTnVJuIPhYFA1iZHc6SMBmpvO
lpwWPdpaOrMyO3TSGVlv4Rr6Dqt0coenuvlZ0SA5gHMZ1iIzIaOkslWu2JVxUchR+UdjpvpyY/Ok
Qi1JgANxKM37vPFoz7NuOTlWmoRo8Mp7ZzWbN4cYhpAaHvNloAQyShna3sdyZm+Os+WrRmzysUwo
79RcYvdZZ9oqsS//Nit6SiAYo2QyNeuzb1Xag4nS5d1FeHucCbqbaX9yOHdErF3jyUyjdaK+WhnW
tLeEZRyAzvS9P3X1/QTTszeIB7nLfT8J4vgWPgf7+FnlVveAvXX80ro4ZqGw9OPK7BbWJptvdQv/
6VZrCXVW5f0o9OzsgfNx4QMIjNXQ32fDbBzW2PY5DfvxlJlp8lVRcha2SiqmrbbajoIgVsGwuiVj
Nzl7XBNh7xVEn5N9WUZspOzwbutMx5Kkn63sZX1HHIVFPrr0/H2eSCcSeuH+kIyy4iwz26sr7P5O
2HF5pRI2OQmYIQbCsuRzH9v4fW1Ka4ep0t9W3lKTeDUnEzaMzuh2knmbRE17edRX9//+5hpayAV5
uTqyKI5zWcHAcDA8DqgBYYOsQe1mQkSo0qIMM/LLOoVC8Ocn2RKXnspiuhsMPOdUZRqUegk6+xpf
9Z9+qmgQ8GQP9SQagUql1jnSTM9YzuWq0RAPsRO1AB+7WCX9lXYuj6wqDfR9sLurEOp9JlDratS+
v3OrGhRu0rxXvbLNN7R27jmp3epkeSk581lcL99x5nYnfl4SzQHhMN/bnsYLU3tPzYQwzM1d0vIn
5pBd2tfqFBuj+mq6ebgfsc29tEthPSGQWI/ZVCAh8OPKDHVt6XeMCS7XBfnVRYuIBE1WcrYF6IKt
ekG6gNJNbsccgtrRLT+q2tg8aFJDPVd6c6Q56haU2tc620HWyCAuLefbTnMKc32vfVw8rT42RM7S
yTLV9jYhOxv5UuOTp2sMzePI49+04D+gDAaUIFvaHFIMDMoylcbD7WV9mVe6qSsHhQwqtWHeeNhp
75XU1lPcmcnditTzyV17XG4OSRw/oEU6vKjV2v9uDpLAS2g9iFTDIE4qET03Go2w56ayb7B/sTaI
LIuq/cohQ4FaK+08kyX54OZ18Ue8ojxlmk7rrZqAyEl0C7k+Olg+INrAzgjfIDk21/bU6k77fkjd
qzSVzaHD5XBF740PPe0rj2bfuSXJSVY//jzkX3j9YBVM2Tj/OgfdPaACyvugHgg/2BSKwCEvm5vH
VdTWSdrLfG4r2ihBAccHkTsekxpwzHBPar73IWgwDduFSxugmhD/Asv7YSDmdSvgZgvs5GP5YuM2
oKW0KpZD1hmE8IvefDcJC6PvRSuPaefz7e7I3aIFpVbVbzyyjwMMq/Gt6OMSuGxEE8q2nk7HwRUk
+LdFWVGwNc2pcSctPbdCRtBkobwW2+JByjajio8+kFMMZx2fTdQOv0K1LWeBMuWw0W8St0BWJQVy
I70L2clMal8eDTJz5pNqndr+js1lQdllF3yhwsIlK2rbwSal13Wx5keX2sc6Eil4xmPtU8IWwbmj
tEaz3K/bNpfLs3Kn2Q5LxH+gs0RpuMTfwFpHpEfRXVz3dHdQkUAMYJjZbEnIekWXHBLdg1mvczEM
EL1dQc6Bwya8aXrAZG6CRLNebGeovm1Z1JS9O/5k3S2iE5RrJ6WyQh77os68q13G6pfEzzMvg70f
TNlT/7Nm2IXHMW9myEsCgu5QESBggHi4VZKzoVOPhpQJbK5y4/6Ud2L9VJx7xGhaYK03iQd6oHRU
Sp2btsUunyxaO0fwcOxSYvRNnvTaVNfWoLkG5I7Vccd2icN2yFZCrPOGKJg9RO5A4Es5pcZLO+nU
QlckxZd7uubr9gSXTbiZTjtAdcK6Aw3pAlqvvHz4RSJwlFEGYEtKnezCtOug79vcOykfEetWtvkE
qypNr9zn09TGF6k8D5Sk0mnJhdLtjI1KyyIn3sIw2BopI4gjeiZ0K9JIHoAq5TtNrpM1Iu1pR6Qa
JPjLggyTgtSWFxLG+scYBaXYWYbqoTsYIe4pb8v6f/qSCiNAHwk6tlk6xJVRoYzeD9qp4R5ynAQ6
1ECBNe/i3CUjsVxXCCm44l4/ag02+Y2VmOUfotFypf4gW4wtNGSNAq2W4CJLLDOaV3yRL4GbWuln
hQM7Zb0m0m3P5JT70S0WbsIg2K/41Gq4btz9hEwG5uxYtFzlJdcc/TUoYteldBXLRC6NLZXB1Uef
9AgSYtShBW2CWd42L2R8FYSqjJ2pqVsF42jxryCPnMgGUbLYCWZBlypzPBrvdCZ077JUEs7dRHJ+
u5laA+5YgizHoqnPdaLM17GtbD9ac60RQZUPVbrLgG4k3Gwt9H0P/Dzd7lCG4wz0iAO3kcs/ZWp9
znleKh3N9/BZmBwu9D82pb0xDLfpHvQR/T5In50b9yb6AXs+zDfKVQWmWDrWGrRHi4Pkp3MG6rpo
/sjt2g0c0fIV2lTpXDeEDqZUw1Ld3pg7MWPU2WA39NrAIhryLe5x1m/L1vcH7oyh56NzByqBfL9F
SO7EOUC+j/d/3Q+wqSef2pB0O7qzVT+plQKnPYE9hQeLFI/uKUUfO4Yu1QvA8qzMJNpumKMKTdvY
yl91hOpSUvbmaslIulvuF/G2Xpo436ZSacs7Ur7YPXhz7SHRM73GiRH9ZxBaOh+feG3WGtzZUXHN
toFSJg7dWtJ7tjqtiH9X3FXIqasYvYVOgI8e+Qx81hGJHsE4cAlsBT5iDRDbDtP6qVozz+8D+nyo
ug8WpEB5hjUmTjzefaNuI7hQVnf8DraPGK4zoOOIbm5/yWYEwaDFaGNnzeofCLJutIODnHF9mYlb
Im98bvsmwoBepo8D0VXGwaNmRG1Q5GTuNl9j7Z0qjPkfn5nZvYvc1FH7WhSEEgKJGNKFDZ9W6wEt
XZu+YfyX8m5189SNTHpecv6qlFoNQ9Py6kQD/CTYJnVp8wAbUOq/wl2GJZhEn9JC21jT+jEQQscC
Z0l+Qky8jQRaMy3uIoAjSO0cxdUudSdD/VirkjjwJSstsVGDj9HiSKSTms6aXmQTGpEYjlGPcyM0
da0vjqZnMQAERg2u+b3w+J79mfHn0KWq8ZG8uL6Hbz22vN8YfHHjMezpn/7UiBc9H+g3Rc+W3apj
4qXeDXKsv5C6Ozm9jjQ6srkbVNkW0Gj20VCtBgdUsMtGHR+vRnuI7eSfA5lSVZQPa+NfGa5gO4qb
DSfQNI/Q1LZyO0dDc0T79t/SpPS1qZlq0CBF/didZ7AUA6aU2JaN6AGTEe6Qb723zMoSJ5WVoKq6
Snx1dMHv651KyuaSCS3t6Xkg3Z07GY0mDqWagbtpUN5sO+IRXcQeN3OMT9YSjaFZ7Py2qzshmVLZ
aG/Xwjf+jSs83HnVBOAx083cfbRW0jiUxbYNYJ6t7G/0b8ThojnKm73JcdJ+VDOxjgAxlBvXL1Vp
2FPo0fWn38OY9IrWBt9Pz9SwUxFtFTEmiNIQxfhE5ZyrPYGkcsD2dJ58Zz2T99YAyckfwHvQ2A4e
VBI9Rd3Yk6g5swWzJ2E+sqS077ven38Skhlpx/VVbYBW0cdHGx8JLcatlw9D/s53J1kecVPNY+iM
9rJEuXvbWJI1abIgTbV6ujdRwFIxA2RU0F6m0ZZlWaYqH8pcSBfJvdX8KMc31cbUoEmiHAQLMW8H
ZR9MJfsg39LZFXd+N02Um1srnQ1+1wsPqSzhQicPLxrZ+0IboV8KCEf6aQszw4FZjOMBWSZjDGQU
5o1IGWWzhtUI3EAdEVdRX1a+jvQOMWTIOa8X8AKjkUeTtCc6UbP1JmZByst0pCd8aTrI9yzylnbI
TmT6FChvan8prqnhxMuD9E2+mvVKRW/dZv1339TCDNCWsyr1iE6tYKqyLgnVQPPih1U2qYRbmeo5
ivFnyxCVCuHrEzm3bdQ4+TJ/apLAsZBWWVhNWRV2t9XHrGXwb2gA2pQknSJFc4r2X7q49utYAl+E
jfTcCv9n73phIax5iiiRRjHWVA72EqBTjlNYcL04zEi5pwADI+JFX1ud4rcEwtT+XJnk2TcscJ/z
W4Fo1AP1yazxC9honzIAymy9mzqB/J0XR1oPpZMBmfvtCirao+MttuWwpn+eaWIwyCYZF7u6XMDZ
IHdtuJipUf330CU9NUJFnEBv4Fn1CREiyemQjzG1gILcsmfLU8aHTKpY7MvEauOt/r/EVvma/+aO
9NqHOSMMHi+U6N85VXEpZ2k9zHd4iei/qVFMkn3UMwntpkpPKh5AHUMO1ExvCBUqFZ9mOdJxvhLS
Fb+wP4n2kBWx/o5sfTA/F8IK/YjdvxD71ZCVdtRiMp42aEX1p5I4zEOWaPJZcxGqilioJ0nE+beq
HPHLlSyfPNtFO9JW2UgBNtaEw0zIx3ntJULXOiPrldMu424eK9d4HwtZvo4prQQhdZUr4SUyuZmV
bSf5F69oxTeu3zH9mfWq9n1JSzk9htPVLPP6NWcr2zaCMyCim8m0t8WIo2hDefdsc/OWeCyWhft1
UX2MFNxInLAphhi+T1moo+t5phFBwGOiFkYKjV630iBLYChJ2M9GevFCnwTM4kDVpZgivk83ooF+
6F3GGoVWJuPSiz33rhADi/xEX43PP7fW4tD3l/WzqWgJ2LhOl1ybKaciLEkS14LEGYfvMo/LN1Bz
j27gpkZusvomYIRu2MPRQRm+7ka71n8t209eB0/Mv02PnOuIRt+6GNS9bb3UlIxoCwm5C+qC17xz
h103dPqReBjyaohn0SVugZUkUeyocX+o+tXfabdIfQCsUbsSv9c+IgwsQ9Bx3URxbbhR3SD2WH0N
2ZzOD7id7bHfloYyDqD2xbFyyv63IPM2sm3ClKVnt1/8VzCX0Dlym9OhZ8Ol4qS9mIwBQFmndb5z
xBiRnEMx2bzrl4eB7DdWMCrPv1Bubxby/ez0lZN7n7jnClVXenHw41UsGKUyz+k0H/Xlbkqa+3iJ
97KgJ93Pn9Yk22a8XWYv3x2UeI7/6o7trjd0H4L5VkF8klmHvqoLHSy7jfp17OIA/nVr+NxmM7s0
7FY/bF23+CiG4tzS7t2WlzlD2iE9CNkm8GnxgkB4z52rrSGNzdBtut0B5oZqNYKs4Xz/WhtqIUk/
vLF8Klz/NY+L7eDNh0699xbDXbFEdF9fYD+fSN7fJv36upbFA9/4KCuWcCjnDH9dGc2xeJuQTPUt
Ku71WpZ4BVqx1SRY7dTt3Xl4Im8+qtI8qLQ/z6+hemK0v5T5gJJqi49GBC47kzgj5MVl5ypaTNVp
fDQ7+3Hw51e8y98WwzKK7hkRoBEt7meNendq0uswfxVMLXlmbIb+N7Ze/IHIZ8OqzpMe8zcNwSqK
oM1HcJ+OUrAXCfYrtLumIdXaYC9XjdYEKzHWap1wC7uHxa8ea2QVGzI4A30deOQmkuymCnsUNgCF
GwiXzZiIAMX9mZ05Z4JeWd4S3swtuUaVfe1p05P5PR6REJHXpiszVg6xEdZXQxaZkXoBLTAbfX2w
pnfDQKhJA6SuysCHEhEOYFu554zfufRP40JF6B15ovn27ZT/pYPUnRAH0tNqbe34tQHX6oiYDJF9
gFrpmD4ILQmy5Mml1zFjhqR2WS/RpInAUWpLPCrlquFQaVdT5d9SUttgWtbBv30ON/nlBP3cj3jG
62JFPoeZABmVEk96+u6MKHtvluA6+5x755jV4oQc5Frb6rH1L7Pz2ZjHZv5VeMAtHbJlRVxmhrF+
wHU9dQwBx0xOmI7xj+Dw4nEvpD3TVHhTOs7FvdHmtFuvAE9iz4o8jme7P+FRjZNPyj1w+RYvHKhg
tl7YWNxh9OCEcsBuzFNKTsNwML5TLjHpd/i9239TfloBFCxMwjUMfL3t/F2SnYvnhSpuhGeW+eCi
+NN6euO+tPjDcnd9fCErtuXXHWZWJAXLBU679J/KBE0vem6SpqmWzTdoCSo9auMQUUozn9pyB+uz
WocO9qz6Xs0g185ad7XdPW2mXRyZVESWpG5dm4xORi6X5JFLwrAujX+HgMyN/1a0ZSIYM/DYj8bY
xXIz5K/N8uq012V+XddgLFjx73kHfGPDyevmkeFsZ2ePwx9xzVvZXpryFZ6ml+daBhjNouwTq73s
UDQFPIPMPnWc9wT9eeKaJdDyOv3hML5Zi9P9zqk1trwIAg5PcxFNCxYa2UYOpDo4Jl7Am0Kn2XLy
Wc6eekmAdQpzZXY/mga3dIbu4Acvjt4e14td75YHqlmN9ME20fjY1E37KdZlhSCb83Tasrj0G3uo
A0/LPp07WQ2/UKUbzUDykNFR0+qPaQLfEts6yurirmzTY9vxkxLYfa2ZRZOm3/X8Zgp/Qy+OH9Ne
HFY9jjDf38/Oq6F9NismuyTjRS73jfUDBAgUNLOrt+8ZKDm3S2hn2F2XLt4oPMAcQd/tbLylOSNR
mZx77bcVbrRm97JwcFVQ2au5uwmwTcTQQl1gEWQ+50mQ2lQ3aVShdskU6QDNJe+z0Tq7rqu3hp78
ttmEw1WnpryHcyeqTEB9pi6u+viQziXmKuMkvB/Mn+Gte7GIRQS9uGWyfVRTe3aM/+tgg6rud81o
XAcaUd3UPZDa/4oD+zaLU/JThiOXKtgPRB+f/BDjyZHBvBAduyI2NFB5JDucPtGggwKay8HgVXQn
UCwU0+l0HkoGMowURv2WgczNOiMpLds2wyLX6tYYxoB8qMC2xy3NmeE6/uB0Prj6X6f+0v6aVUnQ
lvq07sn0IbAhXgwuV26FAlp+LfnO9ng9SNhBXS22fTqnxcMs6c6JimYyDdRiM8EBjl463tVa1nl5
ZiWndtvXlpZMlHRJtAiioFBbzuOk3yeErHWffqbJf7o1QIW0ebI6d2281v19LdZ2PmlTiSHA6RDy
on3Kbb38wSnaNgcjabo0wtoniYlORFL/cz2fLEOOvNi+lXYrn8wBHmelIXlNiNffth4CI39C0ik6
feXE7BB9WhheKvfHNPXnFe+WMiaudofC3vIps71tPq535cCXmxS8QEAgI1gCoemaL2M0n7Fw72uF
MMZfxUvt0/CFMajuWrptS4MABm2NbnMYc3K1Yc/Rg2rtDPRqqGZUNXFsdV4MlMyGMA1VYMx4kzw8
VIVv7YmWP5eJ3v1oPvXWQ2z/9qQZbSQVZo3pPcKhnvJaXjI3eZ09/7FlQg5aYlowXeEG8yQp/6PH
BqTQNiWTjv9Ae0608djPw4OGBN7RDI11Ut+rwYyk7r4PRTuEK/qtQFg3Jc5cbPylt4Jmtc+zZbAj
W4jodEt+ellBYxqGB6pju03jGocKOSNzsnF2vOG7N12UdAQzjAtV9dUtCXByEZAlaBcp+pCH2icf
o8a/Z3jrC6mmLzSOvjuwxfhEUOh5XnfGs1BsSgRAG75dRxC/v1FScye8OyTyFAYrI6WVtXrNRMkR
RMnMZp76A6wpzz/vHnW4KaCJp9qyQyQEBFNM9qZfPN5LIIIjogcW4Ta9rzR4D7u/ZCmxwQ4N2Ia4
Z7TfN525H6G5NlnbX2Nj+NRzbXMzVTTGOXWtPZPrZ9qMW1hRRM3jT0KcmKWJSIzeG1kRKLBqHACP
4AKfjlmwbeHNtu1NLRTrgn8Zm+ydtzhQuFLMnJwJYsISsYaEGG9Q9WNmnS9ghSRnLcMhKWmPaz/9
ctpPSwzk4jyiIQpWrBc34m8g3YJ1SweeHPWMhzCfTBcz0pxRO8FDQNTLWu+GnivBB6/Ubl/s/gf8
+4waPlAq3ZH4EYl6uXeb+Mskn3PpUzuE3goa0/kz+F5C+LabPD5A6KAea0ORHvTl4Ir3nAp2vUZz
bn0i0ATJytfQFcwhGGv6uIrAOMNh+VeZKmjRwiFaeeSMu9HqAR7JiJDfHWLpOxW/4z7beoUZOO68
zdXzhPGvE9Ox4Ae1HUB3L6y1vS2uRdFvY30KSBLFT1QirE4BCQ4J6XkmpSLxFmo/6oatSNqgpoBl
ZQVrHr3pW2KrxQyirV2g1e+JsRVmEUBHEJyyTVCGIOOox7vFfW+Z4cjZCczmlPjvdUqnc7KvZB/M
jJCTUQRexdEhiaYnlcH6cOJ9dzMXxlcQ5eBm3LLcd7L8g3E62hkq2/LO1fRjg1VC6+0r8SuIow5+
sexsNb+v+MVibb3UBu0r89bxGbGq9akBXc7VmyP6+xFIANFigDstcvG4JpONRWradwKhGCbH2885
fOgMHnGdPi7u8jzwTWDfwtDPH1I5z3Im8GRAuW7VO6E1Yd8Zx0bEiOiYjVuiJvLn0vytcF0aMINF
iDCIaM3vpv/MADeWF62+T9ywZFn0PLRoCALgH7XGjxbsXG7u3biZUHUV50MZtdjF0vG5b8/kLd35
hKfO6sEkTGJkr1XtvWke0ib7wo30lpuoAUvrQTTNscjbe5b7iQCYpeN1pWikh2/OWTDKd3h1IV+z
Zr94P2Lc+xKFY+P/uYTJxOllNrDZSLWlsCSwWvS4DHZyvbR06XXERzrYsqsWeSGCibo6pZN3HI03
iwka9VVEtkRU6DCAxX2KEAo2zHfHqNeDYd377RnFPxwrzepxGlb+1bUO0rhmw0ey3id5h1Ge0IjE
IWd2FY/UiQAocgeiHKcjNk7JEoEVclnk7hMrsshfhHoL6Sg/xPF3l70IgMmyOg4K8sD+UpBHUkAq
zMgPiqPjUUXtRsQqjeWDu/6q5qNfH+qW3YLLfuTOQPT7lhdnE53F/ERuGGlCdI1s4Qv1bpeaT6k4
JSCaA+Pwaw2QnHJoBl3ziGRlNkYwrrAf6H4JvSaq6ijHVm0QgnSW1cmZoqRg9wKiPM+Ep4iS5Kew
fVfijl/yqFLCiZUOl1Ue/eIAnZbqpxwFXXIWeDyy/FLl17rn00h/7fltyP7lr1IFCp+SGeY3wdy7
JX8h4wfnxBK/9VwLLWR4C/FTD7J40OxoUq9Vggl/RyvPYnxPAx7RCJXU5uZNT4Iqu7SueSBrwbP6
4zxvZvut4tksP7V1B8pRdoCLuzjZ51U0ex9qPTYJ1laip+54f3Vtp1Fe7vCYUWW8dOarCdctoQOx
JEZmzo29s52rWewWoMM1IOSAlvjMfWvME7pMj0uHXHen/Sg9hPIeWVwsBPGxyr6I6d3o/U7T92L4
9Ir7qnpFyLUZqMehP2QpInQh5M4Hnb5ES/oSt5+5+gN+0KnbSCmd5wAhfZbzFqvL5Gq7lnGzba/6
GBnGMcU8Iq11C4IepMW/GJVctpvbv3bZzfnBtF8dRuBsogsB0WmZ/6vBmJ3iWpeHzvYDt/hKkHHI
Wm0geE7+rFGhemfEUdmf8B4wS97SEogK7tF8qi9jQYC+Br1/ntFCCsYO7ZLJg1XtcJe6/peEyMrK
c00P9vLpsF010x2NXCxxl6x1AuRxEXb3qiGSBttopp/07BGnbzmkCIcvQjyU469sh60uip1gZl3S
e2RbCLO3gM4hsgeAgnNpvUlf8IddB5o0CpxyVIgG9gLaq+7S+dh1d/qzrf7dlMxYnj78OGJm6eZ7
cqOGkn4vnJs9rILZ69sS68dcDS8t8RF2/i6Sbdk76KySSJZ2aDlYNNib+SQ2s5WHI5E5YqI2qf5n
THzCREAX07602jurenbFsiMTnMQpGxvXH4LgnbnkkYcUxKtSiir9kBIM8ua5bfozBWmCrgt9BlAi
88xA4UmMH16Tr1RfIUjIP5bYWvL7MmsAf9Ps0hgwjE618+iE5xoDZGqiJVnPWd1v1RLTN79q/3Ie
tN4hNK8/Ett7trJPbGIbdFYnfxi3QwrZvihqnsR+QUcaM9ajdueTDq3F3ntGfcgoQEPUFxbl2QAw
w6w+5G+aT/+etslmay9vsxIqK7Iz/4qxCkY1bNN5eVqsEps8wVSSN7h3ZbCwiKaxHTbdo9t5nMjs
Lol5QhrG6YL4QX9CgBUWHd7VtA0yzQ8X76u3nxOWbhhA/mGocrHYsShhfSfTkBvEVTHZN80BU88x
xbxqUYyLTXHnTNU2Nh7LLL0ldsOTEvaKgQhZDvwrV3pnHu2eW65y+fibbZn4d7W1s9N73zgMxA1B
L/FnXch6mkHHfCeEAaRypqRzSW5WrdzoVclmfhRmvFnz3eTvE9GFVbI+aN6Doa9fNrIEud4J/xKn
j4lFiM68cNwcMnnE9c7o/amy90q9NM2WLMaVQdw07331Z1GQ7iXzxhmpLdIgxuJnY3k3gBHWsTjq
XfPS4PBfZ/8DuT8a+b/e+Zc4aoMhjnzyXaH5W9tO9xaq9KLIL17ComBwV+KvntnpOg7Pkb3BJkYt
yVV0q5ECQwytAXeB/WZOaiMn4BAcqRMidokCuTup5quo3haQ3Eq/aOY+YRYpmksClHPzkBOoselH
DV3Ucsi9+Nryct4snjEeB71lEEE/P1Au7VWsU6SY5+if4tnb9e6rpL+lszhLvS7KMElKhsXhB3L5
YM3ecyKcjeNfJpvwUGTnHm0tbkxaD7SXvrzEAGENM+fCFFMXxa7K4rADJ24KEUCOhtY4bsuqj9go
gla3A9JZar5Fvb88CNBTt+ge+xJNHSeF0J+F9u1VA5IThg8Ph2UNKqDl5MI+QPcEWnVtlueZ6Co3
1kJrKnbYeP7j6DyWG9eyJfpFiIA3U8KRoBFJkZSZIGRK8N7j6+/iHfWL6NdVJYo4ODt35spdhKbc
IB8Ine4ny7kXUIw+UpW/ruPTjd+k9lBj6V91EOUZGGeKAgxR3hcgBVlibaX5Yc1Xk6tL10N1zwJG
KgcWBXAraVuxhm1Chm6SC+0OpMi2NMZj1b51BA6THQZkQh+cUMwL4nO0RA6kmrKb2YcxRoLioO6K
RyXZaoBODAAhaGKV8l3LH4W6s4CBTdGnOR3aZMeBwbaXXP/M//tz/MdByjaM1H6u23E+c803uIJX
nXCmdGJb8ddkNQ2gafYOoEzflH23743uKJfGJWqjUy3r9zjRZMSILrXFmJANdp3LXPaOISSeEqOK
G+RsgUwYG4qTzsQ3sQKaFSozk8jQLqpT54xnhiKnGzT20zwwaxnrv7iPtssQvRIF/MAN2yCFGO/R
M2OC6wEowBr686LDhZtUX9CKYK4QRKVC9TXUs0Rv3XjVrlFZeDr5eKnVOfuJQyNLXKyOUV8cVKIb
6luiE7eUqoYlZ7ME0jNZtjbEoxRMVQLROoKPPI5DL4LRJaVN9BvSCxUfy8ZIgMeKIvsFQdZTIFvm
Sx1b3ZYkFl9/3N6u0bafVfYU5bsVgWjyqlT8k1DRBmm+pXO5fc7Z4SIG6Ryduzq9iKSqKjDFG+ha
JbkGdkQmw1snY/uw8KWMKD+YV1VW+folTZOLmgIFAf7oas2AEWCSfIoczy1QBE9C8DYNBg9Vsc50
2zCMmPUlTAs8kIXCVkgvSICQzszk/CFXeHEKC61cVix6iuLxEaObuWo5g85b8VJpS4V8UPF4tTnn
97A2hVsL3TaK5FtHSyDxPPNeJoSxZuuaSNPXUJZfeYOJLwrTlyrLH0nI7aAXu7PWcI6HShXQBvBN
rwRoEK69lUQ8kydYBnnaU8oaWfWHmSp/Wg+yLR2+wQuRzU/kvyZfX7S2sgiEMxLlzY/E0NoKqBbg
vXiLy98a6lHV0tm0sG0pZPk7QvWyl3i647L0xNUk2zG+1WFxwnrzL1UNNRhnDicdvlIYq7Pdy+yO
E0NtcA6n/2o4qCJxWtzV1zoRf8MqOYNA3tWLGsDGOeH8c2A0/gIBeqGNB89uf+Gi3qIt10DFJyQ9
3FcY10QVj99oepgs9k0ZasB5WEHh23wWPmHvCmFsWoPoj/P6VjfWt/pcC+cLOgkKSdFs45aSRbhx
r7OEOiA2GvosaIyOit4alXda0akzgyCjMIfMwGTQNkrZnwQtmfx4WvdrUZ+MVGHP+XQO9Em2wwYA
FsTs7sbKyRQr2M1nLViAjrmSBdYRrsZbumoevZ1uXRsnSDs7WbAeWPt2uvAstGJRkfIVjWSJgOXA
XSep39M2fesixHtB6j6SeN6CmjutE6dWLT1XJtq7XtI/MWTEJxih9YO2yEA1ZRe075+E03Ccyd1i
xnDzrFNsSYt8DOLJZrS4C2Vp+QeNcGfUlo8l/K9M1XOtDjdcG8zw0XyRKhJjEJZQAHQSiB2RWas8
Qn5mfym/LJjM3JmXOQ/3LZJNF+LquFGZnW0hke9ZD9cPQif14ljabLWbv5JOfURLeRPU8N7WXRc0
6bBX1/Uj7NtgjHrfLGSP5g24fOtT8A99OTE/R9WsN+UCOKCFPmPVxG81zRvHdk9MH2kx/QG2eIgn
fE2s0FJ4c5Zcf5E2Zd+kin8NqpqdRkh8co5vT9NjC6VMYC6DtrQBH/bGSpsxtpsOvN8erKX/panw
ZZTDtVuI9/at2bwJnUrNK8grikc6b42l97KVAiwB2tHMBrIzODDsTq/u/DvtUlLQ/BN0hSGUnEIp
b6DK7ove7ONVuHfNemdzfsZnXznhsvrzjHmyxE25iar5LS87HomVOw3nM2Hjfz0Dy8Zk36JE866W
gNaV4ISZIVAgABr0my5JLknaYw7rQ4qS0nfcRRRi9vKVTSkIl+5M2v8wTfJ9kXVPz4HfgqmtjWiv
p+N31nG7huXK7nu4t7PuDFxWABdjNp7FvaTKycYohF0MthYSUOtoBv98QbBpLtnOVQ8NmMsW9nA3
tay9PNJyqQu/zQrJVmMCLvqRf8XCPBFXGxDY+0KZ9E1iojghNxuuPqpXKx1LB4cL4s7c3dQnozYk
ksJbob5IxrxVeNFUSc28Q7J7GeWVwqDx2I3a6yBjvWhHyLE4XRKbHrR9F2HDLWj1UfR4T0qLAIrw
vUZ85RvZOk+WKXtU39ZOmkY38nbvED/ee6t5HyReLBM7T6EzsPkXUzDEyDKZttUo3cXkQV89QckN
/xBnAbpoq0J/lov6bcifJ1OvBnTqvmCdJwNg+arKgxxm/CQG5ow8jG4hajybL+unHXF+yNmX2XPD
meuvIkpugmkEZW8e9Tnkrij1JmoXv8JiVP5RKfzBewpdG6WSRU3vKQajfGS4Y91+S2gZfVQStCh2
C/vTShN3OElflT5dnh3Ye7OpF28VfqBAITmQMZfYwaDGoQdviN7uujIlhXkIQVSk80VmSO9U4zCQ
Lk559Qr0Z0CH2rVCsTV1GJNNiJoHNSRRbTJLQJpFJy7rICRPqCXKz9x0qRfGi/MUDw0RQTdlfh3Q
4xOwrMrwgxfbE+o4hO2SAxEprVPSlBd9sbgyG/+E6q6Z5ibiEp2soVsbhke4wE4gQs35T4jtd2W4
FEDxAyXwxFzAU/2HG9hJktafM/YlJc9PVJK+0Wb2+UfMVCfyC28WGxUzAt3UmMdEo+0KXlnDHjm9
14KC2oflye9V6FzKEF319RkiGnzelJOt4+g1xMKRuBxHaCwRC5UNvDaMV1cp1nZz2+7b0jMbKivT
1QP96UA3RGphgybfgErz0vwQjF9IaU5vKed0VV4VAZFXl71o1X1jaGzIcN+GKTlGkwe1WrAR7M7l
QIiK3K2F0LXyD9Y5kely9AEK35Xib62MTa98IK5fzOkhl0S7V4aTgWMQdRZPvNfrHccc7XdCqLix
mb+lkwfSC4jhgszOCzpFOaVQXE7R89ldAxGzKairl3PKuQBGs5dMDBScYyNVkYy1xsLeUf6T1r8a
KBFCOl6aRf+axZOeDnY5vFeVtFn1+5pCw/wUFE8oWXgW9WFqZnLGMoSzyg9x80Q89qlcIDfjVpte
h0Haiy3jsGwgRre2ICJAJg024e4IdhVRRPNCoz2OTN9iWJ0kNcFXUXKFbErKGuK3vIA30igGPst8
/VryBYtm8rKqmH8j6wFG4jtBuBaHdg8P9zVP4BpE3WVU5KCXecmydxXLU29G7LoTe6FHedMb6kEg
1FsCZ0trqg7ULcA23dQdmXdCPpBXtZwqQrFUCzjm82cxf9IW5aZsJmf9NzS8YeC0izO/xvI+dGS5
E3gMce4kQHS6ytx2IXIqHeYFpL3ExLRdvxg9aHBB38uW6uOq9oeBU5NfWjUVHqXPzogZkHfmruYH
7aPsYkTxKZyxi0mpk4zjL83XeCUU9tSGdo5yxVE71YcIEZD5BK97AdWKJwz8tUXfbFb6VTLsyMC4
pYjUsEzmnQrq41yqeBPNF57TXWQmMkNheMHE/1St7Co/J1CyrDw999b0FSE6hOnVxIXApgWv1z9+
gzpz0ZAfSZSdaMC8q8utTl+z4jtUP0viBT0y0oTYE5fYgabsUNFXHdP1nWU8L9Lwxd3TY8Tdi/Mx
zh4LIP2CjfhmyuttWLaBooNDbF5a87HkVxmWaV2cxVFxlkhn8M18iT1Lhh8hNvWtVmkXjcUEY2U+
Hq32h9eJk8YWNjzlkKQ/0fzWDv1tqMWL1T4vkiE0tXs7JvtMOucWNjXRKL+Q+l9Auy5xvDVXjdW8
iKtWWAKu6VdASKxIiGRQe+noYe2ReOHC80VOWZu+RTaQvDXcRik/6SRAMI63WJp95iqYGvE1Napt
pqBVrjrzb4YVvAd8awps0fAzE3mHHIZekmFZTyTt2bIBBM/gcKGtFQchZmFrZIFa/CvXYTtOJWoL
kqM+X9Zehifwk04c6erk5Jqbz62PQfnfaOQXCjGdeogd0kAR2m8cUTExT9s+5rKBqWJkBSOJbwYS
BXbVjVD/pWayI6QzKqLLBgzhrnNRVbAioShB+ccyDxlmsFmaksICmYwvXD9ArsM8GyTaLs07p4yD
Pv6y+j3gGN5KrKbQvPMpMNPSlVmRtcXDgGElW5JrqNgnpJSyMr+Rvth7xlwpybyPeIVUZouQL38S
2bzabMgO7jTgAShVu4GGUszYPGr2VjrODEBM0gcrfP6gt1SQGYeNfVrdU9D0nUXfMzz6N9PgZx8Z
RllCbGHI3PK0DYY+dEKTEFIiyjb4Ea/SZ9VOsukYLVjGVHkrMNqoaVBrqqd0r0v2mpIOE/JLzKo/
/NLbl9S86F3tpeM/q9QOooj2q97V9t2UMIL6E8AYZlz4SS4wNQREAj8mhJ9F54PQP3lSlSR8yOHi
EFnbrdYP4UA+TKP5sCgytNqKlitddDOu51WBpEU24laOUBGqShwDmkH5s5vhtFLQt9H6ZhdWz2Ng
cZJM8lO5+ZU1NpbG65T/tdOxl8nlEV4HqVh/h0uxiXtWGfG+V9yBH5sCjR804hLw4qeMKyXjDWh1
dC5D6yG1ZM/GjA8ZK5Gwh9pGKmIn5g7Xkynak5HFuAp8WJv8qPT13s1ivLqlFLRJxcnMFeVlfh+x
s63bdd5O0z9IRZtSdfNoP9c3BirE7s74HimhZsMieaZxYhtpIr2mttYdevVzLP0Ym9vitRemow0k
x82kfnXNt6DY8KLGkWOIY7i2i8gj8p7DnBaoGr9p8wlWIvvA4WYhWWrqq6nscLouEUkIOw2DtD22
CuL3ZZi8adzp2rc8BybbrdGrpa/exIVK1MJEHM4fUr6eqvQFtNzI2iYq94lJ9jOCR/FRY8ZiT0YO
opWJAXt9m/JI/+mLY5UfwI3XwoeNOqtnIT0YAiA8J+xRBiXZKxlYxmCpd/Qw8IbyRMWHZD2ZHvOJ
1AJsOGM7AtWTo5GzMRfOAyGmfxiDKgyWFhnmNf+s2K6ROfLl6auWTvQEnObaEUZb4UlM20ta3FU8
LwYOlUCi2DSHXXXjqWKfi3bY8kTdWZC19byL5COKbrgeVM6FwS3SF+ibABOS4UV81hBIdr18heQV
6he+h7bAACp8xPJBn7/JpcGKYakyu4QSXFn/6xuUeQ4XFMpW82tA9shFvdg8PbW7ssanxg823LDO
bVS52eu9sEvXzF3y6SXPpEssvIrAchP9bnVvMscjiGq4R7KLyA4EoBaqzQCjayz+LOWzVT15fqul
94ivvGnhBSAhD4Vtr7XnQnNViKSSX+GkWK8NDEdlO82eJAcoN6Oe+VrCe2REyFOuvK2vJMmtlUfw
UOSfEvUaHJf9FTlInvfcnBitO+nUsAtA+C624uDX+0InGr/TZRo3BnfGiYouDw6+JgISVC2GEMJO
dlrvND7s/qizkOKXY+C3JL3tL0DiQTWwYGgdEQUiTy/m7MHDjC23nVkXB4l8MuIDvMjawlnqRaCF
MnvpyHBvjfKwtEe5AivyjBTTwwkf8MEaUQPxwm1sGFgHOXPqLcOxXjYZwcP01qtHLfmY5FeT57va
qXBhFlaKPzrwRk60BVDnxO/BTvsbDgKpdDt1k6tHXXrE/Z/xpeDbJ8dq6qCuf0kix5gPs1tRealy
RP/dNOy2FBcBmKWhHLnkIfpua3C0XBX23sRWNNZbnkzdRHaylh8OTa4L02DnLLeSf5J5i9lrtlfy
6Ul2kz8nComL706+ppWvmYcniYLjaUQIQafZmvJ+TDm0AwzTOLqd/9elQBHYKOGdd7T5YIRnbTiw
Xua9ynkPxy0QI5Ko+0Zxyz8u2+Q+lW5fG1xdgYn7OTA4Mt6tXyc7BiSp3UcF/tL5ICFW5CFiVkCp
LX4AnP9C+tPVFCT4lulGiV80V6M/yYCTsVvCto3s4UnOJvIx4NMzL3WxU6e3ZXIl8aPQMS+6RCbi
Jx8JMQfHElcBXruEPcNAKa7NepBMu3/a3Y6c7Nm6L433yrzQwicJQTO6q7rNNf5GzLCHubvwSBcY
YqWXoWTD5Na6pyEv1fZSHmFvDJLHbQjiq5bsSgE+FKzsY0y3OJ1OrNFk/PgnBlFlOSsTKhc7rU0L
8Q9X7cjF1NZYXvQs4Daa+SY0OxG637wNqYmW/VChIYhKiw2ZTPz6ph0PNiY8tui8aFsV1yq4jF1I
sxRMkzlIexfTvVIggvoAKmjYAHDJfY6Swe30fIqYRYm6YSPi7CjRTv7wqT3jJXbbrB6y0oqpD15M
ewj12eXuhSnlPVKPS09Ly58IU5KLTU9+kLZyfl+YCvr3UjnJ1tU0eNvtwvkogiGbBo/tuw2LMuWz
AF9LYkHyBTkjTpIVp1699/BjV7B8YqwcAN9u+3XdQ/yytXSX99sORmOI275nEZmJmpNLyimVhy+9
G7ZhRblBIl4VcaE3p3CRCI9VTz8QEefDVJtXbkbPI6f+VQsgvbpUB0YstT4wDPb+Jh+PGK33rmeq
t6Tpb6gEb1LpmNeUrranJ4Y4bONn/GLicka6zIxHP59Dr1AWLKrVbsGZYj13lHO6mU3t1+QylnLL
XNKSae44WolnQBhqX7rGhOJdU9N00XviEERQ6HpFH/iNh3NT0CpRbKbkEAtvT4FjNh31iSmg58NL
8wBSryC8WgsaJ1TdrNyYwt1S9lLyrvKbxbSMbxbfRLPDxC8qNkljXroHsz6K6q8SH432VxXuZcNQ
Xjo9L5nlL5r/zeU3hggQ9auwwemJX6Ti82Xe4YobzJPd2quLJPr+xGZMDpYv4M9qySThhdi+om1y
a9mXpjZWZ/EbGYWvE2B5LXnFwRuWlxj0gfayPpKeVbEnFzZM16nGw+ZxvwnBAPGBlW6Pu+yH4JVG
pfERJy1U02pTu/pHudgI+johoD9xn3wb2J7xCN5NhCLJxk/WGvsWKfIxXvje8cdhrmo/Q4N794XL
J8pBCV0ARHtzeF4HDLAYTn0XPL3aRf2ekYK9RELKfh+BjY22Aj6k/RxtuQxJiHu+wviT7mIcJSu/
dm/4x6GABYNeq8HhwqGBuGx21IsvT/83QAbxmL5iuwPpwhVzuRZ/ONkM9NUKzBDfdqSsDRkmntb0
JvyGR7F0wMBNQc0sKLxykZFxfBzSA/PRysu+w9SyAT8FYS/dRKf5k0IJH8qHyY8ElnQXSego1MWd
6/k0tLyFSdNvze/5I39grdVt3NdfHWazcpP6UwDsEDph+VngnobxhzLRbPTjssvvAz+z8TXFR0rD
GFlYPy/rNk84Drclxhw2KxQPnMiUxbv8DB0KfnWPaf49/Se3B6IPSblTKmKxLMK9hci7ReOdk8tb
KaDGTdtStJU+EoGByWeLi/6kVefZt84wqmWuy9+ESUYi33fJ9Ho8tKioCjMW8sx1Hjz24hVvAdy5
DbAYkHe7hML2l+ymO3xe1pu1lf/IDDd/pBTWFdZj0L9gj8YsNJFmPXNBwHgrvZafIdeU1OXmsCu/
I6bq3/gVmwMl09ox+sUYE6MP8Q+ZHRNjHevFM6aNRTyDdyPDW2/CFwtO+898Mjhtc7AkG15sQNKZ
ThXlrQ163V65jBt7PBwy1hVQONJmuZFEGLVzusd2KOG4Q1qId3K2wW1IJB2D0QTyFGjAgS9vp0E3
uxm1ayaPNiERt4/zyzqcimmzPtpv/iPC5tQ+tNnmSl0/5MnvzmAiCk/G2q37U7cfWbXbmfpSsYqy
KS2KEIK5FlebJy72qmJ983uvOFlbFteYg3lABGFDvg1/0F53e1qcbRQanR4b/Mcb4737Nv6xVWTx
/fp/j7fHqVaA2sZoQyGNhH99mzb38QI9UKo8hDFY9nHmWpzHV3btyfJi/eTWV3bNxpdn+XexoZqA
8AssVRvl6I83PNeq0mXzWxoBN4fmEwHa+s4lu0A4jwJiqkiSm/WdzJMQ/TWJVy+B4DWP+TkuYv3f
qPt59qPxPGj40e14W+Re0h07/rRop5/YHy5WggViX2V+5Bv+eEoEDGp2ht30xjvavCW3cl/8yu/t
Nw2C5APkH50sA1b1+yR5MQ/7Dgm5I2wBD48lAg17q86obBe57BjSk2zgT+leK94bENPqwrmleZSJ
QzvuYWhyfJJsS8w/UYaTpJ1MhY2Zzn6Qx6LrXHy8FA3zMD5Qozh0T2XsKchMsJOt4bfmdThhqKee
oTU+R01BTPsmMsTtziehC2vtUYdsAhFw0bQ3enZIM2q6UjS0fmeUZNvPRnJjRViXx5KCuJmv+4/S
nZSa35FSnXLactrC18KDYL7yfxjdP7E1N5BJwQh+qeUBSoyj9xb3S8Y2Hm+JAcVBBijlQGo9JjC6
Az5awI7E6yvXrLU3C1prX5vf6vyXx78lfhRBedVUiAHFl0b1VOqr0knob6viQWEVWFg+afHoP2oA
ovIID4Cbzc+wxZRCooGzE1sdw8OYIQoXz/tX81AHgCPlP3yPAK1uJVbl3vwzOCPKLHKIUuIc3S84
/NigTOkm1fZCd82QrNRPUHO9TixmopIw+tGYyGlj8+NWcsmYL8XeJLW3YotaGKtG65F3UGfN/lHr
TvKS88EwAdHGfDNlhUX78zYKZbi/xxi3JuIPOfI3/J9O2Yrzdm7JgWHAECSGSP/JsqS7JFJg8C8n
tlItr1v+axXDYT5zwDHqGeexDNQVLixI4UHclkywMOPwpud0RLa3dFxP85OS3dXvsZQf6BkcmXFk
rXptaactKjr/VFzAcP8ktsaKisZvFW6uf+bwiSOc8COs2bXjT01Sz5Qu6nzoReHRyVxop+SYyLId
qntoDuwHui24Fub6Yh/KfOPHVdoRj3fmcSVe25PagQszpaCaTZ44esVCfG+8/4ZDj9ZJ/x63yfyY
6Wqw9sK16VpMeJxChEqcJkzxv4v1wP9W/1AJWlo11zqW8Trgwk2ssHzk9oLfyydrL8L6WT8hrjxp
1NpuHGWg2qt2UqrKjbF0GX3zmjLsVYJoL1Ab1NHcmj31CeAyoVohY2GMAjYikgqK2eZhPm85imX9
ZVi+VV4yQorRDhidIWLdI94qkhAzKPUZUIART7kFsexQBq7mxlS8a5HilXyxJOl3aPlrBVXHFj39
dib3mlTgRtVbb1H6oUfcretkW0/6UbCwdfCFqtM1sCY1d2NLuFVJd6PZ5wFm2o7I6JJo4elji1oJ
vGNDWBJxT2asl2AA5MSQcZ2XjUimFkKP+YvfHmHzaVtMpGNbJaQ9eALFzm+LNoisxtVk4COZsu9B
r4sC/jse2LbX8AMtaHDlLyU0hIGQe83Qm4bENlN28Uz0kFzPkBlUAELNDQzDrqWpg0O2INtggVMZ
18AUzMBc00BU5rsqA+gL1WMfdjtLybe6UW+tWYYzKZ3msnNWiNJU7hI5wzdDIALi7DteQwcYJLcK
rgB181jDxZsziYUTAzruU/YvElymhYHMUF51mr6gp2Rmz0BnHbq++InGY5695Va7mYZrVODNqbMD
UD1o3cjbcMpZ88rTqVK5aCUq6zSshkmiChyh0exrioS3XVGgHqiMQnGcvmh1LO0yQPabRR4fRdg7
OXKzJc6XcSCk2M7czUD4zx3WOrIcA4gI/lTr5dnrIuPHN81HIf/jFPC6yHCymHVrwZb4jRyNbfZl
oAzFlp38BmrlW4KJR6HDJasYbJZTtFwa+ZJGAgxF/ISrPvAsS2wqyYzT9HfCYMHFr64AcJ8sJMe0
gQpO+mAYNGZoanZ4WmqKJ+aO8k4TetKmaLDAE52nGZMGq43U8dIb27dwLgJRWvb1M0SgRQjPkyUT
1tJNQlblfSitH8pYdkme+Xn+qfPzdprkKzyqeYkAo3sCMagpl4Cd0wHTi5h+Skw/w1NS66VDndBS
p80652pX/ySSYBHAXX0lSjQbosdngVDjk6mVvTabdkahXiGFdEwRgVrvARdoTIkmfImJvJ6A1NVH
I8kbYW8VA5HBFR/5+Nul+qVTqLHtB7fjNikAsQ3bDmOG6cZg8TemzMk0UFwNDrgJQiYuMzGOUiLs
8k49qn1yDKPiOPF5G48w6o8s7BDA8UzxU7JWeelT9WbIwwPu4n1OaeM2vvIEyajOebuZm2eAY6Xb
oOQjY4mpk7KkGemnb4urtVpvahH+q+LJqxusI7jhA2yuZ2jqwJDqmwRQrwUjY4A+lLApNzLG87Wz
RUlxm0E/LUjCmM+5XmCPI0nGGI8bU/oVEdHnEFON9gPGpZ2YwVnCaCiTQmFgubX2tXZjFnTDmie0
XwCQSiOZzlGDoK6yXtRLlP7WkbETU+P1Mi2FLxsw4CcVtEF8iGQugnT9OJ1e+KMev06QY3BOPPQi
3dEe/Jsx1KULpZD82oQRObtDeIPy/F5a5nY012uLeT43sA+TiaVQ7EVmIdoiPHdUjCxx9VpKpH8h
FwkL7SLxq1DPP3xNglxiBCshs3UXoZt6rtDZiyCAWGUXY0JJq8gLL/GmJYUgsRo1OTSW+UYHmzvg
Fw0rf5ETNGzZoxqWa7rCHczirBEICpAjs6YTBBO/MQU/Iws09+FmqLjtZ5StqITeuOTFj4SUolbt
h+RDH9ifFh8WiUi9Phbzl2ie5ulbKA70EfNESducHA7oYL9kqMa+t61N9A7WLLgfbZWtlzlWXjzq
Qaq+AcRaYoq75IqoCh81FihmwwjXPOSqTRwJzO2cFLT94pTj/sQbMTGJtpNVCHnlmNqbjs7A+y3I
q3bL289p6rNW1A6hQqecFnx1Ial4rNyZuNcRfTJIDpmcfacD7vR6UC+QUZ8PhDuBWdQ1y19ixYm0
nqp7E6RbnVwpkoQBSwp/U3H5mmECxSsAgpm4Xc3FXCpI4CbtQSF8BlzrpBmdEzf1SeQzSS0M+JyI
bEI2FkojaUT8ItmVQglHA+Q8W+WlwouhWU8fSgr6f/YSMdk/75HhbwbEh0XHNJTDhipR0GvZClbg
HwHgbWopAXe5fSNTYySv7hg/RXiZ/T2v3oytE69UfTliU3YnNmXZstCLhtmSRiKdCqRYDPIBuRW/
W9AhlujdtMOgAFZfDGLyiVMle9zWSfcsbDXG7t9zrcimxWmsY2JwgrHxKXXW1FX+mi/CXpGqY99Y
b1mTPtZp2c1j77RS+lKjnY/pdNSRBDURDM4AnZQcd7bmd0Myv8eEO7vZ302gNjLzxYSFM1fivWnU
l6gurrRt7QykVD2dgjzMduXMSyvu7UzuNafAs9DJup+GnINmw7W8M3c4UoKur52MPRr/CtDkBhUo
DoW5D8C9+zTJcYiP24RaR5HzZSmHXcw2l6zFAeYAhC3jrMvThwYChvDodGR78XSShVn4oQs1xuIs
3+ujzPYnKgI6UblpZcOjSLFpE31sANu3mBLB/+Gl/4ieanvd/au55Vkobf9vQxaiCfF2jEM76qUd
kAPAmWh7GWxdzBh6KgfrE2yxVq+58dN1/E4zaAbMVFH/JWL1z4bfNeLpXfmC4K8gkLdYHy2j5LPU
eWlYxldYRoE/x7fumQJcAdqA3sHn41FMTegW3EOPLMiOXp7ZAyAq01fCH4tApNf+QBdVOM1f3VBv
sA/6cU9JFp+g2sc7gS5w2xw7CrcLZh4sVVbDBVI9mU/XwhlDnr009UcYosiZoDMJHybKruh0R63/
ZdJ3gdgjkUGB8sBBmlF7o8uwVkkooMWMsRaYOv/CeORGg9JoOrrWqjQ0pOccfP5X0Yp8+efEOtej
/rNKcX3PsXE9lqyWLi2WnnNSFYutLOPsNcvSnQpKGx1uISpmrgkPaTOpp04zWFaORvRmhgamd2Ow
PhXwcYgYK6BvCePYpMv0EfANgw7ztKkIZErxo8Q4fjNpUgOtrQ26xDEzXouKD6KlCmA318nbaDLZ
g3dh0s2TyJc7+UUjFu0W+qpvc5Cvp1RQx0+cYOz5+xZxPV3lo9wjGSlhVQZjzGvB6KyI2VZloo/m
EWG4288VfkhtvZRx9Ih1ys+WVn8DJS25fDa8WBQKMTDyWrD05eE+QTjGNQ4Ly10rWuW0TNZdif6i
V2PldLC6Lj/ki6Z4k14/29gNE1ZRDKoRF9hybAzxsdbpp6xzns19p93GZV4dGs/0QJnpSis6davm
EXc6JkwPmThkv2IsLCZGXtWWkiDSKa0SkYoK9UNMj9cpgZxItwzOSTWifiadl/AgGvNPajQKHRpP
tqqZRm/DqLMjF9aSSQ3NaATsxTut67WtRfHipusHnTxRU7uhVEy2AiKRXD2osDKedZ/+0oIDVZH0
m5GFRBA1fUCwK0VCSfX8p+lsEAU4pH4L8+qFiLpAaE9i+s1oMSKrPryCBsJPVQgtggbeVMtvI2kM
hCzihBXUzMdLWN8hVufnds0IvuPCRqjMVTU8W1RB2/Xahb6aWDP0kjkkUpd3hZMbLYvsCpsA17x7
FhKtb1iXu1mT8BmkY8ONZSaR1SkmDQoaDKG869uLJE9rg2uNHLYSmtXJmpNk9NSedzHeXHIkC9ch
MsYjJ00oudI6IxPx2w/4uVQv5NLHeyb64i8g9AvT2NZ4NblZknx3fYY2ZEJVo+JhHw04BRLcwh9Z
N/IX1vwPmZrrjyZUMrD3fUNpX6/whYvzbSHqwL0HZfyPo/NYbtyIougXoaqBRtwyZ1KJErVBaRSQ
c2rg633ghVe2ZyQS6H7h3nMJxcGiMpXj8MIBwOAkyKorj/JARFQPRgco56IR7Qfu8mrhkvS1Fm7Z
nkYsv2y6bAaGwqDsDkv0bLWsry1339pvZmldHX+baej8i2MdxIawy5eRYx6RK+19OUbFQUKQB05p
aPt8AMSV9kTw9jBN0Zb1YgvYnaEtdMvx4bVJ85prkXUkhgriF7ckv+AoOf0UjlpSOeRWKy117BLU
npZKs283a9Ir+dz+ETU/7nuzGeMNGg6U64T/PPzAYiZZAUP98DQeEmtwG2aLUYGSzjXwD024XyJM
EO9ZW+mbLmJ1PXY9nuUi4YoeTbprPeFXFfXwqXwcpBMw3zc7DIOlS5DykRDwrTZaZyy3p04quXUn
Z26lguw7MjT84VHzOcT0UHbUj4tIekBCAv7bNBw9ngYEBbRiCz+ok0Vb9/llhAa5GOLuoWR0skHH
cqJ0iGlIhjxBzsIUH7HbynAL4JSGIdYNt65xeHc4FDFwaflfN7K8Ib4AM57bWeeerO49X8ABbOcx
YUBlVIRf2s4LJHmwwcGbjX1viOFb9yVYillqTlLpCxqWzyAV36q0X2Tp3Ac/PddTB95bpMHWZDTw
k5VR9lSAX8Vzz48/ZgOKl8b3lqT82UvpydeEfPWVA+l3AaMxXJYITlZ+bjz8yBuAMdABZIHeLssu
e8jA+fCB36ROEeLUtBS6tjlPA+bEwq9zhtdy4Ovt3UZbhHa39cIOfWkV21cjC91z7mJmd/Lh2RGj
BmAOXVivY1F3O6qnIUEwkxAHxV+mFpXOGraT0QOw8R8pBBmD2JplelhMtOdmsPF0GCamBTiOGn5a
kk0we5NYdtrSWZM6W28a7C7raoydc+WxsOJNEUtCp8Kd1bZgopz+vdX7ZtuHlBY9gZDHKiq+QE00
ZBTmgP2hQuOLT79iwykWddsg0cp5ahrBV5sKvmSPvKgaqpxdn/oqEFjX8gqxhXMFkDYdlalxZ0ED
3Mp+tKDvWPh/h+J3GqZ2wZH9gs3f2k5Dl57UwMR/AvGxY15EBjbNmu7r1UofJ+Ord3KPO1QB3QkD
n4H/BP3HBxgREXqzJA9eX009AtXEtXLmUaHN8CqttH/xKP/J3B03fdKd/cl6ydJpXRb2a4Yb4Fbh
P9rposddb3nDerJaFLqTu2PX6B6QvHENB+FOK5ANmvBqGX5bHjwXabymtV+QEeAWp7HVvww9XOPY
KBj6ekAxg/6rIzJ7URgQPoI2fy6ZuUm6hwVFXE/lZEBVslqQagIVjiAEfN/m7I3lHAQUBAEPKCiC
Za+l9AnpsGMC+u17dDRyKE6aof0Is36dHGZAlSS1g+FKvhFZ8BRaHAa+UqjGA/fhN7gWJxV2rBzR
I8HeDohTc8GSEcaIEMm6YeGAOq3PbA42sNiZ1MI2QQTCJv0UA/HEGmAM12IqhX4zh0FTR3QOOvJb
2Mk3r6SuNbPuRhqHu7B1ogFbt/1qEPGv2la9OZ4IdlCasiUAthhDNSpb1seolUZ84UWM3Z3Yom9U
7h7UJZ/IjrJSKwj/R4zFDL6AVSDvjIv6klqzNTAcAOdZfbRAOn5NipHcD729eRbtP3oqxkqD/S7s
npqoVBw9zl+Ji2OZZpm15RqqYVi3r4mEoJWNjlgi/cSi3we8Pi4yLiTuiP9j8E3lfDaMQ4LhpTTj
n44ccPQZ5Oxo1VTsMB/NfWnyT0xG9iWm5jNqOXetAhMB5PZol7vDkaA/TroyRxvt8l30fUbrVpqn
mFXzcXCg7KC/fYtY8we2rtGRVNpVg7nCM+TMgGAVx0dtcteTcG+x6n/rSN1l7TDiyNk7RsWFckqy
6J6eLVv7HHgpl4mu/ozQOpEKeMqhcUe5/kuCiXgNGw1NUYkOyezYgnIm/Cv6XN+mJD0AuyA90mY4
sxz5q//K0tDooDEaZJr1JOPwYAvm+r42Gwnap6kveP2ygHDMkvgtM46hgLcEp4zq6tTooYauZbFu
Tw9Z0x4LVNEsR72nDrc1UHarZhOtaP7HEZGa4TCiNtWnZbNlCgkc7onCYiRJBTK4pwlwPSJNFBBC
9tc8JjkiQYhCAsu7gxd11/fiJ63CD/5+gWAccGdX2XvNMu6235RsYDxjbdraO/KH9GwqpPRydGaS
0SS5QkEyZFkW4ZLK3oIhoN9RzyEcgMgPXjzR8atx0kem8kh4tOjbrcor7oRCJjvTTJJ15k/jwQVU
8WQ2lXXz4m68WgkNXSXUAbY8QFHnT5ctWQIVqBpADGyEQDW1v7adE8CiF/VKuiPblrbLIL1GLY2t
7581t3QPtLzOphHobwdzaJfGbDREn4lffQqH/GJrPZXB7N+z+hLnoHHoSByUdvmehx7yNCt/hDIN
Nnra1uvOYc8E+Sh98oaoPJIZNi6ppZZEE9JwcHZbDut7nmRrY498f10esdxuKD7LMPkUtkeIXWqU
q6hgI5sTP+iKBoiUEA5xUC7MsSSci9fgw6KOrzTxMzYsW8GasGfKFOiXOe6IOzp3tmkYbLLiYjgw
ZlGbtTx8jnoHXHeyDZ4+tMGtV3CducdorPaYb8Z1G47XJikO5FQsTBmz1OZoijL71Lb1q427onHv
nuy+xkm7BuhKeiXRHaqbNY3b1CLkdyywWkzxZx9NbLWLbePklxkYPFjkTNQJJZY5lttGBx1lxMBE
1P+onetQTG89tz8/CMUOkmogS5T92Vht+jj8lGFyAEb4GjTXErdyIzYEOa2CqsFkpS+79qBQGkwW
2b8hq0LYDI2xHhUzd739ddHPSfGkoHQU/g/5ZmAPn/sRRRyzPHAfgL3XevYTw/fzHAhg9SMvX5I2
P+bEPprOA+DT0tftm+gpMtQva77LEP4pye57LFfUl9sua5aaUxyRXJ8949yyVs7djcbkTA+yLRUu
W3vnVHRYaO7Ae1AiYkZaWe2/TG7LcktVeAmzO5KA2Aw+Deu7M79a0v5S+QmtdAlCn7E8CWxa8h5D
TNM6+vNBrTzb+6czQ/FZ9oy5c6vpBmRK37JuerlU5GEnclc299oiLtAXm4TdrY0uSKEoF93NS48G
zV2KUpIcIXrz9E1BXDEr85KDWioyeaL2XWZ4nlrc3KDllpUNBINXgbNvj993oRBIhgPVKXRLUdF2
CmBGere19F1CF6rRvfvo2tSR/AP+IHKS3X1o7HFVz4D5a2C9jPprwnsqyhr3uTb/akhQykMJEWRK
LlqFCgVuUXQvOoeuLGZq/K/pfNSk3YnXnJkhBG05rX3b3PqVvpTzpN4y8XDO8Ft0gBR4lYN5BMTN
hBKeuzkAHgc7f1khVSU8jj0CSint15nWtY75ZOv2L4l3mKQEBfGTeMwqy5BHBJKaeiEijd+Zbo9i
KGHCC8Aej9FjhvvneOiMRodtgTk3OZhstTP/a5ju+KyOgJ4YlqMDNMtHQbxnze6iT4O9SewV4SH8
hirj67nK1N9oQ7UpvQZ43T/l4AcilC1muOfYhza/+s3VGRgIJc7CZZkY85kb6TYSN8c/pt3AIuJ1
GM/QkFEGvfic74YX8JsP+5IDyMk+p4TfxXKPdgEZkzBx7R0S9CqpL1oJaQnpi8i/ST9fEpG7iIGK
mUV7nAT3j/WllVRTdrrxCJBQrnaezJsHdmEqHmBWOvelpT5NRpz+4z9o7Ju0QGRn/gmffp3RZQ9K
vJ8VeqB9KECPU8LCMmM4BUfRtrioEAL49oO4bKQyyVbyADrdqzfqqzIO6dyC/6eacH+Bcn5TRFwK
wdbKgMOXzUaTRe+Em7iNP9q6RM7YfyZOs0wdfa3Epo5OFgI2EDu6bLZuxKNNSIUB78LqEFbRZEfR
cJjGH9XdpXMoJQPYwD4P8wyEgETdBnRWs4/m/E2aYNOb3Y4NBGcPKnP7Gx73rc3wkfE9afZPpl5J
M2CJ/GIa1MrTU9YjJjAfIBEXOCRWQ989E1BlCYiOvDRkXn0YnEtVzK9RZNup2nfDxcVdqDu/tXR2
tUiQmXZotTDi1CgyCu3CxGAlmK1O6HmRXZA2zRZqQIZnHirXJLMPdLBOd+RzKBYnXZjrIGwWsa62
BFjs4caDHBlXBA8uekaEEaoJPdWOZvseYnQY1J/CBek24R3r86aRGi5xzg3zLcn2jvkygP13AuKz
64YpqMUuKFgVPSQKhBUkoiBzoCSkKhtYmKAhp8YqaoaisfPUtyA+inPUvDhwz0r31pbDFmTpInAZ
XGpw6Qqmaih77fGnG0ZQJyip9OhNRKRkTyFiKh9bRr3I/Ec36MtQMR+ktTREtUlMJhdOcMB0TDwg
BJNS28Nefk6dDm+It8ffyyiCaA5pL3PrIzKys9BmBCWVToMgqvm2+PtTNk2a+PC9etdWAKo4/OLg
l839ToIrSIxm3zpvNWSypE5P0/BKvBmZ4b8oPnSdCyrfVUwxzBrZ+M30do3zYtBkZphEBwZ0zDwD
aw+jwo9PSX/0QWnKI8EznblPi22CVsi8ttnPED+EcQtQGnkUrda56jHUMFdDp5vhBoMbFD0p/7eM
XqzgRzWkCNarnGbL/MQC6gXI7BifM+t3xn+jgW5IfqU4aCuiQ25x/BgN5Nlv0jqFDKPlyJN4cF3s
IRx2jvpzyCicWDasu+LSVScPhBYANfMVIZBMDqW709lGui+Teh+G18hH78NXTRKzB4cPZNFzG3x0
7QeO6EVQvXRD/yrdS+H/IuUhPmExjuBJaLRoR7CsmcB+2ZR6l5zMxfFfb/NHvdMRyEwDW7JlATBW
r6X/MzO1SrRwMUj2ZF+NqwSx8dBTZVEQV5rLnjG/dFjsunFb6hbnCEVfiFJg/CyHu6ET0po9R81K
EUBcxTs4xvxrokPsXZ7/a0bmkdcGNmtPR0MBi+ZiOEiXYBa+OfwbWq8f3EBbWZ7ajeydOcC6uRIl
s5QnnCZ8H2TrUUfQihr16MUIo59S/1cHIQ3yeBB7s93V7ttQ41JaVfOoBZPYTXNuhrtBrKXKHc+Y
aGFN4DoaD4IoFi99M7VvJ/0SiGz8dYuLk5k3fq024SqiV6yYEiXDRYjXFGVR4r6SNbvSsYoYBaJL
5jyievH0e10kuxI8tcg+TDi/yVWnABl3FIQ5t1UUnCKF1Do9Wqynp3YbJd+GvuvUb+jA9Mn4kyDt
6qF89GjZsphIrIpjpCqjVeHRUVtltR8qxOAQSI5WztY26YudFyKbLKK6WJVDApUaFWwSeHuK3ATj
ChA0p3tRAcMeX4Di/5/GEVkkIRNzEyBmjVqxMkkjjhhQpnF0a7R0zeQNdAilF+oExIZ6P9RsoU1o
Bag34EbSC64UE2e+YCT/5sFErhT7n6HjbUsHjXZNvWyBDHJjUuRiRDb4Alv0tLQqB63EoNBYIAfx
yQj3OtBnu9YLHTwzge/Anp5id9j0qb4OfHHULGQqob2LovQg6GU8x7xNY3juVY+SGdkBrcvKcL+t
6UHIBiOV4ABP7jVDM6Xr49ZuxJaIwV3PynOpI+wtelxmfbQhkJjR6bgGb0r0Em27vzdEdhQAxNzo
aBhAB/JpBUNwyaEERbpZZsVaCGvhTjZxP+FmmIonL/wi0oC/9LcaxMWtfxxExD7zCtnELihBF9vu
eAS/9gHvZkn2LWPn/FngVoj05iOhOnO7d2vyUChOVyXttzLWT3hrF0ZXfAnBVtXySB5D368NGlnP
CR+bOdQfIRHtwuhWjmB3NjwUr3ZtVBvarFcPEApTplWlHDC+JNkPhb9NTYNMwWmZwbKL5NYHpZVm
d2on4lZ6huj1LlPkIGO1KKu3zCg3fo5pCWmYARwAmwK7CUpO2VwHv7o0hX2xWKUJLicb2TMzsOc2
eok1/tFpMes3vsP1/Fq47R/Z79AbxmdYBwejLNcTF5RfOFvLqHZlMCgWPvJdxvaRUKhVJT4CPrfR
rVYirg/m+EfWG/kfyzJrnzreksAyfgVCUCjSMAITfQV8ZwUBZSEQwSHpWXc6wCT90uHyKArQJKa/
tS0bygy2HmTNouKqKVgCtdGpRNyZeTTd9KSIr5DOMKhKYs6ycngJ2Yebsb40TMmGOiWDqV2TgEMe
td+TEFit6jHY1p3xrlA9CiZzCBSQOKORdakhOu2hYwxGknmwg5hqDodOELyl83jB01YzPpY7ascH
uIx6++LCvzJD7Ds90QwmfS1BGAQkEW13JFRrUZMuYtf2pYaFqS66xQuawUGxN6H/ZyV4CaY3R6s3
SDQ2IWOHDMak408vEYCOou12ArGWK59NDpSe4qsGm5v59cqOnse+2xkNicFt9oEdlhExtRJEobFh
PcCpB9edRTyBod+u9+X59SVBZw0ZeqCtb9F2U5y7ABU5M9ZzNV8PDRXbnQxmHHdsQzhqqJQUA76a
/y/wIVvzQOeuWMuY2kd+lFEE+wk1b2ThE6n3adZuofgto1K8i9Jdx9j6KqgWBBIt8yHYSLTtJN8Y
O69IW55/BBEu0E0f7W/lXGQFC3BEexHW/jmyzVPYptS+0KkQthDIQCjCo0VJCvlDwngX4CVWpSyO
hZc+k3B160d3VySwP3SfgUX5lDYMg8N6zHCEG2JhGKQUuGD5JqNAGPSXRHzrrTJa9sPFTxqSHvhU
FSD+OMS9MiVqi1IqaYDUOs8+hblXmKxl822ATThwyfSklUPWaKtTaP6p7jgg2FfsKtOrhdEZnRKz
VNDr4U6Gb40GNHvAJhWdW/M1KV/MBkfKvL7a1axTXTR7dfThDeGtFx9l/hvKeSHXnTMbZXXRnLPC
vo5uBPl+7XPDxnVwskfcow05DOnV4KdxU7GFlbpmYohrL7mMgbl23cPY/RkOxo7xMzeRhenyOe+Z
vtvuNiEUBzNHMuPTgvEgzfGcRRqQtJhfcw4zCH5qxK862YbggMzG2fcs7BZOiMShQltyzetjHz6V
vruqPZPTiuK1cLWYiS4K3uSHidUDBsM6xD1pMcpHzPBpaMl9KIKnxLO2cOb2SF+4kp2H0dXLggmX
nUpSRtHSteSafJAdBLRKx2WqjnFSrju7PtglIebJ0W4OviA0Z2qfqwjYJLMZ0e0Dm1tUMN+0FZpl
wK1FXT3Zw0jfAmcZu3WmNN5pDNkt+lf9yccrl5fxyS8AfET+w5f+VRc4N11/pWq5d0W+ydrpGTQE
2sp4g2p7qzCJ2vRNXuNDGzm0XUetgmw8RQcavLiC+PPmg/UZagK+Qt7kCMHJFL51DJ1TE9sdGXPE
bKzT8suBFzBQ+gfOtaOsTH0NGte1aN57f93D5rfeBzDIPmsWxa1fIcv000fRXe30veGDMx16c3fj
xp+D95FBOtQBEWpLD7hO2VxM/dqDzC0dNNDWa2K8kW8H8PCjTDQ2lO8jhVHT8UlZ2P7R8VN5FeMy
Hr+8CH/6v3o8eJ2xZJuGJns9Fp+quUYASpyC2OJb0AQIT+Fy7Y30HPhPlX4jBg4LIbBmXDroFSJk
uZP2HrtX33lu8Cw0OvO6zlyVPuIs56rzZtZ9uMJJTgzLiiAbMrzoK/tkGaKNgxYOMdKCM8NimUl3
R4iYz088TO/YkpYKjyKyy7LdKWRXnvkX9G+0dz2jYyglkKVQ77l/8Jd7l6UHdY982Jm91sRvgHiJ
945i/qklXyY4oKpeaLTYEtIgFRdDw64+5z4uST4Y2z34UQm5k9IuDny4twCusbXdu5n/jaI6OTba
t0+QV4DMYUHUKl/3d14+WdqtSc5soBe12k+iQBsL0wNAIaP8RWKBm7NABtPxMWyT6pn8PCrUYaWD
F4TWKt0DWN7IfrbGA+QSc3aHxstR9ZuO2Pn+FowuGX8cTFAQ0RwvW3Jfg7leg9ibO/aqbZDRscz3
nHse2qsZyGVP/NXwa/twU1AkBt4/YMLSXSEgzeqrOayl7NadAq61rCatyRY4gS1So8v4a97z/Tkw
hWj9nX4mOhn5JZwM7J0t4WL3ymO3voqnmQ1lULidWxKfIfTCWt+FbR49Nxa0L5af4Z8eOK6Do2iI
fnInGgH0oY5EfKniYNtFDsIG+WthK83UbLbtX7rgKcUaUtr/zJhFLekBNgOyohf7IP0WLphCVRNd
HK9CzSe6KNs3QbMnxg21WrefuNdzc0SDTvIKxQWGWTQnzHVq3l0cWnwTWdkdBRSlXB7MeayYm7eE
SK/EwjOcv0XKw3JTkNqhNhnfGQv/eX231vBo4ORb1oUidW9iIcG6FD23D53RxhfcoOKIqIt6Hnmt
/2yKR5PGX31SbxPz3FvvrknyT4QBTt4so11p4y5NFArv9tzmv53AOpP/CeCTHvlI0JpulDhLFpHP
DiReiTdhMOcwQR1CYLoKlMmCr+e95Kj0KLwwToVzDjzziUH94AAYQ/YmnnN28jcy2GEwYEGB/6vx
3I8m1oj31IUxxG7Ll2eBNLebfkxm65U7F+r88sVzKmsIIPCVAiI2chSCABKHdN2yNJhwBmXvXHxF
0xzbZgDpFx6DOYJ0nrXJn46hFaliXL2cwVT5WWndSUs/jrDxRnMJKxXh1RMUn4VlvjeZ9VSXLrud
J2m+qpqFNkuKIXlt7X8Dgr66CM8lNWnE2eGb+AthPo3Dj23/6uU9bn+pFFNESQP5B6UgQ8+7JSF3
Wzn3SY9O/g2OdpJsMVXxYpOeYOMKkyQ2+hFVeP1lIwwr8RSwASmzlx7goa95K9jDfu5sRhuhP+oN
Lzxb8XcSwDmYDXzjyamfMu27ZHsQWNuMSrylxhjWgQ1pAHWWI2HJJ2tRPPWcryUFYks12j0qIz8g
23md+mup3UineOeyXyDwoArFYQSYo+VnSO9hJtDUzMEvGSZA8RGPPjcOU1rx0kSf6NUWk+ksHNxH
pL3XDOdcyDRhufYa9hUR0R8+s69dN5whAqYee4N34V1MjB4Gvm+NOhY6cj5N6yimTXYByBAobTGL
MXDCeWN1G+MB3fGA3m9gTC/xw6ASVYwUKQRmrWUc3PGfrnHsukxCxuzaIYT38lvmouMzAQfgPqvq
ANt6iqd2mbghdyJr81T/rPHjkt/wlPuvJSmNLqtMnT8DOV+t0q1L4ApCNsba+87iy802bYuTSDEN
IQNrHP5gpjEI/gpl9ze09UYjQNwKWDqMzEbQldfo3NFdL/XydwgY03ufTnnXuFG4yg/KPElEpCZO
4MzcD8bDSx9pCILLdZpl0LUnBO/sQU7t9NEbv7VLozR/DiQ7UAousxHff/Fcc2PXGIBiwp5Ss1w3
0uc/K+avfp06xrWY0pPV+pty6NdNIBelvFtG/U5656KcnC3xYBTXqEhJNdPH+J21GCsGtUZev7EK
dZ2IrbGoipz4rqvp5PQPJaZvv8al1QiwAb+J86i7TwiDRyP4pwW8seGRnaBWPrsaHkfrjRxiaDZq
XeMKK1BoFhOp14V9VvKe1oTQFc8BYwjN8/dxVq1NOFwNCxARmZsGlGZM3Vn2OzUOD8ErYQkXivxP
4Mk10c8IDv5lDLG8tKHeDFdlcJDyb37S9fbRRe3KHIu1ssBZBcHS0LpVNcyZwhZfHqun3tyWFBDs
ognX4BUBV3zuyl2FUQANwxEFAKJRVB+QbOMJT1H0b2ILkeH2jN3g4qCVrGK4btaryYApmDevRKSj
eHfw39U0dk2Tf0aVBhqDfRW4X/SI1B6NjQFAbqt5iGAX4LbDAf8A3oQ8/vEaKApKvxqx9gGYa6dF
7PxsL7yNMp4laOS59T9wfteJvwUxTD8HXBP0SlXru1nlCXHSo8yIJ0byvIi9qS62B7KXliozxy3e
Aqj+zRLZMbvQ/D03po1rfmbji8BwTpbtVnc/mR3vezYrRXsRuDpTevyMzwT1tMZGWdux/95LoKhG
GLxPeXLXSJMPMp3gOCpOLV+Ps04ofW29Zz1CAcC6OmwfdfFTYJVQ5bAfmqNDAh7dHyIoogJKwE01
BuOwkAxt7SPZe7tcN2BJ2/sJGEeWtfsUb0VWut9FE2M+aV9lJdUmGeiwq3DiFii8J71Jd6gO8UEz
MZBt838FQlGf9AS4pRcv9E+xzDZOCoyArhCuPwviAbUiqxiWxgSd8kmqs+w4YfXKwGw6Vb+iMG5e
hSulh1RH61ud7Jmel2dctiFcBOVsMxKuELbhLqneR7M49v1kcGK38a4TiSRFJ8dV7WDQrXt4wmzm
r4gN15FTkt4RXgLhMWmOftpsPLvFvEYjmk4XxWs0ZIeohNyUIaErxEU6ykGELP6SqQx3FYsio46P
YVQg3g58cGT+a49HlJPDwWcU/gnU1CuvrzeBOR2IwSHRwjsT+4ukDA1cowJOeDkeo7YF4lz7R6QZ
36OL1c/wYlTqzU+iIQ8vQHraRvEP0eZnY3OHuiNA+rTqkPXRvPUslkOP0SBQGkQhU3cnTuOW1kQJ
5r6k+ytXWVgcbRA6K0VuJ0Y3rpucmKYiv7EI4JquNFSfCofVwP1L223uNI3th58RxBSrW5ANTBVz
pCRDRddvZQyocbLEOuDfWrvGDdWlpAbccA9rq1yPXkud/WpjtNdWgd4GBd+gKjKJjkgcG0VSdjZN
+T7CniRDUBHjNW7aztkPstsPmjqMQvyJWn1PkXEl3vKa2e7RBJqYMpzQfVJpa/+j7sgg7NyjlNwx
pmgR+uvXpFaPqJYvJsI1GM544GqBBDZBQ4N83a+isynKV9Mi0N7k/fKIiuP5z2caAiOTkRA+2/5K
g3Hl99baHUoIgmSuSq64RnHQMONH7xLS+Axp8ptLKvgqmlhf54VF7dWehpHpaOklO70nviYerbun
BRXjYWNT4oNG1QfpRVulpCovKtM4Yvj5iOIYNywUWN5DQvIK5ZBL4Z88aIgWvbHMR3T6uVNuBZgD
z2t2net+EaNFBKGJx706QGL2EKMTfFtnd51ZZ6pHEnSge2t0rg2TRZOWe6zz0wxho+S8sgQ9BLAO
3XVIfGpmTV7JIlN0/ruy03URvVS81GhOawRc/QdShjed5G098a7A2jaldDeVAPoRzWhGwgREdnDE
8JA5860ZowD30W2Cg8FWnz4c1Z63zoMWUkeyKv/v4SD5xjZIkMiE2ZFGK7MQHxN7UjQt3NKWQoJR
N6W5akvvy5/dfAWTafCdzdrI8gNSKaJ+sM2MCPay0TxGISoq9sHEf5RrGNuAlhBuRE3wl0sqb6Ni
QmV651CUP8WosOt41Dz4KvGR9fktGlggunOXU+Xer2mk3yFiBYT7H4Qv70lhPjcWct+GCSJgqO9+
zNR6crqrAcxVdpeq9bZO7GLDMaGP5vQiZPU2DmwKu2c5DPHeNNxskxc2yWo+/RdUfrNCBJwlHu5p
4A+KiY7Bs4Hz1/UYgPCKIc021pkkw0Tib0SDDHTL/ygnF5IVc78q1GEDjBvfg5Ag7LfG8e6ZmI4G
36cK6XCcJqv2HnMPaloIj0E2ca2nnxa52jryTM+2Tp0mSLQgMSNqs7Vppr+OXv3hyYF0MAE1imwa
OKest/iSQpKLqqeqrb80L9oadfaDVPhdCdpw7pOvuO42cuqxYspPzRBXFc6XSpbNjdZwZhx3LSdu
f5Fr725HrFwXaJfB44IqrPzPq8snb0SZOzKfW2llLgCVDS/zXcQ/m3YQm8D278OEJprAHWR7Lwao
SBif4y+YlXlQC426qyVxNXw6E+E69HYs+muuj01kpu1qFJ6xbGMY233PXSpNF7KV79zRkZIK7VrF
w6rwHDW6HWzMZPh2ctz/arTAGeSsmoPI3VsmLXesIJnkRijwClr80dHdjaN/kRjuBHGZwIKSY906
a4Nxql5IpClegXge5muNVmniHGJEbLnqqZyAALpoQWCbG4SZaLwNvt8RtoIJaRgHk8AFAyQCrqMg
hq/SdK8EFlUInnm0/IyyQs7xR6OBOzuiP7baxAYLHYc7Qj/lYuw6JoHFqe19tQ4jpBE5Uiq4ic5K
MgUctOKfVikYmFR9SixMfWLphI4DhwmevmVgc5hPFUNtZhKJtc5F9IMSC+E6AzogXEwmFg75BSjK
DjnzSKVh/kzY4/uehQyI2zXTD2VbAVzubTwWa0v6iKSyFBkllRwl+oFWmfQB4TeRi4w+mfqNrsfM
I/XW8H6bSdKtYi2JbwXOwLXuaPF4sBiYgRwtU+CxylXD3fY6ToAg8jLrO0mSNN/itrA1dh6l6R/5
gcfrLHm+ZHH1T9hs7NwcYbdyG8gyjuZshMI1MRb1c2f2LaZ9woYOZa+96jYpgbANWvlZxrnxqgri
6ctcRr9ZahlfVAPZLVR9vxVmC4S/Q36ahiBHmobuUiJ6CWM+pE52dOQ2I4pca82NEROUxev4F00M
2Upjfn0Hy+WklfDddV7xPo6HE9a7Y+ZW8dXOG6A1OodE1JRMIFgRYeuGAul7CSPmNPD4kdjetb2w
2Abr9trAQHkRefRt+cAhykTO/FyyvzVH82H2kafppdzfiQ3QDH1Tga27y77yRJPLPM1w1npDu1W5
YR47X3VL16GeNKKQ3VrT9/mnOSHLzaXmgA1CkDQOBE0WMSJ9qfMtuCSjL5Wy22cAFMVXZcrg5Dv2
zGvUYRFjZdp3poWa24oJiYv8Cv6f6O+6JJegl8+d0W1FxwERBpjncctojs+80DJfJ/UfRWexHDkW
BdEvUoQYtlWCUjEZNwpDW8ysr++j3cxET9suC+7Lm3myuAhajIoeSwfCqC8wo7ad2pFs4KQ6AliR
x/qxmNKRWlyV7kwKiuIJFErDibRMTT70PnOjfHjL0pqTvCBAqw0OFW0mLYS6ll5hleegPTfWe5tA
WhBY4q75Gd5SC4y25BxLgdfNK/CgQgVcIguWDXimXJ78ggB92CQf3QpYmEa7k8xHTTBEauePgo/Y
HleAE3Z8goJk5JWIRwivyk1SSVspQx3Rl+wixcNbIAAQ75N4P8gUb4ZUU0B5NDiPQZDMIeL2A/Gn
RmEpoFQ80dnc3Ux5cmWpvASTAl8J8y27Jt1vS/GNbAqjS8SRTumW46DV2Jk1ZINCnPcp38pkaEc5
KPatHn6zS53ZluXXsFPYvJcEKBtmnrHICd7U6m6hPSrLhYeGvbnQBeoiRmAkZQELbKmcqFKfljD4
czK/ILN7gcHyTzVsGouBawwoP4b2rRj5jlDLtdGznzZVqFSgyj6N9SOtE1gVGNVU3R9aqtCaivKP
bB8r7VPpEj/N6oNSEoBMWK4JIk7fKO1uOb2zI7qKFqOomwDCMC4sg3HqEgzYXfZP73KOh8tumjqP
Rzme+PSm1oLT1eOur7NHMZKzgpxQQQmzFjae2CAzxLIcCWtrWcazU9RuY5HaYGMTsbJJWMzABpU1
IK2pNgzuorHc08QEDlKsNX44JacQbhNDFOgsqgtQhPm5kU8MuyA+nxbzEdswaQEVVCy5zEFML1bL
3po0JNAbETdGHFREZpOReC40gl7X/ZQ/QIOo5VTECVVsjxRCIhCkyWfS199JNz+G0VrgrBdMuDHy
9wRA0FHIKqeBsmIa1Xqf6yICocU52RIgCtOPQwMRgo2a6sWeB9inMQEOrRFStlHLJJzKjIaLHHx2
uZ7s60oAVF5ZLDhD5FfVUOFzB1Tp1Avaz9C/NR3fEQ4q3kjzmNkouz99bwp2o6uGDwudiAcpAw6u
yJRiCr+ZR9UXmXwqUuBZaDhkTauHVmOSeFIGcVq51s8pHk+G0kxbrYxxVVWRBhajYu+xSuMocqg9
n41Oh4ymc9TjbZxpndtN+n2W6PKx6sA1h0ZGctWpYDOuC7Vmaa3B7ObQI2eEaGXqQXDSxaHsx7N5
0YZpR8HSvl/EfZPnBPKKtTl7Pphx9m9S+2VrdFjA+c+Ud9AbxkZsx8LoVmOmYw02vhP92CmNeNIU
psOy6v1EqxyJbiBwChlgCfDzjWbwPAqpS8Yw1hvzt6DPt3aejhh3IjwTKHwtMgvbQSzNQzR+SHKK
ITs5N/yU1zrUkrMG16WKKMhRRl+iNpSttrJW6skmO4JK2A6a+qLUfD5GW1W2mEvA8jkAtWP8U6dI
rxDpnTCP7khcGpo18+ESJ9e04T3bjWwJxkxrnYWBHPkVdS6JMAoFGoa+pOFZNDbYZ0btmcz5a690
QLt4IDeStael4V86UFjZkvMMWr5ikvwrpOyDFMS5aaXDUjNuxXWOYW4m6dfLHTnKZHbKpqebI1vP
4D4VGXeDZ8vqXoExAe/FgwKhr4vaX77aex3pD71FgCMFronWP4W1GGVc2z7CXalZZ3mi2kfq+AV1
hHg3pSF581Be4qn1U1E4AJYR99Y0/1MVbdezJqZmkcqFVnTGNvEagwzYLGReuyqxQgYUHXGYYP8/
c4kfXSo/U/CHnRb5WEdtovd4zJI/hDqcvsYzSqnkEmiHwbhwasPpU5r6gCk4uskahjUdzGdfEyuX
YPqGhcKWvtsNckmQpzxa0Fg4SPDxcB+HHbQq3fDlQfDAo3zRC/SR4vYlLA7ALID2oEwDqSvAhguW
JUPWvkW5fStXqGDNbo7uxQ8I496SVe5kWOzlK2A9S/jVqHR9sFiANP7Z4apYDNG3eqBtajd4RCEa
5N6IbxVucVcoAKHRuRjBerTlhjFohxQL1svCY1oEwzlhJg86cV80GCnqmmAcjpbgmi9zjXyX6Dti
MAjoJKqApAQAjVeLFS4nBGLu0a1eiy8G5SU5CwkdwsJQpN6QC0jHmnrRDU1zQiv8JzJBott7XbdW
RUXHXG12EyEeEftqaOmPVfLQFvHfHEoEGNO/rv6nx9FhiPt7NWVXcQJrJJn4evmUXBF/rbhkH1ps
eQWeV6ZF7LqgdCMIvDGYqn8RXaID4pFc448Za79kJWHp8FMXZqfMdAu8vBXpGHXmOS8Wz0HEL1qo
u4rqy6VNX/UkeC66FgBbsM7cQrCrqR3E+qpG4iVDs2anqVzqXORUyzE9Q6KLm/aL5toVSuGMnATG
LP8oDezZCmAErrdr1mv7elI/wpZujgUBMptj6kXZ6BfVlzC3BqK5AJPF2peJAlE3iI5RyYpDTd00
YTxmc4oAju9O2LTqvwJypoansHoKPe5dsAADQU1J/Ryy8VFH86MQpjunXC6KUntqtek2qvxqJHSS
CWQpRt7NTa/by6Q4wlBDxw+6F7nXnq2p7AN1XrOatMgoDjr7j8nTTxEBrquU7BJJMyzsVqE4+VI2
eyLtDCb9Z5iz8E63fmaqtP2Cjy55PVWpdRKydl+1mk1Mah9Ba6nzfg9o6ThxhpvwBXZrGX0687da
dFlSbo5fZY7xqbEHgA5P7QqLeVPi6Rpau0XjEGpU+snqeehNQmtnbGJECfJNgUNPF+DKlpIfBqy5
a9PWzOCuUwLjzDFe9EyrbB0zxShpRylhEp5518T5slO5Hzoa5abMeJUjAFYL7nKqkIBs2cSHbLI2
nNe0rR7WH8QJt7x0vUFr72tHrBH+S9I3ouwkjdptr31JKOl8KE6AA10KeQzL6LoYyxujssdKBNUS
Dm9a290Gtm8iQYUCykxZTmCZOEWgQ+97RHETgvYYj1xjGXE9OgLoFun8MUFCH8Ufsn1uCMozt0Ie
U8VuqEpHltBtpmuMMytA51lgAi2wwRthJVTrntVgwW9CyOy4GBpqCNCrJzOuncIQ/yEtcWwlb0XA
V9jHMtC6KY3/keR7q/VCpXJPFpw+zT7aXAidMo1fg4RA6xQh2CIXozGNbKgNxbqLZQsFmDDpVINN
jihIsorxayyK6JpTsyokNe+Hmc4Hco94SwmhTs1C74H1VRvNrhUnp1jmj9xkzdXyV7CQ4vscM5kQ
clCfokT0hUy+DxWUg3Eu8cQy7SgG7+1SwI4R1UJ9J58N7QHBm87KMIo+5yEFl54jJcOnsZW1vboS
8G8KJYmlIEFsiQrKVCpVuElacC2zxSPcdVHJ+2zAVhjEvfCYpgBshamYjkMMbqbEa5fFTbED+uRb
FvwtCs2VFgOqIFYdZx4Yjbj9K7P08l73JaIN2wYs9VSQSJSG9NJw3bmSwIJoIN1sS1kf7zmL/+UR
3omgL0KvHVNhh86Ia8/IfpJhuCH1MTOmKNG1Ig5UIcU6Bu2h24UZ2K0lGJgY85TuwUHzK1w+dknI
fKNzbW1khd01kZca2bgyGTeQ8OuUUqiRGAKjccswvY4U2NsiOoDSbseUq5DoUSo/F08Ch9f8tatP
oeItRkDAmtVj/kKN/abmFFIy4I89G/YVf3ueETCZKVdQUY8hfU7+atbwIGICAI9B89NEBzBeBHV/
epqt2hokF+9s7Q4HDKDA1WpvCqYp6utsk4hXJ32nRF3H6S63twjeH4JPpftGuweAM8xvtJRV1YVS
L86gM0m/7HMaXSiQi8ou6xRpvAMr6hcvlYhh+j2VnSz6GYQTzogaoi+tE2Z1DpsXIVv/aSeML7SL
aRLc9IarieDIG6CsrGLkNY4GeYcsjPhZosrORJyYsNTqS/lgkYU7QswwR9sC9SkgHcEZhgz8GJ4c
JbomCgIIagKBdkXCVbOZb/OBdErK8/yFekh19nNIrVBJtB3VHWHm1WwKG3fQHT753tdK7LhO3RzH
aJf88j921DPN3kJmUd9W1Qs7/3kNxpOZ3WkVHeJuZxwScR+SxjV24zEm2WFxFtjmf5A8QQpqHI4E
u41skMAMugO1qCBqtPJo6H5GLDXxaDBh1xAVH2vhgEDcITmNDc3oT8bLhP4+61dPnlqPBfmsd0Dc
4zO8JZXNO2snSoOyh3pRaKdgMsUQo9lMciyy4XXIlLpfAZNBv+/jayigcX+31BWyipDdDAONbNNo
RIqIH99omOeOQHcNOAnydNdpxUvRyDgCtdZljr8l1UPN7ouNMjhRPlEb7NT6KWk+u1f1IUWXSLzR
zD5e2VhNL3q25TbnBdPsBPzyMa+tY4TLjI1R7iyE3Cb4Di6w2lx7n6gHwK6DWtDk0Fbf4Gpl6bFe
Tt1VIewA96V+S3lmDP9S/UFOettVpM6VBr8PWxu+6LOvP/PiLukX0WCnHf9MPc656hQkPHptI8bB
wvjoFJO9CAh2W212KHqS2B2SlYvv4Kne9PKk/oxQFDFQy7gStjWZaBBwM0fCt4K0dgRRfJu+sW5a
wFreR9ETq5/5lTQVr4Q8x/HHQooIOlKW3T27t8aiTBaW9Eb97U86r7Fyi1NK47r2i2HHOgVUijjY
/PYA6JIsZ4ug4M1zuRvFvxZuKXGqyW4N0pZUiLhwxkh3LmAaMZ/StgzeRtwODW8fh3N9W7gC1lV7
+rHeSwIRHJ7VE8YgSMnottavceEeGf6t9+GrAkkED5qHmVayNv09wM3yyYqpBrdKOLGz8e8T7bdM
T7kCZAZaIwbspfl1unri51TSejqebRwBgMse6Xed+vq/4o2cl5lfkvP6Zuc5iDuFv5KGOkrg/9oX
gOwq7nnLLv4iSpd5FdC9+uSXhQWr7ezqFUtw3+5JiLFFe9DzjpY1GryYuZz3Iw6vVwGbymIj9SeR
0+HCw25iYLWE+esK9EN+W3h9MLJwi1zIeAng/HHrjk4CoXkkHIkX7xB90UOi66C/bMoOmLPV2c0e
AqrFG7gZUEr0NbeCjYpJl2Mduqi7aK/Q5/DUoG1tTVb/INhuUWDHx4bApnjgghfarzjac0xuIvj7
2+jI8rB0VHz9cLLLfU2NdP0536Zhp8X0hTgrxr3fsg7PdWrsibZh1N5FVNOrWNc5nh9wxTC4JGAq
mZpg8WCxgLW1bPBCflofYeSuFQmAQVJKjG2YUO0d7j2WihnilYM3eyVs585g2bnDFbc81ZJ7m6sM
vZMUjdvJNjl6XXTnaKtTdlSQoHhDH1HehJeu5EfYwwQD28rfnPHTJUc48eBCzpmF4OuJ7aUdj3J6
02av+hlXyvaxhNmEY7ncy7QY6NhIcdNssuOwfmW5OtJTWsG+AnO0MaFWr5eHMD4pKWE7wE0fHqZv
lWL6YIsjWkuIB+FL2ghH3Eq4KIfELn4K+aB+widL012muxJXT7QlWo6NMf6uF3t5528H8zet8Uyn
+0GvAbbXvOBDazW/NN0F0/43JYjZtF0ggey1emepZ/xGqAd8xZSLZV6Hb0Z6RMSj3u7UI+TmitH9
rXgnWkUsEh+vyhuJV019ZNhYIyytHw0XtePqUKiFUb1poCm4/o4hdOo454Bqmo55M57cKJpyBm1K
4Ty26/HTEH5LPLEdjxfe3EdAeLlKiGwlJuMyYOWXaA7SmnHt/9gPwVjHRqJmf6PsS8Tjm+APooqn
9TcBE+06fp0rDmwNOQISZW95vTM+qAhz6CzM1y7XzUAdnnhS6qfELSxy9roq1dV8U7Drso+THDHi
nYet61bgrqZlhssqXynHyJJeP3rBhZK7tcSm3HXganB7BxgiufRvYrDToR3GHII+WvNj1o/5tBfy
fa05VXacOSxq2I+4pr8kkqHGns8n+WRNRrKJaBIoNBqi2T7VaPq/EokYjkAxHZSlK9AEV6nXEC8q
V3ol3jUq4KZ7ofiT5ET9Jp/3SDnnON7FaPuK+iXxuNSGq54c5vgs8Obq5u9WoaG+f3amgpy0dh04
VOkYgaOk1FsditO4X2slHoryU8NuEbYaex9SoPlGekdszF/FFyYIndsTwPIp/EuJYQFN7/ZcDNUf
uJcqPKm/SGIFgiA5/ZVmsBEJEzBtoVK9qPihfik9qkdXjfaIrNROkLVd10Gc12f2I5sKeT+3m/v4
Zv0J4NTbS2i5xiM4t9TlVsf4rWxdyFYli9irZZ5DZaP2OE43XAQEODrgLO2h6ryivi0+sPVU9eXl
kua2kr2QPBS7+wA75jUN/NbkivSguSkVQVZXOAw0VGFgAn2ZO+E32tbsE/srGGJf+tmVXiX9oLNF
SA7rMUvexeVrD0sZRMhvvIDA2BYEJmaX9piFy0vz6v6U9ns2DqZ2KqRj2RzaD0JhKpYxOAXsGUII
7FvQAJ38Wo6fovnA4B91+5mht/uU35eA11P6kK19pXEiOiQ9l+hjgCUTvTbDa/vO96JVPwbUEPEv
vw7q+ugGisame2wcjVe5i3k53ZDeRIFlqbe8hNqJWCiCf8fqQ36WRAsvuFEZkIwvEi/KlxHcDUpy
LhrVdsJb1e+B+cmNLx+XzE46eBcnELDCb5bxTf9rDZfLYwXvCUTkmCRDeS8uJ0gUG0U+q2uB8HKf
IJ9Xb2p8yzEFmYDi90N6UnjAdvwI+VdpXmLzpTnP8Gh41ChMWXxvfNc9QRV2kDOgHNoFx+/gX73o
W8yAqnYsskPd+ZXQbKRXcz1VoC8fC+OHFSBvFsolp+RoykdD3ZM4jMsSWzhc330znCQeDhz0U4Cf
zaVnWV+4KMZo8LPpYkyXexf4ccwlo3+U9fuk7ye6RBKHUlSsimAgFPlJHinjbTTg45MgF3rF9FJE
W+Ym+BLVYK9+BPlpsqqNX0MAAoZtYdMCMjC7EVQG9ZfkNn0BLDt5O5GRaNLd8DVYZyZmIlJ42keC
tgs+RHgzNv7RHJevRSTgoseEjG1JvZbaQQZtiVEcrSJsf6ou38XyvsQWPy/De0S0T078KTxYC/Er
tPfuvUQZmS8JnrT+i40z+mvDOsUlYbyy2aR9Iu8wepJliRX5KjXdpqJO6pW8MPMyvk9WIWDDPw3j
G2D3wDGr22toK2LNcyA9aesZhBaKR4GrTvk15HNVYfq3M/4jo4p8ZARvWeeUX210VYH402JhzPsM
ewpGAgTtV+vVMLYNltGSl/QufnBhDSRvYeTwdpHpPmZ2j4fPLvxmrQnsSD9bDIOL9TCk51SdSUNp
/wwyiASifJ5WwwIMTjyqfyxmS86AEMMJDbFa51bSOTt2uZfd68SFd0zqgD0vLxop9grucGyz06Mu
PDBZzGPS6rh2J55lAlKzAMXmD1TruPAVrvTdGrzkfkrjRh5ZJqnQHSW6KCjWkY8zZRxrisdbqlfi
1DR6YMhiONRO0sxcJn8x28qGx7QCgyl8L4S/RXRh9VPoSwNL+WRakJOLlJzVgJ+A9hUExOkyhT+A
RmgVaKXX3rpbwVFn2MeyzhnbSOjDfcrEfQMgm0H5IkavJfNUWbwYdeq0krRtqydzoGIc6vkMSzvF
wCzN36tIlsTwvIForS2jFIeXqJN3dptKwynqQJ+DAvkgeC+J5sxOLNqK5OaxzVwovFDNtWF2Xd0C
4ciQxrLOmz+G5MkDSo2AOs6Y4rhK+k0ZnPLgk8JVzDaWYWfteVBAGbE9ex9543LtwXbSGM1AqdQn
Qd3PP3IDH+yQCvuJmYMm1tAGAGE+OEQs3XniPYntQXuoyjbmAxa/ibXSMzw3tyndlcSJQgkyjl3l
tgh8/Em1lzm9iUjKonRsZZvRPIzvKC5D+C5KZ0o9BuVCu0IrccwtPtGpkK/B62DIR9TXe4K9YrbD
B7rp0WKd9g0JSW4tQknAZws77WMQpwzi/UWkBhzDPpJoa1fF24S2WTbIqUrEYDozhZ+meKdKdNng
KV26v5Y6wXw4VSsW8cF6+4Gn41w110nYGdVTynt6l+hSGr1xZJvUV25afDTRrmFqoVDWk4ZuM4K1
XX3MI83qwgLCosLUwUO/UIxtza1SG/W2qLtjRreh2T41AFxW8yVbC+8LqOz5ocXwgXu6uKnBZxHE
F0UqdqGk2BX6pAmdfaOb9W1OKPCeH6n6ZWimvS6hxUrAdZKd9I48+RpXxhJkNgQDf7WA8Pm8DpN3
vTuMEvhK6aoSkIyJnIIp7YDykVlZyPyHBYk06dVo+r8QeFs2X1Tpq57ONAkbHeeCxReG3M8YeyzW
uda57HehQUyT8pxRtiuRuHMs/gnRwl0W/GR579HW7lhUz8lVeq/mS6XA3w0MKp5KjIqSjQy20ZU3
vVYvaj8+Z3CRmzZpvvWsZ20834i5cs1z1K76HsNvwwJKrPPfIar8tIgyDt/aWxKn9JtFGacH2n4l
Xf8UQ+0VnBPH0fR1wkyP40b12kr2F7gyg4kdOgp4moMx6ppjZq4Z+uiVLSbdTCNB2llWPxRBvApl
4PZTlx7UfhK3Sl+igiC11VX1I/bLpe+B3VgmzVHjqMguSzv5tYfGmCUdHn86ilgGFBFVyQMj5G02
291aIBwwR5JnSTcp1qdMjg5A6K7COLgCZnatyeGJtN6IpyJErhe7Q89VrH3jiaGjG8IAm6qfMTrl
YsVtlzpEmmrekjCm6tydG/jA+wKKLBERQsBZU2wmxPYsT3fxaiw/6t2edxcgESfAtTyLt8iwg+9Q
Eo/9atKFhcDyFvm09SuV1sQLjSyShIwJA2LZjtQ+zd1XMmnOAo9BhmFkN8VXz2aF7KB2LcSzMD6M
4UUXPkbhkglekVJUc2N3X+uXyDxkg9Pjg1rZODsOG1X5sszXcr4viRsnlb20zzbwU+zoExjy/Ism
KExLe5nAGFWgsOXKe8o5sNQHv5Qs+PWsVzExULDEIkVIrzHHsVR0oZ1gSntvkbUnSl0POWtW7aJo
h0L1uY97puL1B/MmtkxKDGr/MVuPpr9nybAr1EeDjDZ5Su3q86E1v9rubREckDOxwC/3AMw7Fp3E
FMEy/CNMz0Cwi3oE3H/jUcMPjpVL/LFw+Zq+CIuM12Y7AiNzl2Fr8e+WcgyoYjUSX6/pHnFRXge3
/qLC78EKM9rQ3/xZ/4F+uVfv7ICAR+unuvKE0VNvGC0RYHw4QH/6SdxPF30/3jVxw7n9M0m2VLK7
BKunffkKezHzOzd+m2/ao/KlIzriFaiW3X8wN3Ef6x8U97wHz/JANsHc1t84A+0ZPAW1lnZ6ACP7
nZ5Y7zxg9bzRBO+JByDiTvmHp8hmZsFacRlfDWUrMwBv8RK1f1HrRAx31DDlVKna5R/aCbruQmhx
i13iE+on/ZfWPT5J6ikHUZAchm8d2c81f5Iv5USwbzvaxT236VBwjHVahCR46xzl1Nvxtbpnn+OB
c6JLZMBJHsEz3SkHzFL7/pXki3AxUTz39Qkt+EX9rW1lJivCS3G5p0cuCRvDrW1ukIWO80k6gsrb
UmMUbyiXRyj2VFqnpkPxHQPgeaIvm082OKDlESTC7/y7sXnLPoSr8du80wba+eI/OMc8HrUt4Xuf
xM9D26EhvSU3YnFEqM+dDVjQrao9sxdRPWNHH9gcPPg2GZSCL8beQ460gSPyql7ASLaudmP8o0Ol
APkPp+4nfBqfbEG3BPNfoodpt8WFpqN97gOD+wuf8ezO77LbeNxkbnkS/cqBEp5XT8RNJNrgUl/H
4+iaG5ORQnet/fg7ndC4IZfyXPC6U/kR44fHZXgYI4c+soI37UZ3yz1F3zZ3aL+tzvWVoMVVh5xR
bzFW+saBOhPNaY7Cg5mMX2u5TbfSeUVL/PBpa6v8GjzMd17zx+5k/lTnBTAULSQbCvBs6yU5S2wg
0Q82AfsYRzvRMXkRPlEVNLriaGG5IVKiu6yZ42MDY9tBdAbcgfdk4aPySEM63VGxcWdGNrHFreX2
L/luoQnaK95qG7mR1Gx5pMFU55Rwnl8X5mpEUUZwuz3Hdzp4HIbL1/pHR/xwUdDeqG/8Wd7LneiN
TvSh/81f7bY+sYpg61UdhFfhFDr653RhPWnPn7ET76IfmL7eYmM6cxnNpX3t64fsVB5qwkIbPpA9
rK29cS53+evgZzYvX49hip90S1uPx3ELaS755h49U4ZjJ7clsTFry7uQV/QxfEpOg7dzS9G2jwmZ
7TrblX8TH7iT/fZ3qjEdGYG0/lrepyPwLJaWn6b9Y14UD8PnbnWhOYtj3ZRX2V0rYXAPPfDkI3Js
ao6pW2KNqq/dI9+84fJb3ll8w3t7V96VR3jmMq3vBOLB6Sq7mGLMHTRLxVVs6cC9gWl1n5xTv3Gm
jWZjEsB85BZu9IDwtaPd0ons6I+Ji90im7y94IXP/Jm98oXu4t7kwaS5matdZ6/d1Tvu5lP1bhwL
H7nj1H1YvzzMURFnY0vrtVv9IsDbzWPyq0e+NZ+hA1AjQB0/rCe2F9Ont/5vbSzYxo7lULUWbxjd
XMQigkIetzDE13Nzqe+xE9hMikzZWBkxQvT2+DNeLWfYGQ5Ymt9yR0DqvXpyYaEh95vpKiHTHTM/
PRMTcrVvUEkH5MRd4GOUwpa9QfnUnd4J1/3srq236W5cY9L+QryG61giu32aZEdw+JxYhGL3e88+
m821eGhUdNqhx6xBcxwSYXUl/jIeo53O8eeXUEpCranN9cybnkmVHdGnwR8HZxI5anGo/LJ2V9Vq
P7y1w8kYXqkcQ+FFbA+eaB3xfjrE/0qPTPZneCK9CxT5zvBs2uIFWZ6jFn/wI/vuDqpvGJvmEOz4
bSHrnoQb8jAHZ/ovcKKzW9iOu2zHt679k0dXlllsEzzG+XUTObx8E+A1Ymfi8ziz9jgDz+RDfyxu
vKs9wamQIRn2D7of+JRehB6FYrxWwLW0O+hDy54ke/uayh4vB+Od1ykntgkMCH4vzWZ317/03GiC
gwlKVh11L+7J1NOMgW2LxxAFdwSKQzRYfzhod6614hD6Ev4uF9+GCCyJ8x1C0h8fJ7SJMHKgNe0L
Z/gnoBYPuxGZWNpmHqrx6leyZzu3pxqxbBM58LS+uci3vNg2w7e1zRCyv8qnCf15P722V2NPsWJs
YX3ZpneldSq/4RCMiWibw0LVT7rhUGt+IQmPZZdHnvzEMb+DDg3Yuz6tEiBvD9bD6rZrbSghERcv
4q0jPxQKQjYs4Nxlh2c5fUFWRhhlVvbCLx6KCN7v5bm6To/2U6f8gt+S6cj8GWGjIuqcZD84CsSJ
MLB/F2/SIXmMyMbbkftB5tb3CVR8cMTuhy2hfeuv/+XQSNpdRrbtdriTkN9tXgwtbR4eB98YSw0R
fB/vkFcrO0Nyp8TJPG0tSzjzkOOS2Te34cwrA/3Ql+3uk+MSd+r0qK4We4svTWIJtpGZKPqvMdvM
Di7U7Jq/qvswdHE2JFg0CQm/RusXvVMplat7cKMcX9HWNsWlpPbgNL6UW5xzL4Gy0c7FJbro1/Yl
P7FzY62Yv7Dvwv4y1R7PU2Q+8Rofjczm3Hfv7pMTblGuIk/10G0+sK/49RFXMEkgT3Tx/2j2vMuv
BUvmreVzibvQkPGTutCqh2lbeZOXirb41h/IWc7r0LSh0YSJ4CXb9375HG4cdZ89r0NaR3nxvUrO
G2+a++JWR+USsTdyJR6by25kdtymXBYLyxWZpvlN9Wu9AWQJov2MLeuW3w1QTpSup3Z74yUP5eeC
DLjpGDpmeqO3oPOJlXDu9dBMlyNPZ7ShH4a1rbADlxp4rJ55r5QnmqrXV7eC0vDCfOMg6vDIEzzu
h73mmT+wu45riQtZved0Nn/Jn+HbmqE1Ho179M3DQXNUeoU26QEstd0dMhdcCj4aptxPuIWusuf4
JZvMHBD6WL5fKy+3VazIOy6E5QVpADIPTEE2Z5SMPGOfwqQdZ+nYJpbJ8/hgMa1sS8VBEcjR0IGH
bCyawDb1QfQIFbi8CSNPuHYvZN7xqWGgINgAWlBio74BUi+9hevIwaPMJ8G8k6g3PgX4zjcpTz4q
3fIXqDub0ebv7z04NTfg/1/z+upsLuQ4D9CF8EQyY0A023ARQujiM3KnHQ+QnJ6YtQSXcwPbVcSo
4IeWG5yTkuS3v/F7sXjqN6AfgYfCkn0HSIYrlpNtKMbf/CbO/LWs39MD+1+DZljDQcc0mNjR6JuD
1TsRBhSRrYE9TN5kHBGugfQOvFXfssiHys8WkYVT3GO2sxMeSC8jq5Ndc0Yt7gqPHuH5fYGOyxo+
t4c/6a/kfn5iSoSdAomAoEPFk5cD2XbNBdCuTYlSdF1Qtbk1JLZHa2Vvn25pI7pT1au/M3bWyZH2
ZDo3ehpUb9j/eR0NXwHzN+n2d6DKcbWfWMSTsTeUByl9lQ5WuJ+G+S62foxBOuI8r2RM1vmeC7pB
WJuDct+TK1IkyIs5r0mZji5z8psGnYr9lVYZG9Tz4h5ZJ7SRckSrJsLBAgXIkDZJW2patfA8Fvdg
9PjXLP4eih988jPdm8WfFDFNljZRoUo+GSoZug3/64wxtlZe4VESUT0m2TVuz+10judbubyj7Wyz
YhcLf6mGycwB7yoMsJAFz6x5QbFnwxLOIqd+s1rS5uwiNBqwKVnTTFdjoy3N1c/S9S8DJIK8fQQI
w2qI0SCDEyLlXgplq6aUsxf+VodLbc2PcNJhlEmbHEbZwAoRnxpyqvoeZaQglqvMTNTuxobjFlmd
7jywEKQcyCvF5kOkLG9jpVNEpibTEa8IiCgjPkfNSn5m0diXYvVpKfXnsiDYNVaOXwnnYS5Rp034
6BCJ7V4RO09eZVMcMqFMV8BsUslqUlM+o5+2Fomqdlg0fBKYTCyhOistEMU5xacp9sqvaMD9MiZF
cMGf3kEmbdtJ9uBIcZPGvXCmSVP5yxT+dJJV5wLuaF5Pv4IIJFGISRNEwbtZtW+FSC+z0L0MAY2t
rUaYNJJLSCcSJIp8OCbUiFa0JcUKDldNa/ArxvqXkbPyLc3RK3F4bSZ1Afo0d7zoTFwOypg7PdSW
IIqML71hKybOaW/TZVb85+g8lhtHoiD4RYiAN1caAPRGotwFIUqahvf+6zexlz3NzEok0P1MVdam
6s2XgFANUCY9dwLuMaOlJOtwgUxYMvXGeEpDs0xAFUSfRAtFwzXls8fET7bpsJdl6Rab3FK44/xu
wrhVzxOKk4Dr2A7i/YzOdSxsAirtW6Knz0xlGhIk2ldPPqQUtzejnA4zqCIzFgz/jAAhqDmNSCU5
Awo8b+c0NMuDbYag8fqGVOyItZXj7BMi1ILafsZ4fRUCVEal/9O14T1RemjOMsPcWHoByL93GiYz
GQCYBfczIjFa3r8eubVg+STQe6RzBbeROXb41RgYhmcgwq2s7EbjX8nH1ET/egFHngtd6hbkBDN/
46VoU+J0BWdUewl1bswCCGfKhctDFbMZS1qD2ct1MujfTWWVqtpuiL40QTZSVfq900Pa/OzIG4uM
p0xITDs6/jAaCFvBM0D8imaaDHadQr5q0ldmcxW20l6G15M0DrLIANN7hU/gN7YZE2CJmNh0JA2b
rWrhyGInM/gqccJPqg1My+a9hH1iWLwehYcOm4z2CMIhjVhXbLExQnkxaRvZ5bfpfWI9iTASpT8T
YKY4yMAcMNg6Gkurnjd9TOSeJdZp4pvir0w5wmOJU7h6SaaRkuecVbY/zYdCcRW236WMEomZQbmL
8WTI7I5F8F5zpKhsUWK2J1LGDMv4Bkr0qIIFQOcAuAuqf5od8yHMeA/UovLKqrtYCRSZKtKKNRLm
jyqN2YrYF862UzNOfj1Jp4GEeqxv8TGTqotmSptWbQ9x06wVI3xRR0SjXJaCdLMsCz8mQ31DFYl0
Ynwvle4L+zBHN7VFar+3FQ7u/P9QKbYN3AGMu2+pTqDxAIIBLO0hxyLV5DJh1Pinx0MyQUS0dwE1
SQB+MOgMiqJDXp+hCev56wwx3OlTV4f+iZrIFL8TPZG0nBJoTtPQ+bbs6tviBeysH4FNyID+QGjf
OdIhbVHZIFskbuukBLz/fUJAHwVkWJ3T6lrxA6TGS00QJop/mmIAtrpxxTmVtQhXWGkn0ueIrwgc
KvaZnZnwHbKXnvX52i88XQi3M8UxGd+MYLFIkuKyKkNrbUkEQfcVEXlMxQo65FjxKwtFiukLE/se
5EUjP9X48eg58u4NXJxblBqUnl1AcxNov0HmHExEB7J5UmhEUtZtc0e08U9a4CnmFCjeFhpSTduW
jP1aoD9Mxo4TmOq8PsuI9CKStRXlM+ZqbWvu3oxRm7PMbcWj1JZr8Q4WSIq1TZV9aawGqMSyR99A
q6DFZTRo9mxcL3KPlqIiYJ36uf80Qizf7UNma2ARZN3JPLHhjnQbdomgOy8TXUZ+HOjaNEbRvL5q
yEo00wiV+VS45yQUyYq2z1hdpeZbnCDR4GxJhj/VBJ9sXJbFbInadAknxy5MrysqJhMpw5X2NcEi
IlHcSlb3pYINlYZsrSkUEikMavYd40se7tOxeFWIWwwc1Y8HhAUFX4vGugT//76AT9XE3wrTQ0Zh
avgjA8614ttAyTAaPXr7k8QMCvICs/CdRldnFfWlgcA4ihwDHBhIFo1jcZ36GK/QU509BVmcJD4j
DWhhe7ZbuBXdCU7rVq5gi9kf6Sg2GBPAZRi8dxMDq6SasT2TXyZji9MrCfwAQ9Vy2ZkE/batSRPt
511lceOwTOxesri+DhM6VAwhpQi/bJ3ySTLfVb3Ds1YirjCiU0L92HcqXjj8Umei7TiNJLiBi6xf
4C9LNu2gsOTPByg8qjgWJQ0PVmW0uVF8KEZ7XybDm6I6n6ADvCiz55WTYZsuMkYqIfKxPHpL9Bza
GXZMsN0sJTF5+HESwF7+qAbiGwyLQOTQT8vpCJLjRc+nny4qn7qh7ZScsxk29wqm48Eqe3kzOO1r
beFcw8qmi+o9TOrnENBOqkbkytSXBQCTlm5hHr4SVA8LkzUnYYKcBJIa5LzZGuQjloyPwHYg4qiv
QAXIp311UAZh2r23kLHKkIlr3ERIcY+EhCGBWSxBJnBDRYOt+UMHVGv0dHUEkB5aEabZcz/nvL1P
I/xXa/opZr1b4ph3RgPXK2UYjP22/ARIizSt2gAuoC/eDFwinFk5D1EQkyzgW6QYpfbPDJJK1l7H
FLFoy2lFx1Gh+8D72N51PkDhTu0euQbuDmKBSbpoO7e0b3P3Ymr3KPgLieHiQgOeybLVwJy/Y14L
7ncUGP0RZoEEVNjosO7b67yXS742gLV94nhkywfIjxh7xZcKN7DxITtojzwAfauGCm6kpEUtOl9g
cPCZgtEK+pyqi6VB/Drb51i/CCbOVEzqCDf6MrFHmp13mESBBpaIcOQlb34YXwsBmCBzqD/W3QT6
80rKGlXKpi+RJe+b4Jg7HkkLeCgKdo1obcfXnEM3Zx2p77MPM9uDuR/KY+LAoV2HXP/zszZ/53Kf
A2Klq3crxocoJFSGx99oC9pwT8diqW8jjEFjLVWublwSdgLsE0xPByZjg7PizTJNT+L3FGJja78R
dH00porH0lDvyD1Itkl3DLQjQd9bSz0YxYMoglVbECzgHHTpvdbvyYTJ31dawosOgGSH5p/KEDfP
CHVE+RKaKF/hJuU8PixcYFE53MbtDDstWYC0zlKtBnw3xloZD730helyYS9P7sCHyIE5ocU1Bh/x
0UxdWVH0sKILWR1wiJc/FUJNOsqZLqHwaWQamGppkG3y4qKwOkiOUeirNE8Z+aaEL+Ltxljz3QAu
rJm7Oh2GW31DcPEGw9hqqM9Nqq9pmdgpS+PfEFL6B+dI4EleKhLEN0TbmjwLcDlGV8zbTH1FjCkO
DT8GhTq9HTiUFfo8bYfSkGe6m3jzGPk1W2k8D8bBGg6yseBJQSJT1WRv2k7+F3+BNgluqID1EM0N
nLCdvg9P80eEOuiMncdJcE+d8XRMZ7g9KhNqVBXIICs/mX2AO6aPi6qih2YEn8FXYvbLx8OPrXvz
Falx4iFy7PaIsSktrY39L9vn75g6iBZFxQcBIN725X14GpvERCK3tRq/Vd74edAAQZfldFCpIr7w
TtuRR7QVFgZbYE1YNb85opcNnazp8UcYpNl8jExewWfOuwZ6Gb5pPEKkPq1qxwvKdSZtcTMQWXdK
SQ7AI96sp09x7c7KT32xf8Gys0h+RCe+HelWIDbML4S33cx/ZQdpmvlv+IeAiaCpI5pMxBHzBaxH
u8tuGtesh+3I2Sre+AH/1tgoVwVmJTOKI5JvRsLTjGT+i533XO96qp08/ZKkS2Zv9GxbdlvD8AhL
nRHxk0n/byCEQP7Mk72qHtOCMnBlyfuFWkW5vBpPKj62tcO+hljgDNacx+pcbGYkBMxTGBp/kapd
fiIabKUtacoohJzVIh8YNwDRFek7I5wQvHi1IupJgIt0OWRF5hMjCG98z2m6AEj3i7P9XMN1RF26
LT5CaRslx1ycWsOtk32ce5J0reUL8eYMIxJOpsBDqgX1q2X3Cz3jbfxcKhRWdukORJ9KTyJTOBJ0
fcZcjbazIOHA9uwvzbhrHIpneUKdQgAqSMGt45M4TUEZEyrhmf9C4fGeYMPa0NZU9/BqvBCRLNYE
PnjKxyL8/mH/Y//1T+Uo7coNM6QUpzVDdAZK4iO5RP+CGz1X849q30aLr5NbsSYFs/AYeEPm4Kse
4lXzh3CTTo14P4yC5k7bt0+NMG0ofrEbKOtMQ6DLMYK+RALB9dO9cWIme4MVw7OifCFj/T5TQycb
QEe7+rP643Y0GN8/w2+iND1EVbfwkUHo/xf64a1ym99OXiHphaV+le/BBRAtRNwz6gmGdNXn5Gs7
G/nelvhG+Rb7OcG7a34aa5vtIspi7GJiS2tk3IZd/ui/7QNZY0zEHZQeK4SAnCuEzpBcPT7NS7MT
JxwGlK42aXj882eFz+3Eos65a1f7ES7UQvYByi3BULoWvubzF1DAVMvQlAxGokIpZmnEPPWifUB4
e2Oywv99Pir+fEdgZ78Xr/Up+xu4ujwDIwTTe9iiP90/sggP7ZYWz8dhTHzwU7BwyyGxD6t2y0fx
NT6EJ52U0/A0nU38xTeqvDiv8LzNYgcX4MirGlwbl7oiOhDPd6MKCb/bO/2UY66795H5K0fC/EjZ
ek6Ye7a6HyAk1Q7Jw+JupXHnAeBZ1E/6fqRVw0SBc3lLyZ1ygG54R/sflGjMGcjTgD8YsNz0dRIN
9vZ1iI7GvCYG0U331jXwO9ZX1b5+LS/Zid/9wMag4eBA53rh6YwhZxQrTDicouhRUXVfiD3fRc/w
DRPsIj0NPlnmqCi/99MxurBCkNbhoZk3zQ8oMcj9p/bbfEoIQbkuPkl0mv3yyUgZGZdWu4qXfw8f
uItDJMbVtrjVvwukee/gNsN2ch0XU+AKAXZ0Ssk4g5IdnMLf0rXO7cW+SgnAqzXbsGZySWTlkWdu
DhhwtjZS9KpRpTGr+h2eCQcXRy3zdqIrHiFa/VVHti2R2AFKNg87jQL7ZhUBprX3zE6ZtpqMGUuP
QlWbNqK4o8cq89dseXAYcazK6d4mtIk+hIoNCbgkKFXTESpNNNgrjak/eDIs+J1yS/t1jbcmJAqr
15BVe47jI/BNnLvZe2X9M0QuGwpRuTIKhAex16tQ5yjeJ/YjK/8g1wXliG8CqJaLYme2PYAxmz76
gVYbV64x8HWnG+LPF/cakxgWucnGwJ3Unc3wr1/UKpBLv8S808PLQgTuJcR0i27aM5uTQcB3jqKU
0orxufMq9y+a8oDArmenIPW69EPJOSM4DMNTA2cbgly/y8xLhEug49Yc63vVxZQjG4WhNROyld4Z
27GTGTXhVmMXxP5m0pEW/4Pe61lVtcGNPRZsoXpKR0a5ZXLFLStY7KkKUUUdRjoUIqwB03sglVRD
J916h/6AhPMkOfe6i88dkX5K+1C0V5BzCbPRPGf8wWyixdWh0ZVJQYhOY9uLH8As+Xiw5GaTacOm
IK1iqFEXT3TZWoUfQSnX3R9tmZV6E91c7RkVVu5d1HrED43vRApw5wqqNdTcGHO2TLWjp10gBvuw
FV9qYKBv1WlbM8hccgx4B8xv2XjNMTIHXkcl3lz12Ecylcrc6NlLd+ufielTiI/yNmKFxdatHaHw
kW7EIkKcgurgcBnb9bFQbsqM1JSF3wJcw4NnapyeBTB25NoRKy+Q5OS0hhNHXx78ziQ/hHq2GfhF
sYtzVrKYIgWcmOd91nxqkNKNdFNG8xY0vNfa9OFW7ssOeU5kcaboF9ryKep9ydy2O0v6VYMIgcy3
zjfBz+K7+Jkyl9neD35UYObc1saOrjBQvOZrPOIHgviNUQ5pRpGhKfHam/OKwD5gdrZMTDwNUXW0
kXa1K5PI8sbqmheu+id9EK+Q33K8WRAM7Beq1PTLMTe89BPLKhrGK6JHzDb84PEu5LFjmvvHK842
52Ukc/RBr1Jw1N9gL7IKjRej1kqcmmN66/bxQ+DIo4w7UEshA6t2rdf5jBgjjUBtMOO7ZsIFDNEB
RYX1Nr5jP8l20l1jII7X5yHUjfMlsCTeln25X3pU4eNZ9o2NfsN72EsrrjQwFvgqPXNfHPQ9ixZs
C9vO8GSCbc6dG3z0HjrNEdjUiziw6kKkmFNB4mxYdL7sDeaN2OcHVlCgIPfirXhHr5Q8S9w+pliN
f6gIMPorGwA9dBnBioFREq3lW3ZEZNb8sLfLPnU2I9f2rffS05JbhmSNEY29Ii0t2KISQ6DbsU04
2Of2p4fveba3uqfKPqruBtfvKn00jcu1QdxTw7X/XXkY7TEIXZg1sy6tcaNP6/KKrmZXcrm8ccbN
POs3EjXBOMXo0D1zCwUUgRdX0r7x8yOchObJ82B5+ov5k50WgyQkuA7hhvqk/Yt11znl+Xb4YBTQ
rsyb9kk6w53n3uVEj3pMV3gelnUO+r19wVxlq556L0JxtxLobuGnb4YPOPdIgr3gYBeb9Cgd49fp
JLoNT1axbcd18KDkv5WgKy7tOXDFFVYkjeSuOdswN9bVi35KuP+f5TlC87yObqwHk6OxJ0MOgyW+
xUsPxOGTtA8oRC6rKsmv2Myv1H9sw8ke3AUbxDe3+Kq0h/5FJsB+3R0xI5IBfvr/Q/hU6awpPeb3
cRdeOjyG23Yf/jCKYn2u31J/YgS+bvbzAPB03WDdYFSSXKk+24dBvBA4aUqeR6wdQHZAvNZKTApe
Z7NadsMHPs74r7+l59RHn8uYALJYxWvYTzetMK6tTvAfo56Q0tCAClhU9tmeZy/BHB7jZYjEpwnP
Zqj0o4wiIbAVT0vGR6WfouDWlJIbLX+4Ytto0B9GgavSc1hFcpTgVdkCIbkGshDlnt29qQAhp2Kn
YuXuoXG0lI5jzwK1FxT6UHEHrT7bqvVmi9QNSqQUCe0sdLTCTUMu1lV9rWihgGUty0/T3paMHtFx
hPsBPyW0XTyFlpKyEfg0Y4I8eOhit5YR2x4jHoxhO0CmQ1OUfYSFL4xzl1p4EjggaasaQkc23d2y
PVW/xYizwsztaf1mfADOhSYyybYR3ZHB9baZcuEm5VtRM/ot93WzlyWaowM0KK3Zhd1Wbh7Y70t1
bTCfg4si8TiVG7uS8McDYPaTaI9lYDCYZN9lHVwDmRSXPr3YJZEl/Tms9qPMoGI/mZj0QGCv1QcC
a6ruRbqqrAF21ADr6R31QzbuigWedovQdSFiBGYejLRL1k6yPHCM2zLYL8EvjUBR7CGtBjhApOvE
CoBelxltk7MrQJyLi3oNsiINvHx2MdS7BIxC7fyAGOGkLkUkjRRGPgYPKgWSQ3jmEYmzniyulnnJ
wWYbbzvnZoaqvDLEt1BumHoqlq1ZRmjGQaeAd7yRiQNCG6YkQ/1M46Ok4QnEXqVVN0z7JTiHYXgk
KOgIo0hMN5J9h3hXOybrwLdA4LqdwzhI0VCXaon62zkTSRHtJrIB/eah7iVLxgHbBEjoEuKYjNq9
qE7kZ6w7JNaBw1pnzDT2KxEBrsvKVw9/asU0NoGisp6BbxuBM1Aqk19Ur76jtFXJNW3an26Yy2ct
gdIXknB+U2IHnk5Q1Lth4K2IBye5FmpDWEaiP0Q9Rbu+I5basgT4ArMJUMuy7J3i8i+eJh1Te28A
g9IFyOmJytwyBClglW5g9Cqz4oOInMCTRxLA6mKqsDXBCF0iwh03JIrhpRlZQEZlrfyOWVeT59sR
XKdQIHay3ruqqJDARFi40kQmYs7q7Ne2nTDcF6BElCpqr2NWcN5lUieYZ7ZEQiiqqh+tbBDDKrJQ
V4MVd3Z9VQDBn4sQwryD0EazaL+CkWfBaDVyaiN5mtnGc/x36iy9ZZmyTLcKSG4MAS2s12kXfiRx
n5GvODRvbVzL9IyTZbsaAW1ba0jtS1wZGeSk1MI2roOIbyz7K2pSbhlLL+VdlJFkGJoRg7wyV4iC
tY2GWjTNk9g+tF3BjMwo1EtttgiWABwzpmVaxT1qM2RSx+gWB056TTVCQkxFk4q1gHfH1qvRfaLK
2QB0AkvzSJLPEMGjH2Mlf5GznsnBwEBOdHho2wUdqSbttCudEIqTMT0AJY8Rl1oPoCLLitdujCwa
MoVeakoYbRB3UB3CVpP5obq8+FDTBPytkTT45DW9Ry2YT/dCKVH4yyCDGVTn+Y8keCQRF4wh/4C8
UJdGQ2oqr9Ad6xmNU3oVQ4vrZiohQatxQk1Syg7V9WTFL62Z0maVGvEeQDzk6qs2pMUUqVt+A1Xe
KWSqBKV0KBpSjf6E/+A8SdqMc7eqBhyOQbcDhWLjVGcN9daISmLwmALLU+0Os++MzzFLTfM05U30
mAXxj+mY/Aby8DNVLE+F3movpEExna+LeKMV3V0Le/UwB3Yn4acsq2xDSs6AtjzmtMgTc6H4kYr6
meus12aFtN46bgEzjBK/K+VhXMj+pCpVs48IJDhCluS0imOwqbQ/ycQAQS3SrW3bXKW6xvAvbNhT
wTVUr5JRBre8KJn3VXM13UOe5G0jt6SEtjiRgxkwEvtagIMDq0VQ1O98d2xkZJDWu1QCcsL0WHPJ
LA02jZ3H17B0AhJBU/BP+SSI1+uflc5GBX4ga9fCad0ymVF9gbIZiTx7lSPosUkAIZ7HvwaysiQV
Go187qcmutQCmINVDA4T94RID9XMSYeemDqIRptPVTGlS4w2sTkkOh4luMiYwhzGguB9k0Mv8807
k6k9h0bJn0ogyItXTKZuGFJI5q3KRU/tpKlP2BDXo9kjW+4kguFkDoorgezibMnpcBpiS9lnMPAx
l2LC06Nm8KSgatBj8rpphj3sS5NcuMa0+4NWS92ZiL321W60At1KpFoHxxk6dPcTnkI4WChfqFUD
lZA1JncGoBoQUiS/Aa3TglJlGKgHH5MCNEkeFQYQFj21YiU2iWPm8mfISHqiUoCnwIt9U8j4W6sD
OAgykhipDQ7JitGkIaMkiKPeNazlAejG6d1po/EFelzjcDl2PEA1ApKyKCgYunix6pShuuvJDUe1
R3a1pTbFvS0LcZZntDMBm+HNyAbtzg2geH0H9h12L+kiXa/sejVCdwWOVt+nZjS4Iun1U16O+veo
q8g3HQtf9TCLbZ5NwzOuJ57qIgws5tZ1jwxPs6k7C2u+99pcn8xugig75WikEiOhreoU324b20am
gQ7EqJrsXKUF4PJJwG8o08VoNmRYVhWpTk/ZMDJhwk0JTgZoZOxnFVK9eYDvGOk6kQmlDD0s0sVn
VkyMUUf1IxzTYJsQ5LWd5AkVS9Bj303DqMIkjHC+13RIGT28iLZu4PAJVew5Ohkk5hO0pVXVigRX
9BzDgZJ6ikQHiEWgLlGCSamhMQydaxFKJW1LlA33yhAo1wadk7NNiXocEmLMuCQoBGtGtv0U2Ejs
wiKC9U1iA6jFknFdlUoXrexNdvbkoGtJiwwBBck0ivSvbqMicYFsDX5oZjA/CnLcjLIIb5Jsouk1
SY6z9GCk1Wlhv3CFCNBXY6G/wzRasDSmzTSojctxq/ZhchrN0EFVk7LqHZ3SPFDllpidi/RCDcP2
siFNuFcN9iFmAgtN9AaLyGRQWehQL3XXSZFTC4J803hO2LRuk8q4BjPIAFlPzOMatjvEAWtiV7kC
4ESXJyVgb/owplWG+os6OpGQ1kS1iUQwUCtv0LDedjWgL6QNBWACpjExOqtjUAuka4MQ3pD0pVfV
kHkJEZA4pSbkfurICtVJeCtFisVoKGe850hYIkZtmR2ebIjO22zQsAb0ojnmfYdlvGjKIwRsXs2Z
NF5yzQf5Oy2CO/yt5KEFlv5DeHv7AfQ93MkSnP7QoP4WlAReoKA9quSOv6vZLA0dI8TBnxKIgIcP
vvRKaQDCrRLSqsJVXagVxNYufNRxbmB8CYfqoNRO+KYG4t+ADmopzfAnpil/unJYn4lo+Gx1Y5I8
Sxvo1E0WKBOpPimOfZMxmRDPuItyV8Rx5CmkzbixZTMhjmvIXKrcOw+imZx9rdVfttE6R9JFha/3
YX/UzQgfVuewLGEiYorgEVWzzdjFdkggbTUbM9uYoS3oB0XdKGO9KB0dh0+6aKf+qJVx/6s2vKvr
SkmJsRnRg/whsoq3Tml9xaFRbbphAJ0m9wbdNMfLWYtmp/ADWEg4ARPyKNuerY8MLikOcXS1NBj6
BrUXFx21BwtCFY9i15XZMZi1xtXLQr4WBew5lntR6qkOMZSzgMCb2ikLz2wkeWId1IrqxSFLT7UJ
7R0jNksn5E1BvCmMtN81o4GJpkRSXsRZdxnRIK3MkqRIHu/hBmxYvVVq23mWyOO91Q+MMuKBVqQO
50dZlhkvRhYPmLeGCVk4ws6uaMmBdZKIfIw42Mq64WxNaONA/1TpGDjASPI4CP3GsOxrnLMQg35V
uCNQaZfvftkgJO2XYo4dcAxh+HPEoES1jYEtTi4dZh1mhTkVfPCTaf4QRlW86WkBHysf9X96XGln
IroyD9VO+tWMTIRSXfQnLmjVUxqAVnaa9JtyqLO9MzSpNzdD+2qmE6LjcGzXBhhUdE6jc5ItJdln
epMclJKlqtUNjG1IJW8ovsfZDYUKpRh75rs54NMLiKdb83j0L7MyfFfGgC6Fy+hZLjMzUzOUvVEv
bY7O7wUmznpKBvPASrWRis6mKojUdpqtqElcqlRAM7UEHkNL9GozGKpJ9ky1tAIq8dPoGtdxISlg
xIbgwvGBCCVGo1wm7PPUmBTGMU6khzxqDtq1Jn3vE2IGE8WWDqOa5LcZIuCaFIsXgSjm0MphuNW0
RPjJZEkHmQhXt5lUWuoqNfX3zgnDD6Jdx9cUkZon2bb1DKOJnHDhBD6vJFxareSr6kdUuO2YTb5T
TsEfTEflYtbLktvJO0BCVbK3kcW6k9VbTNhLun3GAq95bZAdqGoDKwe103mSq3HkWmGTP+UxF3pY
9vrTEbF5yWeD1zxkN06eJ50vlkbp4hR1Q2xTBgNwzmwkq6jBZGmmeTShvYJDadjzyCJMWTTWtXTP
DcD8SDESa9s4TALR0QyHsVMn0LfGgp7URrQU+JUdo2oPYYUuNTaiYG9KzdsUTuVpENFI22/NFqzt
sN/lKQi1MARfKSv64MJyV0mxTCmjpiH/oWjbo60k4i73a9FdSRAbvL6OQKV31WjfSDSb4FDkv31e
S9vBmu3fJE+FJ4MWPdThoOyZmbyYgZTepc4Y/T4taIMVbvRb1DrZc4iTlkmpg6aqpGGtmOK2f3XY
hgh2LZtJfFNEH7UVw16gEf7mbAE+Igf5OaALe+fRmTcWXykmB31AWaYvthk96/eEUJbHmMSATUuT
8qGlhXUYi4hVPoX9hKi3BGPkTPhUy35Zi9jKMtrrqJ7Ye5jmtTKq+DWk5ep4Fl2jjUKcz0rwGsT4
IiQ90MneVcvLrEjqbuwycdZLh3VVLNdAjGSIHqOYD8GsMM8itBNMR5y927o8G+w/5fEetsX4Ydq0
KaY2F95Q4Xzr9AWoMmkKczZdvM+mSQJOT9Q6KGxWcaXEeixSkEEGKpO2qtFdwGsYk2xT8Wu9IDRM
kcM/EUQkhUUNGCCtbv/xtWs0W1Crqlpj/Wd1KbOXKsHx7jCEroizWIe2QXqqqQuEaHn1oTdS4sfy
rBPCLbguS2P+kZR8em0qVqS5VgIxN4r5lptw+/FZt72BQFUGJDPOPetQswDapQTN9JJmqrUvO0e9
cnGe1dIY/9lJFpxsmLnMxicZDS9lizZ1rP7HBGG4S22Qugy3iBSNFIzyaMfTO89Yg0B+/htTxF6A
fDGqzmSBqHOISQL57LGInOlu2hkrSDkPSb0B1tF3gXUK+kj/yMYhP8SDEp4suVf8uCiRacbZEk5A
ZWBs7Ink1oGM+q3VWfVB1joOgRbVp1bwG9bGVH/aYxUDa10kxEYQ4FDWAPlyIjM2mGCAMPGXbEv9
6YdOvEK5Nt+d1nAuXSuA+CyS7bzpqzeKLMNrqh4Hn2MZDiFEevHQbD06yxoirS4UkErzsHaHugvd
KpFn39EMzDSwectiI/UlCCY7TosPe2hK5Ee59s15zsClKtVdleANqVLMFcAlGCu3Chcu+l/M3zqe
3XDWf3MawfWUkhQYj4O5q6cAl15e/ySisDfdWIEjFO3wlHTCSZOYGp/jF1paA0AoKG2eamdm82ki
TmpaFs9qOVFfW+kBXLXzZ8qh8ZActTsEdl1jcIGKQd4XKZd8y7BwTCZrsiJpx9QRGYbXdITQsVBC
gXq3LL00ItjK1vmJE0M7MIKwduQ6YGy1HZIzmkvvhC+Z0f9pUf0rzwqPBjltZZ0M0PTQzcwFqlCH
pamZCC9r5XVhde5Ycz9aKVGSYK5Xci/wjGkulfo6hXk1asl7Nlss7GXS4qBQEqaKxIOzybXl+ZW0
BwqJejya9QQip+xuudR9Fw5Kl8J0LYGzcA61W5F2UOcGagvKqGrbDzEBWEOTbE2WNApzNb0JziaR
8k2SvBqEAqy1Ft3QlAeXNsp/AhVRKw9iZ8wvKmE3psJhJtkQaeR9CquYr3A8SuF0BK0ApU73CRfb
Bhg4jBrBpyFRCdo72yRtPcaLqaquYlU7fAuvgYh2rcNwrFTeOxPf6ezspPOIVFFIkT+geqHYIe4B
sYRqe5GknJK54+oZjr2F1LNh5TClxLMnyKUmo6UJYsUVQkQM+mtQZvcqw7I4sXpjxaazTC55R7VO
u7Wt7udydZBS3IJWzWjdgeyJbMLyeKWxDIE8IWfobI4c71qoHuRyfiS6gaYwXgem8USd6NHUrJ25
fSmWFs1ma2VhJwknt0P0q2NgY2LjMkfovq3QXsMC3jH6ooJddCHBcGlxDWhpe8nCbk8T+KJo9Z9p
iGuCsEBOsZCP6V2dhcBdGmAP1bHiOl9D2OAuiPEYtUBRFfkyLws0508LFzRetevSHqzRNW41j6xG
PMuMV10VZJUIO09CxVTCL0bWqzL77mGQar25N0cSkfQH+TyhfAUj2WDZkMz2JKPIc8x5Z2nsNMnq
6F8ZV8DU0HkDnM2IZmL+UIz3Rn6aOVFESBT3UGqk7NjaW0gXMDP9jvT1fvZN+ore2mIeYclF9iV2
EYVJQzb+jfVvDVPNuqX5A2Ck5BxsghsINg4FtFHd/qpRE+nomNpK+wxZFsu5AwllXqUt0EgCNeVk
9hxyZDP5K7IJy/xUYybQ5m3OIIv9x9F5bLeqbFH0ixiDUEDRVc6WLOcOw/bxJUNRZL7+Tb3O7dyT
LEHVDmvNtTLNXRutyS9aePk3BTQqsSdlvdisB1Im0PkaS5VtPlcEeVC7kn6nfiuwpslvrb69mQti
fEoVBguD11ZZiDbgA/9kNpurXrE1TnezWXzakEUp4tedDpF9i22K7C7C28vYm5qEULalOzAZCFhY
jcV/RtKu2ZSaETxL1OOMaQ6B252sEIkga+PqMyY1PYFZxlZ1eK4Ao1D9WO8c9IuEcF41Kopn1gCA
6kaXbKH6x7aGs8YzP0aoCgcGkbO/9VB1M/BKbaRmw8PRVne7pKAGfmw40LiK6BKPYN9+gH9vseGs
LBCMfYgq43Gf5Q8q9bdEtxEarKSFeErjX3/AW4TyQT490BaPKIB2eHDjYeFTbUXltzPbhxIMSMT2
Vlbh1i4yZ2t2NRvwYENJgiI62nEqFRxEDDAbXf7NtbhMCbgf/ETniK/T9bp9AnnYk8N3AmshTO1V
aLDcRGbndwnr1YRYUd5hP8RyQJZXzBAj4xpiXE373HHNhSDiBOkOQcjYAIEMpthxwsVju4ciKPe+
PVwCSvhhdlaFiQLc76jxi+nDwY41Ssmk2j4Ta/g5W/Y5SOQxMHHENnO/74Jh08YMDSZ+tx19FYHF
vyFzP+mMr/MD8cdNikCJaXeHYH9Jge6spfLEMSIbHm6SfCPjHd2a24LcoXzGDC4+4wY0UZYLGpKZ
g9KqDeygbDTAxM4Ks2Uezkdyix+zYrrteBm2OGVlCdY68c62L7kqPftFWA91qNcjqOJ+7F3HXxhT
qBGauUevbVheu/oy5MQIRr1c9D01VyGKXSt9tsy1RkxJmMEjeohjbwSiluQgQGQ9Q+/1vicz3Uka
ltLBAB27N2OMtmoa2EIxN0pG5+EVeq2xEsqB4zX2XQazcQCzk+4p7GW8j8oaQnp7CyuYb7r96AdQ
uGM2vZW+c3ZUewhJFaT5hL/vhG3D7eGuOZl+Kyt9CiJ5baf4uQuaY+8SNMVMZNcACk5adnCm41zt
1NinQbaOadapGHauUV+YNZwcH0lVQlIz6Zt+VSPtVBgwVRj9hDBVB0g/ppN+5qJ4iXrnLSVYYzGW
7dYz1c5psSuF484TyYnUthWztZVH8ogpys+B8oLntLoKIIUThgOV4SfyynxHqvHe7wHdUkctH3dX
7ferzJnOfY+6HINQy7PDfRIgOM0kSEAupaAPNw73bs7GM32oWWwfTRJ5lIxNyE/OX8YId3Ol7jHZ
iNQA3p4dwE7yWC2Mfv6Rc8Wn5bxUNnPxkNBvM3JKJrEuM8RwZY9kpND28kY7hfqHVgeBtRNt2L1s
SNJ8mTt1oDG/zUpC4EOULBhpe7gyU1DCnu3eR9M7ZS7OEIvISBVcSCDeOn2671MoWLo6NS5CAhVv
iwKgHBUG/dXeK8p9kxGxU8KbaeZHwu+DGNCELLr0axwwjp1Q09Qzw2Nlf/WJf6by2zA4+2Ymvcwd
+5cKauc102uYR7sgYMXJBGjd5PmPw/HlOvUqCK2DjtElhCxiGvDt1PUVgF1HP4C7Xfsng+zuguEb
QxPZ93xTNr9Qcs0TpUnSerUeiHU6ZAL0ZsAUkVtNPRHNhUZ0zG6yrH6TiWxAo9d3Cw0bjVC86ifn
QeWsdl0efxguTpfUDA62i8iP8O6RiKxFIym1c3NNRbimVjkaxrDPIxKDS56UjJw3Ov5v2yBAiZy7
PTGC1DwWae1ZfSM8h4LIRC8AQ5u12t7yo598wFiFD427rKhWVVT8y9P5Qof6Wvjds2pC/NcGlLIB
J4SfoHeOGVDkikQ0QuN2cWYtVHMNJgyv0QA7yBG3mYJeuRW0Bg4yx/5wrem/uSyveYbCl1SMXZWW
I9hJ/WP3j63S5BxI0D3IRr+6aSjOSkP+EGz/lrHLRER3DFGjMFbbgZOED2RaZybfkcMwCWMfg4Sm
S+kj9dEOxnObiFXlICvxJ3tXTwlViZR/JHjlhF5x+LMgQ9qBI6NJSPLT1pPbmv16mN1LFqd0tuzP
x0fr65qfQQAnKohgMEcu1xs5lMMicnzYjtXR8nP2f2q4jQUDczMxDl1dofewgBpFCEslVO0mZe+r
MQ2kArp9WBjbYOZArit7bUP/IafonDCg4PRpomd6GetnmDuuzIYft8xYpPpwU+AZZVHSM/lST3nv
vaS+ucWSytKhH76Z8D2NVoBHLDLiFa0Pd3ei2mVppu/YepdWArmK+PMpCtaur348Xj8vsjdksH6k
SLuEOTxLvD/L2BnzjWIEBPZ0aM9egP8+xTDttvxpqc/gBZMGO3rJqzqPR2kiHxX14+uc3PNgPKzN
A9atGJTDkI7vOjWNVeEl1zEHVJXFZ9qPX1EkH5aYsmVfoQeuqfQzQSAN/6d30t/CLv8bGx0wAu5/
W9lcHRcfAqFwfF5CkvGgKGgfcG57eOpDAlwnXODkUYJdQkVLcQ3zYNZ3JgfnqRmMReEzAnogQMtp
wB0zzzfXMRH6t9+d8todMy2L39A/5Tmaj2xy2K5Pu3AAtCaYdIUR+kTVXcaRW1xYyWcJbdEw0GyI
+swD+xRl1luV1ZCzbeNiRbNFpzOfyVksf4wWsRqJDXv2RSvwbZsKWabWEsGJNx97G1Nm4wYzALx+
m43mobWto4Ul0QQUTNP94hhAq0KOcFujB08q2eMALn4KI/rhA0ONipJTB/PJMPJdiI+08XBMUspM
brY1DcyphZ7+mEitHXfeiERa3NKPUeyYMu0xBDYhkd0ofQ81lpd89v6RUvrUVGLfx+CfvJhKKPcf
Zu4Jx0AlgSbQO4MVAUSSxZ29MkbWi9pKv5VFS2xYpnwKZkYT7ENxG2TfYa8AuTXiTnz60YdPt9RU
ONk4bH1iD5ghw1adHthyu3lzfWSds+hfSyJmdPPg+9cuXgwHIwPj1KXv4Xfvpb+ZE7M/89b7q0ii
RkubeJ1qHBoawipIxdwakrXrIThu5kYfq7LZC7aFdRcCwMmMY2GDzXSD4i8PvavB9HbbivAzRdxD
svM1nNtX43EUVVP7TgbyXiLi4Il7YsHAURAkbxg2gXWYQXIjUuIXYxu8JWztTY84vmjJGs1gipCX
WM1E6hTBbYyDQ6iHD9GWP/rhZW/pXUvVHFn+X2eIqtDbxpOZO4eEUtVVbLtthfXHvIRZ/sM25ti0
zHc0cwu4g3EC2q8J9SpBwJxV+Df19MRh9vDhW5CMRX6LOMAXHoYzK4pOZvCwEtaIfJT9qgN5D0YS
zAgKsFHmzS2iSmUorA0totJqFzTtUdfmezq4v3mT7I0QZuSUvucFxB9pcEAX9q+JbUphs2ylezFI
VmUlvGuH4RDm487vvC+c42tdGV/Ka6onr/UzFDpt9NFYYJotaK6L1H+slGFNjcRcZN26aC14ikRr
pjZqaugegcdIvS7FhukT+sa2w8WIlS3ugx+v1/+MQExE4PFv92qA7LSkrKmQxUEKEEvDdYA9Mn7v
JBpiOYt1wy7bz+sXFbivlD5QZNqhQZo1wgPK0dSRVLBwyCcUQXmURXdkW2QtYuJKIQQ8V9q7SG9+
yjXixaGIfgtUhXo0IcSB4cR1pSgLkD7Q9uAIYuN6DDDNWkX06qIONCWOw9T+kIIaPo8fphqLyVWA
Pntg/pW6xqpOiSUiTyDxHDZJ+jnt4NsT6Ve0nOApFkn8ydZ3hDszTyM0r3LpdGTPaHmp3OKbuKSv
yvK3jBp/xeCDbJRfZWpdprlbzxQxiUKPJeOLdAGXanVzjPrVid4yaQMxxbYkrZ+kg+w+cbt11b0l
D843J5+orXFnNu3BDIajQsdXASwMia42hLOvivrm5Q/fGHZMge16Hpki9PVzYky3AIGPJs4ANcma
BJZlClpmQpfUB83KppfTPDixk2xoS7dM23hR44ttqs82d09Ej25nPJuREoTLGUfdTO+MVz/8EadY
Rk9LI4gawyBebIjPTiUwrOTQZxL/YhKKGBJN09D5q0gv5xFLolHfUj06iESNfaaz7ykJfxuHFXCS
gJzwgkXatW8z2OyirHZ9TxFs9bTEpcIYVA9Hw7HO9H04QvrghoN5WA6YcgutWPe6grBA85498i+q
6NSN9jkfzINI0OSacMniaD9QpbPWeAl7/OUlwpBlgoGhb5qrxZlR2PHrhPNpNClLgsem3TM5Lz2s
J6blEweiceFYgICah4lOsc3asyZaoxDi5+PpHq2p3hDcnGwDWPplnsG4xujjqOwtZYZjulSEIw8K
MiN8jkNOpGnrx3wMafzMWibd563TbJ1Wnk0XBlbt5fVHyr/ewQY1kFR29DoofpOJoULN0X5O+WfG
NWp7F1OM6jmRsrEUKLpp/APL/eOGSA65ANtfJqS8O+2+U4iCCefMGVIYj8/cuNPvkSwRmf2h9cVC
2+o0OzWWTJRHsHvdiOyJoFprYdLTxMx9/i8pEqK8+y1+7NxSR9+ijmzT7NsgHkeMPS4wH7aP74DD
begbXJKyM+4p3ZX3vqFfE88o8xiBdciruglTFtPBvUjSTwdtRJJkADawXoSQZTDC0pAryqm5mc6T
obcE+qCC4EoJuNfGof3quuGV7JNdTD+X9cPeYyAxTE54T/x8l8/T31gPuA8lc5a0DRj7VEhA2xZZ
+0NXb06vo7Q1I2Xv3ZIx2Iw+OqHKubjl6Fxqn219imWZ5bgFQmkCeDJHBkLg9DXVyDGL2j7kNQYm
aeHjnPyvrnIvjt/vkqk65ZhSpMxOXLrw7VNQLAkMlyie/8VpUCwJ+HIvwwhCj3fgQLZ8ss5L3Htl
YOyiEepg6+Yn2wSqY5f5ZUZKBdZhG5nseRkqLirB0IuJX+PlX6IlgbmR1mHM3Wfu+ScvYYhZohLY
GDowDqnMiRgOYCy2VvHGsk/tY+FdSUWy2cHjeBeqPadE9hBGue2y+TNG/8NBjLnB1nazChzMYvkY
jBvXMJaB6YFtajXAe+9Z6Wn1CLgXTgDPprHWTo2/XTE/jUf3UrTiPbC61wDTbsTqYJMgq2xQNpKp
faTYoyjsKbW0FrvYRzbtdzG8bQsFO6RVzOUT3gLaaK1JuO0K+sKKjDBlHmVQ1l9IX1aWi+OKbOel
3ar8yrrE28Lx2IeYh30cQFNQ37gxvqjXPkcrogYI7iW/Whp+sa8D2eMlYR1tEY3J2c5K1OU/Dotu
HEcJWU9OdMurCKmjoeQmVrnCi4yGrZdMjL3RrJbsC6jTpucma4djnXj1Rtv6PXPwdWVGjBMHyTvJ
0381PQa4IDKFqiwnUrck32mgcQ5rRexqQvAV20w28wiTASVjNso36GrXZoMaoAPi7Pv3uqbmzPrK
3cVN8KY9HGpxgGYEZsLemcx13ad/WcOOpYkGwMHFTeRsESh9sEngZ1X2PUUeRo9Qr1QNQ0Y4PYeh
wjHsTbzARZPySSMbvUVDyB9N6OTs65vMiMFJs/3s9K/SxAxW5/a3btFSZOUGwSEeW2G8+pn/XoF1
6wryMmTVvtqu2sMZmVZCDwdbNY9U9SIHftKWK89RZz/orlXHtmb0cKhnGaW41u7LmA0v0o1Ibcq9
GK6odZIesyzfNuFC+p5aFbP8KmbOvani8O4beU9M714a6dZg25BEzDpoT+ndhmlX+hKN9oBad+zC
Dw60dcycHS8GmcSanxTRSnvLTespHvqLx+yLKCnn1HVmS8hSMR5pgQKANY1Pom75XUp7r23G9oJL
gZ/GuZQBJvSS4IhAO2v+Vr1nEW2fUTx9u8H4Edk25Otw3hL67q99dsQrK6ZSnvuTh+eHXGyTIZIa
0IFyDO1nozcoOxVked59a9bBZvbm/+bko5qCaw4mJvFGFiozE3xJNCxaF4YirmvuhpTjIx67g8vY
QNcsOUvM1lUhP9SMKTqN0k+LEtSME8kV37/QJe7cHKT21ICaC9x5nT08X3E8RE+F22Rb3zABuM3Q
HItYOuAwxHGG6SwholMimE+UXduZ4xZcOVmFTGHYsKGwpiBJt9AiOOtI/qgybx2UHiCJqiiWlUBa
mxY4V5hSUqpHSGZj6z03xIvVdK/6/4N2K3obp+QoQ/HaWGmwNRO9TzPYk+FprmB5MjqIgnRa0Vo3
/0lw66JU9z7HkBgIhylac6kdCXsIVfkiDzhYA9/48/0euzCJPqFWjLPZ6TcpwrQIxcg5SjxqhpAp
z1haIUhu0bIusz3kyvyGoGP96Qj7r+WLWNhh+KUqMH4BNsLEu3RdBq4b06F203ejslqkEmDYigc9
kWC/bebN30TavqSjz8PBhRUHfOtj9emXmFncGG+yftyng/A5UokWiGNmWoIFgTtHh/iRIh4WCO2w
0U393a2jXazLXRPEX6plKcOa9zrEIxJ9a2BhaAiI2fZJyei9YBe3LQzU7XVWMXL069delpL8hcRa
t9Owqx8nnY+stBwgGiKuWyo3QNlrb0zfgFiFED0SzdaO/YdxorNJh4uZCpR63k18sWmWgZWZYNs1
zb1vh3OCMcWtirtTGnzPxWvbTE+l7xP5V2JcTFJ29DDMFzmZ3LAKrUMrJqLiYUKF8FdG9yPN3afy
Qf+R2DA0zL+q7q+c6UcloH84REJFckDZixfPn5xdVsnoNlkCKLB4ychW5LuGjujOB0mOT0ZvFUms
jlZcHvuu8De1zjezxZ9kXieSII3ixzAm8N/soG002qsqhzQj7IBYDDk+Z4gYu6laT05DZFgIJDXr
kQfqLkyWpI7/prJ+Q0b2w6eOJivbZSmwAhDXWRC9pp3fsoxBWKeYYITFe0OISDsQ7qf814mVEZ4e
IXaPXqHLxm2q070xNjmHkXPpMvNmV/yIZWdTZHD8MYBFIsxsMUMhC2LBm1S2skHCPJfMz1Z96z1b
zf8h3uQWTrAZKgXllOKB8mDnkkNcRhRPjJGu0proEmnkpJUfYqDfnjvjg7O3IeKZOHLfGXp8oJ/L
QHIZK1KPybUJnHKJwBsB2YBFHm+ZC0IIIdbGE3RlUqSrcOQXz038MxcaUChbqgjERTMM68Yxl37A
NkbDa7B8vQnU8Ffm/xrAC8L2N6rX+9oAZdpG15bhvJB6JTve4BlChQiuVNdYUE1Bocbj2qIWIq3C
PHasj5Kp3YcOrrwh6T/8LL90EyrFkrqD+Ua0raP5vzrqNwI5em9HRDwSI5rW0XdvxTi+6zJfpwYZ
DnXPyER1jCHrXHGesaj0ER1zzcJQ/Fdq3tm6xLEtGiiT2oKg3+PtrbpmXUqf+DA8oB3UjLAPzlWt
vwzrMYaKrYPtU2Fm+ixsBnCOCb9YCmZcVm1Bo3Gbw5iEl9k2XoXidZ7kqhyZ3BagCPyR1OaR5br/
VffHJCIJtssLhc9RAO84OHCihvLWJtMKNZQecEh3Z3pwLGBUt2BZ+/7bmkb1T8WV/EWtI0gGHYzN
gLaPKYvu/vIkTp+Ru9LYRmEWkfvmVjBn8ZcAaMtlf8+R2ayzITTemrKafnKZYu41C6M5FaFhfqVo
Bo7uOI/7kVPtYvdJ+zraI3DjuamXhirgifSOjfnTMvFciaonubm1qrWVhNChXazggRmGeyhJ3Bkx
ptzKZT8kc8AZfdJ31xkLzjrVaMy7oPzPdEW2Zpk5Ye1t49+ycvGXVSgMm66AztxaxLPE3XtTAL81
xnUicZKkMQGWJanYS2EEIOF6jYFqqqpr31ArRJ1GNwXtzTbgmwyMmhn+R2PwnozpR4t87pRKjRnb
mGhO8cmw1YSfwa4v2fGBeCye+bQbVOLcYzFy5K6JpmM3z2TRodm7JhU+pfwR5VwmUEOqgrrJdiHh
RQRgc8YomIapatF/1IzUJL9xUQQEAXradXgIh5pgReJ4us5lkslSn8bNekgH4jxZ8/n8ua6cr+Zg
OfHJcx5/dmcEdNRQ//wsgK1fGRHUT9NIsmnZDvN0iQRXKWJqmD4UQhKuHiMEL32QLk2DfhEBHPm3
bWciWTA/DU7pIqROnAzGtfVjhdL6VCaaKYjqGIhbctOQe73NSkb+Ip3NTzVSRzDzqC5TYT0njdOu
s9Z/Sgb1ZSOLz3tnH7T+pQfV2Xcxou3K/8W5g7tHMPVSc7xHQPkSFsQqRBgkRme4VkVfbehOYH1o
kuwSrNidLHC4i08XycBkKov1c3Gli/idJLsUUIKESClSrd0suiTuuA8TuJudfc/n8D6L9CtIO4rg
dhdH+T2RiPcIOM82VtvvdB9zQZdrbplka6IwjU17Q390UvjjtFRvpYQj4suznRG70rNtnIbqaUbg
ia72o3Dsq2mVfx4CKIxG9U20NX1WzXkv7/XM6D217LcwE0ir7IsuQQ1lNkXCkLAfaLobu7j5vQqa
vZNINDp2+NqgdSOgCg414I4kaADFT860LinQVqEIboZhhFtf+ffBYqdKX/eWReO6b+z3oScIJmnu
JWXUonPwPJs5J34akR+XIJk9ucyQuJjY488JvpxESRtdQq8WWYiKZCifuUcWIesai3Rn7VaIT2xW
u/bjDavClCEsRp2ypwQd3LVP1pdWBV+0OBlZF1DjGksUsP8iaf5wlMjHNtfexEScxh3kWru/GY4G
oWMmbMYss7tnbgcRKk5fDbAjI0J3k/0ffWqKCdVHb4eJYJXPPJlWYqG/JXOp6LrxLct8Ju+NAC1v
2Qc/qvwtn8kuC/r/SC2uT7XfPg/EOTJ2bFZovCAp6A1Mzp0SxBNgPlulsCVFaTAbSkGAGTxSQdIy
Ven3iS1XuRKf5hBf0KNSbpTevs3y/oLydIlzMGBpTHTmo4MrTbR2UcBfmPdi1TiMQ6PUv+C1Q1xu
lPHWrNK/KeIkiNsBXFeH57V1oqWc4WbkOBD8iZKoQg82eOaX6PR/naDW5sTTx94K/5tccZURExB8
kBgx54fx3imclWsquLygLeZefCQef6pTnl3Z44+PqkXSjisjsMB+2NZHYKEk8Wy0zGSzFD5/HbGt
rcXhn0evndvSpAz7OMcgFcTn8KEoBby6DnNw3nXm3do02ThjtWYa/zmoEYJQjR968GraikYNB4r/
dY+QfM6xOJgCl13FjMwwDW9XR6XJLKY171ZooGKqyu7Jbnjrc/Nhh7CaS8rBVbMbGIp5GfOYkpmy
oIpam9pe2mTLuFV7d13AF5L4I8FT0DFHYQmztMzspJFYKSv6cdPpVIaKzZm1SRMHBuinhLbROrs6
7P4qWadLh81BxdCWm/uaYzvl/QIVGPxkCFta82rPMNLJ0prL9CxQnUrxVVFSpRHAqUACWnEf4Zag
V8CBs6IkBvdjwgiICHxfClzyEP4mWT+hCVtTFq3bFkZC6C1Sz9q0/n+tQdyh/auVeBFoiFLvmx3M
49CNPEgA4lAqbwML8VINmI9hjBg+WmN7hGOKKIYtYBeS30EsGsYIbgNY3CMseeBTUwnq2h1PbQEE
S4Bz4ClSFcdBRwiV054iHbPRr1dJzJQWW2cMW4ChWECcpxNYpxoRUzh8+2T0UXEsbArh2AMyyy+r
+vDbn0puUZzqLlbnFkVfgEDWrvVKi349KYtcAfEzGJT7AXeo6az7Sl8b0AQ8rZsCL0dWt4s+LZau
rQEAP/MzswteVRjNEX013T8buBamx4eMfFNDy8Lis/CluYnLFSp36FDgKekSUL2jPzIPXkYsUu/t
G2+byBd2YezDpo1fugxwxnUO97t99V02GOq1dtH624hJ5hVmNorls1mq13haJprH1CaqCIQMq/WA
kYB9KGLsB9ETYt6Hx5XLAKYJrGbKtRJsCEpmNb/Uw5civEvgWp9mVOr8dahzN05ukG9qvIdu9R5B
LYoe3BlOrajxlmAPNyF1AOvOLdHb6OyxZ4KtaHNrI4NPbHK7RyK3VxnfnjpBHDa4PPqQ2FxAegJF
WAYdZMbdmQsbqi8UQxYPFYJQ8p8gtblLp2iRKJCgVL8KEgfZKVVkyUYzn+icXcrWhL7pfXM7bwv/
4k77SR4tqHIOylavg7YFI47VE6bmgMzgdLjURbZP9cxOgyFMvG+dL2sGmjIX+3Tujs1kMjpBV/UR
snhxyV7yD0bH6H0VoNvIppectxNGiIeFwVaHFgqofNHzRUL38InrzuG2Ikfx6kutzWXNLlQMn0H6
psqO62eZqlcLo4fPTpnUSn87g9jIzJ8JRhSP3wNOBGQgIhUoqHEwPHPKmP1jc0kMWa+3zcPKSq6X
9WaJEgL0MQKLKapbBZUJtUNb/stJ7OMLyx/PcAiyDN70f731HFNxOqDPYLEu2UPq7iWMaXMAY2nj
Ie4Fds7p19UwJf8Qci3Qay3mYmCJ/UBUlFsJ1VyD3rLhF2HXw7kfLcvRosbrnjzfvAXKPY99d+zH
7hgnfzPNQ5POqzGBiMVlhNONJNzomiDcM/A34Cbe9vnz6JFUmLLMdy9RxFNEY4eGgWcciR2RpZns
GLniZgYA55q3BJ4wr3Iu/lLwCpM4CYjMpq3XCh1FQNtnT/5WDRHEs+k56IJ9Y3C5N8+RSkjTgrGa
sPIEJ1wQ/2zkxlc5BjtV3KnXz7oFpMOsuoVPEffsUd/y9J+KLJT8riA2OKU4c4K3SQLxQhK0bT1u
KpDPSE/bPSuqwxwNH4Mq/opGrHFCA5GNzn4IDHN8mRKiyjA9GWjYkJKc5+H/dMQkVEziIcEwiowm
wGDeH8XIYlR/VWItnIY5lDUspzj+0Y2zMeLsLxqqk3AARvOR0AYt0NudTQ9UO3KXeRyuY8r0w62X
6OkZgPz1znCqk3fd/BmzOGYoJUZ0u8hGiDU1dyO6uiKOjpMj155m75j8qw30aAPeWae4RJIgmIRC
JWh+ZBsfB6C5PaMYp0v/zem0EYQjy+LLaluIY9nKa/dB3u8MyBGu+RAzQ4ayrbcA1l/bf1HCHOc4
2DmUGHGqSCcL1zYGZH4s/hXmQ7HpUfTGDjbYmzLStZ0+TyDFfKbfesCO0/0pFtt26W2U+290f3Ku
f8EJ4c5XRp3PUI9V9JzH5naszlQkXBzsqeVrh2A77z/K4oJZbHSIE12V7aZm7szDf7Gds5ejt4BY
2xs3A2CNaOfFnD0gruORoTg8i2oxy/9m/WpWT1n+rWO8jqTROckqHsHf3gr2DYQEacrWHGK/x1Cq
Yj4ZxCcJtTqBMgh/Q73MMJ1kwBYXGbLjrbGWLbP6bEHwLhLCyhUS45DEXGvbmayfZADeC8JuhNwY
RATcXUR8cjni51gIzYAv7FJ43fAlaazQvu9qmbO+r9lVOHuX4nOmul7iRYA3D+4iptIOBiiBbH+o
vGX0TwLo7tqbSfNPo7BAv+JTorvfafRdJN9lzkg3UQuXOXWZAmfZVsEphE3cuI9kV6geU0+NNaIV
atynGj8uuhLFYifgq86wnYHLi4C4kAnb6q82BHZiZluRBTdLsy6MU/0bk2wyedmTFb34RbSs3WmF
+QtXHAsJyvAKXsRCtckulSjJ2KRrPNUzZIAKkk08B8+Os/HTH/Z00DuLq1LmBhTCWjLHEEF/eDCm
TevTGv+LCYNx8F8jzZXjPgLlUjsHTLCrGV0n3hGOIl75HoIzSWjM0DZNgUS5t5ah2W0GNBACdIKB
G0Ax5LPC9yiCby0C4hpxU9G7YUux2IpSrabvncf2o9CA0Hq9I7WS6ZoTEjTmJeyVFL9aIXdpPZuF
fjHf/WCigUw/RU/GLtoRe6TBtGWxjEkX5dtax+OfMMN/Gu1RzSfgmr9kIMKVeimc17xD/Q04wYgv
mecsirDfj8WTqo9z8hZwkMVgaUoJUS6DkUrlhf296ccFc8Jyoit56W1Y1TagNr5lupLlyCDJTxnR
wSwNtHcGxVO0QO5gAuBPbcme1w9bo9V+9RrqQOAQjWLiuyMdNwvPQ9s8NcWnRjwzq+ZkkSY9RndV
pa+FMWyQiYPd20puOuy6m7TO8CkR0yAMxKLM1pIddiH2uc4mc+N/BhP5XqAEMYOt4bJllMWasyQF
nGh/KzupYFr18b2Bq+BExb30inOLk89n+OWZ6V1218Ym97gER4n/CD3gOUT/g23spMyPTkJOjuyb
6vQ5NV9G559DEd7U79rETSuvTfqBkY3x6DpXR9Em145wYzc1tpZwt26LKZIWIiGQMHukGbnGqY8I
BOS7mEgLNlLxYVW8NWnzGzbJhskeWQB58DqgDqbB34IyAbBPHRkxKyHQwsGlXV7UfJ8RGfVj9WQQ
wNbU1rqQfbkIGZP1fbyykmvUvZfhf4jxWvtYmiSrpcRoYjHr/WZD2b/qwT7M5pMj7nBgeO2HfVK1
axOVfO8ZO+D0G1FYW+FPq54lB1qHilSSU4tCXcvwfUqNjTmbe5cpZlX/TfU3Cpx1htmssaeDzky2
Fh9tdPeL06PcjRDVzQMRvIQYot80eMHhZQqBXr5NjkVEe6ZhvWpeuplGRQTUfUj+IJMsBFQGFf0i
gF+xWcJnmSJmZfI+PI89UjHGcIVzakmiEu6/af6For8XPclOSDva+K0hlSRHPOmzyvAwEiQze8Gm
4Y4HntD8j6PzampdSaPoL1JVK7TCK7bljI1NflEBB5SlVg6//i7dt6kZ5gBG6vDtvdcWNfcH/P9O
zY9MJ1B3diAQFUuBjhtvU6e7JDac2DEr92Z4n6Gh1fztpooTnHhRIKpy8dVS6kfSxXmamQOaDC19
3UX8/s1T8KPtq3AAN02fhrj049ntwj1DR74C8G5xiXPnPDRPIOs5oD3U8LO77DZXvJsm9Eso3g60
BhzI8chEcSB5tNeRSlgKHIJfzhdNmrOR7iONQE5K4MMZCQ1bD4VePetlTMas9Ql1rWrsF7Z4pCOZ
RG3tXkNxTol50ozUvPOqB5K/zEZzXm3eNzEi/VAbpp3c5LOsPxpuWIaCdcXWV3V+13wLIGochQZG
4RF7FIet4JGjgOrfuNm0jCJwQsIUmLACH/G8CWRO/K8QsvnPjGw8lAuSXBXIeRdPhReQTSM1WDkK
vHbra1hOGQQeWptqIgKWY3NjjLeKgF46TIF7jTaj3N4VBB3IkhMj5HITpFcBwUIX1yZc3NoRTqTI
T21uG6DiZfPNnbWOrpW6kqHcVDR6C2hWwi95nRT/sF08h/KCIQ1ObwNVis08HJan4ChdvApwlfh6
SztRISGNo6XgE0+W3/P84qhNeN+SR3OECWOkfqFtZsbukMSGAmfoMWjubXroyw3ZC1mcbFzNmJRA
Kt+4jazbaTuKfGs2TygFVv6l89lEuNoHvq2FwcvS6eDGxTohvlBGvGo44mrDa1Y+pjXno7ZfY5vf
J/lS84qGYHwFM1cQa0YhfRvbwveqwwxdeGa4EhX0+znkawaaej1+QT68rMBHziYvM3z9ijawI6Uv
SHg7j0eiyDzWw3LVYYKNcDLSKKA7/W8WHYUo/R5xecJdn6VQBUgfgGzTXUpA0hHxPzFpEwhPlbyp
ct/SsVPH8HsL66nNc6JktDVxxM6A2AfWXuBwGWUO12i66lpHvrbFBjqew2mdLnEDQQbnqx29PRFk
32DDprUy1ry1DPiDBiHA4Rk8VvcMVGijxfidLZeN3RkeOU8/mJINnt4qsWtCiVz9PFXvOK3QJR8q
yKlCjuvIJJEN/CADRy5Mgj2kkQR1PgQU2Kfr1TDOnw7VtVNOWxMqSJB4l1ie0+DlfwBQCwt9rigw
tjaGejNn/AicfQPnmDOZN0I+27F7TLijFxY0nEuhLoBaDIpuaLXETXiwqSHwyKcmpHoQULdYB9cM
HXkETxLkPmgB2dtnDgWQc7MzA34altKLIW9WCJxsBpY3WgFgVM8vio76CwOD1+jXYfUdzhof0AH/
gwCqU485xVU4w4ggQGFPBl4yebZtGa2JVHiM4sOT7WUM3bOqeRyLeGlFGerHOtPowEqzXwhAH3GQ
9Jt8qY2Ocpx3Gm7IFXABbBED4zWMK2RqTZbZyFqw8+K5reR1HMAgqYBGFA9eYIOw4zQR3jlsJC3Z
Vr0VW4yyi9bvHsUYfJDipjMSRaXNzG1nxgdphfsEd4PX0SUKkwb4okfdnYjyC6Y9Xrj40Dnd1vIG
jpMWzEZzbi/jPPEm1SRPvXqC8m9jv+zj+ZjIjChHXtEKaKhi0+XaJ4OdXSmZ8E6LFWCy6Q8LHQ6a
VI0LG9W/FSYRM5UT6gLlwjTNCPb5cqfUjKOhy0NkTF/axOTLoUS7M60vh2wr9jiOXAzRcjZsAiEj
cZNMAVk1DkbJipWn68j66iE0632wNrEyl9xtyQVRLqrMK0LlxSi993EM0Wyw3WSmiLCiR9B1Ney/
8yJkD9OPy5ySoIKc/MEbfhiovnqu+x1EU4uvCIOmu2S8Znx0KdbOVegxUcZs8Egq4cJVT//mYaDt
PKMtLKybz6qzoWMQM/MqujQHjCZul9Jx1nrLqYisQY0TAw05myGQp1azFpb2WsGCR5yJK+dcRuIH
eXTbcIt1cEAVlgGORflDHD9XtsYmQYiDmhNLZ0pD+mUM5D7CNW460CFwyybuRWgQDQv3ZaTkC086
mQx8h8B/IkHZtMZhaw4fZW4du/4ak1iwFC/sEg/Se8Fih32+Hav7GODKJyrloKFo/yJ6tDU72zFk
/2prAbkTTBlOUfcGJs9gvNduXdeEWZisHZsn0x1ohXPa9yBw/B5eHKZoA/ERay4MRoc2CDNJMERP
1146NwPOfpTLs5ZxL2beHWUvRC32QwopQus5KWKZNcdHrlTruG6OhnwWsDVwedKgQMUCjpeYCzwJ
PU4iJkIUFy7vM63KfWZF23JSr5JoXsaWOC6iemPtAfMQVWOoDgQz4frXNM5mUCSNsoDOsAg3rLHO
lzSsNzLdudOkxEmwWxthvEspdeFqyIllOHW8tGXFzMbeaPw1XMPZTM1r397a8AWagEcqmWthUFzk
eJziq9Gca2DSGXipkkklVUWTDYUf0RaJ1YfNsK2wmaf4c3QGjWNOsMSDQ4+fOYFta0OSlgy3eutL
QcOoXnVccYHdbHD6bKohO88cFjPte+E+ujhM6uGYMAFHYH8wcjD4OBibYthOVL1w/z+q+mvQ2o0d
fNkNywJBXThuc8zhMAmAI+90xjA0R3AZwkXRQeKLcDPkcvqcGR5bdGh2S9CD5FVR8q7Wflyn1NsA
GW2XudFi6SeM1bSEiCJuPwxyC83XA+8Gbolnd47eMtFeclJDyxtdzOQVFwSQW+x5Eve16J4LQtMS
NTh3hh129aM7/VMwwPvqD7v8gw2xdlZwXirqStGCGxLRaQflCMurrliGxLihMWYVF7w0xk7HbV8Z
zpPylsDKrK5WtZ3a7yl+qwYS3q37qMUEGy8uj1rc2Ni2rdPYfabxJYJ/jSHzIZHNxgtbvtno63a/
yxMBDLldS+J9JgIIIBkCB92qk95r2CyNeFZh8ilzoLTd4V9t0vs8lg3Q3zA8Wpbahq35OyQZDklx
Spz4tVE0imbEE9OAta0yunndjfl2NCxmzJUO54KDYzlxXGItZY42HEBv3FtlnxXuhoihVgJ+3euy
nTUmfw5sTBZy55YF49WFNhcGrbGKiEpo2IzwOItzVOmkM02NNUBsBKnyiLmsyEp0o34zS9hq0UQ5
9pKnME+mVMSktS8PAgszIY4+cVwJcBfZEVwkJ6c43qIwcdpOi0OqIfgaWGEfIG1AWs66MxFdubJT
0ROWgoRlCQU7mLYKb7QO/bK1ugZ+/FRp/0J92FltS9N9ugGA5OLcRYaJq+iNMOO3CqwFB/JpG4uN
b3beMoicq153A0qwoIRIVEpAbQHrn0E8l2awGlNp6zK0nkhR7GRRf1YSYqY58TVZ+GyPGIny4E+F
w6HuJO5r1tyBVp84nHYNyPeuMF9lHl6qiAxnYH+3ZksqrXxJy/4LbN6479qAlltRXUr1pTHULeXA
nxxzI5lRm7efwVkJK34wLkVKa5kOIDmcHucpv5cYfWRGf7syfEdFq2YcbyF/fEKM6yDhEClcAL1q
4d/reNp0M9miBPlRq3xlsWdm+pPhNh1RHib4WYTzIKuKTyODPtBYx3qkQiCJhptiIIUJKLxI23yO
tfiowxoyw+LcV2oZ+yGywaIQjNXLgLROYlzbzib5oW0Q7Q5aWP619Cl4brgVvOgJLkrG9ozzogBl
nEdZW3W4z5HoAEo6ObXdFUFKuyI27ua/s919KbCfcTpQwRbMCqg7TOYKSalr4w9hQpquWaG95Fp1
HqJmNo8bqWdQCeTwVPWY/UVLgVGemNVeMzo/Tyekya58i0x2t6T2SxKtq1Is4SkJDVctB/qs7T6w
pmH8w8C6hVl2qgaPvGz6HWgg7yM8XnNKEatZz845i7l+WarZhhqVBVpgXacAcG6wlB/RXejPE1wX
x6QmsawuTa+PXNuMiX8Vz2cTcRCvbH1N0JYsOuSlSdO4BVpMiXnukvZU1PnnZEV7svPoMMO7h5gY
hM1bltKirmEKJNd0kHnSow94rE3atnZo/AxCkvKda/7Z0rzEZn3Fk2C98Q/cnIw1YMjVTR+BekVE
Npm3ghc2cz2jB4Ggc1+lm8Loi12v1990QJ4zlf8zInU0QuNs6pO1zjw93bo4N5M2fyMfc2gdZ5na
Ldt+/4f9zQ9t48MeNawH9qlsUWpGFfhk9n2ic+sZzdV25XFU+nGs4RRr5WM+yz/RO09NHxwao/pw
DU6/WtQYAOC5Zg2D9sbasXXrAcBUdAjgklsif63dhgcAsuDsxI8ijr/MfGJIaq91ai+0xN73WbPN
BJM+J8A2KZP3qecTzAoLZ7trgqAMq39o1KSGF9VFv9Z6Vz86VXz2OnvrCOMTsEhODCn5xIN0GEO1
1ix9gT4/9AEBm/DF7anU9DCJVmWyxfezbvp0FwN29kpM/9SjltX0gatqnQfBq2EudQnugZpNktQW
04IkQE7ImcsEtbaOIuNEAd8dfKSxsmtvnSsaajpWQgC/V3yDZ5om0Vs45/UK0EJSzrvM4/5W6lDn
OSyYSXpsvGwAF5/fxqZ9nCCha/YSZCug8npN45cjnjlyUTlLsPhzWnIVCqmQTANBN01QaaDD3gaq
iLvWZkVWNnj9EDxzNt2mEWxMFx+VSu5xmZynqDk4vbNMdWGu2Kg7zuQ9RpH1AkKB/vNOv+dR/9gJ
aOqWtSmtaNc5NqcPtdK9+FwLioqGUKCFwMTiSBp/SqfGWsTWFyeMHk2FX7CadLwKKVGXWX9sB3XO
gjhbEycEteSZHPkNN15jDaUAxLSmw+xo/7TOrUEztNfBc/gxDPhrhKeSPuZzKKuTFXPXNWaaQHpC
+riP77UcXs2B/okSuvEKG+AXubkz3MCznbRLS2j3belIrVkzv6Z29V4gX5cRPRgARp5iK8Yio69b
hWKfGfax80p9o7OqQnzDGD+6CRbJJP0Rkm4QaQ6bUJHTSkV+1toOfySqFq4CwhJWIY0NcDiuA9X7
gIeMiTZCnTb9hMo5xPQv7GJ7qtF3zdQfsqUXldtEUtgvuFarTc08AAdPyrBbfAGbpcZAhu0L7v5+
hWec34PUzlov0ammjiassiZVpmnvUV6zAk3zSTWYTXnFHgpYdCvyd6wqZlRveRdeYsW5SWfkgKyR
XkZrvFYjZ69S4jW3zX4v6ojUmLZj4du7bv00B1TOuci6gJ2W4hw+rr2dEhFKMTluZEZcuyaE6HcQ
QdgB2mM90QxujmsdH/nKnuSh1tJw08yJWBN6WgpnwtsYODHVTB0zUKQnE1vGBqclBB/eNWnX2Hk9
alva9jmKHc7kDlwCLmdJOAA6kPJm0JEsNa5jDfLzQ5uH23ZADifVwkHS5vgV8j2ikFmoHjANpi3X
fBAD4nhcDi9ywAPNd3yXNUodZoltIGi0irppQj5qxDkJcxqtEmHdZzOi3GiZWzEwCq54sjnBxL81
d8TUNUEiqzP7AO3lMUhCc25gEgALLPhuRlJkfulpxYIlfE/mpuUXLN7cCEkstiiG9ow539rBSIQ2
9OBiDbbx0Iv+1Spndv6eOoawR5/lbD9kYOnEKejynat3Dro6V9hAwmxEuEuIH5fuJR6LJUc/qFvY
a1srHoA+zcM/PTa+5ghkST4nrCd8MPow3kcWrqZyQlgcbKuGSs4KS8grqB2W88HhQbRm/jfKEEJs
79i+kxcpzJcRMgYSHb5Bqed/YwKsRYcIx0uFVhdqyAPeUHUrdgou4BXHhLqnibpE+hBsRw+yz6lN
1z9qj0IbJ4cHOdbum+e2L0XpJD5ZlFNb5kANpvyNFMJxtoatLotnR6+3WRY8p/b0bBXzY9iXt568
kgV3FrLtB5i5SyWlr4X0XesDArujuZvKBlUaVGQ1HfcpbIJdW5R+IaL7ZC2clBRvZOI+1qScc48z
FXxxfxhrliP2vIp7HlGDP+ip2gpT/0XR7h30bM3DnO46W8dpMzDXT909ZNtjoQPKQHxmc8kSP6oW
nWSJLo+h5pDz9xj1UWo78eF7Kc1k/ZIw6cxHLKRXTxt+6igvmDjIiygdDKXcHqGApD+UinJZZexQ
dfrRAfjlkswAYDwzNAv8sYNfbHE5MVl3SLL/xew0ZEryb3JN1yQIPsyB4kK3SViEnd/GrS/gRV/A
n3Mss052QCY2LhhthuqSprBGevc6TjR1gaynidDAc8+zR1IG+4EOiHKMawbxhsX6l5vYENRA8CFE
tQwE/lNX45VvGsWEMt2S7+f8kvT4o/IItSPjBmhO3g5ldy+n6Fxn/U13JQkvTubIEKs8os8HR95T
ZaVHq8zynZVR/Wn30xmvbkGnqbjDQtjaRr8H5n8t5umnKqZ3jsx8MliIUOGHgBaLHFhnMa1MPdKO
iuWG86nUhqsgM/wOrze8d8CBd/XSDuBVSCdxPJccpylX9kcd5jXU5vxk6ul9ys3ksYjTelV2CEWt
Cw0rAskMJvIydZ21sRmjsOxw5xsFkx3NY8eZNYKVFHdvg0a8xCL/kiSxyBI3XPeV+MXmjkIg233Z
DIztxnonpSzvPbXMZP5IQquEDsauz1pmf4K2z0bVe0+570MkQJRleG9hse7siqsQk8xVU6Ftdrp3
TxoSSTFGk4c0G0/VPCxJ/wzPqffhRQ77jO2PFv6ZrAEONC9rM73jyELum2E613lZtDT9H3Ooq3In
iCiRRyt8PfAd4v5Gav6YaMMtKMQxsOQjY/rPcBQvHOpY2Qh+dQaK3gw/LiBH/qAmJpHTLL/nlgIO
KKxnGCD/SOq+1gVHkJwiqaHW34CXoKOElH64QfNXZEzGHsBBRlCbUusw9f135LhywybV7TA5rwdK
KXlLR1qvummjQeTqw85hsUUWY19oHkKdsEBjtMzQBxOnCJUPyVprFewyqzoVVXGMPSAQkmkpp1s4
G8VkfebczjYNlBpm/AkXGK5VVTWTxLBx0vbu9Bnk1H7yv5PVo7nGldvaw90GgfGD3eY94TcHAfMC
IeHRgqKnGcawGwu2WsD4/pAwjox4hbqJ3X10wQ4UL/qcUtEGVy9XzqMtuRzj/uIC+RwEHUssTSxx
/QwGg2CawdQn1K4d97zE6M4icz91GAFIQkD6oSutrUC/mYV4UqZFO8WkNgEnbwTL+mqn9NEM4nee
QqYMAocu1Bsd2W8Oqd9L7b3TWKgk00vG+J2TL8OXZJ4ujmPdh24pLdCCXyZjzP7JN9qt/em2w4bP
YJu6QHYs98oS8BAXBrHBSg99mCvtCSf101gh5o14JTbMpCm9qmPt2LWMNjyX6GrFAMlvDaxZyIRq
m8/zc8rbl3n4HrqEoGBoTxfmVxLIGWSstMaEZObYnGxTtA9CU9MWMjf5Ay94SzSYKYWHj6PleQhs
m9SHkW1tOmoXzgxb2L5O622vwYuf9fnLHZyj5d5kxNG5iO3PHrz32uV12VnQDjlILQufAkso0Pkg
u9PSBVwhTA4BwUSOWIzcCDijuwl2liibtQOoP6ApsJszwnCjA2wsikgZk7IXx9aqnOc2qkecXyy3
PT4azqBKMMnMMecbprcaBRYVbViKw2qEFeLfPFmLEur9FNIMVhreQ0NZJ6KE77UucozY9S/6NoE2
Mv1lipktDo85D8MqMpnoNh3RfQOUicn7TXA0WWkhF9Igsz9S6qhXYEv3EbxQKs740CSGKF5zijri
UPoGdiY+RrXiEIPFAHfIGkswBNY6NQ8tLt9MNP/sJPonrGzh09/rkL5vvta36s5PmK/UMYVqzVLZ
0A+bSWfxTc27PmOnHVTwz8g4yGrZQklzg6074ggAO0uiTsNx4MaLQGyRFomGpU+osfAT4yiz2I9b
e8bkpgFdGukoRL9eYEoLv0b59DnjGSwWSpUx3maPSqRRPicTUBMj4C1MoNjBJ4OZWuxiy7xGdbxR
g3ErOvWDV/kAIRavmCo+m0ZMy+P3l9QoJhHNL1Tyzam3K3qKRSNXL3aqSV/Hcj54VfsWmuNv1/Fm
p9K7A/K/5ENDzVEcYWWp55Xs/4cjcsRrqvKZTgjuj60vUVjHGLWVhAIkGLf0USv/GjqZ+Rm5J1NM
FHOUFbTuQa3fETFGjWYf3gSD+inY7VcxSv4tz8dTnDkFHC+aecAp/IDifibf+Af+5rsbmoCGO3Nf
CRuWtEdTS6LO3lDuoqTwuYxzDW3lYyEcKBNeq86VDOqnKBJnMFiXPKqheYb1nl1qbcY1wzP+beJD
97bFvTvF8QLI/4kNLdiUrrl3sD+jZwieeLf553HtnEYMi3aHyl+MXNhpBatb2jTxyS25pDcnPHeD
cWSMwwFd8DsE9IfD9Fe7bLAX3Ih3ZNRp7N2AnuqpqyloTHN5wiDL6u94twQEAsln1qCRdFIDWOlR
s4tqa0rsnKauv7pO9TSlE2NwisJh1PFozOhxlC1ZP5rl3cCl+21vHUB3MBfHVbZbskszo20/D5AH
PayMVglhME6ZiBjw0QBkGXlLoZX+NtXmp9tjicoqeXE17UNplc5QU7V+iojxECflFwz5GDUjxcxJ
GDUcbtqYvjrR9FApd29yqJ5J85LyC+5JWD3Hct5K0X3FlvE1UQaBeiyZ51s/yRjdMP/c6Kt4U0V/
BHNBE3QkVm4KPDKha3eaNy3hspR/NhI4e2a59fJ4XSmO+VlPJKju41snDWKKBfAQuWlEdSzGaesE
qA5GPzElJ57oOfJSD+VX20eg1kLuRvOAhgeaqkvmV3c0DoE+YmCJjfcZOltuBpso97ZpPL8mQXpz
Irqtim9Xw3AsneOcJpeJMebg0MHTwWsd7XsI7hESFu17Dpsj/YvZjP3X2za8oYFqP0XHi2hQQ6dx
mEQcxChDl5Rii0RoTiYHaRFLUtgi2P+I4Yt4FkfOdq81ZEbB5RJAObB50IFZ0mzfnct8uiSTwRRV
vc0xY/Gc7QeBvSrznTIbysm7T9dNTt6c3hQ1VYEjDzIWm5be9Cwtjh01BBw09hklHXVlvKWosA3F
RIJpMFW0zW88/6YwtFHSnjzGuiqhu4yq32kRpNOMfjS0s61ydb8suLYZrn3rdDwCBvWXkxZdgjl8
i8pul7NEVzn9wA3hVmUekp5DvoAP4JrCr8o/vfwqQZaWYXoeUvxfTZXwBvKkbsrSOXuO4Sed/jNN
o+9wdnMd7reVXtP9GdB5ww22yf4619qVUco4axnxv3LTeGiVdcswZZXoE/H85DE4CSp6fHlAiTVc
q6bzbbffle24aUqbvO6EmdRaVYPxMpXjWuV9ttY6chtL3bjZvlDG9hbH00WPvZcyjM8BFm+W30eP
Km4kX0g1GvyQ5ODGakOFzT2IPKAHC3mDNZnatIwOA9VSOio7/dLV07hLcu5j5siWmMKpNaSv98hf
9Eg8agZqjaBWe4zm75wiOQMjChgmzJl1VK+CuPpmjX2cPcYTzcjn4DjTX5KNvzJyMvBeGhikhAbs
KsZon8NBCuFdn1s0hL1JEJGsROYdHQ9EQDWWT4yRPT/t+7Mm3c9Z5fWK7M/NzUkfG/gOg6x8mkr8
9iEVohwmLfZNJBXNhKpRQwh3QtCZczO/8zh8ddAGaGvwuVnhD58IPQKOpH8nseDCisRHdPDHPNnY
CZ4x6OZnKrjitVaDV1AM0pyou3BleOiEOniY+iTiUWfnx4RQuhvke/jJR7Ok8w3UlNGBvjCh2FKL
QSCnoGElkWoNiR5bMOGOGDb5QxWF78CV2VaFbTAs1/hKC0XeSmEV4ctmSi2gTDBsCOidmKC2e5Rs
tHpFqgXkXkog+3lZhWemlw+GDX/Smji8TKaLo2p8MTjr1DpWyjk/cAG4LPOyxCFmNnoOGaHG50xx
aDSIRIhfrYn/K6nAZ1MnJdbJyBgvbfh/cBBr11amQGXC4MfAFAhKh/XaOKcj16eaeUtlUh2VYcrU
2MkJcchjvUSVCxEQJOLuiRewj0/K0I/hPPAJU9c8FnubW8eozSejXhrSrRd9sl8C2zhmDXaB2UNH
nct6jW0AHcvst31KmSyOAoRMWdEGZ5f9zmzrP2K54AsLPAmVYDc0fHhup77qH3MJAaKjFmKulzgF
+lZsG5e6de7RjBgUVPMeIWM3gv1mXugzMqFOwjz2yVxsXNtDYzLyX3gXq85GXEymV4Gfo9WicG3h
kIlr4Pf4jVBWV04Atj+effB+5zlorg5Nv441fyFK7XS3fIXz3ZEqrvfGkDy3bvsLzgrPtwgoKcfJ
yuPEDo5t0T7SLLVpRfedjRzBVWfe0xnA8Gj+DVH04eE0t3O55XxH9Xxa52sxeewcdKEH/aExgUuW
9nMtUIS6/l23oV1YjfESzuPJNGPISM5+aRJrna5+aGigwCmon5uidvkxFj+ZSRNgXGkX4XZY7cPy
I0jNn7CJFs126TFUzo2JT7Bq9GZLCI8LRwrH1ZyvpihuoNu+y5Jfq2KksrF77DNcIe6eUz61TZr7
Q2HfemAIaARFeAnp+DFNlmMnhsBGgsKyYrJ1FD+hlxbfU539ah4/f+IRgwfTS2RwkRHLpFkXdrRN
m2mDAgNKK71LhidahvV1xH045IQQ/prlNmR59btEbrWj6Sjy6t42nAa5Az9ZEMha0NGGoUELT8lw
pdOuSnqfPMOhsatHfM73wsKOEnE1xceCVDBvKM5ibqK2CoYEZ2NslnleIPhk6xQQ4MgpfNXVMHEj
c+UgQyV9dWgiVjnSabsxKg9OOd+Upb8nen+2+KLRQ8atrI+Kv2VpewirwVOS5peISM08DJ/zSP1S
JwsuntZkYRLwnrirfgyZ5YsWf+FUYzroUOcTw7qLJRIom7eutjdZQ26cqkScFwS+zJSDr3GMDRNb
I9PgKLQeEXZfjbC8mq58pxoOIhrd6iNTQCzTaTBuoUT/ZIN3AA1w1cOIwF110ozsZU445gXarcQ1
60wIC2N+YOi8s+Vw7Yv+Fsh6B130YNI6o0JWDjw3Y0tVhhbm+2kY9gkDK68z2CfoHxyMu7QKzB4d
w4T20CmLapTooEX4JkR9a6B3FLn2RTPUh2LoIOgSsIFFIlsHy/6P2ijTDw4td9VnV30I7+kAb6Sz
8mtbFOsoLVcVrsOkFL+tB31WNibkrcVyqgt4jWwNOlMznMo2DXgTVcHMtPCQtJBwnfSDYA8Bzb7l
bcJIACOtTIZtzYOTz/Yp1J1zFExX0yZbJZ2/MPN+OqQO5Hb5ZPfoRVQzWBhPUovTFplAT9AbB4Cx
hBgN+uhRDOEJEXBpvv6nqfFJx/RK2chx7vgJ5iFclzjlqnBcqhs3UUowgfpEHNwRTFgVnDK+pxUG
aHvjE0jrbUU0vnAZjPTBdk7HuxUgIPSN2g+tc+4K6wy68StBf/O4Z5dmfNTM5pQqT1tKbrCUDCc7
jHZODwLVVdsg1Z5NwSMT0n8bk/4CWPIwMGt8SNmkQq4xmPbpFkoSKtPLjWw1QGjz1MOID57xPcut
HkJCShckmF7NNm2N0X7ENhBUMYBYNmfsVe6BGGLMxCJ/nR0Udc+jQwUrv8YShOVg4wQpwxtoVJXV
6QgaVBz02vyGfHqcSkZRyYAKNp7UYPpTNr2Nwnpzx+TKVGcdxcNpqoeNKMB00aRIXxtOYZBhzhRz
c+fCh7EWbqtLKx9otJQuAfQb61W2y1whxl/kAfLclJkEsdkzClqXuRVfIIKpBdsIRT6R8QfognI9
uVN9wWMR0vSEccE08EPaeN+PDtyClcC2fZ1hfZwYUSxhrzH5wFvr/hglRvKZdfuXdjwDKdkg55LZ
vbsOh2T6cG3yX0bnsngoZ4ni5mYDXWNuzc1sscBLRYTfAb1yKlJXHoCP2ZdBOOIttKIgW5LG7nGG
BrumWszZKIAjuKl4C0KpE03op7tdoN5TUW5LxtpEabD3TvACOdnP3J48MmzczxuT0U+traDtrap0
fCV34Vf4RiPC9aJtL278pNPX3dniIrCPzqbaC4/Y4/CelUgP3QL9xfBjLQ1JkMH578YAzs9QPXgx
egy+bzAU7EDBwwDEcnFic3XDMuY1H1xosGRbO2LF6P2GP1e8sC0TCAwYeW6DI84fvF48dDljPs9c
02R4KegTtwUlgyp/1cLkSKTuYGX5vg9AKPMOd9rAuUseE3v8zAfgUY117XnDQudFueEhrpDtBtZL
CLPUBPpT+9ek86YADYF+hhZBGyJTqTagurr/Zg3fSY6xDftk1nxKfAuZ9wq/0hdQXhxpvmDJWjde
+zvr00lZ+VOoyOPN8YY+rTstdOtlWEbifye7jsl/eK6GPyXiXaO3gETGlV6fsa+s5EyhREk1eulx
mkQof8AcdpwoVMak+eAGA30+kKSVvXKTO/QSJn00jKpyY8YE66R3wou5QnDCajamZ0PLX2TVyEPQ
s6FowkmOxLj9JJneU4C2L31GOatSYjG4EB0ktsAEmcBwO01no5zPllkdkxiswICplefRTO7Kxh5s
Zm8WdoBj0qQJDaJRfsYX1W2DSAienpCrHnIFZrKxeXJx2jFoz76HOPv1ABGB4BkRoA0O/ASwH4aR
ljUYFto9qbr+e+7zCHm+Pw5FvJ9tazrWqdFt8GxeuMbzti4fiR2ZCWDd+rmOquHLLZsvo+l/jNG5
1zXo2ahD65hCImxYZO3B+mXMSaCrB5mgCxrlbG65eknY2XHa7LkKs2pr9NCoIgoolkycG/R3JJS9
IylZq90W56Xr2v2jp3nRM24Q7dMdBvsguvy1MmX67mo4Sth6y2OUUak0FwYgVcMGgMiib4qkWueR
sv/j6DyWXbe1IPpFrCJBEASnyuFknXgnrBOZE5j59V7y4A2eXXVtSxSI3bt79anrqm/qrJ6EVeM1
0V5+TJNJvbDT/oXJ/ZPbeQDAM4VyGYQ0IdNy1laE/0lKlSeU4PFsuIYf66IsIaeTD2L5o/5Z45Ah
qUZwwJcrXZjXZIoZnrx/PU+gp2tvQtYMgdjjY/iqEprf4QqceW/Wawh6fxDF1RtzBH96XumbXi/f
eTL9JRV5ZV2/lC7FVBwP2NMm7rP8FPcW1r1DMfXWx9LE3kElTUuVVtbd6qYdH00cUIrci2RdGTT7
VPBqrKoZb1kUfEPPIySW+MwiXCpm5GwqBnIFhrCSJIOU7ZmHUrfdvQuUeV1UjHdxBfanHqbkll6X
ZB8p2EEyOzXVgubQXAFjqnTmz0KXv3btePdZb8xNGoyPoytd7AdZ8afdkdNqcgwLQxfnfjOwk3Mj
whLKwc65pDz5nocFZWmia8wCH07VOLgzRvokIRwjT1XVWfG18TpkW1YtnBh+BdIGEFO7o/+rZ1UW
sCt10maHnVuQCnfaF/Ysakv9IuD/xiAWB0ERE9uM5P3SSE0sOzg6oVNvSwiaT2kn+qMfUN6GyHtJ
UknXRARKgb/HL7KJX9pl/OgDwjhdKJwHzyYiKEGBcB0d+m0atD35M9mfTVoA9nDaYr6NgBLv4jk+
E6bGkQJbAqx7v9zqWnYbbLKfvuXld7NvA8WN7fRFB17C49Wl1NCJt+bKD+8XM7+bJTfw9TguwRTg
TQoX6iCJIXGBDJdbp8VFltuM7rOLQXUKeIDqGGi3F57dthCQ83PyvL37DMOXNWcjoboVlGyraGk/
uzLlyjGjLMx+6D7rhTQYxM0FgTF4irvrsieAz2nTEXV0FjY7cmKoc6zZX+M7uh6ZxCUa5B8jsKZQ
ZA+AAEzqPiawtTElFbVqbB0CG8DzjTNebPwkdF3qvvsJfdwwkIPKawTaEOoXzXPE1fBQWnG9pdbx
C7B6QNlJA+0n4/7b+42/jUWRrMg6z4h1DI0qavB04Jvcd7Vb3NazjnfaaT38cNW/CO4s7HpNxdIy
cCTHBVf0wAz3qkEkXLw22dpZHl0CSItbZ6IRM7Fwy2raClZ8tZtMecHK2N2H6sr7oETAKwW5eCAl
/cEXowsVU6qzkzvFPnNwxYW+IIPfaKw5SQrPvGELkUwAVYfM+9fJyD2k7dK8F0vZ41U2H76SO9gc
56HI2X9l/DKd4GYYmw/LRe7PI3aClUX6OIMFddQOPZCtjRNlgDZIU4e6t8qUlVZQ/fkL1PARaNmK
9bNzp+r+ucNedMjr9Ih/i/GIMDpQMfgiOuqfxgVHMULUL57D97ox766lnxlVLywMxKpC28EcDw5q
mOkPtzMFsJPE0+heQcB9ZL4hbhbIfAkEvv7KNDDzsskFd9K2nGgNHUAPQvVrdhKQCdKE5e4kfx7Y
Iibenl5GW5PZNTHhkyHXp0HmFCZer884yldVYZIbiRN7xSjofYnQhaQztzADFjp+oGSJLTYqFqlO
x/pheuNTuq1drKSDwGcfFJLQUFXgBJVt8KMsqndD5/pS1Gjyy+w1p6BbcKtkaXJSzvyPYyNc2Q3/
dlDrrPeWdzKB9nLtTjHhrrpaU350YRPy2oAAWWuebeAD8wcDIMvfcv7orEptoxlZJUGGOkUx84dw
mXqLa1NhjkodoLes5QRtY05orLWh2G6XUj+iadq7iJoNnkjJ7tK4x8p3i6018eJBpVK4wRxu2RU9
RjFWAgqMyKJo/Tok43JwpTxyB+Mp6eY7rBY1WWVolXW7sMGrwJi3/QPup5uE6/kex3t/6FL8n1pF
hqdCWruw4DZH8wV30XQsgGhzUwrsxNlxZng3FK2Pu64NNJCBJZLHsgqrmywaxL6aep8ajBxrQV3P
oL0x5RzzhPBuagucfhZ/w598VmxjrF57gv1kRL3ggNI20VmmWI8FMKCwX/nVzvcIoZmqIFSCs2I3
BF548pdq2UZ2yorYsc++DqjwDKaIrE6MdQA3u3PVjb+88eonj7JvJ2djxhk1bB1TuDtPt/MejjNf
OR3hMPldbK6kM3g2kr59sjyChwJhJ/enB0VeBYJPyQKuL8CEZbaUd7l2vd/aK5oj3tduTWKFoFa2
FBvGVvIQ0yjxLAX5cann5MkJl5+6T4kV4hZ9HoclflR2w4vJXEetuA9tTgtcwhAgk33DpMWtn1RF
Y9nc0wM6tvxEYazxx+FdTrT6Vk1JR0fUe3+u7L4dkcb7tA3h1VDmsqJJGa4n7DWGG0ezfE3zsxtA
W8lL/m+a4GSi7cpsZ52h2IlsjE9ZSzuragq5q6F9rVJaXrZEKpIXVbegGVOPUJ0TvMaxS3kV0AfB
GHc1Bs15uLcyEPnwxqnF4CSh2WxnF7BwE94WDI/pW9tXsMyrgUhfibeT0OjH0Nh0gFu+9zIIzRY6
sFGEGfpW2q8TbmhgrnqggUvYfFLzxmTYdEQeVITvH0L5VjVutQHISb3aUPUnZww+VB0On24Ntl0L
9eOxSqb8w7vYkX6fwTetuMG9YE/2gJhB3HSnjFcKBvJbSmCR0OgSWk092Wq22u6BdJt130XNr3Ol
PheeTo/8sx77KHmkFZLNjWTrJ4jRXxhD253K4wONdF9aI6cNA3CM1HUAEeYxPxRyw9Hg5H9JEU1H
WYYXD8kWWBFLAwl4nk6sebzQ8gn8FnjTsQgn8twakEINPxyHr7gb2u69tB0oYgNAnxJ0BQ/Jl0pG
tkwMsDj5JIx5OjQ22Lhf9TJBVU2aEW+Fizl1YpNP1ZuBGiGu51kavcyBPiGpjVjC0vpgChrXqoCD
wa/U3cQLvijJqMwTMYbKNDGnMRYKbDasuvN+N2fRYxb43yHFpPgQFujFWchJ2jjks5TeVbJsDijp
1ZZBHXSppFatG8InTzshQghNiJPxS95oI1U7Yh7fO6d9oFbVQ9GT+jgtNBhlBYmshlTgxvgE8XK3
xm48cResdGhtS28C9ui2xv/QyYJUW2TRDYhgfrOA514rz3R0H+mXZWzkap4MWNmy5KcZleY9GyGX
s/aeTjXf3IfAobSwZOXFF0Zs6LuKG6bdV9Wl8mCdUESJo2mKzoD5JGdSyWLehNgq3fAMZfXksXV/
W7BmA3FoGX+8H+JuVJR39h0HBuUekqxajiWy5b3KbQqlkw7hOXi2Q0bGHOD9Eb4sZIOYJkwgs+Up
lsmXTTf447SQORamv2DYhnbU26hhbvGcDTV3DzHC8hlDmyVHnPxz3THcIUiwcLrGdLM6D8hjAlTJ
VJy/+ghx1HONm9kZbxkAv5yQBXrCWw+ozlUjGCZSOPUUnooyr0hHqfs0z76ly9XGnxpEvTRmcdRG
RuDqjlEFqrpmurZ5dVlQytYi9fxvGCH/jHZwVM5PyH7mIN182lDaAFeWY+6uGduvJo8/in6OHuOy
o/XG6W+LtPtOPfFcJvGfbUpqf6C9hcR31kHXk/RJfpxOXbrcfrSLigKjobjj4n11nPOFsZi6LzC3
HNF6ecRstWNRzkKoaAKKj2vvpCL1zYsn2hMXxyLHZWwTBnAj2nx67VHSg3h5EL5zC3if4PQID6Py
XuvBfy99sDdzDkh59G+VP+Kmxva86mbc2cb3aRSwQlhuYV5+ZjEB3phFRWIa9SsGOR75n1zF80Qp
Ni8SUAbXKicvFY9WlA/7ci4NDDKboL1XUCRkJ9fplq0LioupD6HTgf7Op6o8QWJQRwvq/mFeasp2
rSUjuRpi5yYqme1nfOYpMtW6s0pQHUIQcnYmtBmHcIOsg+nkVNNHVal/aBZ/iaC+8YpnESK27gdu
tl53hbmmmB14rYnt/1Zp2kj3loezw8vZsESpKkkmkz+yh/49K4huEvEa5+BRz/quUURyjcTIhr/j
J6ja0/9A3MSpnhQ1bawmgQgMSfuJESVeT6ajf9EMj1Xm//gl9R/CjUiIzU3zYNmGfahAWclr72Jd
qz0T42ERp5juiEPbeeJbZpARXnygtegQw+pfD7RuYLxP8YULu1/PlVh25TRNlwhXDmt2mawxm6Ns
aOuRYgR7109tRTkUv4Mqbz6xIVUvyVLi5cbvgmJDU6iIBjikOmiOCTbeZgXZOHm1s17DN7bkiaCy
8xlkcHM8XfFq1/78MoyYmlYOPYmbSLXTU0guZGUVbCaYVdlv2uC0pFQcT9OVoysUYFSlrP4w5dSQ
Ide6FwwcYuuRwdpcGYAbCyAzmQysJTDe2AaGHC6JVWAxjOfGe0DdfiS9NeE4J7sdxLizS/ZjK1PZ
4nfB73WXji3JHzi5bOUaFxqgHGTG51CHFlBxuocC17LgjyDsfc9Ru/d6z/u0nHri19w+mI4cDGpm
y85HXbvUOOVajTckSKuEU6UvF95TXotwzIPG3wcvVPrzJWMYJZKJQzbGwk+FXTlcGgMsjckfg6aJ
+D5kJobHiIYhNo75bWyo7LPnyL7gDaUoI7Jg18wVYdIptZ5UT5Vz6hQ15U1sLPMl7niVDM2O/TH7
jN4nwEadwJpV/3NL/8LWFQpCkcu8IzuY/1YC6g+msNmjYVjbahg4WBrsLAH7iBbrGfbB4H4OskPp
tmdp+69d2QELbPHjCrnofWpDIIDZyCeXgE1oPXg4zN9My6bKNuOVw15c5+5CYY8w3gTtx2uOLbUF
/EypVE3lTe/24R6l3dljd7tjxC+eEqb3zVgAoSzC+WXydYMJkI4Wfr0bN8zUYVSiOAl9PW6IYBNV
qpByPRCwKx2oH19R8jJUV5HcwezTBFjsMz2efdIQ1AtgImv8NGJ9DbbTE/KXUlB1AxubRhQKiWAz
O7dea4f7upHyGX2U36eUu8XFOViRUT2RTVoek6T/sETyVlpkLTTpEnR6DgXUH+uBQt1pV0hkhRzp
a1UA1WfpKmA5i56m2IhwiPB4241NvGyithG0JZEaIhyTgm+P/ixFo4XrW/4NP3/6CmK4jn4avGsk
ZpYs9K8gj+jbFkowsUT+CZW7vKUh+yO+RVxsc9Tf5OxAEEXKn6nWT6F0L32d2shMRU5yPbXOXhQh
c4jOwrkdJHh+/Po8i+5zdDyFjwg4Oh9sD1E4/sobgvcm6r7jJqs3bTjRg8pO7aFXTXXj6uBKmJDl
OXZVe7AzG4yphyEls5yOhYgLPMti/T0sWb/vm0Z6qJ2efR47u9hpUVAY7JXzrrbm5rklj7ltUSnW
ZckYWffgd1MsfYk7A0QKOrL0NRYNqy+oZZrG4izz7kgBiUnxHyXujRA+6IZYSvFYD70DSqZCKlQZ
F2ASmv1H6Jju0StVda3gCLaNCw2jjKqBvXmUH+xK+e/S8kjTCGPfV7nVnvDdlocpa7tjCZqIeN+o
1wVXWtwM+Nb6xAvuTVxoKI+Vf0lTq3/2bVkcQ5pQ92xHoq3bKE2HaB6/cIHs97yNuargmrdxKnR9
9z67sOkyXJOwRELKfacWj4Jsq31YOWx1iewc+ia5vngajBBI2duO+rJQ5dQGL+a3bGNrZxTwkjlC
orQEH/d0vamS69YPqZmuUhZPGkNwcTPXcsJ+QzJT0Hi8KU303jUgiTKPxBf/CvKIOgI2oiQYlRcL
8cSkei6DSG+TeXkdVPWQ5lYNeccLARG09A6yHyPpIZAChnLeskf0NuVIxVXdIQUWBFhnH0/pnDcb
bXUh7k6o8oAxn2btfQ4jZi7K8sgwEDKEGDQ8DpM+zkH/bSe6XXeuvjc1g8io6w3U4OzVdFbwGPpE
gKJuxACq25YDDfxqh2i9t2znyhnFQMKTz67UbpuvfMDWA8YdKclJs13EuwMKE0E8gk79Lh8Ta9vp
Nt4VzM1X3lACgiVsbtpFVBc1ePNdR/uAh6+GgZ+YqgWrZXKlS12lqO8yHQWXnGoMboeRdv/RicKd
QtH7QggCr/YfyVrzzTsSOKHG47OLBrpryGA73rMeE/xeIbkxazsAvelYec0L4o4V5M/YQWM2pS15
ITppCXHCIa37l4Vesb1LFOkQhtOzjBYXcPRSXoRoM1gxlATtK2P9nyhxD7xJxq2q6+jMuOaBLLHC
W1tgKUuCzNtk/XDfkPhb16wGTnhRskM4DQsvkIECxIScbIjcvHI6u3ptpSE1Z/k93z5uAWXxjdEc
g66DofM+V2G4LWwwwn4Jft5KkWG9jhtCVFlkYDx+vYFQ7Oks1vuJAMLqhMbZ1o60H62RLTZdEslB
pyMAOd4W7i8VM/1r17l/pdY8rX3SnycrveodiNQ6aIdNm/li3fCJ7lwrpCK4KKipgwyBIBR3xV5E
fn1PFIlMcIcRlst1SmCqiYm6uvGxps9gY5e8APlT35I4ztllqP4swbcS0KpvsW+EK0vH9kmoDGaX
5/i70OGt29od/bgpelQQ+M+THG6kdvvfwvLj+2JW+qVtC2iZVuvAVcnpp8UZGGPbgplDxpoS4mSK
4m2EhKf5YIk31ANnISErtUeqjWFLqjuq79QuN3RpWEy4t3HdOlBcOvcsDQGwJAuAdoT54yBd0unU
9eCAi9ZDnTxj0b2QomPrCZqAyo084auybJoMjV5uolq0K+mZ32Sq/0RQRzd00t/O1AdccE3Oay66
+dYHKQ6Qoz9EWXsXRgSPJbvZrd1KrE5zlrDAWvRWyGCmW9Qm6OtgpMrR5zas/5tDPsHAd9gDbhZA
zI80/VlX0dopYDzZ3Sn2UkaDXpymLnxhLQFhJEt9zD40HvK5POJn/xIStSHt7OyYRNlTnQn1xjCB
u/9KrzEyqo9dMTirlgUs18VgZ7VArUPqqTgP/HC7GP0Fk59ablduJ1YpbyhC8V76bbsnckWKzkdq
14R6K/+aaDNl+xFI16Lc3HLPWez/weVKd5zMN5QUf2eF7xyCpQc0Cb7nr/bCXx5TZlJ5S8NBvHdG
+uGVyT+bEPGc4cYmvrX0+zxOxwOfS713kR8pmvPKAw/riP7DDheclV77QcCOtOUoxRU0b1yKGDaF
gjHRzsC3JZRuz2128IvqvTWG3Waq5/DVTXqqswac4KOtLXLdrf2UGkmGgfcYBuS2KB+aYHjIy5Af
AcczAYvy0HggWCwn/+y69B8EzJwUHocLy5l2U5UetU509LwMtYdbYGiqUzIbeW4i49EaBw8rV+Dz
wX/8+rHn7esEFZVeH3Oa5qbfFAjk19mo2zQt7piB+uEbj3zgvor4WaZXUG0/xfqSukvF7dz9rHEE
HEVGHMDkEHBHu+A+yKrBUUV+tnRiA9gCER/NxMFK/UbPK2mbKSexM5fO2aOfazOH2j9XY8wWL2ro
CQ+wz6b1OEB2Kbaq48dmK9RqrqXQuWt1o5DjCX37hzLqnlwVDjg18w81k3AYh7reENh6ioJQbnTJ
2Drn+WuuWwDQfv01yerTgGhj/EoePM8AWshRWL0rzSb9hjjRr3UM4naY6NfyMvk7BsmfsKADstm7
T5oQPhcg9yerQQ9dDNE4kF3RPgMqDQ4eOt+wGJpxaD+hMGF65x74DODqQ4693if4XVn2QSVJUVzY
CLCmSBDq0Bqk2UnIikcXX/OKil50/gCxv/eDc6auPni214cqxNZnLzUGwLwL7yqTksmKYb7YTRPt
2jYBJw2lwSoZYwr3UcQCyVUkWGZb9y3D8y8kzl6AQ9gqCtLxEz1wZHs/Uf1xQ6KHjIUG+m18UIyt
2YOiuKun8YscFYARENMUOLKlKqvuu+k9PlL2OJifh2OR5VtPBC9+2chT6En+WQOyZSdx2isqBWV4
NYTdIqvLg5FXI34b+Jtw4dssp/w1Rnf80HNUs5vF0O8Tr1svffAQdSJgmMrFd7a4TwHVUM/cLvQb
ZUD+Tg6I8jPdRFucKy1nJtXdox/eprpoN+BYqI2I5Ct7IfKHog42jAX4Mto8eF6U+xYR8ljJiOZy
Z8RMkzVZcU46ptQmaHji2MHc2C72y9TmxBRuX97IbLynqIILA7qS4oTGX6lxK8I6Werutwy65qhZ
mOyCzADJUzbTdWv9w05xxQTDgkCLxGmTwVkLeZ4JRxJTDm2KfXusQoO33CQ6wvaTwu1S3ktPs7cl
2vHOtZEqQjuhslf0L9CW3nTqgv4I+DOZsJfdEoTTjequFF2IB7usnLsVvR5fgygfYi8DTFRxJWik
Gg+FpYnTNbi8xQKal7KJJvFPvodcimU/3S1V+EWXNBtKLgbMGhjgqokVt8VVed003PcZfPkYqrF4
5taKhJGQtcsmc6LVJTm1ffIGEfensmDkOLZ8ohbIfuLeQVCfSgW6A6DWOFiT3a6dnwKpfgpuVPSY
8G6bQ3HtZ26Gj3pC1o36BBU2pXmKGi/B464IUBsFGzEjP0L4AzNMaqFuZYW15URme+919kUrEi+T
ZdUN72kzbkrNLQK/SP7QSHiT0TK4ICINkCL7ITPo2KAztuM4vJkqPriR98QgQ9f3nLvnKSMIN3Rl
tvGJoNyrvPn1ZgwvvqjU2rICFv3ud1txpZc2VR0tiwwv0y92Fwn44B7xnJx5Pg98n9hgHa2zEhjN
Ut6E5C9w9BUP87V3qLTqEddWPbCYQ+FqfH3OK3M0Kk92yBG7cmitLavBYgd1eVrFHdA4ca0p1Xl8
EkkJ/jBpIHJliAqYL97mvvwCsLItfD988Pz6n5kWDE4R2sxJ+ykVkQki9BxgtmimtDzKGhDA0vTL
oQ4iAGLBVJoHhnx2mV1aUEVhj19jELe3DoXimJGl+TQSJZ0Tvfy3GLTePMLPxSSEtSdI/wYsRbBt
QErledVtNHU9/MzK9pCSr9nRBcq9oKiCMwP6cJDGmKMDqYu2OizDZem829xwKFAs//qkiuHU4HMs
7Nh5neQcviespdZzQRCkc01+GEXr3jGiU5hYUEFRx7j5iiix4PL5FjvT1n5MU4Fx1O6jD5e1nhM1
z65/ZZMbWgRjAzZ2smYD2I0ha0LKPYAfoULbtOkW6d7bNLG4i93+3U3LS47OtRZYus9jE5GBSyd9
mEgDbbMEDl4iU//c8e+2mUTg0BPsQRrm1AFs8WuhTWxYOZaHQBTVudZsocuYd13Whx99TyONm9g4
vzPK04ucKhq+B0cbug9tlo8FefQVTT/yfqDkBKKNcQ4i7T6rJfNOCU4wgh7enWzbEnnGrl7Yo50d
9plc57r04iZ6usscLtBxF8SHIpYVdh/yx45gF9nJwN0lU0vQK3Xv3TIZz9Hc6v0E55T+F/+THzCs
xxD1siMXNITuvfDjAwr8pzvpJ0zaT76IfoxFcK9ZRIkcC/jHXmh+uw7+eUcMQhTh19RTOxNnjXM/
Qks72v70xAD9zbw6bdw5xbPvuVsKWqyjg3lqGy/dwQ7iuyTm2EGbTm8slf0uPDI7W1RAx8uiP2HM
wZOXteTYkZzwQuNNHWGWx/BK33ol3PvYSugPY47rorTbRDIP7lPW35wPTvbUXl1yyI1YZBxy6RGX
9kYMHf1MEeinAYrHLc2IvFRjsLmNYRtPpoPKhPTF8exHGcmHDIv/FvaIt6rG8DgJkLkayhaQFfah
kXKtAxtBmp51eyMa+byk41uoOajacUmOOOywHULu5o077etA8syELjeohltH0dXbKSgvlNjTJ4KB
+Lp3RdkSvJ/G6zW5zv0vXYU+a/L4RHXftWiMqG0f4dm3Wd/WTUepL5aRIHSeZReeVTadqpr1f5fT
ZYAwlq/aECPHGJH/d+iSCnxN22Ci/ZOldbcWY3OPGctBm5j3rDNvRgQs6hiJfbdjd3GDTG5HYAnr
0kveB9tcVFbNN34TQI/x2x9RWeQkroZVdM50Xy5Icl3d/VUDG6bZFqAJWB0jzoKirvBvr7s5oMgn
jKf7UY37dkrmmyqaH9PZ/cAgiPoZ4jHwFbDArOz56aYAxyOI48i2HSt778lT1Uvq209xhaGaww4G
ZO9feGKwV/h1fc8szIjBRQ19FzcImFib0ObIXwNssHFazTXO+P+gpt5YiOvrrJ6309AwoNb1uA6t
yj307ny0yc2uEq9DU8QqfM5qQsHThBUTB9J1YchCP7IZHI373rDk5D+zenOgmlzxI8l6biz/kBmO
5xLKwIo5ngYfVOoVO7erAiiPUyZfss5ArSu4chkBLygBprQJctRWdTUz5PVHBckAsVYwNyTtI3hv
ZALCZAEPJGuLhYA0Ofl9fjUE+an7LT0Hy8xggEnY3ntvym+HvPY6lxwz2o32dd88sdN4V+6Cd3rJ
7XXqlWdA9+SCxnnT5VgNl9IXEN4xFoXEwV01ZbTroA2pwLqdZPtV5cEduxEctY65McuIuzCb7ivd
FXeqok2UNhA2aaytaY78N4bFRxU697UDWsZdNIdwVpysEIgoiQ+xZcWPcNWR7yQAA/V86XmOtP6d
hLmLsoS/EoF7GmLwpYM77YtIlqRImoPH1YR2Duo5PPPt+tlzyrqHMnjnd+hctE3ni80qqcfF4zXY
gxsLDbOGa0evtS1x41kUMhXCsHJYxlcwZbd0Y3+0mnxUM7E9vFqjhjlSB6PqlwU6ESIgN4EipmBZ
0jSiqFJUcdds+1kfqNiAtys4Etsk2JK4fDAx5nVo8ac6dp6XxmpukaahCFJ/5vBE8sM8a9/+V/Zk
HItovE+IM3hqBiWMuY2oJJxV6DnYgHw2HPgsJtPnjIcJ3NBQVfvYodYHw4ND7wH3tNoe72sr/khG
82pUBBEywROQTv1fnfdvyncuOlqegaC9knS+IW9QbIDKXawFU+yg0RKXavYOhaPZXISJe7S8/s4k
am9E/Bn0Jb9Dv+mObtzRWeWI5+jqv8LYiTZkkj9ESso7LOjaPrfyX5vzkR9bwV5B6YiLhowIYtj9
bdy237VJ3jhnP0fBRX2pCqRp2OsZLTIS1feQxEDXOeoJn/AD6lP+yQ5uQPJdlCkP9hvTUrhJm7yn
g2Sgfzz3q7s0iSw8L9RoxuyRjxHy86kh37Qh/kVxdcZGwzfdjAnbuUMuuzWy/7Tn5IIDlhaK3t9m
Si3bwkTONiANtMaIu9XaP+pUJg+VtNXJhfu0J48Drz9g61jiBqYnMwv27ApaDOc9Q4yY3wAY/zk9
jCKnOs5tZO0X2O8H4kZq7SwxKhJSpByuZzzs0FOY+kSFK9WzRPV+7KFFCvHUi4mImy52l26UDv7V
KFf3Q2m9lPhvNtno/PSkx7H65Jce1/B94OJ/kAXAx2WW712MUIM/dn7r4vQVTBgKYFYoIPvw/1zS
CHWYnkOcjxv+a7EPxsRO2AdzbmUadT2egnaVV171G+ExotaGRd8S36bOLM+OLm8b9Hue2e5Uq9E9
albJTGu0uY0dXg2/n/pXmRSHuYDFlITuafRdOruudYXXr1BMjr8eOhsCSNxu2WVSswgWV83+RXbN
F92C9JfFpn5Y6gZtpaNRE+MLq2bbvbHFtEsG6qAmj+60kSj0ympj2Byjp25q3bcfXKQOQZfW323e
Gwrs4+lxcHwcfrJy38TS05zl+sspwfm+x1YcfHBm4gtszVheFsfK97AI2G+ZBg9QQj1B2RHsU6nM
ARJBzIzws+ygokD2r03zjI5GpR2WRNS5QuKvV3xntXHnXe5qeuSdTr9lgBBuW0hBVABjRrCE/cjI
3H5PdY+Ml6Wi+qcmR2yzyfkeC9tsmkyQ+a2pU80nJV9UHGbHYJT1r8mwt1Ii8UwtpX0ySCQrhufl
F/0Aw8XE4qZmEQApwsPGb/JYfXiF8G+47gO+5XOaNuEMlNNr6m8Kj6+2S0iVDIhQPCvaBkdJ3Dee
5+cor7KzzxbhxvJc/Yi/G+irVRGCq2wnwfgTZZ/OxFYirlxY+w3Ii0L0wb2MedhXwpsQxliloxD6
sY0rr2/7X5UL8hfhYKrxxCTIbdUdftLe9S9lyjg2jJPC9kNFcdUnC44vMlMpXDh0JnZCPZEt1GZK
Z3kwHVBoGMVUyi14gthmrkJu5GYCYy7mECepqaKoDb91/2oJl4WgpTmfHyk7jP7xAvFx27IAK6mV
zFw6bnz2uzubur+4Yh0m7cgAoSqJPkprwyoV0ndikNusR5dV/4O4luYO/kwnZ10fdOFfc3NWDLGi
6L1bM9v4G6NrKbzt/Lkt5otSehor0LzTnrnHkiJWwWIxt49kA1ZFzTTAqLiQ6OydfmeoZtwwzuhr
HWUBXJWAxK6KwVYFbcLgHuCm4e49p/F9W1oMp3GybGWUTyve3xUfL2JfAIWM4BJJdTI1vNWfLUiR
kVuQkEZtOmcROwXOFwuEWJmtZndm/V4EL5Ef9J/zXHJbSbjtLfF1J9wkp7leXjti/cSOj6UO0Ouj
AF1wMR8lfa24rZvbShdvJlL6GAZx8NFHDnOOJCjwQK0tHjs0X45gJ05+3JZYo5t1ITtvkx2hCDI1
QPmhoNGrLBIj7g+4SgydnsC0OuarsaXdr43D79bru6cJrzClR3T9rp12Kg42XLH+MweJCRV2rmBG
+00xVvsycAEK9vjFLp2ZYy4nzUMGBo6bbVds6p4TGLoHUc2FToCxmNLt0FEjWbZZgH8wvw06JTag
S/YmjmCwxuSC2fRTlhOJu0or0L0GXrzsYIj+x9F5LbeOa0H0i1hFEIyvysmSLMfjF5YjcyYIkl8/
S/N4q2bmygoEdu/u1bJyHszEhqdYGMj9ySW3mT90DemxteSLFZvYseMsNjh2KUTBfAeOzWJ9x9W3
Yx3dWqQBsWuNisMk796KpGfK7ZAmwQ/ULTOGikl7Atfr+JQg/jsdi5Lehcxru01L7LPLvqBwnICR
IgO7prix0ZmexzZU2Bndr8EM3gjYYIIMGJtYQKo7+UEToGQjbrNNAdhruiuoCy1ys/1u13pflrjX
Gr95aix0SsUnwQ+y6HZigMFIzFuTkyaq20g8J7ON3c3WLA8j3mtANwFpvZzhGaZB4N3DSNDMnZ4C
ebYpHTE19IF4F/E9McyY7GcwdasI8QGhCJiAj89wreoGYCDRJXj0Yb1RKn9uk/4CgGaifJeYa8js
TJkEhyiBqMch5Jbh30Wbqc5xkWrNFcLGP9QZbBN4ctWwv0ispvtoFpfcGIg24PvqcqJwWVd9VaKl
D8jzbiXPWfDAxzJ3KXtONd8yu+ruPUj3pVT6pZiOl35d/7LVE6vY4lBtaU+IrWm4aJ1/Znn+h5Fp
rYTL7QnrN2bSRM1Wv4RyXOLRMiVtufXcEDJD25w/raRNA8Cw1gw5oXaYB8aMqBQzQ+M/ZYzG9jpI
C1yJQYd1d43jbXqCvIKI28jCfkAxoSGJJ2z95qaKJinf7gOcUfjEu+tsFi0YmdzU79juOsK+wCZT
3EqpxixY8gVPA0nhQEGzG5wFO5/YreE7Ww4ND65GxE9mrLyrcJKfUcqXeuyvDDEOB6/tYNfhiLZq
3Ot1kMOM9X/6hHXH4Nn5Z+R3OHv6/FWWvl7WhiiO5mTfb2iYYKP7oGh3LCtyZJflDB/77DTO+Bpw
EdoDBMDJ1TNdo14iJJWh8VWaAykBSZZuO1pkwwgvV8DZWGXuCWlEtB7REY0CNRrUwmuqStgIeext
6cFqL27LzpFcbbpSUA0XRASoaExwnuKtTN4BDeef0qLHG2+lSUQXl4eP+2BRpBj8kgD3huORb05l
nd+svISsUDX2B/uwjHo4xR8e0tonQxugmVPx4EexYQgz6hz+aWSFC4e1/ob7Wgq8uqgeJO/AD7dB
8eu1nbelbnreUK8U/WbSnb51GERXMeLWyB26idmLO1u/8cnvII1QCc7Cil+bdoO1zKL8IcEN+K8n
xPKIqNM8OVr0Szsu2PJ6lVdSZYJdTm8E8/WLb82UHiI6thufNnnAw7HbPpZF3T1PcVBefBaB+CE0
cSinr7JbyCPmjU+wvZgyuZ9BHYJCkxnOpo4tHE2VWdD2EHocOHXKzaLpZ1DxKhfWZXZ7vGk1fcHW
orAAK8z93AwrcSd7FlZgHcBdUFQ8zgD4C8dgb9RC6Y6z7jATMlgoZfAoyv0YuxrsRmfA8FQrbTPK
t9HR502EO8f0Guog2jjwYxd9mfyrhho2yx3GHhV3vvp9kHLVmC/jDGZRqUzv6DWw3RKNoJwmldpK
4T8IwjfIicj5s0iZMEr5omuaU1OWcTIfFJ5jBCDVDmSkJH7xBH20dmM6CWKExHRgyM/TMVj4Iw85
z+AaAGjwjjbHbaHjet+4ADDkndhXCFtTHoPNu/1/lHRz/8/E479yqugRkD5NfFH2Bp2C6riUuqgk
qbgkG3d6I8vShFTJzI+AVXdcLCG3Q4mdqo5+g6RGG+4fVTkFmBk0OzmPjSZF7zjHw5p2dm+m6jtI
7OCZMrjyo7wvrsp7NYc3Zl9TOT37HftDVb6mhc5Js/S8PY5xj1m236WJDIAmE5GD5X5dxAYoYYMf
h+flVx7j763bHdKZmK8/xcjF3YCJ3SqeXL98nYualHkS9eu4UerkAf9nKuBHKZx+K/rYWAYZ1k/G
r/jFstSrjugrRW1YjkK8cVtXHI4iiw55RdiBBWVW7IURsjFXDNZbBvT8HPh3EleHXpH2lb9RmQUY
OB/aE4iGcakMntv8MOuPAss97bM8HLRV/NhVBE920o8hUTr8rOozDJGWitkOrsApk0eKiZvVMKbP
aQlHjPUS1MJ7VFcz4+xiW4dbs+FP95O7L78akcNdb9hGMB+WccxrFQZ7IMYQduOVYJk6WVeMMk9z
0FNS087tlgLmYDHI/rcqjZ/SgWHjevA5o4TvGncgrll5eAz9iRotdSg87vFeAQUm1dYnrgmE3rz4
aBLigq05Wcs6nN/06GCVa55Z7EAgsaO/AekbCHpB6boerLOT9khmYH3XfmPsK+UaG8swnv0Q/6z2
2V2O8o5XtqxkPQf1OfKcO+Q5o8PCoodh4CHY4091LOjEYzz8uHRZAlkk0+kGZDWTjsnR1NZLyO6K
7Z5+DcfimVooh8+NxbCT1X/F3D00IbqX7+ePWEFahk5KPCnh3Q7dRInbyJxlY6ejeEzTH4QzVXni
U9hBs5vwjZPcjr9LUQFwF8IF31a+ggtst8LvNDErPOI6oAKwiQj21yGiFacFU7VH1byHLIWnmbRp
1YqP3kuYmkbKuLK/LJS49nG7HbBBwiwOwXMIxzg7dnXpU1L+pe+Cx5OI6HdAs02KP/Op/jOmEN4o
S3YMPVYAY3Pau1UW7Vsv+svVAEytUnBDwX8+VsYA1ju0U4Z+rXd9A9WqmJGx4iRPj0M+pbtEoQsD
IgWmEdYK2gecyWVvenwEogx2BPcPQRSOC4DEFg/i1sf5Vbw7TU9FQtNYW9Z9Ar2eqGvRXufIKc9e
733PLb+BYpB3XkGADNz8+RnzFF7d9yRsrnFnmacpLlzuUA13H7vGJ70w3AGvYavaD25HhMddy/kh
reB9REAlCaCzXK90o9f4RKYDVfPYQZmP6afNgitTJuo60yrZRCFZYgnvkKG+bsqmMlc4egE0p2Qd
kruFNu6Ct3qK7tZKFF3C29HZTRiAWgINRIzcN/x+2blP6uGaapWftJ08+R4fRo6tZu+bzb9Bl4qV
q4dqF8b5UidBfild2WDbppueuLX52cQ01Fiu5T4m3vjPKAf8Hw27qKbfKZ4ybGd5xTDgaO3gpxxJ
L171lYmw5gSaGX1AquVGPG+ziEMm73XDQB6710DHZIqom92ZhmG9urSG71x8AosiqX+0vjNmS8fb
D0HxXVEFsYQG/FgT8c/a4MthO7XmusVzupCox9mEXSb3l67d/mKzxPVpt3C7h7w5FRk26WAEToaw
1lb3MqX7XDNOg7XEZxKjtM54ZhoQdsCbjHtYeV45NQ9WMRWvltQ7FP0I8MlQPMaG5f5jpq5WQ9NO
O4ts6qM9dn99jUU3aJpm28qIRWJc+yADaSFQXFjNjCiVkdnxkhvqF+NJt3BG92dqaB5P+OatE2m8
t16S7F3pftrsMYEC+PPe47u7HjFPrEY3+KSr6ruPEvpWPNRKDzcUKlv96rapPBWOr9eOut+vO7Kg
bST1QfZ+8kH6bm1FPfb7YG5Xuq31NnbNryIHigGUudkHXeld2DgcoZfS9uQZ4VaFSFedGwu85pN3
zDPDWNiSIV/q6MtXDmZeR79jEX90Gt/bNfy4tnxiHsCvUhzCKMYKhHkcF+nXMPhfKNDsSib6e4Ku
r86ecNgRGf57gNB1YfXe7xOjgQCm4vA3tmN9dr0O74rW/YrbtbukrXvg+jPEcAU03TcFO4yEcMNG
T/5J9oKfuEvnQoKDjDnVKF2yeTSMDKuElwg+HcmkLi2yypYtwGHOB4CgO0mxK8H8o7TGx9Jw3oKg
crO9Ebji3qatpbryJbgEU7BN8SRRCAcraYqf7OLOPDa2eZmebCN+Nit5EZlbrSJq5HQCDV1YPHNU
ZVxizu1FMQIhhmk/6vmGpIicj20zTl4t6lTcsuJgs8k9+LhXHTD596ABLPIuRkOYEjgCLoCGMGAb
0hXD7U6wqOGpgxiL0KBFcMvm+MOfrYO8o45nZISGH37e04Rbih8/46cIw2BZ5VCxoeu6s7mO0uHq
1MmHyEhaxe0zVzq2YuX4Qi3VbixYxGEK4zFcrWeaZSWwWNy/9sFxzHVWxe+B6j//Z8/gkiN/NqiU
rWYExJSDjbkz/lST22Ho8IhhwqdzAvM8sKuCquFTminNs59XpxnL+gq/NdojTrzl3RL7XY4hA0c8
HB2XNWfEAbvAKILVkDvLthtqAsolhsEPZEjKtbsJcq2TXukdv/T0Rw+A8BEEzEVd9+PWGzRGCMmu
951d8F/rZrsi4T43z+ofAext1ctDHWT/ynZ4tspil7G08ODPAQmKXi1isplgqC0Kb1+Y4V4P/qtV
F6CSTWBAg87hYWTpuHbx7O44frlEcAFYCHMyrqIKHzG2X2ZHfU8U0O2ItqV0lo08w9VzZ3qSz5U8
Iwj7q9MWYuFI1kkQk/8gO0MTJAq2tTvbXDiAzZdsnrb4XMRqcpJmTVI53eikvpGI4x9KvryseKGh
K9zgoOIPnLnR1teoIpxBkxT0/YwkWJUSoZsoI19RlkNjQD+53xHonDee0EeMWxfsmTFgWPcDJdI8
+ZCQCzn+uCj1dl7XZNMoafJQ6EyUQX/wdnNu/UuG+d0ZIKEMOEMMz/h1Cx/x0q3/zDoK1wipcGAV
74khJvjESfuo2uivTaNnVXisyYM3ky7h5Z0tJ8P7CcIvbWHTHZ1qXBkBVrOVNNljIuSR6Z9J8hnl
N6GIYjUNjMWZ0E9FynKZd/AJPJrBL8TcmhRctxMzCDeC1yhqSeW1n1FCsJtANK89xDqquQUvzbg7
mrb6rnvPXZB8/DMUEQGnSZ/HhJPZVnd7ZwIFbFJvjpiyjeOMcD4ZO1dQxfGgELqKUYaIIqQPGN5L
qDdcaelEfqymkThCgeVE2BZrK31/OZn9RJwWQHa3Ufn94uxU3TZJEFTD2nbWE2umG9laOBdB/m4S
Xoz8CqVGzEvDad8qYZ+F7Wwct60Jiw0XYrAPScfMBeOZbj6HDWbDUycVNnnNsKRcYyLeUfXe3lPN
OugH5h4T/ll/xqLxJMmVkvV4jy1nnRv+QTgWF9ZGoynzkIu9u12uHtkaWuaFfed5mo2bUuXa4jpG
Pp3XN74YIZyRIeQw42n8QcZguNkTS0aMwuxtVMAfr4y1Z7AAFL0F6lDkJGzL9iBFfZ40Qqk9HhsJ
/ESXLyT5nlxVrDLDroG4tnhYIXNYc7ijM1CtIifrjp1Ib2FlYfFrRs557sJCzSe/LuVSZ+0pzCd8
jBWxNh2fFfcBw4M4490pUGk0fzYtDDHfCDe6A3BQZPU1MZNbG1iP7AIRqrE4Fej9to5vNC2sPbyb
C0sNT2HqfxdK8gFlP9Qu/iRd/68ArtDF8krW6NIFHB4BiHonoDzXIEfWUt7W8rfKCVWWKzOOhHLp
i4x+iuBowrbgO3p2YozaeZ6eSRrfjYOsXKbcfPCZbLeUYa80/PO1R8atm/2LS60lLV/rODSe5lT4
HN0dX/nqu1Y+nbMB5qjZZE9tTUcZ28eiJEWfMIiEid7mRfrnzgAJVfDERe3Ndb0X051+SapsaPG2
ljhA5uU8gig0w+pdVj1utrb9Dmyn+5y9hGscqEX+mGibN0LuJOzyVSPZevR1FJ8RU+Ve6uEVLNxm
yPF0dIKfqmVGF8lczrnWwC1Pi+cBkd1pCDMMOr6nsdwTPZDRSrH9BdISHCPZ3TwjZ2Uuk32LHrys
vYAq+tg787cBhqzabyuiASAdf72JrR7I33bddN6vSe6EpNItdfiX7fHNGcGv40ba4UTZVoO5pTj2
yzQcQhP5N7+N0zjOELD47AqEyKWsgkdlxtku6+N128itQcCKKNPL7IavTdN+JVHgUxqYvbjaPrui
hiaRqgfTLOkP7KcjftO/BKMcHgcLjltTry0xvExz9gX18BKSWLj32iDsSe8IKOSaN5PmBpu+Jgwy
uGWSc070YIrQRkpLvfEDpLvB1+fWrJjhpvga9w5NKTx96VH5SJFOMPjH+6wazw39vX6p0M3M4Wa6
7HDCTH0IcNpLRoKPUTp/XgC9N4CjfAyJzjkmXsB8rg/KLKjr4ju1aOz0be6pxeaauI5N31/AG9PI
TxWmL6oFIi6LHeD27mC4WOf6khh04kaIFDELkfFs9warsST4x4dfLEz8zwkGeM+vrwNXB4wcI5XA
2Cc8WAq+ZcBcc+t3MAX06RFtKmuDoyG2HtIhe+kROSl+ABoGuOMR3P9SJgnQUAsybnmI2vEzlLQp
Oq55nZQ+xpa8joqlR9zvAJ//3KVQmsF63CZOddZGui66Yc9FZiVE/hVx++VDLw1S4bhDAosKDfAY
XGhplkJfiPaDOVJh0nZP0Sig32ucE6o5pVPwnVUJtyRJ8DZ4TyQLajk9eT4FeJYOdpGfbvmGjJcx
MNOd20pjGXVJuASy+TWPd2+fnTSbgg9jA4LHWQRI6UuRFwVeX8hlk9dvmkzhjOICrGdseGn5YFb+
WyiaTQdHgjGEyy+T6Ark9koq3tQmnFc2buU1po1N1JevTV69FHROL7OgfPFN5Fmnig8igHDUpG9Y
nrBRRQ7cBASvrJk3U1hBzKH6xJ7KDQHlel3DsgOjc8Ys+tk51XKcqBf1J+Mka3586TCcgdOh+Xge
712CxVkQOQhyRe8DRH5gGJcQgbkfMCPnTX0EFpwvQ9+Rx6aIjvbooELm85aE8GfVY4fAe0UFhJ//
REG2Hkb5ZhVixUY1XGpMZIuJVigSvirdeK14IbePw6nk8+z9UybsXQ1gCOd8erCbMn6IAtrRnAkM
iFEoQBr864YH/ARlFSLWvPGqYOUB6/US/gBVsBTJC/Wmo3wdTjnnmEsBfeXzrMqd7pEnMd0W9wLu
jijFSg/yKCHqLFwpQAc1PuPkHTFNsCOvftIRIrnf/cuSeE847iidAZi5T7FSj7EXLxQFVoHpZqBT
cbMlVGJPDqvHhfQnHpzZp47nl3hSREu4CC3Se+dBKKxjaAhSpP4z3bX7ufPi/QQcuh/D9xlzDPBp
FW7wUGBx7amFQGpeZUlx8Dvxl3Uc52W470vjLa8aSVMhNtrsjo9Rqc/LBFk9Du7FDZi0YSIHbnMD
YrMPDPcdf+6RveyjhxtiWQ7zi+i8CQZV+iwgfJTcaolvHlD5cAkIj21XWa1G/C6yjD0Ar8Mz2CXS
zJPxIESwt3unWYl+QAqP9yl7/WKiViIOGMSS3MFZ3vhHXE9nuxa/gWVd7Kr66mdS2yHBwqLo7KU2
3B2H2cmumWsK/TyHodjN/1/uATjNtfrEp0DbpT9hYeUfhZZLVp7O1+bcyHv/C3ZWxCRzRcfEY5OX
pOiL35AhSaeIMx3ZzzJKnwbf/QfQBgfsEN10Gh91zN0sUO2L3/UblM9bgp9v3fbsx/C9/vCNYd8L
JNaV8iDK/MUUKYsGj7uklbZAEOmAnVRibv25himNP8aQGIXYfpcLKtV285CfvJo+5wDV0WP+HNCC
mRzC2wysnRYXToSeLwzv425O/V88p6+1zE6h4Rw61hZc8PACWTVDIbRATBF98loPOKAnTXUvGA/U
6pbADKZvNlEB4qAQO6rMv2UesU3NWBZqrqXYR23CmCt2ihBUylMgxGPhT1+RU59pVvit2d4xsyar
BKu3BYJdhM4D7iYs32XxA1eiXkxkzNzSekr9hhZmFVBycjdGA+HqNdxWLnrHcahOInVOgiKIuWRE
dFIsrUmzr1O6gKd2eOKq/ah9sWtq7zGyC/hw3CIyIA46xaCa8V+topHKUp9ajDaJv9rA22dWfHOy
4eBBJNvS7MaEOKefkah4CYk84mfcmzYp1DZymuUITXk5ArvKgqn+bgMGulggcSNYHDH4DA+xoP0l
d4cv0bCFje6Qwqao5TZoM4yzrTqyJ/kdh/IN8hU5i2rwua3EB9m5Hlgj+wy43F/ayfTn5V14LDx7
a2fdM0F/sPIZBQuI6caBdWy8RLGkGM/gutRP48FJaMCMg6ONlt2XFoov7QUJnMCFMY/PvegvCOE8
bbp0ZxsVkE6j/zPxMfVhtoHpsUOaeAUg3i5SA4ceM8y/pDLP1h3mL+7rljT21rOUHx0WVBUT28U6
GDnd1TD6F5Zzl9o1Tsq7dw1QvNiq7gtS62/T21iY7IHCavL4QFt2fA+mpWkET6YfjhsqnDlcE/sc
so8VefsnTBy5Ab3jC103l8CczIVFp1oSMO6Waf6g0jtqHYB+kRx0V34Nju8vLbMO9sRKWmxRMUee
s+TTfsWWstHK/lV+kW9cVYUb2K2PeeG22HPJ0EWEDZn90cUTeO1L4qN0HIc95L6Gh69X34a4fcE9
CM1BRxUdJZWDQRUNhh3DStsOX12eAFQazFvE3hLvHOxiie99M+ZiGxYBxFqquWVRHjzC9YEwSBRQ
cMTKYsUTdDm6/Y/K3Gzds0DasDiGsQTPbduYIa4dD+Q+JHdOauBA9f+i2P1Msi+qjp+qsDx3VDL3
Um7lbG4oTGhXWTCCVzC/LcmTPNbmTybYonhDAMxRtVvG00t3B44b3p7uy5n1CflhnUZbr8NCEotk
PVo9bAKSl2sTv+QS1KdeDgmJmmIOo412CJpY/M7qiELGqU13aP0vSZfRMzmmm8G0Nogw71XgHM0o
X3WTfp0z2kQr8WhFxUtgTb8crC/BNH1lmYU1dLCd7SyhMQuYoCq0T0Ocr33n/+dvWa5J6Sj8sVhw
woGLa1o/8/PiHtL3ZJ58AkLq6EU1JOWG9E0G58Ky/qUltDvMPWdy6Zu8CLnf0cIVZ+Upc7x/pZk9
+ZYZH/D7c+sr42ueyQs7icfehg7JYbXuOVwXs29s8tHehn31YfTcSK34L3adhyy2ORmH7VwWpzEz
QdQQXAEC4H0OOX18ZPlExa1P5o/Yl1c0QO0p67iZQ4CLyvrtJKf+mGNbuXsHhJsfLOG9h5PeaVFd
nHyoOVjZnpp0+RZF0e+gsqyqBiO1Q0Y2a/vnIGwvuEG3cMkke6yMLWEGFCdG9lr6+GCvolHbDKdL
lZpXs4c4ZPVHFVefRtdcndHBy0l2jmpOOgIxEevihOj8R2fWagjTk+5hx3hu9NR2ol54s/kvbGgC
vxeCoq6+55hm59F9H1JRXwZ+22SWkZIYTrmSE9Mma0ajQi4QPy32BmgZnvNhYVbmL1hTB7gfrPin
o8Rxmdh1tvSy5jKjdONN44jiWXX0CrlVcfs1KRfzoysgTRW1g8rAPBeB3eA0GpeDZT3HiHJWHa95
gMTb3oV9Td2Bw5KO5YV3xegdrrRJSpfgAkj5JpfLXFEEodKwwz8z5YjJxIT8YD7kputgIGs3zEhA
dtEgQz/+cpt6y4p+hjDWDA/TNJyxqRv0pzJiWIFv35OHr2Zqm5tggKtaK+vRZCW4d0IfviX0jufG
TY5mJ7+MUR6NYqLJtwRRUU48jOMaJJlXtOxs8JFO7YlrFYJtvHKJ+LnTvHEMfHTS2rLg+5ra+JdK
lRSXF0+OFOSJT2R+MSArgyZ9Tat63Aetf4F5Qkc6/z+ZNe3iZkKc1tFNZSZkAyKwXHXp5nW7e7kz
7PU0hNYQVsaxNMJ9Ms5EDVx6jVB0YaDGV7Mdb74d7AOfKrK+yo8hN/1lOxNPA4r3Fk/IJ+1g3TII
9Hk1ffjhfEmU9YHfeVeQY1rQWZguJ9E96cx4M2xEalvxiVLjC97GJdUYRuGXycoKbznc1Ki/t7IC
8MKPp3YtGMo1QV1OfoLxLB+wlTYVhZq5oClEh19earl0ct4DWy5RsDkEwtd61j98ynSjRNYDzv0N
VJFqWd0J4mSxRmazjsVI23erobKfJqgZq9aggQhTtY/hE5d9/cQ8DMiCt64b3TtS3Y22Y+2+gKv9
wBXB7Om+k5z+skX5688RAVb+8Yabu2z/sZhFwKQCNayD25BHH3OBWUVRdefev8pV2D9TQPESoLTS
pUR/VOdBtyfCscpm4FDtWNPGYIebweiREoO/xmdBN8V4LQLmR79D+uxYPUZ+dgLR2JOOZo0i+Ygs
sx+JXvSHcKQHvkNmGEqfZXCtD17HrlDKnDO+/cV2gzdn4OyaFcNQ7Y1EqJteg5aHza7pWvKN5rEc
OevGWKQrCilWjdnQ+RqmJKOcGrMU3s41FKx13lavrlSoqF6z1u70Y3bD21iMelHC2eQKSsuw18Ll
bkweBphVxBKbholRTCAZyGors/FPSAkgg7qTBFy5Nblf0URwPh2ZodUQ4hvyExo1KDBbjjU+ktnM
P4zY3HchsGf4OVPZv2oVg2kcyi3C9KVyzLNt91xIzeni2B6Sf4X261IMgcT/EGoL8ZBkCPozo5G6
2o1ElkgVXx0qCNNev02JJM8+sMKTvfHhtiwSITKuUHm2jQWFICgOJQhXcrcBfYSlfWgG80B9+Lpo
5gfGg5ehjNntc2Ji1J63FiEAPKyPZeNAne9AZUYkvubc/qtH60AAYEKXmB/Y2gEN8pxFWnpvGK5x
y8TBexSVDzPSLtUUmIBM79T4bbSFlv8hucVMokiXbm++iArnpSBm6GOdpOsmOsBm2Y1z+JZVHYoX
xRmeQD31Dwoq50LpMFrJoFuBpiOnlVGoFzb0jvQbLmE/BMAmnqiM6EYRrXXlbVuP1KnfU3Db5u5T
jP2UZSOvB012McPjgXaACo+O2vIRspduUXu7wXwN7ObbSafhFiY0/9YqeMBwCAwS7rVr/iPQvpnU
uPNdZs3eCA9BI+EYs5GBb5riaED/audjRacGViZKvJwZ2G+i6lWIX2/h59lvWfs3Ix8oqlP6Ierk
n9cHG3qvdnQ0nG32MX1BGFmxC9VDRfG3oqujFPMrLbuSN1r8iKx7stUwnmyLKG5vGvWidSf53CXV
a9/yDjmDz5wBbIHLU7Nkwn90W0T9DHKu46kf6rj/zXB2SPJb7D+xdZl8r62eJ1GsM1hYnXOFgr0P
aHoKPPLtQvm/UcFmP5ypCQWUbzjh22gM14RiIvRTTBpjs6ew+glxL141uThJP3vDkItNe6o+/EY8
8R+TMA67z5SajMiidYJKiKPmxEjc6Wo7rHYbb06g1BdvVjD8ShCcJCVHQKXyDoIpnW/QyCSbimPf
COPQO9g+sMw161FkX2bMVDRZMBhSttfYBbN9NCGY1xqvdaQ7Fk1+/tYW6btnJfpmk6vcdEES7roG
o5NX8tOzSlTmaILUaGm6W+/2sFOBFrGLNWeuUZdvEPKv4GEuOslQmZJm2ppWFDAr9v6une3+w1BY
Cu9quvC6hvHWzI9RxxvSCbinoJO/uamTyk8ALCSBjKhgUN0aorQBR6QW27YD6jOlYq80dI+K8OoZ
qbPadJJXa6SKv2vEvuhSBHSKWBBs8LeAJJ/K5jO2wxh3j/mCwi0fwEs0W5s20xEA2/zc18JgLyoJ
nleFsHb55EhW4TRl7uk/KV5F2qNHzt5XRzINhItzgGEWMt5rvY6xYr9Do7aOoPOmnRf07Xvt6O6x
5bO/UVyq6NMUzZM9zOV2cCiqTXVHnixIzynyFaw0GgdwNzzZrJ4vxVDWlBz5rFRJVzNNA8nl+ykM
cnwlVq9iuKiKG2U+0f4WBF2xGxilece8V0JD6uYr9QeX91uDlNkOthvvw5RJkqWLcbBmo3qgWCxc
l7Lfhs70S7U6foFUvclGUqvKbEQbePxGsoE0aU0keoZKTjsoWnTj5C8KXifm7JIkZftco66QnwHm
OIDHW7cesZQK8otIeG4l/SrL5XveTdW2V060pDBjC/eVXeBoi7tHsfFWvdvJcukm0Q9tk90BwwU1
WraJaGcFIU4XZbe3oeF248dE8eK8lCebWPc6tKCbCSfs95lTmjfKzOuV73XQn1nJvFZxMCOn0hGs
aYPhas9J3dbpfDPSDHhYXr2agH0WbuEGiG4uAxyNTS1yX/wazuNlSOVzSAcYLXcIrhj5qUKULXJJ
b2DjlcKBD5VyBwpcDHAOEqDdVt9QtFnNdMN4bLmbrfBBP3GOw9josVX0CZrxnOnypGo3fXEIKmMW
GbjxSOOSFVxqYmUK8BXFOww/jnuzORoTZDMwjzGxUmofMNnxVSjQw5lKv1tHY6gAjolqqcKHseQY
zkrdb6eJK1yeRWxI+xxObyD21pQCRujUYRBII43OQsJWw1YMLJTm1sCV4s4fZOqA4AzJGWoAvULC
+QolqJAxkPNBstonvmNmybaGsPDg5oq0sf+SmYmz8nAub3WIBh8aI2u5UutNMQ964UUxQ+lsW9zw
XVqr/PrFreTRJMy+rsvuKe+KD4Kr8wMYvNeaBNPKmj0g9jYss1yY2YtMxmYz+n1yBcpnrnUL26Im
UbbLETO3XhKAJQ5JPdiO/eWAo157FjgPOdjhD7zBYGtE8Pc7drQNGIezZ0MI6pDUkAMQNUaIkJzo
vNUqpz485n/iMDiQMX43i+65muZnT1YvWeMMW6MtGtTbVNHzydRvl26ACkElR5SNt641m1XsyrPl
DeIslEkPUiLIwBvUoHVVvjdaL9uZHXfAgKYFEuBcEJU3cXIVGgoiZukU+2OLs4YymaXFNgclRLIv
arlWZCGkpziewG2rW4FtxP+PszNZkhXJtuyvpOT4IaUKqAIllTVw681b8/beO0FuS9/3fH0toibh
Fibu8t4sM0My1MFAOXrO3muTZ5AFaLZ1HBmI7PnsoYPKyK7V8B/C8jkIFDRuSS2MQb47NZZ65KOd
bEgJytFnV/f8vYs5k4piHh7LMt2n4BtXVhwfhJ9PFEIM9nxQ3tcu+LRVq0DQeCW9E60FkiiJnm1v
2b21UaL1+a/9KQOUtcmsBbXdpcTa6O6N7ul0O8TFvI+KtF+Vkf88Ni6BsYIEkGmR0s9xu2w2jAjz
Crd/HRNrzJfTXfORa3HvtbyfHTG0G8Q9C4AnNt5GvmhU8bK4mayaeSeCfQonYrTm8hFean0terwn
2MqfCOblTFxL+4rWB3F9mQV50MFCTMHFsK1jC9KctxG9jSQaojBloFsfeyBjKy9sf0PpLfZFFeSr
yo9/yqav9oZnmLDZ3PbOtGyxas2c8G8VPVkBkLbAJz9Vu0X/LXWMr5ga1TWcp2RvMKsiocxEAORG
GeDTgcYyYkn+e2fEyDFdA5cem0tdBM6LnKhjMnjeY6LnFe3mJTq2qG7msCeVMoaeoCpGnezO5M5R
Mo/NU4QS+Iuja0mMvcBcn+fTjQV1ac32mG4KD3LyEM/mC+YU+wftfecLYOE/JeeRPVVZdMC/IA6y
h8mB0ri6byMCm6CbQzXKTAShuLyxiCD97L/GA+ehHWAM56anCv0JJKivUJ2amADyqiYSwE0sDpya
h08Hyv/GTFA+ax9vHdWrE/a4CDhUo82Rb1YOsBoNuX/beT1TgMSw0IMHmuCw3jEOyRw1t8wnPeYe
ngvTp/M0kdA2bbhYS+uJY8nwSwKdPLlByo9uAmPgcBsDnusa/cWtW6aAg9V+L914YqJdJ69jT2s/
FG17MopEH6u5tlFGOTh/49FXHPgFE8Y2tziEx2ZaHx1j+mVGtjwQM9WCPptI32tAUuETL4afRQ01
qWQUjxOlJQaOhHjnwWtGVEuWV3/pM5d/uyUhQBCnjQnWKKn9rCYbqFmBydn20kQLSc1rlgKCYAjK
HhDLKxP44U1WcZRWIEru3Ej/wT/nbsPSJj5AaM4NrskJsWbwic6BxC6qiSAG0aWpPdfDbKhNFUa/
u7H8rbDfHkLLxUzZ9v1JNsYtDbbuFAm6QzpndgVbJttaCeUsFrOf5QTRIcw9xi8e4yCfsKCVV/Xj
17kIrDceOAiaKph3AgfXnh5SsOcl6oNtKwYCpYGlXEUwqLcMqeuNHFK1hW3i78ss0FsbxAmaSYse
bOI3tF9H9WVCYf4Vx0h2iyWHU6/hFVBQ8C4c0sGNDm0Nu1PXUbSvR2Ih2OaDBRAOVviLm9TGdU/2
6mloS4YJsOqgmbClAPdiNSLAwrF8oJmn4b6a025glH9SRqXvfJ6gO0V3ctWB2eGHHq77suuvS+WE
PxiWI0GrEA2mXTPdzx0L03JKxbF1ehLgZmEBvkJitiT70oMtipldq+g4PrvpnD80hebwPSmqTxef
SasVp+yCLCUAifowhg1cvykIfmK5jA6DFbyMBDofNBm+j02o+D/MHJuQ6nILxUSooOmMN8YQUOn1
I72NtMjCHY8A/S4VSEqdhm6pGU9y0eYP15ld1feLnRekG4Y9h2OCg4b6niEvAU+mU4ebxJmJ0mrq
BCmBhxPDtwN1XfIUstcaajx20HY2PtTkY+xG/W3XmieNl3M1D2bJ8RcrhAQ+TBWCjXkUpr1RJsKi
0BaM++jvYnduMXRUlgNFviOHdyWtrL+G7RRd+dT/qClVy+wqz1DlDhhp/HIyeaYMV19r0ZvXQD35
nASCWj/LUqgKoQg49bRirMg4maW4gyQP499AKn8tyb1fdRb0dEHHklI2tt+YePoPZisjOj4tnh+f
ZgkRuXayaqikmJ6gkEa20Il9jXm5X/cpPtYrski0u+NUahOThdqAV7QhWxftGfTEhrctRlhxhf/c
u3H4oBO2CCijuS6mFHX6iPG0wt2oIMlCSMqTva7wDfBRLIx2Rxkxbv+LDMS2GKDVI87NgAzNxUuF
mHyEWVcAOV73cfO7NvK3Rg23UckeMSfkmOQkQxNrmcgjMePsGaHTV7TvZ7M//ftf/+v//p+f4/8O
fhcPRTrRcfhX3mUPRZS3zX/+rf79r/L//6+HX//5t3Zsx2Mm7DrKFFq4puPyz39+f4zYgv/zb/lf
PCBqQHcc85ibye20RMZc0xdROb3AmITqj1fTF1aTQgHF8iwhpCner9b1aLuHREXHwJYhmSQydvNd
ZLHnXcmp6l5rMYZPHy956QKlSaS4pJ8oPfdsySrr4GWXUXzkG4BsiRApZnGkqCIB5zMorz5ezblw
gSYzAPYfj5vp2u8vcCwDzHxlFqPJZ4JoWoU+6Ip3P4P1hEBRzL8YqZjPHy/qXVjUUhauEGEjoreW
W/C33zDh6rHNp9GRUbFclzGvWG0x9irJAd2Y4Cnx9gbub98nRGySKrn+ePlL12wT2WnyEpjMka33
y2eYwwIjKiLm7YRUSANxZkDzHI169OwEGEycRHf7j9eUl35WpeHhuJbneMhG3i9KJhZC8NaIj33I
KHnXmApKNV5BvK8bLRL1hv0y+G6iS4WunCy4A6TewX1Al+K6GiLzJ21IcnpqDiAO2jOM5pQxsfv9
kz9z+b3PXy9NSQq50LK1UPL9nxmPI8cpmSZHog/bTTHE6ZbRHm3jjKGIZykHRUDc7yup7TXyE/LF
evSTrkfRz5aOtmTM1TqD+bf9+A+79Jv99YyaNlpYR5/dPhPAiDMHY3yM8Bi+ASSNbmpvVOVV25Sz
vAtDnYPCtyMatB8vfPGHc5XtObZpapti9P0d6VGCMMhzMb/mVkL7saShLuRxUB1zn6Sily9Udp0Y
VBgFknc8q4I0Mjt7tVRIkzKg3tQ2XUUjLbpPXl5TLZd99nMpIRFR0HNnm/LObguBJO1ohX2I8nno
b0cYBxztUvynwOf4FMx2D+triF850GY3ElNNu0a5C9bcVGP6fQxaewdVoj+5qkaQbSLrwEXo9iVz
AM+AXNIYjybNqOPoJsVbqSYBBhJP7j6WVvDHwq/xLCJqxVbbC0s4djlataAvLS13easWWsbYfG8y
go8qIEc/TEfDB0lHx3mKbD5BiZyIfdBW+qAKrCQxhAGkNyBFwPBQwzRtQ6nUe7m4bvFq78ww+F7O
Naohg1jlaVI4ROuquqfWJuZLY7aw0OPvlRuC/igrlaC+kHnwlBWVvuf0XiKqqIpD3zrFazKDaawZ
Nn/R+RR/qx2v/BkJgtfgCRm3sR0HewTfKGawtvTrbk6creI4u7dn37kZiG3jMKzsdZOTaun583AU
lSnXrovvdrAR6iTwRG9mfCFMkSyJVsDEFwlJv0z2QZmQGWe09ZOAvIOVGrpBcJCm7vmmNwISHpwq
s9rgdCle2KiMveksHv1am7+noUG9Kwjw1QzG/Xhn1cM0XeEsTo7Y2tS30q5wlEItBDkOCgX9d29t
q65B78mB5WQ3dXxC84YCyddksPI02FfFYIIzAWpySyKO/+yJtFsPpRK3aZ3zYltuMJYkqVf1q0fX
gtYPTvHvg1H0X/RUOmD04DqnTTn+EphTA/rKNd55SiK012l3zYk73mlgH2tUM+YG0oPzJ8H+u6/T
DOUZsXFPqjCZwPYzGWw9PCUc5YEz39rJOD0VoxruBrtWlFNR+hW+nryWCZACDLk4dY3YTR/F2AcP
jZkQL19Cu1kZeQchgeMwZ5QsbvIDoaIDSjA/2SAOSI6tmTTGblBmBo4eBy5CzHxu0aItPW8Ha91V
XDMru3LnBtWMEfWCSRABn3TFcm+t+yon+QbcpeIjhiEkL1eDYQx7XwfuvJbtPHyh59vdRJ6PWpbe
IDK20Ny0KLLJIyZ1kzalnvQq9dO22XQkWmxVN2VbR6b6uYNYeG809XzAOegeur6af9a5CbjKGAmY
w0jZbX2sLfd+7xSbbPSWeEkXosJVUlsRlqQ2MChwYcLQAPPshFH2QFwPhDkbW+esrovcG24zGMI/
iqkhXiMhEyMnoekWnKq/mxyItRFCUI8QAJPI8wRsBeDJ0uS44nSMZSJo6zeNnfEZMsJsemsaFORJ
qRe7sw6dVYC17s7OAqBI/hQpoouMtFu6Ip33M2vQMSZVm28VmwWPS5ccmKbbe6y1w12UqPEtFFyQ
3SnxdR5gilAd9O4dPY72Jz7ZJlm5nU+/2irH7YSxhsleQmbOYE4eOdOYK8LED26NkLk5j8z4x5RV
rT/5lF/4FCnh8I00Mdhyfl1qxr9VLx7s0Dxrk+ho+kmcrNtJapjF7lvkwZWw+1q+xQ0DmI8/Qxe+
y4iRXButnKWYvZyVvWE8QVbLAKoQmS14XqNCphvislFxfrzQhTqFSaQFMRtFDY3ps6uz0d+0NWSI
Iw1O66A0Zhvg3dG+MclK/XipC8W1UhSfYGy5oY48uyazNAYHnxs3cs5c3I6Zth9SYVEi+bF8LqWX
/A8W1KjVqL88EJXu8sv+/ZfrQ4jEqIyOnpo0OOZSPXlYnSn8vG432eX4Se1w6QLZbzzqazY1Sqr3
603KsTRNfQpNr2HKrcjPzbfMN/rfvIkOqk6/giT38U299HQ6nB5slrNd9LHv1xxl2TC5j8hfJJ9j
k1jyxSSw/mZSXU5jKkIUu1C2Pl7zwjPDI+nZDmpQy+Hheb+mcEQvlY0FxCYg7D4VnCzXFvgEwLNW
R4X08WoX7qp2hKVMl8cGg+h5zZMTytfCh6RSGOdbYU7mcY5JjdEW/FVyT9yf/4P1OE8LiizeenF2
R20mz6kyzZiIGeVd8YLAH4vo8+Iy9VYdWVOfPKVyqSjPijrtmDajf8+zNHX4+9tZjAQEeMS8HqlY
yu9jZ/ouUvgitaBWzda3iFF+ug6bHnVZMY79n4S65QcDmvjJRJLA568KivuOHtf0ye+8vJD/+MPY
GpTkkZb6/HnWgKbUWPiLDT4fd6NrGzuChjDgORUdAORvj2FEcFCQDfWfj3+DCydGXlxKXdczOXmY
yy3725sbej28DUgs6Eyd8rUO0p8jbLu1K0cb1hXDzirEQSjswdnE9Vx9suNfum7igT3b1MtJwDp7
4pq+thqnn6BZTfEvWdG/nBZTEOPFcL4pGMJB0I+CTTYgSvz4ui+8zZwZOXwIEsrZ+8+2yMwJB4iK
AW/zAGhV0vda21YEyF9XGr1WAa/aKetPtq0LrzPrKbI/XZsOizw7AzLf7Cor5WduZ1Lt9mk/mS91
045qgeHa7ScP1YVL5Dvj2CS6MY4w7bNN2SBOs6krD+HsQFxUYopmjTSCAGVFa2/OkmmDgODrx7dV
Lq/Q2ZPs8H7RgnCFXNZ+/zwZWDbI3KyTY9Mq76mjxIOeZDDaB5iFZbfyuxBZju30dDb7lMNGBnO9
p+sNYPnKB+h47IVwilUZzu5baNHtO3z8F176DaTjMI/AryilOHvkmONaqqQ9cfSgI5y61oOX7oFF
Thwmjh8vdWE/daRnu2w59IDorr2/F0yGnCLvwCkDuNCMVJlAwedHZTYgU6/NW445xmdfxkv331Sa
dXnI2OOW9/1v77OwYACNANCPKTK6F6+ubILD5pRgvY+v7dJtNPlamA57s6v12ftDj5bcN4B0R028
xVWB/ftuDv1iN3HU/+93lRxKM0vTPGGHspc/5W+XNI04XtKpiPkY1dHGLZwJBGtarVAnZlfEoWHX
CQOx+/j67AtbEy1RiEPapAlAj+L9qlnX9SKDwX9sggA4Oy5OhG4d4fTllVX20zNyP+ctSvKKqVc3
oFg0wo4fNiY8G/2nHfxe8E1AtFA14QQiUOsKhd7waywtTBW2hhByVRhGdq2Q4yGsF7iSaSiLZzci
5eMKiB0Ww6QO+zsnjJlFJDnwi1sbWgdxmbUFScpJxuX4AWDssWjc6NaGPIAVisyCHaepZjmZVMZr
NMa9hy0vg/qIDibgVfPzBjMvMUII1DKOj2TNL4lLU6xZOMY1V239zq2AOAFU+45VOn6w0qH+pN18
4eVwGQlQnYL51OyH7+9vkHV24cRNcIyGkdEKuQBIPogLKYqcyEHCsT55YC986DykHPQHbU/QEjwr
NsYiGSw4zcYhHVMUF4UKd147yE03+t6e8A4GyInTLw6scZOUbvj6yfPE5Zztix5QTnrripeSr/z7
yx3jFOsmOINjZSzG71GUqCEIFPu0dfVXv/MfK9nLQUpJC4Hj2bYvaSCx4XvBUZAXVAI1WejNjB44
wvaRQPgyhJi1/ThFxG24BXKrsuL9PYCZ8NXdx1d9YZfwNMWychzTdSg03l9134wNAyCchGHf9KhW
FwKTntFRAG3oPlnrws7nUSHzxeNt1Z44+7jWUL980CHhUaDpf9CtLL6XwRDcfnxFF7YFesxIAoRt
a8c534y6QOdlIvPoSPpRvSesLrvv4HaA/UEK1OcCYUkI36JWJKN+vPKFF+bdymcvDDLMnkeH5nrR
2emGt9pCzGxFi9mPQFzXefl4uUs/HS+oIu1x2XrPC8POcosipsF4pJVtHXI0aKuq6DHnCoT/Hy/1
17t3/si6PCOcWakb5HldLjuVeLHJTU2MTO57QsPvRtzp67rtu3XbW/qq4s2+6UIUHJ1HiFcEKHyX
NNGEgQE/KYbrP+1IxK2/mJuJYPpk7/jHo+UKYdKC5yvO0U/Ls48q+20SRkMaHH3aZ3dFmefouMJR
f3YM+OcBhYW057FFcNtdSob370tZhcxMshn7edzEmvdVhqjOc49sXCU70CVVOt26kTuQ3NQX82tY
o4KTVp6+iTqbCasxQZZsc7Ots0++h/94HCjnKJZ5icWikXPPbkFPH8ud8bAfiYsTT3yqzS0bSPQC
NzHcfvw4mP/Yqv9ay+bfIaTmNpx9ekNnHO0UOMQRdYL8HVvKP8o4bhlA14XCrBnVdEU7j6GIzgy6
DJXT6Wvfy8IfpkvuO/qj+aj7LgEs0ULFKy0DzapHmlC+pt0W4r1w+vEXc9X+CVGgWyC8Et1v10oy
fLHe5Lxl9Pe8lWiABSNwB3SAlKjTRwJEAEr7Cr3HJw/YhStmZOd4lOkWpZt1dneZ4cOmnbrkaE1Z
gPNjyWq5mtwYV1ZGtmd3pSfc60QW1c2rR9/555wm5ePHt10ut/XdW+jyfbQZEToeLQ5lnm3WESKP
GdAOzYaoIpAua3+HoSpew0Lctykz50ySOWCyB+0qH80+zL83uEj0TyPsNR//LReeNt43dh5PUsVa
4myvw9+GtJd0FWK7NFrKYlbuqUY71F5pMZavHy926eZblLAmw2+t6US8f+m8oqqx8JfJ0Qzbulu7
ID4tOBC53zEjbuOHoHK7J3fy6zfQhcMJEcbwyafr0uUunywmp5wW3L8OVX+rcH2YbiryyvQIY8q/
sSPRHCDFa1qD4EY+vtgLWxnDLibuIIct3rCzH9ksO0koSZMeiXqLvgUSzepqzNHcfPILLlXG+cOk
+RrTV+Doo86He1kr3MLg23+sRegR+1RGa+DCxhVM0mkVj0Sqynr4ZM1Lt3E5+CyTZ9elb/b+hyTW
crKbhCiMsEptntnB/ZIiLUHKrDOaKR/fyIuLcQKiqKR/Qk/p/WIlUssSf2V61JEs8w0U0OgbEQD0
6dHZFd8/XuzSI8ruwCmATqDJKej9Yrqv504OZnIsBDF2GYarJzsQ9iYf6wq9cO1uWmIMaQ2ONcMq
7R8/Xv4fRQ87A18jV3s0irjYsxubmw0GZDNIj6MXdNeo4zxEehz2jIB0B7uLgJv2IiJQMPqsY3Lh
MeJwsPymPK70E86O0I1vELshggLOVsNBqucF3U9OJRnKMKBM18Mo+/RazyBBPr7kSwt7SzHiSGEx
jVj++d9eST6AkaZTkB4TzAHrpDUANlTM+iZ4AYzkMMG4LWL3jxf9qwF09tag62cDZjxg81yZ71dN
jL5vZmNOUV7p6MAhJqAr5dEbLcOTWyGdBQtxMu3cpkc4RI9R77s3eW8/fPxnLE/T+V9heZwcKHlw
0Z7/FRbZdyIAinU0B7Do2FOEeJnZj06hqSWOYifGN/zxkhduN/W0YgbD2cxj43h/4W7dDRLvX0Ym
tA+M2S4RxgrRbQZJWOIczv5VDpjh8N9flM4YigrLZliizr4yXtGQi+D32dGLlbWaZYFHTKUtdvem
XKPyVQdYo8b+40UvbMC2QhxLjePyH87HCCkQwDZKZXaEezTR72ygqF0NRtk9f7zOP+UVriDCgFJy
KarZ88+epUHCv/fxsrHTg8+xZw3exDY3qBaScmXPfceYxFmNzeOUMWY0ZlhBpEphT12RnoAnqAjd
BMwEFvKP/zBCN/75fFHoaMFHl1HXP+YMeR9ZqhoyTmqpK9qrdEkdC1L8lEOaLyERqhzB55Daifwh
KDWqFwAVeEaQzKT+YCB5JGtrW4y+/cfNKg+U+Djw0wU+BlVAZtcKphTOQElnqLcm+S3Qqnvo0Pfs
Jt74YdPXQbm38cdc+0rjwCGuwv7jYRYAEjAnOAXwtU+4oIl+eUWraj0MnfT3rioBMcS+cWqArWCZ
ncFPEgfBQLxx7Oao6LZuO4zoyChlqh7ovZLa1Cq5YpSQTigCHO/H2MruxaWtQ1Rmyeo4FsL0N7Rs
ZzNBKH2uqqbaTaFl+Zu29RWiWjgPOyAK4wrtufVjtNxm5LzDL3uVxv50BO8Y4zrCWQNaM57ZK/xh
hI8z5g7uztSAeHOFPQooQB27w1c3wwB0ZY61+wtRBLgYpuIEUDQoOtaTO4kDEmS1Dh0dvkCJ8a97
6pA1JPphjYS83kq5eA99v41PEiPyU0fmGECzOFHbscra56LxpxP2P9gtEHsAJ5XmIMGTZLI5cODR
UAELJJJrNp/499TV9U3IbXDWIcP1hzyps69uZ3lb0+yInqBaFZswaS0czPbwPPQpbCCG86BLPJxv
euc6BlSVUffk3o6aWYUP6fcwMTYWry4+hSdSvIpDW5jVc5ME7Kd11T1YXul/YaAQrbhc+0CCTH/i
ZO0C90IZPrSmc1Rsqw9FCclLR/Z4NCLZHYIoy8hs7127QTcjy+9m3o7ZKfKgnK8JYEqw8oZR/Yxt
FvtC4fsDGRxmQRotwZlNsw5rn98DS1EEFbTwb1zInuV6mrJxU1Fdn/Imk6cQSxTtOOA57spjKAMp
JnWzt2awmnJTOF4ElBlK103uz1YMcKtuvYOjAsNCOzoPxZVCHn4dGMojai8s93qkqYbDnymXFQ79
oVJi3FVRkn4jnbZ+NOZuAK3ipcdcBiUk0rL5paxxfgRz0d9YoYSCkaZAXFYEmWDqN2zVxjsVDeHJ
w/EH0LESTgs9mmYH+aW9PgQdqZTrBm7eZooieW1VoXIeiqkrmw2qF3Mz0YLEuOLJ9nYY6TfC/RkA
OxUQwUN7Dm8I5+z3PU/+W4Enk0FB6yP1csuwvbNzR548FD/RStWBuFV1XXzDV2Smj/Rw0a6ndWx3
V9GsCbFpau8QYq1FudtV/R1zW8/aQHnBnBwgsyPQN7B8JA0mjvCK3UQ9l6bbYWkWvUJ2M85O+OR3
JXb5rBIVrdZw+FNLn9DasRhsjGWhQ1IuIs6nOausZ8wJFArL1DKQMc7bMsF/nWRmfO2UChFMVQzN
tm5KiZYrddSmdVBP0Y71yhUKIO8oM6E47LvTBmwtkYJkLaxE76YvUem0M8k95L6jSRqeDar3Rzb2
aoaqnsq9QZoK4eacV8mGKm2COrPsa5gXBPohp86OAGDzUwecHL2zpGmdhgOANMfrv+e+G92zEJbo
aVySEwCuFze+H9bfyLcqghUb3/ySQTbAb5QNGLNdnL97jqfBde3Iae9WwgpJOERfc+omFfb0rHP7
xslHefBEn9yaFZA3VxrFtWd35UuQkJ5A2dMeFCkSBzya6Rd/LMtNhM3ryYkVlELfcW+hTOt9IAcR
7Ywun/eh78T0ow25za1iiTZAVvu9y2j9DIb9pewcwLIWvvqreYh760qC57jxcN3vaWfo2z4nMkgN
eJ21AwoBqmu+BEJa9jMFEFyykKAE6DdBGo4LCKcgmLFFqOavLRWtnLIBSFc4qO4RBZjhTpUyPUon
S6xVCSZoj+DHddcFUgvAeV3WHj2rx84Yxa3t7PGpAqIneYK3g7gRTYZR3WpCjSMsL1Qz92NriD2N
9eguA1l2bMPc/xJ2DR+Fzg74gnUcBCE+i8HBeoVDEsUVdEyXfjmpaGlSLdx/YFI144vnanTs6zk1
1Fq6PW4aAUlZWga3DwHBrqGdf6oJ/3sJiqG9cVrfQWOY6hfc3vpezIU+2f5EeIqMHPPHAszcC6c0
VkVvpK+G7mPNocZvgnVW4YxbGE0uiXk1UX90EvajdANKUQ+TlMqBVa04n4Wbj4sG2/yrXjmrSrXN
mJjeGDM16vL3JWLv6bQO6yE9lgBMwonn2pq+Do3ESEEeouGkh0GRSdz2L3LKN9JxXw18sqNZHI0k
PBleshrM8Rbv0kqaxW3ei998pu+LPHnpguw4EKXk4/UeqNmgjZgLZ8H77eXtt8nRN0RkH0RQvWVT
eT9hzN3NKaI1Ag/2ceN9HQkRT7vpm18FpKaGtbXyPfsvPhUsgHmTD/ij0ry5N1M2lCi/TwLjubF8
AsDEJrY8ACziGmemidYfPp9GdtU0/Rsp5qcmUJRDqPZ46PA7tOsuLm6p2e/8wtriRcbbr9bzogdc
Enxo260d0voCQ9xkhfMcl/0vy+mOBExTPqubLm33GmdQPZd/MLofrY5kwyJ6yDyruOLo+tUvCPYo
VHJStDYhShwmPNiimp68eDwmjfOl8ubfTZr8rIxEXMFMvS/rsFrFWh2g/LdXwM3veaNWTVc+ynAi
RE5eT7jogQX4xEZiaPeW4d04XMNVe5kNe9sZzQYbJGr8CU9lZLTXliH3WRPe6H7axEMBPMC+zaru
4I/OAADJvRkqd20wglvFDbYru8ke+ywh6pdEFEGMHLhiqjJmdTEM5BCnVI7VvvMA2k5O/9jIdF0X
5kbQSiRt1/gqU6BjKds+tsXq2KnqS9++DqW1ISjtiRADsfJjMW3shFCSmm+3gRVbJN/m1l1NYLiL
TDyg3aMvBgsHbA3AAEZzeHZ/TsyWcOoZuzbJ31qcyeSXm9BjMJBQxOAaNfuUNAno5uhxJX+rT12w
ogVwi0WhwJ5p3Rv+tCsDrI1kD98lbfQdDby3ces02WA8308oYOFFrceWhAlXNEsGiH1y6NPiKZfH
tooPzWLjmuA7J4J/VZIce8o0vI7Y81L24DplCh80L8D+VxYID2lLlMTdkhjUnUKZ3oSD8S2y+z+9
o38FobFrRPFrWvB+Y3pbIUi/CnP7FdQWvkr1TeTToXOnYzVGNxYXjogQcq5t3lmWF6zsIrqdwwKD
EsyNYpiOBXb6cEBtCICQaj+5rSofQ2awt+V4aHr7GVrsphmHYwIC087yh2IIf5EF9qoo0RgKfEX2
8ADydjN0wGYNtKB1v7VEua8UVPNsFmsjxhoWmgdNoK2tjG3gqYPTx+3GI1IWjtNfMhfSzZwdkoY1
MIJt7IaAolz4lmHBCTC5qfmQk1325IfTznWDw+g2O5MzlWpLSINiDUAcX9Cy/44rBEvH3mzuXGN+
Bi9K6pq1aWtokokz7DUzIreTsE34lafc/mno+J4wky+eC96hMl8qKOBa4fVRZQBUNfgrhIPHpcDl
TiGUt18ZARCbOf4elLVdyFFEDGzNbP7qg8yrk+kXGJhNiLTPk9nvNMwfDNv7yaa+qmvnuz3BuQoF
9mKOur8nt/rSOTEDUOdgJP1DFYGziEtyPXGpinl6buACYOMzl3Tp7cSLRtBW9Tglxl3ogVVBO1Lx
zOaEfRdrFeKlAwmQjtWtg6MmruJHpHJHM+9hBXmrONHXFe8XehQ8w3AenLx+9gvII2N9p4ruLoui
58iXR0Ysb+iVt5YyHluHfL0g2o4xNjxgBFWfbhY6ASCK9QhmwW+HjSmKP04z7kl72octe6ybZm+W
aeyoeO8Gn3DtyV7LST4kXroO4uaULCFI0MWIdEEzPYcIyp0Yyc+U72Ev3JfofTJ/3FiCPJCA8Pde
ttdml774mrvilodmxreWu8FN2HDr7UjJQ6PLBFhidYtA4T5KORwEUcfgppncw0y+3pUgHo0rToht
8a5lWzxGGekAeAaBjQMTq5FZUVM+6kqs+0AcyijcFxH87hBn/mT8oJKhlOuT55CICTPsdqbVAPhA
Xc13mB95B2/wLialUo71TlXWyh5NkB68mbnCwWylW3yF9+NEQJq5qNflEsfW9kTAVafWtzew/7Yh
ZBPK7H7ltyj11fBQAT51w+yoSZqcO6wyNTQpZaercsaBUTfZU5nkxAF49t7BE1sEzQGbCJiFIT+F
+fBDwjoINQhc0iPROggYMdLYdgWPrABJa49rIZubILJOlgSG5XhPoVcMOABt2JcD5xiAKgtD2uIZ
rAiWidqtL8dHisW9OQYPIgp3fBS3iWWuqyK/n/zoCTHGtvXak9+Xr55otmmRf584YMX+vM/c7Kbx
/Bfo78ZV2RbbfM6/qc4bNpVr7MjfPPhBu5fh4ruduuMo3J+eHnGmkRanrPgrObIE+45FjxFO8Wfm
6SlIrN+qhHjdmejY6a3QqhghPpGHe1Xq8EuckSFTCHLe8rtlS6tr68bB4Dbh1i8FIW3d8rkIDWcl
Sv8xlqBxbEKItXVEpWCtKiPYhj5fxXCcsS9ahyVYpYEeF4vwKa9scioMBchmRNqbbqbUbLckN1BQ
gt13ElTqVVWS6oxLZB43INtOvQquWxBzUozXVkPIF6CDxOxvyyncKys58B6sTWzfvgbPV3ZarodW
Hwo24NnrjpEvaFF0d5ZJW663+xdSrHf1nEUrojV+coA/lD1+DiNpbwlm/OonyQM5L184aeHzzfq3
uQJVMQYM1xAYFMWSxEGFGcaMd3SSrqTsd6JV+1w7sOXG2FrnQNhWQcEUKoY0s+OLdFsXCfmPNmkS
cIH/H0fn1ds6koTRX0SAoZleJZLKyZbjC+FwzUw2c/j1czQPCywWmJ17bam7uuqrc1It9ZUiocJ9
6KIN+r/ta4H5JmzVP3II/tS5oDd4oo0NJ4GhXqBufjjafGkL8cq2CGe8Ll7N0blkNQHs3vYrzEdE
/bdDAn8sZYhcmwptHyRknMhZLo9ApZ9Re9L8hrWgISHyYhYb7Eqy2q8HdqZu9LF54+fHvzz0pzA6
VLn0LG24sV77r3l06OkRtTy3aO8HkTo8G/jyEmd61XtIm3nWnjRO5KqdfPZGz2Lpt/zBr7LODpOz
fMaST0O/OP+GUMIV7z4ZwR0Uc/7jDPDUVsKt7sudNhGlY4ne05T5muFmrZltPXbIWAMo8lWS9jso
+8DusztibJ2V6oLl1+xHsWUKfmuks52lvuPmz/k0vGO/e8qceFzJfPpsHHVXKc6Ji8bHlcxmLX4n
04AWNRv9rrIeFnvKMPyWuK75wDyIz9ew4xTldX3oRsefG8OfTYKcmg4NpDJdmjlGdUsxNh9LePCw
w4wocLv5c+yyc2vbH1kGdEhTzkoTvcsIHwVJQdtLob9HU+U3RfzaNt3D6jDtktB8FUb8wyo6hwt4
AoPPErAPD7EezCJypCr/vnwQPlPrjSraa6z24OsfJBTjFLEZdSkpkz2LGXFR9nHAN2VYA8/9gvG2
aaPhpEQU+H3yz83cj7mifkCQ5K4sqd5Kp3S8nN9m2EEKr7mIwAms2WeNeJM2Pq9zQI/TD6uRa713
3+zHGcwLbNdloM0MF3uHpsSv0sWyQnr5bwAXMYfmVuUpQpTe5KBNoRY1sR2vmsK5LQpIdSetrrh5
bpaZ3mytWZkmHohCr7bszrI2zWINlLPszt78qcqR4JSOs80dmqsUL59JW7/JstqwP3DtVBbgO33c
Ggb096oZbwNPCJjHpt+PkJl4ErBKPv7ICZnq3KkczqpJh6SBVm4eysncVUV9csfxdQJAZqk5TF9n
MzTZUZFYaVJpeHzhl/+huUNVPauZfGlJnaArQi5W93JFNPju6MWuZl6va91WTNm1TeMdz7xDXyz1
fuqge1Mt+rOtZavMrVDXJrewwUQYK8a9LIsTy577tIBYwADVqxWArU7m7HL0M6ta1c4tOJwVtvC9
nQoYDeJSuPJeLumNzXLKM6s/LKr4EoZ9Z4vubowP4CDOEIZtOTv+PXRp1bl3coigoeOiGhb9bBdw
e9zm8T/Z4yEaaUQWFgRHFoNWxSPBV1Y1AEM+mppUTy2ognUL81B09uesZUGPDdAL7WRnJsMxbPH5
jNVXrnOhO0b7KQw6lqxBbgXfmXaOnrAr7qs54ZaR8qlmj2nQl0AWWLuKWXPhPZhXlo09M+UbWCZG
0E+2chZW6gZOUb7b8E/ZWuC64vr0eUefqooyvUrZa2SZcWnKP4U/XyZS2MQm/DIBSG8FxttX2mrb
O2DXy3uWyNdEzd4Eq5GrGRAe45yY6RTloGYZJ+DVnS9mxAF2amdfjUC2poAfnkaoGE7118XqRYmM
JrC6pV3pvX00h9qzRliQTiSv2YDy9wH7rZXBBhMiLyru5qkxI497OeIy0LiHErFmA/Ai4WSpSsgL
tX9H5xXAgUFPhbzEYNtujqAqWlmYe64+Pikmxrypqn8QImx6Q9mBL94rxFzWUdexaYdbyEoVTK4z
JJxCT+B4Rw/XVXQZo+mqKvM/MhheLPKtsHGlNH3QDc7dXsIdD/cKxiV7bbUSPtdLBO9KPRKlKtbE
Zo8D64eVmfCXyoY3dkdqfhO4h9q+zqF7KA+2ioVcvdZ9Wdgh2QpO7S7tTilGIiPWNwr7dEFsFIeU
D8ec8lhNqo8KqROZlEsB1n+t43vIO/WNx9WljxLrp7bEtTep1QxczZS4DrwVE1h8im/aXhpSG8uZ
p7pniDQ+Jqnhw3ne99CWWVn7qImdhGn5mTJgzRoH5xVAGSYjuFfYZpzGFDJCoXruotI4p29VNt25
mpxDbAkqHexxLL94nI3eLBZUYPFbaUA0mpz0p7e5W8uFhwibvKjV+GcHQA5N914p2o8YOnpsE5q6
eLn1ETD+qb6YyGri1lkvNCly0lAquPtkjiHj1vN7qMmjXjYb0RnULmaggE8zlibeMrTiEzU7/dFd
so/cMX9Rsw5rFBghBCrytV1iecTWP2hnUgAP6x7qWM6XHTmVXPNUPtJg/05Cw2aWlGw4Mj0L6OOS
6bc0mYdgblxgSdERSAZZ2tS+0xmg9NHmu8anPc0oVyvHybwK5H/Ci5/dUZDlD6ejXcIpcSn5Y/HZ
9NqBDNhrMaCkR463sKFvHXQlAdMXRn5nZnvb6TfpFB0LPbzSrD7qRf/XdujfUlu8JMgEu8LZAzei
5hS/VRI2AMppM5V8joxyPmsNEJGmGFCp51urpSQtiyQ+VR2gbiBFXMDzdBqV+F1XzH+mGL7NlpeZ
UakneofbvnHRDYzx59JCYOqyoI2VW+2Ut1SXw4r5E7It4IyN3niLMgNm7GnqIHQRFUaVrrqnqf7M
bVR4CE29vIXKWYjpJBxA/P0UVE29XhgzWS4t5zSufjS70teRsF/7VNuz4HjkSuB47mpm/WGPpMJR
P0u6wbi9tZj6mfIiGXVGP0zUapNXQ5RTcjVTYAJJMpZsQ48k4DtzjkPjB6Euh1mawkeJ/wk6uCum
OIjgY/NDaYzAostPTnSlWtMM85g0OTHAPyuC2gp1JJVKtK7C6ZKweAn8ko7gML21KqgQHGPKbsB1
M5JHUxzn5GgOvEqGNJNW3ux8YbEYeiiOofCXNe63qOYL36uwF1PoMVSA0tpbkfFvoAghSKjvsQmk
dOzjTyXL23XUSKopfMYrp+dRIgmVlnPH7mmfFV75aBBr0LgHfTxNHD2uLufT1HTmSowWX78Wd4s1
gmpeqBNKfHM+kLK7Muestwoany5IbyuHw5PUsvK7PDrMyRgYkqWnRHY/PPxOi6M9p0lIrCN38LNM
VLxTdWdzY/I1s7xx6uCIMqovmE5bJhAMblO9JpYOn4eYItypAc4EfUbT9FqqbuA1O53bmWPVZlWA
70m6DJzr9Uszdzyhy2qdVtTcLGw94XE4KAYy1Ki3npCb85Gm69Baxo0Px68+JwdpdZ7oeVoASfL7
sDgKMRzzsNoBe/Bg0kI+t6/LqF3UqXkl883DU79pXblzquRlKvI3+xGxW/DFqpoJ8J6ORGUqW8gP
fmmPZ9aV7nPE4VS3PPj5zFEC+8hMvZBpK6v34HQXfZPY3X2k91ZWzSvIbK+J8XC6jX1S0/4parPf
JIYEHKbLvzTMtj3qkSS3qABimvbKWhbOmVijR7cdazTKdrMMbxmgv1aDGY5dFseL86zVH6mdT+uM
eSVUc4vOBf8e+O091P4o41U8kiRc17X+XJTKZZJMho2YI6dufgpIXh6hHcWzQaH66ZxRlS4I9PKl
1ZgdMe9k8hrwz2Am6ZcqcFMbuQV8EpiwQKgEU0BBq9ZQ39su9aYBZNNsj/c41O+KBD1W6/nRGdon
qJSnGQpBDnvIDClRK22KVvGg7KTa7QnSXxyn/mCFZD2J+Snu83u82B5r5E8u9wPOhb2bmcdS1wCX
D76lo3rHWB1YGs8AN94PhfoyCzqSqSxo5mviq07B6oh03EmsR7wy/p8pV1/08pkSmSxjiOQ9H5Wt
bGpu4oSsPb+0/4sBGADG7EdifmPKspHDA7VYiMAeQ+q93NroE4pKl/8VHcfV6Fq8hOyArcaxeIXU
uNNpTFuKvbWT8Qbq7alDQmC42UFv3P3UML42zQt8zudQNH+6Hr4WtjxUlTjLYr4UPSIx1rxsvqoA
Eo8mCyzrNho9RoVbK6mCNK/e1CjypDEc6cuswa9tJ73/q62R99cyvaUqSrvaNu9RCIN8rIB/IS5c
pXMPRnFiwtO+RFw3ipgjD3/1Atgm0pnp2jw4qZTZIGfwRXr8LVQbAi4Lojy12EbNQFRA9ptYTswz
Bvc2EmOvdAOULE7mdU5BvqKeS9eixP6kqwpjcoUnL97QxIrRyjaHRoiz1jNBSAQ/jKn9VKOW8qX7
KGhqdwPeyGI2zlEV7mx0Qm0zeFUa+vn8YNPr4hcWHHrAvBRBDqlPw+0aORSXoQ7NMCw56mwSG67B
PDUebnHcnUDMrkRVX2KD/vEgzZXMlB/VZYMliaO90iovUpG/9MHOIkR4MCTZStLjGRrEb4OuX9io
91K57Kp2oReCBWrWtJUT1SjIIwpSbLVz98LYNVojw0UeL+kOFNVlnimbG+O3U2kilq3cxZO7pVhG
SaQrZFicOy7sbcfv0VbFSzgx650q86lIrc1QUtYnpm+n7stQuX+9kX7nzKfqsNhqC3p3Fxw4pUWy
Y/32R+jlWQ0jdS3y7J5PGnDRZPjOkG8DAf4cAMurdNCmSgRxrJ4qTPCFrUM4S96qJL4tbhwMA9tG
qUDsrZb5J8DEP7y0rxbAOgxF+GwgtU7AvB2UlY9I26JE28c3AzzeV6P+I+yxCcdaXSXzDNZh0D1C
2i9Fgpq1j0kbtkQpYyX/MhUYsraUYA1hiRAY27mV42KwWa5Ec9S1blkrtVPBYYH894dW7svYYtbS
yhcNz5xjRQd8EcEA9o2nU6J49P8+jRbCocMmAKOXy9DJIGSpjFKg3SmTcFdqPvx2k3WcKl1FSrYw
7hfwPZJLDFsySCUTM1Ojh+Ri3IguEAsYyTjAJRofRVSwTNq+gTqPSWVBC+T4fVEFY2n4C21IbBcu
n6D5oElI7CkudCTjo3glWHmrVd4/c4P3WV1pyCvnqPhulGELGtFPBVvLpvvTpAblVW2TxbHpkrnu
hQgfGrj+hzHu66h8SUejrcShyg/twIjYgJSLANGe4T2YmJjL1nhYK7gxWTcrcHNWaKo7rlniOuKP
FOANZe9WtjQOBx4/XZHfm7A6q6MSIOphfA3f2XHTE9P1ExFBLjGFYZR9LOL4lZhOMHSzp4QmmwJw
4KmCMFZ5bcZGWkVvbAQF0aCDcB7jsW6DJmciTaKA4wMfWxHxL9PxkJbNF9/8H20Yvts54TOYrfso
2rQS1ic/XNwtTvph8RXINGtXGMqdSw9bRLHRmtwv3eUa2nPAFRUQYtmOpXaFG0AV1x5jndRDzyXp
wIhScs+I0sCa4oDt4LWiA2REBNK26Y9ZNcDqR8IHyXecO/t+mb664ldmwG9cRWBpKNeC9hHPkeSV
9VLmJfnZpcQJab7IJfOgxBxMul7wRUGHhidjxEMA0VYF2V4x4B2MMogTPWiT8bQQAZCiel2qwU+U
0XMFUk4MWGsY8h0ENuMJSvi2LciagcngmsH+WVE0IX/Y0rHhIrfHY4g7RQeXAo6REa7dpwdrNAM4
WSu3o7xd6BsgZDw1XNKsAK7tqH8zFQmjrtzpRLesRH0Oo+mvU5Aeg9JrU2Ag83spoxMUBg08vfDH
WTuPi/5UAdDFd4EBXdU3kLY3EFxAwqOkUu2zwVzaZ2oJegjpcOfidehRpfGmEO2tzb5h6Z3pA4Tt
6BPjeM5s7RjG/8pRP+hQxFY6z1MdmmavzOeZhyEzsU9TfaEdMV1Hg5OmaU08Z9k2hBHcoKZb3Go3
dRIaIkUaG91OPr5TSCZcgTxO+7r7YPRQBwRYWpKG9llPeZ8zmEB68Df1zmeelOG+rNJA6dxHy28/
a8banMXJLaxrJtqn2lBOugWQqenKax525yit/tUZjZB52CBi49pCQujK4Sde4Oa6/cWuncC0zT0Z
R4JGH9WM4gnWjDGY74ppV6uJJ7uL43blmv3dbsUPjXpaaRPaDmefzMlTZFHeKAoPrJ6zKQdI81op
BvelQ19DlTYKBMrgRumedad6GdXwHc/haXmYnoW8To77vIwK+3fRdkDt0GoGJFGG5GCI5lg/tXH0
wg7n1aAlrhvyaOrjvacQryWuGdlcjMVapWQyVw3lVm/NF3KTe6xYqwh22KPfo9bNc4jzkRZK4unm
Rx2WV2E2u1mH4t85HpaAl2zpXlQ9e1qkgyDC3tP4ZRQin+c0ohESvTA3mVdu1X90lvRL0Qaz1BNG
HqAao3jbRvKZKRnHm5rdOAR9ZWT0PBk633xFk5inWi8iWdeF7htus2ojYs4w8Nn6sSsbj4DlPm4w
Jjau+U1KENXRQDvdL5yWLlw8O6cqdCg2RyqPMDXHg22gZiH1B6Q4LvjF0kRmxkdrbT7MSLjmnEKD
5qbTtt8swP3OinugUPVjrWAlGbYYl1H8sKV54aB8ZYu5GwH6bKnIv/rePKOT2doseTQt3ti4n+dN
UVh8JOgW69I8DRFP3MItnxYsa8WYPXV5iFKUjJnaZvu0LraNSNa0Tzd22LUEGCSEVYwBLJE8sTJ3
VUttMyvV0R5Bvs/0xSwrWSlK+ZwncIil+cTW0XEI+zMtbmgPtXEj/kTExqyYG7icB7JMyWjg9F51
QIiYdh/aRg/KrGQQoKxqy6B8Fpu0GLxxKJ9s/KoDd1kjuy0G8mcgVGsdz62ZdNeoRCuYMn8rsWH5
qjH6Y8FpD9uq4zAr0g1rUORggZu4h8I05U13FnEfstzdsTnublSHYQc/UaRci9OUOOkA3m8Z1fBn
I8fFE5ooyv87FvBuYaDP7OithyGJv8RCyBy+rs1Xrp67b1dr/mEn2kSFDCygpass52Z4uFAQstGj
OTnxtOt05hSj2ER8UYsfRQAC1tKgaUhZGPpbI+rZU0X9rkUtcw1KoZbhAZiIS5uXsLzilYL9L29f
O5pupRu+zWCrOUV8m/u3Q2C/SHlViCnFrn7VTaDuXc3YgXYNTthFlaultTZGou1y4tGPQrmV/a0H
SwF+K6ZSNa5WPfpa9AnNGQw/bX9kHbNV+USJzq5SMNwj1RDTz9RyLEh9fE/NDQ8fZlsFnygli3yE
CX4kK08t4IIze+zFd1IL2ovpsTayCw8bH0PsMSnMnd5Oy9pWrlnN9VJjz/IwfC9IGLMnG976qjEr
eJa8GOtSO2ePwFrm8AqzmUCvBQFzuA/mtZuWS2u6O3VQVuq4BPwFIJygZJe2Va+kTh7WORDJ+uXR
cJ2JG4DbDqQynBFesET3aDxDUN6FDbVoQcSmyE6MwCFyGSUvYF6jugT1nyl3Rdd8+NbrPE0OxJO5
hyv1U3EGPgEU7kuGWLC33guDOWKkxRc9Q7kxynPkzkGUtdfF6RhkxdUaQNXWXZr1XDGt1Sfeqrxf
Dd6+E9GYIaNQQ7wgHcUlNd3vaItM/zj2ebhCuRV/TTTY7TppXcpgtMnRbxEq4o9eZvGvdrrsCzTz
dDJtUGCEpefsfYzLBrLrHNr/Wlb0tsIKIwFot5LN59A7/HdlnGt1XZaIpwsKxZOdVvbgLbDi8kOD
7YGgrqIse22Q+l7L4awFg2FqFY4DZ2JIKGiSLXlZvg7REGM9/ee4X8Z8DQsLgbe+FWH4T7qvSOo8
WNIezKadPTJGM6OOV/M4rLu5O1sLJUjTi2ldxPwQoNPQpf+1qv6eTI+BZtMdqJJOQKpfVXK9hE1p
38SQwOP5UoIoVwXctSYheG49jH32AjkQLlPq8sUuhGfX8bmd+k1tDR5BY9/GQjsv7pNGW1cTWFM6
Qw3YoupXc0SnaF4YA1YNYGj126bxA0PZ3mQFN1jaXbS4IVOJraQX/StnO02deksMuyQlp1frZmxO
kap8M/LAFIDKfrIIdLjZpucwnhUm0CrP6Yb8lUL7AG2Az/DXpZ1ffGmz+lG7TTAzCRicEaQ608tm
Gq6pmv/EkVb4cY+GNmUMakZ/LsPdjgX7sYTHzWIWt4tPbJbfJtBj9MU1WBTcEhAWOMidhRZ3Ox6b
ob3UC0+gkPci639rusoBYUivZjBN6pNJu8Hzad4opEp4TEPZX86NZryZfbKtCvfAupKvlfJLS5rP
uWwQKOVnvkG/DQFaJseG4xPQXjl2tgnn8JZPykvUPXj9nDzJjAIXs/N5TCTq9AW2o/M1KXpgJcnO
yniu2do9dpRX+BJUJdETf6utkvTYMPSVypOoFWUwLuic0+4nLxdfma3j+KDoWSAZ6/xKIhIlzgB0
QdYsFGigFuONU4ar3k1r38S4Ubvl2TXlhvWBTZcqz5PkfmnT6DBWlNYF6W66BcNMDEHt19HMv6Kg
gd/XF+K+Hjdceo5GvsA5b+q4Gjw967b6OECMps1mUk9YpgVbWP1nRA7FNoPusvlmIfZcKBzCfAFm
HLA103Vmnt7oFC8zj9ZsgFvbSoHZlB9FJHe5QRRQkO4WDJCNSnupO5YCEgfEgS6aQwpd0IuzgYd/
KM7ERIO85/iBLU/u292n5HzahUQ0Ej9LJftThJ/8rV7LqSDvwVRysY90fu55BxQhNK4zVE9kNJep
JgSY06auwzihe0MEg52HY09MwV3cm2OEHxlLeEnU+KGVrAcr/NfnZOhHcFFp3ezULD8tUMNdWKH5
fJuFQ2pQWQOL20Wje3CK3ifsy+CEroPD4Yzx9pAthlfwlViTBnGOS0VDv7Jvo2wOVlMcE6NeTSOp
xLz5Fmn+4sh0ZqrRln4boTWSj9EVdjSxFJ5Is13ClAjtKrcVdj2aJbd2cr5UzDCEmIB0jzfuj2Bs
a28g2gEUnvKZ1SAHyxQ+5UtIB2BwTq1SXofBYdkPoqftbCXWbz3XUDXB83dyTvYwVfx5wXDL65Y9
thfKen80ipPdXFm2ussqjfhclG9U8Y+4FMEnnFx1RyW7RIBHpTRJOPUDXgZ+nWw4MEq7uIO8o9mF
+Bq3a21iRBi6t3rk3usnVL0xd9DgFIEUKe9X9xIq75VlbyBqEb2ptzwzE4+Fu6CZ5/tIJmbpGGxF
rjpitSigyqyRmLMfohDDb+Z8o47ZpeMXnUTqtrCwcrZ0gxTJvWtxe9MF4j+IYLVY25uT85m42s3o
FY8k477vCQsiUkpbZBeLnryxeBKAWtwSOPLgTF5FZfijbn7XkFMfPtwUdPGKU3srmSVg+/An48PR
CboDR2OAhjiTCcJ5mBh8pGPrNQbWChleuE02dY5Jntp7mpIdCNmgGZ1NTVeGW9ib2DyJ1OnF1kZm
0bLF4WJvxNByttZvkNxZ6mDOZVIvDMO8dqN0TecPf2W4B0vt1YPyLlLxTAtqAynLC9184z7U1LqJ
DZF/Low/wNDxAUiJhvXVNn5E7QrKYHeoj0xpCMr2P0VD1K5P5+vsJEEP0TES1T3n7bcaGnFIx4Yc
zHhyIfWpTXPJu+JpmbZ8wZLNMDngq0spGDCrdBrvTW98mtr07UTMQQa6LGpbEBVO7pqJrpkFBuKb
oc1QwsYWIKKzK5VrOpt/E6ExwMEgjK1lRnfPO71p+daMVrlToQZUEk5vYh/KVvu1cZSBZyIg+0iS
hkO0yZFa0NigHiLHlTPDYeaqr/Iu9VVV3mSqvIFa8LO63Ddpu0OKCJavOIHpO/exGnQaXp5x/E0T
Y8M1uu7YpFHndDsmpOig4jarcWZGWzr5we2dqx4+wrfUPkO3H0XXYvMbnuch+rBTRMmDhaIj22sU
I9LpP0uon8xLFHpYuvtWm+JaxtU5wyCsoxxO2EHLEVzr4GNtlwUsU+HLHHUkAEe+0VMPsbTic0FL
9Dsj97PGZc4cIAXrW1UUBA66BHoZ0utH555o5S7Sw61FO5c/9Z0Jz/dg0Ve324FbSqOIJpDfsNut
ZMa9oD26NpXmPXHiQ2lM17Sn1ZRD6291jEfDkS0LXh5mTCdQWqdJOtCRc/b9Sk25N1320ZsuM5jo
0Op0BmhnPyWP/Q+tuTlttFbN/hb2PU/Kli9ISMIijkK/ToY1tCVm3hN9IPA6amA3Pf6gR6Svi7GF
tQQjF6JNbUvEsNbrOMDR8WyMQE1ytL+erMqEXUExb0JpbhrCqCRniOPXfznD6zmG9t/OfbHWanGA
0YvdAFmCyXLMmhpx76KFXpugfNYNEQ9zqH4xSP7Z45PlktIgu8ffw76buf5M/XOMRPaXuQv2GCLp
c+G77cBrW/ylFV9xTolLSGIgqaBIAeSmMYSVsyYyJ4byoOtNFwwA8Vq3+ReXGk/hvOOyiJCEOsiz
CBNirpjo9SXzizXDwHW68jhM5cucWS4NPRv3Uvm4u1rLV6buUdXfSn28mOSKZGVFzNDGvYisfCN1
++DGMw1I58SMeK0UCiUov9tC0ocQBkowo8v2I1oTDD1dgBbi0HDHMBM665xk2PtCXlITe2RloGfh
WQvVT1xUpUeYajO1PSYWh16n+wn8wB9bYz/kCSXlw7dcA5XAvfFLF4RRIdiVobTOlbZM6yaptpbU
SNgnGIp5tHFely4rbzYLh4/RV7KMrAC5m9iW77NRvNoNw8u80p9SatxcZi9ixETMTgg/yV1ZGLh/
l2fcNsKTVqEGWcrgxK08W2e2UwmsSt28Vrr8sejSbHAQPX7rBqlkNo8Gptmj+5zqPWScmDZjXHwb
3OHErPyEVxKI5rVraz9xMZ5Y3g9SK30a+H9RGVID9wpw1dxH5O9d3OzMCGllNl/ssL1YcckLxLxR
DDLh17lpNYuyOPL7rP+FPPZXdsmmHbMzdO2nsSZNL2z5ZjMsyzUaamzyezo/a46uU8x4pich3Y3z
nWWVoGxHdJIRGzwVX9c4Vb8bqzqpSXFjUul1c3YzopzfVgUMXm6YhNKBUw9Lar9lDp4YoNrbQkSH
xwsonI1LQ4K/btQP3UUSzXKpPYgXi9sBm9SpkuaX1ijI08RJ7Zw/lDPVdRHMWPPoh6X93UKHMR+a
8xTzN1OXeqU6AG4mcB9IBU1Bv0NymZXP7tAc8VWMuwK+rE9oS18lVf8yjjXaE0FTP+MoqCqS6YJA
X1v8i/jjgITu9lUZb5RQHqzWOuNXOirEctJaIf9g1js9qj5qVAxMELKtKfTbENkYNxDR0B9wmWCq
w1fHH1N97M5ZRXXQ6hiIjHT+inzYMhn5atXpGjvFl7KMC+/MTKWHNVU7I6Xc0xvO/gXnUrHAeRs6
8R7xMVh1im15PU/XOI8DRAN/bHdhls7/VWBWwXAZL6XGjozChAtQ+XWMWHIrWc816tBYwYh51yXJ
SHP55sH6UorqGbK07inteA0N5XeexWveT1RCmbnpmEzOc/vXVrTle1W8SSPxc3pBFkIrxWhYXS7r
e1iSg5+756Llic8GzxN57s5f4gwdiiImH3KnDVTI+hkwDZau8R7ZpbpVM6ZHcbO8i6I/1yHOt7R6
qwqFDfLsmx0UfnlKlwaVWgDBc+8Z22gc1okH2+AUGs1mUYt9aDao1rSXfsh/+tYmLxDuiqEfgiU1
/YG4zrMmuZNasjnMcuqgwdaxK6bJ8eU0bCf6FaaONDyZKLDDpppXLFrvR8dRvCYtaZ/YyNSXxGH7
oRJ7XXRPSWx42jghtWeVtQlzjq/mbxnHTT3YOjlutqKJwM+DQgdu2cuY2IzNwcADXHA1hjF/Ahg4
VmNuRW6v1NrwzLl5XuzorYXmv5YZB3HTDxu9GgIFgS4uaJKuGG3nYdwm3PP0Hl8rUdabsuGpR6pu
yz+DGDVM5o3FshJvj+yvnqwSzWVC6ISwppw6nUO9e2/b6KCy2srgu9mnfeaPkclq33LqCJmHOvO8
Kqa5hXczyRkFCU39TQllzWp1Lph2jM3wJiR1JoK7eRVO5X4Ms5M2DRtu/8wriNzAKvCjsv6XPlI/
9hjg+fYLaUieOFzXHGs2emh+DnIhCtNmB+Kb74g2zlmc/qrmjI9htveFDCe0zm59IPTqJzDuaLw/
8mH2o9umcZ9b+kErxre56BD0GJvU6J+ybPDwmp+tYuY7MdH5y5/tAudERG88STzTIvkElGcjwPlz
17WM4zQqVGmQzTSUVaISz2G1903oYVAXxhGJjC8YQNGCC3TSl0x7nV0Wx092pMsgVZf2mayFzpZo
zvHFyVPxmef7jpReGEcV9RrP5DYorYpK0OrIthFW8+a6O2UpLb8OR733+C+lzoOvC7cVjzRm5+kh
J3ezSuz6l831PYxTf1Diba2nJkWwsW00EgVJPOxJu7lBMmGSHcYX1apvNp9iwONMPtUk+kkNx5vV
eCseBxtNj0+Xzp/e6feHcorV/LLcsmw4rkx0xgR2sy9njq+OCsU2JI7P1uhyCd3xqZLKRcy0e5TF
4thzD7YqK0KDo1+aJE6mZDnntjjRsYL8yEqzUC8Y2dDR07FwWfJHWlCvI32qQbEK3mstJQ7qLBfx
88Qra8riS8UGQZMxIyYSL/pyWxHkxMb9UubK6j/Ozms3cmTLol9EgBE0Qb6mz5QtqaRS1QtRlt57
fv0s9gAzJSqRiW7g9kU3Ct1MmnDn7L02CagHOLB7kZCCaVRf6oaGmGWpGyWHuah9KDXcLlZ1X7fe
TjcrXkm374L4MbMdzCpIhdaBD5sinvDXGPIhRDjAxx2/2hONoKm3vpgV2mK8A49gfL2tFNgaUiv+
EbmgHA27tddGwA62qsnREsPGaDgdduFLLXIMvrb+3NnF/OZQVY0E6XXVPiqpVHdlQ5PcBP6g/O/K
zo9iTA5EtcKbCVp2Rzi8GtIlaWF26EONsX2aA2M2pGy+cmB8yFRxG0708USg3XZW8oemQ7IeJhyd
BXaFjkUWv7vqnWDjlOZqrLrskE4IzZ3uCWpwQwIe/UJmph3r574Q4XPR1ChMTVM/os5g7Op5sMMU
oFHKocfuBfIQe9wEWzY+vcAu5kS3W57l0arE3oqbz05DkHeKAsSps1MhR45F8hYNyy9Tr9+IKSNQ
sMClE9f6G2hifieTLRSyrZeGn0e0FusR9U1sir2yOMm6Qu1S+qNTx/ncML/ZyDlDvf5kd3Nme1qd
EEDsO38u6PVNv3ab6mdeIJn2vGk3CBSzvu4TGqv5zQpxFxxciidV195lpUa0GbSITYO3lJl3QD01
GeEGP332SPD9bwjo1iqk+7fOAt9e+/FIolvDTtM2u68Wy++qoRXTCoK7fFdjaqgeUkZJ7rOYU/F8
60z1nJElx7nobWrYEfTOOpbtoz87Z0G83eMibTd6n25FTBpN6twVHNywktLri+rXLHOwCMGw9IZX
o1W7mNq76hqkSDIh5Fp70ADUdejhbDncknf0s83C22YcDx6+VkT3d2OQIvt3iIHT5+eh0j2+qWkn
/fRbEtV7PdVuczoa+4CtAPq87kVH9L0uAfytrC76YUXiUGZYZIPxLRrITXG7bltHerkqg+h1bIa7
TEfFaMYD5Jx0VuOp79AMf3k+mbNuO/62BuMLW79vvhyBq/ThXVd1hzASz91E+XjI+1/0ulp8fsMf
fTDwkJkv4KFB0+BXokxY3JUYa3DQ3YxdgLtBw2qrKjxfsJ6pocwfrNff17Lbep340nTxXaMXe7/u
Hoo4H9bRSFhHU2ke+hGOLV4B/dQVJlKdcldaI4Ko7ruO6i+lN2SxeG/LzHuMJF9IKCrMo0qjxUOO
NEMheEkK4zP5Xm+R1An1q/cDv04ks4wuKLw1ew+sH5N4DYxoWMmarYGEf9Mnt3SPaF0SNLepZ+1U
mJUPqEooYgz7yRQPnRXd1qlebYgnvaPufyM8+aS7nFTbWrALye2Tm8Wfe7NlizUWT1Md7ENP3U8p
ga0pErSqsFEG0TCyxmndkEqJ1Qjy6UChSvk3QUlYizC+DWCht66FEAmZNNpTChRun3xyit9BjrQG
QsZXI8DdXKEI5shrRe66siYKHfFv18zSjZ7rTx6m6nXcmixQOQKRmoavO8tWOlZzcqpRetVUzs2W
Mu4M78WjKFq0VOQVHij9EEnmfh6z7Iu0aU96MTHLaFrmDNeoIDo902noVMVbxe44EPJk1dpq0M1H
m4xJSF03WsLI68SP0UxvJhckiWl8M2r7kJvi16jS1yHU/5Qe6IOsu6+j6FZLp7fMaR/5vp41lg6r
jG51t6cipG0nvAyx2z7WNYvtpAX3Qyt+lr3FO60PQtLMzryvgUXjXejTY4XYZgXV/Y8fMhdwWueE
cYPEDWG0ToO6PdABOIU186HrupST0dFNBV2ZeFuDNeowfa/q1N1olfhpdP6dR4d26H+0TPcyT+7Y
Sr4oJ33UQnLjOc7TLnOf20aDJFc82Kax5nRIUYqqpDW1b15C+ruTHmjUbQZXPfr2bzdPH0iQP4iW
KtTE0zfY/gUAoVdO333JpXisOKekHiboIfsW+s2dxIKNU7NGbEnziqCdH44i8MlPsdRWzbdIZVsI
iJ+9EGJuUd1Rs/HnOfCu8MZnozQ+ly6gej8qH7VxfGaPPqxDgNMrMA7UPfCYmnbxaCj5mCX9D4dm
o25GDwR170BB0JBWWJWSqSEaG/103NInrupbo1EPfCu3fiH2vrTDG8frYA2Efbsrh/QlZTVQcbE3
ZL1FPLCeVLxtgvKXN1W8ca9/JpKLvYtf/UqRxRpOd9fJDp8fnUhHFKehR4hedPc2mrFtz7zERpjC
AUIvUQy3SUCYsceXkjoUMgIbDZL7TaM8q1XyyTDLmmI03nuyt/hDND32qxAVNavEvet0XxKXMJ2C
BtMOAIfvTQth3yqo+UrE1AltLhk/OC0rAJFDa99D2ZmGt/gtSPMZEU1gHQmRY+ST873T8lPeQfau
2dkTfbp1RfOjLagRYagE0eA3+9QPHpRTP+RMBvaY//ExVPGFNVhORX9rt91ng59vortqBD7Qxrhx
WrmtIqpUvh1jBi0PeNqxMwK1C8rnikMA/wWSxJgXSvnNakjUNPw7fNFb4NsoPvEvONGMpUjwYDUV
G9ko+1HP5Q2WJcRTwWGIwV747pvbh1+GVHtIvGmL7+84GiENdHo+3niPmOqNvueNrvpT41CImFVB
PvN52W59Wn5JgriV6MUVFs9jEpg/S5Ht9Jb0cQawRdNPr4S7tkgXxyEdb+ouOsWCLMsuOMQRybjC
eqgEi/tY11vi+nxUr+ZOC6ynOGm/4Nj7gkv8GJjkluLsv8d+dBCp2pQ2kDe65LHEpe6Y3WtteWvy
mbD9J9RFXeLN5Ztear9bWBhBHWz5Lqc5CROrleJkBRmuJBiPyfuJyMVNUxDACxiLv6CfzdHqU7Yh
Ug09ZC72blocufBXd0jwXpTj3Sz2K/XuELm/IjX+UXpIX82/q00BPwsPrZpuBqm/Dal5ClMHQZJx
8GDpNDly3WC4iSJOc0WcogKzvtuC9zbxy1UWAFrQHXQXPXusopUnF6OYTJFcxWgm0Bajxq4dtGdO
z8/XmtvOAKjFNm4ilFznV/v0gc0ufMgtmzlKYx5312Pfbf+RANb6uC7olyqZfyKrk2MuB9aKFFyP
NrFRBfdF1H6JPcXOzHnqYkLKaAYJcFhT16Agz5lx0l8jzcc8j/fkxj2GfnYcSYbaTlr6C8SA9YUR
Hbx6hEZJObw4bFpXfp0QM2sPj2XJp6ro0ThusRWcDv2I/mpYMPTYUvPlZh3KBP2NQyH0A/1+diGA
KTn6lY5GUW4sFw+4HeBS13tm0Hhjl+7XNkk+R6NPm4p1TS9jnrxXr9gd3ufhmzkUZOOJjdV6eHem
x0yb9kMxgqcfj+5sNMZjj5yhwbKdtV9CYXKwNtdVZl7hQp5h14Ep1E3gqRKFnTv/+c//T0klHb5L
bN2MTyN6rnVhUFynTi+es4rJ4DLz5gyGET6ebrH6Ev4j5YJL6/kFsNqIWdtXCfYDPZN8zA2OSU2g
l0IBEQb/nsLIFYG26jDULXuJUPftCuxjRlg9yQHk1uXmuO0JOHi2IodpxOnsOxKrmisXPfdE2YlC
NiGtSsCbfP9EiYnTZRKB4NEdyDmxVLNRjCZnXSlv/++fKBR+3XCInnX0ZThG1hYV4vQ4PZkuxne9
TPoT3qyaHUwCI6bVhn/PegSZyknf1IFawqZ4f2sAqgQzNRBRJyQUEo2n+GSR0nuFjTRjKpdgJNJs
58w0d07yWTBSldEnQVkADR2rIf8Eo8FbOzbh5Ywh8X1IfWeTjna2by0m6MvPU8yf4IdLu/rM2xWO
Dq/7/Q1mWeXP2aHpqfGD7LadiEqOQ/QZpk926agj2omrTr+j8qAfej0d99nELp5N2IAZpvWhiZvu
tWSSM6xcEOpQwrCdCcfSFyOUnEyXk2WYnmLHE8g4qF5AqDLvhJVvaZg9jka/wxcPRfLPv38aCqqn
IbFuMnDtBaGqDFPMZ07IgI3or+R2kxzkMKRAK8dv5QgtdnLw66RaT0bk1FKOjTIbupuhaY+d1OOd
kGVy5Q2deRjYDfjWcQLN/5vnmL+mq8bySAGpoRRXelt/ChoxPLq+1r14EZy4pvimuXoH19+u0dgS
IX75gZwZ2dBzSXclWHbuui0ubiYciELcI6dkFHBqm24CGq5be0n59cp9yjMA2TlJZE6bQCSrlpF3
VQdMswl7vqjSUxQF7IFs8BDeBrQyU+3MxJp2sQV/Iu3JUsRxUabyxSKkuUEliS+1HicAxvR+9lJL
S7LVzaFCd1UPtEvjXB5cN+qAuKRRvjNt0azNwCl+CFIisZ1YZDnBcFQ7kuDrFzG09m2KBbe6co9n
bxH+s7JNnaCwZZiGMxlZPAkozIXWNDc9//QlKdKG8sagv+hDjlSeMMorU6Y4w6tVUii+aN0lPdtd
DHG7VZbZIz0HHcVGmvjocCd8u9t2zQS9TCIWHMjmIavGL4qdZmGUGvWw+0V1l76FReNOpyC/ojsi
r3xdZ6Y9noRh22Rrk6q1XDfS2o27pjEIjbCa/iEBVLGO2oCTW4mwwPRN6tcp9vw0wqx4+bv+GLHi
6FDa+aaVBWjcNBdTzGCUoq0sAgpaNca4P+J+J7X+j6KxvOqsEG1Dy/Du6ya4SStKw+GVEJKPA0sw
oAUNOOq6Dp/C+1Gd9IYWZAYEL7um8fOt8Zyi/tmL2EO/GozPl+/248V4xuz3iGljedaXSU9iBCaB
s9OZ9Uvuoe4SahqajwoaINzr5Ut9/MK5FNhp6r8my+Vyx0MkzZSPlu8cywRLqu2Z1iOlDWOXFV71
PS/KZkck0bi9fNEzXzhxbBbTtQ7OHY7jYprSDAq2w6hcbOsRiEgCTtZmNORsRZBP1E1T/6yKunzB
mC5PkaCe2xXwbEhsa+8JH/fR0XU0nauhuEJd//g0kNwSi02APPtMUtzev+UwngZIbbripYoJ0SqR
J7q0YD7EMu6eC4U7nAMTO+3Lz+Pj++ayyqKtwmsHUD3/+V9LhobOaTTlpI5AbdVm7AP7qSvretc2
AHAvX+rj6sSlqGvPoUhz+MFi6xdmUScgFjhH10Ky3cyeP47+5m7yqvo+80glrJw0pizhlFAOM+PK
3HbmTtm4mMwg7BXgfS4ecGPZuXRKH0ppo8r7oCqANtZ9kd3DYUOkcvleP86jJokWlsWMJZmvrMXm
YNJymVRYZ49a5VZHqnDi0aFLVV65zMdZER0vO3ciM9mWCXPxSIcib4pGB387jfZs0Cyd5FsVtM4f
w65tbxcSPvNd9LH8bkU9quDL9ziPlPfbQS5OTClXps3rOouLAx5QvWH3QIlrWHB5h/JNxOEhBnyJ
OE1dGR9npmGmXgsmMMEATIXGPID++lLd0i0LVQjuNaXxRZR8QQsMSqlbkQJldrHYpDFC68FIqcQN
6Re0vumVx33uji1WHzYebD90fbHDH+sox/uFWmQKO/ctSpwnexTdW0lK/HpCdnflcme+2Pnl6vO0
wABd5mWaE/Nw0hku348lnFVmyPFHG9Xuc5+mze/LL/PMB2sTiaIzC8yhvssdVdS3eZrRD2cecLVb
iybeo+kX3bd/fRXme5sjGTOAIs/3/TusUgVYKRnco12MRr5BW1V4e8SO7p/L1xHz+Fp8m1hNuBm+
GalYZ95fyIMKUPdVjZw0qptdK62fZesXr1SN3dt6EI/0JVEF4UZ98MPoB4wqTBZkrm8u/4wzczr6
B6YBQ7GBs9RihKQG+MB+YoRYuJ2fimrAOJSzkXRgGgq+oRM6K+vKR3Pmmv9si8m943SCK/D9ndtB
b9Hd9d1j2yOQVrOh1hmx25XxmGzhdg8b/LDmlangzKr6z4Felwp9iJT//PlfgzOxqsj19cg9hvGY
B3dgL7HIpBVAcXA2fa3I3NPKZ61P0Oapiprk2h/M0jymSGtxNVGOevadgSJzpWU3OvDha7u4j2MJ
kDBTrBSW5GC0LHa0Na3rnIPocQgwZPF1kA6PyBoYmCs/X37rH9c5hDJzIOec/OeS/fD+DUDXU04V
avbRjVCJmI2D2BAL6EBXBoDNWOO6FR3KH4gV4t71kDZfvv5yKLMUAEymvsL+hoPpMr+sI2HFMWfi
uYfM2trQ69UVRcLS3/7760jBxnjevinTWHxpHtCLYpoG7xDlrNuw/5p4PXklrdLL1/kw81tUqKSQ
JnO+Q2aSWhxK8KkFRA04YJsVhD16NNXea1LAzfRTdrJuUWGmM3a7QXMymI71qekQV/6HH8HMxSw8
D+QPYW1+5zaipW91whMHrjtXdXsjfc2Ldin0fUxy9ohXr6oTisBNxxELYY+JwclsCnGlVPhPoeXv
2W1+IOya2cEatmsa5mIpxG3UtZmQyQm9NPq7l9IxmptqaAOYXLAewyD72UpFWjmaDZYNJAshzlY0
3zPRa3rOOcWiVrSygyYnME7wLM0s0Fcap95rj225ZM4/lRKjyfJlzllGi3c35qmBfsVMTl5mqntX
FTQVEZFIM0m/mU7e78WA5anovGFtJIlxaDpw3lKPIO2E/IETM1rTulH33AZCiwqe75UXKxdLxT+/
UHK60qnyQolfLBU9sxOCTDtBJeU9GTUQ1bLCYJMGffIDV712oJUWPom0+4NHSHsrTUChTp7Yd3nA
g7v8Y/5Z0pdvlh2dMAjtokC6LGdZSWMVVeElp7askLmXKqXYDXBqpHfcR8azicKvXI/w21/sMkad
09SUVNem77reEypaQgPG2dASNl14zGKb3TbyEf9P6AN2X2louX5x1A2dXZUVNhYkzzCGtat56QvO
kp5GRuwnv4LGTF7tII+QmCfVzxqMGN6OgZls5YUTMotBBf6Py3e+nDTnt0B2DePclMpSy8nE8RyM
XVLjO4mmEMN2FZ0ihXOK3Qgkx1jCtyFL4cYrTeNTSyD1lQe/XB7+ubw5h6JL4Ujqqu/nbE2QJ1jo
bn6odBMbmVDFxueYuIVZoe0u3+m5EWFx7jSp6nA9Z3GpFJ6Pbwkqlon04cwbaAHZ2rK9Y0qBTWtf
q8tdud5yBLqOJt3cIsvRq8fuMwxDtKfuYO/iwSeZ1on7K3uBs4+SE54jhD0XERbLn8tKk5aTjlVN
MmyJuHP2GEu8tUjM6dflR3nlUnJeCf/adUQiTfshiiaQS4nhrM2GAcXYDGZWVzZe+ULPP0duSAmm
CbWMMB7rKpjaKnAOuscyTu+pxb3iFOgEAA7lje1cmZjOXo+T6ny4Ey6n1vc3JwIc62FvQvJMpPYg
CA+fxY/dya3detZCyv8wBLgSDSjyil3dXhxuZoNBBYswO8GK0B8rOKK7SJP+TazV1r8sMs2jzaEF
JNipIOBYFplgkVSeObbYodnqJSvSELOfRGNEuI1QD13+Rs49xr+u5RrvH6ONtDasfDkdqhFGAFrC
qbszaqf45DYKRU5smoArL1/y3GfpWFQKeWkGJ9XFCKhy4iX8FK0oIWQUjFpITZFTx2vNMN1/mZb+
v0/y/y61PFCx9nIgBFp5KhkINy75RA5upx6RIwU+YnIm0KG/qxRd4+Y/3KPNAUOyK6M/uvg6Nb1s
SFnq5oxCx/4ZW62mrSzTmv0JYY0I/fLVzr5ENg+2pNEy767fv0SgGh7n00g/RFU9cqRAF/Y9Mk0Q
jfwtmSBDpD1evuK59YgwS5vv1OS4oOZ3/NfU4vmU+XU9lQeEFxkiDiNHXqb5k01GRYouei1D6XtY
evKQmFIpp+RWFyNgxss/48yNU/SFemUJm2BNtZjhEvQp+JNmSiT5WlsfQhuBiOh1MYS1t8h05X+5
HtGT0qVlanysWyFZ1+yaLnRaZ6O9QWZP27lO9PZ7U0QRhjxStPaXb3F5YOUTJpSPuHCqspxXl7fo
AqSS2lgmREQotct84Eiu5/tfYioE6OOs2eKDSfDyRc+8Xk5B3KGOM59Qz8XrbcDAxOxwkpNSReyg
ZTY7RHjsY9t11w6zvENmGDL9TCO6qS8d5OJBanTTv/+u54I+iyVFCg6ni1HEOiNCSknq4CLVPmil
C4jUxvYsMil3+BuiH5dv21zWReaHTdPN5Owg+dtlwmYEAteh/5edIrYc8ao3ikLH3xnKm8Hy0ciS
bWU9GIJsdUCyafOV+nz7hfzf6KVRWN1ApQ7hFz/GursKwtn00OUhWrlM0+BaDW2H4AkpsPM0evHw
JNA5PEYJlMuVSB2cu2HpEuqrWRYqHmT+FSGqNYDgTyKHNb0qyz75SvVoirdlV7n3xBfYp6EQmb/x
Yx827mB56AmhkWgbP1dzuFKBWdsaCFFdo31DU6P5zuHyE5vn6sWGnDMnBXmK82ruM7+fB7q+q0kH
jMjobNrhq9JTsNUUW2f1zai+DpEoHybQIZuYZMIrFc9zY19SbuQDISyPpOj3ly4BV4wZHZiTUY69
vvKgpu9YOQF3pl36s0+z8srgPzcS/76gfH9BpabcD0TlHXMajwfMz+mjHxNL58Rwfdxqyg6WaL0r
h9lzD5gSmeFIOmy4shcPuLQFKUdhVuCysgUudia2dJMqlM87Qw9zbwOfv7yLqgAVVWAMqJEvv+Bz
N41WQ9G4pojO0Hh/0+Y4RX4CPPuE8V+A0FNqWw0/GkpFSHu1ejjZEQyaK+N+nl6WXxU9cuZ1ZBwO
J573FzWmAdxswrJttlp6E2dRnsIfH7sDqMfwWgTnufqJY80NRIr1bDmWZcgR2JIb1kl6EvQRyQAd
iqOpsVJPyKl86jY9cXqDhFPWOnPOU98QyaB7t5ef87mvmb4iRzOluyYVqPe3XE5aH8rWGw9h48Bq
ICOqbA74XQnlqOx+wk2LSkL8h+eM1ogNA0ua+WEIVVVlOr5Q4amMRndngWIMmJ9cZ4fLCCvr5Tuc
72D5Umkrom6ikMCuaHGwqyrYvNJKglPdaKB7JQzJT35F+3Zz+Tofiq3zJE5pmwIvJfS5W//+UYIP
NnOrlPqhcsccpWs9jPHXlJMW3WmmBW0XV5FqNyGhndrW75g9WNqGMNqzpjX6VserUXHSTIrPfWu5
3wWWkGvt+nOjyrZdZmvbYSuxPAT2AN7a0Ez5iSL01prvOneh1AgDCCp3I4sWIGfiXGsRnb2okkrR
y6Sg809T4K89W9uTQmOWXXDCt290N709CGwLTmq8ArlL0Am3gf9KlXh4u/xCzr54ZdPcpB7HxRcT
dY4LQImGvK22KdufXtuPm4rW9ZUB9M+W+sP3xZYF8Rcbfn0psJlUPw4BcVsnbh5I/kBP+HOpRqXN
rmg6UEVsQfJIUmm/SDSLbBc5Kj7L0ffTV5+EQ7J3Zanjmx8T6GHsyBDdt6rHodMWQxutETaTDGX7
k3xN4kDcZETqfK8iCYkzaUCEUfyxnHDblmX7CWMYxHYiNQGx5nGoHZPRqqp9EejhA44H99VrhEEb
F5nRq0K/rrYSxy1cOaoOsJ1atnRXFupz8wvBXbpOPZQms708500mQSfJEJxcohP2lB6o0cagSCM9
b+Aygni//NI/JC7Po5DDAapQybs3l83AzKxKWvMqPg6J5u2L1JcPTcM6bVpRsGGnjs9L9voWIHN6
Cz0WaWxaA9L2QcWicv2V2lH0Yndu8mARyHplJT+3vrCrZePg6vR4jcVKbng6gXyFCtg6OMFPqoF6
jb206Ee01YP7+fKTOHMxqmb083Wm2llU8X46wmlIFihcoBMSWuZ3HyS0u7bJ1wGAB3TpWlf0zIbB
ddgss6AR6olA9P3lMtcOVRMV4tDW7Jw3ITbkHmx9aqKXhnUVrEuvRo/I2Tz/PBkacbiXb/fMLMP1
EcwqiGu0Zeff99csY6S0bWSvtENK5ZgkPieBcZfFN0Jo/lOXcEhN+f8ru5SzN81GFCUaXHSWs/cX
RQetkQUMxcBGsLbWhR2Rqjzi+0vq6pgrJzi4fdd/6iIibi/f7pmTkkuV5n/L+HNa/fsr+yHzgdk7
6mBMMtCw+ZgQXSovrj5beQxBvNcz6w9g9CDhkXsxHrqAM8K1wXbm3OIiFUdPQbXBpbm1+BXSl1EC
G+REx9fm9CAk/tLSbTAydbBOzLTbCjsAPauHw77FV72qDVPfdcJrruzKz77+//8lYrH4Ot4wtrJn
+koaSOxTmAebRo+bdufnEDL8YAIiyv7m8ks4N8SoRpiCoUzTZ6kE8MqkizM8h0fPGUIsbnkTkqpg
W6DYsL2517RI5742pg+KDpJeMiv4+6edAOnoTVOAVSfd4EjZLP0cZokDOwwFy1CEJCZ21rDO+HeT
K3d69tKMbYspRdGNWV4aqEtc+L23FyXyxjlyRWHrHAmhOjgIe6DtDyBKp7g38I0CP7l2Bvp4ffQW
DG3l6KaOvHTxuZMsZVQi9/wj31t7J+MIgErq4qqo6aoVWzNubHurRiKzddLpr/XRz12dXhkrvInU
kOLa+wev2xPRLapFHa/7uX3AokkHeVB59shBon1s5OS9xUNn4SrG+3ql5PXxyxZkILCDUcgzWNgW
jz7CAe9UxEUfwEOgh5Dkopt3Q2YOIKxoX8Mwhsn6Bb2DJq8N74/fN5e2uWt2jBzE3MVTJyRg8lMR
moeSammxziIzHVaKAYUH2ouCT6mjk1GehuLBgPfRQbO0a0AE2fQaNmn72wVhQZx6rB5hbood2jH9
yiz4cXeBXhCNE61ui6rM8tkEidsWEyPt4AQhvlRAyMOxzWN33zvEZrV2rK6IPs8c2hBTIyKYbSe2
gari/adQOV6QQtp2Dn5viNsgmM02XYypdMKUPdXIOnJ6vVRwUDnFs+swnorq1+Vp59znyGwr8aQo
Ckau+f43ZJ4epUOi18dSlVOzhfupfW9KyIy2Xcu1ygjCcelTBDvf6mhLXr64/Djn49sQCHg4KTP1
LYu+JNeDkUdNdgxaVdyHfAcl8XNATJDqJAGxh3gezQNdkta45TH4/VrLMfOv8oJ+5V6atfNjgOOC
gW/8CvXGfijrKpz2/WTEBXy3oCW3sqhUsg2nPPYAxsaOOBS1Lq+sGGeeIqOKFGu2DHNXbDGovckJ
vRBl6XEsbfe5A829KnFDFatGNNMTvhXdWwlQwevUyLPj5Yd47jPig6XTgtuGj2kpXha9bQOXIrko
d6fxLqpJ5MG9Ud54bo2fUzhaeRfTod8A69e3AUS1kykj/8qrPDO8//4RSzVkk9etPbZUWy3Pcz7l
nk2LH53HdhzgE11ZQD7OYmjmdEFvlaoSM+hip2BXUiZz9MApdahDhsKfYxCzWiNUJGuiR0d5IB4A
SXhXrksFldHw/nw2q/Vo2qPXQ56xbPsMcibQYEM/9aXIt1boj3tCu5NN79HYVaM+bDQVTfscB9lv
zSEZoxHd12gcrM9QmaejOVXVyuiBBscpYCorFu6TjFqafWTmkAtr2LGkMuc691Ve1Q8xE/k614l3
k8IPnzHEJ89pEJsHt/ZIBrbi6ZTNuE1UigJx+jjepHNgVzgo6lrp+C2K2aSqzrufhV0bkgtOJlbt
TVvhkZ9CgnhTbKzrauwA26Sl+XXKBUmTVSWBbADzEBg/N0MzescqrbsDwDGNXK6y/NS2Q0hT1Bj5
zG2HRMQunaM5/Uojk0alxUvO4Xbtz25kXwYw6Njaab8dmquA6Mj5HjyY0rJl7RcFubAZx5iTR+4A
FCvVrYlJnHMLjP5FDlr2gmog/mFh2if6Q3XjKcxshEBFUGW7gQZOvyEiQIfRBt4t7C3nWXU1eURG
3Yv7QCObsCfvEZoOrLGGHRXojn48+l5Wvmg5mP52LLmi6+fHsKhaEtPAhx10kj5JPvT++FiloRzP
AeajQjlSOuUOHVOPTZWTy5PqjOlP74wlPB4p78w4hZpDq3gC0RIIWBh+DqvGTp8xDZXPrS4h91N4
/z721D8BdbSvfdT0PwKwGCeO88UuBwfNeY5Pw7PjZp0HFYecMK6PpHj2m56Q7g0Nq+ZW7wlebLDF
r1UfesOqyLxub6ahvp/izEghTVrhI5j0YVsZFHfZAKpVa8T+rdKsYSc6Ah2txgxOcVi3T7Rq43VS
4jQNLYz41FyOzhBYR89O01Mw4NmDE3KLrg9SgYWJ2JwTLInxAXQoxuxHgdTvLW145mVOBo4yY95y
SrZnYBGpbRQO+UqEdGF6hjxDRS5+cj3mfNbXoDjYTfa7NYjxEqk3+9f5nSHpv1s364tHnwjoY9dp
zk9Ds6C0TxxA27VVtP2tbxBaq/XRuHFTzf2UKJf8C0HDALYaYTNx4PXg78zyBGV2WPVa2d07Y+ht
ce99H/XKPeQVXFOMLNGxrWhr5A5U1Ymex9FMBn0j2rhfdSrNHhiG3d6p8WhWyHmAr+bkdBGe9pBw
SHwgG9Xmlif8wIyI/KEbLIOAlbHZ1bYJmychr4bs1I4kiNrCUSNnjP1ssw41vfnddSUhOKhHXzW4
EmvYMzWEcWs45HgkTrkIvtdO/dOstXZvB0DzrIFsBtlLbaeENz0avqnf4036GUTOaxDnhBH7QXhM
irrdtXATdg0TQYmMANCPVo7hyZx90XkGOSbOdP9nTC7pxig8tWm9rNkCCvxWkHX/5CfY0mmazwGS
VgkMqMH1YkJ8p6szyW1OlvEq7guiZan/QP1mpmN53kwTrGi2fluYXtBt/eI7GJmOvGAHrl5tUnHO
o6C9jTxXMANlySFvKNCuaAC8RHWO3rot+3WjGZCIotG7d6Oo/2HjfB8AMToEV3ZNvenE2O9CurV7
p/O0TUZ41qaII4LYsyp8HLSejD68c/Z68GvEl+gwd3A3f5sqjx7NNAIU58p2kxXGF/Ze4seUxd5D
kIZEkmm6uLGdmYZIDuCb6mskU37yhjYDFkVreJvAGo1VkMQcAjVh3dkFcCfpG826DYlD6d2wPHpG
Z64ygF5rYmAKonH94cnLi+hhEmG898sKTVwdeKT3xeB26y6uT0SziqdWdP0p670KmzVGczfPMch4
jb+OQ/A5lsVZLPPkrLKFUQbIPFyLuvykUlIQq9aXa00PnvBfy2qm+DdPRIlYcDGd/JcTdcYTdi9+
KfzpI+tiRBK1Zm6JyTZOiTEPQ+E56pvf97CfA4TTfjM1mzY2gUzS0T0Q1Eey75gBNyxbsbWy/oVS
qCdWOZndCGTIkrGDSR70LGpPZBJWu3ZwkUv2drgxSIc4dHXbbOrJM2+Glo/EnIL6VAiXM61LWDmm
vmmn9XW/0o0mPKSJNA5FC85Fi0f9BD82v6NDnJCsIQDNg3Y/Vug+NxPcuYORip5/HH4wnOd3xGc1
DRUxYBieUbK5HGMM0FcWOe6bYiabO0miP5s9IgYzLyai2sb6KWtR7lalIXdoT6ODXQxqHU1W9Ww4
aUF5H2ZnGPoRKLmozzeOhqR9XTBVH4zGadaTa3S7UuvLXZ+HgEr/h7Qz25HbiLbsFxHgPLwy56xZ
pZJkvRCSLDE4T8Hg8PW9WBfoVrESlfBtwzAMAxaTZDCGc/ZeO6kscE1JpW3BhRI814xGOC5Nfb+e
Fmilo+9QytjbQpHxPAFi4IviuXUixY5oADlBlfrHmWtomAKsigVZuNoYmZB7b5Lti0pT0rNiWEmB
o5VQdgIAdWRYglu29X8mYzK+tSoooHcNz4ZU5S2igi8M8eRxjjP52Scn/KQT9bZ36Xw9tkZZ7dCJ
51A38bw17Jw3Ihn9J4MK7G0CCOKTXRjdN1ka7MnLZDqjmQIBCoY+OBI/Xtc74A7ptiQ3+kDXadyi
lM1YWpmp+qoj3ta1ym/5mJrfUAWSR8n+HSGQBzDkMYGG/9VN7Bj3fztth4EVPaO8um1HcoWgArWH
Ig1oIRf9GIEWgc9q59a0RUc1nkhd+ixs0dwl1WTv6A8PJAG7xc04lwroJ+Q65bIFzmJubSxH6ziw
eT4W0aB4Q8sZt6EGdePL2fzXJt3x3Ouq3EdTMx5wcttfSfuw95ahi33au+KAhik6AfmH3htQW03r
bCAba+wA4iP6YcfQiIBYUUgvGz/xoEJzR09Bp2cvbA6NRy1tScWKI4dQvrgkES0OiIWcSLbkf94F
uWbscneuYScT4Ce9TJ4EqcKPAXwVGOJw1seZVKd5bswQLRM9cLRrnwhJJvhGpGQcZlRjfbMrSK4C
daIPpMG6GiWjqWKe6dzCehjGuLzTilp7HCyiVlRHi38ey37rWr0V6qDET0Xi2kSzEI9qxg7Aq15P
TxD3wfGBMN5Qum73mZabt5k0x6/1gnxt+6I4ZZ4w79uR7U+t3GBbBbb97E4OPy2IqkdE4s7O9/vm
kIxy3jqSrZ1lzl+liQZVM3VKx9NYuSQZFvomTgv5YA92vPNMXdtlAJcgsxCE7I6JeZ4bEt7IG8p3
7ZzlB+YA+Q1vFwaDpnZoM5pyH+i5/RQ1BbSkpqqfFby9Xd6M+r6xbJaVzoIIDuOY5CZ9Ii2xjaHx
VeqFw5FxUzQERIVlHJPLENfDQ8pZYj+Mc73zCAKvoewaE6lxIEhUm1nflAIThVxgCcPO3eGmGCJF
6NgszkYNo3umuQ10OgEJT0ZV6CCJ3KnKGbaVYXWfTLYbd1lu+o9DPYgbJgIC7/kGdtVAMmbXQMLN
AxX/IB+ADZaZ29GdTdAU26rupaLtoO+moIgObTXPezEgga/r3DkWtODOwtHUyasTNYaT6feAMhsg
Sok1M+HMvflZ+V78wJhWByjV9e1oKwaHRxJST2N5V+rCgPVdg1wCLU1mfCXir3C2MTZQ1DmgFyZP
T5bWraETTCrGUt+Rbl3te5dTrs75ly1Qjzp+SLn9ADLBgccy3SWtaT+gHMOmEnss8nOn7wK9DP5h
Qo0Qpo86PB6oVQT5mO1ukUUfJx8zZs6qukP+PoC6ZdMhHCJZNKL3joY2+5+0IifOwyooxNIbecnM
5ewQ54xB8De3jW0CEx0oDIS0/pdcTAXzEJQj4ediZpbjMT4kJvGJVtD1n0mbC8TGDkB3NvhWzlkm
543CHH1w2wxpuNXmPyqNWLE8k86BJiDQfw2K/1KbQT0VuAvXftr2RuE+jw6tySFq2r0H3HafUUQ6
yqj80nd4ltlS+TfEHaXs/ady78R6dMjmNGVP5gF6U0UHnFr2Z99xyBMiSha4lkV8rp88UMrwj1Hh
9T9QqUXbQU0EXogI2NIckUqfgKHazK3sSItvoSpm3W+CK9yD38sIKp1wdkXlit3AlLH1NL4yCyb5
j2GsEkRgzGSBrObPLNA0GzWhvg4FK3yu+uHRbmPtQXh2S4iJzmlQ6eWjxNUUum5uH9yq9u40ORUv
sYIOObkta7hJuJhRRykgLrd+wsDusjqCWJwyhLtUKh6aspLk0XckwheZZT1WWWrsEsh9YYJyaSPz
nGNjFKubOiWC1eg4K1ZWWf7i+BRs5klUz60Bb1aogdQYG4oxKCug27jCDwMgsDacIYTTxNC/ZVlj
z0evDIqDEIqcoABpCfnh3u7jCsz72gfeB5rCi4fPp4exqqpqLdHx1fIJpq4TH3SwT998sJD3CQ7b
8UoN4kK1Z7kYckUdYA069qVE8Vdvqq/8Ma9LtvM0BcUMR5pNXRH09h04Ov1E9Sd5YNc2gyidQGTB
5Bfbfgjkj49v+X2xFCWPgdkDPzEau3U/nOQez5kDOCFey7ojPSJRzNnR75SRNkdkTdWV2770iP++
3uquDWWrHvaYOHE+0n+oWMZ/Ynv80WbRNenF+1IeFACcSP9TUaMk+vb5zoLdIGYbZIMlWEfbE8nt
Ytt/VHRomNz1/tiqBK+d0H7990eKfEfHP42UBZ/K2wt3hVOPBgX6c8J28UedCUfsANbZfpi6Y/FJ
jq11pWp5oY7GcoofYymkLXWtt1cUuWwkC4B/TJxlF1V5giaQPU5QbV3pvLSDXA6xMZkQVz6YC6PH
Q23n6kjecImvLTABWeFBSnbgWa897yluVHWHwsD72vYti5Ag8+bjR7s8ulXZ7lV7ab7+RaX27Y1y
8JVGzSbz3AUyJWLMPUTsV+fG3o1tVR38qXXuyJa1Tw0lvSsj9+K9oqK2MN7SOn/VGPz1vdos8UFO
FeMoJ6Pi8CkHc2/2nfvLmeF2cYK8NkNcequvpm002wBUvNU4cvsMpXLPDGmZldhl7Oaf2Pp2D5YT
fcsL1ukeoOTh4wd84fNkE79MSP4iP3OX3/TXTZZzlA2u1xTnPsbymhFu8llnl7YtRps86o+vdeED
BeqAwR+nh4sJc/ktf11rCqasy5KaBCFoAxvqOGSz9TmbRgLjD4B9p73y7XzfoQf7/PGVL90lHygs
msXzQvH17ZVh7dQ1qOXgiK+BNuVM9B1syvkWVvX0/eNLXZrm6VBif3qdDlARvr0WdauCCtAYn7HZ
juEIkeRfqyZxxvVq8RRppJtas4RSUirvCb5/dhgoKlyp6S+9n/Vng1WMVqHLQMI09fY3eJqa5jZF
jaSB/FXhQGZqvvcn8uH+F8MHiaTvoXkybdKh3l6o4zpGy8bhNOoNVfvM5XPlqIWVe8sG5Bqf7NIA
ot+Ggs/mzt5hd9A9VoE5Wd5xdqbstzNO7dOc1ZKSdNFUHRsks/uGVx7RFOoHoORX3uzy1FZP1V8k
TC5HNdpu61EUN36Ql7LVjsbQDzhGDIuIcZKH7tMub75n+pj+a1X0qUK3k228y6YEfraqCkH6MuHS
JJ3ImjPolV/1vhOHYJzGFQJK6he87bevIGhL0Qo6PEclKSxtQMHk/xBVsDRiCft56a1eIytrMDBs
1sEw/szNguBP/JvTrxYG5RXF8AX946Jfx3js8GMCloq3P8chB7xA/ZyeklQb+m00tUvKSTDM2qeh
yYvoXs41Xn5whBNJmWjZ/cfOMfLh0wSPUUcGqmfPzoidhNxIxvEeBnmtnj5+ZhdWFeZ0tIgu75EB
tZoOUHQHA5CB9KRV/mlslM6m0zW2A+vXsWCivStofXFy0+LveVVcWUKXP/zdKPp/F1+r/CshqFgR
/36ugyR6IdOi2PmGlTwPXertdZNaSlGRW/HxHV+alSDtocDDZs8/ndVrcafUFpmGYc0kGfxTC1TY
2DSeq5kb8tXa75HpBE9ISfrfad6mT+TIPpZdck2ddWEa9tmgIchblOz8y9ux0Qrpjf5oekcPsuVR
JwwGHt3YgDEProk1LsyA6OswRCBMQoa27vcRhlUYwvTFOc6JOQlT2yeF0y+1/hrS4bVDvH6f+M4X
1Ao7+3cWmdaKcq036Ew0aYPwaY6p6KVBt9ONzt6iI69OMi6SbT7o/iZpOzKhR1c8dGVhnKRS/ZXR
9br1e/dzsHyhEIIDyL7l7TMGa0dbpO2Z+lVsP01pqXZxZVJy17yCkrtGKgSZwrlYkgHr2d9FSYNO
r7D+fDzgXk06734HExKdHzz51mtD9q/FXrHOt1VtFWeKH/D2Krugt5nX0i9C9jNyvo2nZkq3ldmo
7yVx9smS5xfdFZpNEJpXNMT0NrZb/qmrprybVE9sopaQXrmthEGYaJezPYn7lIqfa9vVljwI976O
O/sHXxRIatMrgj9IpfxPppf6Vya5S4MLkaOO542XjjPq7TOOoqTHC8AZqqSG80PqAcEeQZc51fbj
h3hpqrBxIaN6Wpxu62cYGUk+U6WOjvPoE1pmO9UdhGIaOxOVZseWBAf1Mr8iZb6wyGI9+n8XXe1C
ldFjbMeXeRJxWXzJE9Ddo5f4G9OdYUjqWr8p6fbu6nawTh/f7jI010Nm0VZhsGeJ5Xt6+1iZMISW
BFp8CqycNPoyssYg7ONcI1/PIKojLNylcfj/ddG1JKGyI00pg+Bvm8bU17Is5Z3GWeLFnBzsvIWm
rszEl+ZAB2SdZ/pIERApv73JqCPLNp3xe0Sqnm/5tzL08YQeGyxsVy51cS126PYwSNGNma/M0L++
QTYMEVUPH39UCkSs633zzsGQcGp0SmhYBn1My4O7VHjTTV/0pM2pJAjHTlDGc3wFeMJ5Lqrsys+6
NMCoCDgW1fqFCrranCo2xzam4oQgd1LvwoGK3VL6Lh5my4pJVGi1BwiKwVGrq/Z/MztCU6MMg+EE
19jKBqI6jUdl4u+fCQ/elBh69g4L0gvxncmWIAf6v3atb3y9QNmRGd13aE72g+XH/hVv8MUFGUvV
coi3EVCtT5dabvvKzw3/6FAd/TmZg7jt2tHcQgDNkH4EIDdaz9k2KKWOIvAkRXFx9U1YF744Dwoa
VAcw/Gxu3w7GfpoxLUz0fVgj5298ehmAdsQQVPgdO6FSK2pKKaNLbxDAeN13T1UMCuFRoHQhUMhv
J0rpkaXTk/ApRm8SBzXIWdml/otMte4pqlDbhHXV51mo7EU8gnQ8wq9mlCM2I9smdrxpYqQJdC4+
RxgYnwQyKWK+uggaqpBx9NMop7gMDW8uv0WDOQtavnIkirNr7a0lFZiPpO85AwB0AlZkJe7njBiN
JSAzBcpdiDKaNmTGB/ohBo9Rs9+JSNnwqhrxjjermlpGbqt4PxnkNG2E1QGvEZR5xlM3yvLnlOSf
SczyfkbaGBdb5eb5uIOYHt8ClS2fh0kzaR0OOHM3Wq5Zy/1AxNmOzpxbYV42utwg2URG1BHja2ZW
X5B2oabbCLFysuxLkOZL1/uZzx5RFZ2ntOJ5RI/UfvE4rt/h+fWjXSUSEuuJRVG3qNhsyKhpFWAq
IWHG3XuJI6eHlJDDYM5Otqzoqnw8R15ah9g4MC1zqIQ9utovU69tdDpc6G4z/V4JEr+sIvJuMzFi
Z8p6l4bSfE2ydWmNxZ204IsWVfWafehYSQU4CAB2Uwn5hVwjwrSqZLSqK1PCpesEWDhtpkdgSfby
ifw1R7rNPKqW7sMZ3458Rn6hEVitMAlcO6ct39J6dQvQMFA1Yx9u2ssP+etCPQJbp164CnqV38ex
kHxYtl1+syrX/Y6aqePtl416agjmdo9WVO/0wjt8/CIvzTq4BQgYx2kM3nPNWTSrsYoyMj3PrVt4
P52o2OUeZ0ZkOtGN5/byT1MI7Vl1JrFKvlPK29aeDfPKknthOAWGy9/Mv4tXZPXIF7JoBn3JP06j
MSJEiwP3S2IiyDnoCOlJQMhxnW/UFMTZlfu/sMMICPPEmwca2iZF9u07SExdkQ3tJud5tqAYOfY8
hkHjWsQj2YTLQEi8VsC8eEWXwgiiedzCazCJLQ2T7kzEVrHNzN9Wl85fohwguKVPw6+OPHp5ZXV9
BwJHlYsgmVIppB62jWt+hzm6k4ggpx2HoUx3rUcjae4B14g00dGNm9HJztpxo2eklFLOpeimVcam
ktOfjjrnNqrm9v7jUXdhy8Mvgl+IQQb9/Np7GUtHn1Vkpyef7Dh3U2XKaz6ptuu/Vqo33Su18Qvb
izdXW31nyFm12jZZNVN8cXHYu5F1E1gduoK5nw8lfb+bvhD+tqpYRT6+0SuXXtODPKI7ksp2xamJ
54o2hDmAQbOmg1Ea/TYLKFHllqAFPfTetbf+Co5bTS8BhhAz4HtyYLGtbrvXp3KqRlOcPbKob0Y2
P4dcw9MWpM2wiCP7nHzdgVQk9tabpKrkdiRxfVtpKVqCoMAVWUMFpBXl/RIeooXSpuDMWOA3DySP
OmS7h4mXjWcRIzlqu4VbprV9KBHE7mZZozbXZH0GDmaF9Rw0BwGsKnc9kIaOJPvYqsh6osSxg6GQ
ovOeBFbJGh2sNVXos/pa3DcITXZRVoknyeq/RxaT7wtR8MuLUpEvm2toCdPciWwyLPN4O1mavY0y
7Z8JTmSoCXvaZFEVPxe6cg8moUSE7yKcy9jR7E1HFJsUwRI/s3K/2DEKDazd2Y1VF3AQEpaYiU5x
6iAbSESeP9kyYJMhzfqe7CvrmMbCO9Oj0w8NYvawbDvSazz8RY0xkL00xPYXsy5JFvLafSAmf1uK
0dgAn53BoqCcnWzCBza5Gyf/JPSgbw3l+UDoexLRzb78BINWpahx9WiP4kdsNKXlj01KlXEsWrYr
MXL7jelp9R5mfX3rDBY6NA9RJeJMguPV7KCndLUbEhWKUBAYzxFamLu5agg88W1Id0qS7tyL6aio
+jy2gMK/WYT1qjAFmj5vbD2xdjZUmk1Xi4rwuzhid0TsbJRPvz/+Si5NB8sJL8CotRiQV8e8Gclf
aklUM+bQ1neNmiF6mLJXt8EI3PjKsnuh1BfgycOjELjYLdfV0byRjTVJSztNRocFu/FyVJQWuT7u
o9YF5j0Vg05sOhvAAWFKpJfflg7Z6Fc+z0srns8CwNq7AOT01ccJ2q+cpS6xJUYFcb7Kr9IafZgt
7E3mNtVPTZmknuLlc67mQlzYdnDEo865NHhYb99t8bV60Jf9DaxCWe3KypluXOqtf7JWxv0Gkn19
SorOEhvl8ljCIHYJ6JJgNH7919cOs5wpijMvKZH449+uvSaaOsKxUxBdbIdF2Hix9sex29ZjbCpO
HP/9agyyhWdLGVBf2/B1R2honvL4NHUBPnPNkw+qd7xtNIzXlvj3L5cld4HVLJ7jxZj39sbKGT1f
2/fipPmlgwaEjKdx7v1nDh7/MOsUj77dOlcqUO+HNddcePeg6jhHrxs8htkgWTI4O2gBh7LRKYOQ
yFjC/UTwaYFa7OqhiTcTwIxnM/Ov9WEuFBZgkZFhwWaW6hdWqLe3nKejP+Ap948g4bvy5Eo3+91G
QONDAYAhPqTgMlCtRBTTH/nAfBQn03CYbB/1Yy9cAdBwKP5YAAO/tdJMyyvr8IVtLr+Pl0H5F3IR
l3z7+7SJDAgblduJAMnxNBqZEQ4pWXroqmxUxGR3Bcz2G38umpdUJM3WwYd0Zbxf/BFL6UVfukVs
7lfjQkDEKQxNJOcoNvONcEmom3KbtNheEUPvY34qXQR6k1DoZJqeTKjpaozQpXHC8R6fFv+k+Wm9
fRCBTb4gvKLslNZqSDeT8NxxF8WsTWHhVA5h8YbAt4Yzy/tJQL0hP48klV8bre9n/IWQxbtgE0zL
ZX2WQ15NpBgD9uyjKrspHQo+aa7IvvPVNdLA+y3YK4wLegu7X3rNq+KSZ6fIQxNbW3LBi2c5DjYi
W2bdjd2U3cvsEeyaOp7gGeBU/u9TDvuv/3vp1fuGO1RCSenkCbi83PXGYEMH1MedFbv+lRrtxQca
vPLHkUc469QJ4nT7VpdNcBxzX9U3CYH1CNgrvSHoGM32cOX8f/F7f8WZLKc2m8bK22E011Rbcoez
q+sI/xt5auZLixvDC+Mxbx9BqugPM+AT9zmoKdwcokDUGl6nMQZR0TRykwbK03F6QZ/cEJAKvee/
P3rCZtDD+AGlxfXaorpWRlQQtZNpNrG+afmp7imZ23wktrVu1JePL3fxefx9vdUoI+KvcPye51FF
3lc9GqpjmuP3TMqgoU6Oj2CxJXC/9ne/MZ/RH/U3HbFpEFwtrFV2pWc3QI/8K6fbSwtRsHRdHSyh
i8bi7VvqS75xWTErM8/+rrvChdeaozxeZKg4TKyd4VXe85VHsdzq23MHlBvb59DJKXfZ0b29KCA6
w1MpRqvR6HXMKBU7280QTzXa6nLIxMYzpR4R3CwH7Cuaieh0TJdiR25PTUnNLIqZ+UQmhiuLwIVv
hDY0y4DjBBAh1uwomZtuXg+UmUctaolBxH+1yTn239tJfg0HemmuX+oJ/7MJQJG1GhBgzqifzU18
EomQHTGUbM17YmCwE/m897HP1fdC3s34Gnr5gkBa+Ve+0Uu3iwcavRISF1rbq5leCFlpujf7R5wZ
zh05mulO90mQj7AFXvnalle6fuU8WGA84Oro5q428LKGG42m3jkCeohUOCo/SzdkpkMi4Khhi0NT
F223uTLQlj3yu6sC1iYexvLQgKzWdGUkblaWtTxVy8e+dczINUK7Gerv+iKTDPuu7R7nYQAdZfhZ
7O3y2an9nVNrUbPTPKf/og9lVmzMoJbDKeUOPn/8Cy89FrR46FIM10U0thoDtiCIffSLgA1uQQpk
gL5IwZa/w0gRfapkYVz53C+9cfSGVNFs5magAG+/vLkvp9m14vgUjXQYdjgFMp+jd493KoW15155
6xeeP9R6KErktGAIWFdxqFcZ1ZDTjHRmu6t37ZQUZRhZZpxfedMX7suiXMQYpsFKoMgyzf1VKPX0
FO1SybcUGTpleTaghDi11cMUj9fW0UsTuYU8AIEAPAmK+qt35gwRsdEcVSFe/YGJ0x0CXCLnOTWI
oq2dL3FOHdj1em0z2In+BTr6tOk1Nm0lIP+wH/z4DszxtQe9jOTVSCfjiQ4ZDxsM41onF2EerDAr
x+exsQlnVhZlAEwUMW5UgtV3TZ139r4kdOsA7dQiOjTHdyo9M9fCrsrjP11izv/0ejTm54Xn9r1W
dTMcHQcz3XHqnPmpGGdaKtOASXbX4Po7+XmdfJk6UVd7qzYjIOJBNPZ4S/0IIDVK/Z+SrIqH2lRD
TBXewa9DvyFO98hApz960BhjGPU6ZB9JtCLJ8Unb0L9vs+AJMriGt3cs0x9Vn86flWbV3satvOa/
wwIpemKlB63iIGdcy7PSWM+g+qPqKQXxwkuBpd361Pz6fTR2GRg9xhXNl4VPcGXEXvo04Jtg8mLq
NZBRvh2xqUpaGQymf+w0K/mZjrn9p0Iku/t4fnlNmVqNC86ZnLhYcVnU1nSbRovwzzXAjUrVTNVt
o9fzS+w4ze1UWsnOb1NidXvcNVYYtEF668ks+eXkNRsTVS/9TbdmKjlYlWbcjyPdK2buWDZHWtB9
uQv4vF+8YEoC8qrr8lO1nKupwQ0oueREXkhQ9LdNFrR3RGnCfa0bp19wOm2NQQwDZoaox1c33eBG
twap6fIx8szgRpdpyro/UZq48jguTLccfWlbcvRm2/2aw/DXNNFrpRb4eeCdNFdO/X4k1Pknqdzz
nbRKUw/xE6TXGuqvK9v6DZD4tyDemDCCdRyBMZMkacx02bQqwEyTpXyaeGgS3ISTpabvFk1Ckt/y
hb0ksGCIfWJ0gsNfYS0J6KLp/F3ZG5P2CePfkiw/e0OwAeobn3O/MjKYBF6OZSnXEveBjhvOstiZ
h6PHR+odpGFrS4M4q3/Jpa4AslH71/M0MqIbmiW8fBhz14RUFwRFSE8Y2SYiQwIP1/M+3zZJKjZK
qn5Sxa7DYZwopyPKmm0uS64bpgXzY2IjYiVBdNhUCDDDQaiXj0f/hde94DEZ9zx6dnPrb2zQ9Vm2
E1VDKFd36ejmx7kugw1+cyqxtdtdWV0vXI+VdVEILps6BBtvv+mBipgyajM9l2PikBvqY3hLjGjX
Jco8Nr3bX7nesqqthhYSc6AqFPCXQuGyKv49nIPZ6wJBoTJB43oAYqa2yifAxMzH6Ns4A4ajbVZ+
+vihLn/ou4tyoFsacShu1pmkgxEPA2oJCIG4v361Y0Nos13Z2gvai+Zays+lTTJTMx/OktmIGnu1
sKtIJpoFR/noZESYI6A6uQ1epxGDUtjk44+8idVWGNO/hPo9pm11Tap3YZpGikY4GKdE9k1rkJE3
UYMZVAk9oSZcfWsjMNLu2gRd85UW1AX8IPsx1HeLoj5gwlhtxuuiM/2C9OYTzdO+2yBFwTLh6L0L
zLrrf1gs1u15xE3Yf2qK2X8Jmnn2tnKk074vutr+7NTNTFRn2i7YZ5DQbljMae3t//vr55sCcYse
iRrp8g38NeaGuIKLh6LhlECbeCjsJk4AHsDiD2VfOVfG2usGfT3Y+HqZsuk74wNY7bUAiun2OJgR
tteU+TFFlEEE/Ogn8Q7kjmwPuefXgCy1SOfYUpjq4AxtcUio4d9Xaug4X+eDWNT7476IcxKNI+kP
w4GtEu0rqRfVZ6+xjK9dOrn3aTZGHTxqlqpDbUTZD1rKeLcHXHM/o55G72bM9OpmdMvIw8MOpB4r
qwY0XgTBbIQWHbxrCoBLHxtDf5kuye5Elfj2aXe52xq9ZRBBHXkAcOzg0erraKtjBv368Xt9Fa2t
HzXjmzYgUwknptVkYrZBlvazzE+FQ2F6J7WZ+KeytXraOxSU6XQ7tdL2rJvql59VHkFFYtbNg2f2
HmQBUQePmZ0A77Nns9PYyNHDCj2KWTQ1vci+VakznC09mn6ZgL+/ONjnRegNed3swfsIeSsTWCi7
j++KufDCdLWMUz4q8oA4gr59gjHfrsN/Tc/8+u4nhBL/XrlD8UsgUviH3Uf82Zhr88zKFKBzNv2d
bcpxVwdtva/rqSFza5GOOhaW2J3fBSrY6INuba0iLUB0lbr57+BX3j6YPGuLuXTexg1i0o1T1bW9
QaYCpdWlqH2HKCImvxEMR9gS7PRvjwrol4KlXu00G8rAeTRHMbAZtxQuEMs49SJXBzAmOIXjjHZA
CN/duh8T4d4os5vu06k0mPNJsAqtKZanoGqH8zDCC96A04m/uQUEAF/EwV1sluM/UhfOUzx02Zd6
FjnQgaGwulCruo6Ko2qcMMqc8cWDBYt8ycVDOaO53+VSZN9as7RvbfAvamMnwN+3c1d3Xwad7R+I
q5wsAyl4zXT+YJ+y2XxJStt6nD0v+94OtnMS+hI6wJyhH6ngmuYm06hwjQkcAWy2TsMwiXRxZsem
H61A+BuyraLvJvjHW/SG8UMZJxF1b6N7SDo9PbORbfZox9TLaAv6ypKTzxwiOou2qnbTH6XRZmKf
W9iU/rUmTBW2K7t9k3bJGBaBaOcbsxiqieBnw4rvEXANILR5e6Zqyk+zaWJp/ngQXhyCuLOopnuE
E6zbafOYGsjWA+2YwtbccBU4jGAH79HbaD8/vtQFZTlQMkY6EkmqvO8A2QQXx5U/OdHJk6N1j6Sc
nu2EMncTpOwd/VmlR8cd7b0c8vSZcJZ2R+iO3CsFUePKT3nfRaRVi24INenC637Fwf21UvQS0AA5
YHTP7TZXe70pWnL6bBA9FmxrWl9a3bb7NKireWk1z/pWsroCN2mBlHz8Wy5tlP7+Kau11Zw7YQV1
z2GLUKijEwXuM7rvbOs5KTggCfQyqfv6CvHv4kUXDD7m0qXYsmpeUuom7KsKcoRDPqBJqI8PkDHY
2ANNpy+vqxDrnLyim7m0BV2SKcmehWr4Tpomo3SiSEIoLqE10SGW9iMzSr4vC1pXKTCP8OMHe2lo
+/iTXyu5qOZXO96saIGFV2V8bmgb7jtVJKRrTG6NhQLn+8fXuqBSYgOmL+g7/FQmNZi3U/mE6jML
TGKyqwwH1yGVqZeGqVlMgEYMP6VILmht3uLbLtkHGCXe9BL0abPRQXkh/4+V9TWgcwgXI0+oeH38
8y49CmSOWCg4a1BzXB02tAL/Yuo5+SmWfWuGTad7977byeng4Uy6Fnt98Wq0CBerCg9lrUpzpsrw
2JgEx34cyi2vwD3nBJvvveFq4NLFS71uCziyvQf962oaeC8aGjDYkQSHK2S3gUD1vjE1LVP/m8dI
u0inZrsAclc7PpEBuQPSlJxh3+jfpYBnP9Il6kIoE/OVL/RCp5Nr0DXBl0frZN1tRd1J/K/ppyfl
Vu42ll10kjnbPFsnTCEbCsKQoipDzITkemgK87/73Gk4clJczMIG9cvVtOQ7zaSbrFtH0mLaZquP
aqYD7isdSQXYjPLKx+ovf95qi4fdCBOKTbmF2119rRR3fH3Mav+UJn1L3GGT6ZB38X3fJ7ZRPBcu
iqNQqtiKd7BAwEKwt86/knVbfLLYCjebQVWTGSIt6B7ERLZ4KDI32wKwbf8kuTXKo+ibJizsBKhD
rdsvWQ6jpQzYsDjNJvFFsXdlfN+VWnUventwvmZxWRvobPBd3fp5X3u/B38W5savCbkLa2vMfkwV
QbLbXk0LTGQI8gZmyhBnp8mhPQ+qaTS/9G5ufm593yzDoJSeDzKjb5KN6Qz2cEels/w95l6Po7H1
xD/ZS8pOzIKltadu20JKHOcDDReOjrVdl8/AT6p7x8qoFQjXzUj9lHG2yzRj+pmame3sKhBp/iay
l9TQprboE/HIcRaBG8nuSTu06kPBdlLA8YpjuUsGxFRbbTBHL5zrAv1colUNQVecLYKdWw/tF2sY
xmlLCSr/UVbLs60CdV+5c/fICEH3N04k9IQKbe/dbC2kk49nrgsL1d/DYt1qj8E2GXYbRSe6KNq+
noR2iNNKe+L2v0jfxmxCGeW/74k4ujEO8ZETYrKWHo7tkNB0HwSLY5w95J02HGfbH48FGXlXlsSL
t0ejjbhZNmHvHMDKSxq8fglCqrLQ9I1jzoS4ZYlq6eu4dKr40t0u342xdlVYu8z57z44grBYGB3E
4usGW64bqpBOnZ2BnfkOUVCR+1D1c/pbklxvh96cd08cQuF1GvkIxurj93rx6ojlvGWOQwe2+tyh
ApCgME7RMafHzL7DtlFtjE1zQ7mXDWGZRttkSp3fiDrtK2v1hW0ISy4ldQ+xkcvh6+1SXXVVa+Xe
q3htrG5qYF31g9Y4eXMcE2Lcd6NZ9vP/4pp4RNE3LbID1Ctvryk6TeUyt7NTk5IGFg6ePzx1WeZM
G8ouuR8WkPj6K2Pr0iPmcoaPaZ4UjzV+AXwlZv2WLM5UlT0zk9GMt+6sVcm+Bdv3B5YyLMLMZPMl
S6//+vH7vfSQF085gip2ehhk396wN5gl3flZnorCa7+VlUHmVtDYUxiYibWxyqR/+u8XtDDjAgeg
jm2tbch+V7REQ+jZWdScKcLWgoRIXPGQ/wbI2n+CQNhdEa1cWKGXF0o9gibGUsR9e4sTrQo+ax3+
DSulsYuczrmZpWl/tmThLMld3Ww9kcjT/B/OzqtHTqyN1r8IiRxuKSpQ1cltdzvcII89Q85pw68/
DyOdc7oxavTN3YxsmQI2O7zvWs+i8NUpwfc2MYq9HM2t+WMJWUIoTcWTzLD3vyEliAF7RS5dqHlI
Xm8vKLeO2kUS1o/aqLthUu1Rnrfe7NtLrm6bHa2VImfOgCTOHZRLszS+Bj1aq3sV7tx4ac1Oiv7D
KmDzjLE5EIdBau/72wRsZqS1EUV+asCKA0satn/LdpVE51hO+8KVR2mwvs11Wap/fTyslge4niXR
4EDBYY5mvlptg0oLhbvplAjOiiy4jqZknOvQzvducGMfS22LCMhFgriIW9/fIJsrOpul1fiVWmYj
xtCEpa0FAXzOGuABO5Pvxqihp68vJwEY4cZaRDwADsUt2WR+gLL6RFxXyD4WnoNUtY6H9o5L99Pe
6W/r+L80wTEzLO12XuX7e2zQTxWYI9nH0qZOjl1PWg5kYiqlozsbdVA9ChGor2nfha9xO6nOye5z
EEC2lpqPcxIMQBubyez3GEBbT+Pt71r+/E0tIO6swByaML5mTsY+Q9Xao4ixsRbGHDwGTSEOdBWd
nQVh44WDZcDXjsEBkcu6U1HoaaxUTR9cUhVutRfDKyjPpXDCX1aaBvXO1bZuEYsUiH+Sx9nXr1Zb
OKdiUjUMb7QTqvzQz7luuGEtm48tUvvIt9QoV7y0irVq58obswXzPzsVJmUe8hoJPypaLudNmF7N
cJTv9altz3OGqgeTJJ1GczB2hvbWc9WZ/uleazzVtYjEUmbCYcly8JmUg9NAeT44RkkQtQd8fVG5
c0jbaoxgSeIydB2WSu5qMgSqGxDpCyS5H9KfNn7fw5jBdVwK5vcWpc8j/FiIeg2pzUUdN4cM+6zX
FgBdFLl8UmJ4px3KG8B98543bmPmsgEV6CpnVRDxxmpYs2jguXOU5Bo1ATqBQlPHT7rc7bqyN69D
RhGew0UUu37icIQnmf2a8HEV80E7VtmT/NTKs3L6eCreerXkxP6/C63mSL0LCXSTsvLak0FHhd+W
2xe817OFS0YGtfvx1f5NjVvN/MitrWWepLDDf76fFlKhVQ64SMnXZWm+mnEzwotMQ1cSYEfl0mgO
HXw9SurKt3bUAGKEnLN6MXzpsLKdColY5JFU97OJJOcGuFg6BO1Ctm0Kc2fMb2xEMGPoMqZSeB3m
2hbPcombuFEtXykrxGIkzR6kAGeMCcn6AotkOjYWpgG7XDzKIceMj5/U1idOmYflmQ4hG+vVQCOA
YODULIdXxrV+n+VZSRgcfQkQGf1PW+12Nnpb441PTVd5jOwI1mHJQ0OxVA+6xh9Q7EBhV2NQGmyt
2mpnBGyNNwsPBBpvaj5/TNH4r1MHiYDqWwVwf8mKprNm9NMhiEvV//gRbmzVGWnsJRdZOxP0ahqJ
nSadu07L/QZA78mgygGROSEmoWAPH/jILea7FiPTQ69Me/yerddHSZb1mAMvs9gyut4sf10eqIla
BFDM6JcOmTsUQQRYeClKn6XB6MQ1M1qr2rvjrafL+kdyxSLBQynw/rJlrNmRDP/NR0Kb/i4h5sxu
LbX2c1nXoDI1K/wU5pnymf2E/YUOI953s+DYEpRTeOp55+JU6EpDRSeuIk/REqC5bVuaJANnRfgJ
JLNyRXik3dlKVT3jotRuhqibV1Jui1eARcFzLYvuWYGR+pKrwfwVBrzup5Ep/LBMJTjPcUTgSx12
ntJJ+dFACpW4VoeHT+9m40FEgfZLbVuLzJyaYMyZnttC/jfmQ5HXymPRldPPyGirxk3oJpSunFX9
P2qWKrHbzYN9N6O0e5y6UcFMGA+OmzaN018wD1qmW1k5kOLAKgrbw+CFoYKo3Ck9KVksx7R0ZeMl
zpP2mV8mftTBmBmHoWooZ6E+lKFeduEdsGX9Uo1Beafqvfkg8lx8SfUJDl9Wxuex6ssbla3+oRmT
/FwwsVyLwSFpeVaw71V4x2+mqOiqhQZuQeh32lcZEyonC2Rbd3SdmydyOwCOf/whbG4SKYahNuAI
R+l+NesWlTwKYACS3wd99aWS9CQ4VhrW2ojtDaItLfxcDJrq2UGZPVLDkB6N0SyfErkef091Gug7
P2hrmCJSwpPE7pyhtv4yG1PSU/p1fhjTqAs7OoQxDtSj0hR7TamNiY2FZsl7Yo1jxVnNozRXCZDL
EOHr2liZSI5i9XdnivTzziPe6H2hqqftgxiTncu/srw3H3wNEa6qRRP7ho6XDAHhZJQHKerGr0Ya
FeqtT5NQISAjxWVigMMlEyPRjJchzsI90ugGVYnFFfUEA2gBja5rMaSJGHOqqWTZZbQ2SwXYfCLN
z/IU/xXK3Y20oBFKpLiv4vZuAhdx7IoWwsh0i2XlnyyY/dayOo8bmdGRtRd06KnbScHTmAw0UZ00
heQMoQkHNWk0FWqulHv839cJmhz0EVklGCZrTmuRxkRDmXN4DUx1eBzMRP2ZYvM9hVYx/6d39/+v
tW7XEuA+RykWYV9MuXIIp9wmBmMkZSbAEjZoofBibLSH3Iym49RRFY84re6gXjY+Ce4X8xONCdSb
6/WembnR5cpAuF444kvCjuxl7Az2SYnxHzpJLBB8CjC1kKCvfXkQ47VEjrrEVzocgYbQMr/K5hSr
abynRv1Xbbra73E8olwGx41vcH2tqqhokA9M/zKqx/yagYq2j7LcjvalCe0KJYPTl+OxDR1luglW
R4oAHVmJpjthyDVfa9zT5VHtp7j4ZAOQx5uaoeMjZqW0Qk8LLGU6f/wlb+z7EA8usA/ajoAxtfdL
aBOoEWULRbqQ/mJ9Hqq68NLcuaNibJyNqgQyY7P6TOEUHHO72Ct/bexZ8L6y4+Moz8FHXk1XCKpj
uVCH/Fo3ZueOhdWeJ3sWZKEYmVsPujjKcyZodwzV8eP73hqASNvZJ3GcVeW1npxcizHQM8DT7AUi
zyHN4jvExe5AUWOvqvgvCmY9Kt5ea9k9vZksUwpSQ2WjCKAcDztrrhWzPeqKXgnwRn2PyZp0FfWQ
pZITuqhKcI/aRI4RyZGrNQJ71UiepnqmmVWKYOzPXaWXwSGgwFORfEW0IJlPidR8+w9PCHGDTKbm
Iu9d/Wopam1w/3bsqwie/M5Oqifaz8lFcbLk68eXWv6pPx7QIiulsIB1Ya25s2uYxZXEMdOW1OmL
Vus1yc9O5oVKYT5q+a71fPPlc2OM+SV2e404t9KxldtAmpgB1cb60inxLO57LUx+4RAbvn98c1tL
MmdAGV324ppYwz/1ui2mCQj+1ejHKjyCla/049RHu4Fuy8eyfoqYI+i4ggbSaYi8H2ZhYCZlZjCJ
OsqoukprfkcYBWRejgJ3HOlrVkW7VyDYenMcbml0USpZBJPvr9kXvCLHrEcOuLQOv4WiMl+jvFXY
RtqpUp3J6crDy//+QN9eczVlia6J8o7q2jUqca57utIT9a3riLx2FqmtuZGnSfWDeRFX1/Lnb77b
aS5yR20g42S6Nj12oegOFPEmV06hjmldxYY5WFy0etbA8FLE08f3uTVK31zeWD1b0SqiFbKZ+44z
Qdmi4pk8BziZLHcIhL3XJN28WXZznMAXMJ6lvr/Zvu+difj19AoQlMBaeuI1R4hJBtkbLowIwhcF
SYKnJNFsNF56cPj4brdGL5Umaruk+FJCXL1VwnDsOSlzSPWm/KWOyTkJhDr4ah4550kU2gHzyn9w
VQHeBgKBOc0mzmu1/IiA4mlXQlLHGK2XpDLbYX2YiGb5amXUO3f2eFtab6SnSw2T/cif+C5NidEe
TLqGdq3TGm+czfavKSH06FpXsEfBq8ii9y0CL4o7M8nRwRJPZbTH0c7jXbHR8j7fzxYLsJ66KqeF
RZ6xet9aNGUaSkLsugpIpGoclKMZKtEFv5B0FnGZn615KfZU+Vi4MBNjT1JLkr2i2CG8vMk/f/z6
/xzs5uJUplcuL4bZtemsTKZZg6MZ+pJegzleMl0I5eruEjZa5//9UiA3WNlwlMFrWB0PMySeUTfM
wWXsCzA7ASxviYwqp3sq47T//fHF/vysUHKhjFpYI8z9a19oq9Vmmmaw5FvAG59lklWfEBlVj0T6
EAwZRVbvL7OMH8yNCV65HqriP9zuwp1eoLNLfW91u30onEkxU/vSI5b3A509nSo06YhxZ/A+vtk/
v2GKtwTgcvZGfUODZjWHqGFO7QECR4IepnIpljfRDdksie9gS4kMjILhtc7p4+5ceEM6x5WXz3gp
HtP7Ws2VGl1LOZ1phcSMnOFA9GQ6H0arDx45QYVYvW3Cnoy41upjGA3xF7lundDrSl0b3GBQQvkI
igHIYWzUoXH6+KlsDW2K+wwj6o2YWFZPhRi/oK55LBel1tpz38r9uc7N5tgiLdh7Dst9rr5qmuUs
Vip1dGiqq4qY01h5M+sBUm+D85U3ytUQeiDax9esAQPpTllsfOvARz4rTUQnHeTRPLtw73Ll+PFd
/7kzWHo1BvV8hJoKA+/9WOALByoZVTgPCag7gBJ6kZcDNDIW+O9DE/3vl6O+As+VyQxJ7lrqhqqq
KeOESlqW1ClyJy07k4L+tU5C+8Bxbw+psXF3y46Oj5qHTGtkNXs21SgHmCsCcjCs+Jct1fJ8bc0Q
cl8WDdl8NKUi3CO4bIyjt9dcS4p6aBJDm0fBhUwu6Yc069HfzUzIN80wsg12nueGXQJbG+4nfPvL
4fBfl/CbzY+J287OhRH7iZWqJBxOYrhUxPrqbu+QrueygRVP8KMi2stFYtYPBFmGxquD5jeAWD+W
xr3T6PpTPqpKcFAMQCBnRQ80Qr7qqrsPoi5VDko0mxx8qFJ3LhVPeBhdoPSVb2mSZLhdaaU7jKCt
iQLJjsN+fLHbcER/Pyz7rKxNNGiSLylqZJ+iRDjKS6R/mUOj+eGMmogOFC814GBzrxgIqEN99Jws
SijXEZl3JXo6/ApFCbfnx9/LMg2vvtx3P2w1TRPWN40klYMPkotiuhBjP4uLY8K/IiXRTH0k5oIw
iX5Ezl9GRVbvvPCNU+qCofm/T4YixvsnE1lDwwrdw08x5OJUylmyJIxNbXGwKiyuroPHPSQZ1tZe
WyHVT3Ti4VLC2SntM+my+j8Sk+5TBRFbR3OohMUFC4aMEjzhTV94jHtt4X+x7etHRtkfIRabdM7x
q19c9HFazjhjLjiwddh9vZrfk3KmEDgsRF5cSiBHz3KTEVTGcZ8yRtpOvYACJ6cWYZGhgzFimE4t
Lu3RjalU/cAMVI44U2001E49yNmhLnqHCLgyl82bOiRk4JWG1vSE+vWGeUWchBdmIoz1CyHu8xc7
gp+2s3xsDYwlXMNcbJCwwlbLhzGwdBBBFXLc4dxDx12zplNekyHHDRYkxYfh+BLrjUq4roaz6+Nh
ubF/gdMEsZ7IH1yPay6pFRhVZsMSvGoW5f5LqZHVq9t1p5xJVTarm9Q0pu5zNHGIvk4Mk+c2T6nY
Wde2pr63v2L1DIoSZrcatmSk15YOmBp7UNiAfx8yQi0/vmEG/caXSGVg0S0vGuL1A7f0ASS/k2PE
6VFNa2J6Ihb4H/7HJ/n13Izs0XsCMrwylj8HYUf4Zqe4CLXgPirKX/RWqTInZ9CWx0np4FxKZzWf
v5sK+ciNE+DQY1vbltOtT0KTCHH7Cl3ZLxWSPksA0rYcYFlpLpVkJl7ekPIYtw0f2HgMGvmzndmN
S+x27s7B9DmvxgsJkWAL5vim9oNPRseXVii+SUy5k/XHaYyfolRAVSRgvGmdlzaobmNtXESSnJtw
slylEWciSmuXuu9tdCoflvWvMNEdd57CC16hu7nM/5lTqsAies5F+VJX/fTAv/GJ3TW5NnnFT5hf
59n8ZNsFRG7NS0O6Qm4zaNe+cJ6gwFQX0h8StxgWHejSdk97NAt6epdb9d9qbL9ABSX5DuO828QO
uHO1groJViGHGEWQjXK0FJIERwlajQhebURySd1hJNWfa6OGMGD2rrBC56wL8yI5EinWlfis0Sy4
jJaYYjeXsuKQ5dXkZ20dfGmk/IF67M2h14MSPXlJ0gjVAaiLOghOsjCOUlxcFWdGK1bfnFz2I70v
vCSCBShn7TMOpxNJ6beqUx7R89pux5lVKPJZEWrr4sj+JsnzKYxazx7yM9EuD70ln5p+enLKyjfy
vHUpkZy6wrw4U3+erTij+6z4ujk57jC3tWuK+mtjtqc41gNXjaxjk1eEyoYYTyT7AKMctmeo3YZU
FQczk+Q7UEZ/yViF5a4yH2jHnQyQlW7ENyKBnfNThIz1RDh8G710ZZVeHK30UxHeqVT0CjW/QR66
F6WmuvaY/Axg2bmaMvyaUyVoXahhfhwhkUMm+BDWxg9KjmBO1OFowS03BtMbpeKhQinPZPCz7rL7
mDhxdRCkvDfaMR5oqFpz1J0bI7xkY9PwvEiqzZvbUDquMqmvQ2pV3tCYCPCDa4si3CzSk5Ejh8mr
5pXV1g0q+pEozdG6qiewMoWfOOFXgo1uQaw/J0FS8cx6qI36t8GQfkP7PSvhax3MzwV2NEgdn/Sa
kEe6weQfT1nr95n+EwDqKRj1Y9gNiV9XzoOkg4uw1DL2Cks8xpRmmf1/y7PJS7XnQ69ZHu3Piwh7
orKj6FRLC0I2VO+arB88e3JIm25PNjHf5GR6jdmU7K0V2Y1m5O9dF3rF1NB7nersNFdE8Q3qMVSs
4xzOh2bIfDIAZ+oAran5/EWPsvFTGM9nur7/pLMFU4JU53Ss/x6m5iIP/Ze50e+NAZH9XP3sRP3Z
jueviaq9EJL5QzcI2kqS53Q2P5ud8ZdKcrSJtxJVzbckNY841Ah/6Yhf70hucyJPlupPZpgIF2Pd
qayHo57KR6OLSWRRDxX16VnJ/kIgO3rowf+W5/qUCWgXMu33KDRuRVk+wR85l3P9s2y1O9GoJCf3
2M/a9kSqNXC9Ifk2ACs5S8RL3gIxP9aO/KNWWwiURfM0pdLjELNhRJjpLdFZ7tSmPxStfyni6Ns4
pN/roUE1YyuHkRj7NrU+jSS9cx71hqA8GNr0BYVM5Ol5Q/gu/vFRvTcTLWdfED3pjXkzJ8JFazv5
Ysaz5AalfFDsmRdUjMzcFsGhXcoMQgADmrLxlkm55Sm25Q2y4wc0zA6kW3+dqQY2Uasca0V/kjLr
UKnFOZGG48AEM2b6L6Ut74wQrFde5X8TNn9Vq+ZajYJ3UB8Ayj4SBvVzHigFKPUtV/DhhHp9Y/V8
iiX7GsEIttU+ZaqsL52l/pI75zNKcJfCuatWHXXGzJpckgFuqULDtS2ek3R+0oL4PI3SebCHU0sr
1J0LcSUO1s2C4mUY54tJE8fDKEC3yRwf0SKd6678Kk9yRuBAFJIXHtxCJT6Z0fgzLPNHJS3vA7N9
Ys39JEnjISv7S68qd6ms3ZOa9KtzrDOQzUuQQUZprGNpiM997HgiNg+hXDxm6mgdFK3+gfD0jm1Y
f9B5VT2BqNZIxmmbys+qNfvlJL/mJM0+gpPwRCJfbBF8jiSeRzZ8EZPzq2jbY6rW38lw/e5k0yOg
1k+yVT/kDhS9ckYopLw0vXrWo3hy7bYvD0Ib1WPalCddzQtPGoKDnBVfC7MkEZKcBKdMIlfKMLkU
4hxPBK9n0t9l2IekOYefyno+IdI+KLHRu42sQnTpSeMw7NGPksaDLnrUqD67RAr/7vDXEHrrIV0v
3GroBiLRk4eiyC7YSm5KYFz6pr8248DmqDyUcUhPpziZRnHUhvjWR0tsNHNrqEVkKQ+vcKNd2ZBG
VmVMP2kfHyjx046N1fxIoMNnVMmfmbfPTi6oW43XIBgl35hrL0ycG1XizrMN8pnTHqV+0J5Jrbpp
UnBkCfyVzMprIGff7U6r2AgMGq1s6WdU569lJXvR1D23TvlCm/E1j7R7ysynKWMqnwztVqREr07L
XEw9xa3GDnN4LZ36Rrom0vhML+eBbPtvZFA+TroQhKNo36GElAgPkOV2ueqm1pAdg7b2HDLLTuh1
z4E9uk3NIhAG3+zeuuW99ViP0TEMIbSG/aNRiKOAT+kGjoYGPTfOmWG9qtJ8VLOg8oIa0natnckB
8iRzAFSgarIL4ZAY38K4M2kmNiC4g2EUJyufz4q8kLm7K6HAx9RWfYU+VoPFqGQIJ3r+y5GRRZF6
DrYLbk0ri8fZYEZO1ENZ1o/0qX84luR3Y+DNGrHE5BXKSH1or4xe7CQ6lfHoJ4zoWy0Tix7PqcTH
onvkpPmhJN05kriVFdkxdTajrBmKC4xOnVQX477JlMJXxeJmsD/LU3azut6NdEZtzLeidMG3KVFc
VQ//zuVmPExWc4iF/NAzb+lS8FDQFzVDXN1wLjlSS6d5VHQK8+qXvi1/E0pxkLTsc1qJSzCVeGPU
+77tbrVif1EaUqXD6dxT7FZLqTuYmLxcOwivuh7/DiTV7/PhkC0W/aDTDr09n7q8uovt+HPP5i2x
4leF/UFTDmRlLzn0clJPB8fJr4o+7Pgj/j11rs94JNjiPKEhitN6VUYKpJoHGwCM5biWdV5MTDhs
X5MN+F2HP2c8wrSYX8GXg05F4C9XP3R00eqJjVgSAyJPhnSnK7RRxjc5VKKy06hV43ZfDitvKiOh
mTDk+jzz5br7BRo6OOoGOV51Yo+sQjk5Bh3gEgkL6c3EKXuZtUZ83TmkbBxRoMZSLV+kpX9YgfDZ
4xyJImrHajecBGg4D6Rx/G0MgsptrXbYKw5s1BWREJPRxKTjkAa0qq8CvFg4RnLqj1EVi4tt2kV5
VeUev6woAsfyRJ7Z3/CsoG/r8RMpz2ZlRRYQF4I19n7M8s5XYwLNANU3is0y4QmrMdEnBKZTgQ4u
Kkk1sTegtPs7FxLSfjwunIZAtglyw9GsPcARjpLDUGjao6yhVLrr6dGaF1BJyNDQptnjToFp46S6
KBKXogRdDHvdxqobS5stQnt8dQpNSOL69MmW+OzlItZ2BuLepVaHYvq6+QjTLPezfGrKA8pywP6s
FyyFOrkH/3w85JZ/bf3QgZpaFG5tHHfmqhmKiFERZSdRhjATCJINOqgsaeGnzouKGYzeoY/zPVXy
9kXRKtETWhT5q2EnZYo65cMY+HXLKs/PG49VAuYCAYXsKUaUnYKw6Xae60bJAxEWhBgYiCaC2qX2
++b7VoqmT+kEJlfSQJLMpWXKsZYwwHCorF+ggRbXPbkFAWHil2LJhfr4QW9efqlooSDSFlLS+8tH
RY76p6oC36g09b5hT/v3yDkMuCQM6kDPpW8tZRa8RJRoORZZwQ6oaamArl/0IpCnqsaH/odewYZd
QUmf28eW0NknQjSC8G6Ra+11X7de7iIhRPuzAArXfqXRoWsTW0nmt0PVXiO1Vr1hmpKLlRU0G/uO
bAzUUk8fP92NappNGwyB1iJ1p//3/ukuGU0iH1soVEBgCXiL0zO0uKWdb/4wiWI9GiGUAa2ccv/j
C289Vtb2ZdeGywOQ5fsL0ysYgVthViWLOWSv18aQCuPAFPZ/uEPbJEONDrNK3X7VmpBsbYCPZkD7
Tjrjdxcl1RcxtDR1w9wyAq+fDNEe4KgIHYlfo0c7K/bW8CVAz0CDjrQegdX7+2xrvQPwTqluGi2O
KoNizvM9qho9vORWGNyMvkuiY0ywCplkc3yylUnsjOCtUjauYADHqPtlCnmrRxCHMjsXCcnfMACj
9vLWJPID4TE2LC0WoryyxYsI9Svr5hzJMfmfYIvK6NBUiMHcsQE9WJI63rv1bOjB1SaH6TclkbZ1
baV3nMMYzaPx/ePxsfE1kMWBGWHp37HUrn5zN0hNpaUlJc62ryWvhfTxrCgohq61LPff0ySljpCz
YGU7883WfmZJAUEiCQBuMaK+f2NxOqEk0wY++Dw3P1lDHlDXsObjYGA/qTCtHKVsZIPTiWr6SXhN
RTmj3otP2FjMaI3SUCP7CqTMv6/0zaQLUgS57RABncVxchwp5rldJcZzGOjRzvDYetIobWEIMQsw
wa06LXXXD3anCMm3Z0k7CsmSHiojqvy5GvpTmYmv6NzNb//72317zdW0M44WxC0FfW+5bIvcGXLd
qzJwzDkHIwk8VP/wv7hqKRc7N7sx34EB5UPU0L9ilF+9XPRty9zbZVcHe8QnpXLiQ0M4gzcVUvfS
tpyqwjRvvUpIew2tjRbp0q1AWkkbUUNm935YySPMDwMJh59N0fdY7fAzlaPhoQrTn/HmzDs3ujWA
oJ4iApARa2GPf3+5dko1pYg0MKRmNl87IRyfykD2KWiMYMext3kp5jgs4oj6QLm8v1SRz3IHHjT1
ywS1jKsTnyIdJAfX3iXG1bwnbth6kP9+mDTSVdwMqztTR/AUwFniK4jiHot4rx7byOB8TdX/ZKX6
zlDdujtujNuiQ4o4dnW5gLgCQ6Dc95MoyrJT6qQk+Qay1aZngjfDnzsfxjKvrbYbWCyR/6rwahe8
wfuHCUElQqikR36e0GnggGdL2p1VNtavyW7sE/XnonaFbI23KE7C5wgLld+GyvSppAjltYhTH6s0
qmiMparyw65Eol3mUmugU1uSN4S5+ULhV8B26Z3mUx716uNYx8mvcNBn49KSKWW6IWkNmZ9K2ty/
UuSovVaL4cVrUJvZSVQPc9gOpWuYXXQHmvIn+QVh6ua4WPDItfW5M9XGh4BNUFcYzd40t9VlpGAy
H/gw5aOu5Y3vgEgN2DHHCGgr6I6z0ee2K4SGQIYexj9w4sbaCyQFS6ugJkHpQ6DPyFMpu9Nkodzh
lq/ZEhI86MRAiJsJnD6nrqSgRjDU1vdkHvIHK+vs75NKy8nh6HmTwMx81aw+L08JhLB7GszR99CS
yKTRJBtyHOdYGDMfv9GtGYeVH6Yo5x+QIMv0+2YmN8uQA9AosZzU7HOmYDJdEKq/1QwaHvnbA4QM
OOFknjc7K+jmQkazktMJGztSOVYzTp82mlYZC4dOb9sHBeXP2XEi2aPpmz+NCAugNqvMf6EeHYEk
JwcigPdSDzbv/s1vWB0eCLKvSgw+FiJcjFq59SBns+qVwSTcCRr/ac4neoPJXojjVp2Ec/liWSZH
E+HGak6y+qmUymqM2S1k1t3g3NOjiLymoEomd3N27MFZQHewnPpbc+ziYTx8/Na3FtVlI4+ClBM0
joL3b33oymTI50G61I5VH51iNCu3slPjoE9de9SULjsXPYvsx1fdmhrR4CwGBjAEf4gYQ8a81NVG
eK3Mhki/wsAhS3EZTEipGuzvMnlvutqYrRD8IFNXwEyhzn1/m10r5lZ3kviKA671B6r/R4Qx5nfJ
bBw3Mu30LLJdkfXWjMxxFBkO7AP8lasZGZiNJjeNwKMBVP1Y96ZzM+K89Jq52zv8bV0KlcEiIZc1
bLirXSg7HwZoloAUyOP6ayHrme3lknCedREl0U5Xf3PQvrnaOrGrQoKK6S4ormwqi6uRjZJG27gn
pRF1/m87jgvLjeKZZiOcUOMHjl1qDWXWM58QH9KZ/eXj4bT18bIIAWRBusZWePV2WYHqmUiN6Bri
ej9UVa1dnLm6zdPznMeuNanJI63y5PPHV/1zEDOOYP7BTidyGhXb+zE1CPpFWZk7foEBJjz0jTnR
SLFnDwAxEYZYFT59fME/XzIXVDh3cznoM2tmvoAwrSujEsMrz6vvoPn7v60ya0OPpGj96eNr/Xns
5VqcBRclBfyGNdMQyolt11WRXONwqLVDnYHyc4c6av9nUBHXYRrAvo6rjIVn9RBxp5vqXKRXDnXm
D6y96nJPmqvWTUgtm4Jc3QnzHBp5uDOK/xw0XJnyBTvPJU9wbV7JkaaERFCkfjXIWEezbkj7u0wx
usV6ocnz49hXVeaWJKHWL2rsZMbOD9h8xEtiOfMfQu610tKIZZl27UCTIibJyw5iOSK9uMz3Im7+
nOKXugWlBea9xWC6+jqQGGEijgvJb+QyOiayFWA6nhQMAlZziaoxPyaJvofa37o50olhvhJSzHNe
nv6b3YQtOa0i50bu27poEZOpksExGJHMXqlx6zW+udB6H9qqpR4mIcA2WysF3L9AXO1KG+HoKIs2
YZAkOlKR6c7aOO28wH+bGO/3wKzYeB8Wzr0N1mN1k400Wo0iwKhNpWzBiTOrOyFILUBE90MbrMEd
J41ulWy8Kt0gSI5AkAC4cfSEHrYH+g7268df7daU9OYHrR+GmYVmHFVa6DuDIWPiWUJCumoSmmeP
Rm25YyCknbrR1ovm1EFQ1wKxQ272/kXTwG1hpHTRFa8jPRTcRNJwaoBRaDsX2pr9yIeTkbeyS6TK
+f5CgSJJsu3MEkKhRrlqGKbOwuhpLBbGHlx/a0zxXWIGpYcHy321FRZVbWp5YfR+DUe0uEZRbDgX
jv7Wj2SIFr0YuMpPSalqPyPF2YtC2rw41SSk55zAkf+/v89pBLk5Z0l27eaxPQbCmj/B75lvZpG1
N1sjkqpLgWxJghPGx6Nn2ev9MZxtqESL55Z2yuq2NWG1fZWL0Ef1mx6cWdMOE1X1I7Si4h45wQAX
AYufsOrWhR9u7hzPt26c6q5OlDlAV9iL728cLYFhc6LL8FJ3wHNifGE09pHNoUoj3bsEZdJNCULK
ZC/SVl1WmfWd47RQOchShvijdk/7t5uqup78IlbViHhrRZue6lqXgzvGNhYE+PCzcZhFrMVXEmdr
51jmevFS0oUXhCpN2vMU9Ag40OE4jitP+QTtvG7r9qQx1yZ3cqX259JENYYxt1e+dzn+oUe7a8I9
nMjWZ8LpFAH4Eu5C/eb9U8RpAQ20SsPr1Fnp05zUzT0cfCQYjtjT7m++MDSmLF0gC+x1xyO2nUIf
SgnIoE0wxCRo3lV22Z3IxlAPXE4/BHZHCAJY8PPHI3VrScOuwt5roZZQgHh/kzkJ9/FcoGAyKocc
CnkwT04w1O4cCy+akctwmlOPH19zY25dFPXsVRaW1R+Oa11ukXY6fXINCH16dKpZvACeK109rV6o
NKc7l9t4jyycoJvoji3209V7xEk9w5cNrAt0LpiG6Atm/DFVYzReOUj1HshgYxp/e7m1bWCQTIwl
mgmgbWrIsA7JW78z1Nz8P5yd15KcSBdun4gIvLnFlOnqqraSWrohZPGQkJCYpz+r/jgRR2p1qGPO
3cxoZiggydzm2+s7/PshvsH4YMqHJ+hSX6QF/HrQxWpRlMHVW49+J+vyo9l6WoB8YyuGKskbLEbw
e7p6cdk2tfMR870krys3x/CqWy+yClhPZjCn7jtH+VtPmyyYLcBBG0BQ/+eCEuacZYMeFDci6/or
d8Uy650aNiRmq6sxHvLvx/DG+jUJOdnmdLzRaJK+uhwBu/JRAoNR0N3DLMp1h86+OHWTHtyNohJR
A6D2078v+kadhfYgpydRIA115if/vKoLaJQBZCScytvGpKPklpRtYOMWMVr3ZMNfiml7CSQNlVzk
w64yYQL/+ye8tco4Tq/SHsh3YKP+/AWLRYHPXJFJaunkTDEEHcdlxkjzu3c2iP/9n17t6IzEggmg
TI7I7jVLBgURymyHamhnMskX1y6lwdCYSVBDfgI4abSURY1iMLPm0MuRb4aoIH0Jq90x920+ftCH
sRuTIW2DIUKgKVHu9nqpJ2m/zfbZ9uvqvhLmauzLVmxVMhoqrWNjk+7dFFTNEk4OueDedYftPfOQ
N/Zdy72CcgIeIXSq6071W2w9F22fWr2FulnVMtFNdLdAMM0I7RRO7F2NWyaGRAnrTnvn831j3VIg
pEVHg8D++zNxlG8VHXnDsaCBecRsyWB3L91j5SKV0afZe5C5ob1TLHrjdh0D1Q6rhkTtL6R87zW+
M3GuHnu9x47Lcjd9fyWzMmU7mHuB6DOhWbKeZrWY71TH3tjzf7/063OGipSpi7WsbqAcqD6qlDEk
29IHDEMZ9VRSJKuBzvz7G3n7mvAtCIGYJHz9ds2qL/p5qqujodkqGjrzezWP2ou26RIlmp3u/n25
N4I+SFhwAK6bAg/41VHaAxkLZEnft6o2zbkpXGOLsX0nZahwZkGchVoKD2C5gbNjO1xRqg6T9+vf
P+KN7Zd7JfBCnUWa+toMR7taUDJomx5Tbv9i4JX0qDY1Jkvpq3de6RtbEHEk/srUuVnIrzfBpVgy
3HMlEwV2DbM9HUcJ/d1k2vadLeiNe7rSUaxryEBry36VGC12P1qlXQEltreGtSOHXyRK6yfNaueX
//z4aAPz8Kgl4Nn9OgfrmZfSinGtSbabYJc2QW2GtWi2B8tsvHcqqW/dFoEXKQIpGB3fV3HJUBVl
W3Z9caPVdnoRo24mNIC1pPOFl/z7tt5YmkhpmBBC7kFZz31VG3JmJVENeugbmaJxZHrjFToujDjj
nLZhx1CIr6Nhbg1hvfMJvrHjeLQ+cY8wubz9+sKEs67bEezfEPOmZyhA6lj0/bAbtnUCKuFN4Wau
H1PHfo+M/sb+SsHtCqB3rjzA17ZaK1vrxsRcdaMZiFpVPs3xUKd5srQ5EojUsA/o3N9rAbxxtyR9
+JYwWE/K+z+vs9+OE1nMSH8ZTzzCu5vuBnvQ95Ji5nO/NpccE9IDTWoA+J54z+n8f1HVq0MaUQ8z
/QjuSHft61b425WDymbIzwyg7nmFfdSAj+1st+ri1RIN0n+BUn4UQJamQhNNzKxP85F+xXS/MSzz
yxmXQe6YFigkszLz/I6a7I19gt+GPXNwReear/Evg14bqSZSXgUjPO5Ra+BcRHR0h/e8iN/4oHw6
xNTT+YCv7dQ/H0KFq6ltC20+Ok6xPbebELvF8YZ7bZzM/55hAwlhg+XspoD8GozC1HFhFxJWh25M
xVn4o/nQdSgadLN2nnCvWH+Ns1BDmC/G8s7jfOsur6ioK+XuuiG+qt4MutX0uhq8Y8a2/AH93oKO
Z3bLqM9s7+e/9423Xt21FWJTfKEs/xqRoaTJ7P7UpkfRdNtLOaE2YjqrN96DhL6xP8GGoG9JWOIB
Knu1P9m5ovPgzyh9RJ5FuOQuibMVk4STOHWfuskyGPZam53I5ae5l+8NV74RKAT0DK9iP7YL/XVB
zFZY0xZGvxzLuVEnc/DXhI1bO9uzl8buOtnvrJ43r4dhBMbZ19LCa4GaMxSz3i+Lf7RkXoaBQADD
9NOcHVQurZdKyO3w7/f41gWZnMUKh4Fvi6zhzy8jmPUhXzxMkPmztUqYoW/Sg9c5pR+jaTJQN2yA
ud45tt9YPNcMn5QB9sff8UHH1OKSmWV6RF+0YjVCMhUy5qOJd+KQNxjD4EvxWaYkz35PT+fPu9OW
2qfg1lA4tWZfAxE9lT/t0rcvmWnVp9Tw5UnqaXep4GLmF+VN9VNgOU2STu700GZLj+yo7uowsNfp
GW0QI6NVZttYyTXOC94wwXtV0Tfyx/8r36bMS3z6eqdivl3qI1j2I1Ue7cHG+TNikvWxN1fzkFWz
tc+6sj1orVdEKD28ROEk887J/AZ0m99Az5isGXgsaeyfT23CW8ophJnfaA6I9iTN5+AW3am2Haoi
z3Gx87u0CCtzxVirGXueT8uUw1PbNl0XMYvH22xbei5+6ZhTBNnCmuNVmXMV/3vt/r3f+QAtrkwV
+lcUcF6t3SkvCzed/PVY4JQgYj0Ym4/ZioIrxBNeX995LG9dDX+Ca0GMNg+1vz+fit86dZuzAR1z
zG+fNhNEQ2AI7d6v6/SdS/296dEsIyRiAgmNMZvsn5di5iN315pYEzTM+sITZlIZT6YQjDCbOfXa
s6MFfShLt31hVq/59p+fK5wpojMGBRCLvVY5eUOqQDY3Vx9BjYGmuugO3kim0AaZffz3pd6oVTFI
/v+u9dooj8C0sBo1akfZ6Plzm2kiJAvrP9b9unzfDFBea4q7m4tCJaIti8c8BpE7Z8b9Tal6/fDv
n/N3bMgpg4Wii4rbRoB0DeN+C5Ya6EcVZSkC75Z5stYUWrLqeH0uffWyNK4VSnP8/5iZAfZJF4Ja
iYF84nWPsstQZmhZ1tw0wux3TdPPsSUm91fgGjI2uwmwxCrKgz0GLR9T3u0Keyp2/77xt/YdDjoG
ZlyabCSpr+4cQ6S6dkyy8Eov8+MinTws0FscRmcTe0d50CyGDZhit5gPDApON/2Uuu8shje+sIBu
5hVbgVBGf50S2LVU/Tzn+Y2qVHM23TrdLwpzUM/svXe+sDfkFaguf7vWdSX89qalo1UpfNv6pgy6
/nG2suJSm3haV9OU7Ru3KJCaMWGEU0fH2EhotbDCYjms+aXJu/K/J0N//JrXUU5fewMtxTE40g5P
IfFu1DXjxi/HmuH2TmxR0frpQy/qq8XBouzHf7/9v7MTvrOrRIiANbgOHPz5MMxJY5ax97zj5jVn
UPsBD0N3y/3IDhHxFLXLmo72ezf91rcfoMKHM4aDOaLQV/Gq3Ut7W0lPGLZPq7ADq3dfO4uI+zU1
ltBcF+0uQCl4NzbYSYUoYIa4GqbygwN7+z7zTeap/v0crvf5Z67Ec8CtywLHTVT7+uALSmG3srPK
m1F5eBKIhoZs2E2ufW9VqdudyhalzzvX/DsW4poou6+5Gcfua3sHPViLbMVf9yh95f5Y0oxC/JwP
75mwvPVtYYXCJ44C0KOX9Ocr1hpt8/GfW46b7nXeLW5czMxTU1BWAozS996JvN58kr9d7tV2YhYM
eNptUR2JczeDrnxVnGbLnS+tmNDB5fZ7G9hbjxEfBkozxC1o5V8dmdaS+n3KZ3sDcmX+PsnS81AL
DcGQ/HuJvHFCkAlcNdu4Nv4dn8kgDbYxAA0o3bWIvMHubgqMR8IiX77JqZVQ0tL6P+d12HIjqqML
d50eed1uJCnG8QpRG0hWx4id1JBhY2nZJbcRu/7327tGyxbjydfFeF1Gv22LRTMWWzBRearqlunV
Th/1LJSyYfy21ibz2xxskwl8IGfm4b9emaMPMQDSQTjlqE3+vPLUbO3gs8EexyytE9hsT5OhQ17Q
IVMwS+zdrKb9Ti/+70VKPAeFjWY4Ry/l/j8vWdVL3Wtd7qNursarCBbBOlQQ8ZVqRRoKkb+Xj7zR
A+eKwHyvyST7rP3qitqaNp4lZ/CsdjE1oa2G9IObeqqPm97XyrO1yPG2rTdvB7es/uqVK4/fn4Ph
57Loc86Qc79pzH+V26+tsdJnyqsOautqlU+TX63P5dRAIHWzXJO7eRNlFSnpVO+ZorHqeDJ/bpQ0
SxFUIZ6AAPuXu6BKDXOadQ2jViqK8Wxe6R3tYu7o6XVRk07oL52+i420qhOsS4pwzYer9XOuR3oz
WRA8ly8p5M093CS1Ky2QdzVj5SGO4/YNgn4mNvnvWXhqRhky1yfXoXeZLp2Gn69yL0VppHuycT+c
UugtY+cvSVC01U+hrVNSbJBS/D6DBod3Q2z2mh/n9HPO9RSopCygz+W9IXdKr2BD2Np83wqGtp3V
HG96SoH8VZc/dyiRT3Wq9MMA6i2019b/aTFbDQKrSAGX2+uut+wqWURRH0qKT4fNy16kcHXG5XWR
gNZe9luKVAEDDf8BBX4fVr61XESTeeFYBPJk2P1yI0BYn3BE7dpk84YG9wukGBgFMH4TBF/hm8j7
Aq5WXKR+fWLWuAxrd/ZD8P192GvlAsJv8i5BSmys5X0fO+j+f5q5oxMnMoUukLxHQ12NuxK80I4d
pH1cAhNfj6rIwtWxhxPg9Slq2YCOchyW52uBCa9Wdz6YOa28RTjWblznb3o+D4nj456uaeo6U1s3
91PQeiLKR9cqQ9edevSEAWywsGg2dkeZgYrYaAGqtujPC5ZMpy7n4Q15FRy9CZPyVUzOGY1eQct5
yafv61z3WGbYEDkYFwkZaMmiQWMIMrIyewUwNhneU4+pRwgLQj8ugfqo4SeJj8Ii7jpDggxZxzVx
3LQ/TMJfceiYGT/XobN3sihCRJ8QParKu6vK0Tjqykn33TA7yTanaKQrvEG6KhvONnCUsGMvjs01
UCgRnCYUpfs8YLwc4wdYAVYS40Fz5PTkrlZOUW9wv6S9Tauq7CzrUzUZ5pNai/tZFuljrZnlScde
eFeI9bQ4VFr6Yvzmc5zcTBXqubwynUSVCJ2E47PyXZpteMT4K8GQqcdtbmqhLKR+XLO5PY6tLqKs
1Xp6q5UbqWXC/mR25cEde+8Exh/ij7F29nFgcnSXTVaRZHK19sgEG2Bu1Zp4rrucq3kWCTSE5YV6
IQfL6huM6+v955WD87YbIAeFyHS+Go2AgYORtfkxb931WG6LFzMZN96kJeShCsMesBmj88HrvTQa
M91PCJSsrwGzwqE3iPWwMXlwWxDVRosh5CUYFv04OxNEnKLzzjqL+j4f/e1uqr3mljWu323r4j6k
OJYyq8DQSVoY9nNujUUs8q07sjf3p0kYcwTbbU16uYmw6BijUrL8XHU2eB/EJckW+N3PVgvuOgb4
Ly2p32nUiA4qd77ZrF6e6p5/1bf6IdQGAF2rjQusu3kSg61gZaO9esPinO6d20UrPjF44579YBI7
T1nGLmN87iErVX+pNLkxt8YuuKzbpwIY11cPR98DvXj2pbxpnvKi8FjXbh5tjiVOV8D+oTThmrR+
7p+VOa135dQaL+5qipfe88WpXAOMxAeJ5UGufcb56Ycsx8/90PkXukIyGnmSPMPG2Gmrv0arJg2Y
F4ysytYOEl9vie/+fUK/cVwi66deh/EbHeLXGlcFQD3YQJQex3HyH2qVeTtDkgrlQdAxxuKO79RC
/w61KC1fQ6xrLk7j9FWKxvtxJqzatyM6Dt26yLUgTG0k1Y8qL9XO7cvUffRGp3pnWu6t+6ToAQKN
AAgl+PXPf4uBpMLDxNGc7TgG9GObwhOhk1vmTZ0GL5pvDu+Eyoger7HNq+OUEgiu3Fd5HGJp888r
DqOtoQjxXK4IFQvPdXxY0imIhm0IdsBMakDBmbyCz1A/DJp9wiPkAIK6vfHdCVhcahz8JrM+tkKB
lcDuJSpr4Gep3WbfFW20eMjEQa7+DkbslJDC81miqgh9eGmOg+OVapGV5Zpz6RpO0kGY907nQDYf
NYDqo330rxtASxEyZAZivxXslZZfRZyzF4T/TDK16ls1t6cFUyf2yYrDVPfLSKyg0Fd7ex4M4Fpa
EWnmfLe69RBDa7zr9AywVrd+lOzTGu0vU4gqzDTZHBp5nTFI2/tGE8cUC3D+6c/AK+58AZvCK8y4
Mcd9N9YN9hsZV4PjsqPB+b0STeVAq/MFIy7gxZIW6sYBsxD7wI9xfzW1NFUkKlfCAuk74j1LA7pr
utkow03XOd07Hnfg1S8scu1Bn1D3LmaV/VhnpyqTrqqGxBgmN4sDpVMLrICBjU7r7bxh7g5G7jXc
pZXXRSjFWjyuBZ9wosnc7RMMrgQ/bamvtZPqBJZNJjXOWHEpqXTIAp9tC0TsnjK2FW8eYsbSautI
aXr7smSu+bFIFytKr+6LdJ4rTGHSL5YmiqhGwhfV7vRozyN09iKIzLkAjGB9omkCW1ATnJnSyj/6
VYeXTd527mGwPKhPGWjBuR7FztiWObFq/Ubz7X2OXIHzCYpJz6DUae7zPK41mxiPOcIf+gRKb2Da
9FhAdDo2W80omaG1d2h0sFknokMlA4syHGBW7AWp7e04Ouq2a/vPTT+1z4TY3Y2vF/V+dql1GVta
nNwNvXFOg5GS28919fO90tc+HoDf7cqq968oFQ2WntjEjkigBXVhov1uXXBhLOhuOc/dFZdoWZAI
cT0KRY1mUqMhu8/t9lcOxJdpZuWHArp8tKY6cwA4Pvh3lFTMZywH5b5e1bKTWlV81ueO683295mA
M86uLngpksUXlfesLdPLdx7jljsLN6SzWnP/XmS+BtE1V+ieGjNmFjyI1JYbkXI8blCO3RnvoC+m
3qw735qqlgU7GHeF0arEtPP12a3s8aN0i/QDGL1PGRZ8R7zfQZstUj6mcwDQZ/P0o1Ub/t4VTvWo
WeQMmZ4PsdfBoCfVdqPa5OeJQnc+IYkov86OJ+/0gFYj3U9rl4vA+5zZrtpvmQnWzM21VcZe2s4E
x5M5twcWfdXGavMRAOuo5E44r+in2lUyst0V0llbrnzGXYNJo5N11gdnK4PE8loIZgt7ES0yQJLS
FPeFrswXLd3MQ93n4qcwymaJ1mnQI9fMezKCvIqFoKqTNHxyRVgMxfYhM/V0iFoW4KOwCgRjtbed
jcHd7jyNSGEV2fyUblkbwS/IH8YgK/a51K2ouFaP020E1M+IGEbvQvu2dKn9FW8PraaWYs8ParGW
nUIE8c3fguaDkvmWDKZV7jptzu6zysoeM5MpbzNVW9R0mfye4kR8ctTk38rJWG7NbF7YKkvolUaj
RRhNz9GEH05oS1hZODLUd6WY7VhUhcv+aX3dpqk8OFmmfQhKXO2rOTMvFiMTJ9JRNx6BCd74TKz9
KOnaj1Fj9epBWemwc7cxPwdlL+Mgdb3PelkuN7JiUQ2TMe8I7Moon+rmcZJMXcHMIvoejJXe61ht
oPHMlk9QDWO8taKN12ypwb7BKojrdNx+DmVBqMnE4MFcuuwgRpjgyvfzX25nXnQ9yyl0Oov9kvmq
vliqGyLNHiTJSlXnv4D3/MrrpbozWDNJsbRNorlOkWy9O5FK+dnjstnNYc4CTaAsn3R1qKhVJMJx
xCOqnBj96/yzwj4rxxFkHSN0J/2+zTLvdvCDRSfVx74j9YblCCVUcYSJB7AuzvNYiCBxyrYCLqPL
KaSMpe80kyTKWQjwIiBfwJfnjD02BPmS1wla/vV7GiwZR6gzt0nuqg6vs6bdsdn3rKBlFDd1rnk3
OpMiZVhK34qW0Q0ewMePh7IDJCvt1nDCoTKHKrTyvtYOhkJHSkFh3XkAAz40Sh+NuC6YLojHsUGS
vY5jPBUQ1wSs2XNhefmZ4WgSCQDJdh02XenBEAUti01wm8WQKbNIGxaYGbMz3mR2wAwqCQYfl8PB
1vaN94M+rDxk29WHccToyUE2oMzbzUm3z3hnml/mxp/PXkq/LmztAs0cjbI6quxsOkh7nBJNw8BC
A4kdFpWXJyY+6UiOK6Ipj/QtHkTWjGwIEPfpLQcqCqxrCx/EXpU4vTs/Dium9oUkFoHZ1V1zzRLy
X+pPbK7Var64k1ZoQAMhAFpik34098K7MTuvPeC4U8VVkXJDQ5/KjI9GZd/zLK+ee9zU0PU5xCF6
RsRDP8NI5tGG3MuX2Nu4FGyqTEMMJPfLgrI0TX9mm93fUt/YU8SsHsGxEkQwkrRDU/wZXnWzn3AT
/S4D+cWYqufBTG+9HKKcGyjghurcluXJluq5Fs4xn5Q8aUbn3acAw9d+5LuqD9NajQczKx9cpYqo
bV06TMPwYk0ct9gqO6HWIPkae+zmUZEkGUNRYT7ne6O0P5BMHLORVUMAwOMoJOVr93oKCQf4WHfI
F9vj5BBI9je2tkm3t11eVU+WWi/9pK2RbuU4WmafMu36kDFAMwaYfdOa6Ov8dViyOQp6wL6ZQV48
f8wVL7T0xUen8D7Mg/axbOdxry/mxXFGK6wXv4j6RkNzZ88N7Vq+gGbcIk9Ls5BC/p2D/yAVma9+
bT15VmYlkzSOwmphXVqxlue3FsrA04geaswsEZl6zgiQr1TYdzrQQ5V76XdtbUWMi2Z9qQcYhI3h
pneuiZOm7HFNw9+CnN3L+70altgvW3AD+EVrwVLd5lnTYGDj+bvCrLz9oJzPpa72pJH7BiTfGnhk
tOXDXLe73HNuJz81mPkoD/4ovzab/cWrtdPMzNi9mdZiZ3bOLfncia7zuhcmFBHcSqJicj8OuUZp
KftaDwqpHozpS2rh+2qUcIvdQflsjP3TMoI5lnUnDhiKAQNy97Qjz8akhfnEWav6o2c0vON5r7DB
LRCjhj7ew2y9GBtBGz8Ir3N3jePd5wNS7sxb9tZAUtkUmcPbaI5mW7/Y/vxYkC+FJWQdKhL8muVu
KNy97jVf0T7t+9J6UH3zZJvVDleoJ3axH3VrRys7HUE/ieDW/PQAbyKG/GktAN0BJdyLagmFOcTp
tAGjoa7SaijYqixxmK4nsp2igm1H7wwIhmW6xwHyjpu/q5rxrPnFD+bQL6tvR3697JpU/ADf/5Q7
BtksUYBI937e37fF5oXoLr+qWh0Zob9jqDyZAnJUIa8kZp+pQz1/4PT9qi/zo79MM6Rv390Z1nZu
ayqoozed7MkGLVpX8OSJfgHSeztihfpg1u030JextZl3HHcvTs1/vjXZcGmWxdnPmtMnjaLstuTH
bnZvFMuSs8O+6/PiZmzrmPx6twSUp6hCpktwm3tF4ppQIhkwgElbQcDcmIxc8vpQb0N6HVL8EIwE
DYE7PRmOrMH+NlscOCwCZ12LsKQruaP5GzBVbXuwkbNjGrg/vW1IXOaPu6YkHZnPxP/JUPo9RZju
c0cFonLyS8fgVTT7xsPszfsg9b7ZHhu27aV+3Kv5mxzHKDfnXY7cVg3+xa3LL5s57bbBPnL0P4xU
gIqyup3mFp+Fovbioh4YStnKs7YG+wpwfDr2e2rv35eq/JaPKbNNZEhLc2FoW0YZiXuEVlQl21Sr
XVCaGTuIxvNh+KP2G3mYW/E50NPxFyZKOEj4oo/Hli5GKYLHfC1ij1JkBHgVnK5iaWGYcvEJyzOj
/GKX8kPbld9KxXweTRWjM7cYGT9RSnAWmhfTQ4y7LseKoSEL2pANCX8/es6Xhh46439GZPbLzxaB
9T7w0ibsrRok6Eq/O7eTtjMSWbvPVkd/s7WJ7prAC7WZr5nioxnncozUNNUhDQ9YDUXWc4y2YMpM
huQaI4h6aXqQ08ePbb8Kou7mUymw4i1K4jwomeSkg/pmNYEe0sczw6HxtCjgVvxxOpbXj0VcC8N6
doBOnDLN2QQJhUh445Tb6PlrbOD9Fnbaekk7ND8WzFamIsoIjPn9WJOn5M1lsatdUJGZbOIH82dP
M5MT4C6BrXRZmVjDercqWewqS5ydsf4sLTZj4uKfYEdTThrx2Fn2jH0ZFRW7IZKe9eZDTa3INno+
4sDf13Urk9zKzd2a98/F4jwKl3bkxHEFRKPbIqtW33rsZqi5aifbWqifryO0rFnFvTM8txSpOHSr
W3CLYyTRriRBOR4ycGi13Z3tYohRU6exqO3zyO+h7hYkxWQ3AJH641r296aTliDL1yMDvxI3mfUQ
9OLIXZ0NqPu6ZDagLDgmlj5v92prfxCGR3bW/vBa40haoaGHhFBotSTCvZedodp8W1M0LbrPy3Vr
iKUVOaPqJa/HR6O6iYCzeblNXd4DDZAuATDqJbjGA1zvrYlAWluy0Byg71oU+29Jx/SLGrHdlWPu
HM2qPQ86dHZ9rigVuvfldbJ/7A9XAM0s20/s0uHSGTuwDjJO1fJS1roVZ74/31CU++UZ2oBxACMY
G6IQS1+f6QVEWe9+KodsPM9yNCLHI4/Sa9BnYytuzGtkWwfu+pQ21i2eT2bkdv1B2dAS68FTe91q
+0hq1EkMCZaDctAUG2r62Mtgp7w+tDGH6Qp1i7zxWeolQbTo9VBjSj/SPOmHvXBwRvA5yFrK5mHP
pDPI7vNMgYqA82jZTDhl2lknkAX0q5LU0hwK9I0KIQmuUdPbh9xTMuT/f9ioOR2Y1RThrGMBMtjz
hymQpH+D7dXxhAloaGvFZwKUT7VkR6g8+34J+hKr39Xdw/Vge1LjbTOvB89S7FqrmWxmfykAcuCS
50SVboczKmsh6+mwVdl+aKwDdJyPfudHTaOfKzVd2dQho+tFBPab5o3N30qv3tVe0LKSoeJjzWUa
Vlzn07PflR9Mc91V5BgOwWU4BcjPMr7l0KgNZKCrXCLDm70koHN1KIirq8Y+oVrb+RXPkdhxDU3p
fi606WGQxs8yzT7iIkJYYGCELYoX4vs4Fc5jbk4J58andSF5on4czlh9RsToTjwvy1lp6wdFwNhK
7TGwu+koTfoV26qOSs848ORlGSsg5Bi2mnD/N1znR4tG5vIA9eejsjrS8irdT+vCRzlBJNfnBCu7
x7Gai1sPmQFoGjIVvchwG/Y4eIugEUzjAIxpi/GibZnAgJiT3b2i6M2ud+Kalwlc6Jff6kfM1j9Z
vW2QNpYW45ri2M/WD8Nt5lNLNTX0xhWL7+K+VO0py4w72mPnVYpfZTlTqNMvK3M/NCHyrxauu7Gp
Zz/RcZyk2PSk0fx7b/V2NM5wPhKf1zHd99X42DUjPGzd/wZLHeS7+7254t+34ounacFuJWZwVIaJ
7DZ+yRobF0WXA5kgZ4zdxn0SSovGbXjMCJWoMduHxqm+KKlNR4fJcGZe5RhiOXKNZIaaWkt29phW
iLc6P7YW1bZMjc7BYTCsNMYby50ules/bWk2HStMNEKv53XiGkT+sX3qneUHYZ8bN0HnhbQAWFrb
o72aH7ap2qu5PxsLs10G8I+wkd6HthzaaBHqWblVe1GmetLtAt6A3TxpbM5UnDb/CrunOWPdKuYm
NynlTWNKONnzsjck7aAgT0Ft06wdvHH/P9ou1JgvnWOffUL0HA7SZA1FDAfh2Og4R5hD5iZta8Wt
5SYSTZI9F2jDVLKkL1PjPff+RnjZJkMv7pQzf6o850dp1T+Y677TG1uchMUY59TCpxb5Tk19VKCr
T5gAosbQMMZbAX8MpElapi8Xsvc7ZbtfrMqmQ1MfurHhe7P1E2bmdrgtY0J77L5HGssuwpB130S6
K2OX/lGjd8lSbLttdD9Ng/XVh0HmzcFp6+Z9r1/nDwHpz2t5YWcH8rWO5r7KWupWLfZybjbcD0DG
Ot0i4MoPW9po+7ltL37dxXTH8BPPkAY5fZUEs3fUdNqtljOG9JTIq5x9VuVHN9ONUE7QJ67LA/z8
82IV+3KQp6H0xijwsoui9RNWNCg629wPJilIjYqh1Oj9+dmTn3eUW71nt572XrbdAAag3k57vsTd
QPPlXjlOFIwe4YR5YAO59Z3hMIhlVwkgXr2OLda6BJ/L3t9vG3uA0WCcnCV10e6U7exTLWtC5syO
tXstzwUuUcx6wzEe9V11QstHuK4lFrYQpjHESzfvMJiMg2kNpcajq0V5+j+Encdy3MjWbp8IEfBm
WkB5RxY9JwhSLSGBhPeJp7+r/lEfXUVrdOKE1GIRBST2/qzHiIEI6iEeFMBtfCPGZTvVPhDzsrVt
l7F0uFSqP2S5dzYIyBjLmFtabXN2AtHZ4B9zmHnGJTUIBZ6tUz74GG/vrFrGqdFXu0J52cZP6q0V
kNSuuuLcK/D1QvsujcG972+hsAgLa4cTz+9WgG8GcbXR6OzVcgX3L1derG8Ktow4rw5CM7/tJd6S
TnTWy+HT4HxUVf9eubzUK/4PZXTPLcgbLqdNGXccvM65aOeDOy/HoTXXgR9celOuTVaVqSq3Ze7u
RpoRp5xg/368mH2/Hwz9bOrZLqmqyLK1TS/NY6kSg0oCOyrm8jSOpRF1Zb2rlLdrWrkvkiG6v5n1
adhx94VLktMdoNY17rSc6TvTynSnYrO9ylKqsJ3bm2cXvEnQa3gV7HwC9T3MxMk3sb0fEm5yaT7K
pjsXiXrs9RgtsP41aVq/KYYkXVXN8GN0CJkXTP6eiDSd8AOYaF1Utzlztq41XBgVpnWu59sKjcsa
EaBxchrS6abAhEfowpjv8DLSLkbXg/sQU+SLRXO5ttk0PFXEyhOeKbepC7Ll5+uUjK26H7dxk76Q
LUbejXiAJD11dgphskTj3B5Jktpomrc2R3yeaa6/jQ1ZNUEV6cpZFTbDZV1tGrnEIVmHO8DedbJU
l6oX8CsB/4Kz0yuW47H50JOY3gNDf0bBEpUYnbW5CH1zziFogAoBaGISqjkAtOc5U2tmUfL/Efuv
3ZjtyWmts5FP8UHXqA1OMPCFfmkPLLRUfORjDDeUBBlHqf9kD7KOSDZiHBCBDoxRkL7F2zZvxamW
467TOc/gSs7FIL/abv7RaotYU7/HJ6j1jLV4eHCG4OaOuM5TUPnUVTxXxq1yAur4eNpKOR/IBb/U
fv0MomscmjF9Ba6sThx1QG9GX4QUXIUT88tqWDy2Tk17HPP5y0nyIwoLZ9U0/mUW4jMJfOCHpDxK
pTZVJ67JEmyJrdgFfbYVAGPwWlME3rmdS36jaY7XqtEOuAvfc24MMK9lL7Ch5gUDZZo8WAmDmu/2
5mpeqgP0e7WKXefsIwFeHIeh2/jMrDsQAO1BdRVlF52lAHKlqX02xlCEs2Tub9vYPaCq3GsBKIyn
X5EVzIxm5cZ2Bmhc6+R3HEyA/jER8pFk4HdHBdCYW5esRZ1RF21YkNK3klp7RVjyMVrmj3YsnBe7
bGqGPR+VST+XXMqCwcktb1VND5JOth+0wd53CuYLf6PaaT0RuZjMk3MUwfgu9MzfZUiMotqqgepc
ZlkbZPRxDNQxEfeBEDURbA9jGxB9xL22zpPsWR/rjw7VP7CtLqNCt97iGhGRYyThsiQX6B8KWHLg
B6XRWLWkPlMhqiqj3tHT8uh32cKUrr0qu6b3pkd7MXc7T6NDx2nK9Sx1M2wn3Y0aBmMgFYeUjW7b
UfcbWg5Tb9rBu6b9sOwnrnPk0+aELF9STkJC7hBDMw0F91lsQk12yPUo1dt6RVlGoKMby21ZRrz5
DED7wgu/j5quziK3KX/mCGKjhSfIhRBDNGXtCMV6cWvYyqaOP4jfriIbkCs0g+I2BshdOkdbF6Ld
lo7Ylql6r6lKstLkhO/lZDPBrKbqO1WoEDTte1r0q94le9Vkb0HNxpWZAchgbPGCzZdjZ07fThYg
QhZyo8wACsreVEtXgj6ZXw2VI+e4HIwvVU8/pJGHAkTCkS2B2WZ1xUL0KvP8NKTqlObW2lwgGRKU
0yTONiuPYoywUVo4eOlGpPhxsv5XKuXZgWI6CJ+nVc9+Bq21dSgI1e3mzTBJVk2yPFhVyjz22P4J
AT2jm9i0Tr62lnxHDvInpV8MN5JGt5SmGURTFEzQR1fL/DN1mk9C/7e4PG9F2zwZ5nSU4HGdmb/0
E7K0IVgHsbhnYciHpEyeZJKVq8pst26ZHkStFDA4rS1G8qwylClj8VI1/CCg+CT0Sb5TrqnDEuRh
pWcHr+1es55XduAc7QxqpujGp9KYfJqiNBV1Rv+NkJwlJNMIyo6Jc3f68ksM+gdwX3tsJw6JyXMQ
WfIceS4uiCD9afsVIVOpjJI6AT4brQZuWAyXMi0Boo38aC9Ns86Z0wiTyLLQrPybL/KthPbPjWQ9
Dfq8r7X0aWyaLa/40NKwPNb+WZgxv2F1rfolMtRynbM2pK8KQLMkFc5ssD355mEMyodh6f+p2bmQ
XOvhoMtvZxk/bBIAVzUtmNuCblmO03jTJ/66SMYspI5xUw1Lwb9QReMEulSklblyzOXL64Eg3Hfh
dk5UxqRB+suz5qnvoIczm/tkr1M549IwuKpJkgx9GyhcmMln0IiRBCpKdmZ00WFaJfCsWhVsA314
15xh2wX5rm6cS9+NyedYt+Dk8T7Q7OeACIxIiKzZwXWe4h4hYm/GN0efCKvw9wm1Keh4CffTev29
prVmLjjhnAIZALLHgyhBHbREzKskbb4nCIrNEmtn6U2v7UKEHLM3XWTDE913V8tW67Gw59NcmpDx
njGup8A9NrmIRtP5p5BIhKV+5HVFV85wmsUbOnNAOHupwN+0U+fPH3qqaD82nygpNraxMl4dFTws
7oL0pTyAYvGaJANbd/IoSJLN7NKOF1Rbt9Oa0EnUZmwcF06kvjnxdDU1oSJyUfAsoABIrP6BmsGA
rllccCrfgkCdqPVilggM3G5J2AkT3XncuCstsOWu9u13k7CarQRBAxB65MFfN7E4i1FeJiWGMLFr
752/ypQTXDEZ36NM5nWluFP13KV9wXCf8poFoFjiel0BnwyGweAQiGTlVfSiOdVGzNqluqffm1rx
ytuvWSEZR3q4XMe++2FX8cOga+82ypGVu8iPRdSXJBseBhlf1RTQOjbx4uOU/9mUxUddOBt0ZQ8L
MpWdGmnUvgcdsxePZdWF5Wzs6LHd0Lu9at07XLDQ7uMtX21q3AhpPCc0MZP/EznFbDJ5qxthAJE9
g49XU8DjDC1m8OE5KsV7b4tvYjmDNRpI73UBFGsGu4ma5N7yZe5Nu/+kK/tAVv5+Lod/5CIOZaP/
nOP7k6ocIr7ZuO3gmrREllrsQekidM6emv+0jUNefTvwJgv9j79FYfmLleWh7eNT1iSRCvQv8qfK
ECRyNST1XqT1Mc3TB+XTzuVZ0xuY5QhJjKx5hA02RPmPq+nsWDAGfUdyXkxFk55aH4Y9cKi2IEyx
/JqC6Vb6NSvnTLGrh6VPTvRXWaFpxd9jP725fffKTnksHRl16QC05uwTYkncYng2SzdsfHUIkOGQ
zSy3rarRA7lPXcWtZhUHPU4uU8nS4ecHx2WriWP14vpZZMnxPvxZr3MK0+INEBR2lOfTlntMhoRs
nwcneOaIXMPO7jspznQ8fXV3KrKX+AylGPfC6J4QAN4sv98nItvFlorcajwli4yMofpMLOdgxSx9
nrvB4XGStOIF/XBsRmM7jSxl2ujsvYxpN+5s8Mh0LewOGqNSTdiTCUwq5y/dpoBDa7+E6Z0Wo4pM
bX5EjbjzZ+iCrjj1tbFpXGOHnBY1g4ABjU++bbxkvnNcbISaVFqAkAp3CedCXduh3BSpfgpKQDju
3TLvzyOiVoQOh3mwbl4wR17jPCV9CoU8F6tc97bdkB3bsVrH9HIIMZ7YT0Kf9J1J9NwVMCXwt7PQ
59UCUzUPBXuNpMarRm9KOZcgSEKnSaxYnpLYjPQBxLaotCD0Uu0I9Ro1M52HdMZZ6KZLyjRtlW70
pr32g82EyunQdkGk2RzmmSqjIo8JvwWSaJC64PXYeKJ7GTwFAcLD1uIXKFV5LFTyoC1ML3iOiojX
MJCAPBRjuSXM68Sei+bV3c1udiQ7mTC3GCRr5G4u/yninjl1PhYLGkvahO85VWulhtCQAMx3OLBn
wQVeP5TO9IIe48RGtx8xgFCqcezE2If1Ul6tUTvHXnYqp2VvB7Jfdcn4s7TBeavyxJe4Dwrt5Az0
qI3gyl7H6RBnxkkD+GsySvj85YG26WRV0iozFDV1aXb8VEhUGKPubCgtYYj24+ckkyMh6/ajoZd7
ofUMgEt90eZ5a0rtF2rVT1BcVm3CUIREGJf3QX8SZopI34CORm5tgyDystgYWqdtAHdgSNQyHxrb
uy1OvVKWWdIIW4buPIWwmDuEl9xlmpOtKpunVBPtfvbFSQlxo/LoMhKcUysPMsK4aGP66Mm5WhmA
9rVtsLuIV11Y+4zPGYuC9d7xVzb9pX3V7vgkfHdy/FEZdbT08mNehl2upxeYCTqFY5yvBWpTZ6vM
ERRVXOdRi/SUPG1fO+WmubU7+1IUZqj0+N1EfZBrRpgvzmvTqFNnFpt2sjZJy7QttAEHLcPsbHpP
Ber/pEseR83gI9CoRhFLMS4/SEuMhlqeXFS4FzlPR6emhhRRyrXI6ajJpg3cFy+6bNfmzIU++4bT
aWenhKfmXnu2MnlJHPSF1DCSWEf1Ys5AynblHSA+jmhPhx0sjwEnP4IXpuqlcNmEqEHcyww2ePSs
H5VFuN7IzziCGNB9PbwSCrCN+2DdW3jzauQMkZbWL4vtXqypO/sLS64wVDToNYWJgbstA/OU+2mw
ckbLOs86b+0lfu4sCBZfa09Bx1ZjNmQsyfzqDFq16rkvjD7Vw9qNH9hMd3QgHqy03A528KMz03XQ
aleXFmRbg3ESMTt1gGOuPpWiwCYyWK9xq14t16NdbxyPRZs8J564xGl3nAv5PoB7egCasHePKG9F
WLQ0nhp590QswR6B1zovWhhWJEdZYv+cPfegm91jngT3G3Tn8YoEASU0JK7ZVSaLCj/3RprwqmEU
Qlix8gftpSJVgOCTB76gZDVO9w5usfWWDN+00liD7ttUZRcbs24Zo/J1kqJV05qsCXV2wW2ixXqY
LvZPKtSssMOJJ1wRqVmY97sadrdf8zrbdrkZDqpHf62XR9VNzVMq0o2ZsajP7rhPlvnbRpkSjV7+
i9uGqtZheKiVExmeloTetCioPmYRx+Z+QghmbsDEp1fFwRbZC2HaE84TP+00ElIk9S7t1K00tB3r
JV6u2tg8NCUAXWAdpt76djH6rkuXYcw16k1FmQILxGJcyR88CInyw9EoSc2Es110OSGHBTKf/AwK
lmTxqIXG5LGnr06JG7nF7760TnIBLJzhh+TwBqf1OdjWd4He7MK0EQ62LDYpFOsJqmdYj53+4x7n
l/n9A21Lr0uP6KFyDU63MWTCDGdShRg2DFoky+qCfxoZXres3dS4wPbT+paWt2JhV9NbY2ekKVIm
ZeuRVoqNhWvJdNseniV7sHIoo6FLd+Y0mlFdUQZdtRtkVa+EQtnrzM13WO/4fI5zDdzkjK375E2y
QZTAyx/FrmIGhLygFQ28V9F6OTgWTZpTM6+Fyt50f36dtfKX2ZpfmHQ4OevH1uYcNMnmSobitrjD
Y97Pu9py3loQYWQIyXpekFKV2rqhlBNb6SMVWXgVhiAKJspyJ2dvDd1LpWKaYtOBSnE1XZrRDtG4
buKAxvDg/5a5PkxSsozh29/9kmVkhiM2mlRsdSX2mkGlRDLc8KaG82wda5Pnro7dzaJMQg/SFwxb
qBE+KDrACKKSl7wduNU7p44yzWQtLP1k06A/DsfE4lU+Ni+cCFi4fNqnV/LOItr1veIr0OsvcqDM
06STSam52sBd149RbffvxPe8Zr6MI/QQBuHZVbppxzrbtLF4sxK57ZM6XxOD6kdLBeK3jM6mq+Oo
7dB1CA/g1I1ZAuKBvKH4kZ2lQSGqfyGFPJgD5/SIh8Vijv+MVbyezHKXtWJndPk/FgzRavGld15y
BNBNnEUV4/NWGKK45mOWrnA4HDrL+Z5HmlOReeyo93CBia2nlifan7BGlU52CLROHrWFwbB1CeFN
RkHfldIvfkc8rN5XL+iazj3H/gr2/zrM08viUxFsYQBjwYFRs7ynGWdEWgQDlImCP6+Kh75YaKMX
50qVVThYJNuK5VIg3wkTujXCxLWA9/tn2rz5q/7zMhgOlSrdCGcAw+TS9rkmJAUMqizeYmkCexjd
p+Vka7e6hwK3EZqelTOJCfSTEEtgrg6hB1gwNfQBPG9+77tLuP5J7iTHPJAHp0csWGdYtqD10Aqq
4Fn1GD9cHyTETemx1/u16SMMqW3zSxP1k2u2T8bQzWvSkg5WDnVq9p2MnCn1MeSg9R5S8RigwacV
9p3wuCF0mXCyvPzgZLmNpXLOqADDYKJHjHXwCeMVGLKtT6HvwxazTITVklYbBZEaJU6SsZWCJAZW
qRjS5PID1tZa6WiyLgRV3iyEpwMDXdzBEekT/IV01Ysy8jfPKQ4V0npRzwf0yqGu2m1iDDqN38a1
GJx1nrkR7TjjxkPmXsTVNi2maBDByzyV3cEzptdS5J95Mf3KAiR11hQciL6bYGWMHZ6rV1YvOlqK
fdCBI6LwXAns8UFpovztHrN6XFdi2InMOZS22SKkGK+qM9FIuGur1gqGH72PisqTkVfUNltQdhWq
3NSGf3T0Ykvv8nfeGD0ZlR5XKK/NyAY1jzI/RYQg9HpLmnoWLj75QrZlvIrYOBjJdMwMGUHaIcLV
8LYVQi63rl8e5zm26HT2j4miySXTi/hUlBOEsrKbTa/ci82I6Sy0AHd9IqHFeTuNgpkxdfVTYw+o
Oehfz1BFZzZd6UX2lLXGm1mX63LyDqXvnj0CIQrNNpGmLU9ar8UrnhzoLmaPAyiLGzLIgtQzLAdI
/Lkxz3rD79N29hAiGchXg6af/BZSwM3QYgVN0K3NOVZR5UOr976xmizJSrOAshCkwr/uguUUyEL7
q5dzwEqvKXaSEjascj14/zKVkeUPX/TKbEppRziTSDBUEfV6vzJZHGMvz0LVsd7NtIE0CbGZlexu
ysqZbixj10jrp+vFRG3ouorSKajCia7uVZ1IB21VrEW8HKqoH4zxknoW3Hflr/wU8fWUgRh4QGAm
k6bspg/R1D/A9ie+b3dY0frz5LYUIzkuzGLvOj/He7k5jrpsXfgesE1PCXPt6++iV88lmwoRSP/g
bdr6potITpy0FCN+Jn/EfRV52bC1rHZDEB/lYANRoHE1fo1Zf+yCBLQ+yYrn2FgeJaS5rhkbd3BO
bemaz1KXJzPXr34JopcB0h35dsyIq79bUsT0c44lIbH4ZMpNTsrRXvsyecTrevZ4NQPynri70sjS
CXvGnnqZp/h7tqcnIpOO2cgTYzZBvkLNztJTfXC91thhi8iQfntAzhkpX55wMqXR4FqvjEUvRudf
55SGAgVmSlolUH5BD5gpReShtwIRi/Vnw4FIJUCYRcmOic/P+R7Ya/cZ1r510XdPlj0g7rLTXblo
B60jGGtGBZ+Z8803+69SuSRh4wyBJqqd/mGZUgI8U/Yu4ck87N2KPNeGJYg0hcgIeLPRan3TyZYZ
O6zzg/leJA340FjIlVEZEkqBcUvGzc5Q8hpDTe37ock5bTCV0nx80rtsJ3mdkdGRrLSq2JZW/Ul4
+E/SyYyDVJkfBubcbHJE7gBb01YO5Q665HMo9L0M8ht90tlblTYKfV8KNJd89CQX4bLbQSqNoH/a
evaCMGU64dF+NzX7YxCII4WXJaslMT5ovuKj5M0JLRlDkRFvyqGIxiZbK0PsVGfvBlM9j05DyvHd
CU0YxNZvi5fe7n+yIr/1xMDlvfM85eO6bKZ+RbjcEQHi3nWRs8C6ZF1rRVbSPDtYypADcsfUGgOw
sCp93Xjug2dPNul84ub3bguVjouCYfZkpSg0+yG41CnMfDL+8MeG/wruCiPbas5Se40fEd6dhSAa
+vbVzQ24ysrh6BsgpQp61oM8eU2s4ldmVDcskLSTyPoGLru14nofNOllTjHBTobcjD1iHHcp37qc
/HW7tlgW1fSJvyRbNdxdUG4JGj/2hxI7l1Qpf6mltwFhTpmoo4hR+M2YcOz+zJ+dCt8IuzmDrmjC
oU7xOcWPZNSs/CU9Nr4AXkzrvVdXmF2D+ImsojFsDPMjdTV3g9DWjHgXhU6O7cQXLPpdVoeTy58H
/beReQQbWMG2XyqcrulFSzmbCPn44WKMQTBaf3meE2mZ1R+w49tIoMYj3q0pJG77vSO5LHTpHBcF
nI1gS1VB8hHUwLqV4a7KCrm/N/D2zQHOkWsrPX3jpYQru9yknh9mpnsjagVpc4WQIgusDzsR3243
oD0tLXtrep1xMnJJ/A7B9yGokbuerPYRI7uMZsbeTYsiAArQ2I9B/Jw708knHKUp8JM4WRHSaXqM
u5ivDnvy3NaRaJuHKhefTV5lK6FYGaeiocmea6jXw3veLcE6gyQy+XdXXVG9NYUPS+jaEUTeOfBB
xyks26ey/OotqurhWWjs+uXEw7M9u0+U1qzj2l0YLfJHLTEe3IGGl5gaaUPfxniZudOylVNispO4
BtBQNjbmWs9CYjxueyuPKttaUBPEr/WcYIYGgPfMhn5heZK9tZudKbJbtKadF40MSl2aoDIuf2k2
x4Ahkl1nuw9idEauuuJdbEWtVx8gEN4RLrQrbgO+XyQkmiFQoEwHt5xoIrTqj76zt8R8cZ2JAe57
62p6xtZoxmI9c4JWTnPA3L8xXIBLa3nocCHUlnWZqcih++7C2rOpNeeXaMeBh1NuwFeurdD5lzx4
e/WYIfCz4/arsey1PpnXOlmiYXG9iHvj6qToieb8vLisz4TI7jm9rrhZT0vf6CcWVGsrfJ1a+xoV
2fxJ2NyxlfrjYPAESNc7xixdhSfe+BSvmEpPs8/+q80+M4yl2KkRz1TVvDfK+Opg2MRK1WtHAgjG
k6jiozkid4hzVH65BVDFe2xtArEfEVc0kOvol9RsvbaaGNCnYxqCcrq2vBdDr6puxKxQRNhZA2JA
n3mH1fsyTYxQhTkTSZeav5Z4OFAE5kbe6Kwl4XsIBxJm8R65bMOgnUzk7dM5RJRau0LBunFn49c0
jpHsjVMyZ+dZ+a/EdnCA9Nhe5pTEUk72AuWUaEMEAF9+4+5NSCRqk7bEMFysxQXw1aKhrF76mkTe
xEBLkx8UBPOKZ2CtclNtec4USAHLlsKFcLAa9YFsP5qp7XZi86alHiBLT7Qa7sCbyciEdKjUd4hl
q5XXLWfu/hQ3isg2NaGxwCq43lOiHVZ27oROMB8Cv772iGN7qZ/cVP+ledVPr65/ulb/i0M52ZrB
uHeKHtqPLbp1iGFgpjChuutv5GGPDmg6DOMpn2ec3N8aCZNdpa2FpsFD8GgUYpfgTmJHPtpaweQm
7jWtdrikfUQ+wUk69cUVMM5Z8DVIfzdPqbVKBmY8xBLPLGJXqLjVBP1GeGZ6YnR4WFLrO4DiWZVi
Qi2mlSw9OlRE30OZ0NkEO4j6etC3Swt14ybPmiW/+kDz10tbveUSHMsqPpAHXZaqPZmNvqZpjwOf
m2IYgu+2puaAmAk8aWWJcLDBZNGS893tmR6AwYodWNt5jKEmq0FQ/Oj7F8JGtbuU+4zSNyzH9Dse
ET/WHZpZeUBcQALF8kSp6pqwhJNWk6Nvmy9xXZ5QnggmcrSyAfd2PQONNjbsoQ6UCsyF6WRGi7yc
IA9OGWGiAJj1dtbtQzlVt4rnvqjb69BMeI7lo1s269GbocbaO42aYl5aNuVsv4B4qRXxIDcn5+Yk
feQy2tXJ4vPNoO5xbn5JfwYgkx9alpzNUfPZNbpPG1pIFRKOFwWW7DZO2T/5s/ae4sNayQQaOveg
rJJ++hzy/sdUqZudamfhz1tim9ZCJlElLdTj2FpXstd+6h3CJW74V7Jf6nBBW9+kXB8UvjYqI4tP
jD2YnmCl4F0VpOacvNNmcqorsMnU1C+JkR6DIV62g8fZPLQo17ypRhOpWwiqO+ujzDgdikIia6ZQ
1VRldo92gDLssulxGbLxQBJZcfAz8z0ojZemx9IwWPtet8/KQlZNPj/Qbmp/JiVW8blBUBqrbu3T
ngyJeGtZiy/scu7an9wvgVXkL6lJ/38iVECr2r2LKyBy3XF/s/E7TifYfspyz3GoqojITk7PamzU
36K1jP8/W4tgYYrVyFim2ML+PcCv9QI1uWOeHLresV4pSPStlYu/OUYUiVfnjM2JabPHV3NgFABS
rKtU33mGNBaeT4VSzM717B9LONpLVjp3mGg0guQv8Q3mPQz995QBgpahAU2fK2Lc//xfuQZNgvcZ
sas8xI2Y79Ioq3xtTZ3FS59LK0ZK3hVYlCb0p9+9oT+oqbXPo9CHJ3vWiizs6nTy4IwSINbsjiaM
1tTskYwVIB2tI1/7PNCffQL0AojqDqCOf+VHrbWxtR2MOZ7+EsVl/CGoAaKHaBLIIfLLf4/JbB1t
nDgR8kNLWen7MAl/FwSFYJVNezZ7R8vkHBY5AZlIabI7PEUCC9KgstjZI4a7TKVFSQCKs3hfrsPW
txJ1a4G21mzI/52d8YcsCzok3ICQKbwuZvBbPBnH84yDeiz3BNrg5XFxsASZBdeWuWsz9b40HMvP
//0j/3BX0ufAzU/VlAva+1vWVCx815E2JUWQNvnaiFX6bBIeG87a4G7++0f96Yv4149yfsuvCDBo
Nz2a8H1n+DKPhFvNCj+VwGrTF01XhSTM5eVfcjPun/+329kkF5p8Up2OZP333y+P2065pUwP8VBk
27oOILSEZLUdUeVK2ZtstLn10ufa3xo6/nRlPVpAfWq0aPB2fosqi2lDGV2c7Qc/KaYPIlFQv1a8
y21zMR//+8r+4RAzqSijutYlldT5vU57sHlxag6znCQXEy4nI3SYal7bbP5ygxp//Ekej5JB8olL
39T/ng5Vb4LiJHl2qFqJGNguPJ+lTddeKwi/vZHMrG8lCBQ5TdayzbSEFANUOPUT/sLgwpI6TGsT
BuCBCc1t/nKD/eGKWybFUPfUNCi54LejyxCy8vyhCfYlg80adx+6+KUtvwNDeX9Jf/m/S/rbfUVD
j038tmtz3Z3fY2eSyUZR4M97synsX5amGYe27NNbDRybhKXup592XZCQKePpYNTSeO7apENI7YyZ
R6mTSp5SvUIWl7nUvGUjCROI9hv76HXxJNaLbLwXNDEj8o48Hca/dH3+4VG0KLo0WVEpVeB//vdr
RDtsNAUSx/0YD0jIK/xQJZTXKJu1pVAihH3fzOXuv+/SP309LgAavQqGazCb/+8PReGaIsVh4g7M
WNskdM1fNL1mWq/zQrv998/6Q1It6Ysur1pcgwTP/55k2aalIocpK/aaQLC5C3wJUEsBY4qW0dEx
PDLAgKX4s9Vca2T86CAbrFKw3zKVfzmD/nS1qSzybN79rmV7vz00sV5zWSrWPgCAqdq00q2CB0Hu
gLN32r5s7y629P2/L8AfXiX3GlfaQRCQcIP+9g1nQ9G1pTHDovREq6jeRZ6WVTmFDp06cQwXhOZO
fwsp/sNhy0zN5ODZdwbPvP/5v2YHRdtAaRSZtjdcs7BBe2YDK7DC0+jL5MmXrUZaUIUYfdvMlpqi
//6V/3CZbRQ2AUGNhqmbvx/1c9wNhUYY0r7ht39B/DOta7Dn1aj194EEB/F//7w//Lb//nnO/az8
129LaVpVQNvGe2HxqcDM/OnXbHQpifwiba7jEjtvqEUJ8rAZL/7WtvqnO9y+V3Ba/M5EQwf39MV/
/fg4IUau1TSCjzsDM40J14ihDkKHINBIxOwDlYfIkLk23c1WMbBFzMP2vy/BHz+EGegMLKSOgn38
dpu1BklQXN7k0OfVMLzwzmjO2mIC01aTn2K58IumR/xHdVRoTn7wVZcG8nXNyBmz//uz/OHVZJOa
aVJlRyMOT9r/Xg/CMmQylq21z520PeQF6iSw3tnM/h9nZ7Yjp7Jt0S9CIggI4DV7svrWZb+g7Y6+
7/n6O/B9cWWlKuXzdqStYyoh2rXmHPPfZzPPcTlLcJrQgd+/f04qjBCNru54HJHGtZZ12cHKQ20V
DVBhjKjUL7zjM8sm24y0yUrieAZ++/3zOk6mwgld08sBvjnUw93xZwG9kZaA02jiwqA+N4nY1jgN
cmJaALbvn1bNMCa02Lc9cwrpghh66U7rIPbrnzo1WTwX8VKE/PzLnR1Ffz3UPRlFJauzPsHEOjqo
2II3pyXfbWcVcwEzCGGuQGJhYGTSxs54xLrZZbs2MuZiNZV5N1943X8uOCc7O6E/S+oPJF2yvU9W
a8pXvYipQHh1VqfollBnpFmbb4XSwIpYWQSHQWk4yu3Is802QbrIZTVtBRK3OgofyRwfL2zX54aA
hUVr2c0MlEAnQ6Ce5lh3fAcmiUJ/Sh2NcsDAoFjlHZbkS19j+ddOXwDQWfD28B11eQp5hz4BVEuv
AQlrsnhFQPx9Miad2gCKb5weYDRFUaxckVkrUdrmYxvTZ0BtDi+Bzn5z4c/5k+z24c8hc4q+Gtx7
+KLvR2TuchLp3FB49cgZk2ZWQ1caGE9ezYjqbYtJh9fgC2wx5l9extpXbUjtXRhSkeIPdIa1YQPa
CUAWTzj3EdUdjJxghhXsS5Ig+CdgunW9BfIMtsU9Spf+rSksQ65TnWamxCZ+NTh69UXoo+nfBJk/
NMdINBZ5V1l373STP28dI8btFsT0+9edIzHmNrpFYsggukdHM1BtYI3McMC0qfMc2facr0UFQZDK
3mAcI6to3uayMJ5Tdy4oN4VkZ09cwxa/le+nV7IX1aLj7vqWpZ2gLBzVRsKBZpRSozhLT5He2RCn
uwpd0VsagfUlfsSukajjo3fXiWvWr46Nr+CQxdE4ejDTcM7DX8FIIAONIlqdB4+NNSDsNZpsYVua
Zv6rEVRg1jqV0Z81okZjGwEP5OObPQyXyWx45TbU1q1dg1XQpYWESkxTDW8LF+At15LopzEAyt8w
a/ufVuGWZAUk042WO6gJG1a2+iApdz21toa2YKyhv66cvjPLfdzZ7rWaQ1Tq41iPu8/XnHO7hQKo
ZMNqEoZ1mrCsWn2KO3cKjmmdyOey7JBuLenv5oX1dFm6TkevUjyEYy9u+tOTtg6UQ2+BgiDYtSYg
2cGEqlXYeOFGqqU/+66xTXBM1A0//31nYjfZAh2DSyGXX6byyUKu7LjnRlj5HrC56puWFQnIIeDZ
z8iF3BGp7eI9HGAmcTxpLJ1qrm/nPbi7EftKPXXYjOjzfFNJIu7KpI2+RENlfnFEWVwPSs+G9RCi
2d34VtQSEiviCCQGqj/ruzbk6DxVScJ9kHbav+M++VmMcA61Ulri5GdRmwinPiZ1hOM6Re0ZxbWp
YTm0qOhgImj6RytxwvvPX+aZTRHytyEW4LgD53pZn/86ajGlstLW686bRSB3lJGMR7zF+Z0vrUc2
7Et5hWfG5pKrw9mO4wyJB8uf89fjyPKAuwYY0OvcFvGt3tbazdQO4K8//1lnnyNIVqFKIUj0ODnJ
ZF1nBihg+FmukWNxrLEGpuN04eUtX+RkBrgORS1iqpRFVM3J5p5hQuvgA3XeIHQMyaZUMHDmN93R
imaVFm1EgdxJMBkU1MwL25raCzvIh93T0PkGqG8tnRwJpZ/8AVHpsxRXcKvrskNM0/jUIOpZqS8D
zd7Hz1/ph5Hy51nK5OxEzUf8CRT569NVbSFDIjSJ0ON7IbV0LS1FWU8VYj10qpnuqhhYwefP/PCC
pSENxXWe86GOJGP5zH89E/WE789u6R/aMlD/+YlF283qJ2owLTo+p59qL0ibmkaHUflXNbmwl4rG
H94wf8Fyo2c6kin8YVKqYQBQWEWRV7BfPBfQW9YlcqNb0rGnw+c/9sN6yqOW+hNc9CXM83Q9rfuo
Ce0y07xYr8uDO4XaBjxzvJq1aNxbFl7LQA7Jv56/pGEK5j2HIptXbZ9MlDLWe7fViuCYDaLwwlH7
EZHw8xKUmnlh2f54+uRRy7pGGU+nVGCdPMpXNSncqna9An47KlrUk1C/0Z5VpXGn0DOsIGC76N/Q
FdT+0B+AgImdi95mB6FIrLn3XwrNOPN1l1Q7RVQhRTklT5ajIWyCUppu6AWGTB5R3NkbDffwm+Ls
dGGqLr/u3VrB26WCtwRgLhcQ4+RRYdKMoHjHxLNKeiLrmWG8GuIcCgkQKIjCAybIGaZC0zrVhYH1
sbTJUwVbpU7RhP6HvbyGv6aRlCP9GytwPahwMT61ptousdWb3CRc1MxbvMEKi2FaxSFOTdHQ3LSq
Tcxlc28BiXwo9MTfGR0u1c9H/JnXT8wXf9kyuchYOXknRQte3JYmJ4hYI+MqjGftR0wpbROk1a/P
H/Xn/Z68f4cbtKLxw5kIgcX7d6D5Tq2lS8dYc4L5lqWmSNYZvWGx2GSQrlnVBNRzHp1XIwrdb75v
wHZzZ/K1V+3oQqtJopyLfa8NiCPQKTsrxAvUolWoz8lu1vUgehVJKF/0SJu+48cjbj3q6XoO9iLV
Y3yn2oqKSffdp2iPfJ/2RPGvJzK+M5sd6xV9AZpcJ9+ZJMAq15KGJOlufEPZjxawnkCBgGDbVyHB
XU2Tq/3nL/ZPQNn7F0uEtG0Zps1XpCNw8tCIjCjL0VR6dDQJdhFapANMqDCIblI+PVs6p6HT7oZJ
8xlTdR0bawfU3I2ZlZZ76+RR8BPrbf8A/BVPOnr28TUWlu3vsmaY7bVf4yADSApUwA6jb00dghsN
C0PiEB7tFIYi9yA0/V1LatdUwC1KBaISSwejtCFWqYdqj4KBfEWJ0xKFpouyAPOIzvVhqMEYzfgK
XfwsHveXKCCh2uqjb4Cd80M1FEgOsGbqt8pE5rnmiATZzwf2fD9B3Mh2WW+oksQF36ejbYzi2MNP
+1p1MSY0+OV9umagyLs2kb4PpjUI935gYYc3ZjvJUPlm4otGeMJD5soZta6eFNym+vjSifnjPGMD
49a/RJZI5HPG+7FPEMjcTllPriUqHORS8fzQtwhzsdY6F1b5DwcvLtUOayqdKSqhzml8Y9qrTDb5
nB/n0qTur/fOMhpaKOH/WqtaHmRTlyMhmovAaWJYZAKMUfqgeZ1vDT/noVTJlvkYeiVC4NfSN8Dz
fD7SP7a5eSQbpeSyQ8OV1eT9a6SeHYquqqPj6GTp1ixDe9c08ufc6dgJKEte+6Vt3EYRORiZ+4rY
EdmHI5B1upihA26NbHUwsQctqS/8actC+X4OUhYkQc3UOVcvx9H3f9lQFSTFBDVuvsmyt60rtUM9
YDWb0Rnhuwj7twuvYuk3nTzQsPgAMPuJQvhQDh/NcCSeTI88brJ5sZ+qngt96kZ9sYm0wskPMEj7
N83U6n006gpYXW7CIppAvBoHwxkd5Mx+Gf1I4U3KCyPj4xA0jWWDZY2nXE6o0vuXoYQvwOUlyJ8C
s/jWi7CnQcD5adxeeAkfD2yc+1n3lgPbUlA6ubAJOkldPeFnIrkp9grMk9tpGCY87cByMCL266VV
tM376ks3WANYW4nikabwxkYMehzrqFgrYivWg8WwCBZKjpNN9YWDx7nX4XKy5LqldIsZ8/510Fdt
qkoDHkX/MH1q4Dg2GynKWV7YCD4ecGhJMfQ4SiwnKfPktTcjjPHAIWBNExGMzKErp610CvfFHRtR
7Ie5lvcqaVD/F2VayAsf48wMwBFCXdN0xJ/rwvtfifw7H+vAdry5o+RwLGxXexp10Y/rblBlBce7
/Pb55/+4qHKaJbuX8jWBIM5pzz8DnDqZVjIgAPcrL16082NcolzL0kuVlo/KFWlyTlra4NRIETWc
jDRN64wysafwWFlpeNtFiklklNXOLdCB0QhIrzoarF/CyvVBwJBeFllOusNNor7WyHawqxbJS1ZD
aBNL9sGAYQ1I89jtYjNqt6h5kdwUwp5+zCBCtwqeQ7XrnDS40Mw/95Go21DoXK456rS/gOUvM7pu
wKI8GDO4Pz3OXyxo9j87qN7X8xgNl3LPzwxKk9sUWx6yJN36U4H96+TbKKx+ZubkGJmzOdgN1ZCU
wD77Nt7wJ8I2KJ3OfivQnxEsQvnQeP18kJyZfKa0yJZeunb8jxOlROFQMaLWLj0cSJC7VJo+RLo7
XGjZnxmK9FHodmPPMg0OY+8HfxvDXDKstPCyalSHKK/aoxsYFgIgrXv5/AfJc79oaYGiUF46CM7J
LxJOlISkMpje1AvN3yUs6/O+BPAMqKioF7HvPAO8aUqnb14jp/4xwhUHUGtr6Z8sgrhAU2dbwbaz
YeHiKc3htBKjlD5wGhIW/oUaph3MhOkpRdz0mOkIF78zD7XpTmBR7Vex6N1srYiEBZKaJIOxzhQp
sUeXFNGvQKXNawEQhRDToiT+zayylIvOWEL8NLToDWsgCVafv5Qz49pURAPRlRYmVZ6TJZbTFegP
HP4eJ9biQPM9ujbcckDVhqRc18rmwjw6c6HjE3AOoem46EFO14OB3Is4rxvDG0fAMndp6LjTdT9C
ClrJUk1fe8QhHAEabiYxWWk1BtY0gGNYxqK+ra0uJUtnxjy514zMTXc6Doanz1/Jmb3x77/wtLXh
MgqA95Xw3lquQ6YT5NtAr141fNY06nUbKfTk/g/TgGmuKKDSp7dPdyCqppnTlSzGLSgjfIl5/aaX
mnYsJai+f/557DKOLgW3HgCxyyz5a13R43YkDdvxPdUY405U/pNM6uR1rN1s09YtEPPh34t9knM1
7X+HdFbLYR19/8yUGlhO54emPM6c4yCCBPtF6d6lcWBdGNBnls2/H/VnEfjr55U14iAUhJbn+22j
b4fSqge2jmj8Ei0AWWBEwYj5PWuU2klEMd2FM8vHup9pLXsqvVrEDuJU7kS1R+/jxJw9y+n0Q8+V
5pg0eoJs3n01wBiDXsa1bbMCrKwOA9vnH/fMcsqWbhEDSs4pd9qTF12njFkdLJRncWe8Q8sHd1GM
ZFkE1aWZfO5FI6GgImYxaomlff9NC8Pwbc5SvhfTOtpkNK+BpHYACtO+W8uBOtnspzWZtRodlv/h
Vy63QofuKwXWkzPFmBSuE+rcZkqirtZWD2LVhmX6NDU21o3Pn3Vm0+C2ACpVLbcGDszvfybGhpn5
ngDBTJTE5j272MnSYpztC5rnj0liTJK/n7S88L9Grhs1ftNGpemVnMKBtGpVd637eTavydOAHhtw
Og1uR4yvvyjtYAhPaX4gcxBDe51y9kLRYUNE3IlsdonP5KhVXOlxoC1EmumX8J1Zu+401CIrVjJr
use8qd0jGBzePn9jf46PJzcsi3m+FEttmgunrWoUsmUYIiP3itbF/TiEMn/wqxoqmzZMlEknLErT
fa2nYXbNAUi+plozhNd08aGdJx1wuPUkkcKtkZQs7tegdRBGmbkwruKhma9DqQooGvCib9pCgGhr
S5/Rl5V6Ob11TdlfsXGlzbpWefkrkHYGw0wHhhkpfL9F51MjKdhL1yQSyWxtJ0bsrmMuzuF1ga02
JiqrZshqmZVh7yhUc0MIV2l4ZdmWv+04sd7YizIdRKA/P/eNE8s1p0P4maZFxCJide7ZW1w0OCMC
O9Cnl1L14huZGzF2fO5QDv1vgdS2XHJ2LizuwmCQnL57Lkrc7IjFkhyq3g+ioa0CQDgFnTgN7GfF
XQddDyypxb2gr5lKRJAO9b1DQsyxEy52zrEJH0TQkDEalfaF3f7cYkjRAZEMdwguccvp468hrcVG
A4bSJRVIm8cVVDY9TvfNRAIpfATcwHMMfDHqArppVXWhPXDmZMOhlaaPQzIf1+qTRUKJPKs1ugae
Akt+HbZ5fojG9sFdEu7cZoi9z0f9mccpseiKaUXSWDvt7NomYnluM76nG2n/2zZk+xXsjP/kpB28
6ykNL6VZn1nqqcob/DDHpLjzp9X897vtKYaFWIZx2bvBmsZr6eEy8Z+Vk8QXlqZzj2JxojpD35R2
3clSH0tfM0r0ul5SFuOtKPsGlHNr7FHaygvb95nDF6o1oRgxLrqS0woIrAQ76+o8PSZdCuMlcfug
2sxJ7ZIPBfoWkPiYBHczx9b235/MXWuR3dq0+lEQvx+rFim+MQ/NjtyCfWifbgDxzSjt8bdulZR3
o8HH2VxkxAhf2GI+Kq0W+elfjz45hJuVOVsiQttDMfc1s/Qen65V7/VJN4nygmHIiQwOOoerG2su
y5Wt99Pz58P33N/gME0QafKh8Tqc7HNhWpYiLFvyrchXOdKflNs8xRw8abO7q2bfvtH+QGCshDKy
DMeXTObmy4U/4szqtQzm/78OIqw6+SMAd3IRVjk+PFynG70kAbfMKrlLCrIE57T+LhgI35ypsDdT
MQR7t8mdTT3Z1lVqyeFCxPiZUe8sLT/u0uyetI3fDwhZG7UMWql5I7vTrQ8l+T9Ftt7Occmw/PyH
nxn1SyirQ5uW/iIdvfeP6sa+bwK6It6MpRN4AIxpDuebYh5/F8WAv30cjAs1IBp3/KMnW4WDJJiF
mV1AiNPSemIFlSElrEFZ6kdcqD/peLyGY7shIOSZ7IGrRIwv/ji9Bq7h5VrjoqBNvbwk2qDone9V
gGR0huuyg61okWHUFECDZ/GI7tLdm8B3Uegh9CWBHgQkhmfss8MtBedvZQ7QrMNA7zV/DJJgKl3k
7S45cAZRCAHgrdICWW4SJBo1eXHXSXCAhG94xtBdpaPx6DbFXmbNcSIzhP2s+NrqJEOOUbotRfaI
cBwTYaMdMN1y0Qji+io3igxRf6FWVe48hHiPVmQKeeOsHho1HgaC8EiMyMJvM+DWDTeE42D09SIx
5ObvqC0yqGA/UO+s8esT0HsFV0atRlhIqOSvC6Xdyu4JWcje6ImcnQi+J4w0vW2wTuaQJTu9Qs/T
ekChIdETzQwn/xf5K7/Kpr3zW3mlNBcghVVvC2Vs/SDYk0r505ybeR2QZVy5WBpV4R+1PDm6WRK+
ZGV5JxdYjOheepIlcAZh43XLV7ctEri97tHF7ifILp+pJ6yCMSNHpRw2bJa/eqfyQM7uHBV6c4PC
btL1J8uZHrXZeUKSvq11c+2SB+OQl2FMNeGx6X2ThluHFqQgIWw1mulLM6snv59ueHW3lT7dEDKy
Ncx0q9NqzTX5FNaQP60MTGRs3sgcvi5HHzDVofEcNPoVSUnA+rM3zYZ1m+S/sjS/ymmwzy3AMYFH
v7Fxc6UpmHkY0Xk27tFsp/ypyY+mBenRxfdZCHq1mG+k9P+zzfhLAjKaTtyb1vobR5IDPtpPpSLh
Ug/D7xHRO2IIDrpTIpRr1c9B76700PivnoCv51lwSIr5PlvgWMh7IIVoX3x8jSuTeL3WDF4HBZXP
qasHBdSt1uR/NkByTnc3lQZkuUc2to5NrVhHizGQCsg27RfyRnE7qGJtODGQun68WTYWWqoPBZmE
SAMBiJmEViTaK7rIdT2lr0sxSA3j9zbwt5kFCskMbpvBOgA/wQlsr5PUeib596YOi7VpTo8F5NtV
SbCZPREbNXZrXBf73jZuNC2qV0DOt2TO7TAaEBzRepmTMYfzt0rlAPPdHdX1TQbqZhJkQMzhIc6a
B5kSdt25N4wSUJLRvlXGMUvTzezkN/wbTxSprBXHEWgT/a1WyB9hOr8IDVVNmm91l1SXcLyrSAvX
ESB26FL1sXsbu2ob5aEHNpFjOiCoDshMp31H3ZWvsqC5jcvuRjCMVlZjrWOiwi2tOw5qvLUyQUtY
bqEHMS60/pvlhpCY000rm/spnda2O2yHoTwMNGPmPnirzfp5Csg6oNQACtAmFnNUCN9dJoqtHaFO
PTR0VQBH7GxqdiBXtoQAvaSFdmtr+SuU00cRzaCm3V3XS2yFqfUwaCZ5nDqRZdaVHVuE7Za/BpeW
emWMT0k5XkUwrYHqQftW+6ZaPodytppPAmJr3BLk+wJn9r4th33so78bIf7YxeNMFcQvyh+mhvse
981XMZGmVFWHIp+/aGZIvGFMclVZgK9p/d7Ese5PW5fVwhmj28CtUzL9ENrZpBAYZDcBxrCeQm2g
2UtgQZoKbcudhlinursbhvlrprLvY6duxrL7ry36Y2jGDnkRbcjSagIDlQcnsqClOFth4ahOkkMN
EQ9r9hOhQzvirB5rxf2ehnS9Zkd8yu34rq2NFzH2G60OdrTSwUuAc9ad30EQk2xB/EYOOK6LiXnu
Sk6pem1dGzHB1mVOtlLfv5jRArfzJ2aHgls4N6ve6TwbckNW92uVuy8tzvjINR749tdV3gxr29Fn
kkx6LjK0o9xp/lb2Jig0PcTRIe+HiDixMdW+RaAio7Sq13JutlYpjoUwWQCN6DAFDpFAITe4aPE0
h9AazZvBJqkaMnpcDzAwqo2wpiPo7htdwI3ECHaVilqt+G6edGZiO2KIgK4WHkzR7Bqb3CU/DL3e
Sj2+4gZHnlfNk6d4V5tCWfd6RsyGyOpi46bj0YiNY9gWVzJsnhPTeXOCkmgMemhWoK77wQQsTMgv
ISxQQSg2A0eC5BGWg2fijKz84kGKmtcMHSp2jgq6c57XHjjgb3zepwS8FRBQxytMhjBC9MHUjmEX
pRsuyVf5HH8zMsNYzan93Q/7mcGs/3a09LoX2S9rTgVQ9X43weVB3bMarP5tHPAWNLW21uPuR5LK
7Jq0TYz04HLg23l9PdwSunSXVNNV5MyEjlcDMabdTJLaCM/IssKt0sur2FVrgbLCh6MNSgv41wSG
Jw2KI466FdiR72qs/sPVsiFr6ECzrl4hJDsoNo2uQo5oznLa2t0ATaCf9V1DoBfaiv04udddnL1i
8oaomz6X5NKZc52uNXBrV2ZCNhahujepObz6eLvrqCde1YYKnGKxo3xkopn32w3i9Ht/6u+Izl5+
AUnVRXMd6L9lmf4ccv27LNtFQWOtK9VcwUgD3WoeWph2HD63Ylg0t1V322ZAeeuGnKp4hlPU4cwG
B3Bv6WBfXIiNLgyESBCNgXyp57gTfg2lfEkmQBqKXajsAYeM2gHp/nZU2gGAEtFpM8hErXkw7AGQ
50JtgWLXK+dQ5+M9vSOLYmYFMkq7NRz02bn5CxkWO1p+P5k0tskhbSv1e+6bq2lYWDbJPeBkT58Q
LeGfSIKXprfunDTCa+8AuYQtFs85aZUa+ZBttzP8em/n5qOMpp3RkCo4zJuROaO18pls9GQtzfAm
yyAvts1dIvy7isSxeOzXOpj4JE1e68p6GOFO+qazi20KsG53N5nmFkXfV6i+B3cJUCfgBs/OrQ2D
ykKintTGrpvraAVF+jdpnT+ToX+us+naRN9bdjMGH4EgRgS3Reqv7QZq6RCZu9Hwn23QGFlLImCC
JDol5jTz73rZAM/QiMaeZyYfCZ8hhJWa/FZX5xhEEljMfu5+jYzyGxaom8JSj/Dl7/wqe9MjbBWw
kMmdSA6JFr4YBNvq3UAqbx2AQB6+0GuCv2o5Lx3BaLbrfqnbCWYK+Cc/wtA+1n63Ul3+NHfyDhXG
W1QZOxeR1qbuWF+1XNsjw1iUJjCcAQ0QBkyfmaaD2wBGyuizs0NnCWdELqFaQsSeoYNW0Ql06eDr
QKsk4CPZAKLfoZekoaT/xPbw2zFmRkGYPrpuu8RkhCafc4CtUoyrMHJ+Ucfg4FDskkBAuJuPzuB7
MFOuQot2E7jsHy4txfXo6nfENYN5BAkwAb5v+Shc3Nd46X6TW/08lMPB7ux1DtV7Sgl2ycA2kGXd
P9G3ui1KDFld/poL7djGDUEG6mY5y4J6ZNja84F8+O3nV6mPdRgUvlTV8ZVja8fT+v4qZRDHUY65
Dm9wznpQbV1q3VdQBIepUt+0scIn8e8PRB76p5m1mAlOrokNNTZo6DbqPJ2wNHJYkPeTotPPv42i
ILksJyX+Qj3mzGUdERguYSoylIwtdfJMX0/MFsmyoLoe+HAX86r2Ur0wd4h/iNOBZoMLq/OpWczy
SCQBU6MNwwsFto/3R/4IanoCJgI1m1Oro5Ch7ca1MjyndUgAxEUbT/s4jeV4pOCoZxe0MR9riVSU
kQfSu130vvZSO/i73pXpkpTeSXmF6EGIDuxyvZ42tPxb9RBzXLoapYr2Zh7G+1E6wYUr+h+n4vvr
8lLRFkgYBIpTxBPvn9/m41JarUwPhKTd50T6uH4DltrK7pvW1QkS00Jui9JqYvAFoXSqTekikAWr
kyt4YjJoNgXAnjcaRKrZyixyKeEbEVnVXdvXFolLRpKsGdqYeLJpCOCxx7ZD/k8ooJ6ZczdoGESq
bnw2ZRUQMimtYBdaSRWtC4w7xGb6gs1rHEo/39tJB86+ajE/A50PwTWNvkYw69CkvUOSNIE21s8G
ytAXJBOwHgqiL+QClSekau6jVuxqMOj1po91902L5uKZBkJMPN8y88jE6VN5odxy7vvyf0ZjYUO+
wEjy/v0abO9DFJq2RwJlc98Am3yKEN9lAPqs2Vnh1nG8bBQEgtYjkscma5Ivn89kkyecfmEkQCii
6Icznpf//tcIc6OwEGEEAjHHf+5sfdGZ30Unykt66o/VHspKi6aaxWLpnZ2MJBiRrTElEZXb3Cke
fKGV7UoaafIwL2XCVWPO/b0gLfJSK+vMhKXMY9IcxJewuD/e/74yhJzS+q3mtY7+Ek6Gxk2VrJFd
xwv//c+vUgDGtjHiGlS1ThfFaaKX3VnS9mIjc+5T0KtPGpjlw+dPWZoZJx9MLK16nL/w+1jw3/+g
qepMp6eD5E3CJrF8ZPsryzy4iSxFHAkxn2uNa8sx0ZtLhoczQ4Wa7WKxtujzUq5+/2QtNOhoJ4bE
1Q7YfkVs/fhs5Xm///wHnpkTlANd2BkI1KjOnhTeRZY1sxxNHmPrU7nPGt3a6FPQP/YmxsB9Y9aG
fEPNK+OtTjQ7ae18kV+f/w1nRg3Oh8UsZzAljFOjjm0TqNL1zEtLmmm7TctaazZOnsbQWDs0w/++
nfJSWeWwwdNVPt2/534usn4UttdPCKxxlIYueSFuXSG4iWX2FNTk0Vx45pmfiB5Id/EdLr/0FMtg
qTokyYatJZiJ78TZjS0qx6U54xvafv42zzToEBqaNNqYHExD52SRiScCBshyUl43up228odRbtMq
C+0VTyRipS2CNjtEvhTUNSYXwZnqAFQTgkziMAV66gDgZBPzf3gFaAE5phJHbSt5srsO3DoRhEfK
a80Y4HRPSFaWksTXN0l1YVCfO70smkATHzPdJNwT7ydPHvOy50QqjxqhPIgU5Lc1T7dqlNqNUWnh
mrP7zO1oEqCla+Sl02RvPv8MZ1YO3GDobA3oSsjsTlYOI5bKDfpSeXWa/WyWXGqZhd8HWQC8VBzH
d4BKwWz5sbr7/MFnjqcUZPAcQB5ZTC0nM1rn604xlD9vqOgbl3Nd/irEoIhKA9R8QzFy2n3+wDO/
lDa8xF5hojB1T7sYTt40ll+x2Uxmp+bN1Af+L3eiarbihtB/s/WiMCGyaj7GA1ursgu/90/f82SN
Zrej/2osAiAEje8/thkAPaaQr1BT5alag7hWTxT54mk9UxrtiWNrAbGaxI6GnEpcdTB0soUDWAMJ
EQPVKLaaaDpIm2H7JAdD7MKcy/ZY6vNXO9WQyWljTTBs5RpP2RxVj+lox2S7kZz9PSEQfNeNZZqs
GqfEqUTKNDEocfAnLZHcEGmP1HR4dPBILET/s6E5rOhKYxNEcCZST5u1wQv9ScLnts1il7o9kX+j
HZQzyMspc+9EEPqrRlkkTyuy4pOdk47Z8xDiOG/sEqoOQaHF1upleqe39KA3YqZGQtw7dNxVXEKa
XieJ01jX9jzKn4O/VJPnIrJhm/qBHNcB55VjFqfJunOJro1HuJCCC/w6ipLhnhRpbRsXMJumuFT3
SdCpNXloRJHlRnacqjz/knalsY8KzXwDCmLtqMCCYO5b46ZuuKOucrp+7TonK2lXVJp14YpwZrSj
mEXdz5qyiM1Ophm8UWdqR1YVSPAjiEiaFGCnmofWEckLWoDhf7gYoQtCq6HbXP/YRt6Ptkz5bTdK
U3ks3dEh9QXDHFfNE3Cqeu+Q/XWPq5WQnhgbE4UUc0Ot95Ke+8ymvXDNaKUie3bZxt7/DWONkl24
vkI4mxc//UiqbU1a76oziFjqyznw8A/l1M0AD2dB7f770kYJnmdLwGNos05WVzERSKNK3ebMIK4M
sL47V9XNLpm6bhN3U0c2M6RdP2vWny8055Z1rqRwG9nYOF2e7qIJKUQKn2N2NACx7NPBEpjjGLij
JKwhtBBrkmIn3hAT9KBqKxoYMLX+fbWzOaRIqoI6B9DT79+1EzW6zkqO9Sj8EUDsrPsrp8Qjy2Ep
du6kAcyPDTRIvg4GMvgLu+iZ8Y6GnzePrYcurnMy/BYEsOuCezu2Blk5zG+fEB9rlgsGHaB462vJ
hc303BPZxTiLCoTEH7govm7m7HINHFx0q9eBjLSda3cGycw2IEurvyxWMM+Mb2xSbF/sYZzQTq2P
pjXFUppdejTVICkbJ8ZmbCGSy0yVZNfZ9VOlyC9pRGvskDUQZ+zPtLp6pwz3BcqN2xHyNYEcdD1y
EcstkQQEBut9cocG1SI7pEqvHEfOB3ee82/I4mIagQ5NwKRIaVGkwZUeJdXaKeWvfrQRJ0gyyOqE
gOeoMW0wySQBql6fbhtXr3ZDa+F0zObCM7SacpfZ2jsD609J46RoFuqZXJH1GtYrlZGTmc09Kj+S
QMatVZGn2vQDZPiqt47sU+b3uKzFCmi9uW+MMMOwYJFo5ObqOp8pebbQOChCuiENXkyUT6ERx7eh
nrp7Krrlbo4MjXC+OWvuKQH0XiLsESQH0TRzCi96XxeW2GgV+iRSEaLNZEzBdZFHpI010byqasPf
9TqosiwkVKtPgMNVw0QNKBXwXMP8d6EFv/oubA52OfwKo6i4Gv06OUZ1pl/XRtCuHL0z9hrCSRoa
tHGzvA1XoC6ajSZ0dyXGlCJGZRLCM8KiCPwqvtZGVqqQdJZdhl9kbcm+PdjmiDFRQ+QWB4R+yDRp
7uNJDbd6kS51toVhr4/UQGy7Ok4l8tN92+nWQzzO0e3AlWbj1LO5TRNWDFo2bXRr1QFTUe9HOjvW
1Om8TcIeWEKUWo92Z6IkSKPqJjGngXALWxBjPbKgmr2S28iOWzp3VvN/nJ3JkpxK022fCDP6ZgrZ
V18qqVSaYGoh6AmC9un/he7kq1RapZ07PToSSWYQeLjvvXaULCW0UNq6437QMb2Q6eg4p2l0bdSh
QbqR1Duhpk86X/oQJLt50f2vXpI50dIoJKtlmXDm12+MFiT6ggAjtEhLiRrSdqJy9K7ZDS8UZrwR
ObciLV3VpWeVoNcVjdfjKif3sBN3JYXSjUUziCFZmcYPsjQGMyTcrAJ825vyGsDnwr6B89BCae46
fxsR719SgZeIuGtQx03DQlKNkwijoBtQjX1Izu3yNS1NdAsfvyH+vSabMso3uK+wX/Vz1q7ukewh
YoAdxL6UD+yGQxo5ve+Oq06xf6iEXXdXwCSXLgkLkkIbaR6b8nry+5+Wjp9YGXTBNf4KDM59ki71
7QTUZqJv3jtvrkjGayCyvzi99wWvy0kSJylNCTbkf7osGMxqcmWK05QMZb1pl9ZLWUQexYbIcsla
5hm4yTuVyyNqC+Nb55m9sVHdMN9Yox1gylVD85CKcp1zZizNrUfO8RrzOuoPU631v/sk7soIdrFN
gSjm/EefZeY9EEeevxhCD2FZ5piy1rnIhg9b36alC9pZxIz1Pv5NL5xnqXMwCSHzNTnRefb7b3ix
U6qstNQOlGWqBKqp+eMt3HfGd55q7kTi3Oq96/TAoQTJ0SFf28LCjgPF9jXh2w8XHr9r2q2/Daaz
X8FYJafIj9dT1nkVFJPJPhOAHByLpUKW0XEMHD/zBeWf4tHxvykjd+JwzubW2SrVU6VkwSIZypLc
sZGCcOnD0EoialRS3gndp9fRmZmKjKwdmMHrUwmfe7InvGi1nJ7BV9kn+FvDNXjqWjB8cBvnTr2s
d3XJazA5NZ4VM2GYpwYNT+u9TF1r3vfK6p/NhXPXlTrm4mU5mHNqQ43Gq/79j6qkN9sWJTs5IcG9
rHpFoITdbueazMyJiJaDSiijPl5J60I5v1XHpi26XhdR/9k1C9ZF39IwP6Z11n5m5Mhkj/5odg09
/Vf4+9GFzoo0zCda0boBxgW3T/q7zjbSjhAqluhNM+bFjyLXZB6CuwPXrnn93+S4tnf3s2jJt7GJ
sGY5xdWpQVF/5yaG9wMC/4piM+q+JSwxWUjZWcza3oyuGsVWK2DMoDcY6OIXykXPlThefio0UhQj
e8iCU6+TrY52At4rY+S55GVfWkSxOAyuxo2UXk/QmbbYtwm9/Z3uDQJFATMHKtlZXz6p0W3RoGeF
RAecs47RCzocekdss7dJqSV/EHISF9Kk1QOZD8JjChyYvNIzc3yJ9TlAi5HPDDM03N41o+g488hH
zZrnGKvWQ2LULulz2MR81HNjk29B7dWvvj6pPykMOPX544XwbzduxdESu2j7tBupXt8vPs53Waya
PjgOpe8f2n5pd9kikw2xBfOVbty/paxrAI3kn2Tv4sh0tubiuWpssk+RnUnT+9MmTOGpinjfi8x4
Q0Ri7QgBoo/QW6EIqJM+vtFLK56TArMsKPcr8ffsRkU9lV4O26SACWds9SpeqoNZEIJ15ZBw4WgG
4RY/EOcE3oV0Yd5fSZvKRatiJz6KaQi2eTw0G8IMzXvqA2LxAvXbp+12lB5Ml4msccLlk6si53Um
efbYWc4KJALGtH7jZ+dSnbSuMQu6+Zi1IPfIg1rnyMhPlOWz15bEpHXJM8o8kiUXb1vb/b71u+LK
V/53SvfPp4ASynHJBgBwPjmF8FHLWuTlyaPDmmM+cGJ5yFXqvvg5NK/daLc56q8WDQsrITG/QRVl
qDYDAVX72RWA4vK0659V7KPWIvY79lEbwfoGftEMtILSuBkIUh7lTzdzhhfN77x+Q/2rxg0tR+eP
N7lqI9eAEFcW6EmEKmmLNWMLF3vME3kqKU1ec8wLt6lPFBQuHvePG+f5DyUzjcBt3MDIdf3c+IVT
2tvnlUeG3rz0wSdbMDUMTXLoGrindtOGZetmxmM9e362baaCyEBVIJsMlzFov+uYW0VUiNgQEEWD
6nlpRVaBBNGtMcSKDdtTz7ySXOeZxELkiGwqhEbG81tKolC2VROheAc3X3M1c61tNOJhSJ4CLgOt
LqT5ZA67RLOKU2wYGZ2nBDcYWY+KKFNV6P5dq8fur2wcTT3CjTJ+cZZW/9MEud8cEh3R1JEsIedb
m8XWRLZeWuVRUzFJtdqJk6NM55hguMHKitD34/T5Pz+aPJIMeXUd5yL0gfcPjGtrcFB6zn+OqfS9
SfTSrxIxxdvHV7mw02H4gncDfgZX8nnHxDcA7Jv94jAl80hfXByHLp8yD1PeBV8+vtQFhBUVMLvN
ClLRIZKdPX4qGVRsSbUclxluy8lGlnECZ9e/jXo2vI2oVJ4Z9XgnNyjch8Uc22eyndzXQV/EY2F1
408/C4YfVz7UpT0BhRKtmpUdiP79/decuF7tjMbCA8fY8laQfUzoz5B0vzCD+1E6yJbo5UXtK9/8
YXtDF43S1cMg1sThyie5sBfTtaEvx0CAkvGvWP5/DgqWmXGoz1vi7zAtfbK0VaNV5m+DXnnfnNIk
zJCew0HraCZktDER//RIQC0OwrZCNW9g1+Cdeo0If2mBMP2DRsNRjUbqmc5DtTCVG8Puj2ZAFFDX
O/ZdUhTjYcjz+Er77uKlPBPHDUb8NRDl/U+heZThbYvr2W7oSxYpeWRF3UyHgYiLK5swJM8L7wLW
OzYTJmCr6fn9xcy09VbGjoVIxx/sP8mCPBuVHxLvcP3/f2dqVV0mzbTKd0mOVyTmqTmge2NgLoVK
MrWHdB6dP8SpiyREdGI2hDrngE9jy2qORTZpx4LIvjuB+2+MAvrbA/L02XtQyqHSGZYJBx/2MABi
hdnVZhSPif+7zcb4ty7b4acYDdRzc5xrr5pRES9tKc25K53G+ym1vivoYJJ5vZOkkJzK3tYIAULe
OeE/4KQZAh13Hzq70z4HTao/FrreODs9pxrcpblVUiUONie4ONaXr8NiCSNyC2dXePOJiUeUq/rB
GGhWJS0k26KayWB19OrrVEALIJzZUGUElSz+BaLBuauAsj0tnTv/bqay+17mfU/UlgiKX2ZnBMUh
1Vq738W6V34mMH1xNq2d2r+osTw7ir2kXmjAuZSppC/rX2TpSwaMrkpevY6XXmRMgZXsqRPWnFe9
m/uIxHKiazst10iGDEZ+p3oZvB45sNbo944/4uvwXV05B61pvbdqmshKqq2+JLrZrZcybFpX7psC
kWKH2k0KWlSahT2RPwZXsyFRXr1YjcGsoHOEYW3KVpafpNCFHvbrQfi2LWbEmMT1IZ0pi5wzCXNw
n0QvGsN5qMoOG4hfD/vC6Ob0RiOwhWzNYUqSqHDpjm9KRnBmlPrFgBrVK5N+J0gGlPxbZszAaPTU
LUmP7XJDyHv6ndaE8YSb1nodrSUZrpx6/p9U4KwisemFMBRewQj2eVfEI6peY0KnHRsrqKyDsq36
diHaj7DqNDEc7AhgYgkytNxP3kinFzpX2aaMvRZNEsuqZ/e8yNIbqS2uWLNy6JFJIsmqsKMHMB44
aJf3Qori1sReS3BcqeCP0aLhhxuDHBcLU0/QzclI2uKqnGUQaDKFeixIFMsYVAmfUPPKHRbqoan5
M1Rj8F1LFo/cr0UfXoxidogfW9qSNJEA9WhNeHUc4WgK3E0sF/UHRLakmZcLFRBxuFQYbxM/R9Vr
zw6lUmu18w4t03xTZXbbbJZqYdZPIJhG5tegx9+J0e29kIJgmeEhp+7DBJicfF+MQje1PZS/Mb0P
5FJWa4sjlX9dSN6MWRGxqBMuFRivXeOXBnhd0ffsM5YxIHyPi4SNoc/W0s3pMAtMeU/PvEWx428b
KM+f9EQ3HhJGkAW2b7vhVcSriYi+RPgHLc+1bi8ajcaG0fjiUY5D+eZ50/inp08DrtkU/ie3aPrf
kJwTwZ2P3nOaesljUnnzb0kvc9hkKd3YiNdyRVhTLyhrIALPsPu8JQ8lKW/fcvzvNTthN45RtWBY
CRMwh4ii+qblSKSn3rfJGutPmTsOXy17GL9NYtI80B0GYVVWQN4uMgYAOdFkdM/ZkL1UniJMj6wJ
65W+R7dFv4I6FkXhqELpStGFlt0apM8F3NCwzFDAssDJyWarNHEi636vZWhbp6mr2D9YKqGfoCRi
JndS2sDWqpOCHqb09ap7xyVKZDPARCRLbjA8vGXQ2Am+FjIAGqeBZQ1nQtgQ1k8pCXR5kPbE87GD
3Qpf+Aysuml5Br9U/aZsKVQUt372GYVd8W1EUf+V7oWHqbgkvdUO7IYQI6Y6eFzcYt5TcDRxCObW
JLkzwW9K8OagfS75DZ1IqdEWkUUZnoYyg1ZC9QU7ccPRCOk4zwlOLLZTRL6C5+rKq9a4UGysNRjz
OR54h7CX96+/rqiMCiG6d6zYvBNUvwnZyzYK8IUfIOoScGsoAfy9neXqFv6zIsy1Krd+bSBwmuIf
ScE0UxWT//RxFXTxc/H6RylA54eJ/fvPRcJ4neZTxuiQHWYKh6733+A6Y+r5+DoX2kuIH+j1oJfV
V4nY++s4k+cOlKj9MS786Q5Lgk3707KQtxC7W6hBbOvK6ZorV71w2AdgSmMB/A8F5/lVOyttFj2b
UUKUyg19R5nR4JsjumanvG/G6RGmQo1nypv2xUQ66cf3fOlHZzZo63wGFOHMSd/fNMyYoBt7qAia
pnXdTeUU7hSlumAoPMlCLpQOsan/LrvJP3CKzn4GWE5HVqDTzE+ab03GF2fM3AQGVMcrj/ws4xqT
+a8Y5OxdxGCEt/N6IKFTsNZt/1MFp1XfUJAxr29n3h/ylkYR7lNin/VNB7zzhoHagnV/8jnt7j7+
fv6SCc6vzaKAmEI96COQfH/tjDjkuTZlelqmRr6qRCiCAdBSPcuhdX4onWkZGzh10VaRw6ciPWlk
tpP8W/Murqvh3gjqutoEY0lNpT3FuCSKYZ+Yrsw27lRqxQZVRmxs0VXYpDXqLW4QQvFaJ6ymWN34
QwplKE48tnnX6sJSqQx1vgwwrvoQ+aeQfwljS1uTD3pgXjiKOyOveV6bmKByTIxdS5BPm3UCFd68
okKS0WjCpnEJ+FlV9X/s0V9GGBjsgOzizkwBiIibbZr6sywipzMTP5pq5j6KfG0D4qgWfBJGXB87
jGXfKC3Kex+HCRMC1GxthFOcqCoaNqXcdW7sNRtSAHFM6WiNQwZOrTgoXxEIryE5Ytg6JrzQU7/F
vtxICSCj8jMdT2WQ8iWQk9Je2ecuPOZrcb/SHUmj4Qzz/heVvY4hJy30Y4GwmfJxgK2Rzz7T0aqt
n8asU/uao/XzlYXEv/rPOrJZGMiOVu3p2ZlpzmLhADixjwTKo1FM/dRsN51eJBrC+GlgnBZj9L22
ei9ddFWgrjJNZmpnO3pdkMmuoNIdLc33gSP0zXebHO0vE4TvA4BJ+enjm1w3i/ObBH+zSgxM+mnn
okxe/n3PfkZsZWlgWc29pBpOpafV3y3Z0zgPYoEfLphz/8XNGIBc2UovbBQISQENmbRHVozp2Ubh
qWm2/LzPTmNQPxnNQP3VmwmSdUE/x9ppWlyNUWwitYH/k3/SSKlewsnT5JNel48ffxcXdtb3H+Zs
nRV0x6DyZiAG46a9dYZgOpAAM+9kZWXfqFNo33HciLRgwhhnS0bPbS5xypKckmAyOqZD4u6qwLym
Bvn3lMubhogxA+k8rFH9bMevbHC8lTLsQ0tULTG0TZ7Fm9hOcODAJNHq48ffw7+Pmwf1hfWA0I5+
3bmAfjZcZJNJSfQUX/8eRTT8Oop5TeEQasn72leFdm3XvnCLUIAhMSH8cTifnXUN7FrXqyDGt92s
bc7MkpjBZaBhhzKTl49vb+0JvF/ySPKxK4DNhcYEso4//593E8E2RZ13zIccO05/AQgaIiBt9SlR
mX8Pofvar/fvI0aOFOprOruMpTDsnl1viddXgK0h49KTDYUpGFJRF5C1RnOTmWKkd9nW21Kfrw2t
//0heaDok2NCWJXX+tlmkpGuXRq8+4+V6WV42lMJHA89wONkOxJQ66CWYetNdX2tB/TvVwxKf81d
cZBOoVA++zWthVpTeC3nd4mblfQgRTp6oYMA2VpiLP9ApsW89V9/1vVdTwQEngv2knNYVNz3daUx
pj+ZTWOdUgtDQkiRhnpjnLJPePoBFHx8xQsja/pbAEnh9MAdJobl/S/rZqNWMgnXjqNwMlrpaItA
tN23ee1vrNRtn90kyL9XxQjSHuHRvaac9GWQhr7XPOlf273Wuub9umbMyvCJkpCTZXD+a5OFVwz5
ZOZHTfYWJ3gtmwkbQvXdbXRpCxFWMOgfbNEgqYlNR3vx+randJhN+2FMcx2pai4JyB1sU12x5Pz7
dJMex44ClgTJIsTA91+UJOpLVV2c0pWaBXI9ip1Mc7VtF1hy//GPculSa7qKheQfHOh5cU5jlWhW
mWgHQ42jgyIrdt4Enn8bWY+Bfe/jq11aAnRcWAIUCsjdz086ZcbO2HKcP2WOV+4K6b6Bwp+3cx53
p7Izpr0op3gD/bcMu6VWW5ETtZzCi9/gLLumnLxw74A32WPQT6zmxbNhgyVpe4iCaXtSCXfzV0WQ
Cf91ISb3yg964QFH2I6jBLISBMhz2qfV5xCNe9Ue9cbq03BCmnlXjPi8rYJ0KNetrt3ahckjlGGA
lhjm+HnRKL5fQvTV2sXEGXey44zQjI6gdEbGehIuVlUCyAjQhzqF9rCMbfGAxI6grsKorxSiF75g
vl3eAeynfI7zB14AuV55pCm+RIIHJfCVKiqNDjUK9fo1WNa/h2gMJARu8jVzxMed+f6OsbbqpFkP
ydFjkgA418Rpv1N+lXhXFvGFu3I8Uqx4RrHJUGi8v1Bn+D1zdFuc2Kf1x5Eu72G2pv7On2N/8/Hz
cmHdrJYcek2AsXDJnL2RbJh5qBZ98+BoHMuRhTqv9tC6e2JB+qce29oVHfeF661UIr48FACMJM6u
F0yaLUqvng6JPS4vvdenXyFA0/Um6+L7RBvvP+vU1zqavYd4DUQH5+96/HgYEGpNgnry8h0nCwu9
f6MOxJ+vFxXVlZ/u31YEr/Z1IVIYmoxBzPc/naEvkzcKkRxbZqiboK6myPSkvJW16wFhxcpemXq5
RcAlN0msrq0c48I7h3M+QEv2nL+jpffX98bOyxiFof5D8xBsOtka0J1qrYi3cc9Y+QSmmyErn8Rx
dgHxj2of0EA/VqPK4Qku9ITDHMnqrcQ3kv1nFi4HRiJtVmcfcunzLyeDIRUX9OZPiR4P7aaGlYqC
16n0KKi6/MqO+O8vsdoSKOHWZY2v96zkaQ2hz2VuaoeGLJ8pRKc6beaKrjiC3vZF77PmBmBDsjV9
s/yGSUr/794zBFarg5H8JE6s5ylGeieENxbSP2T2YDwgKHZPvlbNT3jxr8VjX3jrkXhgIoVcB51s
UWclNKpthM61XqIms83Qi/s08uh+wk5IvthujgR6VT5ZcLpCWgNTiJp9uBu8PP/qB7V97c7/LbD5
NGj/AXETqsaz8H4RQiTopA374tRVYtxTX8/bjv73p64lA8IfauYEY/oDUcW17Na/rbb3Jde6wHxn
9W+uh9ez7UW3YqPtJUaMjJrL3BomOTrRzN9Y45hn66agrKLUUbOqDniBljFqE5NSeOzn8VsaMxLZ
BZh/RLhgdWA0PPCnoWzsxQ6zpOSvJnXvZ3S2hyK9hm3jSzn/6IA9CS6Ew8gtnH103Ctxw5gqQRJP
FpCmx+VdpTMbBkmS72wl5w3mV+1KcXbhl6KDg3iHpUPL1j8rUGJyV2VsWxywlT3dpEltMmujo+Q7
OXqTIX2Y80WP8sq85gn/9xUXMImiZ2pTH+NbPrtwFsyxNRR2ctScShxqauObhjnjNu2XawmzFy9F
zgxPIAoANKPvV2MCbT1j1k30RrAke1sa4gkm4GsxtuYVS9ylK7HuOVLiFHG8c9HZIniHZrKNDw3R
VzmAqcUmtopQ+d+eJuJre/36uc8WDAtlxRasvVXk1+/vK7Wpc7sh9w+eCx448kWQNxggnKq8skgu
3JZlIDKDfU1YATrO9xdyUpFkrWqR7U2asxuUoWe02mR3by+G+M+ybl4LhBKsT+9aH5xVlYEmaBwS
s30cNb3GZNKWWzPRyl+QioY7d8JM+3H9c+EBoNnF/owUaD2Xny0O4dlDn+VLfnR7Y19XlrVtEKhG
oqA53BhDu7UYE/4omnL78XUvfaecvAz2awoT9uz336mmER5LWnpwgOheHRV+1HAxFvfzWGX/H48a
xcDfh4yNjofu/aWGymvrSsrk5M6jHfpG9gVTcv+qlcn08vFN/Vvc8eahMbyevGmOnSf+AAOIlxQY
5mHmdXTHxLTYwPLP4MqWLRShJb2yMNe32tkTgJYLz621YoiRer6/sxmJWZZD7zyZk6lt6hkdQKC1
1n1MubPLdGNgAGBdO2FeqCso8Ew6Kes8A6nh+4um/oL8o8nzY4cGHwRdke6LtAOdCs/70VhQsuIC
R9MvjTcvSKznj7/iCw891kN/dXLjt6Byf391res1H4ldearnfHxbyrjSN/PkxMaV5+LCXdKgstco
KySd3jkDXpk5cShOIU6Fk99mdboAtbbdnZgsEzSjM9yU5uS9NLHFZNtD4vzxXV54KmlA47VkYkXk
yfmOo0AvMDASRG60tOZ/V7k0xmeJ6hKDT5yBf7OXgjANL8vsP2JsQHx+fP0LTyf6eCxwNBE4Otjr
wvufjiRURP4omcSJ0UnPRg668rvpZO3estL858fXunivVGWcUnj/0iU4u5Y7wKFCk32UujM3O49m
crB3C9/8gp2+6Q4WwNXxvhBy+dwWtX3NRX7pVulOcWDAwU2ZfLacrWLWWlxyHFiq0VilTk2YYS2/
h2fjXanIL93p+hrBeMDTysZ3dqdEXvspkp0jcwuxJ7F4RPmmT1l7F9MtSI/12FX9rpVGJ25pV1pX
FhUb6/pdnm0YDuciDEO0vhz2+/efIKh6fQwYzx6MxUGqVU0qpDA4oGHa9H59YzrdfUPuSFjBYQqR
2t8k4HFK+t9j2W3ZgHjmZ4JJkAcHb0VGa4lpNhB2cbKIBr2fGrVJLHLFgHl8Tii8jfwrXCDmvMAE
6bQOrofKV6+/eva4qwlC7OMeWWzdRlKr9WNW6s8E/d2Letiq7pc/dUerM5466LhNU95OeRHVltym
o//Tkfo3Bx5S1Fb6vBsrzHqLXD7ZetlsCFV2toinbppVsgu66UevA9WfdPliJ8WW8eSTYYl9WRZ/
tBTR1lxRKCcFaEuUt7dpHpyKuXoCOIaey1B3c29vJnc5TWV56wigt4V7ihv9Nlgj1JX3VCTOzjbh
trZ+GWk69nYnzyc4YS0NvrjKQm9pqpvEWYXDRf6sMcLcLiZgwwkuBmeCZamfZiv/tqL1VF0DWqQl
7ZRHlc2byvmKluuQCtniYGiiJbZfk2nCmqE/ibh/rOCo5m26HXEsoKYyvnhdR+JPPN67fhcNMvtM
kPSbhW0iN4eNCspDMbUipBWiQpHha7VNnDdik82pdXBS+xXMQR45taWFtrls6dyBfWVuHXTabrT0
+z4HalZMQ3Po0uEZ5VcLGc17HnSyKiRP666qAh9bqLcpLPFkkI+x96t0iQo7IIELwm9rI5cZ5mVX
+CBEay/BwuyNX7op/dprDtRakYe9MTdHc3DrUFVMb5faHh9zqb4RcvTVrqdH8J+fZsiMVb3Ex3kV
jhc5UJzMwG0J0paTlbmVeJLr3gI3SEs3J1inr6BUukwVzSqFyV+53a6JYRADJ9qu76xImL5A7lT+
WdDmbmkIfSE94auuubeiqIHUyibKHR3YIHxuc3yL/fqzylCpBfrTgtCFg/TGdYeTL4OTy2cnVLBo
Q45q0ZAGDd9ZvK3y2SWNadm5s/xcWMnzlPRig1eRo5koS1IZeObiapmB4cxOCF3g3spjO6wUTykO
VgONn3x1xm43TvWeMdvwjKQ/2dU4G9dD288xGE2uYgvCMPV1gf0lPGcQJHQzsqz5HnzjozHGJ7Q4
xUvpL98TDx2QwrUQOQhMN3pibgNrIp1tRkIXqwSdQYweEZ9Z1MXa1pMWvhxeTgB+abAEKRq3Rj6l
SxpsS89o+StKQ+XWMIxU/KIlDEW9x6ljOYN2gLRebkgg1G9iIDH3xgLNVM8XEw2CvknmvNzNur4c
nIYYMBCUkDJIAAPktzJ5HKvYYTEmgFmXWAKkVLx15x96PWRR37P4kaU+GqX4WtvGA8GmJ8cocZMZ
SBVM/gNKrqxYvggr2TD4Qmeoe18cXqM7MLsdqk1eqxWJuoY9A6SnK7WdEOL91v3ks0Nu2wYYdhNl
ffLJ1rwN+tdjxie22+lPIdIn3202ZjzZRPZaPxvTJCjeGSGTGu4WH/fPJCvUMa0aE40uTt0Uvzci
LvFiF4bNIEik+7zRH4GZNgdv1AknbLoFezdIZro3u742nso6O1Ki/GnN+p6QC0R5RvlLLtaGHNQn
5hi3SW7cxAmGYoY+dgSqr9pky3AzE3SqtQiOrKKCxKG0EDJXFJfZbT3Xd0sJx5bCgdiQwboXbqGH
BZrscFA+tHKdb67qmgN78M+qyXEP99lr5xDKBuIi7qyXYMr0I53faEC3m/jMKlO0CCUXD03eBCnn
FpQYnRuRPrhENJfa0MrQM1e8O+zC67cOI6k712kOQxxES2JvUZec8jUMxgjGnUq9G+wcPws1b4bc
OVrtkG96af9S3rCnHNiT9t2TbwJqMvD7dFV1iTVP70cXZ7w04n3hFkfySxqkPiAnVZI9tVCH0Xvd
VTOeixg5s2wf/ar9kZn+oVuGR1jbadgBELbdeTd4C/V0PPyIkRUG2fBJxkt76iDqRvmAZczSupfJ
lwmQZdGgKmQjsr2Krzq9aXLtqYjF0XGXb8aog9J22NTUEt8sU/Lda5tTlSXdqfLs12oA5DDTZ4kW
FFE7srfr0Kg6GVWoIQ924zwKbLZZm9+KJHgFlB2lbKRO4B0nFkeYVuK7NQCXCYz2MRUEO8r6k2/N
B14HB+iFj4xfXkmbe7TVfM9D+TXozLfBM17qHoo8ApNbFMp3yVI9kzVD9IJT7ApH3IyN+ah3w2vf
d1sFBxUulqrZ3NJbIm8s/DiuvUHJszPNcR9wMAkVPh6cNLrYTV71LMpuJwvvV2rH8G6d5GDaeRdS
6jxPXTDt+mHc+3l74/qKZpT0o360SbqWxo9l1r/0tnmPAKAN9bmaNpnvfkW9+UISOrg+g8d86b0R
5LvqQrux2RwmQl4DaYDEJHkU1S6zvEKJ9KtTjVaooZ+OrJWjT8ZCHdZlnkVB2nhhVgd9tLhWApx7
IkKn5NibhpZnDmCKCbouOEnt7TxOdnk7DbuyKtM3swQm5GR+fEqn6ranPN5NozBC3cF6H7vGC2Tq
Zu8PINPkKLPQryx/Z2dsitWANmky/V9FJdFIEcocknyx09FNbRA2HxDmEwrYwdou2k7Ru2xQqOlK
Q8JrTihmCUOMbOWv3Dx/55bNFxymyVaz7Bez7r6YMrHCvpAIIQIWiyXLV+FND2bXPBVaPmxYjg9Z
l/ehtAAAxRbef8AwdEsqD3tXmyDj0oDspz5KRddWxt0atEVTML1RunZrNfrrEKdzmJrGbT32zsYq
QC1RKd9JNz/mnn3fts6jYWZf29Uyumg3g5Y+dIm6T/TmXku0B7dpHnmPkZZgmC990s2b1B22nW3/
cGdvx1a+h06hhYXA6lsMdn/T9dWDXSU7Mx2zEOw0x0tgrkjw93Ev2w3qri9uGf+iujFIr3O+t1b9
7GTyFifYa68V92AtHsjReHNjE+Ci8Vs28SkXxW8ZUAahTwTM7B7cstw3CSjqwr/LUWQioQG/mEv5
xn702yIsGoXx/KWwWVG+0QPAqNQpb/GzLYbxZeFDVekEDF2VVJ4x/xMJ2Smb9/gtsdsfcyr4SYlx
ziF2Atz43Wt2FplGNu2sJQYWTQiWz4aS+/6zOQU3sTH8roJq3AJY0e9Nd2QIbvdvqd+zCHRoHJDn
75K+TcN2hrIZlyvK2t61aeOw+bigmQaXlxFu18ZlVEaxPIy8yYqpQtoMQXgxrHI7m8xFLbGoo145
3+Gv/cIK+KyqfgotmbibShifB1BMm3XBhj5OrbAjrDei6XVrGRpbedUNm25gQtbWpFZQUr7FPW1S
w2puxxS+vmM/I+69bzW5bhreN4wZPcAMTyd9cTw2S4tVr8xAA9EFxwV8SmszDsXsHekyHEHKPXvt
aGEexP42ptmBUdIxC8A2yHZWkdIAOXlzPG7Ziqp9UtRu5Gjxz8Fdxe7x7JNjnH8hnuLRLdMjG/mu
Nbr7bjL+iHnxwmBELeiyBdylnvGLoX9wIKUKH6E5W7sGydfGWQBUFR7UkbxmcJAwq7cIZQzNLh43
Y5fs+CWG0G2LLw5iktCahzHkdYhbXllgq22Qfrml3UtXfKsdH5mn8wlE0RLGTr/3WpPZCxuniqVx
bK35NZ4GeY98vl6RIdQFQX3XpvxPysnXquiFNpgV4n5gD9XUs0OlEypZv9aGk0bx4PY7ZD0lAs1p
eHCNQWPCXRh7ZZm/QRV0Owvh+V4T9sPiVmhEB9e4Q3DThsqSr5ZXl6FTBXu+vS5UI/Dosg4o0tP+
69AA1a6LrAyFO36uyF6nzloILaP46XL9j1tpTxK5b5QMdbrHuXTIJ2ytTFDmEP7bYZyKz24x/AZf
SepI5+u7Mk6N0MYD25aMXdy6OkpV1HiMiP3BYYArnBVt2eIp6TVtUzjo7XVX6dtar4xjh42Jn5uj
QC3G9KvIzUKGmt3595Y7l9tuzrwtClcOZtPo/x9l57HcuLJs0S9CBLyZkgCtDKWWRLUmiLawBW/r
699Cv8kRpRDjDm9EnwsBBKoqM/deG/6M54ZnDPDaiXk5Pcw2jg7z5EY7tEHZIezM+s2oRlW/Udh9
vDXekHgbTaD2ewfFbBrpf2Tm/Kb/n20SGkvbLsyMO89slHOkVLovx1590JABviK1G7d5mul0vjIZ
EDPMe9zpztaw2yno03k4hp6IspVOeurtNE4JBZXmDgUEtni4hwXUB5kzSOIm+sn1Y/zD3+NOr+t1
WvfKWk6KYQGVyLtbLEnuTkWF+ABZl9zDyZ44kOe6PpygqLT3qlVG216L/lj8f5Ch0clnUTjJva0M
8TfLws0VUYW/GalCLUiq27DKKbzXxABkaxPV3tYo7HGnu123KZUwOSV9XL5MiVVsZ3SG27KCaKGY
kf3YJJGzMYrZJcUmFQfTDVW4Mpp9aBDx+GYTeRssU3guzO7JmqOMc3xYBYMegXkk2OKvoXf5nS16
bDVFRN8wpyDeVVPd3s/ePAYNCSnAjya8N4ahTLfEfGIgTjkoDp33ikUsDeg5TodKLfWAU613hxbW
AzlXhk9WGwK1jzF4YNZRikCPu2an48ENdBVpwswAYTcLRVu3whDA+tyIvT6yCANH3Nx09L2zeO6D
vmXNJEQwCeAG/DCpYPfO7AEVK5qIehS0v9QxHqPmKHcUwjYa4yE9tLFrUedJ41G2NQSUtkR2XHb1
xkrEwHdv2H5rKtYq7z13q1ZmsmUJN15mr243PSfpUzvU5LFGZFMkUzEgKPYc32SxO2i1XvlNmTs+
9Vp5jqVuctax5wcX1etDnCX8MdKmAwG73tgr9JtOjhO3a7seumOfuMamK9Xkpp8ic++NVbvcqn2S
WuPW606t5HoqaDHIbqEpc1ym3kn7+jteEXPDnCC9Tdwh3xJgjXlGaizkLBRhULpTHGTGkK1bo3L9
qmgLjldp0R+mgsNLQU/muxem2R7xkblXUkPZQFltX0bkMm9JV0sk4bY1BTTgxSYbtfnY17q3isP0
YDa5b02KtuoSyYGpDh9YznxPmL5U5I1U5m9pJ/aj57KOZ+M9x4Ofrl4/l5l9xt7JeT6/48pne5R/
a4soFKJfCLtxXxRZ/80V9yiqFEy/QiXSiuGMguV5KixQUWJ81BzzpXC9bm200bM52ptyVB4oLBp2
xnG7xLvoDT7Ilg/KV93irz2w/ibGxgrTP2SDPJX4C2WaHrSmOkV2cmu0/a9mLoMxr09z6/kO4OsN
acrqqiNKyq+myiBUpnzWpbLF+shYXD8hcIdPwdEvEl4Qwjz0M6PYOBxF18yp33IR+uo45L6otBtq
mfshKr7nWoy2r97bo3Kf8GmpnVjiSCZk9EPMEsTbChd+pdfTcZLmzknnrd6hQaqlo/uJ7T4rUq9X
TakRKWsfZls82V0ZRMB8yP2Z9n0ZHs1G7zjKJLvEqP84KqWIbWkrQJJb1E/ga6X1o3GLO8IvfcZ/
7iqyinqtjuBjGqMlPMvNymGg2dTFP6IRkAD9nGZap7Abfb33XrxMvYV7++qERNJZ43TOBeQwzxsf
zQlagWzhwxpiVyftnzLqaT/rN81oYXXQkSto43jQZudpEPGLA1EyxIq5UqIpCC3nVtXHGzygQdK2
P7QBPGZPCOSKaK54FTn2H/wKR6Mc/USjmLAaWhOlqQBvyDSSh0ga1bTnxu1+e8LY9/10Cw94g1Pu
FFMMrpwhttamxj0Wbu7yZJylgkl+2SXJJ2pJxEZtFk8oi+eFWdTsq8U2xpxZrgvTyXZl474lRA7w
jNNN1hI60dcUt8pmsOhKVeWpnBjAOzMunrFUbnE19as0dQOsxYfGMA/KYO3Yg89Cp/vB/IIY0cgn
V2Jt99QWZoSqUWeSz15CMzIUAjKpMwTZIHZCAhnNJh8ww63R1Qc9qsaVUFQI6tqx4svgsD6inaMq
gAH/imM3KNRx4xrJuRnVp6iJv5MoxHlBii3OwiBmbL1SjGxbZBnt06ok1ikuyH/yAGEK3XeMjpKO
grZLCoBrNgynvKTqzAKvtx4kp4K+JEqJDaQV9RJGlZBfkYj1LA0WHX14pfd132RaIDrpk8sADt52
fjGb/xZ67ZOj2LuydQN71M660/+Gf3boFfB5Y3EnNYviLXp0p3wzEOy2ihkN8veO3xA5/0lzUlBx
KB6Juip87HsFLhOTzjJcKsakb8j9TxhByZg1b8pED4Y+PxlqeNtW6rPCUpLm2sMUEgsxurdWXP6o
1XTroiQNOmvWWLIYM9ok9vjKsieBtTgv3ZLZa3YgW0wSPhRgCNWvJnM3RqLfz6HzUwubACcrWSqa
vHU54W9Bw3t+lXsA2wbvvhLFG/pM3nGAJ6TBNCeG+YvvYKhp4GQ33RIjiZbhQcF3Tc/ttsO/yeJe
D8Qp5Q+VNxbB0IDft9Xxt6m40Rop1klPsgZLj4h37UhhRgv3kDoc0sv5JwTRV6SbvW/2o1iJNINC
V+DDsVgp7uoiynfZHN2Xo3d2PeUHx9YAI9IZ4sw5D/NN70WTbycc2DvaiUXt3uoYbVe1Zv1Z1Ds0
1s3Ct/PmrYqb/WiggpJN4R2BbbEKGLC+8Bl560xxWA6N3uZIqhHoMrSqX7nE9fSZsSkjZqoDkmbV
5EZzFlujOoYx9jdF/ZvRMF5ZnXOjN9XfArBgNLTPmE02lTdsLW88xmpMXd/9IEqW/6g85UnbAEYy
laVzh1+tu0+UeA4qmdxArCXvhCAQKDabIYkOuan91QGTr9xZHqo8udeLcGeH4S/yfwhCmOUJh+ft
QDCIVYcbt4nFJqKsEqCROZz+8CLpI/dadZmH3qwiLIpO90waljKds04cPW9mSS4DvSTTqMaKDvTk
Huoqx616Peak2zmQfT3T1yt9p/bhDqhXYNg2/9g46iFlyIis15LaY7zsWRF9G6T+Q2XthUQnqqMq
MLrAdazfVow9ti5mGvhiix7an+hy981dF/WnVGg3ejT8iYv5T6yWvtBc4RNvviGcaVcgCoCsF7Y9
S/WbYiUB1PRfsTWOW6lbh16PUz+S1qPK3KIlf2zFwILIHxv6jkAB3dlPpWVQGobyhkyp23lStg5/
c+O0LOpW8jrnpBgCEGZaFA9/IRxvWyM7Cmq/lGKEHMBjAkqG6Bn8CkLmNMTJL/RMcauUXkxrqLzJ
cniJC+mGsJB2g4sGc2EsQR6GfYuMw72xc0kollsFaB/uSazaSRw2PGr9HBp8ciqnk8ohiKuvv41O
eqvN4Qst9w3V6s8obQ5NE3usu/kfs03uMoop9mmfLkzgKdpN0iMQUSTdmDQir8+iAR2+hBpxPpHJ
eMokLmv6OZBgtlKItik5YLW5sU1NAy18eA9M8MazCsQetvbY81oWWee37Zk4whszIQJtUHeO9U1t
lGcVr7mM5sOsZwEh0qCBGVqB0AyG0jkXdb0AfNJ7Ag55ZxZPvEFM07BLOft5dR/ICp10lB66sX/t
bfqS6vhYhWYgCNOYCMtAUYFTVjVfzZr/miBBv4meQxYt1a6f2ll9xFCRruo42qpLDTjgiNLnHeFt
+yKdHtltH8N8/m6BI6OLuBkmCv4kfe7MajvF9o6YjlXraFut0fGnUxEO+RU10r956uW0cwEhIYBW
UbZe+lJhvgD4UrVwn/VGvRXSqTadnJ2VbtIJQavdPNsTwgVUKjEqs5SSS11aaMAbfUCIv1OLOZhw
FSIjM3dEuN8km69H35/oN7BHQMVHVuSyAV2Mvk22NWB0irvX04H+b2MxujFoJnROm67rsEnYAK4a
mz5RNiCaWqhZLhBBNGHvZ8CDZndExZGjzTS64130DKLhbIkjVPGSk9FNdRAjatyT80K3a/KuciE+
kXCgDsarjI7DRot7IeEII7ovjVPHh9HWi5Xd4sufMEIcPVdYa63QrbWRFk8IJvtdkmXZylxOnC5z
IBhzy/8EFxgWoKivjMc/Ee8s3F8AfVABgVxeCAFGNYs6rbGgVRCacJibWn1hXDkGNU2uQMamfkUN
8Nnr+e6CFwJdM0kBCYdxthcADb4ppMjjjU+lX880aYlxN/zMmpjhaLBsBxmrvjDzbxMnU7+na7XO
oooSueQM2U2YZZUUhM7Xr6f+2S9lGZqDtZxfDHHE+1dFjAIyRch0YyxH5sYJoTqQERTNgyTZKiBg
woYpt5N6BtJ5tyxfJzd1z7kNlJ8GTtoWfjNlGGr0rqYTUSF0h0bDOJO3zk2anCQ4VoR9NbbuycYh
H62mVlD26YV7b9pxfnBcWhY+4Tym6X99a599BCiY1EXxD1D7koKVqXphei4fgUgqsZF1lgf6JEdf
I2tk3ZKM6DsQt/dkBpUbBRHM9uvLf/JgSQKH4q55zqIWu1C/tW6PeN6V3j7JUAMiQXCVb/mUptX/
ruN5d52Ld3pAiVyKxgp3sKbrnYfznJTJgrOx59DPufIBffJMHc4ZfNdQSZcYnvdvS5TUBYdDnunI
vPPWzVMa3K2a3RLoQkkHwnjVZ3111mWHQlvttP3//kwJoGAVtRbLkXvxsrZKJa3GLZWdMQNNJiSx
KEeg3T3Jb19f6BPGE+4qAo4WY5OO/mr5df+jjmr7sZez6yZ7ZS4ksp0G5mDdgtSs2Job9WXmFs/Q
iqLo0KlJv69yDkKbKCPNc91hvHogLLJOfYlV3b0zoyryDkDgZrEL9Y7MMyWNaEl1sCqDzOpMb+2l
YMWpt6vGeTXcao0POqfcKpO42319a/8wCBdbJnhfvnkEfnDeL21UUIYQCSRTTYhH3OzsGLZAVBg/
Bk7Da9r2fxGCnVG9Nwf083OgTEv25zT0nD8jjmwl5/B1kffRnnxs/RrY+RPH1WK4R6ht8unw8Vzs
XIpJ8GWYutlhKjPzIDU13Fexl9wggBvW+qDVsHTkCHElHo17mpH0yxySxb5+RJ/oxeC6IQN28esu
SLX3P74iB9GofbpAkCf36HJgQu6k5htbnZTT15f6B6O9+DXgLWNCRgfowvq92CE0LhZbPdKomdw7
emqKxlhagdUKDKzJyKd15uRX16C8XOnIER+AETsQvdNpaeBTeP/Fa1NBdLPwxG4aEl4bf4JGQ7Ic
RelIqlpMnK6n2L+xcJjfJ9XotACr5uyt2rYKf+d5o1DXhZOrMUeSkopHick7DpGReWsFtPuj3k7z
HVtX9bOJm+iXDsPlT21NZDxr8OVqvr9kIrE8rRCa4MxV36ZQur+cUMhzmDXAmQheryaSkzMOpkzn
qPJYXR4z9p2G1O/eONPYEH+dZqjUzZTOjNEwL+ix31JywrpAIMCE3Sjo/UWRnlNgq91bVXgjdW3L
tM5V8xM99TOQL3czeK68S3QU8N/JNSTk24BQFVgFcYNrR3rNg51kvfCZlmETaSuCyBuKNUKuO0xb
RzoEyK1CUPbIDRYpSenUiy7E6Krqyu702WeIyQ5bGlMB0rgu3QHuWBqeEqtyj0WI5G8ZPbcqzMkm
CVchjEtZvdC5YaWA5u+r1vhQ2s+NIZptYdCDNoomXWdEJr98/TriJObdvnwfORuxynJqBVd3IWCs
5qhKWejkvs4MUpllThhCX6bZdkyr8VdHqvt3s5IxMibPqn9VrUNGsVaV06GkY/8DRhENjDjl4LNJ
6SFPKK9Clx7ISEWIbsXLbiHaTWITzlY5r+pWsV55I9rfeo57s2WktICCgN2sGtcW8Odm+05Wnr5x
1b6j9zy30TdC5vniR3PC0eFkcwb8S4mywFYz2CIyd42fZbtMLgqVprCrLqLp2tyAU0X0KOgvrEXu
1Yc8inoCEC2j2ghZ/E70JD3VbTv9Kj1b0I8P7Z7jF0fmjmjT84SC8IDCpX2Z+UuOuaVV+UqObukD
WkoCksKXBihG3MSr9Be7GpujCrSAZrOqrmXa8bFyZJJB0dCu1/MKvWEZ28/In4iejOPktes6pA9G
nz81RWndmFkSnrS2LezAsWiZrGc4J0dNI9g9rodmZxXl3OwcbSyLoBGDQYcn7W5MlA8vAOPGG6M0
05OilcgOePwtk0R7YHQo3WOYpe3Gpma46Usz+1OG3V98q849TX/1aAu4cXyz2Xp265kkeDFve5q5
b4mThMe8A0xH0FeZBQ5ffrzqIv5vrAygoF+xVKzLVsjDYDXdQ49IZzukIa9unsm3lnPiDQFh+k1B
OeTSUx35ShVXu3Oqydku79NaN4h5Uukvym3vVIbw7bHrb6OI2jMsUFn1VjyTeezFBIOnXvYN9iaJ
F1+//p8Ua/jqEVdgUYL0e2mjGcKxrsyMLr8YTKPajuhSH5D0lLdlJlIH6lKJcBDNvT1dWw0+fHbw
ilQ0/ga0LlgUl/mcRAebeexRqet4Cn/ZhBOeGUobf0WjdHQ8E6goDLpQkAnLVGgD4p1FwujY6RWl
9j+Y8rvvf/lDgBpoRMLqOs7n93tf1ymVnbAy7Xs7XMhqrpjPbRpxOu/kOM4AenUylMdWCkH+TzYx
zPMq601okfaN6E4r5l/MDUm6djecENS0z+h+saBmNXjKFTFU9E16b+6cIBNT98rhsVsaSG6McFAd
jHVfQlG+sp9/KPu4pyVDAYc+PQIq4vf3VEH1d+ukq/YJajyGjLbtd2Uy0Tks60fsaPOVo/+/8vby
IWLuselLcJShrHp/QRzNKrPVzNjnoz6FPwRpxEgrAXY3d0NPtsnSgfb+tEQaR2i9Qpp+IkXXarCr
7wpNNzdVKoAho/LopmCcGHysRuK4e4bNIg/iLpLRqmpTcWyMFDc68QiFcqUwXE7yl7dg2S6iKgJr
uRP9/S1EgMAaMc7MZyB87jSvc/0yMuP7SYlGv1Rji1wXynizN6/heT6cvsylaOIVh6Ow4MYuTkTx
GDlTVdZ42RRm8xFCM6Cfdn8aR9AsX3/v1nIX7+9Sg2yDgdPim1sAlu/vsurLEeR1ntOn8FqMUGME
IleZLbVfCSNRpS86T6G13A7Wa9dm1o3sGlRomRxIKHOB1puHOHSsaa0MofaT42IFf6+hgzdK0Kqy
HqK3aixhsca2E+eUxPGcsunE8ojqTP7M85R4JX5CI16T9KNWpL7oS2+4IfhKFGaFksuMvV+6qRnj
fZZb1XgEP7tk0Tv2pAe2Zo9sOanr+lMaegkRHGgX0UnP+cntASmGBalG05jJcxSbY7vy0rhW/Hm2
beLAhdn8HMahfCTEp/xeo7x6CdVo+gM2kTmvPlbROUa9ml956B/xSwv/RrdwNfELw0y5eLXAauI+
lVq/T9K4uk/VatoSxGGC8c+SjWLgY2VQagT8veF6tpcky0lF0YdnM/j65//sL2HVhRizcCvABl78
JQWSH2uIYalwMrR3eercV53b3gFAI2NFTxiX5Jbhd1r8pKm9hhSMvjGK+KuhDh/fwgXfzBuoYl2j
7nn/FrpkqgAUHOd9HiuK2IBb0hCNAo+siPdzx+zKD/D/pIyL195c+FuLed+h8LhY5JF16pBUWeTN
zmNem2ZJz1kLEntckNOplg457ctovLCQkNMfRhjHH+b8qqq+lsSBxcygxZzo5wxZAGrfQa/Wbov6
IWvEr1wZ/6hJirKvXfiaiZH9xLJc/YhKjenZ3GnbtECo5SVl/90grGEFHnJ+1vq6uBVCMfdWPswI
oOsMfV5WEldvqaRj0wTea0mkrMkG+yWaQgZOYdubSXPqDW3EjMHG2O5zx+s3RYvcIBKlRgrh/LeH
kHhA3JYhRS8oN1bmPHcPZWH+LvXBuBkd5J+yVJSNHZaMJoywXrkcv46URz3R81gXGaSE+iY3DIBs
KIhBHBequ3Zc8KO6wSC5DlMOeWh3V0QTZOsChMa+JbPGb1MJViqj1UduY3dXa2n7wlMu1oaa/SL5
bF55PYIB0cfN0RDo02pV+evAJvaz2JD3thMqD/aALNPocD/0lG1yFQ/ywVscEQX+7m3Z6EssmZ0E
ulYinx4zsRYirY95FU2bMFdCP3GZeFW13vr1pP+NinDauNKOV3MvcCUUtvuIuC8/jjDzmQri5EBz
7jIMYxqOadS+722PHB5Z4iAAp5w8hAz715paM9pK9YzaUkwZYyTyttDShdW6HaLuZoqtIogznBRk
2Fk3UFsVv+kHbZM2VF89/zlT6zg7xJ46B2aJBE/LGUvIWqZ+IwsahraGzLxhaJXbjJzID56eR4La
HhnAzwceffY4w5250z2t2w5zaDN2zs1trYjsJbRyhlYuITeJRaZ9VlTDykoY3Q5ZpLLaTtG6TlSF
eXDJrszah4tZOGSUR66PP2j0QQsM21IzFebYUj0pXYIlGCUwvIFKO9FEJmY3dsxt6nQdZj2RPWJY
sbH8OOqdl+v0chXHRcahaiS9hWjkWJKJUcHg01Wkdaj65DPHzfcG5Lmb3HS/S5fuKnZc4wTHh4kM
OOPUn+inMZ+3q00hS2edqIQ2c1tjjL5JY6doTNMBBGNbu2zQ61PCNn4zNrHyQ2k4a61EgiGcDzq2
iHEKgWbiQ1PnQ1p33bNwhLfWJOq1ZEkupZqcHgeSELYxOrB9LWfvThBtEVjAbQLZQdIG/ZvsF5Cy
T5Ka8BMdwAHHkvmoYJ5nTVwUAXxTcAiUaBdFgwY/Gy8AMpz+NYo8qjoHGfPKrPM38HUc+VKvOs+R
k+3zJAMYouj1muFLWa7oYAz3sDv4x6JAjNwxawbgm2yyZkY65rB+rj0iY3yHC660OK97CpFCz7dq
IyFJ0TgMGXNWox2vG1EM0Ypenr0vEQiuFcehf9BUcg+NmGALNyFLkjyqZ0uOk09sENPEyR3Vcxg1
1S3odiC3NCuemmqKdkY2G89eOn1P1IRaVCIBf3XqHiYj89L8NW7V9jEWpGO1S7dgGjuHXFwSk1dO
wfvDkjn6HgGyN+0EHKXRgAWNEmlpauXyh9Vnzo9WetPfVG2xIek5Y9awQ4cFz4mqlaiRQq/Gm6Vp
+VI4Xrux9FgNWr5Kf2KN90dleKpNC2FhpaHXLYUOlZ3wOppGGPHmrC4PQuivo8Y5ThaehnKEDl9T
MB9kGjVsEbHE6yij0pQKRfnKSUv1t2MLJdD00NkztDfOQzP9bnBLBLMoJOQET3kbod5tGZTXWw+a
10tUKnJv65l1spgSnFpFVzmYlOZmYPCFTNFO1koUuoERT6wm3lQFI6K2PykJhcaigagYpTN7NqpZ
3bdpU96YhHTA9Rg6X0NTOvmob8ZATh0XTazM16eaZLyiR5GNdTTOe3nAGfI2956xAYFfHHjvyy02
rRA2OBaxlvJxVbqVuiIUl1szIqDMI8QJtVbdE+et4U4hgJQx2TJzR2l5r5RjfmKEGwZJD5lwZRNw
gylB5q9ZjGfmfz+P0Pek60y3DuLBpdm7d5wQRUMc7iPaxMhybcW3NWiPMiMtyTOGck87iQlnyFbL
mhGv4xDYSyPYyb/+Sz4Uwri+vX8BIsvghBPS+xNJ0/dkEGS1xAGGgrUw9Ko5ploJ/4p2yIi2T4u1
ly6czSvX/Xj2X8qzpQNsLtFd7sV8Aa+GtkyW7L1rY9LAP1S+6G1U7C1ggtbq63tczvYXhyCLx4U4
HYgQIKGLe4T/Lt0EftihnYmPCpqUinXTS3SiVy70sfyEdUIYi430Zxk7XhzvWLLNyh60dh9NQBjU
yrGeYBJVJexaB9yqGqpXxo6fPEUHLhDBG2DSAEBeHO+wrYZx1EXuvjeRgBEYKzIzUMxRydn9ZF9d
OU9+JPOYvK7/ud7Fk6Rm6oVHc2gvJyND0NhlxonEsFDFgdSJZEXn1ySUXCjyt6lKBXIx5KSfeTMw
kutbBV1/qE/CvfJnfWxl8mdBDVEd6Gm2TqLx+5c4zlIZN1M578dpGl5y2nqchsCXRH5rGVKgnc20
3k8SrDM+4XqcAzqQkS1EK7rNjGOFcjTzor9DYm19p/bSX2KRKMe4dT3yPpuKFPCEHB8GX1EGnMBG
kCKCtBDub7TD7BALI0tfu3XK+C+Zzfkn26dIWcg5yAWscSGH4FzOCS4mouJOX7/dn9U2DoE5FqMy
PmXjMjKntEpq+xDhQSJtnQNPFK/HGf6Zy75hcOjBtFaJbTdY+FC1ovbRmrmbOSqLpyt/yPK2XXxn
jkONAfiHaDTGae9/BszTXmz0sgA/UuRGEOOTwb3bufVNWEX9LoziJN9OqoU1Y65pNQWxnWjlDt82
OxctWK/Y6IaSN36Jofga6eLjt6nD7yRZjFEtUxj14tXVJ9r+cmDXUtupP0Dvw8SoK/Ymb50ERxcu
ma+fxkVbhUk0waX0GMHDMf2F7PH+YZiFGHRlDq0djtYEl5pd7SNs0+t2pn8qho7Nte+MTYu269ql
Lz/T5dqgiKA8o5cBhqRfXLsoiwyCVurskmGpCaLJpNFrNQMDhipCOU5frq0Hn1gjtVxUQ4h6NaA8
G1LXkM8nzR2ak+wKEeri+TNnWLY7mI7IVCiAL59/Rg0mMBebOxnl6FIbxuTPlhH1EnWEtgw6GnIc
vv4JLlbHf5d0AanwEJZq27zo+QBszGeBuXanyE79YRGouMaMi1GYHtyVhfhiG/3/S/HWg9+htncu
59VzPE00DxpjJxkqbCYPRZ2u/cM1R48xCu9Nm07Tlebjx2tipWKkxGiHJ0sC4fs3zKonY5E8zbtU
r6sbFzvQU6HY+lNaINJzxr75FuKWujYyvRzccqv0pMkCVJcll/PL8tT/MzBPIyzeIzO9HSM57Ti2
jB8pWfSZkGQPSMDaLsVorC0cAKh2M3DAMzOM5KSESh/8r78vWVO0U5YtCfbrZefScAqRWxxEdy2r
4p95yr1zojT5mYZF97/B/v7d9H8vdfEq2QXJz3Efq7uRoK9Nw5J7N8Savau8GFr317f18UvhaOQw
m2BB1/l+L35X0dGVys1a7iiDTIOUI6M9u4ATNr1Vyu+EMITXsCmfXJERPKET3CL4LXV50/7zkxLo
ViF5NyVzJq/0o2kst6HTKw+cGIddD4Tu2gr1YXHkvWER4DjGEGShw7+/IHtIPvW0f3ZREhU15jX4
7L6WOgnm1GJW/4YdZ/0NqiSkc0Mz29f6cB9vGDbmQhoDe+TSFLy4PkJM1HKd3u+WWWKxGapRJ/Z8
TJ6XyYQZUGET9P31r3pxCOUN4qhPg86l4Y3i4HIx0pvUmC27HXZh7bU/2SmLO7xM1ebrq3zyYNG8
qeoy0VFd5/LjxKAhvcHMup0jc/qpmdsSKF/ZcCraEluPLgXFb2semNNFV05hH5cjsDsceoFVI7gD
Ffn+N4UZ4Gh5rDP5p1h7gV2S+rlbpdsZYdmbYyblj6hSxuev7/dSd7c8Vg4a0M+pIxBCXjY48aVJ
1SXKCBXt2FGW6sXwqgovx60xDP1NRs7K2Qut4XmhiZ/RIpKnVhPg+0q+rAnaAVfTIUY1ZmDmAZNA
3JiyqvukvsbPXrbc/5yN/v2diHEY+iF1gbh18cYh74vUfGzG3Tgr05Prdkueh2PBsmhylYR6Ud9H
bjKuK0V1V0abe1f0s59cHymQhsCJEQgP7OKInIb9kOeEduwmeoATnciFRlBEs7yZ3YZCN7ddm3aU
MRMOUZdMRf2+q9Jr1KKPO7JlMoBh2sM5nYHMxTsixmrKKtvpd5URe6j7YwdTgKbonKGVcBDXxoGf
3TQwNUZsHh/7x5fDhiOdzEMP+kKtH8288u6HkE4mlRk55CxQ/khreVVBQTs2yEyu7E8fPkaym7hP
UmoQGDmcOt9/EY1OLpxgS96aU17tyUlnW5SYhCfVjk8erJhfllu6pCmJayk+/+R57143j62ZyTaL
gekCEF+ezH9W9DCzx7YfPG+nmKHa7MDjzeU+6to0QZzpltVb5Mz0RdCFac3v3NDbk+JaznG0Fjtn
XDpOtDamNt/1ujXqO6+FsY7Qm3y/I2KQVn3gH+hbop5Fc+hF1tDUTPTU6n4C4KInh7kCveuMjmzJ
LyPuykbkGiTSsLsgT/JiEXil8xneTgkZpf8NibHKfCysk7kLmXoR/IbGvdi2tlp9L1Jb/011TyNJ
b7G8E0WrFn8yS4mqQMMetHJVzJtB3UpH8ZEvDKMv27id9zUtPk+37glZsQ94i/aKSJaWGAas8BYi
XUWjXWxcUzzJGJtIJQ9W+pYTMZPjWOxdhE7ariRnaEbaghhxW9ZDTx/LqaPBlyJNquNg2o3jC8t1
fo6gBoDh1umPlny/18KQ9lOE0Pd3V5DGx2dN+qLf2ra5Jx0zPucJf+OmCAczX2fQdjikg5HUkd/W
9HqRSfS3aiGT6KbFkotUKwJ7uFNaOkTT6Nb34IxSsTdNDA0S7PG8IniJkTqhL9m9q8NleF6Oo7eR
a9lIdTNjvnYK/LCbeR5tVIbGHHeRMlxmhshBbfJprrPDXA0aUjW8U509XqPtf9hSlquA+IKfSflB
cf/+LR5zxczHeVR2xIH34G4aVd8pYTneKPRcmaeXRNchYb2yh35YpJarUqZA9aGZA2Ds/VVLk9S/
0UvV3YCc/64Ph6Re10av/oBBol651sdSjYsRAEStyOSdY/zFhzqr81wb+OoP+OS/xXrZIlpCQ+Rh
pdnbrWKsW0WYxOb14Z84RdiAOT7aJY4W0v4ewmuows9uHQnF0kkBO4yG4v2tE1VYVk4cuztaF0lQ
FI12P+Gb30e1mV258w9rMzfOb0NyCVp07BIXG2KVR60DXsTZVaOVPA19mdzFsRWfGsGYnnTnJrqj
i2xsM+mUL9YgYdN9fXT47OXiNlEAMZsmvfbiyYcSZh+0EGdn163W7HHF1XKDojL/U09F8n/UnVdz
3Eiarv/KRt+jF95s7MxFORaLBpRESmLfICQ1Be+RcL/+PGD3zJBgVeGIEefiRGzsRHdLlUAizWde
81NgDZNclGEwLhZ/j20e6nUT+pU75s21ZI0wJkzMAQ+ZKXVXfh8H+NYLPb70OoErN5gpOuPqGGl/
NBltDGopAZQaU5duEAQ1tQtzmMyx496rqegELYYBvz4zNrgCiDaqDJBTfb0KmtAGFhDk6UGKg+ST
bNXZLlfieCtGePxe2P+hDlG5sBzeBnKsB1pDoGim4AAWzetBZdNIrUHBNBjJWtsVRRRujX709klY
oEhSWvYu73V9jeLhrQYcfR2kvbRSkC9ADYSauW9I5o1dqAOkrQATkF768/ykHNkaE0RmCnFZr2+K
CWh7JkmKsetlPAhaPXWrB9Um6LIe/lVNk30hmj42nD4FtVB7VDbJbHsgJt2WoSl7e8w2ki+A+jKU
jFrjs0DrZ2EjPIPdZsECKGiUZ5F2Z9/Pj9lUGUbadwityMiY7qM0+J7oVo4HptPR8WoQF+C8oNFm
OGtdl5Jvet18qTphX4AcUK70MKspK9XNwgy8jZ6IYbhcLGByJhnxbH+WQTkqQ6D6B0fNY9RZMkQT
L2HqGVejUZMXJvirh1PX0L+2poz54vz3Nllv80lB/pd8eKIHULR6vR7LoM4aoSmoYSpG/oWy/pOB
1v6qND3j0nCGpRT82PfmIsBEm5OIWu7sbXOQhlxsrbPPdQRuLJLjS9NraAMFpbE9/2ZHh+KtgKsB
eqeC9PrNcPfCnkIP40Nu9TA4EV8zHtRMQsvOqtt6WFhdz/K284kkBp9qfsCf4dq9Hg73qXrE+kMi
8/B0iMtRIYpdrTfGF7Il9B/6Vmn9nY7M8A8nCS1nD49KGR90GRQ5PGC/vKsJskwrEzYqcEnbAk8L
EeBUalSXLrqcFzwEfMBuZdI+7wjdkD+k8F2Sz4jA6H4mndIp20SP9O+ZimH7rq/aZKmioB+5TqZq
779e87lK/yLiTqUg1TrVDC57qVfcXGk1B1q21zfbHJUGb2PZQNFXzAHtoNBO5G9pXg73qZIq1cob
vQDxztDPP5RhZP+gXRHBOgeK/MOLuuZjHQQZ/rt6L6CEA2H3pPoObOl4YdZiM6CEncKxFup1Uzpf
bEtqf4YIGoB6t7zWWXdRmk/s1dC6ymDIp7fEm4W89xIz6y7zpp/izWz0kqnjmMC6Fjhho4BkEAAM
QzekyByBvt5WdW2OaxNlvezKArinXxd9raPdFsUI3wEPD9UHeOZmf3l+tc73IbLp8D3J3pBOps45
PwYMM9XoxPoJXp9OtLcRB7xoEGlA866R1a2RIFR6fsD59pgGNNjxdAs4egFNvV6vzliVWGj2xAVq
iXxDzZ7si7g9wDqQfvGifR6KDW/JjIYo/fQoL9YMPaiyp+ct7WU9RrbWb6OrHGL4R20EbOTVXvxZ
T8z8F7f/86B0J6cqBMwua9ak7LkacyE13O5ZC/vBp/erUKpeK7gTLrzfsak0TWIrULkMNofj2kE7
5aa5vR+rRNmogVUh0hmqa8wh2l88rqe3QjiT1hNVZqqKs7dC0VHYnWFI+yD1Kxq9qbEz4V6BbiPl
zcZUvGc8mjsWOTYlr3n/ekCs3Y7SEfySpCFjKNAYv3VKRYJg2KVbjWW1MJdvbunpDW2L6Ag3DQ7v
eVSWGV1S64Xu7IkMBUpI9gAlpmtr57Nct5q8i0ggvzZeXyFPEk04yl6qU5f6dJGuk7yKrJ2IhAr3
29BKc61akl4sPOL8CJyeEMcS0iamZFpcr5dzomGHU8eStM989DKiFmmQDmPrR9FgoI43bHURx4X/
cH67TtfHy+tlPujsNmuLDKyfbaeHuqrsVdWBsBu7RL1stChF4Uj65nVVCnDMmjgZjrxQVjuywsGV
WrhKUtZF8Hx2udFmqzSIR9YeRQCO2iIbLmo1T7de0S/dMEcOQuIDQjTWOJ1ea3qUl4dFpDuiMH1r
rwkUmr0yQSmvjcTBaiyxUsCa/fo5+Gq82avpUcphKzxzj/f8d9VJuuvRUIEaUs//cP4THnuzqafE
KT/xPeeq7Vaqx2bvMBIC1/bBGRHxqbtI/4Ju5rBvi+AXvRxtlgyUB1osBLs0BucnIBIbslRiXLRP
4gHb6Ji67EoNnJ5eKFSwtRwHOMSef0VlqvXNlinNBqJYFPhNiqCzUkYFQBP/SMQqgdUgqs4f1RDu
s+Qo2rW+olUbnGPQKZStuybz1fZKoWxubOzR8pA46LUqXWHmJn2noRx9Pv9oR3bt1D4jMqN3D3Vi
ylZfrCsnbPtiNFNEHDTDf+hByVWr1i7Hm6xInRv6J8ZODQOwHOeHPfbRoV3SmTPhXfJBXg+LrRHf
QBUMGxnG7QhUCPV6AIH4XsfrzujMzfnxju1UbtjJQA3JfGPefxGWnaFFSNIt0jS/VURXNisdaY1h
Fae2/f38YPMMnxWGX7zx7MqKw/P8a4MvjwaBx/IevZ6K4NoOrmvbGBe4y0emkFHsyWOGa4Gk9PUU
FtwSdhwY8cGP20FZjaXZZCvLicQXroXuhz7W0dP593rT/OXFWCEangfUL3Rr7pOYdmYcCQRdL3Of
srpAFWLVRRKaUZkh7yoLeEU5aWFboY48FD1AfMKzeOHMPfLaQEyAq01XPdi5aUG/WLBaZqE60VX6
HkBVKS4Uj5wYFUUpgDaYB0GxSp0CuaXzb37kixKhcdFzTHH5zvnwaTxIeqkq8Hahpj5lfRggP6L5
C+vm2KuRT/JiDuNw279+tbrTpYzbP7hU4mjY5/FY3RSGEu8Esi77rvR/lYU9HYVTCY4A1OLcfqNd
kAWRDBZRkfa0E+/kqMXXs1XthyIMuxsnuh2o96MfV3uNqwtt4Uw8siMpbhhkhDL8I1rZr1/W8fRK
aVDM3YssSIgUGjTUB7n4MHJZLxw2R74erRhIEPQNSLHnFizVWAVlQyX1kAWFXm4aYZsANKAJywsD
zVl104Tq5A0yoBsCNeLR1y8lRBO1tuJLl3Lay5+VckBoGqr7vgEh8khvm6RUpjeKlJ1hFt97Vc4P
9dgH12GUk8tVTuLdxViWGCDVTeyjwTLRGuPuQGWhJ45aIRkWFRutkFqczIqx+Rh4od2tFJk62UYd
xzReeKMjSxIE0aRrMRW93rR1i7wNYqBD0n7U8/ZDWnqhtRKcAs4eMH7w6AsPYdjze+3YkJwvtHOp
t9FNnr7miw3eVZKTOb6BpkwbJFPpEVhdGdDUNrsJNPbrjTo+2tSUJJgnJwJyMTtISxWXV4SGBRq1
g3fXVXXw2EMExu5BUQ6D0huPnd316E31YuFYORK9cjvgvzodKzA+Z2cZhSCz6Wv8cgK1s+qDYvZ6
Qakr8f40VZTuohWc4Bw5KFy0AUK0uXSQNMxhF77xkZ0IDxgLhSmKVfV5czroW3gnmhkdqtTUruyg
yNaSbTbfaUwuOe0eGYqPysagqAYm6zlOevFtc0Oi2eiE0qXT5uPWaSFwWIlRP6ixFy0soyOBDZkn
CnR4CQOSmh/Z3Lyd15uRdVmJ7EPWwyhHE1yDk6z6/m2Y9hCSUJ3wF0Y98kUpGtLlZ1D2izE7wp1e
01Knam18JZwIUwjP2Mptb9xZnuzsO0Ug2Kl1487q6+zSM6V8YUE9FwpngebERp00jzC4o6jwevPY
9DFakvr00rTD0b4IY3RolSRPv+RtoX1oO9Cs68Kq/HYb6KUgF9di4dIE1b8MuRyHKHZbhbNG4y3Y
I57m03tUwrZa1cJETxFRFJRSzETHJ0OCQrbUkzmyOmgJ0QcASsI9N8cHFHi/9EAHs4NWOPBqKqMv
LgoprxAhJPOJFubqyAIBDw5pFyzQtEJmZ3VuUjtOvQEzbwzPi5vwWWO/GUe/2cCz9autkTfaz5qW
9qfzB9yxMIqcEbgKyJUJsDydgC93gT60qeOkwaFC8RwFTiddN70ZX5RtZ+4R1OrW8CgmC2plgGYl
BegZOfJC1jXHDU9X1auHmGXOsmZhUYxM2aWTRPq6qGvtGxrN2ibsNGWnp16+MQIxrMveeRqKrtyE
hSTWbdY6CztmetnZirWm1grTATQKcOjryZCqlpu7aa1L7FXMXd2Ezb1lxM1a4QrYypZVLpQpjiwy
1hDX9ASSBRQ8e2+1NzKElLT0oJHf6pMXjAfpSmrgRzVcA9r2/MeeHn/2evazEyoee6hvzYGvRY9L
KyQkB5slgTwePG7qq07r2Us39VxoZPqgVNhp2Dkm1Ap6d68ncrCtEA4JN7NfJOnHONSDdYvRzCbw
vOxeiOEWG9t6HQXCvrVKpCSGUrV2amP1F0Xn3w/wUPHm0pS9jxLn5flJmOZ0PgkOxaEJFj6hDGf3
nONLA9waetqlL5mIj9U6EI7AVFHxz4OPcOqKLSY2xTdapuUCNPfYtEzFXLorSDzJoAleTwu9Ghql
IKwOVZkbNxoPgB7JZJ+K4ocwvqNfEKMtVWRNsY+xf5BXY6j4X6itpG4AhjFYRQWORU4bwBVA/BEa
vJ9G4xJX98iqdEAI0ozG04062uzcdlCpDpKuCQ6Wz9IEJGjeRtANNhT9lxbK0aEMG4EEuosy1/7r
CVG8Toa6XpiXtZXYhyhOkFFFtwCWWhktTf605mYfnpxpiiBlaunI37weK1QqvR/NMTrYVocHgIrA
etU6QGoQy92gBhLd0JoUm7pWFKCfFpWznELI+cV37H3BtgK+dFSQWPPeWlEKOjNCRde1l+sveQI2
Hl272P5U5ZanfPzVwcC1kbtNkAbmeJ76h2YhcHCJJ+VBP33obXTzGmTmQ3ThoiW+0XNg9np2KbfS
H2avU8dy5gizGsmhIOy19lIQvbVux1WhrMpW7h1uM19vbi1pwG4nisIsPHjonCo7+jv5uNEGRANQ
yZYz383Qayk2BTzifpVD5w0/tA0SgtsykZ0vXVBWDULBUWJvyYGDOEDV2S+UZGUMRqRdyXWZ1Xsj
tOV678SdLa1z0XX9g9RZCbqcQveWpBbfHiWIZ2FoxFEwUQnmgm38uC/kocoOcFwot5ejdsCRNd04
g1ZvnaZq93ZeeTigWAtn2Nt7ioFBxRC1ThKkby5tjRpSDKv5EILdRnTVSHdpAgk2Km3nytAaWA3n
l9Lb+ITjcsqMn4U1YZO83juUKJHz0kMMD7KkfwSghniOjsji57hXOURbK0NzixOvejw/7tsbi+Yh
xR1KlX91wV6PS/5s1YFSy/tR9pAC16DRtwdMhZL616RHuLAApMrgjNC5nIDYs8NB9eJhxLggOHhY
r64aq1L3baTXOz8xrVUcRygvtXT+Cosc6PwrHonA+IgktXSK4OYATZ69o9RjIWAYkCc0i5NP7Eza
pH+mbY7RHzfnFbmigHWLh9xAacnNgChcnH+EI7OM8tYEBuYS4eqehT04uzQ19I1xLyrMr2GwT+ow
Whbmi3ijIwuXFTRpKdKgZjXNprlmAmq/6od9HBSIwTetig5HVeiu1BSWtiYVirdeWOIRncn6A30a
/5bG5AVEP2qyMtOjpTGeLl0V36hDAUDab1Ld2J+fjiPbmnUAUhdOLIWaedu1qJEfr/Vy2JeJNe7Q
iq8PkZYjhifhW3Kvoih6QJqm2ihlkSwM/fZ+AKULNGGqENlcwrMAQUSaryUma8HUCIG6YMTYAsk1
Zz20mrGw5J8NqmdHNoPZiJBMhxe30uuFh8gWGAdtHPahU2p/GjBjohxRiwie3KoMe/5fkORuWtsf
8z751DZiOxQ40sk9TPb2WsioA5Z4bBgeRPPER4wbYxaQYaPQV103rutcu04H+lFOca0k6SdPHdyw
Nz5xMKLQld44qbXux8ex7C+rMbmWxxgemr6KUtZ4ZR10jFz15L6U/Z3Wi+s09VaZXH/X/QpvMXSE
QSQicJ17t0osdlhRkEx/8/F01QNpY5TJ2m4Kd8T3ArXxtT1Em6AWF31b3FR4sqhUMRAV65DG1K1H
SfRLkMIjGQ2XAmhKatQqWf+bMl+R26lAc2rPfY8Bq9CcPfLE0JDA1FBNNTktA935pIalv8FfSNmR
21FgylEcXzi6jywptO/p39CTRmdsXgasBWZ6XjZ4e3Z/ZF1Xox47OzQbNJikcomH4PnN83Y4dWJk
QaUmxuFmmt0UFu6BLYUHcox+HG5i30StKLNxZBuTb+dHemaTvl6/00gamQxxKsnabP2ij2BKWhuO
sE2bvL9xupTkVSjp+GigHY+4sVNgYhJKQxwcihg2AM2kARUYOGPaDzYFEMI4Qa13lYk6RRV4yhnW
dadKmCHmSm4gN6AJYL5WqYDMp5IK0ofF5mwl00nTg+wP7Se/NZQHFQULeUWzrfkQDfWobzTJQE+V
5ANrtfMvfWRhGbD6qMrTAmBdzUEocYdFLPat3d5s0S1s7SavV2MTFXsjkNKvxNPm5SAIuuoSa7UC
ozFEZKr6j1QNsrvzj/L21pieBEga9XKOcnM6Rl9UDiQlLmgkKROPpNBbyGGyOHRkbUu1kWcU2Ovv
zEAOySScRnInfZZMJro2NqragseMQVkNbb5pwhhnrD6/61Ls9SRJ3aajscFC0tUR1S8LvOfsrtwn
tnLISkvayePwdcjSb3mSONdCxN/Pz8TbC8Mg5J3oY9wZbyvtKFBg16Sr3T4Teuhf2JXiYA2sKOMf
TVpG4U44oYbAKk0a+kK2v8SFP/IhCJLoWdO9QFp3nq9pA6yRPoq7fe2Z0c4f25YmlCwtwU6PZK8Q
Zl6MM239Fx8cykGcdsaQHGwj9HAPK8VO5LhQdF6A0QVGaT73JuLiUUn5P3dQK9GjbxWC17vImVTW
2yq70Ot6XKUAJBb2xdtjByDC1DSmWAcRdR6gJjqa1KR8w76K2RAp19oNqiE20KUqWijavI1hONYo
lU3CCqz9eZHI9orQwEYzPTQpUjKDqLh+ahFiWzsENybG5PfnV9fb8Siicm4DkiTPeBOOyL4uCwcp
qX3adcHebsZPeiqD1HPCaNuXmvbLr/dc+prmkvBHnSOlIDpSNA6RlzZiVb4OHb/5BLGobPeDKklI
XnGHOutffUPshFSaVAC9EW/R1dcLSyPqI1gY/cum18RHT5bEtYz011Niqf69kDhfFlbLkZjbUiwQ
fMS7pFBE/q9HDHEoSTBDiQ+KlIeXQo3wg4r1STvIKy+jBkObyUEBmdQCKyeVIMzvNPHj/Fu/XbIw
ayeALRk6au3zBnaUwLRrAQjs61aVr0LFwaYv6ZDWagvzV8PK5xjEeK58UMSYR7R625VDHgrUn6id
uwZ4mlXSwWqyC0zEf/GtWKMgSzimOaixn5hFsAO2nhNLR9+ZyJRtRYJhjxKQSMW1nmx+dSiy77/C
jCmhsGYXUCJYUmTJ+o42NTTzvAkeIrONf+L0tyTS+mYPmnCRQX5PvSLUTeYQkRqLTsSVUn3nV1A5
W7KoXYoM5RqZ3/pKdyproVj1Zm2wFwApUnyjCEdVfrYjMJ8Uo4/b0S4QvYR9soUo1VBh7ccVuTs/
i2/oDtOeA+QD0pQQCgrybBpNCzX/zCubC9p5uI6GykddK751mXjQ475a4ywsLvTRvEK6AeiyRYVF
7BQcv8Bz//DHChNqu8s3SYO02/knm08CId1EHSSWBJGlq3MKEAbi9EmDfrwi9sJDfSUhvY5jHeUu
+YH2cLFUnHvDgGLKp/OA5clxC9Vrlp2iBh5VaWg3F2gFopaijYc+RrJL1dJsVeTDvVNJt6kp3QZ+
dy0UrjRbFIc2r7OFI3juBMBDENMC4oOtCV0TSN/r46lDLqJuuEIhGdjJVnKs2yJKcsx5CWfrOyEh
+Kdme12Lvzatt6laeSclyY1IrcvYbNYtzeJ1kCs/Uinexn26L4J+L+U6/ZPkQdKrQ6PLG9+sP5g9
gonP3+y/f/T/4z+BMcbBLM/qf/4v//wjR1QXCZdm9o//vAl/VHmd/2z+d/pr//5jr//SP93iKfvU
VE9Pzc23Yv4nX/1Ffv/v8Tffmm+v/mGb0YMZPoinavj4VIukeR6EJ53+5P/tf/yvp+dfuR+Kp3/8
9iMXWTP9mh/m2W9//6fLP//xG/t/Cq7YHf/9cpC//8Ttt5S/fP2twHAwOf7Xnr7VzT9+s+XfVXYa
1AqQZiTeU8m7e5r+i+X8Tp+Wsgjt76k6MhWHs7xqgn/8psm/04kkp6I3ZUBMmuomsOT//k8QqSmq
cFfTMddk47d/Pd6rr/Wfr/dfmUjv8jBral7qWWXrP8G2RDecceCwzpKpGglourWldEGFjOIPrqio
0sWHLA4vswJNeJpHjxB5cZEwULNUHhUT9qotfRRpd132xWWDzA8KnD+8mNqR0PJHkNxXddo/VhJu
v7b6R6h/0loRXkTig1pZ5QrvxJ/o9d9L6vA1GLv7RomAOTjjZpRR5dGbwlz7ePisEWa/zT0fMkOy
Ajsc7JzGuRWoqK4cK75IClTQAytDTmaod33QVoe4Mq/xtFhlCqpTY/LT4Yn9PLz22uGPpFH2hR7g
xKXcq7XprDXFi9ccKHuzMdYAZj5mVfvRV6qvQW3+wFHmcZDDJ4EO+qDi6hyq6peonepkMqR0+3tS
SrhcDxHy+UiKg19yI3rFCNqs8yL41Jc8RY0QY91O5qAwF3Sr+ojn3L3vd8pmMKqnWsMbaygPtD/i
Q+eHNgjLTGzg//m7wUHmDy8OgWKmterUwNwN+O7JCrgyO8UBGqmnP8MwQKq4CLGlx+I4HjFy8KDw
qgmZBnaKB4OIYtWazQd7ishj85ZIUrk0Y+1Ckq3gIcag2Qmdx8ozuq2nKhhVV7dZKNvbEu/FjQqo
bzdQdN3Tod77Q9xDwKInOjbdTnPUtlkXfq5dlNZYX4RYMlwHRhPukfK/kNsUPogjWnf0K+PP3i5x
RtR+BH1p7yfE6UbxrbXf49jtUHHdQJVeJ4V8B71bWhdqE6Jd71fUbcpsG01zk3tquddjm0p+E5s/
gziHvoNk5P+r0+s+T/m//w+OLZ274/SBtQ7CjLLLXwfgdMpNf/yvg4o453fOIHArdMNJ/KZKzt8H
lfY7zLwpPKHUTFYyAVj/PqgM/hPZCprC6FoBm+LX/j6nFPt3appTQ3jCEv7CEfU62/37gAL3ODug
GgxSgPo7/l2JR9SmqfRni7sljth0s745/t5SGjipvapvJP/Oc4Z8jQIbWp+VrKwrRDEWAq5TLzCr
88ctugFeq9huXNGytVA7XAlPLxZC/deR6n+mZ5bR+JYam0bh6G7hKURxUniTa9E+8Myfvr5kiXRi
jHltL0hFXVhyb7igUX56Zv3gSeaWGv7nMRm+vFiGf19MLy+iE5M0LyrhQIq9Jzm369DOysPhuouV
zfmfPvX0s+hurBAqp09Ir0GW7/EbjVZyW3zyg+yL4nkLEdypx5/GflEi6XLTieCS6y7aJqmyxhS8
9wDR2U658BIn1qk5/fsXA1QUVJWS3MGdXCzxTW+xAjb2Y6suJKenXmD69y9+P6VYX3s985/HvsDx
E+tlSSbGP/8JTv36bA/LMHIKFBo0t6sh/kS1/TlL4mzhx6d85cgWnudMFoGE3SuJ6hqD+SNQkl1a
SyS82cGKkk3TO5dF01287z1mW7lRKlqWIGHdPOiqdRiUX5Ft+jXWy7938hwCmpP5DSEsTDcHCLSy
PFTq0eLND/Qnl4SSTqyiOVdINsnL9SZScbNS94Ef3sdqtg4gLb1reuYZZTEAk8sKO73zCRRoEGnq
weyzpZPuxCIyZvsYH19TbhBnvJOwxMFDWIaxUqZG+c6Hn21hQyvb1mqr4M4XpbLOvdzcEpmo7/z1
2f5F4xedhyrx7zINVcRtN5qJsi07Q2k25+f+xClnzDYwNXQ96aWmdD0lumATH+ySG0zuS+PCidN3
DjLbxyJPYXgYQekCH/+WiH4XxupO9w15Rflz6b6cvueR/fzso/HiKPJVPLLQGbHdMBsPDmgyrN+H
ne9rh9YcCPWVBQ7LqfU028xkg02ZF3bhhsCGqHmEazjd3sP5z3Fqp82uZQGAy5DSvnBlM6nRmkyq
x5b20yqOJg+a82M8k3SPzNTcvQQUL8FamhZuI+/0rNogznwrO3mBCri8rcRNqw9/ZOkj9I21F8Wb
HFp/3z8B01l5QYd6R7CTU3GbZ7vevNekC0UH9DrQ0AGpF+x04HllhjPIg9Xs7Mi74n/QOf8mZdUq
6u9N62OnXp5/kVmT699H39wr1UFngt6Nl7vYBH6U2+BrqybbcpQuwh5fFK8yDrpwNr4PkokyhbMq
snBJnPXEh5qjw7QObxTbqS3Xz+lLYxOOODhl4iujSoOFXXNioc1Jqbg84Psx9LZrQ03P/O6b7dn3
52fu1E/PjhUNR5mqKPVn54TgwiCbvxByHi18l1NzM436Yifmg6aWmtKrbmmpN6aXXCv58NlXve37
Hn52mmRTfXKUoxzzCUTAaBs1zpfKK37NHPU/i0p9/fR2lyRlVSqW26XKNgrFnYp18/knPzUxs6PD
Q3CklJPBcrEZs7epH/SfgwhvQ/L3+M/zQ5z6srMDxJSwgqSBa7t+MyLS3oZRP/wpK5lu/1LJ+d/T
o5Hmvfy4stX6VQmtx23UcVinsdpskhLb6FLQZDr/DiemaQ5z7vKwxQxkVNE/s3aRX122XXcdt+qH
8z9/4srTZgFB22lJAIXTcTO1+TpUwzfHlg5xVxxAeS+8wYmvMAfuJjC7s4EKiitkNV3lilysdJmq
2PkXODU/079/sb/SIdODqOfX0TLbO3m0D3Xvk6Rb77vg5oZTkBKRRPcNy82ANkE1DeTOWeH3U306
//in5n+2f7XGEbiyFRS/asO7MooQM2e9c9aGGYZ3XUFt6Pw4p6ZpvpF1pTVKOXJcvS6+AJbbyGF8
ZbXJAi7q1DeebWYlqw1EpirHrTRF+gOdGOVnlmrx+zLDuSpEqnrE2xr3ix2XB6DwfxRqsPB9T8zL
XGObxhAO3n5qu1U1+Nd2P4xEAFH7RVFw0D0/9SfmZi7sDloPZuuo2dQ35cHZOsL25EuFaLbZvW+A
2R6GPIUwZCEbJM4BfjkJZp/IiS3URk49/bRwX+wv5J+HQtUj2/U6N6vhKNqZt5R1nvrt2d7NqOhr
nlWbboFaP7jxinJ063x936xMg754cD1GMBGNScWtbWrWvdZYq5Aa+Ds/6mzfAt3BeEhuFTdJCvtG
CsA61n64cCifWpSzzaq1SiGpXqi6JlKzlJUblCehHq5qp8/W75ud2YbNgl61WsUzXT9OmkuBodY6
MeslmNOpF5hdvJGPDB4W56aree1HM1X9VTMqGPlUC8fNiVNzTgWABhoh70m5oiyaOy23b/M8uJbx
paBJu8SqPLE45/pabYsuQO6XhIVZXZk7b2zsHx66iktf4MQczRumdoxCk5YaiQuoV1wZYOd2npll
dyFypO8LT+aIWEB2sNPyJHUTS7uKtJ7GgGMjNyJ+vmsRzVutWL7B0tDNxKXJEu2CDMoHBjftwhJV
p7V4JDWbu7t6joe9HgqybjlcFpqRrUi6bM3YKnrYraKo25A8mXTO+R/ZuM3FZZvJtz3/0A/XjdSu
hl7adHK6t+Jq5YfhZVovlZlOpNdz+qsSKejlUyxwY01eezWdYtkVYOwLw4PyNy6cMadWyOwYkMzC
sHDQSNw8BchsHZR6RU9h4U499eOzAwChpzT1DSVxrQb3OQ394nDcjem4sENP7Z7ZCUD7DGC8NYzT
nfQgRpC5OiTezbvW3VyLLrarSK4GNXF7PcOOU9OHC0iQS+DfE48+F8XF2zbGO9D2XK8vvI0qS97e
StE3OP/sJ5bOXLPeEqYyKGE4uqll12vbhKQNk+oPJxirtShQa8vtfomPe6KqO+csygEEmNKTCW5a
BIRRxTC2KF6JC7hT3d6WYgCPfpHugxo5ovNvd2ruptX24tLtCqXVe8gSrjngau3Fo/7g1Eb29L5f
n0Z98evAjYFqGGlMsoLpquQ193JULzz5if0w5ywLH32orKbAIHeNeZWjonZloZx063fxEnl+hpX5
d7o4h5IFLT5DY+fFbhEF27SrH5qk/FPyuh2HljC/VEA18jHfReVl7lHZFO+cttlWH+tOMZFr9FyD
E6XY2KmXmltZT4tge/67TOnukYN6rmAjG+PkdjzErio69bZAd+ZKqFRlc5AUG8miZAa029xmib+L
s6FaOMGOBwGgumerYSi9Asht5Db4bW8QBNllcffVx99jTTl1Ib08vqDBOL0eRFLsuNM1EbuDX5Qr
owmGddsY/cKiO/Xrs8hdBtwHO0ay3LG208fRyGlMGZTOlkTHTv3+PHj3PAQZdCVy0yYEcBXvNaf6
q+3/CrO03Gx8IwoYl6Vcyn0T43eQbESgP6Fj/OX8cjr11NO/f7HN0eAswXjUowuhSloJlAaFSJdq
lTMY6782IbrVr389GKVeV9I6Yjd8JnKQxuhu5BTpvbsmnjwk5atE/Fgsy556l9kdrja5onaa592O
cpis7BoNlLw0lopDp359trN7vHAL7sDeVeQxw78MS9jUKhZtCJiRt9salabXMxWOY9ZTCI1cblnj
zlFioD+SrVN/b3eKVX3KEoj+bVV6q2YwuoWo7/j9iDHQ60FtX62BzpmhOxQ0mVVp1eErzPlYYMc6
Dkus/hPVcqDMr4fBEDIufVsPXWGP4bVqiO6DkZT5dzxv020J3QWthFsvMC+mG6bS8hsllC7etbzn
kunWiIXHkPoqhC5EZAt0OdalXYqF+TtxKs4xxEoVoXs3yr07FgNOrp23AtlwUTrOVuub+/NvcPyu
RKFkNnmBNIae5DNGbU+eyoO2hqSurkdBpnd+iOk7HFl7c/GgoGBFjSBN3QL1isui9T0MNkJYdKh1
7ug1ROtKRbDWF7n8rkoQlYfXL+VIxqCXtTy6YxZcqWbxVVFL1xneeV7OTdRVPVNauWgbt1KH5rOH
LEdldfXCBzk1W7NzwElMAdy3bNxcKDVWhZKJda0pdl0bKRdp15a7CEfOFX2C/OH89zlx8sw9MrFp
VNPBsGoXG5JwH/p1f61IXbCQuJ749TkjJfDbWrLksgaQ44tgA/DNfBQF+NGF1XXq92e73+SkxJsq
r1ydyz1Z6VYGcFDr6NQsDHBih1izix1AaOGXQ23fqqWxM5BiNOFBoAy9edfsz61Qtcg0x4C+tNsr
AwJiVitvSqNd6rOfOILn8nWwoWx0NhQbvOMDDEFMpbe58klqP3bhkvndiVNqzv43c13p/FK3bxHB
FevRu3OKZtObgYBPeHl+jk7siTnmLQQ4hHFLxieQ02srUT+gMH4LIT5dNYDDW6tAxtvTF0QNTy2o
2TUPB4AKJtyJW8kI1nldr/NsCXp16qdnezvTnF7quAhvg1Y79NbwMams7fkpOvXT8wteYIaaUz2+
naooOQm040cLl9yJDTCHu0lQMzpRjWD+63Arm+Eub9OnQsl373ryOdRNhqsS5IHMpMCYWQcBbPYG
JfaF3XtiA8yZ9omqhWYVG9JtHY43apTvx1HeRGG+1jv/MRT9wil3YhPMlSgMgUiFVQvpVinUbjVU
za63wJDTLQODbC7EAye+8Rz01rYOevSDLt3muLZJcohpuL9wY5766enfv4jTVT8CFk48fVvaOfmk
cRml2eP573tq+cwuY1PUyv/h7Eq65OSB5C/iPXbQtdZe6c1ut33h2f5skEBiExLw6yfKh5m23Cre
1LHqIKElU6lUZEQsIHqagQJ8W4yfPPk6uPXKlNiW1zBW5Y0kQjWzk02kPgSoTIbQ8AbIDGQQ2+HC
I8YUM1Zp1M9LDtvyZfik+niXJnItOLJNvGG3njtWo0LRezYV3f00TgBZxb/PT7ylaRPdVviBnBsi
nSxq02KbLs5dX69RFVsW1YS2RaSbuRJouwHjLaAK06OAp0Sd9IrHt6yrCW6DkpVT6wH7EQDD5wXa
8nWeXneieJSDPhYqkSvuwTZHJ3t+t+9j6N1WsTs5GVCxW5yVu5PZnp9+2xSd/n/fNMh9oAlGSDap
2d+kEXP3Q+197aKOXuY5TYxbxYMOwogae6eZruIIgvWjt2JXtnkxjBayZgF1QjfPZCL2vXC2gvgr
2Qbb0hom6y+OP0QEX306qWbxX40LAGKSlt8s0ZpkjO3zjYNWV7oY+1w52czAX3A6xKHJt4betaUd
zKrZsCoiqXRCcCBOT/nk7Zx8UwZyP3J1FUXTU5GM4OkFSVivV/Jjljn7B9lWAEfQcNY9BGL41EBQ
0xuDz2GSltt+DnekXCPjsRxjJvAMNW5aJtHSP3gDYNssKOfdNLJhV/BC3Eu5ciJYwjkTYzb0ciDt
xPuHMolviV//GrxgG0r3hk/DMZX0WWu5P2+Etq4M+4aKLmIhcGM+aOFkVPm7mPaosAnuikFekbjM
WNivHKG2uTPsPaLaWxRN2oeqCh8LUT8RnmbgrKzBV6RX+rDtg9N+f+dTwHiRTxUYfx5IBNXKJeWf
PWjNbItaN4cCUdkIUrLLPKPJKlKDz0UvHNhWIN7GJ1kVoL6F1I2z9vBjG4rhBlpIHSHl27UPYaHF
Wz9nfd0EW62j8MYZyXIH7gGY7WW7wHAHOd7xZldh2oKGcmgMjO4OEzneM5Tc72YWy0MkWwnWTyh1
nO/R4oBMrg7eVk6xoBDlYeB6GvYQwWaoNQdfw/+P9OJ/U58mXA2CcCpxegcHcFR8oVFdQPNMXxiU
mEA1Cs1LneadeIDQVnTDksi7Q31h/nh+bgwdqv/79tOWeLeLEwbK4WXJYZDkyySeSOVfgatln0zT
jsc/8HrSeS+A2hZOhDfhDuQhzc7ndD+GLxH4TkL1/RRJTgMooVCZ5EfXdel8iucSxGsoeI/L+Gb1
4mlZRhPv1rZVhOxCUTzQxSPwGal+Xjy29rBqMQFTbMiPi9zJyaIeZIHN4eYPPXj7h1G8zkFyH/Xs
8/n5tjgmE/dWoEaABz4bHgafQh3ee3YW/aJIdTvE9Nv5LmzzZIQLWkjmCt4PD5Hb+RtJIsgXB+LH
ZY0bnkL2vg47xocHt4D6lus/enV94XcbjmEckdoBtnp4CHlKn1IQk+6x3Mnu/Ifb1teI7U9CVWAj
ShVSX0O/CVwOJnGql3rv52CeyFkjt51W4ZfzvVnWwIS/NWCAnPvTA0KbOlBcCKHcnubh/4+M4H9t
1kS+eSdJaH/u5gdAej/1YfU0dmw7xuN/5z/eskdNvnOnJD3UwnFgNoIdE8lvTwYPqs57r9RrwhGG
btP/jcEMBrqujD1Fy4c6fyCk3sJv7Mv8J+XXTAS7pfK2Do0h0vRGZbDNhd5JVCjEq9d32xiNAEFy
nyilgb1j4fiYOHLf0vjRL9O3eKguuzaZnDxTNyYFmxySdf580P30zDQ/hpTdyBoQ/vTSRNYfzYV3
HlzSZaQjxGiykmKvzRLFFpTUF2ZcfcPgJ1SSD7IX8mGJ0zsvaJ9CNeyUd2H6/g9G6d3HiwJsiyJw
moeyn+ptQcGpqHh+4c3JpHzuFIpBu470D07f/VxmIIi8elm7B5y2ygdPKSZYDnwFCDLjRQCM1z2O
sXglS3CNm/LTRVZo4uQaLCt0DnHuuzr+1QqvQAkQDuVhaIdjk6wmpS2eyoTLRWSKYpC8iweeB+6V
1kW55VBiWknF2Vo3rFx4sUYpU84eYqEQ43t0qzgXx/MzZGvcsGEGOTUg8Vr2UEFC6Ugh0Q7y3WgN
uGJr/fT/u53JwfHAoLDBHtywSQ89tBiOfqtWwgDb3jHOaEhOpqVoJMUx2p14RlEtq+5Td1lxPbZv
N4y2jcBqnfouBQC4vp5o+HVxurXCAIN67X8995+n3/cTw9u6XyB08CDneMtJtKEx9HHCHTg1QInP
dks77ZY62JPmVfJ4E6N2gHfXk/eGdPX+/Mr/oVP6yPaM09yvPIAPE4XXbPBy1KDHmg5B/ii0/+eH
ykR3PXeHgD7K5n4udIZnkSsB/LYCIYWAFN3Cf47LsvXpvSNnaDuOmzF5AauYkCV4O5NNQH/VlQLJ
7mHs5VGyr0v4pjUoKZ4m/pWKlzSpdmgaPc/e24LrOXpz4mFbest+khAexPWJANQ9V59mv9wDhHbo
+/w5qLotkhM30BPdRcGBgdh26g5yqjbF0D5gECcqyNS/yZ3fk3qYIVkajNvOL3cqBOqrhLrydBjn
a5DF3xdVcu/00xFAiM90+vPRPeQozs/vH+v/YH5NJCDhlDtuiA0EGedjjoHwZNjVwbwLly/SDTZz
890pfdTaHbD4C4g9QPi38b2fWi6bJh83J1bB859isRQTNZgMtHIC2tCHpmsd6Gy4cpMDOLwdUaW9
0oUlNDShg0PQop4ucEuUAk23RQ4QBpuWTZkGdzlL7r1iDRxhG4rhDMcYvOGoui8eqrnDa1lQ95so
AdFs0vKVkdh6OP3/zjTdAUw6aliKBxViL1SKvqRTUcIEyev51bA4FpOVGahZn4kIQ6AkqK8K2rFd
Tdpwd7512+cbXrFrytFZAK3IQIHfbpYIbC8qKotdVQ1rzzaWuM+ECibcaWaHDwiWmuk4VjTTkXNX
V/r+ROl+fhS2Lox7jFMMS92whmRx7l4JoIa8BPzgnO9bNTyf78I2UYb7Uyg2Vu1A02wO8n4flLfw
Od6Vk/vqoo0E9ry/N1IYUl55c5NkcQgXOOgnv5pfhG5WzqePv/8f7aF2HMou94skA3lns+kmlZ6e
6eDLkouSTIEpHAUYDQmbyckzR81yW/DlZyWWK+VBKTsdb8QQ/igkzVc6+9goAmLYdRsKgCQH8BiF
yZR+G+kAFYAU+4ysLIYlxw3i5L9Xo2ldr9UlCzMoWB8AcfledemtW/m/+dJcC7yIAeqc34dzvx8r
8vv8Fvt4F0PN8O8+83Jgjgb3ZQbYwmcKRapEOlu87l0NbbgSHJ4207+HDGhE/+4Ccmx4b9axn/k1
2TpB/F2yZdMuM1RQxGFwFhBNJOmXVPf9RZYJMqi/OxwHl8FGKp3pgfx0yXxM46aEVHD/RLtgzfxt
e9sw/2WpcrdJTzGHTm/7CXD3OH5x8Wpzfl1szRum3xEmQkii6iyaXfKQzEzUOypK0oKcSibeykzZ
tpwJF5y79A+ls8xUUG2htHho5/yYy+a6bMZbnuvbampfZImqykS/nB+ZxYxM6CDqNd166QKZBQ6C
OjAd/iKze9luNrGBXZVLVB/4MqtpeTUwIBqgB/3EU8Dd0jWFdNv3G26gYypQ4J+SmebyahlBQ5eP
K/7+4wgF+qx/b9zI6Yp2EpPMZgjdRZJ8g3M7stQ/1H742CLjen4FLHvrH3AguC0naCzKrBDiEHPy
BlKNp5iuibB9/P4TmEhAOig55RBbyFSlnxWr//NjCAdV81UJzQJQbW4o4SsTZhuJYenEC8alKpIh
k0H4GaIC125dbhPFV1KVFs9lSgRVcEktb/Ih48KbDmFVnQ6xGQrXdR7vdTn+wpGQ305xEm2F11Qr
/tK2wQzTB00AFHqadMhOxS4biMRRiHGsioFaxmRiAxcgw7Wi0ZD1Ce5vXr8rumXbx9ECFltxR+aq
3qpx2HegEji/2yzDMalyvVRVDASEUBsuc7KZ2glierJaI7awDedkSu9C4TAaFngU1mTQzMiRfp3H
ekcqivvWVeDdp0Gz6eeVmizLZjNRgywtZR95tMlo4+/a8TuYMTdzctnrFfiv/x7ICFr/SEq0Xomi
2ORO1WBVpjVdRotNmoBBAn7mTrJJZKUMov/CoR7/81M933NVLD+9RKCKKXDat6FbprUbnW3djWN/
JGM5qsUXpwPSR8FM0ch2XwgFbfHLNpZh/Es6uHPQBSKTQ3mLPZuJdE3Y3vbtxuGOV75BQVNBZD0u
Wr/HUIkRDKOu/HLZlxsW7k9QWnFAHJWptlqabdBP4rfnJsGKV7R8vQke9JYxR/2dbrKoVs2r0+Yx
EiLcX3kPt2wlEzsY8G4gpVfwLCr8Aw3dwzx19wUKY9PeP5Z5tElTueIJbV0Zxr1ABKdFHcMI4/4G
nqpXRh7hTDb58pSW6VaAOf38elgs20QSLuCOcGpIemfwGtMwHGhSbsS8popsWw7DsifhjmGv6ZiB
YqPbiNDdgock2Vz26adO3/k/FieF9kWOiAc0/T9ZXE+Pc+9luBZ9uqwDw4zTAvQdvgtToCh53fhO
twP99H28RNeXtW9YcSxTUM/mociGnpITz7bayNj1rkXpJitIHtvyGtbc1YWChPoiM7HUN9ECfs0i
1t12oPXXy8Zg2PPsOlLXvtdmgNBdOwTsxDUgNijar1cMwTICE1boaDb3SPS2WZv74qu/jDqjdU9v
koiKldDZsktNdGEbLCkUv3SfJWJhyaZphD/ex9qJ07fzk2S5aZrwwpwraB5DgzybyjzYEDamG1ei
PGoDqJCz79O+vQw7Cm31v21ihiwxcBm6zaK++R1Fw1eoha+BX20rYRhzM5YQGGXLkEU+O8zD8Lno
2iuarylG2lbBMOeUR3xkC0fzin0iqj9G0WVYqcBk2Y7qZsGre4VjkjnJVk3qrXDS3ZRrvkna6ur8
Itumx7DmEvoVnYCyVDb3EPCIq2eNw6H30rWKPduF1RSWXMZiKZ2g6HDoF8OmOrEhNbl+1UOzFYUH
WjN/2YZT9ytKChDVs7XXENu6GBYOfJ4EkZHTZjQsihlk1iQstvWM28fKxFmOOhNtuAwTNOU73mU8
gSyX60zBtiJRs6uClr6pEHeNghF9w7QLbcvza2W5bZrAw54p6LMBJZH5fPLIF7cESS2qc2Xnivu6
9LX32jS979T7GXK2jXM436tlh5hAxNFPmrmd/DbLIwK5k/oQce+qn4bX881bFsokugOtnQpKp+0y
D9WXoIZXdBYSxQ1Qek1XogVbF4YLYKnQeZ8uXcZY4ZF9l05OehyhXBuvXDQsnvLEcf3+THebxmuH
KugyH+WB9cSPUKHMUVySwlI5XTmzbKMwzvXO8fmYVn6XudRxvkAONcwAcFzL+dlaN/wA5AJEdKKZ
zIom5i+uX+prf1GXUaJB3vXvCYoTAHoCAlcWzHmzcYthHzusWVle2wY1TF1Dq47K0esyxZobd/Kf
fdEd68RZySlYZsYEES7KmRdfzl1Wz4zsEhc3i6Ae1ohLba2f3Mu7cNCNo7HsxNRlMYsG6A9G14nT
rNxaLBNjct2BcIurXOUd7r+lv8sTkIilJxqZOffd40XWa2L//LqG7M7idlnZodrhOBWpIDcJT+Va
atg2BsN2ITjDK0ihVhkyA1kb89s6redN76h8xanaOjgtzLsF4AlxmAYnDJ483Ew0zQuKlF5aR69E
y7b1Naw2CBRfyrnuszAi+zGubutG/Hd+7m1fbphs4oCXPBqaDhnnMr2DVpq+8fK0vA+C/MLALDDt
dvEapNPgOWd3uaeK3DnjcJk7MznuqikGXfJIusxBhuEmCXNv4yRsfjk/N5ZpN3F+vR4nQLMLpH6C
iW64lOWWNcmKXdkaN2w2H0uwBFTI/BDRVFs+k3JLnVVfaVlWE+VXRpPsAfTpMzzzzF9rMWA1u34J
fkq9iE/np4dgc3/wwmMqjgrSBt7Qns6SurgD3FtsXZl+czqw9Af6duymXZw3T7V74SFvqjMNRTUF
AyoYsyrvD15cfGtK9eP8UGyLcfr/nf0WTZmqATz32VINu5Q0B4AhV0I820oYtlsUIHVror7Nuo6i
9iIJ/G0E3tOMT8ua97F9vWHDHSR/kn5qWwBhnJuhno59v6xcQS0BqongC0ouWuJizqcFKVbP0+1e
86Q+gvYn3fm+P25ZjnEk3divzJclDDJRfWHUlGVVwy6KNkBGFDtIzvqkp8N2nbysWCUw0X3QqKeT
duD1yFQfwMJQbFJGX7Qrt3WtPIiuiuvU0W/nN5dlB5hYPyREQ1rmHKnwPvkPNRhsA+LAZRfF7sqU
WdbfRPnppshnF2UjWRm0+lAmza+SIaF//uttjZ/W6Z1poK7O6fxqbLIBelVbofzu0Ayt2J1v3TY3
p//ftb64vIayEp4Jgnza4xC9agX7MdTqogrz4B8yPAR1pJpUnXFFhztca+JtokO5khO1fbxp2m0+
aRTYNgjqoh3UBu/aqHlyxBoa32IJfwix3s9N2UQsTE/ND81hjOtvjLoPNRSXtyOrLpwg42zutOzy
sWqbzB8oZKHlHZ+6lfybbeMYEXXQQD1dUzi+Rg4VMITOY5o3+nB+31gaNyFsQ69zwgNXZI0n+n3S
LqjKUahTuaz1kzd8N/MF89o2qpD9nFLxG0HAFTR9L7NVE47GI6bqaZrbLCFQNHTzADjFtL0w52ly
11FHx0ROp9eX0dmQujglnts7GvSfz0+MJXkA6be/JmbuKh0wVJFlTdwjwVNmxBeHGQW9deM9T228
UrhqMSwTiAZIbgoVM5w6rhI/e9kcBQD2aRCurIGtecNuh7IHuxdBppAF80ZN36rotS/WUvMWqzUx
aCVVS+xE8PbjkLwqNd2CR+Bzq6ECd+mh7BpGW1FsIk+oU1pKHt22/kRCeRNzXW1ooK451DMjscZ2
YVtxw4rzVheipbTOuhEgYD+56v2BbaAE/BPMHXfByC46Zv5RGU+lX/mFiEXWKvBpbBhVDA/gY76W
+Ph4HL5JSUemBFSFfVJnaZMKnPbjDydlDwCb/iJdkEmtVrzex3vLN7FpSKgTDRXgOhP1cHTC/FqP
5R0p1zRUbcMwTuO+XMTsu6dndbfdy6J5FEweUOHyNSDtDSn8lWP54038jyRzLwsiC6jq4FY4sGuV
lyOgQH15HbrVS95eGLhChe9vd8Iad5w6nTe4pdDljuq2R4Elk7/OOytL1tg3IWgNstEcqeEmg4jV
feSrbjdgIaaaXfcdf1HBcpym+KprAig8qhXXZVsgIxb3ZsfDXaJos1qkVxBCewXW+goSZs+tN+9b
Uq6MzbbNDBcwon6xcCpaZjqZvwwRO+KK9yKBeD0/dbbmDasfRRwplJy1GQH3t16Cr3HInwbPWblV
WJo38WdUKhZ6PRzwXOdvIC78nCDMb/1gxZfYmjeO76HykwSq8W2W1uOrXvzvRcC3gRuuhH0fxx6+
CTcLIKEtm75ps7Etn5mz3Crob14UefwjZh20la54y9tM5AX54UOu8rOO2PDromX9B2mmFk6HJEUO
TJzeLNPGy6dDxKYYxXcVG/jj+W5sE2SYdRqNRei44vQw2rgbQVS0nfSFPEO+CTQjLS16GmP6meN0
UImtUbYQHESE8kLfu5uls79sFIYlK8hiNC5UJjINaPSGtZOzmU+g9fOtWzysCTKrmYCcTVKJbB7j
z/mcHCLQUDZc7HKCN6zL+jCsuGkUdG7oVONFwX9tdL/ROOYmDtz3Eq2FyhZ/ZwLLEubpsSkiUP56
3VspvHsox2Ukp9spnp7Lrl3xGJYtZcLJlJtH3ixnnk1JVW0qxLmbcX0xbK2fBvcu3l9YrUOdu/WJ
6exb4fAfgueH82tga9o4sOfQ70g+Yg10DGrBIKTVMQ0BIb+s9ZMHfPfhNJFeroakyKrGb645NJsP
kOZayyvZ1vY0pnetx4mjIGXU8Kwfe+9YQZ7g2PGJHaskdHbuEgHCHQd8xdws5KK+ST3nNKIqFZ54
MiqS6hHwgPyO1rPYB0WY7sYRADI8jCXbSOj+ANAi3/kxH+/KZl4T7ThN2r/5TD8xDH4sE966rRDZ
IusbVdICzPTJTQ1eocsWyziz5zmJZc5xq8yXWh1bd3aPYUrHC7eCYexz3gof9O4sC90+QN6M/yii
tfcHy8yY0LJlqX2wAZRVNjtLAjUBCESX8js4qJ4umhkTXBaHQS9rjkxHAj6azRA09Zbnq8xTFldr
EtOBjs4JphJp/LYDURnyQd97p70GzRXfCF9d9MDnm2CyAfAN3y8LkSWqkuEO+Xe6QOxu5G+XTdE/
ll6Nc1h7HLhK+lLkEurjkE4437Ztggw7r8YlrrQveQYC2b0U7HEmyyMBseTGndcw27Y+jDs3tFnE
zBOfZ2Qmh5KQXcTSI7R376m3XHSt92PDfuOEnS54Ic/qmD/SsvH1cSjjZf7UgMMl/3J+riz+3GSo
C5X2RhfYu4yO0os2JU+95kkncb2WVDwFqR94IVOMlfgF5apzeCaRyB/9/E219bWand3YsoxJdttC
rnhl4S2DMQFm0l3ikIU4vGs3Ck58eBuykPhw0Uz9Ay1TMnZkMwCjnary6PphvVN1FK7ENrZPN47s
rvdjKO22SNGRSu88wthOzcMamavF4ZlYMgjiBDJiSEANxH0si/ohhqbNpquD3fm5+fjpzI8MaxZw
DHOcuDhZfYB98mZLPPVpmIdD154kO8Vxqoo7F3wM57uzDec0ie8OcswObvMc1/meR698LFBTFLIN
OBZXojNb+4ZxQ9W6d+JG4KE0aao9VAz6G96KYNtDEvLn+SHY1tsw7lqANTNs4irjMk13veQ3aqZ0
ZTNZbM6El4EmD6C1SfGslcDeOA6i46YW030hRbpRiD+2deFgkerQudDyjNOa0gBxfsM4iO3i6Ksu
w/mmcBa1ghewjMeElaGWoOeujOusZPVN74svQHfdu6766gXIR5b6My/XJL1sXZ3+f7e1NHAJkxCa
Z87cvBULv4YsyoaF/C72ppdwEFs8sx0v2gImhqycQtWnOXfuS4dMECoaRQ9OCJTJrxilbSino+vd
UGqOtAHU1HgG3cU9IJNH3bmPuer3Ze3cBlG0R/y5gvWy7ObQsP+57Unk5ligqsjfSEHuiJBrD3YW
YzRxZBBU95GxSets4f1PxqrrIu+fGYZw2SoYtq4UXmcj0aF5QZmzWYqBbAAYmS8rIPFDw9BjzApe
pUiduYl/KrrSobvBxPfdiq3bpseIwh2XuUzHmJ6+6352KYoR09NttVrjALO1b1j2JEY6BxUSwGHC
D2SONwt4rjaiD7+fn39LIGUiycjsd02zoP3YVy+tCO/8dnrtpH990um7zDuZrHSdt0y0pLTKxEjw
sObW1S7VF5ZS+iaiDLnFBnXbFOEmdAu3ztiOEOHo11CClvk3wWQp6Ad73qfsz10ezufgxgoMFvTC
TIRJJTd6rKyaoqgyljYgwRdevsFj2Nq5YPt646TuVOo7noQPgsDyroSQwiZmuLRM8SofhsX1BIb9
RmXZ6XjC2hI3DTexaN6GIlq54dq+3rBdpRrd1t1cZW3llagSqvjW0cuEyMynK4eArQvTfInvBQlD
TsKR3vQocR7s2zpWz+PkraG+bV0YFtxCHmDmocYKB8O095cm3Re+Hq4HMO+tHDWWRTCRZf4CMpvB
E7hQV12otrXfJiBJqDnIVc57iVMY/MEtwiSRq0lTdghXWaZ0tOySMJ73UySip0mD5C3y+2ErasQc
l3VmxOJBkhSLSkbEZm1+H7uQGSz4thP1bTTVzyhpWPF8tkkzzuc2EuOQTopmndd+Qibidy+9lRHY
mj5thXdH/6nCHnn3vsrKkSqQMJQ+2C2HtWpVy4YyueK0oI0TK+xZ2ZJfyu/3NCQ3tTte6K5NjjiI
ORNo4+Aa54fNbQDW5w0kZtYeZm07ybBpF/lFv4UgZBZRJPygVHyNzNjtWOXHBQI/Y9JfaBKGYUN2
s1HdhNs7ykZ+cZaPIBJm9LJ4ywSVdV7VJV0SVUB3I6O36DdGVotELKtrYsnmMqxnvw0roESHfeiH
N3lQfFXV2sO1ZWua6LFkTHzZtaQCuA8+QkMAD9do98JZN6FjUQRcOikkToMItScOEe6e8HKNOtc2
NYbF5nxISl/5VYaXmte0Fy9Jlb8NdfJ43u/Ypsaw2rkpWcpAyZH5MR22Vd7RnYzAUXVZ66de3/kE
gJZFPDMcAxr0/i/zErpfoEp2mfY3Dq2/WyeRECXSIxw4gVbdxzwdnwrdyPnCjzes1sNNdRpGIN49
lwD1Lu+7Ua89OthW1bBUgfoRlNVgYrrRfUOlx3Usok+udPfn593WvHH8ag+JZg5yzawTFd+wAbw3
cfk9rsrD+fYtu8aEjvXgOpVwwixD0qKeb1uUWaW38P96TUzM1oFxJU4DZwJGZkJ8G8bFjvdztAVV
6Jqzt0yPCSCbmqUl0POEKwvzeCeAkr1SJP/PHfrf5+fH1oFhtLwjNUSqpiqT6XIY8iXeBJP7OCCD
cFn7p37f2dUI6auWLi6sduq9fegFwb7ym3CnBBRpz3dhWwHDdOOij6IoLnFHqsFDtCkIjX4h/czk
yh3S1r5hvI4gQQygV5X1sxci2sH78EIu09HxTQCZGKKwD3tcj+KqePKW9qVrRrwMT1dtR184qZ/O
z5ENHWOiyJTGMzrtB8Q8Mt0udb9XffJD9fUBTNnlxnP6W15OP5KC9BtIdVyd79W2uQzjVk26xFCk
49mQu94uLNtg14NcA8A1Ha0szmmf/hv6eia7mVZL69NTLOeWEQL34RbAhr3jF48dSMLOj8LWhWHh
yahqcKkGWH/UWj2DzBoiRy4tjroso+cZqZ3D+X4+ni3PBJM14Uz7kCHX4tW4a3pTP26HeCRAI/hJ
Ma0cFbZODHuP4hkSFGGL5Kffv5Zu/7vAM7uOyJfzY/jYVvAC/be5J4iPaEdx1QFr/rjrhpFuIbt3
6ccbls7qdMTJhsWeXGe5yt3RvZFji7eMvFmTLbcttmHsgfQjNtcSCEiPXqUk/ppWzgMV8WMTeWtH
qm2SjOO68JOywMxUWcHCEsvLl+Rr6qTly/k1OO3Lj0zCOLFLN687FfU864rxlaQuuN58n90OQ42C
B7EoPAV0+lhHek2v27anDDOPZs1GFgB3D5704hFcx/QJEO1q55NVpQnLspgYsh7czHUNji/k8cD7
N5T3UTLuQGsHQVq1YuaWUZicZWqpnDIG/CpDCKt3LAr5deSRche3q/UPloX/B0vWg6GyBqY6y2XS
bBMx8u3MoCF1ft1tAzBMm4CABIAN+A/IONEtj+bvahACbHzj2/kObJ9vGLfgc03SfMEipIptnRgs
gihBuexd2jMZy1zU+1Q8liwri0RuqQY1bZjnr2VOAa30gpV45OMLrmfiyXqgtUPBNBLCJN93Sbvz
gv5OVEu1GTnZJ90aLaZtrgwbn2cv1X7isixgHWyPhu12dsvpcH4l/twHP7BxE1DGIHCY9BEAzg3Q
RdC53Gu/31LvWcTPJdgRnPYHUxM4H8jtFOgrd/y0sHAryy9tU13xSW9ZJ49zeBEawjOFTpPeXfrU
xaV1kHVyQ2hSPwwlGVbGajF9E3M2Qz+vHVy8BaZFeqhAKJD6021UySvU0O/OT6dlsUy82aib2GUB
Q+FQ3vTRtos7N9ouYR+sEX9Zdp2pdUqXaXGdGLiwkiHRBJ5KyABRdozi1JvERvlKHhxfLfO+XgJZ
5BcOy3AI5RI3M69wlhVefM1K784jfOUN2HLGmExmGuwrseP1dTbmbgXiRSp3XQApHr/2uj2RcbHV
fVls2zEgF0X5nslu5gdDP1UUa6RnQsEb7U6305LmK2+oth1gHPtOErJEsha5bAi5QPOtEPtQNfSi
1IVnYs14B8aKDrfEbB74NScEjH/tKjuU7dON416lCzhLZuRjh2oOrtIiWTYTpH32l5mGcbaXc4sS
igaxCmv0dehNV6O7dre1fLiJMyt6xdqgBc4lD9tdEosDDS7DJHsmxCxykoQFHeakD6r/BkDNubca
hFr8kQkw8/waqUveYEbiAtyg/U0T02M8sXt2IQGRZ8LLXJBqQiCpqsDwQMttIUq1BeeNvCZAJ3y6
aF1NzVNX8igAhrDKwMddvC493mA3oG6Sy+6y9k+L/u7eH3t5oEKa04w7TiG2au4Hd+NGuVuuRDsW
lxobFpsGXMdDVLEsLfO7JiofnYHftX59hFryYdFrntu2SY1zHNToOFmhepHhEsYPVT7yTQnN5JVZ
soRsJr5MjG7l4rpxCggbZC5CekOS6jcV00VPdJ4JLyvbaYyKJKFZCQyhHzT/6aIQG7x3rZzNfxKY
H8QhJqaMloBw1gncQzrTbRhNepO3iKsGlS0k/3ZCuY9O/QVCoLt5Se5az9+Go/eb+/Xn89vMYowm
7CyB3hmp+64C0XCUfvcqiEzvUhoFD2wZ06953IzsshPCpDbTULIq0CbLFr8fIZogyV3cyuSiylzP
hKApxrVDyohm/8PZlSzZjSrRL1KEhCbY6k41UbarPLS9UbTbNpolhAakr3/n9qoeXVxFaKsFCMiE
JDl5jiA0qw8j2Cl/rNWyqeZuMTQTgiY0aj/WkBXPWg2vbSMeljIEvZy/8fu2ZTC8vYm6Vg+E5CD4
i0H/7jx6UfCxLvzDEGwlcm0jMPyddAJwQopE8byUZz0haaWL4B+abjER2No3HD3EU2DDRiCqHeig
gJLLe2k1nhjUFG/cniyQd8/EnRVrNIPb30EqmnnBiYSu96zEuP6K02g6daOTXVAMAv73VNLuEPkz
OQxEorRsqfYJ23qmwCoZp7weuxxXrDX65pD0pSfVPvcwQWiNv9AhinC1rbTTJu3kj2eKQP10283Z
+ykNk8askhIUBxKL0yik1lsif4km/1nlV8xv+G1eo6e+c38sVfX1dn8WY/gP+GyeliV1EJoEfZj6
R935U/E1ReIsOslJzdFGN5bDxSQymwmScM64YNLS9q+1BK6kc8Q+CjPPRJ3Vwg8zUP/mIPNgXzq1
LEkYEpXsmyDD4eOFBXNR47LOpFucZ2BCD6yJ/plltIXssWwppk4q9foOaAnUOF63FG/sP7k9S0rK
XlLUaOwcheHziFH0SEMnf241BcdY058jKj4MrruRdbeZkRGaj3MAaFWLIKjNwweXsd/QsbgL43Ij
BLJNkRGbh4T1a6Gr/DmNO3GQofqFQssPtM1+iijeuOhZTNQEoMUgwtdiZPlzCKnLuzBC0Z3j1792
WZGJPAPTGN7OIFD0PK5zfLmqlx7JmHonManyfLsLyxyZ8DM39OYYzL/5M2pvzrqbTn7hf28isNum
3r6bqYlBi1dornXLKp7DMTj7bXBx1o0jw/bzV7t6E0T7KSjbMzw+Pa9XFXXQgCV5FV5mRFlgfNjZ
h+HJqKishyoHuQNY09ajGob4EI1aJLkj5CEtwy2JZUvGwESiUTVLJ65Shy8BuPZ0eWUg8UN5DiNW
v8Q0HKB0CPz1ugY70+y+4d1AXYUKW4jDqzB6BbHix5bJl9tWZfMKw7HLsiFNFGiHT1ORHaVsxmOb
txvpNNuqG25N+5FFRMBEcRb8VausAyCw/Qg9pa9NRzd2JssATEia34HaVvq9w8E6nCZpT7ykVt4W
66it9asNvLHbLHZL3S+Nw2MZeOeqGdQJwZXaCDYtu6rJdhb2o5+Gk86e/YacazlNiaLT51XOp9uL
a7lZmkxn5epHpcz67DnM+ofeh0xb2V7qwHnVzPs6kq0crm2SDOcOaumLiczZM5ld6BkpdzzSkOqN
SbK1fv3+ZgnaWq6162EQQ9tVh9Htu6PYfnW1tW4E48HaV7hqY4HpuuTfSkBYj+D/TzfwebYFNhy3
6KXnFlPhQBgvD48wpI9d2S3HcXE33NfiYSbPmYhpPEBhJ+Wl6D46zfiIGpAT4BtFMrlbrzE2KzK8
OFtRhMiyzOGjV36DctsTnbu7tkNecaAvTtfve88w8Wh6XEmkpzZ7diJy1/nVt0Atj6KpddJkqTpm
NP962yssS24i02gniuaK5Xie53k9jb6v7hrmuRuhjGW2TGQa82saBjNaF/LnEP5a8p/E495Aj0P6
Z9//X23hjUM43phnvYdwGGH8UwAcTR5uFRnYbnb/ymu+abub4tqLPCdD8Vsan3APZifPBbS0Ruru
oXT6AaAUV37sKzYd/LgpTlEMfxwn2e8LQUzms8EXfpYtInteukyh4WI6+xrJl9tTZ3EXE722RFDG
WZAmBMCGPkzNMB4zTbhXtI+CDsfbfdjMy/B5x8Pqy4Bmz9TN8VQ21f0h7UA4eLt1y45i6pxGjahm
4QSonK8yXE5fumA8BOsWK4Lt3w1XZ+Mc69nzBFSbmzoRA/nmZ3Ij/raETSZ+zQUciDkl2tZhcTeH
83e8RiNZABBNEc9fh9B5jOnQbEyTZaFNgc5xjrIyoKN4BgyoSkbsUkckJ+XRKab+ccZtY5+5mqg2
iGc7ugx68Rwv3ngIweRxCKj75fZaW1bDZEUry6gSZGzEM2jNo8Tp1HoYB7IVVFosyeREg1w7FEY1
pmgYms/uMn4j2M6nINyIxm3NXwf1ZicRLatlUFUOVykE2wOvqx+ZyNhTPlG5kamxdWGc3RQUenPt
TuK5YRDP9fPnKR+eUIiycbbaDNZw5BaBGelcitC4Xv80TvvRL7xfVRie63X+kHn9J3+dj/tW2ojC
8UgnI0iXwKulV92nBQ3vvKwPN1q3zZPh1RBFKalbMYfrOo+gyFcDjw2NyyPwZu3d7QG83wUSAP+/
2uBAYHPpEYcPECFLplJAmq991Jn+erv999fCNWnQIFzJoqGqxLMf6mPhBvfpOoGP1M9fY9nclbK5
iDnbCNredzvXRK+R0VuKtCKMZxEUuorpjnpsY1uyNW0c3aUvuqLFA/pVJPmvtUnj8wBez10Vjq6J
WKtzOs1ltjAeN15z6PA+f5zqSiS3V8C2wtchvfFnAHECicdZh19p/mkZf0tpdS7cdd8bqmuSntXQ
cu3dbnY4nljiLzluzx+hXe1sAcvfPxBcU2VzyeeYrp6T8paJ9QB9HRQM0LE9uotcIIy9VVZsW2DD
kSmUpWqnQzy+RHV/7xdtjvuis0UQZmvdcORxjUVejfCyuodo1gG3LX1uWbVZM2OZJBObNutF4O1m
TXmGPso8f03zrE480j6keisb+n587JrgtAjky6CCdSgHg8MBqx4lkG+++EtzztLsI5AlW+IrtsFc
f+CNwYIcqcn1uKQ8HuW5EcWxletfNKe8maKtvKXFKajhz20jB1a4PuNpFz95hTqTOb0Ar/tll8+Z
vGdD42ROHRUMykal1ycFMDXqIFmWZ8k4+cGv271YrMqEqzE2F31GPMbB8Doc2rj/Tdt56+yxNW6c
0T7y3d4YT5SnJIuio5f5Ok26pmu/3v552woYh7TXByprAaThZYkXp7QX6d1ay/Dseqra2FdtFmv4
NMEVIe+HiPGuYs9M5KdKNk0ig/Tj9ezJlb8rk+Wa4LMlzNdlqsaUK+lBdi1tArGcoCrfio2BWObK
xJ8VrAPbRaoZX4dIgla/dM8ar0OJFlO0Kx52TfxZTNKxCsBzwMWoX3rH/WsJwo1j2eLPJvJsXqdy
KVBEwvHud5fGwc8WmKnVVWCi2+lvpmYmVFnqVEw94zmkZn1PqgTcXsmM/WLjELV4gwk2W1ewevpd
ixXI+vrQd5XgXehtvV3b1vfa65sdDwCPppyKAtu3e2WbA3FGWyRVXgMS6sdSzRtBjK0bw6XTyIPU
a+cj5+QXpf84SZdGSPh1afYQlLEXbuT9bN0Ynq2dCkT6I8XmV3Yfr16eOLX3UVbry+2dw7YWhlvj
pAZWLsZiC0QziZdDw0JN/Rbaxvb3xlGd1Z7br5VivAbdQQymBjlqLtctwW1LPGwizqbIJ30A5AZC
enrX5VOi2/yuc/RRVNMhVxS1VWTjlmXZ/kwEWlQQ5SsPXSmyPFyxuFPm8qFTh9pJL6Pj/Lq9HLYR
Gce1dFXRq8WnKMTGE2Af0we5sA9RQ5ZEeeM5z9zL6m4FUrbOjHM7y6VqJ1DSc+p1EfCx8T3zF7RP
HiA+cl6ZuovGrb5s83e1kDdeGfhprVskauEu9aHQ8V9kFa9Xy1iL+Tmr96mMuJHh/LTPvTHrJebv
GpUk0D2NSAJxsfjzvvUxvL4OIG4RzVifya1+pX10uOZYEupVT6Wcf4ZtcZFds3GKWNKQrkmJlqKQ
xK36mnKi8w8SXI0T1HidLjuibu2L1w/Htaj/RSnmMHc8e2/0azliTBCb0iuQRarEHE7tzyIlURJm
OO6X/owynY+359Gy7ZhAtoixQXWUxpz2KgJFz3pB3Zw63m7cMgATxMagI+m7ALryUkYv60heAZtD
AVak5LEPg9d9nVyd6q1BT0RrYDIoj4HzOg+A0yb+kuuz7nNyUY1LNhKGlpkycWogtSREBePVCEYk
FaSU06/VCeT328OwNW/sARBZhcy06GIeAZuRNM1XzbqNd0/L5m9i1CjomEjm9DFvirpLZl9+XAR5
kmW3z07D65DerECEUqgBBH4xn7PwAQT0jw52r6aNX1itNqIt2+wY7h7FGaDvBaF8BDPQD78dvY95
umxB4Cz7b2ic7REJ2KpLDCBn6lPpsktXp39I175ckcduC0DfrHcOxDjm12IiXZqiqyhHHJRm9aMo
au9w24ZsC22c8rMfZCSDqjGXYVB1eKiCQFsCqEH4qmRY7aOWck1EWpUjU7GkY8xLcFl8WlPPO1QO
DsjbY7CstIlIo2sl2epP1w2J1mDY08kouux0u3HL4WfCz9ZSjnVKi4gzhKTHMPMuBWl/1c1wBhfl
SU1bNJ2WhTDxZ0Wb9X0UdxGnLvToqwj1gS6qmxkuaPsGcu34jcuFeTaVINpFB4X7Gg/NBASX+Lks
2WGO/Usbolz7dke25TB8uxyhah+MUchLsDlyVg7FiyubduOR1TZPhluH7kjIULYxV3VRDEkQqvp7
ztz2F4rJhnbnEAzvHqmrNKjcQh5UjjheMThnsORu8SxYCsBdU0+zTIdM01nGfBLxY5AXf7KRHiCe
+6n1opdY+3wt/S/ROP2Suvt1e1Guaez/gsPdwPDzcWqJAOw75J2EyFo6tkGS5Wo8rnGwHjrXCx69
csaDuAiqU1PN2YbRWbZJE7JWkayH5m0M79FF/Dr2/nIsl1UNiaaje++m5a9OefqE+i5g4W+P1GIg
JpANJbcrCakb8sZfx5dsIM5PFmZlIhrqb3RhG9V1r3jjSrnwXBhfEHE8EQwn4Kfu2FB/WIL47EsU
kwbpcF9V8b4d+j+QtkF4y7QOIZ8akHvq8IDb5Acx7is+cU1WtQrV89JDpTV31TKeQrL49yqcu+Pt
xbCEc765F5TrgCKlJeTRF7GAKmZ2MgDmaP0pZPsosl0TzDY5fiTLOgg5ah+GJKSxOq+L9A4lxYP/
7VFc//Yd5zHRa6Jvun7yYFKzrocz8Yh3ZlBa2LAmm8Ea53s+5QFxCob90nE+o3qei4Vc2tTd+fOm
57O1EmWG7VhFpZt0WSUTp3KjfdZpgtd6OWTd1K4hF8pxjxkJ/Hs2z/Vx8NNpowvL7JuMaqHU7ZJH
OgQGBUk/R0l96MTibliorXXDl9sUVT+grYaFVk2hIKQJXHaUBuGWKpUlfjARbBUBMYN2q5BLoDmv
4l1u4zTJ4I/8ekEHwnIjNepZXM0U6VyaqW9RdIOOfPfgZVV5t6rmixCZwNZXfHZEdcm7BczAY5QE
kbqEwJQCSXf24ulx6rOXGnSizSbNrsWoTeY1sYZ4CmtCwjOdORfHaev7ik5hImulN7LNti6MSCAm
ZT6QlBC+DN1vEgQf0qn9oOU+hVvc1P5/ky/UEHUeXQl3g3z+PseV+qbrafq5a0sxYW8A1IPjFnJV
XIvOOdTA9ibTLLcq/mxGZ/g8xKJcL6ydgEfDOgCxH78Mbfab9nWTpG7/T7xsIess3mNC3vx+pbU7
y4D7OfQDQJH6EDXrx11TZKLcHILsoxNmIR+cOjuDOra6Y305nW+3brEeE+UGAFrqgWgcYQIWoZqQ
iC/nP2PT/LjdvG1ijLv5GIYwn6gNeeo6v/ui+F6S8PV207Y/v35/E32kGRgY+gp/Tmj7hSwQVvPA
szp5O/Nw/wGwrWnWdFlOuG4C75BlWf7YsMY/3f5728QYXlul2RwXQUc4lJzGpOyDISlJ9ft24/8q
dL5zUpvKnUQ3qHPMU48Dsz0daYv3urw8KpRWBQNqhyQBWV10Xqf22zLF50VXUO+rtiJPyw5sItum
iazAWrcBHp6rTz0kc6EB9KttgoQBEbgvWPj3SvFm8bsRV3PwpgHyF7A5gS7zfIjCPE/mzt9KCVhW
yIS5hXTowI0yBTxWQ3PxezAT+tg5Nk5zi/WauLZVoq5OsTkANsX75efVkxOv/+Dl5eW2BdiaN47z
Pm8pw0OIx0GcOX93CVaBxDn90QR0S2jONj+Ga/fQDusRURGeu+4xakr3UMFHNqbHYkMmpq0d5txN
RePzfm3um2hMit5DnhglUY5b7XuXMkU+UdHTekDdetwFRAW56MfMdb6sbOu5wDY/hoeTaS5SIWdg
hnEzOg1jM1/EOOwrbnT/Q9ImWc6WAJNCIY6d1Lr5uyi6jYmx/bkRibfAbqDYVHrIXIS/gfV7qdut
6mxb08aJ3JA57lDIQJCYR3W2lzu/u3Gr6Oldm/eZCV2jfT+BxW0h3J8becxzpY7gsfMveSZ3Pfui
i+tN+M22gzpcUchS+Jz5zcdCRj+mYvh222PfnRk0bXhs54MHaBpmwlulKzz5SvAxa3c83279XX9C
64azLqgm7BmtCA+pqL90tYhPixOOTwGomM94Xv5zuxvbIK5L82Z+VlnFS9GOBFjRnt43yveSjm5e
smytX7+/aV3LWVX16mFTGypIcCxXvtih2JghW+OGuwb+4stCShzISKud2Dh1Zx01v/fNixFEL27f
TsJF40q00OwJxvtJL1/3tW14a9blNVTYBngry4NTylyVhILtymLCcAyHxT0cFBDj9TY++WFCl/BP
M7VbZPNX6/tPmOIzE6Y2DayO1oK4fIklvR/89kdI2XhqFpkf3HzrLc2yL5hANaFELjKvc3nYAKyW
++dgDE5NVm4kFmzNG46bgXeoI03l8rGn5UE7uk+c3H3ui+C4a4FNbNrcEyl1mK5Is2V1lMztoh+H
Uaef9zVv+Gw9BCkNZhfTM3ZBcVJSQV4NUDu2b08wUWkAFE+g+BMuUiNg4Dp2cREud3kX6V11GrAi
w3OhRZH5I0sXDklXoBkGV+bVRbRNWl9uz5BthQ3vldA4zErNVl40TXUiQ0QOPra6u6xZx51rbDhx
06UAYoDrFg+NTo70oB/BATavA9eZeM/PDCduJsaWWHsrz1HRhL258A5tuzRHDb6aO+q6+rBGoZf0
DpXHOe2qZOjL6HEcSY+kSRmjzi30kT+5PZuWjdYEr7m1CERO4pUDYwvBkGHOpoeirpsNlIuteeOI
7tZJ5rTIV156tPDu5lIFwSECNcAW7tXWgeHvgvSZmipsJxVKhSUJfkhwUW/MzfsXN5+ZwDXhaRRH
lnAWFxWHEH3SPA/i0xUc4VbZIXMDlXSqfJjj9FWUqEYsQHLg7LrxoHNjJ5gdL+5QXb/yIYum6dgx
oV1QSnVkOt1eeosjmYRpAMGyUi2wcscrn8BgdFcFqBoi+y5VGICxE7BlHbKctSuvyvVPHZFTroM/
ioZ7MjFo3tgHmiCis/CalU9h9c/oZ39LHe+0WsP/B1Rd9HRVK6+V9B+gwTeBpcjfEpayzbvh/5W7
VqiuzjDvgsmzJm1/Lki+vhKAng+7ltbEsY3p1HQdlNl5MKn1HHSqO48VcYD3WX7f7sHidyZ8rRwk
aaVED6kcqlPpAJBRophxw/MsU2RSqLl12TEZ1CsEJZzhXLA+SIK+mQ41Kq03psgS7ZgUavNUt0RV
peYOGfVRr9U5i0l4GNsR6ImtS5Btlq7jexMjL36W121Wa15qVR6Un3t3Ax6HN2IdW+vX729ad52+
Tl1dAQBJWi6xVx11oHaRmvvMpE+rCGoW1EpnTpxMfBpm1l7wqrKVcLH9uuG8TuMC9VJFC5e9dn6u
fpN+i5TaimRtrRv+24Y0qIlDF+6L2D9gkfsDk3KrOsHWuuG/TlEFbePJiaNA1Ds7dRWB28HbsktL
6ybWDBgF4a6t1rwIJgSweLZ61HitOd12W4tjmXRoAtropMkGmEwle3rqITv5yQcU/7uKaLiLLdVn
JsIspf4MGYV85FUQq6S91lhEst6AWtjm5+rPb4xeDJlqNWixeFuQDqTbOuPYKraoHWytGw7rB3MV
pbkcOJ1bcYZYur7zar2FsbDN/rXXN/8+d94CwEukuIz8+7JZn0A6cnSWcmNqLFtaaBy4ymdkWNtA
cVWmv+a8+xw2wb0fqGfWbBUM2row/DaodTyluGPxscCrShZ8mvsFNRvOeZjdP7dN1NaF4bzOtKL6
hwyKu9302MbLc06KQzdE96XcLMh+FysBCzVceGn6IkRBIoYxVctZybI5kSgj9xNYp59oKcPELXLv
e+HWW2QellH9B2w2ebj2ZhiVv1IvKbsCfpcB0SCrgZ5A7FVvnJzXuPedy4UJO6vY0Ol18HtO2oLe
oZAwTKBkKS+LH/XJ9XBrxBbgxGLNJghtiVqRt1CV5BBq/z2nCMHRdBsNG0GYbcau3984i9+Unmrj
QPJFB69pSkTSKoUiWFb+aOPmdNvYLP5ucqCBHJ5NXgOXKeuuS/LJKc/XzWujddsMGf7egrAqdZwJ
i4E8ijOIx0qsNGE63yq/tP2+4fGev1QxrfH7MaHds888XEDEpm7Ku/Asn5nam74qHS2GuefAD30p
q/mxbYoPKIG55FFxBtD0PLYtRN2GT/vWwnD82K/alUG4nkNS6B9gW4AzjLudh7YJNYtVP0ZqiiQH
5Mu5Q6QqLkGNF8pdv24iynzHE2lEcslJ4f6tFrEkGlvxzsaNO7TukPO7JkN5N6T5EyTMoyKJy0D+
ffvfLUZqEqAtmY5DOmvJfUVAJZWJqCzPhFHoyfu0SNeNeNtiTCZiDBrywbJS1vGWwkD7hbmHGBiJ
Y+4MDS/Xnp1JRdejK2IF8Bqjx32ju476zS6Cet62pLgKcT0P9XEpgz8apVQ+VBZvt2/ZpUwsmTuP
BUoih46vTZc4c3SOl+6Xn1ZPgqQbx7rFyU0sWdyGRLImaNEFWEG1fE7r7Nvtv7etvXGcL1ov4A4p
O+7O9BWIrxewsP3MZbwB/7H9ueHRPWQsl6KaOz6L7rumuUwCJ9gqRLb9u3GGd75yWBjpjo/OTE5Z
V+okAjjgDDncrUDW0oWJIyvDNv032uerE7nnWlUfy1qEJy2X77vm30SRlSBnHCvHa1Ej7GcJU93J
a12U/8id55tJhdZ1CyVhDmXGNszZ3TD49b0I6ed9f2+c0AgrFOijwpoz5py1Wo/OWL3UrthTqILY
1XBd0KhD9zFeG15E9AcKpUQi5/zl9q9b3NZEgpVRnQKbsrQ8oORzWEWPeZA/jmQZDmlRbiSqLUGm
qcPZAvKLZxNdcd+FgGjb1O43PPwFRwhzNCge8poEwNzxa7V4xb7NzkSHMT0GbkWiikcC9cfOnJHE
GdIw0e6ydY7aBmW4dEbbJW0Iazhy5HfC1y/xun4PHfF5yeV5AB8yblBfbq+RZfcwVTpJQVCRT/2K
q1x5J6i7exjNsqUmY/FtEyQmUqILBepk7sjyyW1RyRWLe98TG5u2ZZ5MnNhaQHqiH9G8xp37EINc
mytVkzMqq6HDEmXQGY/C6Dntd2baTegYaJkWP01bJIIC53MfkyLxmbMv0fQvuvPNIerEoHbV0QpL
LrrsnA0DvaxdHp9ur7NtJa7f37Tu1tHoCU80HNDMMsF7yENcy4cVesgbAZStg6uBvekgRAJdg2gI
x1AUqU+OUupepm74FKliC3FssVWTAe0qPCpSmrfcZz04wdno3+faXfedoyaArBPTOtOhaHi9Tq9i
8L4OEDK/Pfm2Hzf9uXVXXN3LmmtS53xpp/RUaF9vzPz7Fae4fxiHdFEOuku16jiEWb7l3vo0quyf
dG0/BE35d3l9C8LrbyHxxF+GIFmcv94elWXFTbQYzf3YWQDvRSYkbx+WQbGfEzgtPigAsDaGZpk4
EzI2g/DGncIU9bJAd31j0QTbrRBKkY3A0nKRNynQ3F4QYNJoy+cWD9lOnr2Kun/ISQl+SO+pmuSW
ToblKDTp0JwKatGkRkeTBgY8rvrz4pIjwJxfR022XNA2W4aPD7k7STb7NUd5V5iEC0D/MvZ3gbt8
ZmLHaOyCtCxkLe/z1EmQ6cgTKJvd3bYl2/wYd+yynzpFkE3j5ZL2yeCFS5JBIBGlrWN3VOMU7gt3
TAzZQGJf5Y6s+CohBvRYlWPQnX23lnst1nD1HvC3aemaileVe4mH6bWb0i/75shw81lRUvrt3HAJ
EtAEErfPVbgylGxmHwa6VUb+vg1RE1HWzpOruhbxQEiaWR0cz8ObijMXw+fbg7C1fz3K3xwT9ViV
qAFF9KTVPB3GclHAGQ/lcV/rVz9/0zrMBsU6C6l4OXXy0hZDexerTQZO279fjfdN60HuhKweVMMz
yF5r0IYU9XlqK6/e2I3e31CpSYIWqtadVzk1nNGBJdGggpMPsOadV+W/983PdWRvRyBCr0IFYs29
tvoZ+Z6TkFCQXZs1NVnQhqCZiUrReLO0zn24hOUx8IZiA6Fpmxzy/78OY2R6cLuG67zpToglqwv4
JfsnkTbLxvy/vwlRZvhujdd1SL17NQ+74d4Dak0H6U+l2THQ9efbC2AbheHDA5uX3MEdl0+R+F2P
y9FbpzvlyI0Y5v3zjJroMlV0qpfgweWpMx5RafLURihsCsdj3s//pEP0adcoTHiZN4hICN3VgCrj
kUuyu2tgAdKbjaW2+Jkp0DlKR61imWsOrukOr8X1spQJq9pd5Aw+NdFlUz2lPZ5eGy7AwP44Vi00
X9Jg31FPTeKziTZrhNcB7HCF+p0TVIj23g9ayAOb6o2svW2CDDeWE25t49Jhm2NzcwyvEXbThOJ0
e3VtrRtnsW4qFCZCsBBllYQeWdTFpxLEIhsnsMUDqOHHY84k+ClHHDAaspyThhB59jfrh7/3/bzh
w0LIbBDNXPG2fqwXsPHUeADa2B9s3mU4b96sbtymXcnbPDg4mX/MivicTQIbNFL2wS7JGJ+aaLFx
GQsEW17BG5mppJKtTjw1nG/Pj2WPM0nOHMKCsYzngrcdKH1CJZ+qSh/DxfkivHXjJmtZYpPtLF6h
sDSuXs7HqrsPw+ACysTLABzC7SFY7NMEjCHZkncqnnNe5/HYJSTKp+pY0KDZQlfa5ug6rjenJItZ
1KTLmHNR1cem7v2kad38sE5Bc1yXeAsVaDEnExqWKVFFYbnm3EH99QXEBuvJGyG+Ems3+9yOTvnA
QjBa7Js0w6nDtFhEroece1DuOVReHh17vLxe9rVuOPWQVhR0xiLnTbjcAz/Un9wyDnY2brj0ombd
qToSPEynD1043qVqlTunxXBpD5DcNKh8AZzrxA4N6CsO3SK3YMwWRzARYmU8Rc2Ekkue+tVFO96d
Jh1SYFsS4xZHMOFh8ViNMQF0Eti/8Euq+ufab/66vaC2P7/a7BsXSEEuhDsFKP6qmd71S3Af+9MD
qZx/bjf/Pg+GT01gGJTE00kJKfjkLT/KRiVrJJJQ/d0tXxzpJ8BUHMYMDPT4ertH24AMn+58Lbu0
dZwnVPMe51rd+2F3EEuzEXjZluL6/c18EWd29UTRfKu7IlFZNiWF426VF9paN5xXFoD4QoQUHpA1
7muzzP1d2udbYa+tdcN58XY+tjlhzlPoNh/zQPN0pKfbs27Z4kxSMtGg+ENo4jw5oQcdYqrYuS6L
z6GT6YSwWR3FmG7EpLZRGJ5MxlnUQ5cJXgdu+mGI6xaY0rzZCEktR4IJGFucePaWNhQ8j/HA5jX6
r6CLfxVyOnpjtEcm1IfKzP/bUJbD5WqAzrkXNUWLx20avA4Q8VmTbF3lvsPThI0BizxRb5ydJzGv
43zMcBKkRxrsk9DEIK4T+MYRPAcSQ5gjGJOIAaqnNSjcRvH5tjlZnNjkJvP05AmtRuepLMT56sQq
Ex/jcdwIqy3WalKTZWkbAqCCRVZtOyYuNEIS5lR/jWt6cuMUeADwiuzbjkwUWeCraEC6HOdOPPYf
oEiSXeZ8dc7hNAb7IuH/8JSlI2uGQTlPjfZUQgulgYjaohmwrYRxJmcBm3Ink87TWmaP/jo8VGV/
aV25L4I0oWMpG/yingr2tLIINWnph3qG5Gux7NutTZxYNs25g8J2AWAsCxPfqR/SnO0ig/epCQ5z
50VHU4NTOXCXBz+O/tSs38KtWrYhEw1GiFZ5JDPnaUEpCyoKHiAZlyWBHB4H2mxspJalNenIRtSP
zqGY06eyrO9LEV3CbD0vqBW+7cOWfdoEg6ks9odJ+Dgp1xGP8ChUu3P8dgsMZmv9+v3N9gOtzVoi
KcGeZC/6o05Zn8gw22r934fF/wL/qCmHGVQweQKibiAz6RniIMdoKk8Vu0tHN+lbmUzpJ4+WydKt
CZt+UH98YIE4pvEHQj8t5d9Res5BQvs/zq6kSW6bWf6hxwiCxEJc2es0OYtG1nphSLLFfd9A/vqX
rdMI36AZ0SfbEw40UUAVgKqszPsMqR3brmxaZHUqGXrR8mVIohfX5d9vD23aApp302FIIwWZ8DBL
6uHilXIAmUIynIcq2XrkmnaydlwXIB3kcY4AQths45kLDfqIPlu8KshHQHCgVJJFU3e4az46cqyh
SU9a143CQlUP1mw9rFn/6KktDILBXDrvWNy6UbaWMgpXURz7pNh5rPyGxoHft7/+fVCXp2PHGoHG
TSh9RWHFQXeTlel4HnGO+8vM5FEAF3pAQjHblZVn71AHvDPJpGPJetV0rKU8CklrnyCY8XHGHXpj
7xpWX6ceS3kBCp+p80K+Lv+4Mu58ZQGwTecv2TXXd9tupmXRYkFRenxNozUKQZvxOmXeUzXYYT5v
Ye2u17J3YoGOGIsmpFIK2XvhkHegC5iCTPXPMejUpgxtw4nrHiBr+/P2VAxhTach82pR28QaZRhl
UfSQZOv6dZ5itZGSM62G5u68nPqxbBPsX4iKtFWMJ1gepqX7NVJqI+qbfkJz93kFAji3uBfW3vgw
e0nQpiU7xhW/zNCFvc/NdSQZs5FXzJPVC0GpeYibdtkXsV3siRdtEbYZ1kGHksV1OlgJePzDyQbB
QtbJ1B8Ue729yKZHsY4jY+sAGi97iEIvtr+SxK7CxIp+Q1ap29mNjPYAjbbntKUVej5odxliuYXT
Mezl/6EqQ3ZFicaOwsmZPhHnhc0fIQOIftzqxQIsqO3sDZ80GfDqq2/OZzS+0y5JEcuWQfY7FSXd
bnGRYL5twT/Isnd8UkecTYz2XsX6KFQ0BY34a7d8jaZ0H7nz0ZqsPSR6dglL0HLS7BVSCyWoGllx
ytWxBE1ktzzayXeXg5tzDeJoPK7Daw8S4THZz3Ta3/5EQ1DS8Wro2nFa0DhiB1VAqc0eaNudlSdn
ELNs4aT/7Mb3rOD8bWRWKg5+BFyChiqD0mHnz6vaOfNjbp9iWvmzyA8yeVTiOvFUfnTdn4B87SJ3
2jXlM20Tv1vlDtdM32ntC8ixSYu9V7b7wv1gzc+d6+3r6ltPtoT7/qCn3vteLf70jRhBDcVw26//
WVqUVJ+unznx4jC2aEiYizNhEDhIvixL/yo6fkLSDm+Z+CkDE+P1++SWB14t9N6XaGEqzkh6lZyX
oevlD/gUEdV7un4ocGhQ+gW9EkdsDxKve1YKX1hbOu5/sIPv/K6OkxsT1eVLiRXLwSGNbhxgB8ja
7nPMr1BHkRB/QO9kO0b+mh5k7O5Jl0Osjx/7+jFt1VNasV2JgxP/KRfrkJNXO9/IBP4h/3rv27S0
RBNDVdFaiQzn4uOy1DvSoccFwaFe133Bax8OlOXHqiKnq5sx99hCaXORG68RQ8DQEXfC6qqRztcL
feWW/ujK3E9EthWOTFtPB915OVmrNlslYGo/6uVHYpMdyX9E/Ym7x4E1Ydu8VlPkT9V/g/dYJPm+
WXD3r3bYdZCi20j8uNeN/p6JtahokTZ2IZlzvcqjUGITHx8gwWdSzddc4peapBeRP5Ul2B274VCu
YIhWx459lSB/h/mXKMRrA2tP8q/oM/DX6F/VHtFgt18n73S98Vw3UbVCPo9et8j2xjWtzvXvb8J5
uri9QsuNAJVXfZZN3u8yL9nCnpsG17KevZeByjKNeRix9HlcpqMTjxsHhSEK61g/laS85izhoRqa
2ZeleCJj/4jelY3xTZ+uRbSGJAR6DBkP8/4zcBHPOdROb58fppG1CFX2oIcVWcrDIh0nXzr8wabV
y+2xDbcAHdBXytUh3tLw0B1OyhM+T8SuRfdw9L11JyTNreN9v6NFFBWRsrIJrM8G+d0e23HPPfFU
FMUjSL8in8/8gn7xxr/9awaL6Ri/ooSuYLeUPORpZsGBBHjhBrBL3Df69cL7xgPGslCQ+mG4c4JE
vzik+VpB8CXvxua+raTTwkVOX4IOxxVhNkAXyYpQZpYehHNvf77hXq6D+uamAkM2WXhImvmXikA+
p5ovLg64Jo42Vttkf82Nq1q2nDiShRbN2uNIqbfvE+7ub0/A4Mk6oC9PsroncczCdqIfC6/6aIMD
DUCtjXeLaXjNkaE1Xyc5dxieQ3JnWcOZRPQi1bpxuJpso3mzNaKczCyKr69Vuk9aSKd5uXdf46LQ
sXxSxrz0+hQfP/H/Jk/GPnXv0rp2hU4LtxY5aZcJuMyUNpbvyTZDdmjYesm9vy2FzgxXOG5XFxP2
TGrFbf8AHnQv3oMPcUH/DmriT3Nji6082vtLjNr+3x7sCs/lsyxYqIiPRMTa+aBcvL05319eoQP6
eDzWLCswtM357NvTgDzHUty184W8/uibyBP17WRbMnLCoqnDNZ2eSVGeYrYleW0yi+a2aerUQ7eM
NOxHvl/k+LHEz5Boq3XDZJrrDfzN13vpMvKq8dzQnirmW1X16A4Zv9M0mtfC2qk9Vq4TNum4d/rx
EK30SLtyY3jTt2teOzSs6VmzOOG08sPa0YcE3Py3d4zB6v8D4KMpijYycUPWoJU8c0tvV65NeVjB
lHu4/ROGr9fBey2KosVALScs2+ZhJf1lOyiYvl5DDdTZDEgJJFGxT4YAIOhX6aw+nZPT7S9/vz4n
dNwewSEu1bSQsF+WzzlLgorSQ0Ha8+zFB6ugG9dxk4Gus3uzNW2WNk1DyBLSZqE7ldrJLndssnEc
miZx/dU3o1tu41iUJ3a4RPWHChDNaMkekefZs3V8qOr7briIYX//TN+2bkHHdYX7TmtgQVcUevVd
vG+4tVXoMvSdCB3Kxwq1JmPjrCFZll2akL2XiIc/ql3dkO+4Vb00TvPaRcOJ0+gjs8TGPdW0QJp7
d11XpbHXrmFCsvQfKPQsjh+VIIzZ395npvE1/16RnqaSLSpcMvkRzbunlg8be8uw+jq2L3JKAFtn
Nod13x6qmj7kUfVZ2lHqW3Fd78R477GmA/1sieoQMMxzKF2xH7weV6+G/wvs5RZ1msHZdZTfIJY1
B6EwrDSWM5oG5bNslmfkATZeOqbxtXN5LQAjg2awCoH2A1THrvNwzJv+7CZOcb5roXX2NxBHjBI1
fYUSx0DxbO6mvSqSLX4wwzbS8X2WbRVOs9hzyGuRfyKKssrn0L66C8khdOY38DO2ELvp53CQVv9g
c0kD3rr3Uf4JnfhNriNNKGtgGojW88w6XTWwblvdtLCa+0IxsC5qBqu7Vg3xupbv6oX8dMV4151d
CM1926LOoPFXqJDH8nkh1svQr7tyUFsXRsO66qi+zBnbDtJgKgTt+7WgC2GChePxepd1dFBfaUvi
Nbk3hdyr9l3aPVd5BIbKbAPjYvr4a2B6c/xMrSujphynMLGRU0U3EVpA4rHfuL4Y7u06rI9XYz/Q
xu5CxfpjQuxHMipUY5bnJGnvqk0Lrp3ODmV8KlbVh9k4xDvV2OdYpI4fR2SjGmay0PXvf1mIDspZ
rC6kVh3vaOx9sLJkPdxeXdPg2rHcClpChK3uw3wcf1qExuhQRtbsvsG1O7UlJ5vGDIO31fSjdobS
t0A0entsg9PqSL4ib/IWobEPqxyZ4KzFgTWsCP3VVhXg/Sq30LVFC7qg8ymKe3iVsHc0Ezve01cS
yZfUrkMqymMGIIdfWHdJlrsoL/y9zouqyribMCO5ivRI3NI6ox10i1jJsNA6mE/lNbhwoNsV9nb/
win5Rbzpw+2leD9NJ3QI34oC4KLQtxpG5bSXqjmPjO7ttj+5cDbXRmdFt9XxYPBnHc2H1BxOea/s
QrvLwipmxxHkR1M1foNk3ZfbszEZSvNnZN+7HKwxXeiI5NHKpucWdJG3hzbsWR3PN7IoaYABxdcn
CrwcCvzynUUhpJlTe+M2b/p6zZ8LSMS3DdS+w4yw4qPTpMX5WjC5z6F1CJ/KeF2w2GrCcSGvcaXO
gzV/u20b04frh7ANvfiijpsQ6IvxkCY9WCzgBxsfbrK8dgSva9OikoX6Sd8l3xV0Rn1iq39knWy4
gGFf6gA+EUlZrUtah1LEwKkdu1EduIrOuHMd7rKPjuJDrMlRklVVSFHjCBuS94FNyi1aXYN9dBxf
M6/XxuO5CRNPRr5olkPRWt/daYvyxrC6OoYvT3IGAnVahYWt8sOYrPQUiym/0/rXWb05IaO5ALW/
ctpwbgY/ddGBxkKxpMHa3udV9DqtNz9QTdTJUJ6pkHVN0Euy8LLnZ0Z4vJVUN1TchA7kE7mESjAZ
8Augbyk89B5ExwV008PydZKuT/MLsz7b/a+2ckBW050IFEfq9NSkbAceB9+zq0PRA9+sHrpk3mEH
uq7t8zHe4X+iZbIf1A/8mxVnQM+9wi50qxxr2jnaGe+wcs1cLopQdBa+TpQ+hws0UPjbcF3DC1VX
KI2WtSCrJcsQsJNj3UZHaqmjw9oHstY7kPbelfkWOlXclX+1TYe6ROVwdM9jz/ZFtMqN/WMIDzre
jy2pdKJhKBH4ccMaa/6QzeL7wqNvnp1vxTiDoXTUH0Kz19RjhhmM5X8uyV4Wa80ghJYGBXdBUwHk
/saSGCjShY4AnFQDFQTRV6GlnmybXUTj+Gr+s9lK9plKdZirDy6vUSGdfKSa7zTj1bxv3BAAQE9m
Kq/CJS5R3iVZzI+Q9cyG/1pF5uYX2Am3elD+FNz/twQudESgPUKSrU3h8itP/avDAFUgEj8HobDb
ejvwX83uZ8fNThMlp9SO/WzJ/A7eWdSLb28Jixi8SyeaSxyRLQTCkGFvWYcok19Z1u2nNfl1+1Ax
De/+bdCSrqolmVyCvLwUrfvaqfXgTvVWwdy0I7XYkLre5Ea5tQR9511yWtaHdAR+mxfkE0M3A9rb
EnJfHutPXH2zNSQk86aRZGsw2Md8KUJoPR2HxfIX+yeJ6X/3mUu7RYw0alEnyNeANxM/uRU0AiBO
Vhxjp85fbv+E4aDUIYN2jRb/ZSnXAEoU7U4Vc3HqBc02DkrT6Ncb/Bsr8TmycL4PS8DihgZzAXa1
JXHGjSeZafTrNngzOjLtnteUDJQ+SPVdZN4Qv0jXZX/bMoYYqkMCMxmhQg8lDBAGTf+IKvoga/HU
EdCsUnlfaR7M73/PQECFrElYzINhAFNl10P/IYvZlrKEwdt0MOBQplCU4OMSoKEB2c+5poe+5meo
fdyXaNKxfB0Db2EviBvMTHxrOBRGoiVk1XDn3tTcObPHJgFZlxtYFj9QZT/zKd1qhzTtHe36T9YY
PZmV5wRd17YH5a35UeIA8W/vHUMg0knlJrfHHQKSoAGUztCz2P7sUmsH2qtDP9qfO1f9vP0zhgXW
UXNZxaPKrbkTpE20gO5iDgTt233mbmUSDS9tnV/OQ29+nbS9E3gD2jbqFK3a0j25VvvD6Z1zVheP
WXxf07nQgW4rpFqjcYlUUGRi+CK4tF/6yVFfEtWAYKZfys453TabYe11zJtjrXOZFJ2DfTX/zOPi
0rvr5/uG1hw6nrs6WwvLCepu7vyazO5xzez7sDZClyeV00Jd7rlO0LoJKEjtFjKYTrlVTzcEPJ1d
zpvdHLSLgwriWe2ixfvlrOrf0epONpXjhmOYdqzm0lW68nWMhRMM0XwB5v6xn8luSOnGpdo0vObV
5Yg01xpJJ4gVPYM47TFdysd43cJ8mCykncdyaQVo2zkPilH+Mw/REStwoDIDZ6i3BUgybE4dgzaV
jYDEySwCkrgvaBP/yBaxcV4arKOTyTVuVXRZJRW8uRLPq60snDkQhQGMji202Lism35FO5U5WQgw
ZhTexdpv4J59TdjwyfKc420PMw1/XZs3h36tcg8cvxEP1l48N0M6+uha3dMqPt8e37DGOtzMgjAD
ccGIEKBs+GFy5albo68O4+eobO+7FemYs0TUVkPr1QnymjiAMDq/k+I+rghhazdsSL1C76RqVGDP
14id9GLf4a66sbaGDg2ho83soop5GuHYBJ/zj8FrlT+10z/paJ3bWOwUb84pRCAn1z0T6fy6vSKm
FdecGry8wBhCzTJgYDo50tqyL2Xk9RB6UuPGopt+QnPsrHFct6oVAmtXfZx7+7vN2DdRiLtyjVzH
ocUF5BisfnSCUU0BGebzsq4bZ9n725XrMLR2ZXyRy+QEoBkGJHt266dkKAVAPyrZ2Qr79p5F4Dog
TQ4KQGeCRWgWYH2inPeQj3bI0ROutfETpqlont1ChrfPeaUC0NuAtZhl1t7DDf9gd029r3pv2jiD
3o+wXAelkT4twXHWLsGQEOoDSTH7lQ0e+vsMdf3VN/EJ/KmZUyepCko+Z0HCne7sQh71SvdHN7zw
/d3K/5dnTgzFnNRuYNvJ0zhPl0Y5exnx1/tmoJ3RsrNrZ+HWHLDJlheZLNPZYVUWkD7aImEyzUBz
6XKCFiTULOcAbaPsUnR9sodslbwI2rH97Vm8X07DbfHvdSCSNlTyzA14cSqnbscj+yC8bJfbv3Jp
7UR/QtLy9k8ZNtT/YNZmAV7vvkRWo5pGn04iRUe37DYeWabRvb8ngkccb/sFE0ljCKHZorV2ueWV
G99ucDqdas5tGa4vFCthj1O970XXotN57AJZS7Wv7WHr6mpYcR26JqY5cQs8bRE/4uFY8Ix+Bqf7
+uouY7cRP0yGuv70G8+zh65AFwYjQT4uNPNb0Gp+Xx2uNjI+xDSF6+++GV+2zlq0syCBUz2VJD/P
wCs5xZelrg9FN+zi0jmU9uepag8d2lZazwHnROPHqfRzsfVIMs1RO94LNPH1bUVJsKAE+hE8vXJH
ebp1eTBOUXP9yaFJ56YYPnI/2OpXVYIcgr6WMdlN9XDwksdO4Nmx7GKv8DFXsbBrA1ZzJ6My97S4
0KWsARPerIKkdItXe0WzD7iVp4dZuBHZCNAmE2qBQSyjLdBSMAel1SwfK4Ao/iuTpPx8VyzQ8W0L
BI2XvKMInmx6tTLrh5DpXdd3rgPaWp7MrKlwslSzt3MnelqrKUBM2Dq5rgHlfzPQXMezZXKmLZTb
psCT9Quzy8ofRsB7becZF74fozumPnoe7ypNc53DjgkU5hQQDwHwII5fMl7v0XZo7XnTtfcdkzq4
jVDajGBymoKhu/K/8OTn3FWn3nM/3V5qk720eOAWInIHu5wDmRSnkR7XWgT4R8cH3yO168dbcmiG
HasD3ZgTNcpqyRTIEUydKu+iPQDXW5QqptE1n89s9DZUdjwGjEd50KBGNNqzuuupw4Xu0AqSPwWu
P0GW9vWDB5HeLxQH/xZmxoDA5TrUTfUFOKMaiEb1jlU+EejGhQSv3B0ueJBzQ3fYp6YtCh+l5mxn
x3MV+ysZysDiXG54pcF8OhjOGqwlYhy7wBq9s1rr2JfunQwOXMfC9QBP5lXFp2BKe+aDywgdrmn9
QMD9e3sPG45/XQK1qVkhrHSegtQZD25pP9sWWi0LdlGj2mAOMxno+tNvjs0JHljmczsGUqjiUNZ2
AdCa2jr0DYeyjoYrx7oo7Wmcg8oWgCHKLDu5PSkeRKLug7Fyfp3YmwlA7GTmwm1nxEWnP1jlCEFz
r4o2opQhiugKqHU0ZcMwjFNQ2sVTI4YPAPoGpZtCfcF9ylL5IKN0S23VtNqaq4/9KOsCIhtBUZAZ
bdYygzQhFY+D4t5eqcHbWHLTomheD9R9AnaOuA8gav6ENpTfTb6cSyK/3N60ph2lneAViTPe5vCK
Wojk2HT1uJu3tQ0No+uwuAFkP9EQoX/Dokv95DTVdM4HJu67pOqwOCkBOxXFintwVYP0USXzfh1U
drjLMjoyLlF1BLoDxPLFZTTxQdgLYW/S9lvx9prDe+eKoMPhrrcPHg3ZFHBa/yxLVfodJ6cSqt48
Iv/Gbv7rvnlcN9Ybl/No7nCwmcwBnidk13ds3rOI/b5vcM2f7RpQRzJjCWRGHahiVnxHmcs3Iqpp
+2g3dJJPjtVKnAdT1FcP0irtoG/nLbidwbN0QNw8ukT0Uz7jgn50BF+P6Qqln9brf9y2jWl8zXNl
LnNkhVO4Fsh1QKsGksH4Saz2nbtf81w41ljlGUxfQwD+0DsT3eU0su4zvQ6Ko1UKljzbHQLhzcVu
mhofzSZbjWmGddXxcCUbcwtkY2NAUY8K0Dy/7K2onu8zjI6HY5QmaTykQ5C5nn3sUQQ4pQXbclvD
GaOj4aq4slW7ekPQqqo6pNFU7ro1faZJlO4qoBP9rhd8t1ru1g8a8sRcJ7lbJxevcWGrIJ3E6p5w
BwSHdFpnH5KOWCeO3sp9ZlVDCOX1qdsnKP7tu9ndUuY27GIdPifGumoAOR4CJxvOnTs9tF39vIj7
wJdcx86NS0mLq6JRUBNQY3eiOC+l99qlzrPFmjs3hHZUp2Cgt5mT4GKG9M8Tqq3qmxqn5tNdbq5j
3NCh6DQrupcDWkz2DlI2ao+/tb7ludHGM9u0BpqrOzOD4pxjd0GJGqhFh4ti3oubVfel1HWEWwqy
AccekE5P+eoeMzIXRwpI1uG2fQzOrkPbbA/YkkKgilLLavo99k75q6vkFhufafTr6fr2dJPDiOYE
POTRND7+mvtmfXDKdqvBxXDJ02nrpA0aZq+DqnVM0l3WdD8z0X9Ml+w7CCG3/Ns0g+uiv5lBAvix
heICLnhViy5dRz0n1nLfztchaDUU6edkwBHUAvxU+9ytJn8cBPl5e2kNVxidtS7n6NNspJiDoaLC
h1Y6hKIKVvt94XwRgi5nNtUbmVuDC+ikdVUGtOwY9X3AlmNkKaheFf2Projs+25JOgZNJDKZyhGJ
5tKqv1RcPrYpYxvua1phzX1dCJCUjrfUwZguvd/H7KHNnY1MquE4+htz5vyfWy5O13BeB1OTE98F
lZJjo43m/5Lh2kDdshrkY2TYEZRusDZb0APDjHTquqjiNstBhBlUuYACcI024LKPlo27h2Fb6dR1
0pYlSOiXEeU91/VRz/VO1ZKTgyg7+yw8q3xV9zI2cB2a5i5yqglEhoKlJ9FzkVrd2RkoWNrafIug
0mQtzcOVTcfJkmRE8qwbc5+56fgT1ZR2wwtNw1///iaAUNZ7c1nafTANswecjAUZi2ipNt7UhhCo
49I4L60pr9cucKRcuG/VWRfk0WidXC9BfYNTvnEKmVbd+XsaVm1V4+rFc0DSvEHCic7zKZkmd7fK
ud5bsl6/tNci+e3QZTKadjmHwkeDRenJpapnZ5+Mtrtr6un77cFNU9EcvkMvZ6vWiVwc8QTZ7H0h
3OcrBZ478e8eSja3f8UQEnXE2lxQVEQZfmUalB+J/DvYSWvmbbzsTOlAHa/GO5dDLwzDN/SqqJD4
qmSndB5RjZl8txjC9sqTc07i6QHpyNtTMqyKjlurlnWaauEgO7vO6eC74H4P2lxscZOahr/u8Tee
sqQpjwXlbUCrpix3bec5Crxo0bix7gZf+VMKejN+bjmNrUpk/esyPiJh+u9oOz60wM9FVX+4z0Ka
sydlRyoa93DHUlrrUapMjbsoBvnlfY6hI9dEXpTjjGUIoEX8nBXDZx5t6dabzKN5eO4gLVYt/RRY
RD3mql531dp9dWOgFPL44237mJxC9+t2hbIrHVB4mcmBLU1YMrkDzvu+DPWfN9qbFZ4Z2CIqiVIL
Y9YHXDs/FGqrNm0IGjpYraySCD10HfJBTvRvkwyPaYH4ytRDrMogK9LDbQMZfEAHrk3EiTmD5k1Q
yfpjrz6kSbQRwE0jXyf2xjZFMaMA6CXkUsryOY4UcuDyvrigK55GxFVFtcTkAnY9VEt7dl55udGi
bXpf6yi1XPZrQiMMnkWFgjRc8s884g3XuL70Zn/s06NlNUicqWNexBvXWZOtNDfmpFtsiH3lwWir
wu9bTx4zp1T722tscDQduLbGInNJnV5Htw8QJ9j3tvxvTe0Xz4nuA31zHb3mjrbVRELaF4jHfZTU
+iTGfONOK7Fh3smM2poPpzWfK9B/gS42a6KnxEVSsazaH1WVtvulLdP9XFQK8TUTp2Icl41fNS2J
dmij/FjVq4jsS9FnZxBJ7EHO/+n2erw/NNMxa33e8ww6h+QSEf7P4BbBCHnujXj9fsBjOmgts9TC
OKh/L26mfvJBhnVZPS5dtCUX9P5iMB2sZkUNj6sYZikH8qHummdQID7Z5bSDs+zzEnJ+uTrFSS02
9q7h3sF0CjWEkLGqHExomLPH1S5foqaLfcuWpxWJZVqxL3MhXmiZ75JVnRwq7ooxTIeydZBiz9qI
2RdFrR/JsJzGRZ7uW//rvngTGSVU0kovx9A0ox36QQkEfZeNh6tp/d2/x647OuGCRu1Ljg6Clbmv
Tmp94VGzgS14/1RiUj+z3QaqGp5rXyaaHTvVIbDH5z5JT3VUP0L1+OW2hUyz0F1+dsDc1mEWDShU
WRIHXjYik8o2ZmFyQM23u8m1BLjO7Ytckz1N7Ic632L4eP8BznTAGqAdzlQQGKiyP6Pvd0wWv14+
ZXXmR00CWbyNZTbMQCdagyiE1eK6jy3U5Z8t4v1u5/nHXbbXYWvOArLgLoVxEtQRrtDjxO53c84P
t4c3fbl26Y6XMWG06cpgmCwoXTqcHNakz/b3jX7dUG9ca6WCz2OeOZeysRNfxDLZFSQeN0Y3bEvv
Oqc3oyeJM7s2ktEXOUbfuJO/umo41UJt3CYNsVXnVRu9dlbuhL0z1I+ifJqGj4BA7JLoC15ySfqL
5mIjABm8WCdXK+tE9tOM3cNb/tBIdlnkcBkL+cO2yUfPK+7zYh1yJq0mtyUf68BhckJ/t5UfhnaW
B9siW3SJJnfTPLlAM4ptlQQzKU5XGCqJ2wCmq7PUhyCOasatBIFh6XXwmeetaVbnax5IcNSjOdj7
5k39uZnVfceNjkDLUodHVlzieR1BUxaEqj/cDIWd215h+vjrPnizb6sMsCBvsrLA6X0SfQVkS/Xf
bg/9/t2S6WAz4dQQp1EYem76i4s2foaWrNaaQWewsVkNAUPHmjGPoyWhHddLD+bjPenr7CFfPXfj
KDCZRnNpZTl5xIjMgmnMHnun+L2CYNu3UUG4bR/T12vn8UDXXKRRVgWdU5aJvxRx0fsxCOg+3ze+
diAX6EWZc7svgqborXPuQo+bT/GWeIBpdbVzWMV5L1mf10GWNd+BbvnkZuwFXVRPSqi7ahJMh5kV
FtgVS1WtaFoHadjiTLbvpPRwl3V0BNna1hOeBeV6EdF6aFX2wQNx3oZTGYKoDiBrvdLugOWvAo9E
nwpmB+VgVZiA99Ql7B+7KO+LojqOzO49r4ZmoHMBz6b4WdG8v7AuE45vZ8iG3mcn7VCGjgmiGumK
oKtAJAhdMXVshNwS9DP4gA4kU4VldyQW8IGyDmun/l2W/df7PlxzX/QT9aAqlHXAoF4Aoi0ldk4/
b2CtTN+t+a4HCmHqrW4FSAX9l1b52UntO4fW3LaD+klE1FgF89qAZTEv5hNodbYIWg1uqxOqiYFl
SuFVHFSqr7/L+gqUsUbUvf1CcguymZC6kHe6mHYCu8kIek6Y6YJy3L4A1bgPufutUpkhOuuAscVN
F0ZnsPF6IxQrBnTBQ54jxz9v7x7T8NdbxZtzMVsppIJIjUocRfT0weNIM2iKtqgmpn6LKC02tqnp
h7QDWEDWaayavg4AWS/OXieTfRKx5VvmDFsP/+s3/2+WhOn4sahP86ztYSpe/ivBZY52gsk+1oBq
xv3k03GLvNMQ9th1im9slg7TNMgYv+OW1QN+pKuOfP7KC+sxif+9vSwGv9O51SQ0nNbFQosXn5sX
xpIPnsW2orZpJTSfrnNGACq28gBl0bOTkF3Kna+rvPO410FkubCcApD+JBhYNYHUP+MHiJ/Vx9uG
Mfg1047j0lGiaiAFgT7+tH/s1TTsOdgMfc7W332UbuULTTbSXdqzmYwSmV4xPt8EJJLEwE/Neh+V
JNOxZJGt3LIAH1yQN/PvGWflSuh9ty0dSdZMULO20jQNsA4vwrJzX5RqK8VpsL4OJCuztKZRM6YB
WdR/9dQ9eM54whnx1ICK6/YCG3a+jiZLaEaEVc7WpclSJD7GlOxJo7baEQzrqiPH4qG0lngdMDor
PzVVdxDueKDFVqevyT7XSb2NDEVC87jG2ztx4vh5arJjyiJ/aIYkdJdmwwVMFtL8t7eWgifelATx
5H4eqxYAu27YOm5Mg2un8hgpRgVt4qByErW3quTRidt1475oMo/mvKAYojH/f86+ZDlSHdr2hy4R
EggQU5rsnO57TxR2lQuERCuBgK9/y3d0nm/4VMSZ1MB2ZdJIW7tZDUCmJy8e73znNxmxsUlFK7PK
8b9BMX56x9/2bhu4CBT4qLzYFqnRJoW1dOcLnoJgd/+f1uh3eNhme74t2Gan0UpA/0JBD9AP+W+M
gPA7PGztgC+dKspPkPlvLutNTAcPbhH5v1/7D+/gu9hZU61sqFE9nka2zEgmwiCtexjqxtbAo0+b
4t+/5oeX8B0n1nYjVQ7ipifqxqd+C58N3fIFCll/WUo/ff7Xz/+x09YyNjSOVo6SeIFhWuitaYLq
OB3U3zS4fmhFfUeKmRFaUvBD5yei+Y7PoGMCWPSiA2+DseL6oIAky5oIr190f5Np++mmvu1sbqke
OIEih8/G4+CbR9jXNLkOt/9mnBV+x4xx6NJA9F1EJ2tIsLd6g3RZEMR/yeh/uvxv23voqaeWikSn
GsZoaOqvagd+g36YIYX6/O/L6ofwFHzb28G2DQGpdHzqwrAMn2YKisNNpBr63xiW4f+PHqP/A4VT
v/VEFJ6YEy+D192j2/KXk/mHx/MdIkY96GQCfw32U8lLQKrG/Qb0TlZGyd+QST99w7ccu+XJEsfD
Ep7A4NbFGkMtMZ3msn1yEjX5v7+Bn77jK678Y+NZP5SLXKbw1IarOsFlBum2N/LDKpT4jw/q66v/
8RUdgUlrC7u00wCpTJbpsRK/LKacQTYSQK//WwT5rl8GtWvK5kGFp8EE/NY3Vt/IzoZF3Y7j7b8/
qx9W63ekGKacoL1vQ3hyCU/y0czD9bDF3d+AKT/UO/9rd/mP50TopmztYPIbcDfH9+CE8+kxwpS4
s0Ilv8c4gpV6G/TjQyhAOXr4bzf1bZe3VrVaDmI7Obrw3IerHRq2YvvLu//BXTX8Lm4WjPMoIbeK
m6q9KfV7fuKt/BBqPM1B1KZMcJu163uptzIlSjwCnjhkpKvfYW1+tbpSpDwwBWtsuuBDysjAXLt+
jK19slHyXJXiHQK7Ki2boDvF1WgPyzDVKc7xFqeI+Nvi+uHNf0eiVauphzbpo5NZROOOeoWLx5GN
cfzfTFTC/4NFM+UAleOYnqB9CKpXG07TruZ++Rfc1k/X/y2SAENASzlRhlfbNEDQdrKXKYu1+fj3
RfRDFPkukjaSeY1mNbDT0sBEt5tNe1Gv1hQhI9VfvuKnW/gWRWg1rNVmG3ZCOUph3+qigwdV5b+E
wZ8+/evn/9h7axcFZMXZeWo3sF7SsYOnb+m4//jvz4ciEPyQgHzHnW3wZdES/bYTGSuz3yA6DbgN
+4UXUhDF+A4L6w8h87FLYmS4ZoBWsSqfdBe8bLS5TZR6MXH4UVHx6o1LnUfVcNra6ChForMQEl3J
bMkVS/h5JLXNkomWWR8AI9b11Q0j8nUByjQDaOyzjqMSJBRsKZjo9KnEUJTWy+dIw1yZHm7F7Uu3
rPcRRRo5EPYU93B26MRy6TRwKsxDpOBPUyVu27EvgcTtH1sD5SvdFa02j9B+viUll8XX50Ccd98L
kstN5RWdbvu1f/fCuM+aMH5voA2hSH/iKJyZoHtg7A+DGR8qy05THA5pQqbdKEHK6QR6DlWuwn4f
R1XWghUMEt4FYyRJm0gG6dd1V+G27QIHGPg00jgtCXSBIFFwdhICRxKutL66nqboJEGeUKI+Kz+8
FsPKUi9p91IF50mHqai30xzxQoRbwV15rKLxVI3rqfPJETzVJ0znUj1OV1/dp9pjj8scvTfCXE1M
XjnW36ArLLKt3G6IKg+ydVWWyOYXIFe7r8dbt1QXbOCPMOqt081XdRGCt2Wa5TrB7slK6b8yaOiu
Ztstil3wmb32EEYOubtr/PkFSNFLy8M4dSWBy7nY5rxr+vevJz3X7kYGBhmzlg+GdfdEjwVE1Q4M
kuBQJp1T4xS8D7jYdd1w3RByVY/r74Tzy0qxqZhH//fc62MAQVEdJ0/zMEC2S+4AEi/gOZ/B+vc3
l+WuKz0AifHDRngXdOsxfdMiLae5SrdVQQVGjvdBC1rattErr6aPSIeiFMTM30Pl/LTj/uscV801
ie2ZUgPjlsB/JEntFTRG7VhOkMWtqyjazTK4HVp5Q1fZ5H7ph4e58b0CXOE5r3sqAc3x+xsgtFga
dARktLGPyz1OAJnFvbMPQa2PzdiOd5UBzR4EpmsYI98MQ69P2rZqz9FoL6zYBN5x+8plHO09qCln
LfPgO7TqlDT1W6gt32mu83axu2Xy84g292W9rGk99H7W9cHvpKmLZCU3dSTutOg+GQSuM+47k64w
wFY4IYAB3XuqtnuxekE6le2BbK5LV4W54tiRi2CeYdPUZGhky4wlXvuG0vaxGuG9QBOxX734CaTv
Zx8i+Pu4bvbOTdANgEkS8aYno4e94/Bv99f6rgZrJ9/GxGZYt+fJ99/WL0WLWJ0DWWc0MYXSGykk
6DjZkJCDgIJm2iu5HwA/yzWDc9QaqXNjQ5TypRemPqVLHvK+ujYVvesb8VFi96ZTZE+QjVNZWZdN
Sm10wrW9oI3RDKnvCC6zmeFx9qU7Xbc3xNorf6v9fIn73z2R9+B0ilTWgQMARl6rKehSaZ3Cx25R
Gq++OA31ovPaEIhj9GpPQCixdvhYh23N/JCv2arhbL2Y1T82iJRoBbg/Xwtv5ss9EPV3onSnbioR
z+roAUxML98m2B0M8Z9WVBaYFZK2JmRpyP0T2Iwv4SAuliZ5itHcrEX36HWqgNRBjtChU7X0JlcA
A/VhC5shdwd60de8fP6NP/+UoUsyMpQ95NSG8Rl2RHGKerJJ29giVGw8gYnldKtJddHbhRdhFx4o
WFxQfgLYj9XNWwTV/tyqft/BpS0NvGg3esHOwZg1iAWiBUgvrjnA2fO4ilGnpYF027aOU9pjup6t
FVAh6FGpw7iFl47C3M2L6vpUBYGf2Xg6JTaBlDWHLifNxr41ac363Nva23br3uJmvYflx4EEIxoq
sC5vAYTnfjaUyGq5jaDzYcWh5c3LJKpDHNs7NBc0HO+DLGCw/1RyCw+JP3wSY7cU9IylKL9CfuxO
MyyfymbKh7ZcUl7O9jKEwwWv2uF6k8lFAHe9KJy/wJsYcCX0UixBkg8+m9JWkXc/2N5mDiMq7WDa
3SYNdjB9ARd12SORVAfQySGGyCsGM+T52kY9QWRIbuNFXppkOLGJHJZaVzC6m4pSD3dSq9tO18m+
MTHPomrTWSP5XoOOOXoaElOuiCikLdf4OhDoMEXazBnn6j0OTJdNSsP3IJjC3Ou331Rh0dt1OfFu
O4Z1hP3fAssPj5kpG1vPz6eoske1juVdI+BrEDY4E2TvinIQBZ3XI4fU8k1kgtxEK7tjaktHCrWL
cpvr50lAJV7SFq7meHEkDq7KJH6EBMMV3C3LnRG0LoLSblmtB3rsRPjLeaROK6MwHbHhnPLQPsl1
EykZliTvA3gedFGDOdk8vZBh8tOqQhxbVT9mwbJhKMTUp+8pk4eErgfGWHnUwRJltDbASnF1CABH
KWClQnMDZ+V8BZF5v8JOJAPk7JpbKOMiQcDW2zLfDy5XU+bhZKJsRQu8ToYhB4b2AzDKI3beyXNr
quY4+kWmhRWu2cRNY+dqT/u5O/iO6qt2DobnOZqHc9kOXQFuIlZrTbxUjaR/FCTqcx7FEh66a72l
qkXTN4XM+Ya5geqTzJEYaoC+gDZQV09X0Cov01kxxKwmlGFu8PGq8HtnGlC+6/J6BBNg11s4U9A6
MG2mVTM/OeynXIycaoSJphuQjtdV4ZJ6eKx4jAwUlpR5IH0LMVrbFZNXN6eQDduzW3W981FMZVUF
7ELJai9KVdAgrHW96prULYx91qKM0i1uw7zv4hVmC0TditpMt03i07aYgrK9ZxtMd9o+sTe9nsGa
hOm9/c0MrZ+jPlIriCN6Pa5yArWHVISJPKla4nB8Snm7dMveBrE9wPmozULqoNBbMwUoAmVLoddq
fCpb4DdCXbuD6H3x6UFW/1MKqK2Bdlh1V9uwTF1aSRbnpSm3AM5qwyxS1Q3R+jVMtHsXBsM54V5d
mKS2qfFmW8AmPtxVfUt3FhnrCYrWdRFvQlwq2P0UFOXHHgqv7TubmXftEmaukl7XV6QKgwIM0a2o
YnoH71me9mUVvDLN/RsUcvAQmQXSVOy2W736LkndQPSDQ36aUTFVX9qJ/pMekXyMHQapIQ+2IhIb
B0HZd+d1qOXHlFQm07N8p3N/O5bdO5MU772C0DaKCmRsy/oBcL/baR0F+9Kpew6SfYpmpH4GhUbv
yCbXrOejyutmrkq4ro/02kHZZc++ZjIIf2jQsDXCaFKU90E8uEyuQaUutN8GZbYuMUm3maww206u
67KTeaBX5MTLFO3g08yOHq2adK5W/0lqG51bCNZm/jh8Bpt/nHxR3YwshG+bie+ntf+I+iW5ALjO
z5DMr8jSl+gPpMqatEQ6BscmV6UDWPVp7QQWXQuSId4VuQzWzkv7QQ47K4x+Cugynkawli/6JPBR
nA/Xns9s2rF1OgLb46eDcInLg1KE2L5NdwIBXP+pxDZAmX+tdgMsAGA6IY+4LpGO69w8BWJNbvTc
8gyBkWUQzGz2EMQJLiHCMj9ramlZyBjAuXT6aoLDEzDexVj32cZllGKgUKehaXHEcCFzI8YyA3UA
m0ibCdYWCcKsP9k3M4JAB1uFBcJyVZOXcde8qST+xU28ZK5bAdjiAdb+xtgxWpfrdV3DB4b1BVUp
U4P83ek95gq3vbIPpLI2JZtfPkEsA4dSqT6wIiHg44f65CvvKm43Udg5HnNWKniJ+FXDIKxlGcBJ
hh4CZtZMi1GeTBtCWrMLg2zARQKmaUgWkaW90OFco+JSNtfDEOer1WMeDuDRa8riTMF6FEpNrM78
AHn6svDo4DfzBwNnfU/FeLOaoULm1vlFT6YHJF7z81rXIZx44nhnY301hcjteznWedjotoDKbnnk
kf+oquACeWmPuNOLrI3d8N604QepjYIsJKiGZc9fcYve1TyO634wyx3qX5NWhICzMfu3HfPVFUMH
bW9V5T4tGIXFMLG3ecNxX87EPfBl6POoh8QkmiQ6D6rF3dFNBLkPRfK0+Vr8KqjidOttAF5LNGem
9Zds4SO6Pzj3uzOHb7DIGyKTKwGS/p5U5k20eki1YSqzTc9Q2tF+SMMaCiBIDLvMw8oHZMiv8kkM
7DMWY7/fJHLqpUZqNoyN3bWekwfqiXrXQKo3N00S7thScwRKnxVwQwSqY/U/vKiDtlHn7FnLUeZL
FYV4Mupzwlw6HWDapDbs3Nif7muJdGLsbXlwSumja2aXsz58CdtmxG6jBD4PA0rCNsdvzJmCa3Pw
S/1Yig5sbp/OcbwP5y38sCjrz/06d7dThEkuTVS086vAO4ayhSCcV1UFsrhP0nwNQpJyy6eOVcfV
0V+119Oi8SKbN/UcnrrFvLTAkmCoTa9mrIWLBkOgtGs6tYM+Q42VFI+pC7f3fuU0FxJBSQspdxEK
6Dxy4JD5aPHf6nD8sg8UYYHzpswaQdAAcbO3B5c3OofWT1KxedtNiyMxV349/6mVGq5rLNkr40HN
Mu3FQM9w1ECoDsPnxnQdNE0D1ODtEuzp0r9M1tgLkIuqs6bj9NYEbkTLrkvuPIvPtNH4EbluyKYu
5ilBHE5b7pZXHgnxEpG4ywbAXwsXVHdd5Tc5Kv6nrl/6dOnQGejUuuqbyejyhVacBTtTQlO/RbUh
mlKmNrQzfa/aQA5QFUHy7I2Fb2cEjCFZmuiPl2xjg54Dd94v/K6Wt13fuNGkZDTRdGBDk5Dztq4I
+uEcJkU/R1Fqy2B6Wb1+vJzAqblEFxgZalur+OzX23RNwU6+DDRIkkUyRf2JwnHqOo4gh73TiaWI
ZshqLbB8oP7SKJtjuEoEZPb+9HOrriaUX/eLnch4SLxFif1G6nVKHXUsXQKJ/NXZDcV6yMadHCdx
DR8BxlIeV6gVcMJ6GJ2NMyk64fPXMBTDeE6I9j+BeHc7KtflQycLPst9GXVSIiB9EzTd1KfbGNjd
pJxDdjvpo8Wtisz4E0xraAdHSc6jXC4OTQvgsTLjcWxPTOmKat26HDVzi/gNKi18PdCA9x0EJdD7
3y8V7w/bWouTN47NXRTRZECUrGABBgNe16RCRuNjlUTrG/yhZoju9QR9BRLXI+Du8XI5QKg1A90r
yvrJU2FOrPQqTOFrdYW9TGO4iFkoHXZi+ySoCw+0LJtXQPzBUIg5TIQOnrY2Vy23BUPqqPO5h3Mi
CpNFXzVz0p9KvyY8VRHz7EWZwPM1Dys2fhLZ/SKBKXcsWf+ssAo4Sq9b73jVR/NujI33e4pHH0nX
Wpdobctt+cVoxK8HPwnHlA+dfN5WztJpm/RTjSr8sq1HoVIncWQtW1IdrShlZtwcplJCY41hlp4L
SN5exsZ1e+wtSGapuARhiwASszTicom6BSoy/pTAZgqpb4nmTa5KlBAlWVE/xd7kZwseZgYeEcst
BKCqPMJLOm0gg9/MNIB0T9xWeeu3NIN1wLRHOmdwEUG3dxY9xbqfwT9zukainQzQ20UFqM+Y06Al
4qluzmyp6FsyVvpYE8CCGtiK8MxDnnzXzUlyx0Pa7rXvuh1k/YGMl0m/Z11EU8Lb9Qvxry5YTOWb
UmOSQS8AhbwTer5b9cpTDDrkBap4ZBWYyhc0iWH9tPbLb5g3B3eJEvPlurbeVYLGwSUCRYCu0dpf
RK3osl7282FCPEwnANtvK8/o00C4t5vWSrW5G0sVXEPlEVoeZXMVmGr9TXyvLWzJ/X0z0OU2IYwf
eOe/9KZqM+nqeR8t0pxUMKPbUKJHNVa9PC2+dGfXCX1CJmRuDYRo88j3ynSs5u7R72Z9Vw5BezQb
iInaNXY/Jl5wjYrA5SQeu7emRxLUmwlKLuN0E65okEnFxmwyDf3VBDzI6IbjHXbtbdqBLnYVNdCi
FCPzCvg4TujYVkn6JQO4G7bN7eZwxJHRwFZca3TqZCS9nNJ5yyQybXR9thF9iFgWisauqOX0DOtY
dR1so9n7pfHyNgp+mznByeE5TGMqT4c7Kyv/3IK7NqRox34tDeufK1/+cYslKbheW+YtXnXs/YWj
84fU5qoWsFRrqtIVbSheSQOPNzZ7NI2itb6mzHUXsBb4hYq1S4OoigvyxSQCn+IJiu3qjcKAC0PH
srtHvDC3UlbVzWz9/iTizXvWkWWfnMb0poS4KWbRCH2+Me5FS42QjBxnh1lMg/pOJFfJprtcLQMK
0cTrMrJBLmTSzN2HNQ+LwFnIbpfL+Ea2qnou3eqd9RquFz5Hf7Ja2zAdkhExDjOAtJnYZzcO7Z5M
KHpglwNLAd74kO5kZD9sng/Z0M59oOxDk3mwIqBpTLvqMNgRrUrJxAGgHm9vSDfnAonmTmLpo3NJ
nyK5JJfrFNw2fQUjvBCKCtcTDNBTT5QtSlatM6QwJCV+uCHKLvCsrcWSAf4yH1GBD1nr0xdjG/go
DupZbTWK6LGpXpFg2qzpp+FigFjrxQhwcoG1CZqvZeai9CrYOnlhhY3CNuQGjtz0SUR3m/KnXVtW
Eid4N+D8R0P+7M/bVOCYDx9Xr05w1i/+sYQv4K51ZMafoN7e/OYhYMuwL+lQ50x6JoN4DTmTroV1
IPQLlysTLCHOyprlC7PR1yoM0RJFQtJDWi+dpy5JSTksu2ZB6zmywwSbUuEKX9TyxoNIepvWm1e9
zvOEwyiaqmILygS9prZH615HbAdda5dFXYg2ShebnJZN1KCX6Fdvfa+qXyhB4LkSz0mZoVp0xVyj
HPeDCqdcC68Lf6ASeaOsfo/Cm24CibmIWZdpB6RudR3MAG0iXYruMIjhn6TE8u7xxuAdFnYnOK7N
70gAon0b6+Uk4yAymLy0y4dPmv5+taN7GlxQQhijb8gxrltMPRw63z1oPg/96FgOvn28S4ZG3fkT
bKUQxZH0dkjQD7ijqhDoRl32Zdt9EkzY0hU5zXPLpuGx5pTfuKhFE0Qvs87FHELdsqr1YRIbeY2l
w23NaqWYJiTQSCqiRLawQuyb62BC6EhpublHT2j1Z64hmsRkYu9VWQG+xUY4cqLPl1oS+w+zsfIy
gF/v81iVpjB8+d8j2tRi9wU9eUhCq88SY+RDWyY+cr4R/ltwyMKD2MCqGLywzXvrSpWHHktOzuIo
sHETP8+1WvdlEA17Mojgpm+C6OhqrmrY4vHqIlES3YtqoqIFaaye21wGIX3Abnb7hQdemw9RPa07
FnOc8Gs4Hb4+EGOJBstE2PGOqgqRwpV0jzGDvGnCqjuNU9PkE6y+AUtUR5kE9sJF27IDajr8rM1A
rnoK47N6XdyfhgHZJjtvdoBRY+pwlNRDH20SETsn3Thn8dC6I9OjRp1j9BhlAe/iuy7+tdJlvdIi
5BlXCLKDmaC+rto6jxsfigeGXTRDch00xmA4BqJgC1Vu2CftF8suDBzMtKfv5VTZVKHBjUbwVcDE
QyPUznbxKZ5Yhwbm+DAka5eiM4ZDiaE1jCNqUkuZhWX55iMhR5K5ZZSHryomuypmDxAcytrZe06w
zZF5yaOLvBNDFoYeP+h/mGWZeAfOxGnrJ/JVGWZNgpob8aMkGInaWeRaTufRiMsIxy2sqG0+6JIV
GuOAjAkIgUwU+3DMy6F/0rCihNguymkUInU9/xqD4GXUEQh6UFgmJFuVfbb1cOyG8TKmKnNzvcN6
y5lejhP37mUH1lJA1X7zCRInWqw16lU5n5IWM7SIH79axYsaPry+dWmgxlcvEQfTqmIcllPcNjfL
Vu3aeTgKV18b5kWZ3xoMjr0XgF7PcxydRNPf1Ul97Ts1oH0I+O5CntEQ+yNkc82Z96ccVyRWFVKh
0aANDyxG1lLLj1PsLmPIcFxEnR8UQzy9NxgrmKmBDmy4XfNOHJEYHxlC/+Sau2TzzltSFo1pnoaA
n6Ykvm+mKMFa0u+1h/EoD56Ep7Io1FeziMo8CaptjwY22FVhm6ktjDNgsHRaIcKmNPIuO3BvU9pE
e4LDdQzZoxPl0bjyD2Nt2o5zQUIMwgIPg5xwXPYyCfdujM8wpq/2nZNnzvm7L+1HjJ14QII+prBW
uAog4YNcPmsGexyibUWnOUL+CpEIYENgIFoFLp9KWBbAKeF3Ofgtpq+oOKHNUmNMsj32W9kfkNKJ
3NT4j6b3zjZqb6u+2iUj/4B6fvM5bs17jH/23tJ9xNzkcxi8jd14/loEBpQXDqi/3aDKPXdX3oDZ
UCK7P23ADohav7zli44BsfQuIQW+srDYRKJCBgWqA8cghO86IBCqZDm0tctpVd+tU1I4vy1Y2OcT
JfmXM28L+0Ff0VxtKGsociaMqiDarDFYZQz7tMS02bPiInDmrQrqKxOXwQ2EqVuMaJH7EUROjTJh
SmBsDOEupPT8lxnpQeMhSIVCdquO09Tngwyg5lEHXUE5SXYwqFkBIR56wDObpy4qbyKFGZeDGgBK
Uyf2ne1eQeATeHTLA441uMINcIsgcThlxLT3fW+8fei7Pid8tYjh1BwnqwnG4foOPp9Rgc19pHoS
u4gZWSQBTq4y7O/RiJaZiiPYv0yhjx4O1hEeWHvCDpvSeOiCTMh1zaeZ3ODxflGk+fs6L7exWXZL
559LSZCuRx7G93D+LIOcQHkv7WZ3rCtGChMKqIQG9x1nn9DTuoSgiMQ67CF+7aAbKQ6xiKsjXhjB
WA/tw1Kih1/6oktnQzAL77pwb8Pypqv5yQ/YvSntDQ99WIEuz2SjZyZ5bpDUoqVXTVBqIui0Njx8
B6p5yDecBh+4o7P0l8vFrYUf93uz2atVGPSESt/LvFF+shjVTdR+UjO8Szw+NOlpsweeymQd+nBp
X3X7BLNCGfUfcyvuiOARhmD+ZTuba7pG1aFxw59+Tfy8XjpMXBuCYDreET4eTROdsWlt1qPvVaLx
kfSXkZqqM1+621pNaBRMrT3SGZp7mxF7dGOH/eRNUJfAIkbD4WkLoG/W0AtK4AYQcHR1LUamK9L4
cbCf7QJ5yZW+68AvSMNxGNKyzWaDgV3PEwR6SS6qtisaZc4zLdWDW2aTO8Qp9wU5jYf7CMtYlPrD
csIAoPYvVRshF3J3QKLsqO/dMqYvknZ4nXp9ydvyCD+PaO+PHK13ofoc/k0wwmH9qZraM4R8must
hgN4wDOwivp89nySzjU5LgLmMzhyJJqILhWYRabh2GdB2Jii7JFUofHbrmB5aIxcG8B8Yci9rnav
pvZF+uIj6tASHOEXFg4Q40JjGIQmuFK3LMhlsz5VGGGgD1WEC50wMUJR6kbEIYLocSGm/lFtGzL5
juS81XXquLvpYXs8meWyIeLoAnODgS3O/40jrOKB6Q6I/m5xc4Fh7zUvm3vb65uh0/eV2ypoW9ko
XfwKRWrdfHZ2XnPkjxexMayIZEPTZWjuN9V4qYNQ4B4JaHyjY4ZhnmmLBZ6bKdOYAdUAqaWyr8YM
ke1CWFlg9AZprsifX0cwzA4YBkPcuCqaGbALVN2ps6HOpNzuqdww0ihvYff66sjqZfB93vGGXpaJ
O0Jz7QCAIxQfzL76ulSd0DdkNEgl5P0qkQ6MEVp6i8fOdeLvQjUPJ7eWADdIjP5UiJOz3sJb3g/5
KPrXhsVQ78PbGoBBysqwVtmoy5smZvY4JuN1vMHQFjCbrNPRF5KdQPANkRP38vWozUUQr7dDqZ/h
zDSlEEJ4hPKth80qMIT14Es9QAw3+38cndlyq0oSRb+ICKYC6lUIzZZlW/ax/UJ4ukAxz8PX96Kf
Om73uadtCaoyd669E4k/P5pD6rEYzHMe3LjoDrq0ls0kzYgwRFX4XkT+0UyivZB/gxbucEKKgL20
b0k/3LWq3BXhYmwSbaC0yIZfLXbfXYlc2pQJknAu0JewDQe9PUsK//pHx9zr8228Zc7kIY8w4B0n
5zd0Iz9Ku52VMaexZUCX9RDVzZOW5FTVeXkPJbeN4aY/rgsBLaVdbpZeo91NLnKhiqI0zvw0L34M
OT/XEQdEMX9X0n7qDe0zHeAYLO/Zm9kUa6v5GudJw1CgY2xOTiZle3kAJNx3UTRtccTiq8qW/2Tc
rfLcEW5y7wz9NR5m15dmf3R5J0RGvGalq8XP4vFXy8iqK1Lr087zwnfVMN2cqf5Py7WI/M1SHkar
0TYDJaAq8icUnmaDKrwah1+dobraPPihHOtAeTrZAlr3b5oZGdmd9dqnvCIZz9AmHAz9ILnkt4bu
Pi26xuRdf2EovpeVeksVzss0jq+mq9M2O+JLUJiljfnMkrFvmRqvGeeWNXivzjS8ZHpz4ijl8vPQ
4wa72rHs+bdL9Ie4HJ6tUKCkgRE1o/to1ojn7GShEyopctOawqrSitc5082vuhNsSZpNM5BN/epI
Y22aDfely5vVrF+bvjfn0U3vo3m7sDJ0m5Hm8z3rtMOpHgGKFRGDekTilwUmLJikpx/z2FMnMYmd
R3rpRiusxjc0x9yOcco6oy4Lg7Z2b5alQcJpFXO22v6XAw0+WGiPGwe5mO4gRSengvKoxfvtMPEX
5anDVid+aoOUJ5uV0/Rz8SYeRvfZNlhQyF1gkuLGqOSeepBri+s0T3RQMLFCyG1aF9bHEkOlyGSs
PibA4DtcS2qh17HcXoJzpJu4WqpfwLL8H8JWGLhkrAWRU97T0PtY+On8RbfHRySKdDu1dXVKTU7q
Nsmhsuoee3cZgQnMOijJyEWcGNOzgfhzKzR+iTJUryIfrkPtaTenoXIreXwZibQ+IHq4Y2+gdxgi
Iw7YB5NtgYvcU8qNY+8Gmw1hGVSvD9qiPesRciMbSiTvjCw3+jBWO3SVys8QJ9hKz+I7KljnJcrr
5tSTN7N3Gnc+NUU+PrO7vvApfGafDQ7jnR1Zy8VV5fJGiftYRQgGVt5zpEsG8oQTaPuSLu/uaHZ0
q4v0JjP9razr6FKzuIY5U5c+Eh7lYZHpXYZvI8vS86ii2Wrs77GbnsvcVvvBpaozarv3cW2mrPwL
Y9ho4z8raQqmEQOKiV6RCRtTB7hCh+8Ysm99rC9Lsoz0YAP6VqZVx5KK/UGELFlQ9OWHwnFRbuqs
g8BhvTnTJG1vkKzOmaQ9hzWDL7SNSx3aTxg5f5tpnp6aRNa7eOj0J33p6T8ADYLCEsVO6cyqckFN
RFBCdGuguI9JXISf3qiKu6EXEGWijPZZ0daHsmNpqN7h16Fs6oOkhbsnX9Hee4tDzpQyejAu5kOF
Kut9RtD3RrgMW5NWQfIY3fBcFPbC8KftGIzYQt2iwjHTTT4u/Y5IKR1RUtZ8uUqf3kNr6fhkmP7j
4K0DosmHT64Rm2ssexM5oeHZTGdJW/USskJuoyZVY73J1YWR1LUuTP1ck5d4KdqWL6m2CNpDk9Ye
tDwMT1loj1vslgjubmzsDFYG7dpitg6pjF/LrPuNutrYJhUgQL2YAxRN2OwQa9NN1qUdvUyd0EVR
fHYS4mxwaZfC1vzx3NTamMK623qH6iBMdWi9Wmwh/cNj2EYt8jKqopRmtp0Ko9qCr6XP6aA1m6JY
at+Y+9Sve6aUDKrnh9Rt81tlMbRSM2REFst1wRAfS2sNiT/nzAfLKXsuwwjKa6rmgxGa6mSbvc1F
hIy3meCIYr9NOkiqpmk0oq3DBvqm4784mm0hn3AsP45hOD+q9Vle6vxKhw5sOBmMtu3xTRubV2kk
bBtebOfoxPKcquqoiqXIjzwq07dnKn76ikzazzKqxaeedJXcuu5kz34tGIVvmOWLNihrZnaEiCKi
kelbbQrH1mG8TVe4WxgYKAFt1jOF6DiX/PiFA38PYemobS5y/FZgcWCwowy7bI9qJoTPu6XEo4Yv
FI5AzCvB6YXuk11w/wNNdD+pA5XEB8YGkS13RNtBrC9tu8lso2fbdNFHES7SxPE2S5bFsV81Dp/B
3DTJZy36umVgm3bWkcmGebKodKZA2nrP6oAqrxGuTcXoXdmTa4FlkR5AmygJRCaO0ni3liH77DOr
7WEp4s5lFtva0yFhw+HbNLXrpU+0qjqgfpraxRM2vB//Sqbx+5f0a0YWud+MNoU/NEKySczmYwkk
vvzoyTQmar40SQEOOtbVU11pVm8f3NRFy+CUYDTJV0Z7KGwntY5ITdHTbOjarfLKhuK+aZwqaLMh
OzlWikVuYLDw6vJhThe2C2TexvN4fjc9zXe+0eKi17e9ZRnxA/SRdxUF2wc2fa9Hz00sjfMoUtR/
Mc9l4odKZO9RlhVvOoSNszGqruTPTlVV3Uy8ft9C67k1DXydSFJhPtu0JRBjflr0igXmpqdJLkUP
FMKqtfak9ejGvhbFjUREmFlBRdZHjIvMHZ2KKyuda9+qRpA7xh10mbYzMJMy6uhRt7sGOnJ08tfM
NdobcaeQmmOimn9qQus+xZoGT9fqYcp+q2KJLbRYPqStaEfxN6fRUm1lY86/RckQalPERv3Szo0L
zmcXbPcaCjoy2m8uaqMrlO5XsYXkm0yDF2+JK8ptChnyCXwHNYTDXTdddaH4RomynbH9iNyMY57Z
0AJpMvMa72JT45ZVlohppwmgfMsXo0GrUmrWTpppAglZVazFvoOHMvfL3nZy9BAnI84pH4AmbAkR
Z9nI/Q+NE1u8LLWOhA3gbLTb3jb5PADVqW/tbvbaA3Z8Fe0aivd6Mzq9TeJ95q6mkcZkdORJjWZA
DUoYW5mPQA3l6G50Me5GacgezYk5WdB7HiJ6KGgefMHGyTFo3KhVvlDj8FEPufXZgcLL02pKqn2b
5/t7Zk4bU5MqXT7bIjffij5TvyifwHXJLJlVJPDNFHXeyqWW+kh3ZBVjgVSSKftQhJmdb+lhIXfs
pMvvM1FdFrO/wehpfZpMZyI0MQ9xyqXbU4qKdrMumWMxUbwsP6zgVVbg9o77jsQruoCt9jw99qic
vcs4Z40+0NmPhJwwLjue0uQ19zwLI4SnhhdZ4qWDCEXgZnjqafuU8d1jyaJa5ROa7M7bjJvvazGU
HftxzVcUeJmWSo69SlyrZurnI00tH1+RrZB4OPXq1PK7ExKimj5jHGxAcIDMLPfWRKDfz2RfMdvV
6yn3lWwPhCfo2cFwa5PxrbFwMBGYX3woVlPFW4MRbH2IOzJfN4499q4vrMp4yc3QJLmpHhjpc1pb
3rafWgc8x25xDaAuMHRK7QGhWPZz8WNiV4ddt0qLwmS00m/k2vgrRfeFEEP9N7d5Dk8Jy2k10Sls
+1H4qNsNlrzM7nEFhU3XXyCFagNLVi/ufVuU9kaurduugexpHplBViCmLvXHRg6VJ0iT1fSCQY8t
c5oODBp2qXF2G3GLzisACpCdJj1vgqSzzBSEVLcMv9PiacV3LR1Zi7/hufR6z9wsSc/xTgkTPoZD
zeFiOnl1Dx2rPRpeyURs5LP9kk0xX+tUq74WKVTjz7M9mX7Wp4KlCdGAuOTNjGCQJUIQW620jWVT
plZdbK1KEOlZAajHm8GqiugW5rrhXIXRmKArmaNFT2HRAbTg+bf3aIEQLZFuVfI8zAaYY10RzHMT
Qx5ulNXBgfY9HwCRN3bzUAj31M05qOYqYErgpbWsipEXm3O8jF/ukv2mPbdFt1L7REQxmbWcG1w7
xIPKfkptftEUNdWQcKR5tclUalg+6YxvXPP+NMhLnxTFlsnZLmPlclDkYD7t8kAjemHydFwM88xo
fm/rjoNWpn7dQn8YO+OYR+MBS9A+ZPwLeWjQg6bfnkbGgMzsw9SavC7dFyA9vEQOeTExeXfNeWQE
2oGBkbsvVPJQJcO9JrB0tIoPytubJ0dzJ0deiTS13V0LfgTxCeycXhkq3/XWCjTEEEN017K3rg4V
ByO8mo4HyG7iWYrw5OhWfbJQDHyGYu1uGJ2zzrHpM2S8NkkIrxN3YMo5Wa9VUr5AeFybzriPcb9X
8dhtGajR085ed8DSNG/MdjlZcfzRKfdDL7KrVxcHTyuvhTY7G777D1SiQ2hkdBQh8lrYv3KjqC1M
wOR7fbptqn5LUwdNPbHZOCHvykzYjg5lezLaeTiaoO2pag+dB6zsVccxlXf0fdRLKXd2pw5xUz4b
7Dz3XZ3Fv5xHWJWi52Vwy00k08aPTTrtVKG11r0WWNaSU7gllBRcOpbonqxwOLWRawVNX/3llnHk
Cf+LxPBvcGoI6ARQpDZDhtHRhYLgzeSz7TvjP1Mw5MgB06r0WECC2rP+tj6OsC9dwGf5Mrr8kDXR
jr7FyGUbNRBBEdR4kxovq0OlSeW7RV+561T5nfB4gF+ku7nnzy59fcwAsaOGad24ZLsxJnynDJPf
2J739pI/YLOE4NJe42T+ISf05PEN0vJKTlpqsU3sOmccGNeBlpSNtPlBufp/czvnGzUY+4mWzp9r
rdmO2sqF6XcB1RZZOvPurr8uoKpV5lmbxW4/lcvkiRWOOzeFgKZrOtnTSEnMA+ogJlS99T0aDlph
lb8CtvwDOy73taa9dC2+idU35beKdoHJOaheN1zCBDrRLLXed5LxX6/ULck8dF0DkslshkM9sg+g
RLDw3BXCjQILbnOVdCbDFMzzhZMfdHxAHvyegRKr0iH9o74GjgD5bj/YREcFYkLBTLM4JI14Xqbs
FHrurXDFm2TFVsN9w4i/esy0uKYYXV4yL3/yLHG2BxiekPUH8OTjiW/tLe4YuhuzOrc5dDoOgDnp
PqJezBvXXX1monpeHwhqxHtn0B9Ffbt3Uq1n3hmixlV9Cyif3ssiKneh3Z67nhcwG9xpgygbUKbG
m9yw9mE3vTjMG46cFHfSQx6zlNSHOS42qTb8t34soOZoulzvAQ00+4WHHZPqKyrWi63Hz+Y4vLtE
EpQMfsq5/Gj6+sH2MhJauCZADbbasPzHzOKYWvbTWHV9EGfpaexHfZ8UA7ZGFKmZEVhrpJ9FZ/51
muIHxzYZZ9HB6K1bastvAiK2jFwhlJIPazHeenu8NGjk26oaHgireLcExLJQuy5rf2IIzvVjDZPo
OGWe5sNyxdDO3cdg5c8u07UNMP6GwTvIm0fr2ub/ZYJxhTlGr/oqghrxcBVpvHOc6ez01FhhsXOT
4cccQooyLYqCOkeEHoi1Y3FZd1Sdc+yneZ21XOdV4KD+uPdF8piodqvTaAfWGgO8LNFDPxVJYNrL
NUJIbVs8lFHzUWAIZGX3v2RYnlKhcm6CVRWAIU7Ng5aoZ/bIqpUwC/opPsS5e6ZUXhMzdFaIj/K3
V9qZZYIPIGNNgMR0xBzAbBen97fMQprUeWr/WHBbHQwVZUcZT/lWH6QV2BYXGIXvK1ivb1fqXHrT
q7dODkqiNgmli832y43Vf3VsBnZtBusPJFFqM6EdwHWXjW2WVLjimmUumeb5Yarlg8a8TMwgikZW
fOigO9UYv+SD81DVTtCI6KU08ns4AeJ5ydE2xh3h5BeZrmWrkjfWKOwSJfB4Z+lhwu00lANqLgaH
jenUHypV4DbqYq7puBWtM+fGm1eaKIFEUeNPOs2l8WeHvEii2rWpfhFFuR3KGGKoOyLNUc1F9Ol1
+5VkAyYBEW3yudo3/IZiRjw3qdlZDX3kh2Q7jFEeemu4zFI+VTXYppTsyuqa/xiCPVdcAzirX7OG
cWvbOTbCrdi6JY8lPRHdWnGJYzcPMoSBDfih7bcREpgjw3/Yu7YTjkq239LPdCE+Gt6HrjnhQUp2
3lKQ+2TWJyKAUXQzQVRiJDHrGCz1KW8hvVOsJe/4Ly6gQgzeJu/mzLOxRbAlzoxBdR7hiXCHo5JT
oKXjLUqnW1IJGKPupKRzgUtEK4mi/6qcEQDf+Ks5y59ImLulpk7AAVFW4iGpMo5vXJSVDfmDlFjg
J5i98oldKm/9LP4IWn5RHmV9zte/vn9jbu1t3hx3GE95zQ4ik35jTVbTqj3LU8/h2GL562pkTCfL
Av6efJMPQKRmLB4Tg99WlGO+xfvTHLpUvRMrPxGfzawsau0xaKdybxBgsbOEjS9qqF9oZg+G1nBa
uQXSKdx8OD5lYb43hv7AomfgwP7azMUVR81H1nvHqaxf5MxN3Fvoy7J/bx35n8ZaigDT6nNmh0dP
FA+GxykRSiRRbY6fKMp8yqwgq4YXmvStbWvllsXI6qWpmZKUeC1Xwn89MapoTwbr3q3TYP1nwuav
kZGHn3HslIeIB85xPALukj1H0GUyKiYj5asaqT75pDzBrD1uHstSP/aW92KbOOxdaz8n9tby5lsm
+kdRceagoo2qe6L1eZdd/t2yCSGx24e6wbnqEiQ/dc2uHOdnxWOm8bRIb+2r+DYpuX6nND60Gk4k
O82JxnHUdAJO/BvAKDCj7auRKH+vrtWnYU6vFXLltsYuAV5MpVS60aM2hfeKYqXKHOmXaZHsDJlv
kY+zjwIyyxLzn6vn0neT+K+MvQvP+6VHA7lGhe2dZ9tUnxPrlgx3eO6a4UZOG45lvXqrs+ptUloY
FDEe54HoKqrnXM5n9Fe0suqSOhUuSC+9wGoEqsOe0iFrxgqLPeyC5lFZee7M25trez3P9zmG3LxX
iNjFVhsrGrNBoglN1AD5Pi7guPmmsj7fTXZ0Yf8XbwiZUG3yVFIXYQKL93Kw8U5P7qmy69nXunaf
TmNgJ8BStHTXXidVziHkKRr+06nAaD7HeKNpGdRXivVi+rDzKg+s2m2DjkQDfDfuD0jeQ55531no
7mO5HIwm9Yey3pnMyTb0PZzFEzB6t+1Wynuhp8lj/XMRzbyLDWbyuXWz6EFCz/hYOmLsW22Xa93z
oqyt6hVViW4fi9B4Ug4HUhaq32RAnMi1J5kv9Chl/MgI9jB0/cmsxIfLd+u3lvBtN9ppiROsf7qK
mPKW6hqDkIEhKga94XbschiLOXDyNBiHnA0GkRvE+BjHvNmi4UAmUiFmw/TQQ+n3dk7c6/Ba241C
AAxvM7JW0b17UfYZzt2NIl6t1MNeMO6ApEJiXDPC1fjnsQxl5HAX83jRwYnAX7vipCZPwu6Jva7p
zzWXKYD/47zUO8fL0c9cPPJF8dwa0T8d3ArLcCMgoXkWXb8h3H9985ZG22klDzf24a2K0r00kDe7
ttrj9XgKZe2LKfEB3gOr80CivSeE7c8l0V5cOrSBXpefJLDnENM7QkM5pDuIvsBqCCXQ35bY9BOG
mMgX+r5UGmB3cRjXuldy7lpdBnYjn7Fi+O4E2SgGyw5Ekj7MWQUTUUMUIk2bKf9QLu8qrLepV+9n
8iGWGnfTQnxkU/F64h/5lTyHGRVw3hsZjCPKcwH9j3ksjZt/DBA1n44dsLOiwwKRG+KVnJLaTU71
eSgLfxQ0KKW7vOUavq/CvnpU5k7S7vHPv0x6tAvNmu95kX+hpt2VCTQBgmQXyHzO9NKl5d4S0xZV
eqtlZjAa+r5xvaDW1bZlBdLUQ7VSgW+jITmQ4XFpTd2vo/CiqfLaVO0+ClFmk/JEhX2trRxYR57W
hxYSBxF+eLKpJqum21sJcaz1FLSdOTP1j/ZDO77OajhA+teQX70/zdkZT/DKEuB1HoFErWCKk0Mj
qrvE0z0vzonbeysdmh8cSBgU4uNk2phVvYKRMG+8mJ5rw/QjviPRlZwCceACklfIj6PbJ5uRoyHh
Vq8r5EdRto4/ZniOlcZSy2ovJk/fTFa1XW+cqbe2Wdu+NPqy90LzLhZ1RwVSO8uw0J+JTEGLSk6z
0LcA5hL/XHGV2UC2QGv+W82v4eTeI8oboo32zcJcM+GM5AIzAkgvAg8sWoXVYNWNho9qozZynAjr
mh+NITwnzXgPu+gB8WD09Tj9cDL10TIHd53qVgrnrUzbCYPfYPg82sPGHPuj6UZnl0Gi4C5inndJ
o/6Re+lflcmrapxgjIudNNx3JOrLopsnZNRvPU8Po2iWlabdLxSyYWP9eSpExezbxyQediH0adt7
bQCGUPtNjqEcbZi1u+CI8Onr4Vm3PJLjgG0MGbTAyByaazWS+etfOJmq4lWklEWSe6WiWLmjzh+L
/BLKARBeoif0KHj2VlFl+tWkjmaXoT7aMLe6e02WKihqARvJ+2zyepo0PIaTQVPfG07YDQVV78vp
tgoGrsQOni/PETv5vPhp/Shw1o6ACdqjOUQ7XCE9wAh+A9F9liGhbpgLhM45b7rlbyvKY1Kz6rR2
dq7lUAovG88Y7qHH2MOqGGQY2K3t7tCi6RC6APEWBXiG3jjsXGXc5w6Pk9kdvVo/y9LBkGY5W90M
D+jha44v3sI2djpqQK7DOdx52gIf5VxmenZ2LDAHT8lUGi/MGA7kVvRgWuOHY4WvtSz3+B6IdVB7
Mxm+oAXgWhpfS6N9npYbI3G+S3NNWvpZqwmhBN4TLz55HHU8mDeR35DnGRR3DZBKd2BsjKbJ4cX/
vibQ5eu/xD9T2msbDVejADBZP/hwXm6V7XmbEZ6zWgVKfZy2bpr/V7lNMLULAGDmbE3tLYGcvyRD
/jPkJK5M0g20Fstr929GSc3tQZ0iYaWUrM6B9inyreXJ5kPxyrgJ2nSE/ylHjK5IgsoGsi+lb7Sa
vmlU+lrPGNq1txKMCN3HBTBE/AEufIZm3qXV9JW7MV08eMkmEhLRQrkPscUjWZSnzqrPWP42tR09
2fxSPPCnogHhGmSDUpQFKU8xfOAfq8FOAuXKBlYZGvu96XmtCr0KRFScF44mPutHPYsRd7MviuM3
EhUlbKz5pVMQNVmg4V2pIg1XsH7m+t3HvMqVhLmschacWiMyORwWX5ZdsmmJSPnU6G9xo3btIgJP
s4P1bbP0jvyY5lI4xaOMik+9wT21/ouq00aa3F8+mO9QuJeFF16T7SPpHkz9zCAiQyISDfVhFeC3
8M3BO2twKtFonqsiOyXLFw/C2mN9rHdfETuHptCf9ax8cU17kzCHX8Mv9AwFpjaJ9xq2Sb0QQtko
Ho1JvU3VcKxXYD0G+QUVOGHh7nxVzZz4aGOr5z7zYNWc/1+h6wmaTVXtuwhrec61yXaPiZ7Vb8Yk
3yR69TVl9TnLLeKPGLqSAF4TL1N8p4X7X+5hTFYMgICbnc0QxgyToXXhfRad7GKrmsTZgnfeF+UM
POxA5U14I7hXrRe9nB+arIVG8XIryGq9eNOc8Zkipt3iR9qNAn2LXVSKKenS7ltgGGyv88FctG5b
dhXtNCl382DQ12s6pOYCQsIUEpHKsY9GJL9WYFuoqTpk1VTsUYneGtV+QLDtIYMpgPSN10e+ntDk
5OwEHXCVWDnAWc7cwy/kvIaHQJa1YFVJUj+0rCT2a4u4knEiHyXrH20KmnEcXrqkRdSZKDcWeZ+L
+jU10bzb8oAJ8ccKx10uxI4ZNgFObNAY+vg7j5ddk1FiZvplwNvok22MSSMZHwQErGdqzzmmJ38q
7PvEwT/TzNdZSffGkAcjUcHzXR48HaU5N8RGzXSqUqubH/5+4mw4OCjYsVDIdDpKXEIT/cNGUdjg
L3kmePNrwmBFYWNdGaBrm2QgmGiOfwcL3dlIvoes+De7HWEOZntIjOYpJ9SWAJe7YRHQPkbRAWqZ
srBAhzHN7FLOLZB1szwKiMNlcV5MWzxNeEw2euWBUXTUhdi/4Hd5ADGa8pZ12Vl51b+01MSx0Pr3
OsfZ3o20OhgdLgbnBIYmdWmoYbyl309audM67z5l/XOt8qvZm++FG72G2MsY4DnE8aTYaetB/Sln
+jR5GqWI/7TBCdY+hesbNSDe0qs/lu1C0YfT2nRvyMMJNogOTImKDME4LVp309oe/Wxvfuf4FjKz
Oo9WAuHOHWrBHhVxf4Es3Oee89E6GT7JEqi1t7Hpm7Q0quI/+aHH6lBXJPQytyWVyFxP/uUFpXTY
Ihr+0+Xc7tyW2TnbAIfaNB7KBcew1WDOc6KQ2eYMKlO2xaUfVH8My0xu1pOpKuCSrfbuOMgyaVS4
G4FnewvtGPJ/GT7Se0CXppRaGmUXYbsgQLq+RUFRweJqDyE3L+sPt84SV4ESC8wZH0vntDYIzaTO
tgatpqfgYbZc1LnuAdRmZ8QmqtsfdAgIT1ryq2fZGe/5OVLJpz55O0btF4Ot3VyN9SHxbNDK6J/d
Q91KzcPpnJqP2KD32MQkYy73nU3lRytboGWSiQZ/fixaNG4MJ7Jz7vaUk5Om/ei8YIxpD9YwvApO
lImjPposDHrGEuRlEvSNXoOjV0fXzE/ViO89Jl8IRXLP0reb25UvENtvlY0mjzvlIYy6Py9JT/OE
rMqfeLUy62KS9VJQx9AHReS3SKY44XS20QNmd0G+Jb9nIGJAxRmSqXS3S2fZ/hh121VlFLN3Cxud
mr4rmwA07NdpBkrWAggV7vnmLsVddd2XWMQAqIOTYGgQeMr+j55zT6JE0CnjsJYhnRt+87QEsRDn
SdN8cxqJaVyfKynkl/K4n/LoJUfPMGV2zJz0KMvwNJp47UhbgzQ+Gb1zTDPrOtc4fbG/k3zClGK2
IhJ3M1/11b1ZRiK43AuhZZHvpF5PJTm2vubmtzyuYXxVd8e/jAg6FvuoUhqwbAdbBOtIe69+1ubP
qdznDsklzqa7M/L3cz5BCPy5CkTSAcpkuE+nTEoPL/iJ7CBIHOnco4qJ5GI9CHs8F7P9OFXuk2Fm
j63X38dIvocE0tOMNZekpnRaP15zZVkG6u3Yy69kcR7Xn568imiTmARcrcFQ6IZWX29bpmgmRW8M
1WXwjZbT8tLF1dXoSZYjqimkH5m8ZMesKQ+WUR6p9J7KpPzQpfcQGTCGWqP/v7gkAsJPuvqx8OrD
2h/NVOk2s28RVne9Ai4VVX4NrflA8tdpdMuLXSN0Uo230rzwzhdX00Kwa6ol3usN7Hhr8DaHpLkF
tt1XTHXqdGs0TfHowUYfmmQgtEd0XQCaaT5OUR/tS13FlylU7rNJohJsrrG8qYYKGcOYfhwmPN07
z9CiHxIIMNaxpDnd1tPo/YtxnvCwRH1xLSYOm2mujqIvSVMaZp2oJrl2O+VVADkPlfHucMJvnEFc
e8skWW0lKs3pLy5BeiouhVUGYPMKBCK1yUJGCm8902+TE0yPpj/pzcjI7a/ThadQau4D5n0mYgAz
WxViVuqn/oWo27XQs77sMHwZc8LDyjrmoMpm+5QlXfJfLUfYD0oGfx2nOboegrIzG1lGugc2zDvj
YYL6YGoTfwPgDmeLzNRNQfO/2Pm5lmQQJW2012YStXqa7PV/idrunV+YgXjmnbI0/EHseJejfShR
Wom7q7RNOVIY5WH0IHUyD8rsQ40JRjmvCjcmOUtDX31J1z4nLc8wvhCg1Hh+q6du2M3a/NlN2YEk
vDNDiUcXlj22vb/Bqz6ycnwkse9vlbrZWPaGX55KsSKmYGhf4TuiA9UdRWfHPDSe4n+Y8t8AB0m2
s3NY5ZTAs7H9CbnorJaRSyTaHwyRTAaR6wrjBR/+cWycKzYhyLRmh+n+AiHU//9KJ5foHifhw1iS
z9ok43SRdnVwR7LqoGeeIjn9j6PzWo4cx4LoFzECJGhfy3tVyUsvjFa3ht4ToPn6PdyXndkY161i
gRd5M09eBJpsVqtvocY/HFX+zu2SO6aDS4gTKpZLOGDaVM10ZTFYUoNj/lg6fXZ6DwPHZHWweLwt
toJHaAi1R0j9GmZ5hkNCiJEE0KaTQ7KBZ7TtZ170JBq/nSK99tgq1lomLPpUcMdJ/4hSh439kJUw
EvXJjSdcCZAGNqmhv8aQUFvqB//KMRzY7TeLBZyhLfDal7wPSr4LuYklkIt17XXABPuGDC3H9srF
g761q6TAHFKjeLiNemYwM/eG3z9sh0kgNOFUgjzgE5VAPbTt3CctWAgw8WI0PdV5/jEaESTBOQqO
qZe3l6oiuCMna4mn0+BJ79x/Yd19d7PlP4a0uJJy9U/utFzo8P6uu6ZLIF9VrDBZKa8oHR8Zb4aO
66d3bFsbqEZdvBRZ+6OxreFoveFUvCLt56RcsdTZM/vDGKv0JpqL+mgMmfpriVns3Tny96oU5j8V
tUWwikMcncIakTL8llVDjiW2aoLinriF2Adl9VlV0O0QfJl6KVRdVfBcV4XMihVvI/g8YbTRNJns
vcx6N7n9vouJx9AgghK75qsy+98CUZczr4xuVUcApCqNN6ml+M+LpuKvxEmA0wScO7y0qVq3TKYH
T4wMQL77HI8cl4OyQXjE5nTUQIhW/DWSXEYH+ycLH7JIAfuM2avFLoyRsRw2DquueNLsbCaJPGzw
Wam5UJcEjeZVuf6480vXv4ic4HMkp4bx1znNds7tSfVgRX22t9es8R+NNsE6pLi4rSontOwkIWjK
0gwxUzXXJGNQnpUNKW+uwhtflozl8/RSTszqUTv+Q+ZhdzJUwQv5cHZTbUDsIRsq9xfg+3uv2zuB
x3uN+QG+U44fQkOSEiOrjqBP3sImghLSM2t0vV1sA/DkwI5QEOABD/s+KT1ulMFLIjCjd56OrpWu
vvNO/id9H0yrqrHaC0r2Cq9uXmSqvkZMGq4dHZQ5F5weDPTcys+Znq3VUCVPQ0XkXg+Ey8nMFrve
juBpuR27jMxt18M4WjW0MP6Jyuxwk0XOEVX4PkSOjYW6fJW5Na+Dgqs98aMaO3+cXVnDy3M3WPIz
8HAfxVb9hT3F3kbj+M/N4LclzB/ZxHZunMrsa1LTm2Wpu+eBkXLbrP5si7S6NBK/dhVErNhK9phZ
c7awyh9R0u5W76f7sJZnHVddyFlOTqNR+HLM0slwsWLacKwph4E7NydR9hi8jeaivNRhy+T8GblV
3RyR3gwfu7UR5fsaO9uKCOd/vWp+Td3toXvUoM3yu5UnXP9MOLLjv5mjgbvIwNUTyhjvpZXDVi5S
6UuUd09da93HnJeIo1A1iDhW68Atv2XMNdfu+0fc9GDcyt8+Er+YN/0tCg5cOMf4V7Tzw8jTa51D
DVn+pEhKZkHGOUhCD+YePMGeJC7BQe06C8PA6vhmuOXiA4KuxrzxHRQ94mLIh+Hl/byBdNOcZZw4
G5+cVZNOhz7CzQVhkSxK2DP8Haqo2oux9QqsFcFzQuHqEY0pXjTZfO0Fvvkn8Gfj0eFgO3mTH3sb
CJVzv25GTiru01juoMy0G4ET/FwYBHkmCnvWPs6Kc1nmbAdG2+2JmGp6GhLyRZ1ryIuM4OLu5yGq
H0OT5t95K0w2bhg42QYLT2T8+yYiV4FpkIdn41V+CsPNT6lVjb/gtkjr9ij6HpdfWGnPtlE3r5Lu
Z39uMEO3gZndh67WDSd/AEbW6gXJtlCxTXMT99RKT7xrPWlM8STp+ZhHdcLsXe77KRTnTPrJk44i
eCi9Mz/3yb+Q302O5ye3/jja6P86Y8s+x7eiEl+AEk1HPsHCBOy4wuJ6avI/fpY/4yJMsBZrPUDy
A8jzkS9BUPJKoAVvKCHcmcxBO0dUgWwbWQ2PbwG2h/d6lZQ3Muxvju6Ia2c6x39WGtFOU+E0b/HB
Dx8V0luJI3+t84DzBfaU+99YC/8Wjz2BRjxf/n8CxFS1hl+Zr1KOESjAyUBdU94rSCGhiGDeIIoY
BYZZtw3qP7pBnzMjbtUesKZ7j8MAh5gjPqrJGCN0PZv+tlDnbyJtWdXEzhSyMx1wvZG+DMEpJG73
UU+JOMYjcchq1nNNOlwEhzRPrSP0BH1wgMMj6Vom5iQzDDaEG/0TIOgRaEsrLpGeyLr1sferhs5a
7NCT7fHeM6z/3K7heE6yimTbwKWuB0KdWcn4zN6VcEFN+HeaCHwZOKBYaxFgeI5z5IjJCJAJHMd7
4HFkNvXN2AbYSZyt7eKZUd6sMKZ7VWBhjBK/UBTJYLDxc9Csat5MkizA2UYBTLmsE+4cOq9/yli6
V5Wud2WBOaQe5umkQaGu+KkGz/McYmzlXD4Qbve+h3oMn1QwVMcC7Wsdhh2vd6nq8WQNc3QSpOp+
7CFCKZDleJhF4a29WROHTvzweUrd5EridT5Z5MHOspwSYHP9FK8zK0alxlb5SWwX7LZp/etrfJqb
ljaiQx6EioCCB085NQwMY1MWLmi07pOcInqg5Ba57j3as4N6yK4xT9GVwGDIFcuv7J1X4LnUxNJR
zINiujrSBU7kMbifpE2Y/DHnE7D+uFYNVF5p/+i5M47V1ATPea71jh8GZT9Z7zpHX02YZMLKTE6O
wz6ShnbRggQvhhzfaZanf7RRTkSTgAKux6GOt5OjBUsoAwkgsGaFLwFL2i7G+3ZzvIL3Q4Ig+ZZw
l4SOKUBu+nbW//i64TpfCI8ZZ5w8dFJdGsV7HcaGv2LUoidhSi395CudhEdV4EbCWYa/qYVpRCQe
q+yxL5N8vKkmCR0ole4Ykxu1A5ZMJVbTxPAXB5KzWP3bKUTTRHVIiWHNhkkVCqcjF/rURxWjLVm7
dcr2f5TEjnMSpGzD9cWZbYSyDPjh2pgDdxs2wTzeZrSN5xDb7toSk8BSESXVTiXeWO8FR+amjjoE
55Cjqda1fnYc7b4XvlE+l76RvQYSWQYjRbkvR21/iyaXqzpN031LPdLNAfW8jTSaVOmw25XRyNzC
Q+l+DqD2XosZlp2eQ1gxuvH+VNifo1WputoByTHLft/zYgSmYPrpJpVNu3V8bqhhnTbhk+d0xUWL
GM5IR/Hi2m28aY3nYalACFIyKyTre6xjHGjjjG5T+U79YUm3eM25+BC2L4meaZMcCNGAy2gEApci
3Ji2mcqtpUhbkOBzQaRoOqGxscMCE+ovxBr/txJ2+QBmC81DavsqA9J8eaOyFesuua09X6x1UjUr
tzGbvYxD8U4oZdrzw1z4Hwz4bYFBZh1Cd1+RK0VOSL2OQyn4bcMAkCl66koZbXbtW/KeTxW313vl
unrapgFoMA1BfScjx71bNZ2DzCD5IzChppNg1i8VDj/2wR5Z17jCxrEjs5InWw8b5R5mlvkdcfZc
o5J0outULUoq9KJvGw/RRrLGPw021PROoOHH6LMM0bV/NzydXq3ON4jCm8XZdBL30WYaahLRyL0c
MGmgN0G8YChoj1li2C/xSGGo6ES+s9kvvdd5luB6T1SxrxKUHdsw2otBpC5bBSWpuYFs/K/rGcF/
SlWQTUhPBZfKqSDwE4DeaI/GJdreOXdhq91N+DfogGNM8+sEnrPL8k1v5/Kfp4TxTJYBnHvqqk0i
kEpdlA7v4Ec1SWnHKRqeRyJx9szVxlEMGzsc19YGiB4G5qaRh3jEvNkIOCl2Q0TTQlDYWaR7N/Fs
wisQtd4PXpT/TXgp7aigRcWBc7V2vQpcmUfwwSBICmi0bI1g01lstoivyE3j4yIL44wdimUjbCwr
GHesFFiXwWnJ8sXdpwxUdRedF6uD79bTfYqn+pBpnBkHP4WoB5SeNaKp4SbMQ0iM0x2qbg9GbdhW
SZQ8hUlr/YLgIEiaJvazL+boARqgIZJZ53tn8AyUYzX2Bz21wOtCbs+4OpYGekp85v5Hyj4rdg2X
Yht3o/JO+BDLy+x1qL61CxU9bdjCNVN/6p2Eq5tkGZc49s+UDf0RKhfjuMOykcoZ52DbPfvhGqBq
ls753hignrosMe/5RO5tzYt9ySuOwUtTBd8pntzFcyJeUjQVUBjlzI5Bj84m6Qz31qQE+fmQAb2o
2drINPTwyepfWwX5SRumuODHFZ/p5IGC5ArK3Fem3ApWCWHuHaWczcZyimCTRMu+f4jctyl01as9
zG+yENm1NYaeLZeXbzsn9VGKgI9u4tbvXoPUZ9/jVyreQAkcnsrRILpjnpdZBVl0+OwDlrTWgIXB
5DaStoDq6BGYjAWAQzxrFM9l8i6Fv20h3wdlDQ08BPFn/22qlhuXj3OPXm8m6WXDncbvtpEiSEpM
7inPGi+uqBI7d1bE9z3FdbbcoD8S7YnsZsNztcMqyeovkPyn0IztTn1aLPd5VOEzdtmfNBq/FW0P
kzOYK2cWK4MpISED6YNQAszrrGcJfku5YqPj9h5HycVh84Q9mnfMC/kRsGnmmu/b2vK8Q5A1J8/o
Hn0b8uOCQTIZ3AbbXdY1P3UQ3ek3JIvXkSXz13lf/U0kaas6/g5tn9IFPW9i8hkcVVyeQmoMXGAo
ZDQ3HXfTooIjnY/Wy9SxGg9Hk4ha9MKm7TBnQcmbkS6KZjxW9EYoM8bwPm8FxRURD2XuUOs77XSU
nMU4nSkV36WA1skh3lv/OiZUJ+ifEr71PMZ302xw4bQXoT5U8cEV5ZwnwSZN2IEW3mmWmArTAike
SB+WXYTgRk2LlXh4NcaJi0bVWLsp7UiyQG1dza3THlvHt5+4FOSAkCPlr6dK1pdxphgkY9umGSLx
xKoo9p/mskGYiQo730WWYe46U8wbtChgbZ1n/nMcu7qnJlOtqJaxlODoSkeQFfqyT895l9PrAL+V
GDA8C/BX5KTbpJnuoOvSg+/4HfGeNHyuXdFwK0uwNmU1GAupJqyifLNXdVd3n4VDY0PPtHu0in66
5kPV/3Ft5OJcZvNjdo0K6rRjUwIgkFYmQzS3yCnqi6Zc6TGCrsLV1qPU9CUGbelW2RvWd0Ba7jy/
xXal8F2NzVOk3XRPsC7cGYbRHHogGKu8hEjYLgSI2pEWdtgy/U2KvN+hu05rv6PcK+1huody4BUm
SZ7OOB9sSLHKW7FT+xae5pAF2J3tjG7G6aHDTpwyyj62gN7kjlqqpTtAVke/Vj2ByNbcg4c1EO1I
I8U2LL0Y7PvZ9YELuV7hnNqojARRcnDlqeMFhzjPi10pEb3VENTPzuCOfDvSyPmGbEBfiFXk9jc6
u7kBRxaxkAVxN9v2bz04+gCoxF+jfxP2KFz8NkE58N7uq80AgxLqieciqoxEAvGqYsP04l2XRiwm
KzZxewf86oqxClKJXfYrw1Nf2kJ3Mki8bf2kIvkNzoQRnycLTqdhrtn9xjtVpIAkaTRdpSUaaG6o
AeYEmbYqbLOjL1sYGbkbMdgkyThjWh8JM/TRPG+l8LojQWnvSk2V+5mqIv9T8vzvip4taIKh+33w
Ebf4Hc+fIcRvMtDVANQ6meqtno2fqs0zTo7urwltYJOS04b9buGGyrt7Ufrmtm4xxAaV2Wxrg52y
VOYPKmG3xiXcbWfpFUc/dzGotLW78TG73oDhpgd7FNSKiEQQdy7KDyJX8tHXA9oop+yxzyWYaIPt
VRHE4VnwWvyjUtGs8wnLAs5kIOl+6tR4gYEER3huVp3TiXNoM+oZSY59aqrrR6Vz673teV1YIXY7
mYh/oq7LZwfuGtUwuUelh47XlWsLpHahX9kidEfBopj6AC6f2smqnSVsg3sDYCUvqjFABo7aqWnQ
G0HM7iLJMW4iRchQ8yY5k/XHjtcTrTRNUC1NbA9Xnuac7UxGpQURpOHUybj4CzGvuA9aNmtrjFwG
FyfcZ7Ean+ckA4QyRPFmrEqslBL/VOHX5Xq0mcxk3JbbsPIIzYpWvFRjnRLPV40+k7DEaEaX6xpm
nt6rjrKgXtlyqyN2tpYyJ/4C+/V5cue7lWXGv6DLu/2QNP2loxdmx45S3MI0x7/N7eAM4ACHjsP2
IFCBunGfs18tDMDbOG5xNOZ8GK2po2+jKMv3sY/0DZCj+VzVvBU8KYnTWsQnbv2k7Q15W+O5DBt/
Y8sY114AIo+MCakPp2W8qY3pKNFyN2Yzj6cpTypQrthzdNR/ZkHfOBB92bwkPoZDPsnQ3ppZponU
GbpaZZPMblbfF9c87MrllKz2bZ0sLhSzXQchxTmFPzDnEWuqniUf63WYYvXbCodnHRt48e4K5N9e
9wBisF2sSZJYIDbntoVbJaw3NtxyFyn5RzLEnXrAvmdi/iSDDOAERgn5EARavi2NmjCSQxInSXxG
h+JQNSHXFPy+jJWkJLahbncoSgSKX6N+3LmRdc786c/k8tuSPoNsaf9NffVu84MKK7W2AdVAEtzO
7LYp9to3YQH3x9kvfx74CV9G95C431Xr0RxafyG8IPFiN5ka8YbfY1OEwbqrrmOltzXgAWz8XpaA
xWlIlWkUv+lqzAX0gmBD2AYRRp5H9CEwAauJV5/ro9PnI18M/bT8UU54ghN80qkl1R5QKc5UWZxE
lLzpJr/mEYYryxJfETVBKrQvCW+YCjLQ3KKROjh7DbHNu3GTwbldRbK91BzZKtAvkDx2MihxOkeH
Oc5fJv6BLFMn02Z6rbpgWHUEzpskwR3gIBAY7R0/2zzCphocTEHhGUbJGoFlzTh9SwzrS1ic+Xh9
3bQlikI2lkmXg5MisuZv1khkOvqLRrFNzXwXgrjcGKJ6Ya3Cyhqag7KhEV0bqdZWcm16fw8aEdUv
eAmlwt6cHa0ERn6HjwZseNdRzFeR5lseoYRgq1kkPwaEyk2AWzwK57+Jhtkf2OsR2jGKAeYNlRET
mzemA2VrBp3Yd+/DfHdhNLHf/DAKXg7FLTWHrWmH75ZmEzNnB8MWh0ZEJyMJDs1IjoKCa14W+oWS
Hn3kj46nPnM+44Jfbaix2mcJILzluYuY/VJHwDoKSAV5Z3uadowBGFb/9uFPbX1U87gBj4ufavFH
p/+54R3L0gVPIcUeAngknhTPslY8RbkD1LcdmvMs0NUW8CqgQ2JNsMCgYqwCm99ElBKd0NuZgOby
GCbCexnTcZfJ5xxuZ8IT7pvd0Z/SP34hYGkzsw4ciB9T9ceI2tVofmYolIIPl5aZi0vRALhCzLMR
Yg9nj2NE555176QLKLCc3LjTZHLXPBtjKS/8lzz+am/Mq6DBzTxo8rsWVQr4QgdM2V6wBSW9dcE9
uHF69cmTo5ZAQnZCgXKollhivQsUJom06t58lb/wittWSm8bEjpzVN0C3eCxaHg4luS9n91IVDGs
Z2s2/336FRrmZmomAcKTq8QAb6y/D0PyHg+KZgb5j6DiEarHh1+nFueM4On3NgIPUYUFnC/s4MuD
l6vH4n+LBwyqtNFXebVLjXFvRhKPAO0zo1yQScZ6iP2vbGi+q8Z4lebUbwflvi9PJMIjCU/+1kma
TxIYLoz1feCmJ6F859hghmrz6UV5L138IaBIrGJyy2bTf5hLA+cI1y3COfakmwXB0hVv1ONSEpBQ
uxktzEFCiMFmdrHZDR5s+anmrCUqMwqsqSQ4vN3I15hY/HROBjKsNKswoAXhA6qpcbY7i4YeGTx1
UIR8O+WRSlNKo+23Lotuk8a9w1tgV6YFptviVi/PZ2OEF+5h5qa0OWNHORIaI4TUps4xUBRcdw32
VYf7yvIgWLP7lM/jJxWAB3sx9OQSEIPRN4tVKF+AHjh/iG0uT0OaDntHQ0UC9ZnP6to4Hl6akc1o
jeN9U1Ux/su2YG1UqOpbtYH1YHyeDrHllsQLk+4iIl0wvXE1MwNuFZELNTwIX3rmpHpGnl/gpXA2
SMBgNpdDzRvWNt9jqmfoI1XGtM2tCGgecHOKAbHvV656A8NzgeZ9suYIlmi7VxMwEi1P2LcY0fwe
xS0fafojRY0gjOzILYcHXj8VSf4BPQ3MfNKVuyLlHCxig/m5eQQTmfsCCMRGEpZZu+yN93XkXNtu
mdtjvAn8xF8jRV6Aii7mln6dVNXf2Bzpj0AA5NnTQ7DjZ0MwWau91+MNtAr3QY8y9zoI2VTIYLKP
o/RE9OeFGoMVhX8vVUQXFW0AuDF+TQP/fNJkV94rBBatS+sC3QYUYrGgcHFXclOm/ADt2e+x4M0u
GwMuqMpJjbVLspxqnfGLjfyP61GbGILAoPmu6tf+8nascC2uqKj5VXz7pYNMFxhLXMrEgR1sjbHh
oNC7MRqwE2kX/SR+h0BgrMci5YFuv0I0fxBAp2rCnKmA6LWcByrzzhQe7DM7vkQifELZeeaiiXTm
W9VGZdE1Gt2d33Qfc8pPTE89Vpih2jacGJUo0y2R5r8wRC7sKzYzH2FL1Qn6zikfO7RP62wySkMf
+pQZY0chzkNACR/tYWhhRInogcBpWyZXd9AfwSxoU+oljxCFgWmBa91AWkwV24MF9eKM8Ac41UaT
IoKx66J15wcvFjDkNqVHMwi6aFtxasDxCHij1yMtTibC9BS9LL8JkPyLo2n4O0lx5mrOo5hDNGC0
HY/cFsEBVP7e0uoR6vFS8MsvWwqTcEtvIn94SXrjGbRMsrHDCW7DwBxrRNaqsAHjGeQ6gwp/fumg
r3DmRUCduSSTuC9R0IKQ1okWQwYNReDmU2K06262ScTrV+WhopYcPloD0QrcJydjzwR0kG92pYHM
Rdw66va1rsG2zpHx6jcYyhycEjoaqGPJ9N/EZdMvzGBLjx7VKS7E2rBoriijoEUnDLVNmOxtw3xQ
EfgWL9wrXnf7uMYcXJjNGoplzyZKXSU2dldwIWraYTeC+pKG8WmrCet57+1zXqExd5tWo2NYEk91
ExHi6LK7QIspOOFS+sxp39yjoFI8Wr2xOjrYqvzr++rscQ/XZrCMehwB3N/l2um8DN+jfeapLej6
K+8Fbo71MA/N1W8Ha6sbUu6dZbYog3La+ovX0A+iT21Mt6n0WUvNv7XFhXCc5+LW4Bq0mQ8zUpG0
Ht4zwq1+3hLu4vVRu+kfmhW6b4Xb+xxV01dLueodhd0jNWneLLe/p0XrnmzZBF9FMoSvVmmDaQoi
rJsRvh1A4fyOQgYk24qhAYS4c5Xf43WM7+EEtluxmfNtgi8G1iCWy6ZKMKgG/vMUUck1E+TZer4y
Vw3lY9CTuZHHUMDbq1O4zY6NSwXAnX+CUtZTbqegnGzKJ2XDF3M+5yYg6gan2iqISTUVNuvQkrCN
7y/EO8Y3xOPGwhcIInF5e7DNwxADeEdb/TqcB9DIfgFcQ1g3zZpsG/KJ0Nm5xlCz5UIYr2hCZbXh
lnJnZ8F/WC69dWTLkpXAdEGfeItmQZ/RXPI7csiEQI74rEgPtL18b0EgJFGncJgX/8Jk+OFAiu9O
bD27TfBOFewzOvTBdS25mwPg2DqWL3FoggYwN00gHzlkFlYaB7sJwJXi3p0wFfZRaKxySo32IOCN
a2mpkRwWnmuTUABPp26SO+qG2rRjiU+CZYMFEp8aFiTiINrP/NhlgIc+xa21dhz/G//8q+90j2Jy
PxbxN6KhsYASTzQbhmdaZNcC8bxJ5lPCr82Rw6tOtFhBAqGMRSQLf8K8T/aC/gr6jzILIsQ2rFT9
wAsvRReVWboHO4QKX8JJ0GRpfIzwZZWcZCiZxeM3NAWXXOwktr3wPRhK5bM1OcAoDPgUvVAsOAAv
8cEWL3DHS5hWI6vpim9rGx/C0T7WXcK1wZ+2orfLLZr3IzGbB35k/xjoAdhLA7YECAqfUfI3mcPv
MnC+Gx+3eNNch7q826O+RC4OP1vnh2g2XzzfUn9kYr9C0tsuPlLHr/sjSiG3Av+mi+l5aGmzNam3
k5Px04adfgTSjzaDkd3qrH14uQdy3+DWRPtKajzSXAyrhB1skOXcP2mz3M9g/21juGWOqA+dxZor
+f/fNNHY6URpe+To5kqQHFydYE1WGLTk3FWbovHTw6gWGHfOnrSOxi1VDohHqmNBOhJ/oitYqXcv
TjoAiR7Y9fLdHIIPjFjbqQrfqgbLIOf6uyuLOzaAUxdHR5WOV3zr52kObmwK/siKL4fS9m4upg+M
LT8CeWPHdv6GqLch2u2wq0qh4WDK8zNzm4G4nW3nFHOr7fDWJiVDDIo4a921HUioa9xKE7pdnEXa
MKX52nbMWw3lqMG8KTMnWPqu98Twy83kpvSf0XNkORH+McEuJpq9V0KM/3mSWV6Ga564k5djwodC
dzdSl6uwAS1wZJ2FCh+DHBDsVt0uYxNvf9LydBIj2+3Zz3ZBzF06UFc0umuQxUffmrneYwCO1AR9
zKYNKtL/UGUgLSQvtp2dMZZ8x0SXNlVbfjYj/CduAUVRwUKxGrZ5ElwtrwgwGP+Jiv6rVZC703oU
ePdrB6y8W3jiEE09BQlz7xx6e2m0d02oNxRIYb7KSwQFjXafB+yaqsrYWeQvdqwjMRYxwt4qoxQA
TkLIdG646FJSTLgf2AUng2jAxJYWV+WGH3uJbejo/v+amno+CzjWV59WBgA3AjmHIyMY1AMbWHFj
yx4RmWqLdue5UXfQmZeShYLBtx7CRPy0TkV0TMWGe+ftXn6WZeZhvsAVpyglx0yzAJqqihrk1Ha6
9ZgF9o5wJCBValxGPhdeC/Vsw5wPQ7XGk41rUmboWw5cbtf0VL6Ocblss0DEt7gbTZS/3npuktbY
xyqBKe6O3tHRAOSLifkw1r53GsIex1Al8ouA/3PguJHb0A3wOum52uPtKLYYWZ3LXBowSmzJsDQs
mwgDUD9tr95uLmMA7Hbbdhv+9TX1vT4JRsdKzlTlDBs6PJAnutEh9BFXn3XfcPaB3GaWVsbJSSfK
lnvaNJaq5r3TRuCePR/QkKsKl53lrPeGy7oXgDmOQzbTu7iM53vV881TRoQjNHCMRy85k5BuWp4n
s98GsNS2RcNmTJto6Gwh4q0lNcWckoNaDqBFzDR3iZfZDaiXNn0aGv3PAlvA05W6BzcyQnvTQbh8
cReCQgP1YGWg3G3VlOtzbVv+pTAGjBe5Xz6Nc7kc4zaiRjz7NZBzUKsrrinp5+h2/p6zpt9PaTBv
FZZN2Pls+syUd6nXhvk+EsGvw/toSeyWfC092Bz4wSf4IfEfm93Eqm7lRYQSABq7LL5NFUuIMdxm
y7qrD7gAO8cCxczguIMgeS387m/PjQhPQPCfjGr4q257cAP3qx/SUz9kp0TSbI4oupPoaEHRQuWM
uzuuia0z4NKFX0Hdo0mkJrSSz6Lt7VUZdlsfRGNmWHdbNf9mqyXjTKJhNSzhxDpcQjIQ93iMyYwA
9hPCOWdgc7DvJnS1qy+JV3gJdG3aZLZPQnvMdEq9TUqNOJBpqzHiS+UtHTc1qy5+FlhWN/lEqn8J
ZFRwe3Hfn+CLb1rH/hibdD2Y80tiVRAH4r1FoUWj2NY67St051/l4I2KG66g/TKVFNHFnYJLRleo
WRvXIV1kxOIizfDY1dVP3A0N3sniNCXpfUxRRVv3GVbT06DMr24en5V2ifdzKc0oVuoTd1g5nfFn
CaZ4U/JioQbFsnrKZvvJqx28MtlXTzKvN/y93TU3C82uATtDV1R8mSAu8W4kLpiAAI+bh+PKW61N
sutW9tllLI4AQMEwvKAFvgq4wN5geSsrj/ezM5yGDIaAmCuWi0Z7jFr5bJXWzpuz6/L/nYT7pAX6
PhsilKTpGvkUp+Cu/slVt4u84SkQ4urWLY9B/dUsjJO+GN/9Ql+qoAuW+iMBZL0M9mxD0MR6MpJq
PuFzO2EqYdmsv0mK7Mq8OGKxuTWu2EvsxrtAFqyfiyds3U8W8paLqQivGPycKkofduLeu2a+m/8P
vgw3yjvbc5eqgIuucWEcJVvcoMP9n+WRNNiIWmz8du6+zg69H3zx2D3RQ8jOCT9d2PQv0ZR534gv
7KLiLL8O+LR8BdYtbNwvszKPVjmBhzKZVlYkpPxXl1gOvzgI23Ph3jrWczSORHDeUt57Zln9/0er
MAzaVg5sBGbUQBFlnDDjFMPEZsybgRT0cNskYzejdc/eFcnczFnFRnbwsFDQKGqlZ9xL6QyHAesY
JRFSQrVuMWJ3MRhRIlp7MFyqM74DBKB++IZk8gIqk1ZvN+Q4XowstZA7k/kDSvxmSKgGC/LiU1fe
2vL1PocostCzfLK3Tv0z4JeD+QwxN+rXi9Kcdb510ZaA6k9X7iIstJHI1o49jft+BE3xP5bOYzlu
ZImiX4QIeLNt7w2bZJPaIChSgvceX/9Oat5KMxLZDVOVleYaSLARnc3enNY5qpQ1eQ3kTSw1aOUi
Qo7q64ERw6c3KuhUwUQukzUHzCY2EL/2gdP4xkHDs525+qFVMB+ZTGPR0eRJGX0dq0Bb1334xE56
OSFzwJnAkdBR9WniKv7WlbMLaZvZrGYlf0ZWs08gbjVkyNKM1kxhvGYa8rTZlO+EDpGNNtD9UHxP
qgidhgFnoKwnfSCLohBQJNtU8089i28Wo2IImEyvLICFdcKYzHeycxHCDZrbQ4++DVn1jGhuiqKG
YUIy8stTDW1mHqNvq8iO0iOZJ/0MWeT+b5CMXO7aaJyr6uHHHUBL8fo62gK63sw+Z2dFV7PW55Xq
g/VuIyp/WkNWicQBgjFLX4OcYOr+w0untVXO1zrr0eFMR9QQBaQ8XwojWIEq/DWDfTFSuOoZhIGe
RCHN3vM+Pch1hX6I/M87zeszR8jKTZM3H7B+MKLcZbpkcUj58/exRW6gmrckE8NfOv2ut3Wz9pL0
+SXQXWpehCOUeK8WUq1Oa060dWVCZ6Vh9U+XRktWreqQqeOdC8DHV0+J1qK+owQJhh31KoYKURke
PrnMfuMwWumzDzDS3QWJs7MolQKg4Pi7Ch7dvru9eqgS915a2gZCEWhX3YAWYbb3Use6PtaODQai
cxvuU19n5oaXIcLLwxVMC1oRqbs0M6rE0JuecTzS5rXcowMCbDGV5nsO72cxZdAmjWmpQd+WFQrf
YNlx/QOShWoB04aV7Q/zOg3eCw66XrfWOtuWQhdAcPaemtBJE9AwWp2iGO9ubc01d24bIgNo1oAS
IL6EpF9qaewRhbqFCMEOjfvZgwaivn3FIEos7wnJmMiP9hMJ46udlT+o4EEsZrnLVsl0G+Y6Dtk+
PBtcmPqsmK9qJHHMnTdZrWQ/sNoUfhYeWByBgy1pzNsjzpLodiZkD4a5qlrafviX0JrJvJ9abZiy
R39yHCXp4tlL+Pj7TEXql9m+v9BKJGxLi96sa9w7s3nRauNYwzmkbQK2vU6Y4M8nry7NTcSiqNvi
lZbZxvTIlOYCcocJXAhBtOXQRk/XhI3l9NYBxBQy3CApKDRKqojhzTepVckXTUIPYixtvWcSt1GH
/AkIAgGvGBPkwY+/RidiObX4nDGQJLiD1K/S6IFGwi7D2hVxMffND6uThplI4mQ2KvHtl9P1kJlR
dV8bWsBdjvmfxpss/HeGcJUbCexwiOmbwRvuVU6HhfRIjlh2cfWF+t5Jz6a3RLVvrkXbln5wiuY5
z9zSijev9U/DnH12ljouhAM8BiEuIebVo0HVutpL09h4ynv2vmxzUWUa8W0HTqb0N4RsXoq6+Slo
jCqcngvMqh+FGE8q7iWLnW0xc5KWqX63qvbqleHHSA92ZwObv9GhsMD4oq7pGVDIHdqeIxEvqxg4
ZNNFGWawGr5j0E0GCZYXX4ETb9OKQSPqt4DB4U/SES5ybe9ViKm7uffWAtpe2I54IzVqedfdyL8E
ChxJqv7x3JcUUG1mrXQARAOwF1ZcTlrp+CuSiCUD611hBiBRgHT0tDAQw4hGc+dIGjjUeQDa0mHG
hhvTid64vk2HMHxh9jOT7rtWckWqyqKbjPBS7hjTB4Utjh1hGwwPfdBpw/YZaidlGaPegQ4vM1dl
wEnQas5qPX9WNojVcUwMVAY4w7Ck2rMoEDEqP0jydaYfurIZB3qwChM210u2oTN9dlUJDHYYXplv
vClOGCD9ghpqT7lXDg7lYqCAA7IvKY6pC6XNf+ums+pVgyZEc+29iEkqHAuDspo2ziUqq3PZ4JRg
dxeP5sqCNHCnd/0dBG6x7KAwOPWQr2ogFaQkP0kDZ5UMDyTUS5tlBwWpf+hFof1oTYVHnemT8TKD
KTgC3ZpEbcp8KwMUwmv6L7uOe/1jFhZjrS72GLWDpgTvbwG6os6MUY/OrC1s9fyXiyXC087IWGjN
w956FlkPkaYJaWSmWJ1CvLF/qiB4ydEaQHLyt40SWGYz6Y3GGwAjUZQaz/iDvkPvfcF09KVGISDw
cRvUCvdqN5qGJ0BHWY+Y65XepHbrJpyIokLQbWBwq6F32VkTsA0+DGz+vpuVHRadtPDw2a7iZqPV
qP0boGrAajDl8gr6E83OnYdzRQKuUGVRBvbUrAx38SXnCMp71CqMdm+SqjR6/Q0tA1ObchcoyWmg
3KfAP7miIFKAicpa8pugQ1VmAIR1GqqkYdpCrgRHaNxZvua/+JCZqC3w9rGLY6HPznYq443bA8hL
PSNe6XgPhqV1aLMm/DZn/OT1qXroOE5HtbRD6Ce3FC+rghkrgHq3+CaGvDPxAFykGfNxqoH6THna
bxAN9jUypfIQNROiSzkCiXW6LyzPg8iQl2BmayV5F+EJ5mAgJnvWhRpH6KRAXkOXGNS0iSg3iV7U
4z1D/o+e4tqYpk/TKk6Et52H/zeaXHtnjm99Gm3irrvCnFo5od4fkM2uUHdFPyhKrXWM3/wKVRRl
QUsi5LhnXkJVr1NykEXstJFxrzVOtyag5xSnALQZrzCDacwAVncPDuMcjefBLJLXMI+ZXdn99wzI
Z0c/SjrGxVX1273e1j9BEz3ciqwEWMwmBeSf8M2eWe97J7sz0N1PGWiCoU+aXy4+euSOqNINjHZ7
fQWj4dqYYg0X0ZVzT4UZf3RKcbaGiOdpb/zU+LCy5jGJ/o9PqEfyYJUM49UMlB1yDkdk6bZO0x+b
MdnR7H1tA5B6qDmlaKuJQvbQCGg0ImEuiNPSpiviN6pzuF7ucs6Q52hxv9NIyrNSfAeYpfUdYkHt
aS6KdW3ToEvqN1xVVlrs/NUMC+j3fFIauFZRwjQtTnKwGBhZwGbEZgS3jCzEGKPhtDdUFoG56oGd
F4bo7+QmfFeonCBkrT+V1g7iPovhEjCnBcS9gYLVFYZj6WBSVd0irlC3wfc6YHXHkaZqXg8LByHi
WUeWNkJY1fPQiPe74buqyis4KXs1Q0Cum2GL1QMpkbS2yjhY2y457DDwVJRhi7zyU3Ay49RcSrPN
lpXdrkcTTFAIQ3xhjPquxm4jUZKdOtPKrATCMO96HQajJRomQQVvIkdwrmSc20QKMw7DPFUsStHM
XrkqamAePAkm+8sJze+McZ4xBEcmaVtN5OBT2FJbGBx4N5QIXCCijAGLRAi7BqxK5gkKprmijo0n
mjO66xgjQhiWC6Pr8SmK3L9Ae8jRpxBmbTWfeoMWbG1UzLVT7TZSM8VzM0CTRVIksZR96NTy4I2P
qkWFReP2wm49mCgZIRofW6gW6DPJkv8x6cPFsOAYyTXZ3OpcwssPFfST9BuruFsA0kLMKPMgbmYN
cgh0zxW/fp0x5dzqgY8WTtAwp8p4bMH4t4LTWNfWtu5wqIOihxL1DlzxOlS933CIngRucHQ9p2UJ
IKp0EfgI+jfD0a5OPb6VTK6scfwoEo6u3Hu6EM/Qin+kNTXkYJLD6hWUqSau5pdwRMpmGlpgPXPV
fauIYH9mmeEd0l4PNtrkfTl5812A/KMgIqT1XbKfzeKIhw8PI97ApoUH61w17izR59uEdF6sqPRk
+2+5m5hpaN7McMnzc1qF+8JJOIrm4Bap9YhGfXeUVzmB1srnf+bgrF79XGbz1mMzeqoDTah5QTiQ
GZeySVQZlhk+rnXBfvbFGklRTSRX2yeK9R8Iip1oA+FLkY27oLOONXZMehatLVN5D4x4Kxti8ADk
EPVAI5ztfP5A5Zdd1Olbb/TAu2iXSdYWqy4FBeeSZ2RN8RyluqgKlzMD508lmncM4kDWuqu6RUf1
USEBG2WANs8uxP+hwNAhN34hqHbUe/OWd/uOrZPtwXMCRMEito6WEPSXlfYYBy412ssiNjXA2ep0
KRhhmH/j8tHE0TGhAxpThyZIsrh+yYoC0cV3+wbyGZZO8gHYFhYjX8415JDg+kvk7wTY7pKRwa9k
ZO5cwO0vc1BkCW2XiE1jt0Q4ZrAWgAVSacJccucy65whLTS8dqMp2d5spnVZfSYAxwcABo72PtjP
xvzm+7Sy3EwDrWGulW1LtxrFB5Aw9F7sEy4EazPGPBgsBL9hIantxKjJ0J12jGjZWyoYiH4ZqRn6
dg8u2PYvDUITcFlKOpEWDoLYo9jBktvhQmHkdVRubf8TFM8EGT7+KNDx4RfnUQMECS/ORlHXeZny
Hy49BajF7BoVG1cwOEtLGxczNztRGLt0RKt80znNH2TjdfiP+V6DACULvMMK0AiCcyhVn7PP83hr
IJwcVfhnWrfQo3UffZswx2CQEayLbp8Tx+QTFQWSVm1/Bf7Og/466vsocKiYQkBQFLbag6cwwjgP
ccLqk7NDkshvB6zajAjNP/BEUdGE3f4x5OOq7kqcSf/MjEvczFlMSK3Zw6fHjHecCEj/vTAWjZqZ
W3kpHUcWSxLI7ctMVlLZX9h0ujyIbC9BiF+oyP0V1MDk1QfxW67Pf/hbvdIvBtOAzkx2M5g1XXhb
2Ke7p6H5EdUpGyEbi/Pepkab0Bp2DYwkpRU7HeTJyGLyyqcGgAwBT/kedgOrN0NCG/zBonf0xZig
szAxW2OKwVPAM2zrFhNMh8cwfoc5iri5vWINKv1LndE6kQWIn466iQsIIu2mgoKB18iK2/V1E9Rj
Rgv5zbDeLHBpdv3lorSmkX70ykccMCTUd9X8NqBNCYpuH6Ik0haIy+gnB/liMyW9whTv/xfaj5s4
/M2qnwjQ6F8onicqLTQEqJhs5CPQrDPsd8bA8htmZzCjAN2JEQoKlQeueXbiV9P1dzCuEK/YW0p0
nPFUJyGQ86gKja0G/JcvFdgqFB88MrBXCsIHX1a3Lq0nRNcYxfK7bQOWlPxbD2EWaMXKrL9iZkWs
aa5P3jptLdi62V4jUDB7P9WwT3Ae2ynOeMgrTBYbSgrB5XQI4OjTb89GVDiABO/9sKfafPrV0AhP
4iePNpmbXaXFK62b5AqDUd0n2kvI2nDccs1QZC1bte29g5k+4+bC6uQqUDc7cwGy3WTxDi+4PB35
C8bty5LtNRIOXDWkjfdaIBHLb0SoJvXDk2yXatRdh529YGHx4HTy3RwpgAITjvmGWQs86HJazPYr
GJx+xojYQZgNVPZsbtjlKeGS2FCZ3/LlvYCPRFOD7x3znwaFHlACCOyqxxRVy1pvrikPhHHxk7cB
hmZtQDxjkUdfLWiUwkHiS7t62YNrD6HkYGC6nm1/70R5c0FHZsuculrwXCjVae619rWIky989Rgr
BVSY+Hi8g1PbT2DoJBrD6DtQf3Iez5+TYe94lImhnnKpLzMa0z6a5EbgfzAwqaPuUoLhDZV5ZWXW
nnfB05oi7RAAd/SJ11GXrmgBQ4fvKJzfufmJRzu4H/jSLEaKU8ZYG6DVq8m/13iw9n24CzhJVJqK
A7q200gOyJbLy28k9xb4B689nROE9wZ92ERYs+VZdcm5Mz7lLfRtdnB1bJ5J3KImvIUFPnO5wqyG
m1PLowT3tgZAAR66rVRUdo2tYul7c8yvwWRIYFS69p3RPxC6iIY1ZKkgWXdWsWKRIFux1q09to84
cWRfvPl/0mbdfohaB4QxGofsop6AH77qqvVq8zdcqlOKo172wU1EXA8/49XImYJidewGlSP7OFIf
hcB3B2qiAsNNp90k6BRHY7KOvGcQYT7dYUQ0090ASbClE02zzEfrEqHVAHlFSWVlPxSICbFQK724
9S6ioYCp5FiBibs02w0nTuKBUrSBAOpMb9tNyeSq5PgY+wfjgFPUpAuleWJJJHEi29uutXZII4zw
0qOgUYNQzQ1PrIuO/KssGPzlF+gbsUNXpv2eksC3Ai+G1JnGxbfCnKemAe1o3Za1AXzHzR4TRBEC
WRhqW1T7Vr7vkPpWKyy5Vobifc+BiX8VDZuc7CBKs51WlXf5gaKrFkRcW022CTBu/5rAZHMhuVI+
7pkk77oaoU6tOJtUBpycI/RlOSe4Uo3iwUWvoxfANT5SQ8dkIbHnv+gyHaM0R4bQVjbE6izS3nS/
fVqFekSu/LXQk+dkTC88Ks3XlmPtf8rW6CaSabbayJQryKtrp9mvaC8t2/LaVWwpprWSx/BkMxXs
CL+NDAtTLHJXNSbLbx/oo1842mcHCorCGBJR1Erf03BEdTZbprN4UP/BygqLPGatygk7hF3EAT3a
0P8uvTuv+/jUT4eqRzqu1jZVt1dL7S6LpEPdCjQlEnqc2s0CG5cdj0DO6IFKSynvsnPm6oPGE/IB
6Cf3YBDixNppOBcV9BTTRN8r/rzSYV+YHf7TLvFlmqZDN9d/TbDQy7CuvzH12tWp+6K11kVvpmPg
KSv00zFbRQXFGZovxlCXZCx/lz6CyAXOppWu3pDU66kmYCqRlY74qZsxzGx/GvgRFL/6aAJlZZ10
HSNSHJgOypR8qF6wV33rUPT6W2Lr19B3rIWRILFiZvvBno7ofe/ntth7WfTEM3GLh88Oxv8tQqYj
95JvOra8K834yPLmiED4tvb9vUEEoGe2DRH7WMB6Wo5uctXMjJuiFWx5SL/kgrZjcTQm8n7WNP4e
VHaOaW6CfsZTI9w65sxa9vUNKnmrWusOThWM6CGhcMFxmI6VRvWEeeXgKePCCcufzMmOllK/jhnW
QK5Z/R54FHGkro0Wb+2ouVZVRruhP6tj3C8Vvd3SyNyruKbblbYNhC0J2+clycEl5pO7mzPtkaLS
LMnlAAaOQc8OCvPWYP1mHYxaCmQ7Hy5W/aXgEh3pN/a2qp999a0mbrJlJRyHBC1I5a3P1Pxdqz5U
dk2h0ifeGG11dgAR4cIERpOoetYK8GRnUmXJaZr+R03mNYdgz9JyifMMPIg+b8BotipmBeY3PZxF
DuAxp8lRtWfX/wnbJycf55/smIlBkooMfJvcsSZlDCcOdJBDvF8GE3vx+nPG8IXAmZGaEoHpzDEb
uGTGV4lqTFqHMLauTXKXM4YFL0eHUnS/5vA14Yv5VCKxLLWQ7ikIpc3cfwTJLFWOdAcbjspx+IQ6
w9CLoWTcLQPN3g7YAWjjBxcqT4dQ6Dgo6KOaJ5k1F660rw0dngqUTvFhQsmOQYOnSPQCv17ODXN8
fU+OgUsBmb2qpkerJpXM3kcEZQyT3DGczzaZxUhXgehc6NDcqoYJjLqTaIvR2Epr33MQMpP1Q9Cu
HC6TTSpPJsKJmUbpSWHowHujI0VHiXOWhI5P7jlRZeoxg/xXZhC8KqwUYAEkDqZ+kO8fIC72I5HV
e+aUSboBSoLP4DJ8hj96c/eSFnmHdzbrygvmLc8vx2qj/Yu1FCAwKa9698MiufczNF4w+5E0M22Q
9CawZvZvOdYoGFg8/ChQ40WeBdCAeCiVvwr0G++EIxTMNFQPTv6rQ70RxSFKPt//fbbkbfJ7M5Dp
YgQPT2mk2+88TX7aS7+7EHASqVfHW0JEdxl33ywMI2Yiqe+zBKNamxnjhSUAkV32lkR/Xd/R3j/y
YlrtKcOkigKyiji1uBMXibxO+UisZONmNy3765GZ85lh+JiZyQMJWNAlw9dV2+msygxlW1aB288E
k1PPueWThEM+33bxmS1B1Vyp6AvpNBLDV7ZJ3CDrjyowWNod86uVi+rpgBnYkMBTzqFQoJ3RQ1SJ
bwpdbK5R0kLanbsobQ+SlWZ5fBmHeO34P4WKCBrOEUCdgqE8d9jJsgZ2uFdeqlYk/PFiBWfAUVHM
L0nMYrOfuhrAqpvGlYQJA66KjMtWYWjtuEnNZgbKBuii5iA+8ACbj9S8fnKR+gUJxCVaU+vEujq2
9ynF4ZihX6CE4gwOieB1cJ7MnhBXyJ7YSKbbrDCWrfvv/JN9paLBq7rKInRA/OYT6GquLZ7id4kY
oP+XsfPb7NwLRS7ja7gr5TUmCGSy1AkIY/oVoGJfB9khkUOxzp6I/YDHYxbHSozPlB5eq589W9/E
3K1S+XBmSJkGf8mK91oPWB/SFNoA5yRZjP4uCn8P8q7dd7F0RiSftRM4SykJQzdf51G38BIbzlb2
0OiyoUtzY7wOmIvglKyr6t8z8Hj8PiKJmksWsq+ZBCyk4NcpZuBizJl57zr7LseE1o5nJw13gAgO
IXdCg0HyWctxEBphYE3uKIbd1ng0keQEkXcZYxDzkb6hBbZyuKq42vNG2YcELSmqiSwS3v3eX8r/
DuQ0CQWF1x1GZFe5Cn4aXbOVfFsy2ktqD+4R4vW/dYg03qr1ynVE+hLRe5DAL1G3S5r9PzFhdVOY
31reLGeOsRAvAaJMpv5/JcvSY0GxyL1aXROWedOyoUd/VVHmmvzJPg2R99UBQjRMQXrDunittIw8
noL8UEnneiZI8FfsjZmEjbMcJQSgsWSvDZ1AO2l3fv8iNYDLTkSC40auxPfwvosIHGH2kOCbs0Zq
7ZmwuyK2jyz2RL0Se3hQslD5advQgUkIJeSz7f5YdFVk86o6BkdYdRSRSB9sSlpcUnJKpk5zVB4h
4dD2f1iLU/80+jc52WrEwkOSaAKbDx+eC4oa5s4k6v/aIunnNJBkiAK89pBOIea0qHm8F8EAXQQN
vbR+m5lltbTYQSBLK0CjNpYz0EU3g0uW5RvLmBvQE5dOMOOqeXNYJ/CWxnVdg/COorO8pTp1dvJn
mierxIK58aFBBJTmirxfTnwqNNoc9ReyzUuvRHWQhocNRLLbS5MjJdKpuAVIEDSsvVEYG1Dy67D/
NdsOgmvwvSgiOBai7hU1ZJAgzm4ccOdGcDamgSdnXsmhDoKVSiFFouBuu+025U3IA+FGKvOz06FL
EKO95BImH/JfUqGgT06Ke5FH4tsvI4e0HBjcrBzdEykua+Lf4C63lqw8O39Q4xv2eXT4p+4PU6Kt
VjQXjUxISUJZlpyxshrkcmty81GPmIPGa94TkVQZaKaxWXsS47jlg9DsQu5WAgfdtgCgv3E22U1s
KhqUDuqf/nRvEKrnPlgPRfg1o6UzmOpK46QkFWCGAgx8Q6GeJBu5fFZgHqYX03rLHG/Be8xp01Ux
wGE5++pkLR0aeX+yRuUkkCYbjUB+Upp4sohZ2ZBM1jQb/51IAtflXdmUz12oHKVXyKUYlKR9ka7o
RzGRICc1lrpioI3PfuEsiHRsHp5e+M5H/z8B67xcOlENHkMWL4wEHazXLgIx6QDGJruRfIIq3uRj
fBRmmvgphwHTBrA5t7pA5olIpac5ZKpvF1ezhGOaM9VFDVOSDKytdjw3i+KO2qVl20i3qaRl1u3N
nrgdbEVUAZn/m6fbDP3gsJFas7RwHJUGlRysxNkTxw1N0qTBeyVblzb4Kz5dzlV4KgsG61A7kEbm
+cv5ZPja9CqxkRcIh1hb4TCNd09qfLopmY7tV/idZ+nZ0McZZH+evzZoTiDv4gE87deqoS+9oLsZ
g351G9j8grO2XE4NrylchFvIxyGBFNg+LOIugkUK6sotwUe1DlISLuwUK0XRyY/C156Swknz2+Al
PWBKN35Mtj29u3qfY47oFBfcRJudXVdXkkOaQFF777KA0BuRLlTTBgXqdZxk56mmrSJkCeT1mEpZ
jyyN9gOInUWfM5mRBE4W1Gg1hxmJRyKJPSufNlVwo7dvSenwIMQ0Tt+WdIf6OiPzAQQXDRMNDMQt
fX1YOSZea7hMFQGNwXB+SdUczgL6P1bQ3qQxPzA/0EZlS3C7dciQ2X1zlt0mhSP4+78aRYgMGf/7
+emgxclVVYZXCEwIGHX1u+d5n70Lo8mmyx/W31JoKZp/tOPoADCfRoKxHdvkFFTOW44uxlK1Lmqj
nVDK3490NUcbA4ax2ls0HcAeXgKn+CzN4ek14SGI+5Wk/lK0pCRartPc6gk9hHZUDghNbOUvp1LD
LcjWHmFEM6i2m1vI7EWiEenw0SY829htvzB8visqPRbCAlA8hFXDogK6MsYLTUW+IknqbDmliMRD
h4EKGEaIE1PZ8A02omkz6FrcerajyxgwH0a04gPrdaiqa+thXjund2TXDvJai2EGW2qKymB/LrXs
wtjmgic3NkL93ujHaOsHKiyIimTWMoUNacXmmSNoXLV2rd+TLLv2RYMgRUbRPCW9e08UrfwO0MCG
Za/Q5aQnh/RhQiEb0m1PkXJD4RtVqVRT1kOIiJWSFpAHzfcmih8DuYcKgAqqDPzNaMRkkyYFZIZL
1pC4SdNxrHNADzRbJgq41tV3ZYo7Z8KblLOycHRwSn758q9M00ZZK0u/QdqJHOtFDr2u92iS9VQ4
YDOgUw8Twq1mHmgss6lZFwm0lopiUrfVeY2D0d1Q+ic+qeCnUxTjNBIx9JSgtNfZiYvrd0Nr0vEI
wHN0Fa7CaYoITQBvXQGxp6XeGqlqxKSoTuPptwlwn1EZRlxIZdxbM4geE6SYqVROTQaqUKNxezM8
f+0pxXbqQvtWMq5cqlllgUK3PYyFXIaMmDT2A57rxWDPDGHUi+r2L/3Qvck4v8+te9dAqB7RBCap
ZYaH3QySuY9a74R80s1YF+koY/ouy4NkZTDaHy/SM6gI4NuNJwptBFE8rNG5lJjZuQghN9nKA7vm
QwuSQ0najUN+H6iyo2nAgVaI8t1rQdaNFi90GeCYPTgKg1RY7z7oVHPu86D7rwggLPNsqKjMMHIY
2MaTH9D0ektNF1l4sSFuzqpRaOKCEl2TvxHrNQ3dUTFkMxDsKtZyRpPfkIysQ1LDHrYMCZEZy8AH
litooLnBOoKAXOcjuHN9pVvlG0V9XqEGNarKu9qNq8L7lgtTg/eSrI+TdAhfpRuAkAhmFM2fnjou
zy1IZyF2fGCZpiZmhRj7ggMU72eQJg0ujRAwQY62eN+RAqfurQP2g2AtBVyxUEObVbRh1Az+CYlO
lCCTOXvJRUo+5wyRj3ZZli2mONymjICgAB0q5lF+83RQHDEpkKXRKD0xfkLyJJNZgXwBJuOnkZdR
Ipwg/0weQo7ddm8Fz9BBqyntQ8g3IdYYzbLKJzoJvAYffzb6cQW3HNJ9a2Iy0vxn8O86MgEVU91l
TTXPGZgI8QxkkMyKbbLVOlFeSARsVUHx7j5B5a3jEhvDGkc0b2HR/iFB6e2nfDK5Qw94FDMtTlds
XQqAYJRS8qd050s8FWW4SwobYpcwhq80JBXSLPnHoHuVA0WWntriA/dK9iDndixnMmy/XoX/lie7
zAeH72g7GgYHC/UYx26PYGPfOdzHKjjzoS2zOFkbiTtt0ChkRo+Tezy9IzS84gvlpuwMWRUyUSmf
wi4jw5d+xEM426N/G6zxK7AAwyIeFbHQGmvaMnVMTPVmqpyTTrUxwWajl7TtOKBTehR8xkgHw2hh
L2Q03zxR5h7/4GD8mZbauauTN8Xr36mExhSvHIzxWMt8pgc3tEMzg046/c5uzV3wusErLlE6fNdZ
2lImyCWrcb8FfwJykCO3d1osyKnB2qeDqn7AiVqiXAG55Okz0CB5ly0rjec8Hf8tAJojHmACHi1N
c7Mv3iTdyZyPUfXPEF1OaVHu0QRZyfO3lGadJYjT8yDppKzlSXllvg/gaEpd1kCSzKBsWT169Ap8
7QeE24VX/LVRA1y0VnqdSc5tJqYWLUwkKDQE6ZMZQHD4CosIXIrb/yJhk++KEOpbFpgZmHyJgxCB
VAZs2YBFWlXODh7lTiYQAcdcDVvX70A7QvSUFKBASgTW1VIl8mJRaK9EOz73FFgD+anODr1XnIBY
X8Yw+VdPAppYNyzRmmZn4JzACpDajvTFanCvE69PtpmsNxmxRZzPMgmVAFSh19x1DZbzNP6syty6
OvzXtPtOnPEhT0RClkQ6FXiNRp5MmyzRnC3pvPx6XzaHxm9PNJZkT9plwoY2NzLsLssnYwrPyd/q
HuWmOHw4+QxIBA/xum/kc2ShNNHvelTORMy5nNgp98Rp6C7TkU3XTsFzY9LLmw3oE5T0KwIWKP+q
6PGVGbVnZ8CUkGV2MGmmCcJtz/kPmgmcX+8969enWSbDuURDTACPY7gt+UblHyWvTt0BXRU6arEB
9QCtE8YVHlGHoFn7CACH0MybzLlOHM5RhVxAXh1SFAFtLaWlBe+Y7Eg2AxuPsomgixsTGR/toNBp
HiCTRQwcbYhpAfqNzvLPjHe5XRyQlgDfDw+I8FSo/p6NIQ8YzSLsiVE0LstoFyN4lxGpC8PZDZr1
O0+Ry62ITjCtCZ9xDXZrtn+qClOAPtzSxNq47PCpKBDzqx+xbq/ReQfY41XWGo9wxvfGryq08KJQ
dqVb/1Ls+qENSHWBcSon613R578iwxNq/bszhGuN2BWX+r3C+B0FCpw1wilBRNfo9paPn3S1knZq
bnebKVWB7pYw11JYNlqxURP1rpkzhYZ1YtCCC3q5TwnQOqlWY0QflEuOr64VVdvFVYvMmQSaKdjK
mQtXZlshg0dA3zm9+R2qVBqswoLowHju3/EmAK2xUcyNyzNel6G3d9nJXhyN4NwQ9+IMjsTv0rU3
g1kdFBt1ZCljJFDKVFqOZtkKFWlVUwwYsRi7agKrP/DBuf3LEemv0Yt/ZOUUPWoyQ1E5WFgOC3ew
HsAMIiU27k3wi47tukEDhbbCzkDw7xT5w2fn5ic/AFleoVrT1N05a9ylvKQmj3cEFMlGpCmDuduG
dYPRpQQFisIAkpWdmkd8MrZyvhaYlQJeV760Mqcnm5e0hz0QbxodPYVOcOMlb3YON5hDRypW1hGY
GgTCwRkZ7koNQI7y37VZbRq2GF1NiHLRUs5M9NQ+ZaYuKaYMLGTv9rQjUJ7Y5Px36X3Hpo4gEj6L
/V3aeLx0y/Gx52OCymKNLOMqN9HGZweF07IyLkp5MRM+HqQBvYU41NvVaFv3SMmRDy3uGlMLW+vH
1SCNcrCHtAx94GByp5reH7MJ7ptu7FWHTNFECjN2GcgbHIgDVEOeBBBi9qMZ/Ip6nCInw9gQ+KMp
B1bxIZc1JbBYKBCSVgX6UgqkKadOa9EQQ6R4UdPXluhBO1FyaAlnPm/Ctyt8OoiL1nxi7DLRfJZc
xeqYCtOQEXMJN/rqexQWcz9BeUX1Xm0dpEGQu5uy6/5ivIqwbo2Tr2aDN8aeIIOui6ZTSSeWYf66
V511yVpMiohyGnLgr7GIzZcOdEtLTwm6L1DqGbsnVAN5eWnM9B5HyTCYDmbM9SK/YqrdedI5gEr8
ULa5oFeLThPGcYDznN98JCUG0JajbcOkuTgAeUYQG04znVJcHWcyck7ww2ClUGhspp92ZEJRA8tI
NMRDYMNRZx+MKP3JXa9bo6DfIh0B27IBCOJ15tbuouwRqg7Kt2DBU+bBR31SNBAg4A+V7oG00VLt
oZ60HQLnddT+VBw7nA8vqpn+qZIRXDBOCI0BpdYoH7VhPpUsvfiqxYMCao7ns9Zt4J8mvJ48uptN
s+sarJG8+mlEmIPUtYGB26yubPQfkRrGCMc3AxAYmnc1kEWXI7Wm4NhWedf+j6Pz2o4Uh6LoF7EW
WfBaOdkul7NfWO1EjhIg+PrZzFPP9PS4qwjS1b3n7HN1We+myMvXM3joVauJZsTNV8cD+aXhg8XZ
xWQTdxdthl2HdzbPtc867rnDKQ0xDAX2s1c1F7pW7CARrUozGy2W5dlfFU04bGoH2bAxy2NlyXfA
58dlJ3fM4YEi5Rz7ek8PaS3d8vF/cS942zn2z4y8gYzNlNh9v2HdI3+rR6M9kfLhOvvBKVlhYa/w
MPbDzbD6jwpnozfSbS7TXUDdTMDUmad1Zwlml8CdorA6eH3/gZ4Qt8l8HoL0z01oF+Jp4u2h58yn
qN0lK2LKKMOU/YnEGTkCSn5vRHawPC+1GdALaT9IYcBgWKHey37renxyKGvwsWyWO5BAe3Z0/K8t
EeB67WOWuCisxrdhCgVqOFymNh8p8HgIEgvDIPO0oYlnbDwExuIcxpx+maX4Nwn73OfFNbe5evQ6
VtQRP32IAatonsASfyxHgC6zOEHNkBR599Mlf0aI0/JyhuRjulH1SsUE7Ilzf0bowkCMQJPr/x99
q3CfeOy2tRE9xU5ydcgnajuo58tkS5HVTQ7NseTvjqkY4sH5zjUS5bJjiQRqzOyu2/QeiWvtUjAX
9iF0a6Aw3bw223E3U+1GxbjVZrNH+Q9ujEHGjDYF3/bbcmRJMo6iXnqIMVr5PEgBr1VncNSr5peg
FRt4mtEqDYrvDD1N1EQ/FZiwGpStRUWrh+65beOrAbKbZjr1DmuP+r+YmSkpvOTVS5H+mPoqmpQq
fyflSOtYbfGhP5a0/G3C7jsS2iO5ocmHj5wOS7e1fZzTxS9scsJ/zE0eApHJK7oGclhFSBqhkHFH
AeEY6K0XAQT+GmB72dq23quhvbiMcoQy0SOH092oK+xU1lGlAihEUgN5rJ17ux1/efi480DTxIS5
j75GvE3y5CoYUvZty5QFcQGnGfjv0co3BoY9nH3gnG9NbrE7OH9IsHmDXRwvE+O/2nf2tU/mZcqd
icfFcBWAcgkBaExp9GHlBtYI+0O04wHc8hrKwrXFx+EPEDHCiMqyR7wqKWu7oKfvmngcAKb3mTCn
QfThvl2mXjQJ4PX/csRNARO3bzSLNxFBQ1z2aJg2UtNOovz32TJtZBu+OCzEa0ZiMNZ8RCbyHAGs
6Pxg1XLairz9yCylREe8/L18X5KjN5bpr3T/uSSYrV2ze4t9ohFD1EfLnxXRfcpr5JjqgRoA0/BZ
87st2xic1E3fJZBpWljNQYmLH4lwERy0G21j8WJpTXOw/yk5oketeSsy/zbEtCtJHU1aZ9t2NrS6
+F8IDYbIhmjV9LRNaKPT8s0GEDVw9tcT0YVCwIKJ3ZWLuSNlM0txWeaOR3IJx+PahyM8EayS59tk
gnVe01nnmeRw1tEFiMacsGJa05yCOk6wXXfJe7XvDe+dGEqEGieupKHdP3zMaI6HSxb3e2l0p1HQ
/19mQGw6iCj4ZTmM8MtAu54aKHACiBDBGvYKyMAYbtS8nReRsJdtQMGBNso3IfC4pU5hfWxpFIAb
papiJ+NCstWAwSEiiqIqaaqerhxIBQ4nNnOg5TUdCLNfioNapnDIil7c5c1AozyAheRVF4wWXEjr
uVFQFjlKuDZ1bvRjAQ42Mu+9oQA3ESVV7qhYzKedPekz7e2d72ekckpYDtTeeryGjbwGHYPrLgo2
FvuvApwP+sR6sBYMSa8lnehi6zCxa2iFFKW6KLCfyuBI203tsQ3lYQxg0Y0WrT9EqUzm+czBT4q8
yzLTRy7VMlEom+ljHoyDhCPKtjutQ1Jhs6y7BtjWV1w4Ig8+ZiYL7QdXJ85gVTt4vxB9UuExqd25
7HVcOorY55qDrtaQKiqzLdatIOigLV/sKb0sSxQ+3VvKGhdl/iqf48uyGQTavbhFcspc54R+bF90
Tr4fiFjojQC3Ii+a0uFhon0GsvPg9AUaLLbUbNHJmYFmj+RA0olHhSgAnNfVQkXmGfqWMVnPe+vb
k/M2lOO9YHNWAaVh2h4jugpxlzFX5yAV9JeJC+PHHdQLzMZZqi6Rjy4C/awFlCaj+tF9vTX0WPLC
oxFtj3D2MbAAiOmPQo8Ay6hcq/7sedFmKAjF62MiZaxT69qv7KbvITtuEPgX2YtjK54SG8xQQZsC
pdIpyNhFm4RyMzLfHRtXVlhcuMl73yY5AG/Ypp26O5NzrbI85mYjWVnI/mkycTlZOzO0IbzUaRV+
apo6PKajZV1MLroqAYVREUC8W9MW+Fc27Wopt5ciwuyto4NpCwwVO4zxpXtkKph3iPZAdZboFdqD
EzkL+2lB5savUk/7YcZc0fCimkP5JmHu4p/YFDxXA4oxZeEJYKrZK7kriT4TrfxoahhLNuIchOTc
tdLawulfGnPfJbBYOQz/5uLTwS+7rAJeNHzks/MYB857rLJnXhyLI0PlEfg6NcUL3tFs4zdvrs9J
z3btZzx3a9dKdyMVB/eBVgBAFlqbdN5EnJ+HCawUlDIsDCLSb9w0HnfYG1uTb7GcC0KOD3hzz/wB
GnceS3NER7SK/K3ZOfAJ3Lsqnh4t+ibXmi82TQE6LPGe19O57pv+O2mRHJC6tnfpVi4tFsPxUspi
IPFshZvZT+pLyNF+XY44P/xX+C2UVahyTeu9MY0ODwvYGaYEy4HH8Oong+qa2X3cfA1qqna+44E6
ERVxmMb0hIOHnU1/Wb1Vk7OYf7ZIQBPEAT2Hw274WV4rkP27nPUOaf/khv5CzPpo8/bQsn707tJf
sEt9I1SPqOdGLcxbnjB37n+N0doEjti7rTh3LCElL/iqROJAqAdrnq1q9X9hSzIebn/tP+St8UtM
zpcjqn/ZWHxrjn12565z9DOzQ4ckLCAocgtFD/chNkCI0PTjMKUjQc+ucKnRkulYUsndGkdOt26w
t2K03N0UZw8GJCrIyxrHsb0NB+eyBKTn4ovsw382IMxNwel7Qyy4eSBlTx2GAJOIjdr/c0it9NN2
++w4z5kBI9Jn1CCI/OZ5G435IXfZcdX/Yl0kDAEuqWBESxjPBCXGkMiQko0QK/pxYX1lJC97rN3L
s2/m8RFkJX1hQlptcRf7uO+ia2SAtwSjUofdR6Mhq7d+NWx19AixD6k2ww4YmW9Asb9N2Z4r0Zzb
dnzUAQWNxSl9i1X724X43WlmY5Yz8lXAARgGotPA9cYd+UxfKXJqyMSXZAiTB6quPb6qb6/zsn3f
V2AG6FxHoq/WMKzPGIuOgOboMfAoSESqu9iotiw7mh5ZdySDhiQpFfDMgk9YKcSONpqmWBfscdZl
nIojgWSP9sj25I2doH5xF2gqr/BS8Qg3gCJnVPfZ0JNKURSfrQDqbc63XkFSqAQdhr7KGsLw9L1u
glMz2wODKtNZF171nIfwEH3spLe2ZEc2pf+sMaIUtnqqPO8rHZphF0URs4QUbrW6Ldcc58eSedn1
xEAZ76TtUfxEwOBJkCF+xqwQhNvUzdjX47izNoaUYuMXFXs11FxIH+iuWcA6R31qv0GSwJrrj8iO
A6YMBaZfVbW7Ei8aEhGgF2bz1fkteGveVN0W6Psb2Oc0yz4rV19z8LTJyPhPDrzokVo2jtTYz7Sr
7j0Y+KjAsfry/tlaI5KfRrpq4UsUhHodJQGIm84IjzHo9G07jCmQHNpHU9hfbS84zUV+Z7k9DUi4
mimjYkxV4XYMAEoDs2imS9OzfIJBfzESXlaTvF2tMEkoj7yMIHhvivkxLdKN7vMPUWc3e0RFXLW/
caA2TVlfKhfm3aT9A/cgo6UP/hQy/Bl25ibXS/1lw9jE48WUL1lZYkhewynjI8bMOrh7dcspsd75
0ONRHKFYiYBYcQqPX03R79kHkH5nF6/1dxlGPI9Geq+nU5CHdDfmk9+Ve9PJP4sR7L7pFQfMrVsY
Ebs6896gtTNRn4vnvKpIVqseYevv5zT4F5nqMNfTd2xYp9LLt4228EAh1nODl3TCvkO51DZmvR6D
WO6iqXqaBa00r41/i1TAbjQshBO1fI1sDIq1f2bWYx9cr8fMX/ts+Iraek5tKuFRdncM5p4KT2O/
8vrrRCYBwmAeTotovzYYWeSbfFd380+oFw0Zoxi4mW624ex7zgzJXBhmpi0dVq8JYqCkXZx7+qG3
+7ckanAsFc9FW1cnGpYcYGnZjCZWPjTXw8aJNNaddhd5xLXRcMRaSMd4HSv32C9/iGHzpnE5HuiG
DlZu5XCu6vqj11kFltc8LHFZJxNF7qfgkoRC4noj/4PUMF4+gL2uHJ4MQhEEfK2VgFvrm9ML3voH
2/KuZHNzfOOC7GKnZ6Acj79iAr/odFwcTIR7J+IAJB3/s5jduznjGe1yRqSgns4xiXn3Ayok1M6s
0ELPl3RiVUst49yNztMk8m9RWYi+Y8RlugNGO2BaA8mMHXLIh0MW+dYuxKjxHUuF/t61JPHqM/3X
QIs/JmzPNkm3R47XDQdPFuYhCsH41DSzCKLZkHtorlQlxk0ygLf29PukKmvf1S5Dat5YPPiIuAOn
UTyawVFCVkvT5orcMdt51bTEqbsELGMfteYJOxaJbUSp1QKrpcG0EKbanRqI2eyI0cmV+C2y6E/0
9jFw5Y9ZMMJk1xNRSv8ij4fHAaijQabMysTpmcZDsiUD8qYqc++hvd+oErVljuYTzzy7Is6enjbh
WIfZidyN9NKYFMsx4YSbRIR/OQAvr6UCnfDSw1bBS0og7tVq2nvf9J5cmXLhakyMhe/THK/d5CAn
XpjGIQGYQyEraBSaB5XUjCwicrCVhvvW8C6TzYqSP46iswjKVxGDOes8ALpjcGta+8cO/PA6h6lz
L4t+mXmo+7Zxrp6e6x29q2sNg3kVh3TfWX0ih7ZkL2Kf2K8AZTdcMpz+DRlC4kcn4/MiQMCqUq2H
2KVanyB3z1r875T0GwuK+Gy+RtWMl4TinLM3kxxq3Vg21QL9XUs1havZgJRcmPa1qZdqJS3HlSvc
q3aSj0z3+yiU01pW6tYQKnP2ioGNO2jGlQoniJAywNPR3ozQ/TVE9+j4zkPtceyqAfusHKXlijrh
4oz+Yc4Q4ukm3uumRizuTPD6gxDOivD2is2iATL5vyoKCKmhjH2rpguEuYuvACVVClexO66JODnO
CCHdAFpbx9KM5XQtZQqwpoYsRJgeA/pu/JqCYZdEMePP9FRhyHY9mG1W5m6IOnwIE3M3DMXHMmU0
qHkLz5W0v/QmqP2rMDk6WUJ63yIxnvPSZHsAwGUyaHHDkOcH8m8VkSXu/ZqZ/s0NOm8pYVGJeILj
cqOl0mwNkWX3iMHgoracNl1shTInMqTco7c5Oh6LU6QI2a7XU5gWJ117vCkY44/BQLHv1CxpPBrJ
OzEkNSckZtuhM1gHCseIs33+kbq0/ITIjozGV8IZnsKyOUczjvbcIdmzVO9j5NO4tAmZL1T8ryCb
tC8dEtnqG1sEH2sozyNThFUl8wf4iJz2CuscGmTlhuF3lYK/TukAGUtpI0HTlaVBwz2cP0wHdCRe
iEUryUy1W3AUiFJ8+60MalKThw2CMHa+5myV1VnV1bWzPQyPgaGAYofWqWiqO4vRtUsG7jYg7IYy
VF46h4GPzxzZ6bLrbBOVzSOKhbj9K0d9R7LiswWissgMprgxxV9QGNmzldo0KEre0vpM4yRQNBkc
wigkCg/0TZSl6hzliym0fmQSCUhNcyYeL13j/Yl4EOws7VPqVDNJPyy6Pbz1qfPOFC5sb8h8ayI+
VyLAGJkTc9WIfFtYnBEsk1yFtsuBWbmcLYCGmCg14UkrBRjPLOJPeg9nNqq/2lEckstTYrSPy08v
SLTwR/8+duUpTSi/HLpMrjYRfpTHHGB1NE/4QRhFV0b36DbTU7t8n+V/VU5uqIUeTciDjSrWYMto
be9ZpxA9mLg8svK8YipD1zPiONWHovY2Xhye7Jz1SSE8ajJmR1L+LSmQW5t0nS7+bhD55OxBKy3a
K049tFxjsU9jssaWVYSE2FVdJi+jLB8qYf+r8440826rseOT1FPg8hq+IRSgqwjn45BPl8Vasnx7
6QcnURpvHmGY/9/WjH21jkW/xjrLhmFRpnvVxrAnuknyThnexamDu3kE4FX548ZpvOaHeaf94qcK
4EahvT3wtOZE6wqVYqbwBbTZsMsGJ7j02QChayqZYUZSmwVtZuLnNmmk7H3ug7IGlwCOzxIcsSzI
b5KOOsGuAVHEWf5X4d8np611L31FBrjldjCTtPFpzvSxcit0N6HVQZnIBsaC9ozwOnEJDXAA4PaJ
eomHMILxSBeyM8ffcgzyk05dnBOVMrZ2lQ9ra7a6DSik4SvOqwB+UjEapwAhU7AqMFbsy2EkudN2
a9oPqLxMUo0fw0xkt1SkUEpAAQ8nMVbipZE0SMeow56dNNGEdr9v4gOoynrn+EwZCjdJTxzKMEaP
g3U1JobS4BU5f3f+9GKXnn2QKesoQgD1bDOSqTsqVbNUtOyIc0+aBy/6BZCEkao7ETfRu7yrQPMd
a2UAtdTybrSPWidbI8sIplk0fjg0vFVtGM+1+6F0/V6VH8t/gF56XP5LkSSAiQz/pQ5B1iEoYkq5
4BSKqlxckOCp/zVM+FMAwTn/Wo+vrfvuNaS+DdFXsMz+K0Sc7kajY6lOYdb9xgSMW9w9rOTLKpI4
p7A7Lx6a5d8a1BgOmjsfNVgYIZn0d2X1oqB1SCPcIYcy8NpVzR2emZFKeE6OOZSWKrJ2uKam8UWD
UfLVH0GxnE3ee3A3At34SMPAtW6WjYDYf9K9sS+SP98iidj59FAN2JbEYXYM2nbry4huCNqmzsaz
0tKzoN8/iuflA/LlrKL7SqrujOhEkQGSIfJNCvBjQbSq3Xc07RYfvqQZFhAujjolVdBaJBVwTboE
fwuJZmvyJJ/GgsRdiYXdLD5MtHXcnZy9pEyS57KnEx2gF4geJ74iLDQeed5xPIYOmKLyM4Qci3kI
XFmODnaRYGEq/3AskgSrk81F5MKJwL3xM+0OYOwEUjaAMea0e/7AMFr7fAoXDdzyofild6Ez9ycW
JdyaRzv3lx9gNouvzGMc0p2ErK82lWWXIzQEN7yVLb8xfGlidJbLV5Fw0Ja/KMftif4lIzByp9gb
IWQ0dL0XMcL4FixKq2TpIXNDuUX8OwY0SkMK5/kLT+SBw8V68cMsXivq8vukumV+deO0doQRyk7T
nIZWHSc1HDAcfOk0OejK3XFXpXGxw+daAxOoTrWs8AUxdvWfVQLK634eMaaLHZ+QL7vsOIR67SyH
aQ8QK5t+BTgdpNdKrGH5rhsuMga4ySnXy4vi2T/B6D5xRSo2XRpF68TsH0bnJ6gMdDLtdjQhLVcn
c7yWDD74c+zWxCk0nBB7TIg03N3cRh0a1vtBhCbT8aNDC63mr6lTxYn9MTSAQ1G9k+iWPbkGfPc6
ZeDyINmpbNqSPEa8dGmHDD8CIMX51/yoMDsZ1m8ZXL28XEd0bgbLAq5StYdBqRK3Ed7Xym/HdRDT
+AybFK/ep813XF5us3c3FtHHpKuugDCtu/J3+XYWUXItQvICpOdJyXKnws++bDY2jnyXUIa6zPcN
mVs9+QA8LNyfoDPuY/Nl+ZnLLxATXOnvyVgGO4z6ljFB0nMTreXtkhU8Beu3paRaPseyuID0+2B9
UMsnbhv7ZU7gnbbi0dRM3OcnjKyWS98XhUDQTEfJ/5l39X75a7jPy+LCH6KrnU7dnsYpma7d8lhz
NwiDhD1mHjIHhoxiD1y+sawB4DZvQxPthZNc+BFzFeEZJEqle+2biKbPbnlgA2tGGHjCZkTv/Xd5
H1Ir0YCvotsSj3eYYfbLHCMA3Mza2Ka5yxmtid8X4VmSm3sTpp6pa5w6PFvO0Oz13Pxa2fyapv3X
lCAFdsiXgaLsfRqkdIIzPch+3hpV8ZBOItzjHHbJqbRD/CR4aRIfnDfpkWYbnqum9U8MxbYLgsYj
PsOs51dKD97qnh+LJoWwXvT5Ec3Nvn1JSxMdEOkZgcMMobLfZYSnK6fpF5moSZ0Rjbg6p+z0aCvg
Dzg/k0Zn2ATHJOO1n+yvzOmvOdDrMs9wQDB9tPoHAjNWjt3T5obzNVlwMZu/wUPvYowdcDWMxVr4
nDDL6NxZakPQ+25EQ+KL/h8yl+Tc+xkbT+5jVeDyE3zKEWKvnYxZmVe/UCEzbW9n+h7keam25MDb
XzzJeSSds62VCIhorfL28xAwYC42DubWsjWtk1FDqTD0lwsmnq3pNSG6MVIVsibYSiEZT8QZJGtL
Y2mGWnki0ftkEjo50ys1HShJE7QyAzhyw8vUzJdeGc/sx7BeKDPH4dhM8WHs4m3f4Ils9cUyGNQb
8tAM5CuHQu/duRHnkTpGpq75WDE6mTKD/QklXtQ+SiP56RWlz7KR1jScEaGdioTlKO+ZkTC6yPz5
PNfpftbFSaj5yZmBSnnRdQldr8D7tkYKSYRGXoDG3JjB77K6u1yYkd7SwZIWNC0Af3hWqw+PDz3D
NQm9cJ1O/Xme8+1kwkEMVPfkuB7tk376h6fk204Cxj9qDRH4qL3uofPyexFbL83QbU0mxYwSbCxM
7BRB9RyEw7NbDucMCbtpMKrA1LSSkfkYW+Nx4FaCJFxXKeG/JpgnU2a/jlWdRdwSYInqsY6qcdca
HwqiKDon761tWQXMwuzx9/T849xQk9HUdsneBUROXxg8bb4bOf76BEiHE2mUPXOGIWILBN33nAH/
1aH3yAHrbxTZ4tILO45f2blN3vwoQtbaFbeo744q7++llR66zt6YvXPktmPHwa2ko7MxdBclENZh
/TxEOR2DEWMEd20XN4ucPHsVVnKejTjANpxWl7BvChBxJGR1y7NslGV7CG3vS7nBXRwTo5FKZJIZ
E0JnojJUCpuP4XF2KbmNtjc+1gpFnlcfuF0vcOtB3upuI0WzxzKwGqha2xjlVTt25ypnDY8rusM4
yU3UK9aWwmPrOhnHDeWBFlHP1qiJ9Rn/Gsd8NqBkubO1R8ei1gmpOx1k1HVhTdihp/I86/EBLzR0
OqNI3sOpBuKg9tG0iDdaKHcYQEbkbQ4Rvd6rcOSjQyzsqYExKwa/PeTEFWH/h4hiw6JnrBfA1nPK
dxrWO5U23+4YgTXlpY8YDICs7MgdKT0EPyUqX7KDvdRGiJvcBQy98sxusB/jsGuR7BH2Q1cA60YW
kVHiTMHNS2W3R2rGs+uTPo88LMdbOScPVkDlOHnQm4ZtG+qb3zTXgifF6t96Wb/nejrEHrBI6jTY
NMExG8dngVQWz8TDkHkcUehszf6mbzTccsDHsIU0v68c7xTa46nL08vQL3L9gGx7pKn+GBw8b9j0
Fq1ZJzVOkeWSzmnUpzK095PvfE9eD6Iyy744G6Pm7IeHKfZ+Qp8IpmEEcBfYDo+JHV390n3rFYN7
4IJbRhgHWXu33Nb7NAme3GQ864jxmGk+J120I1n7DuwgnQN6iQ2qv8FmqL88Q3HZ/o4WkdFtsTEV
rGM7QoUKi65DnRpPOFzqo+rai+NPj6Ev7ma3f1RJ+BrSIi7q8DSwao9p9mIgLjGpdgj7pW6yUMUm
2O9mwIZ+27+iPDu1dLf9Pl4TyMHszTnPLJFrN3eCHffHWFlkdOBbIUDK69G46/yvLBs6FkbyxZjh
UzR2f2g4pg4OUAl+VEBAJgsn8mljk8XWhYhfBiU5vZ+++cZto+5FwlyHYK6XcFH9g1+sn1MA9ivT
BFnj5C4AoYYDYtSMx86Q57pDcTilLZMKT0jc50sClIq+vSmiDGS2jkMHD3K7JJfMohjuJp01m6gr
/6x2/NFpc8E6SsKKHmDr+sFEEfZ/hsLWtZ3xx/Vcb8PNjjGlzt5TJQxUrm7H/NlRkrTNjjZfO807
mp0+YMeh3Q4t2uN2FAxxMjJaTUOobU/A+hYuwfwQFwYTxb5JqPD74a0oGuMcN+whUoZH1URnKdt9
0EgSz7xdFbG4IoV8rxSYGUWXzOFFJ1viQDDMCS/YuSl8BAdjts9c1gTbbdt9CLMPNI5BeEfpoedM
/eeCCYMS1UfcYaesXOtxbnLcijbEYteFS0OD1nLAzdkVrOEp4Jif5OGty2tURXUNd1TWD6lduYjv
ZpxVxec89bxZQWTvLVm32zj3bwSlAe4wu5VRZ/9saAggnHooR1MnaY10zLIBoju2giy8tN+1Opel
+2BL86eEGRAH5V2cQTtmSDCuG0VGUMe4wuwoPsrp3EbdGcMj8jd0a91+JMd926ke82vkX3iz0dIR
elSr91CEtxpJhcrLB/QDd3OVMx2XbYKwKjB+ZqnfBS8hdt2tX9TEkPaYXFoiT0W58Mjlu9sEHsNx
eeUcvvAf7ugUPBodgd4siXg8rsrAGD/PHzS/76UJsagmzWg9jzZWyETubD6xmkC8ktBwMnrMpQ4k
MRELMnvxPqAB+S4Fe0WAnIqH/V+TuP+SgYlu0fSPHRl46TD+Ssu4r1Xb8/i6MY140IoBw0pGBFWB
C5JoJB/AX666+7Clw+NASOnNDf7v7YJr9+dyHeM7jZT4JCn81NoMvJIo4FGExA6adU90/HmC8rYc
f9ygec0KCZ+EQKFhoLdc5DsaRXKvx8ZA+QCl0TecoyFbQiEoPigmKD5wqzVusC0ZAKV5ydiLZqaV
vziUmaSP3VPwzm8kP3+MMvoQflke+rlmuKqZaBe0w3wRsLGEr5GuvjOElWE10OHInrUhOUOLQ6Gg
hdcGcUN0NxrHI3GYjBomPuLWLfSqvnAv0dgXe4e1Gj6H8QlSut85KX2HyabFC9D4uc2dnfBpC3tl
Tjhvt+9HIled8Jib0yaY+udOaMYH1S2xiHEoJdntc5e9FAbL5QhVA+w/L7UgI1TWyOJ9gCkuosUh
IO3SsX13z+joZphq52VDvI+o+dBtTRtlmDfZdks/YDjEznyXJvWVJINn8iWuaSEfRJTfbIJs+xqj
yUwT1Jh6/n4TslDAvSNHEq7geHI83IpL5ADg9i3AburgcsZl2aPVRSNIp2zI9AV852fINZBu8VHP
8sE2i28TCjRIY/h6VsLODI3UYFw2MmBkymHg9/JEdzSJG/4SWHp5EUcU81Z3b/MhzYRc2UVDIpJb
zOsueVUcVpzGk4ecGjUyLawbKR5AN68PSwRpGlo34epTGoc7gwnr0eScjn/0RbE4+YTrDDk5Z9oj
RNEKkT67h96b/1zExzy69KVdH9nfgphwinOVJj+eh5+h9vIJeZhDQw/flbJZNYeBbrYX4KEhzgJB
KOIhPo85xXelnx/NhJY/qCSLx9w60JmmX6+ZDpHnsZIywiI04ksREfjQgghOzA+v2sD0U4/7qeaV
4AWb0g4Lmv1UGJRAcw/wyZrFuiwzmnzOQD5UPTL/RADQ2mv2hk1pAd8NYnUQRu9uXR8pN5owAnek
v5gjxRuHBYY6o38acTNWY8HIp8BPScl7MAb9EZiK0aswEZiPdypRW8b/O8slQXyQjGERO+Xma18i
s0mX/LnZ+1C5qtDKIZkyyAeesmsM+zte6sgwM/TGDdLnpAwesGc8lm7NNwpcKJ+ak/FU0VkHW6jW
IZWXO7fpeopN9kajNTeiBQBfg9s+JOUC8nWQjbAb+h6xsUbrRwfT0sUXxyX8Y6Rwsuq6BuCOGMek
aR2ldHYl7ytIQ2KnQbL1WLWTdLoYTvdQVuZTO9EomaOjTsQhEcUBpcATGk9OHA7JwCSz7iSnKiT0
cusBOg7qYKdaVJlyJJE3Ge7yeH5O+KJOn5ybbtGhYEZLXFocE9rS2XrhaVynXbnpHUlGoh7fypmX
hBSITDqH0Om3FhVFP8cPgMPbpwE1A1YhGMgLlyuOcaNIYARZW5+bxZ3lRMV26piQeblzLQzrmHoR
MiNx1Fm0csJp15imwaTQxQyKR4Wyn1FWlqb7acLcn9WOxtGT3S8PZ537pP7QippQbGYFIsXlHybE
4iY3EXHY2RkZvZRxsHM6GWzkMB/afrpHhatI/XIHZCPdmZnETyDSj6JEelNp45BRxeGwdejE09KL
01wSchtA/uiMdBvH6EnjTDKwh266tcYi45DfPJmsiC5pCVneavr7C365UY67DWPBvKKic2KW88T1
1E9ZOj2FacwIenzpquDZmYezhjvJJuWcberg1nB/fdLogTNR62VWu5KK85hMWJdC719hIVzpbfO+
cK2toI0PeX0Vot2SJf5XxXbWDDcm5rBfw0sQBuiArF06WHsdkYvm1y0MTt8YkZzHxVmMBkOsjslJ
OfscGkv5KisTgGyAJFxH9WdGHN6os8eBA82SzfPguOQGkx8C7L9NxC+NvL9kafQE/K15Ff8YPaZF
6TyEvItZML+YQW3fVxkdfgYb1SK9ING5QAGYM2psEvGXTvRU68W66tWvDB2APwpFBwgAG7zq3WyW
O1F019r3mEBBkuB4hO7GH27wsd8g+xNdY766kve3BXFcaiq9Ob45jT65dWZv8ij3Phqfuizu5jvb
RcdY28lZq+JVkdi2jgeWgDbAFW+1VXiMRNOc5zykvcYUZCUFcWOWXsIsjBVtBUDltsC2Wpd/lMI3
h+oOrwBfLqwY1OJNW9LI8ORXsVeeG6J5eD01oAoLWxWxrAN54pn0wLuZLAwzY7G+/4+j82puG1mD
6C9CFTCI88qcRFKikvWCkmV7kIFBBn79HuzTrbpr70okMKG/7tNMGjpBDWoEedzgxAICmZWBy8Et
M3rvxBXsy7MHC/CFhco8ahbNtsJlCxPJm+03zT3FU+Pea529wjFMWop1c5Ylt337mFQoE62bnlO+
x0yrT8aSqIfVjHI7NLCD2A1slsxtk9Sfzki1LutQBo00j/dePdV04bZErC0fyO1MmCaTh8FLDlXi
v7dwwsMMdV6A5d/0C2paqPFNiJkOFkvVw0vGaslNv9+GWITdvqec0YLuXcZ/+SpeiAHZZ9Mxjxhr
sDwAiH6pyoyTSa2OygpDsG80rlY6NQ9DGvztpOUzOpvRwqkMxm3rHVVh3eqgObUVDtOwomRV9vVZ
9jh4kzSb6Z/BqCqGo4UAFuoYdTcc/uXBIPcp7/ksUyh/3ksoGJVgT2C60uCf8Y0l7ssFGaD/mY6i
o2v6lIrgx8GBBHWKUsuwax8Bl0oaSTucruaJ7X3XKdxuRjSt0whGdO/EPz6OvFVDsnhciBV1KtE8
DVA8YHIyOqpWmdfcvczco7iQzHPNfzX9nCJxSfx5b3i8jszIA54uLvhpbDMAmrOTIWkGCuf4ZoHa
4M/iRaMm1mVpRaIojl1PYkvkvDlt8BFG+X0Ksx3+n7NQ0S5Oy8vs49HMZwfOcI0Fs7P7VzfCxh7W
lrdhcp0BsWK58PlM/uXGVLFNcWOOl7h0nbfHzqWgvbfpfy6tq8piquhNdh/ssxmniL3HTPRYmxUB
6np8Mh0FA2u5NiaR+0qp7r4U8qZVdu3oA4A5ggDQe6DFCgZje4MXZaPzPqCTqqEz0KMbuondYxbr
+9g5/3LM55G+2lQyYotB1HC4+7MdSuzMfRduKPJYL01dcVU9qlKyay7JzSCmtdiSv9zus82Zy7oD
c1Ci4erN4ExS18AFRn9PWdA5nu11noxIyuoN1+RmCOqPMcnP+Rgk+6GmvLH7m/dsHMsyLv5OnOQ8
xWCjErwuRXnp0Et9BhZznqziGA6FlvW3G5qH2ky3UuYH+tmBgVgdPU65DbWAivDCR+E1sGYZ2N5A
V3FGpsQH7Ij1RDhIr7KS/7sslsYFb/qnS9z2TZ5cZ1QqmRpfgQvhdMF983RsRb4M2sKbUurOSf1R
GOgNyMbkca3szWKgSevSc708RzZhaDoJ07Rc02j6WxM1f0cqfbMiXnjfg8kirB+iVueOONjsLtI9
BxYVABLB4me0mI9xt3hYEqgk8WB11RPyv40bG5Y+4MAOzLDDqCGYmw0IlWftNPvKzy+emv9lRMuY
ahoMIgLO09ScBan7zgru63Q7MBGWU3RdPsuokpcxUtupfdOKzi28lUDGnrOZnpYuuhfzBG7Fgr63
nE+y3AISMDA1wEtKeLK/y6kad01U/kvDnLeQ2t2OqSjFUF3y4ywGTVbJsAYCk/zCmnoulbP1Oegv
l3orMja2xZiKyhWaxffm4v0noakyBG08e7o9d5PxgUtk69eEjjW2IpuGS2NGtembExWnO4KG73BF
DpYZ4kwg20hKs2wBfeJ5habuXJcHcioIinMmyw1zPwzyb1o1zIFRFCL7JZe4HmJQ/Hw0UST3TSvw
E5MoSokLDpN/HpNxxxv2p+gV2z83m5zyYM83Kc/DcLcC9YBviQelzy0iYUtCG7WyMRrmCJPziIzo
xQg0eB4te27sFkPW0gd6FJpIJpJpQzRpPKrAo3CZbToiaLzc+8kuvgqTtcurjBvulvcO7sImn+r4
ArE7JqCv97MvcegE87xRufUyVcV1AO860G3iAr8UZA7XCKPQCgQ8HwxYVhYD1PUNFkQceGuH3vQN
la3uoXdoe68tHIQ4J7+sKXxqzQjpuyzM5wiwCtYqOkMK4P+c3G+ga+mSMItw4/j1WwEWy4Qp3L71
iNA+Py2RLNJLw1OTynVYDvEvLAxYVnEqRLgjVq7wuPuzYLvL0tCCqqucx1hgex59qMDFh0dZA3XL
3G+Aa2AHYmi+QYFnHGYzTCnVLTVfx5BeinHY0vl2T9CdeE2Ia6S3SGHlKhEPRfa7auh7z8jWm1ly
SJLyO5usF4UDAss8c/BFBK/9RbYYHipncMfi+ObUHXRP/1J5E1obRgbWomSSOz6wfSr+1hzlW7v4
JJ2AzkzTMP/6g5biMo8/kAFXhfkqjRYw0r85bjaTE75pily4aF+tOORwUiNQqncWkT1ZBuL77pMd
QJBFhWL8Ea3KqaaF3t/mjGRTnsja5iofXmyC/MvVK6iADOIXcYJhCTO8D6N7LguojaofdmHzgBYF
pVdF1yLSdxyRzP1LXMkEQcbefpW1ZHrvHJZPBOfcKeMtc6F+uvO8a9j6GD9wqeTrHGJ8NyNYnQgb
11rgx14nlbdQwlENUDN2mW+8k9K8dfiguJ+Ta3YvYWIs7ARWJsPnR0VSQJDy+bjtBodE8dXEzR8r
IOJZGSARwTyfJJSPcxCUzC+Vt9chfe2CRlzM6Hlg7NDGn3RknsKGuoSeUuWyfiNSi4AQHAAjQSV2
n/3Ru7gFaMd8jvO9Pddfqenpt1nT9u2ZZM44QWfAWdCaRQzORTdiw6J3KATz+7r2+zW7+Q8Q46+a
iTWJWPuWuoLaFBr0mkSdMaHfnCJ7163XrEQyoba3nd5WrvGUEFvUwKFQcxGvRz9cG62N/heyTKom
2bOfbsqs2rWeZ+5FyCJLSs7u6mrnhhWHVr4wr7QrsOX1r0BZ32BSt6OSFB3J5yQcAiLp06rJ+r1b
DHsc4ms4NwzsSNSJ/s0m0xID0WuS6m53GEMMrsnhJaCb1o+sU1GMxwbeIY8Ck6qBy2w6PzFVX2ta
bhv+HRlO00b0n6jE+6qiGUf46jXKxieXW0DQ0IuzpN3DSxGGh27ZqAycf9o4R/5w1AQYeSQTuG+O
TL/F/GFqLG694GZV7nASrRTlFpFGbFRfykn/FGPyj8DDirJnCmbLdFkIq48gW94+OjpJRiW3GjOs
FzewZMxTmjNg6J1vL15gkZEmk5YRM4SMmm/LKiSE3RBSYMvdzll2a8yJcT0l5A1qfpdCoYCOYx0p
bhzp+ul9DHZAbMzkuxGgJA3O/FMRnckenBtX/SjX2HUaF3lKAKsdqKQuWo7V06WtxlsVmkeXHKyG
QLDOmMOz+F64Y9E10LrblPPvmGd3iwUo6tL3gbdjFfjJVfXim3KscNWyHOY1vLJkwkNPu1DKR1P/
7gBtLfkKLjpcejPHzJdqlFfWe75kqSNYIeAKO7ZtrG2HHhCNy3+u7t378ugjyT4TqqEHHE8GhWbr
orLebMp15kmh04IfYBZuxeawtf2Y2pK62Xa2eLNy+zDPHWsWFSJmQftGoafvSsy0+fXPLl69RQdG
+pvWPQ/CyluGlYihL0mb/Kv40jbEh61VEGSvqiGPB9gDDYCfxXcbatOY/6w6Jsu6tv8NOQ9QWWAW
RdR9TVws7f1C7+s1V1ecih6VIJF/xl9Orh0hnPNOoDtcCWQ7GNhka4Np6NRb3ykh2IVPqjL9rw0o
aWWA5bY2AGuKU/yOBG+wG2d5ipk6j0yWQy9mmiKrN4t8JBRIxzc/W8Pbdkr8s53on0u94REq5cUf
Sa6XGkV2WeABzBMvHzY66J4SalCMejwQ5qX5Z2j2RVafKLEXWxB1nbn0ebm/c5+URoHv2Y8cNHne
J6vjiDxoUC8Yl5cvY7Kemfcx9wB9n4B7kjMHF0a/CQ0Bwez+iTNIhct1gpvaHsDVkb473lbx4xvD
L1kF+3qpvc9roHQc7HTyq0/abcp4plXhVoTOdcymd8uVG6zbp0U1laSKzK7lShHyAbcmPVPc/QtH
sl+mnAAaXhFjLxMJ66VgEVYOPnbtyiedq+dZeG+g2vZRi7I3OsUHsRS+NHfOuIUWHxP5P+TfC1Px
c8jRMYB3TIYZhAot4WaOHXXoONjE7ac/ONlOdAXONXapYchw2SSmsRGR+z3pCRhUOMBkTm/BVNxC
5r1DS8unybsS5GbzWgYZBxfhHZJu2DO3dBmK4tOy6b/Rk/mqqd3N+EJ3vkP8Dm/rlgZBCYSPP9fB
N4EZi5YW1m8x//EW4nLut8M+asp57yBpkBBp+DKHgaMQDL9JXxJHYC5x55/l2IjcdQ3YuORYAXZu
nrFy3KlJ/HENuQ7i/EcY+sZl0W6yH4o6Phw32JZR/qZ1F+70ODRHI+ruiY7u08SERQ/0LxYQ0A15
ChpakpsRqDi39M/eJdWUgIwa6sXNOd5IVBx8Ym4rtzN+Uw7EZctFE5k1bsCeST9kjrZwNqJtHpB+
aFsR40Fn6tfggcuMK2pajL9C6oPdVUerzl3wj3MIhzDehQt9oqn6pf6cTlfYVzBzKOpsi+o71mm2
aqeJXbP7bYXBc8M8ZBUW9NCm8EtxPNEepTE/+5l6pSOgXY9EJo0WAdrqW8yoofHiMbRZjo+Iqc4v
osXb0NIsZgFs4gKHejGoX+5CgEqDkTR6BP7TOFtmc1X2+Fhe+8hJfunQvYeBsx28mF2ENJ0rAaWk
WiIr/TZSoIcxid46LH6Z3vQ9xNwR7PjZIluFQ4lhskW99MG3ACxO6BVC2l+w2X+WNtjl9aojesMG
Lg9Wul8uUssFpuRKvGtC95dBx0xpk8yMAl5R7lP7QfJa1iEdGhgGruHgg9Bj74CMPb2phmWHMtkA
ywy02Lo62xizSXTFd0I2Z8m+a+ctciEPGAa2AFQ9VZwWdn98dSunx4TJ/6Ymgpvbp1xKqmPQBv/C
CTWn4+FwaanrXOspjIvX0ax/Gbm3d7qcx9plxwzGvRmOVMe175mdHRlW12vPLuzLiP0PijA58gnC
AVd79P06By1Ydbgjg9TYpF7zYhXdG/ejlxoSn5kDMokXAz6vicckI/1fNI63fZGDvHGMEe4fA7aa
R5j66QCjlKaWvTZOhhucqazrDqau75mnspuH8B/ZWCUpqVwLRXACEiCBWFGvUthaS91w1IPzaCL7
Qv7YB0bUETamr3W9LJM5wTSfbuo47a/I0K9lRvGlLHgXrEDusb7ugbieK8v6Nkf/apolal2LjlLb
ZIBH/fD4VBVp68W441B41X5w6WeR7iz4awmeUvS9u6C0BxcLiNqo/A794uy1Eff3snxpkQiDWcGg
b9k68U5F4m/ni7/L0bN2wqswcAOGNWQ3S53Msv9jNaD8S8T6wVEUmemDyEv/aKQ1T0/2x2+pp44y
Ipe54JWpNzChfmxt/5Kx6cPoGO6gZf4IJ/+2QnD9vI0YbFDnDZuBILfKYfCwYMhV67PRLIs6Hqt/
kAlJBEMchZYh3paj1Zh7T+5iIQLtRVLG3Zba2/ghV/mShEVnJ0+5lDs1VUfE/GFFGQ5NjSnI3mSy
mKoLcUInBI681ItR5I09b+XZWC9HzUm+bZkQirR97V3Mi07/ZobNjV7ew/IAd1IgjXKUdAcWKUpI
beHqTSJ5TZp+Ah9hBpugaT6Hrv5RdvZn6AgimB6UKrO7yMUHZIxxfMns9gKAkWQZvTEIpBjguPdG
Pef1Urh/LJPzcaLj34Co+NHq4CP3GGqbk8atEoAD54Pr0VEY8CuAhigjJUvp2qZjduVMM1MV+bC8
/OF3AbZm5T13JnbcvhlhJ2HylFjg1w4LcTHQhlxOdx/4YeRmmPmikz1lZ9Zj2N92+OLAv1u7Tluy
gslHhyKWU0CyCY1k7zUzjpPkKsvhPkdcpUOhPjpnoFKFmRIIk/odR+0rEaZbXo3npMdL4zkT0jVe
5NphgQuno1FrhQcXi1gWcV5xIuO9gRq0ir32C18+GPzBwUA67MXSsNIGl4pTRggVYTk3Ggx3y4Qc
bNb+4lnBhUNBILOAOYUHU5gdkTT7jn7+kUpigJNbUxcdprex96l3x26YGY8UI6xTmAAhLMpMu/WU
2889FigVWeO2aHyoHiZ/rexJN9GKzoivwp03MCFY4pH2NuVGv4l98YYNJIS+xok27GV3pniyOwRi
OlvS/T3Byxw8JN6O0FXNyzl2OBeT9s1NGWgObQoIVY3PiOMfZU+VhpXhEhuzhgG/cPZFWH5qwE6R
h7QRwPmH5rMGZ76ehogxBXM6FI0ne/C/5VzesHQBLvLt1+W3anCYrlJX438OabOwGaolT20gUQ+z
xddx8vkcVgP2z5UzTIcpso5YXKpVrMFpzNUN23tAg5rcxHN6b6zouljjhB9dmwYlmoMCMZuzMi2K
q9wpO9RAJnAQcGovFl8wP9JZ1/WrCWCIpZP6BOocCr4/yxQ/vFfHbDTuy4iigZOhMRLIidGlATG0
TjgYt0lwF8s+0H/JYnwxu/nmTZOE5AcFISneTULG0CxuViWfximigoLFoRDpQo0lvc35gTGUfLDH
H4iG09CefflYv8x42CG83omgYv6JL+YYwIOhoIvByUivwSLLLRdbxJBz1+T3ArGxYI1e1uqwJrwn
ht9Dr04OnjPiVdtpcTZO2Y8dJNtezpsoLe6GT34vh8KPlPglowzDgfLf0gQJXC9fCQm+h56J/Pgp
AkUIgUZq46Dm6mi7zc7nSJH75nFoc6B5OeFJlkrBzlUJl9WvuheV++q2wWdX6X/LGtkhCS4qKyPe
S4uJya5bmikYufk2iJaIG7FU4hrI6HnU7mGoMOWrEW+U8F9MN/wdDuWjbtRvU9hM33me7FIecmdw
1r7MU+ARoB36uqcfqw8YH8APSnQONklceXwRnEjH2z0dWy1BC9IYdw+Zn5ksWMXllDBUumEy3Xa7
Ms+PlcnhKemAAegmfFqunU4cllulzYvZMQJfOqiEFeBSIi9LrpldJqXEKYYzAEHg2fT1c5ZxUVTW
mXeNBSVWm9iG0dnYYkeMkRgLOkFUeH+dEUro8k+CJN2FRvB3jrlGu2o4Sh3cIr7hcmSvwC7z8Nrg
lIfRe0W4vuhsXF/QQkbzCUnjNDnpUWRM5UgQmEy40DIOyz9zmFj1E7YRT+3lQPS4mY8F/mHf7t4C
R76PLBicsV/7koNwxpEw1NxXpfHeL5pEX/5W87dREPnxFUMYfau65JYw3ZhT74debP7ekyhlSOsN
sXBlvkzetIuRyIB18NtgvpfmSNkZeUucIISmI7Z2oHYFczc19JeZg1IaMXLADNPweMzIkVZB4g0J
y5Qep+r63MTls679q+vNgHvt49IPu7yOCCH7tLOvWWcCy1w2RZdfK73iDQJjmlsXqLmXlBovsOTJ
tuKFwjtO8K5L7Gs/ZI+S5OEK8Ch1n61+FCJ8Wm5CwdjvtEdBgeluGOl8FeDCRlYGtqj3IvRXZsVE
c0j1PaBpN4rDD9ghtHmEL63fPwf8C0CSP8Z6SbrB8lzp5UGKIkWSlJaAUMbXCCTLchsp6vFnLsbf
Ledef3nM6+4NQZoWBQAxVVtysE4uFScnRIgfJ7FIXPn53vOyz7hiLhPZ52YY6AZz732LVU539xpK
DM7drUF5Qk+2scy6bZDos+HzO0ay3GmKavBaeVumQQQizeAUTrXEiFu/pDZ7ocm1wbMgBbjUT8OW
7zHRzzWl4AhT301rvyOiIbOz2E9D+7CIrYLiiF9KpCrWVB6KAuBFVb3g2wMVa4DORq4x/fNygC5q
8zS146VuaEkQGlgJ8djVBF0/a8bXOBu+mwTbuOdaxcmNg/+PFX8nkoq+TbdIytviiuHSkYDknMBn
UVpPZsVNfOj0dKoyi5stP5dk61UO0DhLXCZjOJtt9y71sA9iaKbsAHSl8F27qXss+KGXB9lu1Us2
J+yV85/eznZSKOw8uvtYftiY18/tzBwVl1EBCV1SA/YhqMJvrYlWhdgLgyLnrgEtcUXua/d/7lK1
GXFoR33asbqOSv90lr3NnOZDWPRYG3VTPsUqjbicFMMxl97vqdHIAgOFxW53HrCoaaN/4rx5amoO
MO5cvmOo2DcLTq1ob6xxpCIG0upovFCW++pJuvHVNTSWmwb4rEFoaQuaYuSg1g6cd+IfbF9sX+1V
uv7nHBtgcupyPfvqb5f6TNdaIE/+dGgF16nl9hsXxrqwg5NwxEFETEV1uRN6fDSxZJEeuVNOi2vC
MuSl0cHW7sifzZXgwkv1NnO3+l7khAYL/DauKh/zGJ2arvwsdfdZ1I2xGqMOyJ9lC4bRbXFt5ygF
se0wXuzUc2yVDwZwaAjDp+ea9zTABQiZ/ika81vc+q8dABYu6QLnBe9S7+pHU6il6az5l0lnnwTk
40Lcm9Lx/X0BGDehN3Njko3dha35bFJIK2YcxxhukPGN8t64nG8AzmEnL3Po9u2BZp14MzsON+Lc
DTbCQxStsmQkPQpCzgpjcsgjnQaw24bZ3ndNceBsSuEgh5m6uvV4pahwaZ6mlC690dwQZALkZ3+J
KbtENogWp8JnMLYoRz7qxhwMr3gd3We7sgWjn4rzbzufYhzJRN/UWXgMSLUhbiGu0Az+ZicZFysc
8bMVZ2uwwL99rJtdF34SD8U3wkSmdIqn3nQvLlvPyKA2kCnf5XxzG8aGVUnxZM9ZDM8cvP3opWZB
aGb/lTLTo19j3p9YaZkfUsLonHpT7Jk+f4X4xqjP2JsD22g6cEylWA/7ld1u6Jm8dGm77WfczJI1
pAOaBY0AnBCQtQK/igly3QQf4DhEaQezzXd2xbpUzPWtnbnJBGP8T2vjtQrSi7bNAnULIwCzh9Ac
aZTMAA4KmFMkw4bCgWnEEX3kncF2V1urxI/gtxhib6JZDDkzCEVpAn2HES7FtKVJOiIiwKLJWpzP
pPem78LBO2cki5mDH2llWRCZ4HwZjbgPvM3ULLwFVqSeYqP2V77orgq+ExEmt9v50ILcREA9pgec
QUDmOC8uu5JyQ3IO2bvv+X8KyfWYI22fJhVsD76davQB2w/3MulurltgEqinsy30rusmypXx+rnR
NmkVXW0lzA67b0ht2sw7jTmKLiS8r9m0gLE6RpexxvMm/z+FDDYLVuWIR1mnD38Y0PpdFDZHkwjp
8pnWSuio/y+gdm5eBtv80AMOPWdk3eobtzij1T0ZqfoRLZfiWCHeCRNge4zGlklr1wiqeuqBOGkK
cGvtRQS11KTHxSMQ3VkMho1nN1yxog8zLm6eE53q3P6NlwEjRUdA2DGVOg26bvdESTem9NHMoade
EwrK6Y9ugSpBSiR9nLfeXhXUZqK4l9sCVNh9NO3g6hAeQADDhbUvs2YBYkT5ri+4XhDCedgse40r
3pzW/GZwQpAktaqtbbNoMEd9xJkISHFaDOlHeKkYmQ5tCW9+BsMg0d5KEu613EaC6lpo/1sdVW9x
7d2ysr6ThXR5//CJTkl7cnLvpeE36M2KNXQ6eLwqKeUQnY/3iCaiYIKxocTWHsVmkBmioXlcJoet
I/Y4Dp4kyWs1jDfodc/AhBdHa0k8gZhITmm5InqcWEBIKSEqcebiqbAVISTshOQj4CFhjKPyvHjv
2HI3JcKCZ/g7U7obI9YPTis/iIK/ERZ584slJpcheE+j/DAJ0a49ANJA+8FB1l2wy434tzKLpTii
ZDitvjH9nyNALIQtvachcbYVmdy8RduIWvtsY2fPw+TipBkhv/E90OXR5UZMhJV6EJNZQk27js0L
0Zv+z2xVOWML+Vvq8iO0xZM3zJ85/4HcsdItPatUzwXgfDmtRaN8ctANR8ZOTercoYjtq9ABc23g
TpouONWYzWP+LFsY277QNfFzzqPQRkpevSoLOPY7wmXiM54Zkq3jrHvl9znnc/bSZ807Pa4nv54o
vmEtllb+A8Wbndg72bU6V319hyYCyDbIjwkTl2ffwS1TT9LliA73TvB7m00lUf4ZFxLMynkP0j0W
80PtFeepm7nCNhUiNZInAqGzY8/+tDFWprnxPs/AR8dxaYwq4vEs5/RTtGG7tfvoEQXxsfHG59Bz
njt7OocdCSxDooSWmgrE0aDqQpoYToLhWrjpsep6ykQHaq/HkqybKYSCry1xCy0uwQnMEkFrgwJH
3EjLl15sMkdHxyTxLrbT7aq4eG4C8uiiN/+E83iQlftlS6bRVcs9HsPDIx6TD0Flbi0YoFVD++oO
Ehk0d74H0zwaVKPbo//XKrur0fo/g5nvU7e+TGVL9QvTfAYEdw0uau2AeXsKqsDkOFbfXMb9PLg0
AuVpRIRYmcex8XeiqMWu7Cem5PmYXQb80L32HirpLrPmFjqV+dPCz1RudZzL/OClMZRZO9ks6FIj
EQ/PoMzC6j3KxVm/Vegi/mKSxv33KvL2hzxRtY4s76eUGBlKoCKAe3Ze6N4qmrWkj/oU2R7snvDH
yYa/peDW0cjhLefIJXPT38OYSbaZ5B4cJ/Gfyh9Y4vsXr6KWJcXB2EEiwnEdHNreuRQRp+XCWTCE
6nsoI5LHDJfK/hlp709lh8Y61dV3MWK3tOgRUp5K3+qh4obGhJBaTD4pV6GpVWI75H4KOwVR3e0X
3TMoP2LHO7ouw6fAUQcs5eEyoXwZ+BC16A+O3Z1qGRobqpawjtiAJqv6k2zYW08qBdRfBdHOnA8C
0sKSmtxok0zhWgK4KFq2TdkmH0XmPGVNbINIqKAKGcXZ5eMmCHn2ao9M2hT8lnO7tyuITmriohoB
2qyt+tnlsIonJ8VK3rCYKflRxoF6xKL604Xukz+0X23l3ESO4pQDaNqV3fT/B+MqnCXtFH/Orf5p
yTUZfn8cZP9F2eHRaqYrG8GG5WSf8gm2eQagAZ/7tYSa5AB8/rQL/54PGXnEvAMMJn7CmK65YDiX
MSOmXN+cHEpq5V5n1/ljGTB2w7g9e0tNbF7+wf5PyqkqD13OEZpGr7Nl+UzPyvpd2XRiU/S0EwRH
xsL/8cQMQEm7X9JEtIaJtBtKijuAkd7t5Y9InJZT+rchvEMeFnihHqJhm9XD+ywX5389nvCTrq2x
f0v89jhjSo/yEj/JuK4TKk6wdHACyllKe38etmJKHiAN7VWN0opmilQa4S73pb+UgAfrqQbBZPJy
98jlVfk8Dt3L8geAbb3i5aKGAMcl48hNweIaBnrbJd4h6rvHLNXJl9GWmUy4iVrIpUlkcYaK6fDD
dsXQRhsfdjqBeoUwjWXAiZaBJ7kKfHN7hXPLKRpoTC4GcAKWaGa9emWvAJPoKB+/VozTGluhbe0c
ryidrQ4MM6UQb6rCreFOMPoTi9o0N7PivSIJZXzQmJC4v7Ag5TlG3TRPwdHAzTacLYtnXL5ard+G
N6KC3Fv7MPILyuOyRFVIQaZMbp1vLroBPvQ4OoN0XK69VNiqPynWGZvPM0xcA4bc4FWPpoyd/OJj
YcElqeJZm7xg9L2RzK8ruscYqfvEuZ20kREbm+Mz4ejTdtyQ3UHGYuHXKR6aWaQbk9a4jGy4Kqun
cBCy3NQNF9mNYeT4T7RPTncT9mPSnXTsmfG3FlXmL1gOl8FBqqZWvoQZH+KfTnlQlEl3LLHlMCwM
KuPTSi3mIVkg2myybEjaq5oC/KtOzH2N0buT+JcwGPUbrF3H+XEiK3W/XTOqprMI3ZDsftUXPi1A
CsYfNWv2YmXUTTquLaya2HmHUaSgTdKBFM3A/PKVai+XvcPqMTCpQfr+CQC+b1CM55nBIRGqt1Dw
61xNE3Dajt8uic0R8wD88PFQWCVPNNfxoHkOQ22Hv4KihvaFGtRhqK0YUtd06WJ9w8/DJJInhKqY
DPmhrliZirQgm1oYvWY/Bb2TrmBU0MqeFgZcqq3vIQz+LaNCjhvPsx1r16uKE7Yk8ug8WgLLBeJ2
Iwn71RmY0/1kxQF9xqUqECmxOKQ/vTJyPA1SdBgQgUr4Wl7T1OAj8rLINFCRYYvBIGvcAOkza9s3
32zc4VpXxigvTEhjHu1ep9a8dgN+ywWN2xrhr0Y1PBnfU8DwVK+1prn+J+YAshp4E6Na+TrZtnHb
wKYJ+C76ipRFY7CEpFm2dO3mqUH2eXJBLNyrjBTZTwWFnnGymqzFCyVdc7YIz3mqYEcY8cO06QIT
zM2/IgyxcaxVujxsez8AVAYXiTElaYSxGRXoCsPlPxmDX6/pFFhPBhIjY7d88IwfYfeWe6kxgVTD
A96lP1XLZNkmJOsIit3f5q5wBaGIyTf7z75jff9oG8cjGNWkBiWrjeIDIuo2moMhNpnlUMOz1g1n
OwIsopxNftWEXLzBU1NW4tWbrLZ5mYNe1iOWQm9srmRhDfVmlkBuDrzDIzBkBZEmxDHJxHF0N7nN
Rw2OK7c4wHOEivzZX9lDPePSJKNVsEAHJVCUgS4YXcmvmCDyTMg6GsIbCfGifm/z0sJz0Fr1pF98
JUXw7bRd3XKSpAwOm89sWslCd4vMsvlKamSH3+PcNVQtCHbOYeeKohMTo2XsZz+KSFvwbkVVnnxy
oLeGO9Z1HYYnDupkSlXkNwzHhlZkBn9lxMDarDo3VBJaXOsw3xzjtC7kzo+l2T8m1xZcnVmtJqfe
hkGYj/g00MsjKh9wZ6QIvzFN48dugFzacWXRROdRkPnrHfBEs0nhqtUqLJnzj4Xs37pwdNrntEA7
szlt0YNIk187CkeSrCkdmhZjoye7tkqiOUdvb3tksZTWRzMVdK7ZAqjIBudGtCQx/yPpvJojRdYt
+ouIwCe8qgxlpZKX+oWQ1GpsAomHX39Wznm4MTdOzLRaVZD5mb3X5qxJIAx76P/GbYlgGcyZKlKJ
HbBjw/uG1NGZHid78TRXGTFdwMTcMhxmw9C1KuMjmK0hjmJS7PU3PlXOXJxyg9+F9JOmHiFVcYRo
Jg2Irc7wbr0IkwY9HOpaSHV213XvqQnODecuWEzxIxPfnDAqJJ5DflZi5l22p6fj5Ccdt5qAuphq
iRlfhBKcB6KQ0WonYmhyJ7OMY1da2ER2waBglEPSY2p0YF6Rdp3eZveKYWMeCOTW3oIhtk9dt/vp
iymubr05ChRltunOSGilh2s63HDo9NVLk3tL9UTcVbGoY901iuHzoilTi2t2jGGSsKoeKiY4gAVn
NQj/3GOixeQbBFaA6SkOXZard1bnr35L2ELg9nA9axNqJPq9nEGI4Q7wT/etW6S6L7UynUtNj9jg
c3Ba248lVmqQloTJsIhfrJ1rMWwXnAc5qHggh2MfscJj9+47YxyzDzaYFOtJdD6LR/xWJlSVuUwT
0gRVXyxj1NGecj2uZu323h28cIcaV3Gt6M1jLnCT31mtbXggL5u0C+S2TyzTROmlFvguh4ZoXG/Z
F0ssvOZ+EklJcz1Kz0uazTyYS6O2CmXDtERGNoXD74ylQTCvx16WL8/mPKPEOTujD4z6ZqR1W6pz
7IikbvddyQDoWrQm9pyoI5nK+wdbzPSsMxqyKQM0HRieK6/K8gKPYJgZYNG+t2UWWLvV8quK8XwK
cUYn49pJmaibUvECB3wfYi+rRnRrPjx/FJLTwEyO4mDt+TtTAjb0UkPgwBSCcJqb3wZAY3GPMX0O
nmajQekKPocSgs2JMQ2xE1mem9JR28hrx+xxJC2Hd27V9tHRwj4qxyR2UNflojOKIbI52xOGgGEe
ULxDuEJae8fKO80xECBcXurtaHdt+i91pyRlANJlDeMsmWC6YoxWKWmLDQbWxBiYwIxZxwaurR2W
Qm03A+bbsf0skls3lBVKz9o2m6nc+sqoKw+9Y8kjXhikr0C2HyfSV1FRSNi2IQWBG8maUJ+MCFFl
NvdAp7JsB7e8o0kgaxZoeB5azvw192k7fBdwRHVaik/9BQ8gW3sQ+WJJ8+5DijpZf3FDxTp3qUtn
I4gQBrBWBxqFSbJhFY0/8p9pB111FNOCVXnr+FA/ak6wqjHe57oiQYZpSVnDoA8bbFehAbba2pcd
PuzTmKxei/nCgOu8qiTxfqyQkJwdGIcAYJdLXsjsBwkUB57vpspumelJ8x23woIJko39aj+lduUs
4tjFOcQMjGrW0BItPGO8niMDv2ITtUNfEy9PwddzFHtjLeoHZJVp/IeDBIQPQYplF3477AcxDYkl
+217Y+wxePKKe+vZZ/vRBn+xIcSsxCCykjWD0riMYVyVImzSt6wZBmBKle8HE1mKfmJO6DEMN+9S
7LpLh3FNDWWbPao4zdbv3ldusEaYjixXYPKycJNvYSynrCnsuHHcB3TqWTnuqOBqJKkgzW1iZ9N0
GpgQdIAaiQdvYqwMg9chjG4ZcvUHM2H7ZRzjWdbIOdJR9fG/DMGAsO9GDkPgb0zInJSZeBBP+0YN
vZMdk7bxxHigHnAMc+NCLu+vVcYWZdsrGEjlEXNsJ242NN7xU5lKkGdbZMn0Zpgw6UgStqcxlTun
EwLFfKjG4DWugJj+yTM34UbCPZcQ/9tIAVqIsXhdc3GD7RmCn3CykgKhYchIldoLGio7Y9xBnGSk
oyqX8bKM/7MC+XUu5IOHzbJ+z1urt1zmF3ruu8kWSxC6JigvUvBYazEYlB64QpJwwz9YPiMpXAIO
CBRjBjFh4cSakN5mMM35eYYXyunfxFWcPxP0NIuGpfUydIhwLU+JelcLT45/KbeS7ENaebV+D1iF
EPTVIuQ5Y9KWON0FhHcaO8R25oYwYbcF6KKOSxkT0JkHZGqyOGbQRfKwTTjY8mngK7R9YJIsyxn/
r7mXSHClcH+QI3uVHG4W3ZxAQGemrv1FyWrLf3EL5AomOS/6jKQ6MWPsawNGRhaTLGZ7BFsT30nh
RBSc7vibj2iCRobafFKfq6O6vYNoFPQ5MY/Wp8fOoqUnU2HIFmXGse6+GZag49tYsVcgoE5BpsD8
GbAYBpxeYdFgVS3hMkCCHepGxvd816osNyR8xyyr/HmR1W/OtBH4BKUEM6LRNh2kv2s22w1DlSW0
6C1nZJm8FQufJZpJHMFBRs5va6/ytMg16E+BA5Tr5sI5wYeUSERA96mxgJWZnNXEkp7TpS893V3d
eOpooayH/+jaFGf4Xg17tE+DrxrtUZ9dBuPgYGQFaSftK6m9RP6CTcIuex6bLZ/E5H9xvySECpuL
dIdrufoudqO4KvS3nLvxko0AnHLoaKgW6EY68HIlGLwsTppfvzNi7LWDpVP3XFnVCRsyPHL4kbJg
0RbELAtrdddkXVVaFGSUMf55Bq2j8rNd8EQiXnfYhOK/rlBPfScB7B+ykNzUV998vNOIl4EZanFK
k2QFaePiq4SLwOa8jweeUpvOYM9vw2vAK08Irr/jr2YW96UqGic41CMO09cA2zkGTtUHlvNnKXyT
mqwTuQXBc87tlLlLNXG4Ww222U3exctDAlMn7UCntQi6CWdEqUTyfUokXBCEDD4OsgV9ru4ClBA6
z9wGmfw60Wiu9O2Q7MIa5tSSGB6pDoSaMX7pEAwvl6ommwtGRBcjikT9XVX9I6CQgJwIizk/Tzhz
0iQ8u36ep9HSucHy2wRC0x540/LwUGRNHqA+Tua8qE9+bPrm1e9aIE8bZotTDmSMza6M72QnR+Mv
lmuTA7BOc5fwHLqVGvRKTEQEju08R6N8N9bp5CCzdvjxmBygL96DPqcE9FN61FuejHH1mDKomr9w
xuvWJp58k6hEkdXrQmlP4mjwTaDE2D+y/2gUcatykeU2aTO0iXd8EUU+s6sqq/DvaMsBqxRLFVvC
LR4Z89warhJH6OnKkPw2k8rcj3kEPbFgTR+n5RPdaRy8Ft7aCxQJjelLn489Uf4Dib+z+FyqrFuA
uFDlt+4nJ2YMZ4CezPEHhk8y6UIAjiFLEc8ZQdPeCQIb55/CL2hPrwTyrA1y3kWE0y9nDyFpUATz
5Kec4oyCKvDiQjTPhD2k7t8xdlVJgoYx0pAHSWCaD2EngtGADBkk5LVXptu0JlN9JPjwjwpv1JoU
0C/avg32nzHPiipIUEQNIAp601k7ig2j4/JEKUYS9p3wSjNnoOf5s0w3vbVI7uxUmAqhWmkmk3rO
6VkLPs49+zFyQIKQKPQYcXHiMPB+be0hm4Cne0DyPwyXBf+EGbzsVRLVhlXWD26c581j25aLilIz
7aCx1CM8Kio0twaFvbD7v8qm7bCSzMifcfMVeBPVj+Kyze+xYzcmVWCtrOXm2n7O8oCpXteStkna
BgqZEtUKYa924yaPbE5875+R9EMmyHEK6KvQd1XTpHa15fpzs016HCAMtjpDkhXOupp199ZsuClw
QE4lYm45lGZ67pPUTjHwprg1yfybXvyCjnaDhrKoIsiK5K+sqxjCzZzV1JlMnJrs4oTCcY5eleJP
JVDIGDY56RgUB4xRIPzPjGrwAZTZ37KFStkQzuAQp1yVV8uWzmlhLXzFCA8P2y+ox53CLy9Ug/5N
ZXj3rbhN9dfq1Uw7+9a/CrcHS70K4mXvnLmtboOEwdoktAh4ZXDlqaDEQYLLDeBF75bzPrNmsgSV
tzy4buXogSDDwc6F2mL6cXfs9L2+TRl0PKgmJaFC2DNfQ3/qY3wEdEzrtqhrInAbt3dIUeZQOSal
Xf5LvSzdOyGs2Dbu+3t/innbaAPUT8fMPhpp7L/KjqU2LFnBisjGgl7uTBWE9+V/Fq5K+o+jb80n
qaT/3U30vXXCVoH2JN0CtUFfPmTmpQUYeg2suv2yMRYw+SnHMeZlsHHzsQtmZjwxtQjTGhBqm3Wf
E9Otl5Vp3g5sUHmkKVUQ3Ye83yItLB9dxGswNfHvRDIvX+t2ifeeN/dHB8w1rCWJipVF+0Pa0XgS
CZQekAOx9TWxt5GTbV5cDhcGWqWzp7Ced1m+9tcm7zDcLgF7rVR1b0CtnJurUO/Eo5VvEFDhTBqN
hgRat4VZBetFz4R/jVXKaFnHGZGoJCZBzInxxH/mMi/QIQjFNS0QHZjuRyZRrYgJXhAqu2MXgsHE
HR4QJmGP+UX1Nb7ukEUTBweRrqtO5EyQOoHYZ3WM/dP5z3E5UIXWnr0Fobpza0FvWWM7+0RNfE7X
FDuVmP+kXvA0trQaqUsfCypYZOfMkYcYHCKLVZx29UsN+EDLrUezvWIa/qxLgrzKoDrqfeigSoKE
PXiEkN5mSvCY+M4sLg4xY8MhBz2CBwNoBV8va5Kiah4EEdCD5dNLBj0N/XLJEhaUxghPvCUJEUhA
vDxmHo4wUKxByu/QdJE7rrrkY3QUr0D/LP+vpVb8fCyHAQ0Oro8FztjKYbm6WFTWjJxi7mAkvREt
ypO5wHpoQyPyFhewz7TNY/WvrTAHxqRuEPmBu65YX9wsjHRyu50TFOaSiOcxsenTCZEwnUhaXPrU
3vVFc+BUf7bYr8ADIUapZ7s97YRh78hj01HX09Uy61vRztuCl2Qxf7P1K5UIzMB+kC+9Ta1qZ6vi
tWL/hYp5IevYhmvpHLywimK+WQZ0+9r+m8ToMS1za9ds3UvQkQ1axvWT83grs/ZeDCgjFFDvmsQU
bfAyreBAU0rbK4YFBzs+uuZ90iUwQeyYXhAAzO3NNfEtIcXbir48LCDpgT9pSJztPEORIv5wzd8N
woNpwDZcvhHJBlFrsbJXWhzUfNf2nyn1dnkbHAsymkybGKh5NXkpw/nvKITc9J135WG8Zv5EIKp9
sUyih9Y14hy8OHN4tg3rXms0k5KbBDrMWfT4Z2ySz/sAn1S1+u9k3n62HcnKYCXiBee+814v2cGd
+6iHGy2HPELtSqXhvThg+OvJfrOS6pXzF5SwInhl+cDofYxDczc6AuUjjzIjMVRmyJsNGFCwBia4
V1YybVZmX4Nrf9RD8SLD4EX/i1qeG0gBzcfBCF9s09k9MFFm8vNF/Ma2kV9kcx4M4McSykjCbhEd
P+jjbOc75l0TIlgQw9NafOWGfYJLGTVy/stA8QDB73GoX9fA3PVyOqdVdoxZOROuHQfe1o+X88w2
avadj1CrNa1K3I0JgVahT4U/Gozu209zCa9YW8+Z1fy0zYTIz9PhFhe/4Zfx+Zfn1CbZLmUztR6q
lZROcqZLU5LzA+Nu4juzpr8+yv+G2KFSUjyiWnUKrNQ9+RYeiZ8YpHG2ZwfpSUSP81e9lBx446ZV
c4Ti65bhOXWAMvA0NmTxWO3HqD91DiAQcaDza+YFFivhIj71GVGIRf5WITvwuvmBId+TaXr3oQx2
nTJ23kIkNwJGZi6bPm8ivfR3AHWY/vCAjOyLcBiS+0TU8K7NyPtSpmplxYkmxSXjpdIIBljl6FnD
a8CU2HW+NRjIdcIt2udt2OZsL9v7BPNt5tSQ+ZE4Vn/Nad2HhfdoQYP3swDZa78d+dTy+ptY93My
4K9g08Bk7+K35aaFJaTEckryLEpJtNBSTaiMV+aQd4NvRI4H8q6GY452rcmCSB8YM8e3Kv45XYej
2OVQQZvOs8Jggo2EKl5aW109MnQM0zswyNrqo1mRqM18c+mHhwVuqpP5e3O0AEZXW97UU63q/56v
DEYI26wP/bsPyOE00AQAJdnSnI2cDnbsb9o6e7FAlZsz5yTmQks7X3lL9Weez+pCLQ7PNTyKzHui
7z46HAv0C0gkl2tl+ZrIuEVnT69k7ZC1bPH7HJnzHtrE+DMl4TZvMCtx9oE3f4m9HOuJuRnI47Xs
5mTRLYUsnEBaDd+oBs9BZr2v2EX5S2pSE1/2Ql9eHzkvdyX5QVjzTnzee2EUBPKCUg+8iD0e8noB
zm1m78CKVdIb8VWBC37yZwedgXVIRALaFk8Df17PIUdm39kzbUCHhI2yO9TfyQIyQn+9igWsrRHG
ObsJ94et7tEPvlcsLAqrS8PInz/hxc/GR3dIn5UZXKoExj0recqHuzGYWC3H0Wpw2sxsXYGw4Dw6
mlO41f9/MOYnk4Ok85s97vOOqcWcOpvCpf1HTRHMcIjwriEcQZtQbRzjDT7BvVBBpM80fWYVTQDp
CiUrVzjFAD89fBdi2rV0G0WwagLMp4z7bYlcsOT9tAewkxwf+rYy6m9dPxQ99K2pak+J5RwUXkv9
WTsOKMcccuFk10+WaDGg5GZkMdu8G1yc0IpLLVGIZeysQa05eS+yZFEz+NexW/ZihRit8gFPreVu
xyzm9lua9KD64TXnlwnKZedJvi3DeArIUF8dGbmhfZXgsT3g9ra4Z0i0ragtMmjYXoDOFe3uAF7D
yGVkEQqs6w4psw3jS0CedjQt1bnqvI1+4RZjwd6YMqPL04SGZPEFE/bw3m2cSCsIqqK7BlOMuwrf
N7fyPC7HaaxP6DDfDPs7pm7uWosLFWtSzSAHu6A/LicNI6gn/L6qZNHJae3w0LSzJJMdKRU/mwqZ
Qxhh6FSGXx4BCHcjXyz5MFdWPqxmrj4Fa5iO+8Z3z/p26bNBr/fxOzHm79GlowesDP9xWVz0SNnR
XdyPuk0eS/ykK91ENsrTKqhRMAqcTaTueYvYXP/oJE4+WHYeLJSZjKPyz9IMI32rzJgF7Ly79LU+
ydXOS/8YZX61eck1jZup6Vb7jfTvpp97svKiIH9mw7P3eTgrb3jRnzC7lqvjrg/U+1FXGX/yngxb
CSO/C+qnNAmftGlYP7qskO46chCskFw+0ez1aVpzwsOmvhdAM/Rvlq5BtlElCyhlHUsCN9xi/oM8
iNel51JjFjMBzJKgTS2OpMp8w0T2QOrvvugwNqJhN6E8GhXEZ2d57vsFx1B1VQ2ExLiw9gV2FXPA
YoDFjjXHsCuB+zgdOeJEpGnf3ewhFKWK9MDnTGLcdUiwRBke62B8BOqznxKiOAJ4nY23VagQdUUb
u/7BTOnJMS9Zq9pq/5CX4mA0m8uaE5Jcl6eFj9/wmQhTLkxM4hBEkEaM0YlMgiBLQ3hv/SWYGBTr
7yXtR7pDPnX9x1koa5YRc6+XhifZjM9dQDQHZZThAaqM6++GQrftxGOWZc/6dNCXpueEt5ZPrUH0
wRTm1o3Otp/GU0jFMbL2YAaIgCM4Eb1MAVW8Atc+EpkMTX3deoOzn+0YpB8MKEIM5tk+S801QULP
+n+/4Iv3aOiQqHL0tbuM77uJyxPfwi3XUH37r76CQUEctAOROMz/au1FVRc1wlHgxGWTdVfOMBd1
uY3pLeZaX2X/6XI9tUN2HSTyJB4pKIOwJTUpooiEHEDd58dcFmcD+b2iYvOcb/LYIXr69y0iprys
r031OfQxpgpB30vCDrHoe5munyqI9wvnZii7nckoR5c7+txsco3dBkbAtU7eHIQMdO5jcD8WlMmh
s1HrEoWp8dwW+dVfMwKJSNJqRQ4kj4BvLFAl51I8O+eFK2zGF6iNFCLJTyQ6nZxgOmWTHuQk7C8Z
/6I6uC91fUc0oS5/3LA/6y9ZGxazYo4gpG0SZrn6oCylemyz6SNewx1K/RNXDtmT9tcIwWAIxvs6
do76Xu7L8h1xgKY+sCV51nUJ1I9/LTPUYaLQXDrojtWrSd3vGm9lwGeSQlz3XFjA45s+yBoQLmPP
7oE/EUyV/oL9Przok4VV6YnRzK+Jlg3twV7fpdiFiDshyZoOB4nmRabj1+jbUyTAoAxl+WloYgxP
KbvVo24xAlnv56JHZiwQCwI7dqqZ7S2yGBpO4u73bYFRBaAT0Y4EosBkqxOwdw3LEHBA9OlBXJ2a
Gv+r6Vx7SgLWibC5s7/uaFFBdUwi14izIKGIhNu0F4NzagetjkfqDT7vUR/+Q026Kv/UreWQrOca
LSUE4P9el4ywZ5CpZ/1asx0+stNEM2RjTGzd55jrve0XwnTCna7YF+BIFqeMft+ZSt0sXMB3Xcit
5kjMP3G3T1S/H3FAMrvcDl1wGYNrSzelfZJJy0ibfDVfIakviu8AyqYr6siC9mkJEiTm+9L3nufV
PyreX2kSHrLKfTA6u9T39rrhc5d5Y9Olyb44t2yRAno7VobHecSIhGnPrRA9lxXz52QfZurBAE6g
b7QeePHALyzkvS4Dc57THMWeT8VYDnSthLVuuZY3DUe+VWT/WGbu9cWrnxaRQzLkW+3RNepnNOve
PNnvpEeLmQo45c5W/3k2fYRPl6QU7kzeUZTol2KOr4i1eb+rQyhGhmTuwcc+yALuIshECssXBfVJ
PwosOt71cVHw9gvzsdbDtrjfQ17X1c/YjnvDsnA5E72C2IuQmT64NiSz1Kr7IZqUosaLMiA26bCe
eWOijnmoQtgtYkYnHB/UBPsqne81/KCi5CqN8mB6HppyZ6f/PcJ3twl6ftNHPSgf9CvBDzF7+2RL
RSkOHIGXC+/0Q5Ea0Mnzjc/SucIaq4NiQayQGFYbPDg+d9n6Sv1tldMNEjItXrV1mpw9Yrr1CX5j
dkassAbJaB5VqoUc7ixe9bkms/DAs8yDEMTWn66abrL3rl6O4qW+6jJXX6MsRrHjgq/UnzTV4QoT
DtMTA5hzXSz8FsLhmYyXb+wspyDFwyT5LHk49K/LPX70puCeUR3ATJuAQ/1Nl78Tg5fS4sRun+pq
2hmrdTHDR6vKIipCHj9Ch8A4/lekdLNPTu2PQ8lvtPf67Bx6/2m18p2u+g2OxIYnsGmnt5YugqCw
A6mbUWqHL4S98Le2eTe5CvmQ9bls03gQYKGbGr9bPnWTacjlWf9R+qXTlVFMyVIxW9PlFBVgkQE5
U8JmIdHd06Ts23xiuRqz2CiTk2Tk0wbygXUppimxNYsvhO8nLqaMptcQ7hmBx1W3R6FNzK4vt46G
vSIkXlfr16WLR2H84xrdhk8lLKuDPl6ttb2St8PRGLZHLuhTxl0L9Z4lbBsFZAPJzvxwsUSHnIIh
uJaUHfOdxzjNAzjVVCH7o9X+8cP1KUeHI1oWH/U1tY1bCh8x89ST5LJlOXTU3wPr0D9F7JGsk55m
O/8UMDRKJIIskKOYKlE7w3nq/Cun0G5J5IeeOdA8p1Z4NvP4og8EfQSbwmP22Ny8OCcThSNP6aoj
XvdMEkr4gnrAwDIiwulyAO10zJPlwyGkjZXRA+vQJ92ANSU9K98LRcLethWDqeLBDSvkTQG9wnw3
yeW9t9GDM9KY5fqQyvGbpN6onxDppUKe3bCmDvNOlWOcFfdtqNQ2XbN3XU0hWAG908v/umN0sbpz
97Er3NXZGA21fCQO+In/3efzYhodjuNl4u808PPQ7jw5odoHTER4JkALHooSqiH2AEB5wBTW+CfX
VnBe0K6lKKXgbmVRsD/25KNgP6I8y7ykXnhAasOiK72aWXId+uqbedTBV/8fU8Qcktq8pWeC3Rr8
+nQUjdlTRZcPFOq/9hyfrICFeEaJH3bdrWmUBddcnIp2vUl7tLb6vK2D4cdKsivKlJMDpyAOxbNf
D6cuRq8EPjXKmUEwW9w60njQo0VdAJajPLC1AaUxM1aLY/jPtkruCeH+CWJW90hwOVS7N5Wyy+k7
1pLm7DzoSY3VeVtdTmGCJRHF4SqUh9Wq0d1hBHZCBzOBAkeen2NmmXeM0HcLh8dS28SLFX9YAJ2C
YHhitXQXmM6jCg1u9e6/gm2ALtyK5E2fhbbZvoc1vmwmTxNNYAp/RhcgqeM9DHHzV7fhE/clq5qb
3Q/3UO5IWuM9l2W9I6hliz701BUs/QOjclgl9e+6PHZK+wHB4oXD4zpP+d/KSB8gYlz4cRGTok+W
l1ufEQJQob+C7su1pz+VlxJ6a7r/lrx7DHiPK8fuD5g/ySokMhZ/y6U35Xs14dP0xEEVy4OnFm4T
UrdDj+cwLv/70BDnna3GO4bklJrZ2RPiscv9s1GMr4gxr2xkvyZQuf/13BOGMULIuC50MfDfRQ3H
kzj5m9k3ZwBKy56Ep1dIgm8+esHNYK9PTBm3heFgfSvOVkskJpN5mx66R1qoxx+Ok5LAWR5GGlqN
bi0ouYceqLuhh1DcVGk+/Vg9eXF6nsf5D+agCJnlNR7K8cU8hwnOGoEc5s7xPJy38VPW4GftqX9y
hcjVAF4rvb1lJbuuQbIS8N8gwb113fJCgBlPDYWqmOv80Qjx30C8uLaDxpV47k9muIduiPFNhsYd
lsFLXVWXeM4/phFiUc9OwQ34Y+uUbCfnTIl/xOLz32HiY5PXL6GvslfdUZWT/ZTwtEhFHgV76ls/
TC/AfH3E/d29nilhn2JGQGuqeyOkrOxVzCdwcLwtcmW+zhXg+RD6Au7lZqh+aSC+jZaIpLr6My75
ATIe1FzF8jIEqIcV/Tz5zqXlMBvsTtw12D6BaDZR0o+/ht+9ZmF/iX3n3mMUNAXhfqGnE6XziJMu
Qv+5009OLYA0u524OuYidlNt/a394jHP2m0fSpuk0/XBYYw4pQmbObXXvQ0k9s/MG4n/pnF13eKr
moetYNQ5jSE9oXtKnQbxowRiYsG1phpxURtaOnTcsnE8QgWBUUU8+ZK9z75tkaNdvascqRAChG+0
W+eu4+sNipx8oFF+BKVxxlPzNiUkffkGZCavmyIdpACByHmK0QhZbfY6o+W7SyamJKSI4MIZ+nyj
UryQsu5iesWQaGAr/13D8r2spk/p+XqmAVS2Y7sM/DijO3J/A5fQPmMmOCer/1YeunYUDa8+mSgo
YPAkoe+4y5AM4HDDFlF1l25h2Ya+DfSiqj8Xv0MqLd9qv0VINLHErEwbqagih21NS2IxA7bz+owX
fvjqe21+UNmKWRp1ECsP39Sdsxf+igZnSBpgrOmWL4eeCnGyx3bD3Ilx3duL+ySs7kPPw3RR7CKi
paIfLy6IV6Mat8jdTgsJZSIsopnLjJUzwyLaYT1inlXF0cZjIYiUttwjRGs4zz1/qkBsU9oA0ark
HVZvlHjmss08+dEO5Zs/ko5LOgE2eIQrfgsZhfOTcIqI//vI0zBqW8CVBVeiwU4hAfYVYGnBAsMu
vUB7yDI46IB6MyCiD+PvTgKnfKktJ1pE8BKOTJ5DPK6WhKsi7EcHLjmazAMZOUwuJR97R99Spdja
SkiAgpC5cu3xRA0nNCLx1q4Ugreip2VII6LMyQki4YYNv3xBPBNZXBUME/i56TZg+TZUlFF1fllE
c7PJ2+kJEChGDxoS7uaVATs9TO2w2ou5i+3yoq/7bJoeiCIRdyjQjyP/Qeg41c6o0ZMzLpZYx/b6
Xk1iGEZ5H057XWbpiRheiiP6hUtiGNFcM1GcQwnaNT1OwchbURzMcj44lNb6J/L0EW3lFbeOcro2
Fqx84WlgxhEn1U/p+NfEnQ+uN765g/M1S0j6oUQgTAkyhMk1wcms/azpXbLi1ZYmPbYvOOH10gmM
F0ngB0lyWTwhddMcphF7y6bz2LZqozpPzzvJMbclH9Nt7TeR/g8taX/m4LKOlRmcQsgTTOLzh4SK
Ow4oWwMfCgHDqdyntWGUTRai2oyNthlyGkG3UZugs9oLJOO3oQ2HqAJUhts7PRNHUd6RafSRWbHk
AmQz2+HhY5YAMFzt826oEIPlzcVa2uSAiFI90RjkkcxSqrQhvQ5Oc+rM7B/nkq8nyN1TkPm7brTG
Q1pKcbLc7q0H9gw9xDiJkiA2W2T3VZL9WqP/vJoG2Ae83ZqkSNzNZxU3JcRCdRkNG/x7J0hb5E2+
Mn3cp0LdG136qBEhbVB+wvk/ZGp6KkFmEAr4oNz4q7bpiAmlQvEcm29F4LwsJcF/wyxowyxSQPR7
mNs1sJj1QDwmohwBNQjz/mY2IZxSz7wQp04IAu2t2a+PkxfeKCSYCLvu31Vpp/9QPbXZ8NulUzSs
wIgzL3C2ZbhON71LbhPm2R5ThIGvBNN+O/pffJ+f5QBstgDsRcNLRrvxRWO8D/yOVERK/727xDe1
ppc8U48cSker6W4Dmy49vxXsg1KzrCIiA+4Ne2UlaJcEi+cP3KmAZGcosz0TRMt+XPr+B6cCoBLn
11TppcvBKDqZw5bXKbeo9FDcBBw16WofiDzn+mB1Q7LGM2M3YIrkIBVYjecAjCUDioNB/PTSLSfs
GxvdkuknZRyXfZy0lC8k1loljvWFRmFJzefGADPg0e3ptQj6nuqOwKJHyWocd8XrkmDQ5rLPJ3aJ
sijVodPg+qFCn2dPyV6O6bWwi51sh8+qKn/4mz23PmUIGST3tmeC+u23Xa/+5TlJSEwOrLk4wrt+
KEaHxKmGOqOwkOotlXAiZaBJNuqjucxP+PjR6/OreuT2xurk8c9ZpxW1doRNhlZ0PMwrYzZeYncC
15YuBnjR4iKqlPKk/2km1rldllpaO4OIAMIby7yqD25xZV5bp3+VA2sJ5PofhkctPLMmt7izcVNE
Y4WT0e0PVYisahnwMyAMcx4s30oBySfHgKJlskGmdUFIJOpwzHWNof9qaZcwP9P5CDDaDjGJRxuV
FHrAFz4R7LhPa6Acgu5C5oR3FRKwy5Rz7uHA2FWp+8jZyipS6DguDALwjLqMlIPOpImtxBeySHw1
4XfBKGhJ/fhurvTTMAFq9ceZOA23bI4+v7O9MQOpjjGirTfkEQTNT+nJdgv82uZHtuR/jcJlqFFY
v2NeIj0zPHJN1GLfZQ0TZkNym+k3vLDTm2M7B7thTGEFM5M4syC8AuxryqDccp6a3P/qZ/XNAvYj
G5mCo7t8yBLh32Hf9S6jVTFh1JMlAgbJvFFvdYtzxAoGDgMXPUEPXMxX/Z/VdtI7pEEng0jDyk4f
SeJ9YkgRY2zJPCAshqIJz3//x9mZLcdtZdv2Vxx+vqgDbPQnTtVDJrJnMtlT4guCoij0/cZG8/V3
wFV1osRryTf0YIctkchMJHa31pxjLgsoYXMF7ZCcKlpdFzs55Vu7sxU91eHRgXKyzuy0WYcOPGDD
xbqNGuhraXmfOnbSYV+caXB+RjaH1d5prtkC37YwDqkmaHJhEiEOW/awczu9RIYzL3XqW8VJM1Zs
Nm1nGALV99dS9BdRKYhwuE5xpT1wlw8iaR7H3KWiowgp83WqxRQYc914tjpExJJ2hu/CAEVj6LId
Kp9Tt73npL5zcMAqat1hEtIX0PKnViR3sZYe+sS/m+hqTbG26TTOf61mMbfDMKWrByWmxgWWWvbB
IkM5YoYoG/0+l2jNQuXe5r19BnF7U/rtUdPiA83U80zM0iL9uIbU/IRzCeBPWJ1DsJpkhzlr8UdK
WrIRPZUoxHef0s7eo7u+LksXVlj1OjP/947+ebA9Kn/6FQvpu+30DwldhVWCwUAJZ6Jf4VyHebIb
U9rMbgOBg3ZZmgMMq7rHtrW+/fGseXmzkaJywYLrN6NpHn1FawEVrFo7qiPUMA0x/pUvaZ8ei1y7
qlwDGcKMr6PPCyoQcbWBs16uONpeCmJCUD6PDwap6St9iL42I9GupszXWM74yLr25GRlGuST+ZoQ
5Xz2KBTCfthHWPfHskIvgiF917q92irs3VWEYtYRgnjFsjx1lfetLCncFZnSqfrqOLbgY1YoWPx0
eBhqc9z1hvlU5PnXWoB0lrZb8mB7dL/aeIMPzOGuu2iNRw+kv+o/0Qq4ylxxmKb0hk1PfIOst8cd
3H82wvGrHOut0elkP5cHptWjNoBdQq4CUK0eWaDKjrymwUWxSSDp+NRDyFjFhWF9qd0xv5RxhHl6
mBnZngb50EMFcENMgHeMbTCH8wJ6d7KcEqQ3ZMQX5S0hXXNjb0lnaF+HejK/pbBjTm3S5A85ZImr
Bj9XFlgg6lAmh0zTndHzldoZXQ/iaNL5oSRrbiP7iDASSENvbbKkSdaJPX32sqpGCoP+xiaAA9J9
RP6NZyMDc8Pwnnl/WJIgtAsT4vCZaB0a2IzmT5ZpVcepmaMHzQUfIBoNxH4MFxMKTkortAFPjVLX
r55k1cqV0Svt09Q59o4EwWhn805Wse8c+DKuO7+AWeqgNUGnj88Q5gO9bHZ41jy9xf5AP9+AwfpM
JXVn+8mL3oTvozeCbOJIhpF6E+O5NIz+FDFLY298qmgupEN3gTjaMJunE6tnCwcjof047CVeXGgH
W6fJLqWl6/vI6V6xsr+llMgxpN6QBPxE7e/F08Zbtgl7ZWivmi8e+gI7Xd159knMsrgrMORd8+6S
e9WpO0K8wDPmRBfkAMN8B996bahHBkixb9kxYB9ga0rBiGi8UJBj4ScgLqnE+uzPV7oF6xXK5K1v
4iWvatPc8R808jL/VRJTHORD/4zyDEGUM197Vvs55UmRKnueqJbhf3sSCq+vKHaNV+5y23nxPOZE
Z0FTUY4HZITGM6fRQMdazai4WRDI6HUEUQF0mz17unJTTpqmo2/GOr0eBbysesA/lCrvIm2ikUkN
ymKOs41dOMdS6JywnRKijFNeRUnbkKbqLvU7s4HZSmk2AkWdkKCMvOer0fus6O7NkDcEF1hnPYyw
2aFLgYhirJxOv+M5wVSf2Rt35tAHSYoKaMq5yzXdXUJHIkznY9s590ldXim9CTxQXrHHdKS36h7U
4o5Z6ZDb9UPhlC/TKO/8WHyW+KDglhhHr+vO1Cpvifc+hNyrwQNooop8vLHJfmIXXVqrkZr53huM
wKbjRc3E3gEeoVfZ4ivRC+0s/epTiWpDYiAISQeeG+RTtc3bwSsvNY8oNX4cnv7aBeRp5uaVW4VP
YG73dZIwp+TTJc+cRzeKLz03aQWQY4ZGQwAZhm7kydqD3tsPTgz4lGPOo610b+toDYHW/ELtP1RN
DzSmbuiST1tPmjSGKHFk+Xns9AtG7p1ReVc0NKn+e/q31NH2I8owRJI8wijvKP6yJ6YMWff2yc9D
H7NEvMEqePG06r3UrPkqtcs+yCTlEE8eAA3sbFcBc8OVTS+kwYMXtp9czfpkTcObL2m2GyXg7Hbh
vktK9J4epFBHMVYviWvVg17GezHNe0hAtwZC8DVxSDezhGpCy6lcoYBmd+g1NbxHG5thkdxOFsrF
OOqovU5nrbHhemrt19xBzjgU+9zBREjlDYWTHn622mFHzfYTU+kl1hTCtZAbp4l7DVD2RLpdRUoi
QPnTZNGCX7rMlpHqHAbTA88N3REZ0hZCeVgO8DhMSqngGXP6HUjJHKpQpaDDSEB2Gj0mI53epG+v
QIGfe2/GbC2xw3YVbZikfYHiNK/L0fsshHNfE225wjxws+B96knHi1tsBg8XgVtT5J0c4j/8HZWC
x6SAA4agm+gAjX6Wx41NMkinlfeCE5pMjLr7DDDklGXqoUwSlKXxyWvEF2/sPpW6+8Aj/KwK2lhW
6KKc1ZgZJvfyzxsq+ArKuVzYJQ/tNLh7zHpu4BpwX0erfQm7EilAOugI9moaKlglmRi156k1NTID
wO14ITDO33/7r3/8z9v439F7dVPlEyjk38q+uKmSUnZ//93+/Tfi2JY/PXz9+++awH5nWSbHJf78
7fUODyc/ZPwfGQ36XJBof7Tbc+zUZ5/mayON11+7uvH91VOrMbKIDfURYP7XGLgv+xM6Faqu3n7t
BfTvX0BrqgkzUyuOYwOTbO6PiQN8q8qvfn5568/vju5/f3lTi7LUyVNxVMlsHqPRA06l+/P6167u
fX916vUOJYhGcHc4a0KkQCeAlPTXLu5+f/HZp4I6TLWgwZZ+rh1511fO6dcu7Xx/6aSzANHkhHT6
mJD2cWWWexMD/+bnV1/e4J88kfrypP7HE6kZBbzwrIUEnoNjUVQx9KzbjI6DXjmk24r96+cv9KMv
d/nz/3ihSAv1MG0zcYy6/lIM1jltq1+8Q+b3lwY62YuxjsXRytlYd6F20HJCp37+vpfb/Gc36MOQ
dYBapUJ4xrEqwi+16DcxVRVqUnsXn8xfvMaP7s2HgZtpTES+6fZHmL45AGOCXlnsfv7+fzDl6B/G
rGmCmhGYihYE/jsBLGYwTzmUd+b93c9fYRme/+8dojjw/e1XOj2dsq+MYx57Z9OYD7U1XJluSKuh
onIX75c1AbPm4ecv9+dPrOV/GMf0XqgcJPZSFASWP8GvpcjRag0q/oJQp/j+5y/z59+J5X8Y0a2B
SVZP3fpo6pWtB5BzS6Se+ewGv3b9D8Pacm16U1VbHx0j+5aXgP8IZfyL9/7HevJnX8mHUT1mvUeV
h/BrOx1PXiHRvHUEBQxXZZOvG5GifVM7VtZjrqFvDunWFBnL7K99so8jvTGp57vZdEQndAFGDkm7
7v7ik/3oy/8w1P1MVo5lJhMqYwAkbRm0Ek9Ynm0a0vvsm1/7AB+GvK6oYJhmNB1dxjuxHm2ylR6B
2D+/+p8PSMv/MNhdiGmN6LTx6EZTspO2mayVOZuHyZf9XzxbP3qJj2NeNi7Vyn449kyKWLgBjkzi
EaNy9hdf8Q9ewPsw5PmG54alWXH0kRRnyVztIHK78vrnt+gHY8/7MMQ9M8w6aXSK6DgUvqM/kug3
EzHz86v/6M1/GNmJMqCuWA1vXmrR2ZV2tU2muNm1Hdv3X3uJD4M781LZ2GbXH9Ma3qlUxt6hwVPU
2fHn1//RDVo+2n8spqk/Fu3QGv3RsSeMjyrX4MVB9vz51Y0fjDLvwwhuwZYRRTPLY1zQ9g23i+wp
LdBFD0FVzhv8mCjjEHRl29pN15qc1zwPePcg9CYIgUWgo+H8+Xv50Sf9MOA9vJak2zgFDDr9ztRB
ilvVX2yXf3TpD8NcizovU1HbHOmDjRsOm8SZmdNfDfMfrIreh2EOCNoOlYOVXIYh+u2E5mYUAV7D
cghLCcViNbxoJonzIvP8v/jifvSJPox7ksNmYWd9fST41V1VNnxbb4DT+0tfhfth0HuGixLYZU2P
ytlbWRLRYVEW/vrnV//RQ+d+GPRlZ6nUgCtyNAjzraZXj7NRz36Lg+bBi29FJy9hfK6mOWgSsB7u
AW5GUKAb76J635nWwaIr+vP38oMZwv0wQ/SAL4tesTanc3POvPygQuOuXvi5P7++9YOHw/0wP3hC
180ptavjYm/VQZyW/STXwAtb7+JPdk1EiuUAYKAAH2XkN4MSgO055+ACDjB8oHOXKqNuQsrbuwCD
gyGn+eYg8qLk6Ue5XYbbzAtNeoFJ76cPcmbVOUzDPHaPBBHoVDZBbhVA4H2aqjRlRe3zKlOpfIjn
9pyOO8zeVrNDnm+jVB3NLwCoEuemqmta5mNd1TtohwkNowEAscLFoguXYDxoa2SIynhcqrZ5hJEu
Iz0DnfUzusAkQRQ9EPAYkROBny5az3pfypexFCny33kerBAHcAyAjMDlqVGvRQN+g4C3EpXWH3f+
v747gXd/nMjfqnpqkyiWH/73Hw8V0oPif5bf+d+f+f43/rF7r65fi/fu4w999ztc91+vG7zK1+/+
hxZdIqfb/r2d7t5BKsl/1wiWn/z//cvf3v+4ysNUv//997eKW7JcLUqq8vd//dVSVHB5eP+3BLFc
/l9/t7z/v/++nt/f4oSJ8Z/X+vcvvL92ksKD9zcPNIcP/FVYnm45PKbD+x9/I/5Gngb1ZJ8EA8ND
GfP7byUV6piShvE33fY8DxEnLBQf0O7vv3VVv/yV5f3NBoxCSIrNr9m25f7+789988/d6T+/ij+v
lZi6/f065OrC8D3ehOt5uBeIpPowU8+gtaBcUg5oYhixriB2WtLoGLqxXbPROYAhx5ZU0OjQ9PS2
6p6LjhVLp6q/wZhJu55w7VWEyHhtetYhAku4klP4JIwiO0jpb+q4uJeaHS6eJD+Y5B2P4Dq09fJT
dmf7wxscHuNojNotv3DiPHhwZeSuUOIVFO3EiUyvZt8ABFMVVWPqlCQe6uKhbafAMLIQ/vQK8iVa
C09/pdSfrk0LPPcSuBHryNuR0a+rhp5ga5UkyZkJWQ6xfVfqtMkExcGYjgOb9LyFrwgyf16yd2t1
cWf6QCOMlNIGgzJm2d3cE1OYoV3Ns5a+rNPFO7r/zCIhrpihxmhXow7PF+a2oB/SE81t5s5WItpZ
TT5kNh155qr2Y2p5fgZVaTQ/ReTOR7Z7dDz7m2go+fR1/hwa1VfHB/A8d/G3ris+yVosjjUEGoLM
jKz0A6rvF1fh02hs/+zT1KZ0rjahbEUA6yrXYSDlNrHEjemSYj74O+juX9Ic3mzBzr70uq1BNlan
TxtfgCSfouFTm4OvtbZZ+Y6akEAHw6nXE+kXcYeuz/SLIfCieqVQrSecoMl0OSY+dkwoPY9dFu2b
anyh+zj5ziuPmr1SMbVRcB2E1hMwUi4C6KkdNrS3Vn1UTtsi9D571pIFkWUOYlvzNhzkdmiLl4yI
olV1m2fGfZJA88kzMQYAXL/0nosZqjTu0qFXBNSBcQMzTZ8DwXFJO2rrhyNWUQIugGyghWtSOPxV
dylSrYC/mBSwX/jQo0+aFiRAlU9aMJvpPvSv6ds8tp3Ya4ugHIM6VvaKWdIggYI7rE6FqZAYOgvM
2PJ3QxOuIqzq6yaJ6k2Oc96xtPfKSb2VOLZyeI4EghlfpWIl5hfwepynSBwM0THVMvpSliQLkBdy
6AeS1WgSrDWAgwuq4XOd9w4WjJmab83dzhTWh6Q52M14jkR1TUac3IEUZF2oCZs1FWXO7ttsRtfE
Cu4HWBEI3g9oXMrITYjCBQ/M2P1EzCUApnxExMcoL0g9n3QMq1ZLO9030JFCcFrrGjJ59OnoDK2X
qST6pg/ptJsoNVZEpewb/tEzVZP03R8amRI9Qa4xfDTaaXjvx8mgPpyKp2gKr8iBJ0Zshufmudt8
Sje9haCtmpgZWBFHlleb+vjU5CtgZc+aS8taSOcy1+0pGuozRJl1BD1p7WbFuOpKWwP9hAmQ/ruN
Llky4O0h3QgqdxgUtTSIPVoQAo+plpy0KEy289fcjhcfH52xhMepzTK6G6ncVOQZrrrJAc8+kyUJ
wnMKQcbFR9W6xpaOCP3J2r8CYFgStlwTuX0F0Ua7jsarSK+Nc5oizxZ9h7UvOzrmCBJSL2CHLNry
zrwPB8vcJ8kDYFFshaZTHygafx7mcGNFPfDZ0ZZr8Ib3iAL6ne7SZRjQ9Kw0E5nXALPlmLaUfYdO
7W2braya/RRZ3q6MwvQEyRH2kMuJp7Xzoz7hohAttSbQdwtSCAtrPqE0IKXBGjUURuVeiGGPEnfl
WuZrmdC56klISscF24pHGYroAXYaxmfNRDNpwb7NIxJYkoKWWpxw3gm7HqZ2Rf6e/VC6LVuownsj
iYFmqy/vQ30mbUPtJUmF2JuQoaE/p5Gav6Xm9DiGA0bgpAOgWRlXYDNnPrgcj9Y1TX8CxI2b2vav
TXN8MxOMLEoMaKSMlNZUBAmTCMvJ7S6GitRNXsutLu3sZCtxPcZ4wSyz/1oUhb1Rys9O0wTzvx9L
Z1UgCcH3WOIRGZmnlEIEQpBMGpFN4WatRhkDSQvTIIwFt/AD9wFhK0wJFAFkpLWB5rn9Ja0QLMzO
lcIAtW9jdStiojFLWA2ita6ytPc2rh1f9En7JGEdrkwUiESD0qHzRf4VQ/p8mNHrRZGhtn4K8sot
xhN7QFY92a+FVctDgxuYGB2QQMbgToHFvzHHRCm8cXppPoaCtIeDmaZqDkThoGr7zHOBusGBp6eA
qUb4Q/ZaV1/aMWxB9zZ3ngJ41LnmJnUsWGDZDHrjgjMPqUBnZZu6DR8T5sSefesuHdLmIJnRxt44
jpqdb4jU2rvD8AJOeUvhjKiYrmBQ6ICCsFZZuzgt1u7YD4Gs4GWUyHdXWVsRF5WMi5VqRE89f9O7
4RUAIpYvF7FyEd21A0REr7C2tu8dQN55m7pxXwuf4ABsmDsLO9/JMPurrFKoSf2Tn0TzTlOnNLev
GxepS+KhaDfjQ2Gpl1T7NmJRINGpgZU0lCjKjXvHwZ2d+z3IR+T6CSebyPKeSBciVC83VqqPw72B
ld+tB1DfSI9XmrEvY4EPohJ5MFi0vcmQya6SmWgREQ33bm0/gIdx1qh/KjxuoYVlm3m8m130ZVOL
fxVPvkQQNWPAIwtXWidm5h3uPxl4MJlP2SyHC2BwtKE2HlIPWnjiurAxe/d1AuPgGekuR739KqTG
SZIOFUfUh3Tqxo1Vg/2YEWivrBpDYGliRvCUTb7pXOqbokuCAqjPfjB5D3gg0NLwb/gFL6M02zWH
YI3lD0mkSoccgWRChBj66j5viJUHp4MTP93S73ZWZRVehzqrj9K1eI1PpWtwm3YjeKg5Ll8L26go
8ttiZVXdWUHBg3zfl1szGakUkSAHvhHneZowuw5Rt47r9tyPhA3Uod2jnfReazPJcQwiNCCzrg+G
3AQ2hd47m7zmNDME9Mj3D4k1HWdfnw6d6DZTwss1NumqFQozvdTrNeDdhF1c1a8TlofAzqDjaqgt
txA66Z7iKIF/oN/5ufxmjVF+XZNu7M39uKPRkm3HFpgDi6q+F/Jq0DD9ktUg1mDru22LRPBcRzbu
nSZ9blUJrKyyFs5ZAQJqthuMCxh2Qme6lKW+C+3COANgubDD36Btzg+DQfSQl5PEpMcuNvqU+DPp
Mtv5HGNTHzXsHy9R9FbgVgLY0+gMewsE5l211HIICtk7ZH1PrZuz6XBTfByFwv/7SM6MZjf6MS/w
mwKJze+sFgEsBg7KXRNnwdGzur0/kLaXUdv01UB6bTGQtDHP9zAd8YyS5rGvNUarVoQnQqeGves1
KAybr07V+IBQ6uhol9NVBQJsV6YD3fVZ4fv2umNmVddWP1xxSCnPHUaGGy1i6Je9ezWb81ZvWP9T
GkJr2ePVJZFv3Bt13KzzeXzldDGfoYOem7g8ZrNV7ivy2SW0841l6gddLUCLzDuhQzrkjpOewDtX
QdCFTX+yEyPest5GS94u/lRUkQAgQbzlSXcifi/aQ0fBvGyN7Va30DrpusD6StQmWVKbSQEDC9v8
lTeq7fsWL2PRlcdZF++5gYDWLyGuWzWuZ7RMqK9MBwSonWhgcfu3bkhkEBpLjmXu7csh1+jR4dbi
vNxeyVoHOD5gUdbLdglsuKStTK9ntORmZAf9gKMrq971eTfOxfPgg4TzSnlVdF20UOgWIJqJzZt9
VpVqT3WHQbabl2PE6EGBarxgzNOeaPX2ZDvTAYv9vgTqQNKx/lIlEmqtstUWwiiaBRjtDnbNjYzG
3dLPgprJNKwcdksLQhNsHJi8BH1ZCM8Mm8xEoPzWmPa25RPBBojc7QSro832oXW2yezZm6KySLXV
KKLl47w1W/STbh0IyjOrXusu6cw5ptKobzMxvPfEB5Ia8M5+NIcDHK1ihaqICM5j4+RZMIbNXgF8
xoSDHScNh3OL7OGY5E9VvYR8+uWXBEpw0LQ9hySqn/tK60Ooleiqsh73htXqJiHu6fSaX1LCIpoa
/KseUmTrmZ2IQQ4iQ2iBV+tjMEUMPMxxA5KKju1p6H0ha5cYB3u6DWv3UkcjuFNteApbzNSTnB79
rraQCBIdp400bIRHImuVOSAztBsSZJFzmCuPsGwX+P1URGSaYkqhvHzvljcT5zJTI9CpI4hzUw86
mUfzfJlsr9mNDjEL5oDWmPIY6gh1P+eQVxrfDeIWJ6gjxzdUj8h2BJiEtrSOZP8iJzdO+hQ+FOkQ
LYfIUx8a68qfTAAb3yxSuSo4iluaZISSagAJEP9GSPIDY2JT3RjVSy3cDYd2qAu2IbdZGJ6mwryX
/Zhda7lE/J1+sx4t9ojBUFfWahg0NEaoQnQzOoeLLWik1muAq0NWY5XpYx/jYvdjIk+alr1n15Yo
9MbtONtkn5VEY+U6pE5z8ndj3ppsoKNx49Ls6hsyQLPRIR5KriLlaWvXITB4GKz38HOqnoYRDU43
8Bl6QBtrW1nrEmwwfH0g7tas7yBbf4ZjtzaNgiL7ED7VevYlJ857NS9H//g9yfnvaBhQwavbeUnf
dqOWbKGhvERWBVpo7I46K6tpzysNPeBaOMUtDpMO/TIDqwq3rWxebc16gfC4tZtwl4wVAZQNoZMG
OJWY6LxJTW8dSketr07Qvmv26YqVRncC4ZAexDEVOrHLECpgVu0ijTf1hTILRgdJfFfciyfPw3DS
LPTiaL5VaWavs2i4qCo1D37JMTTRFZmbA/FZbqNhGVtC5X0C7kcX7V1102RauDKVggATmm+1UQOv
IcR5cFr2WC5SnagXmBw80uMyNlOomgPXyyvwZDB9/DC9jDpsZUIJc60p9yqmIKEnxQPhQpc6s1la
/FdChD+3Lqkk45R9VTYC36JJzrG3nCJEdxVm9UOoeXvT1q87Was9ikwyzAe5MbR2R+F4Z3fRq2s1
7cGzsk/j7Pdb0xpJ74s4yXnqpM31a1eTW68oTgI+19CMsu5h6nyUsfE1wpJ6ITRPkqvWTHBOaz6e
XT3ENfwWl9TmVbPQ+RJUEobgxJkDr2f8KUmMYl9tNcxmkL5IBBZltLVzaihJRRR8v1Dn5lI8j61F
8BXRp6i8biZXcaBoX8sYmzikCUKwFm5M4rTsYKGAGd4rTEyx90xiwGcDz0PvIKnt4TlZNvr0KFy7
8mb0fGInZUT6ExOsTDEuc6xeW50q1gkNAOXgUkNatVM2IlTHbb4hNyaZBgJhkerbtr4vSwEEBPbZ
epBMdSBeVwY7651LoQnpK/kgtvo64hRBNAPrgMTvlyyL0l0jMMt1nktbi9DrfmuF5BRpYOyRrLIL
mGuAAs2ytU/Kz8LIL67d+as5sjYadbu1huyGjQvSsNKCKjwYqzl1sLqjOy7JMTlJpQ6lZTqHSVci
cCLMe65I1Dq2CtB/RClusCB72m2NRxQ13nTfdirAT5/GvJk5H+/HzPnS6j0d4bSamTW1tZ53n6M5
CiyTePgy+mom0lpheLiCbfqSUaWhDPdN6DaAS1vvoE765cbvWCxrD9VmVz3ZTQKUy51OlJLuBo/i
TQlI17X5wqzFtFb4ML4L3Oi7eoYOGiX25o+fQBmH4zkaVqDPm0DHuaM5zrq3MRGZNIbioZXbHFnS
SpDMQRKxA2aRCotizWe33SEPENG5mavpMFkkpnRz/5gvkbJZJZsNphAQIa58oPk9i3Rem10zHFXV
n+Dysv7qnDZ7Hb/JJLyLI9MW+3n00lr2dkjbJzfL3rJZXHdxuK7Va54nGSSUTJL9UROSWV6zo2AG
wawBSbCnfWyTeGhnnFWslzizCccuU9S3RHbaICJWc2V/IYz0C+iXhaA5BB1/giL5c9e8ZGQDKuR9
QYsB2vGhQ+FcohSWL16eIroJ+4kk57HYlZhWXPyC7DaahwgOJ4726IY4OsyPbVrwKWHDpYSDY7hl
jS/HTS3kjpO1dIrsKRp6gJoquasMijFeHI9XsUW4bmvFbiCTaOPMKtlNHkCRkUBrxZ9v6m4KZBaF
e8e47jzWMS/VkRqLmkw5K31mog0yQOrn2dBubE/EpwE6Ch5ccsmnefw2Eps7aRGJvRmSyQG0uFDM
bR2ILY3izaqZB24NaU8Rz8UNATrrkIrfah7B1pIBek9fOAR2gOOBfQflFP0tayBqoyCMt25TU4jA
eqQpLw7gUy6RwgMsF+Zy0XlWMDfOrsnr4tjRIkswsiLOISk7pnrdMs/Do5KBVkONk3BqzKn7I1F7
3Bke1t+FDFJr+XNvxIDRME2BWA7E+Gx6FdYqhIrrtCdbz7eqkySEPm7Y1Tn2krBgQy3NoNsPKr2p
0JcAuyHOlfoxpiKZQ69LA6uX05WyvWdrduEeJMO8I9QCuY5DWZN11CFxJGj1CpOp1T2nWVucS3KC
MX3UO7ctr/zRyU6cdm9rS8PsM5cvJVAJJGnR06DkO2JpicJ3jS3gHLpEBUPJJqCSA1ieXVGDNzaN
cB3wW9prNUR6YPRsxNJiWxNmscmb7rnP1LfOGimwy+w6peqzlX77YlcyoaTNFpdMKLA59UJFrKj8
tcWWzXm2drAYBzMmFDCIfO6QPl3eUVfyKCisHRMvvOTbSqfx26Bl443IdGw26sgicS1Ka9iGSRdA
JcD/peUE1hqUt8DRHvUK0+acpttYtwlvTEYW57m+ob59b/Qjy1hdSlZUVK2uD9eY4BMqZ4jr3anA
3981+8j0MBgL7OaDm36TPPtRNt312H0ggqffeERA0MEyh8E/bJl/pnXMgYUWCHhPPWVCNnVsBhlY
Jpa3vTchJY8pkQV1iW9Jhcid+zFOiHMzbsgEnahl8X9jbL3oWnUVe/Vt1rsjgQi9tuRBfZ2d8qZw
WSwJasLVMStqpkDlBEAbxUnFrWzYseXDmAvscCIlIso+gcMJr3ObzkOV50F5r5U9BXbce8viSIzJ
k3BAVVL80wupgfWcilXmRhIRkwgibFd7awliA89IXjlwAr2d8nOkXumVZgFBm9tYpCdGX7XRicRc
t6mieX2bVRk5syAzBIwhBNLRzg17fT+aMD2TmUDqEft7wrjE3JAfs5SSeVID2egMXp3HgxNLAcmN
SFPc7sVZF0V2TvvJwOBRtbuIunmo+ZjyqQ9WrWKXksqJIhws5qhfYGgV8eUziDdwaWdcDmrXjuKC
SPXBZo5alxqPrhUBrEmpj+hEUyucyjtXyx/KnnOMIdgy6GN6J8OcaWWAM5iMHWQcXhSTfos7HRxG
0Ejs+okuNn0XMfQpKMnSZ5MeV+FKi52vVMrFugE/TSjJoUR6S61qFgeTg71jTC81Rv2tSKAUttlA
sX24Yj+Awc6gBttD4g9SI7zjDrfbwiQVQ0vdMyuAsamM6m5oBowtKnmJRFJuPeT48MICGWrkr9pP
nC3Otu9cWPDYI7YO2LPJIxnNN3bM3PYKpfkz+PeNGMwC71Xylls0tA1imOD/mhe4+HHQe5InVFFU
N6i9LpQYajFdbo07TCkn6hLIn3Py7qQ5zrciN+9zE75GtXUhN6xUUxeHzB9ehBM9+3UzbuL22cCC
gvstggTZ8duivsVW+pz0lNjy2gCo7XrXXcI+FK7XCqdcsVaAGRLihQI9z7Eiyu6e1BfMhYKNQCPN
eS1iLKwgMu9sAYQyp21iQNFfzSVEgDBitvUYA9nIaSUGn7Qm+MfdAlQreQLAlCOHuIu/6FZEVWZG
+dBZEcaq3m9Xuj3RFBFfGuOUDqW7URnPyNAAl0GWAa4yhlKJQ72ay0drUhnlM0iNIn82IGecDiq3
WyQ8rExFj6kB+NzWuzJq/SvOCGjrKCoCp+fh0jDp+GUIloFFZB6cfqv6aNPz3bPMJbukpOUxCvOp
kBfTpvUJmAEy+7Oq8pDamh4Rw+veDVI5HI/9bE0fIAiL1L+RVPP14sGXtLD0Ie9PRmQV27CZYA0n
5Ysu1Dpccjugr+irCi5QQPdloR61xE7IB2MSDkjyirpY3WFRDrWJuhSJ5MtRvB3M61lRFeQkjrZn
6jGhUJ4JcKByRuKwQZ2qJLnqucZZjXTq4LFFO9bs0EeIbbqHAXngWRyc4pW8mbfGaUrK7gy32MVM
VBsdVEsoWpIpUzU8KgRGYkBySjMYXEIDVZjhENEIZktpJLFxr+/deETJFg031OdxpoizYbCXtFNA
m2FIHTS2Y9jc0aask5dYq88ZLNN+lzWq3Bat+xwX8lqf+3aHL/b/Uncmy5EjaZJ+IpQYDIbt6vtK
J+ncIi6QCDIIw76vTz8forqlcg59aJG5zMUzk1XJSNIdtuiv+unPWVvf/OT0io7yDoSB5girf54Y
ah760P9O65HiRySrnBYn5peU3j+lY3chTTUckm54zqf4YpgTOy3uxrSrz4mTHzNCLsfcHrgI++W4
DRvrXQTczOy6XFNfUOIS0ciyIOFyt3JXUo3T2qnEsM60fNDmZK6jzmTUrgAKkAZ0yVWOaxrrnE1E
QxnNzHprDBGcJNJo5NqokTXBv2BQwmmzzz3SGJ1FgaljjFdVMqsoG584pAjeG0rPcIpY7xCQ2IYF
J48ZkqEVcN+adPjANyBnWLbnjPNIO81fxQRLBo4OKEpLvU+C3FPdWRWFu0vLSJl+tnNzGqjR2TRj
9522Ro0AwKHEd5NX4VYS+sU9jwywtfafjKLRk5LR+5yusv6QmAWVrrSJ24uHemDj45hWswUZVXDD
9ppsqpj4XRapj75Q5tYxG7RbFo2eytp+OJLeA1s72Z91W/u0z88fpU7UJs6JkpXag/AIZXU1W+Ip
FBVRZygwZF4XikMNIGAGyhYXAeJB+rJscIjiJfuTo9SeRWFTrTq3/ZEr6Gpuh+QZQ0rL9HC36mja
JyS3Ste9IMnhcChpVvHSzyYHyqVr8PCOh/6fefuGXNJK5lO1NnCwbUxYaFiEEZycW6nzJ9V178rh
6F3KathTxE2RTyNPKVXX61QZV3L+x3rgaSQOu6oLTb6boiQdINAFqF/1bN/H0aTZcXHuQrBYg8YZ
jrLJ3vIObSHxMQql6bcRW+dy7t5oAPgYOrCk1JnBLqyma8Mhq8ATWpOEXEnBGWPMJ8gK05fIE5DR
pNun7pMKtXhTfdm0PKztmpumU8sHs8rOsUHDL8ijzxI8T+s3lEq7odhNtmuDGOUWFfmKKVbRAHpq
xY5lrztS7nfLPe9Nc6yyO+OjDvx5Sz2ivbab9pOU+wc9maREFSqBKg4iV4iqR5q4RqJyXbbxuFav
ychuLDe6uSZoESTVUy3hyHq4/cvEOJmQM9sS2J/vuZBHuEDQ0LGhrIUsU9EwEKeFIAP83dCiE20q
bZh8w6HemshLAKnDlnT/qKSkCN79djP2cmuGWWVk6WOJq3HIynbtpy4fPcYYTJnBbmGdiyVPoOIw
OzbpcdTep9s5p9FmOjf4ngaum4SQ8ZjFd1QDnM2BXBl3KIqzSYVPtji7QXicQmLOk8XP0Q8u2HNO
F41Mzq3DlYBaEOaHRvw1uHQiEbMGz522HyOfnZ2kl4M7Q1bihSnxmIr5V1KKdp3rPGWEzHXPcaDu
OmnDOLFeTpxetZtrUNpeAcOT8t8qZUyecHEvfUWVtf1ZLtQFVlb4DihSW2cprDPIhTUQgNb0Aefb
MSofu7xn32Hx2Uru0hQYd8TZiFpHaVAeOffQT0sJGwE0/stKSjotYCar9HdtALYcQw89k2kw6rFk
6GCXb3LE3zOQc1SsTPz8Fs0hTnInAUdgmwZzJlKkunU+UuzmBT/kLnXL96lFBiI0CKKe3745tfIy
htYz7aMCtSP3AQqF1Pwsy3PIBr6FNLShnOieVDk9B/gJGBJyJiPBsQmcykYWvbUNSf6gEdu60Xyw
NJ20TgJXOccXRBIRc4sJ6JTRDB/KyTRX9LqBU9VeR0M3Srlyg7vDyLIs3HyDHPieGTlS0IjCUD8P
ICtIu2qOO3n77ZbVLXdasNn1vJTrzYe4zgBPuHF4Ee6e0r95jatiWmdmfjSZU58cig7MUb5FNUFY
mYG0NfpP3lkI2bAOZb383qDV9d0vSFK7od92vrHpE6VWHmm8dRP/rEzzIZ96uQbuJUB5j5QssV1m
A6EcBmFYfbZ+pz4Y7TzjGch3VWfeh+AFpQ3Mt/9lyqN7hfQOq8My7rzRh8Qo3/Jy+Jp7dyu7ZtdJ
bpOyYuxetZiJsH9lWzd+1zYfPeXxe+STweGoHnYjoK3GYuAumbwCzyANqbSxr6wa4nmXPOa2dTVK
DJQzrACjc75Ew2Cz8HP8dn1wrZJtmy/XKco2RK1eK39yNp2Lw4mHkHv6lqIKxDsB2EnimFqZuE4R
iRV2NBMORppix8jfC8DuuWLCMI+4djKPeazNJVjPX33YbuwMZ6dJyS1cJnGJq5YRuvVKzzJIUsPE
z9r8qViFNzO9TzsdVcU67IynINLf8ezs08T1TnnQ7uK+feEmBa0C4Q93gBPDDmZcYzTFgyuQNuXg
Wi+DhfLoaMZi8gKQD95f1fwye+rCbI+Ua6+yc0nv2Zg58S7t3ZgKop2e5rXBT0bsG7a4r0zaWVw/
XCsbSdUfOdniw2aWJ4EDa590wTy63Z55nO7Tcucyu1p7rf8zMcOv2HLfBkxVpl+821h5QudrJpe1
oZBqBaYS/33qHO2ifLXC4BOjyHju55jSGEt9Gpa6Yxc8BWXF9HPOn9PedinVVhx+tG7XfOhYTlhj
bPlmK8rk2pKiC61ls56ZrCnTyu4JZR/oqcbeUNY1tT2kasf7mojbbmekaJw6VA5N/XiKwyzcG2H3
ezRQxZGar/XyBrH4wfbsm3TvdSOoYAuKlYQfnCc4G+HWwYv0Km8rvLYAyc2htOyfaSJk3kCZGf+F
MX58mDJe7/insaP6jeYvxvAQ3Eqshoy39s1iyxAw2TJELKxyPN9FOttUfjRHrzBoPxjmF2se9mE9
HCOeHp5kJ9lMcb+shEiKpmq/hh92g3tj0kG6NczA3Xd8qlZwkbOy4pxBd/MsQECjeeeSUJxpk8Tl
yPjkJqz5A9utKUyOjPE0EbLg3mj37as/aHplnWShwNFtEKIVAsgwNulC8qPbbFvXkqFk2TxLrP8r
7YQmpp4ODk/oHtHSADH30Q3O5TktmaX5kj8KGpvF3Q1yiusw2L+mVf8BNqRc5bjBVpg4zBWQpIEz
e+Kt6oxVsQQpQZX4pw2kcJPk8y1LZ8WFfQDSkOItd4ofoscAIugTAxcW7cqwXeNaBnXPgQPR1t9k
NEpeHMEvRPJ9N9ysHThuHlrWOt0Bigffeiid8tNxfW4mLWHz2ME51bosr36jHhhdQtoBRycKnCMZ
Hv4HneFgcke85/H86tbFsQKEF2TNve/jh5iTgDMO0QUXyibzO4faI44vls2FSdX6C2POe+bKhyGq
NWMsJ1kLmV755dfrTGCZ9Pxgn7f4vXPfPLosGCsu4Tn93HieKFUdo3dTZygCOWqASxNw0PcUa/fZ
prAp3yiVC3ixfg0GCDM18FIXMS6DiajZr3bjpMuVRfkcb1U/8MmOtm7hZ5Q++r/TabhGIyphResr
0j2pfpBJQGijNa26H9paxpKhfSwqrvyA3o7KjYp1OozvEz6AI1Mcx2Q+1fEGPbUQLCvrpZzeg0F/
YIDAO4DOao443ey22hsA05lp6ssQ/Qg8tzyWE2oElrLY8J9p8An14mfo+NzhPG+OYYF0KvCYqWmi
TqI15m3f5QAG8aNjH8y2WkJIsccrNvNHivL61YQnBj8LB4dRdec4YHpSldynXVq7cdGGtPtE+RKA
e+nNClZd1+Cu0u62VIvXpPOgw2cbXLqcsALcu4mFJjQz1U3o31wxBF52yvZUGZ2HQhbuQGPTqzUN
lJfkwR8ncZ65MnCmp1XFZGWiyhdmJuY7DEgc8gI4MxnFVEPxlPmvCHmM8yfBAIbtwwhseUMp5DA3
FtUax96fWurPesA5iy0CCAUKc9LSejRaCOtN/BXSVMegg/EQfofVwJfROwegYrb8OZkDVwb1rgQZ
xnR8y1yVrY2uq2lnxMKQ+GZ4wg97n8nST4zVY7vGyjwqvM6E3xBxuZAVQD91pmjbAkjLRrFReoC2
X9CKlOaxsXUdgxFmTbdVZPFxS+VOLICZybGZfw/zqWwdd21G2D7qOcX6G+UbzElHCaLtIqZ0O7JJ
CdFuLbebnzn8zs803K90HdMgKnnJ3KkD7MB7otE9wmDodtIermNnBWsnTvkGhm9yJ+CGi1o7gr3n
etl1/ZFegd9ZHfCUYOUbBh+fWSvX6BnYuWs8k6FRbDOvK4AnAjaIPvyuubhm6XFb1+9DiTe1yaBt
O/WZGeNbqvCW0A762+3dc1uk+3BuF07Im4UrdhrHPdshvI6Ow1L3M3WZNAYBMMfE9VO0SO4mEbTJ
Ng6f+nxiqkm3FT+U89Vx5F/Dq2KO7f2shh7nYVYy0kPAHHCsl3VcnepcAAo2npOIXpq2vajE3Snk
hWAhg4RZluyzdriyVI5coI5YuPFjM6NhQW00OJcccnSUbWOD22AU2wgEc/HbgCk4NRiaaSR+ce3w
eVZRuQnG2t+wy3+MhqsvtATuKihwxxqiJBvRMvKg+W5lf7WDMW2DMsbcnQwQeg357lf8WEaAB9YK
uCxHzaPspLO39ET3AWQv7jZYp7rmU3bDleyMjykP40Ei3ZOMmm7XCPgvCcdV7gVwzU0kcfg/FCEu
hUGu2tYe16FqCN9p6WbExOhm0OrH2PDQUr7LBuU4m8Ssx1M7F99BbAUA01B+4tKwtjOzzrXlmOmZ
Cvhi20/dpmxZsvCJ7ZGNTjzxT7JiaFxlrDsV0zVdGgso1KYlK6YCMJDxagIYsUdK5XZL58AfT1F3
5How10radFbVCAnfqfV7O6gTa8atE5a1Yvj1hzD0zyAa3V3dq9PC/w9pAV5Du8Eyyy0H+R7VSjUn
/wg4dT6H2HY3Vo+5a3z0NZ/GBCIi9n8yAMIdWEt4plY9DkqU1sRdxw4W3Tzon0J6X4kbZNlGdnQ7
TS5TNXuGAemxS2Z4BqhUXUp+xdUOMIZ1yBmMWqDsWGxKez8Z9XtKoy4O7OUn+jtMBflkR1xpx1Ql
B1qC79nADl2WyfMEnmOdT+3Sjqh3BBLQoPpTZHeYuXDre8r1mI4uWup2At2jhHpum/o4WTh9PUsS
XQhEvA2MjFS4QWc0cgO9spew8E+w/aq1GZucLQgEMIMNjzZYnrVa/ELwY9pf5JqeDVocjxmu6HmZ
nRS6BtRfu1BgNSdW9Gq0jCk5cjYDq5rB5arvo0+YF610q9VigGZCPyXcVcMxVDg+uLGQ21oXZfTg
GIHexL7+BCrA6GsP7jPbIDdt01b9kXMQb8l3ITKmv4RQiEQ9V6loWttG6GwAhmEtlw24whG+pwz9
Ez6yS6WYQBd0DmWz+0y9+36Ufk/NyvxGGcm88frkm7pg5DuTVcpfLD6wwqoZ0Gsa7utw3YKxMnE+
BDKg8aFIxSmImLqkbEpTxVvCtLreF6kBEjBiribkLTM5hKccLBDIO04YAiVFmUeapwCR1RVexP6E
aY+kl5VFm7IEskRK4pr4CHLR/CYtmC4Z0oWHXdB0um3DsXvlTe7FhUX7kBbqg9MZaxSHwBOnpeFJ
J5jky2A8MHaEqeb16Z478xaT9FdTpuYe0s05nDmE6+gVxyTIVtfm4gvLSGAh5aI0V5ASJ/q17H0v
JdjMDEWZz8u3CFkYvMp6jnGjcDv+0gNbj5VjkREFV9y0KD8bQ7ClWUG6oeP3oumCXxkeijXV0xDF
om5pfMa/ZsJbw7/dttYXZPBj7YNbToiayDbfF+3IiM6p9m5v/KBVm2qE+egbjOiaRSYhq0RBbj6v
HJdSmCAeNYlUcxNCjL60o7GVIK3wnOqR8u49yAC4WGYEvZFjetjaH0MKE3X2v8eC1kGJx1XUeDkS
nZn70qGx8a3L9Kli34Wqkm06Y/7tuPldO/qrXOR1qmBR29dmH9BpUzVv5DtQSYudb/s/S8/L/h1b
/n+dvrtGnzVS23f7/0H8TioCvv9z/u41qX9F+Z9/5u/+/hv/DuAp8S8plCPJW5gWj70ky/fvAJ6U
/zItREGCdkq6rqWI+v53AE/+y3JtOkUwkjqWch1CpP8dwFP/sjxbSpfvaDm+yX/b/yKAt4RR/wOR
cIXNd1HCl7TBKOJ3fwO7/wibVz2KZ9ZMWKyDYg9b6bMq6kdOldvakp//+KX8V/bvn1wkE2j/Eoz+
xx8nbUGS2MUWaJI8dFjj/u9su6LNOU1t2tEd+qef0ojPfiu9J5do3hNx2AbQKZuoJ6aQnnJ4HHvP
Nt78WQXnnJPcbvR60jS5qp9q68tO2dEM188PXE71Y7C8LJODjWN1xwEIxqqc2/pqpcZNRoO4UdCW
7fKypzsvB/G9qAN9G3PgRJMYCqkudA3814tPs5F03OFglUK+AfrlAkzTUz5QHhzjPznh5Sz2OokR
j+zgVxvjbtNO/GjWaGgz4vA8LGR5xwwPUxhxthzEK5mP4jDQOgsCWJTXjssVrbKJPkGVHHfKSc92
1ZsvuracM+48f83hZz5U7jwybTLbwzjZSwixMp+TJhDPbrtne8bypfrmKEwqBhCQcIkX82XuC0Hm
KB7ILRbJk1DqkfoceR55ezZN6GbbfB7kY+OgcxKHwPeK1HFC7ZpO5vKi6e89gcOlUOrJMo6sjM1N
iTw9ygFlKJrROxkcdSe2BaqjLi5O570rjbuDD+KSg8A71Hb+OnZ9dMRdkzE8KI4ZI429OcgXREtx
zzhebIy7j6X2tSlq895h9GuLs5m99i4OGqrnu4tDNu0Y2417mFjVBlJTvTnad7pTbVyYc7s3hHgx
66A6Crq3/PBijq64UNBsrWkbo3EgCSm6zaIDZe3zYynrYE2ydTh4o9m8xAXuaqe/G5hXAcXVq3io
2d0q0b01Tf4j9q3+DGiFbUAgwFW+cxjwuj83Q1I+D3HvHAwG7w2RKWrEp7XiQTsKV3wUdqIuUETz
/dTZ7gPXxlMl5pIwHJG8Ip77l7LSzqOpkr0k4+pX2a3BnHjDeIxvOEm6lQMglyBiKs4hzWtnvwiM
Q1KrI3Pv4fHvC4Zk0iY46P/zpai3wPn1bIhDwpmX9NX0WsahsbLdMvrgT+CobhWHIE0+x4KGbzk1
D15YH7y2PWZ2YkKAs/2Vqb072PxPleBI8tOkZ8RV+De7NeND2nc8ekncbjraFh8622ZUPHs/Iexf
7bKcPoLK+AOOPD3EjMBIHUCtMKqsuPRJbm94xCKQqwoOb4qLgsLTg0djz7ntcIkm0WVoreiiOktA
ZY5fGZTfiQMObxFzedrjaYCYRLsRxNbTjZwma8fzwbigsM3jIIFBWZ5Pn3IzTU8Uq20LdzA5Urfy
yn20ysMZn1w7iFOORrQ1QqNbaQ/VjtLtR2eoxhNs5JkmxnoHEA/flxUf7TG953oYGaA6P6aIuUfA
vAGD2AKUjYa1JhKIkbU/CJV81213UBj92WeT9jH0RbLTmXjOmkpsmLLpEW44U3dqmVB8o6JF86as
PevkudYNproswgo+3IXJKMuXobEHqLcjzvxaONH4wzRCnnq0p9VY2fOjVTUvmbsUOUgyLdATxvtc
GYfIaeIPwryKFgyMY+EyWLeaf7z8/Vpc2xV+mjbcJ4YSwODbaStEVjwDYXmCUAv0I+rSS+4G8aXo
oj/8vE9pL5Jz39sR9YR/QaIQGpIi3REhjHflMNVPRMfOdW5Fx5HIbGxo/dJq4Jxkd+jPxbs50ib/
WCtxQTTYNyXUR3yRtJwVRXtxE7O5DDJoLgpJHTF53wz8Nc8M598vwNDWzUw4aQ5yIpfABl6zRUjo
1Hvf6/gw+vZHWHjxOeFf2YreA03tTSN1Y/CDvQF7oOGV1bEcyKipMaZQ2qQjDbl8p+t0egbrzGGx
6reaHm2gqkN1N+GiUygSPcwGAk5ad5dhcn2SAuMvNdMCmvf4igmy0ORQId9PS04jzdq3ziuGbRwi
RdpWRakYZ91N5bgtzWRMpnUs9WvRU8pOoPlHEpZsfGiRXuIWB4aA79jausOgrOw09Hl9Ccp+3bYu
SZh+nK+GSJ4CgmRHv83nK+7Tl0nD/zFsVz7iCyBCNUtQfcuarh2+Nk9Dso+JJ2WRhIFqf6bC7t/s
bsjO/SiAXpOiwtGBricnoTZpCr/YT1LzqIUBW16mL1FYt+SFuJ1boeheJVbptJ+iTy+jo5zRV3Ev
MMdu55xigyAYL5UkaE/Jc0ZwEnkLnV19jq1e28E4fkdjta+wV8WJGNGixp/sa/ZLOlORp9LZPDBL
iu4iRFsuGIr4Qeq9efTAcZ9KjTu1ZcmWrLnxEM+K3TR31alsGpP6VKHXKpM/MjdKMKQQNB155h76
0YzfoQSvsJ/iQKMT9Bx4Oj8abRqThp+KXwPszy4zf/YtLjjcuRct+Z+QIbvXbMyNXTRE1fbvP4rC
8fZYD5kJTt4WbT55+vsyWAUGWeE6a3zwzOIk2caEi+M1W15mRYDbQcbaRFjOYeuTCJCc22lKKglA
jERFNkXtl1eH5S0zu+QnPH5qB+PQYWQ+fbo2NivTOdjUhFx9P6Nrbfm7qB9ReqMj1zFa9/rgLKdO
PVRWyVWA3oLj4IAZSzMgsFjr6fTzSb5VZkPAxDY3hH3tu4XDGhiutY2U0Pd56JZAcf7YFC6dIn70
7KQiOZLbf3cznXyVwUznbOK8ZTpcAc38GEb63wPaVq4KLug6jhKAwmPUbNkn15PdWMdRtek2SOgj
SMfcxqnk4I8k+IPeSRnVmHFtLKj+8E0r3TNgrTfpSIq0sOmJJRy3CSk3XU/8tuWIp69ouTgzlEbu
OtqRRNilco7RO4q7GvW85zuRuegb8y76CdNCY4qzVVftRQ7K3dYG9PzAS+WmMqZiNTHp+VMcrXJe
izrMbp0W4+PfFzdO3noMJevIBGsi5tC/9p30ru1YN9dkPEfUtG5qs6xPjtPD/s2CVa4y6wfF7j8Z
qH5EuUV6iE0UEUoX+Eaj+NFfXgDk1lulBoZ9U0JdRkxztUlq5clqcbhrx/n8+0+QnZ5gsgQXLrG4
k+BB/pTR+NhoCpTywX7rcqLBxZRVDzHVcyeb/M2mb+pTWvrdXXWjWqk+l79TQR4zK83vDj5foNx0
r9tuwbu4HgbHrHoxzDzcFr7Ob9pLIDJ4TAJ9qinYG51og5M2fUK7h/9fztbvphwe0FI8jm1VtJ4N
5TzMYf7Lqvt5L3rEf0zr6spI2rq6aV9sXct8oG9c4LWx9Fvrw3BzbPjw6CjksL3k6JjwOwrbtW7K
ypmoYfQ8kc0UF0t45CuacnpwdPbRNc514kT7DM1seCaVmtM/abSburTWJp/RF6ex3NNcYsBmzlLc
m/o3+NX0llaEYLGcMnTjN3xbfrE3anKYh1gl+LiuGy+GVlT4wNLnKS73s+sxg5jdSxrOzSZihL9l
4Gk9Uhl2ddXkHUdu49e/L5M1EmezHDrEKKvKBpoB8KfcTMOZn+qQke/iqM2VnbypiQ9pz+A6LMxu
5xOl5fFGegP6U19L9qst4j1lJL7WgIllsTXd8OeCWcFEWMc3LEwPnk/f+0QRzc227K2XQ0zizYyO
WbcvzOVA7zF8hYtRH5XZ/u49a7qNYf4YzbZ/ly1obo7ldUPv41gnZ4II0zf/FzS2Ovpt9nx0vR6/
XtprscO5OZ21TYpYmxlRNycHWIAf9EQj2nQKwqw4pp0/UV7nUyZm2yG24ip7L2VDjCIL6l1MM8rV
0oRf6Va4cSFaBSbbk5eE+a1cPHXUpufg8MebxDFw+s+XtJ/WrLn0rdu1YhodqdNc19kxx/liydrh
eMpLKUW4NazA2ES1Gs6ZYMnBPRx+kDEW65TRhe6glmXmY5Ib2HSW81CreXc6ZrFaWtc6xtSucUjU
bQFVnuHlbipKZ1FVxm27QFgIJ+wmiRsjV8q8lxWjgnKqhj8fUTP/rnWbPuVVoE+ZRS7aS6L6oywA
yNPlGV5oAWj2TpnR2KoEXxNN8hzylu2iEjpHH6TzWo1oLbQkEOKw0h+grfCYWK085PUBH+B083pr
vLHXQG/JfMAqRUW5+0QGfVgeAD1CWq+hfOvZw/LosyBSOfoA/6tYXDV0xzTlDIjlxYk6bz+KwbmW
A4H5QNTBjBRO0aHTdxbnX44CYkxepiX+0OD1Is0MLyoncYArCmB2mXS/e3d66Zerc8BCRukc3Eop
/mSp3pvw438rVEPmukvXA5+OHcV2YJyD1njG0GNuykrOTwNIcvgXqruFSaDEofNEtOsDiStKkpsu
luig5+XzwYQl8BBPJv5kjiFYWgiFpAEpFG964plStwwXHTqye7FAoR8s3HblkNAHMvEk270ZnZvY
NPapr08+o9pzJ81z7U7YcoeehhuI5s5QWidXLvuFUI+CiOYzsgB+oYRmj9hDsZ1DvTfmijFsP20x
+ecPUdclT0XNKNJykfKjzHYfu4hUf+t5VAiRDClBcZO0yn7NKLosbl9sVnxPrzsRfRpplct3uGNM
zlWYnJIiKvfa0wmqbGVtRRgxyrM46pRE2cKxTh/qEMCiGzrVq/KcA7fb+GmAlo6aStt8Rz4cbree
XqsBpdJMGdeabpaC/Gfe7ShKnuk8x9b7i4weSG5hvzWuuue1M264oxvQHZhbzoz2RF97a0qMUTIL
fORdaHz0dntMUyHW7uThbYwXjweG0VXxPVr1u1c5wXpMuEkWVsfIBUU8L8Ivxn5PXGFUEtYsBsWD
YS8pY++krm3SwkanihxjGTmBPosC5mWVgSOg29m1eYXgACdsLM1tKdW7qewTRghK5TQXm5q45oZZ
eH5ASnlFAXbPqbpJRyCVpm+ydTi/Y9SiNGemMJK/wZv0yqgQ4k7Z1HvRmk+BN1zMOSBwlqBoB8mw
LxzzFrBW4YN6mU2HZWO4QL9XwGgw+SZ6+tE9WMEAZz69Zi45ZI9kfTL9AUUU7PzFwa1NYxOK1jtO
HVTEuiJ3V6tf8ALAJQil12OrGA6hpFONGGwDmTyMTpkyEkoYXdIWP6GAlxmjT2aRbtH3hHEz2m55
q+IBN1Q8YIG12piNPtlY2GgPU/27sQW/wdnlD6fGfHIyRgWpAJ6T3vE0SqKdAH+sEW0EcOmmaR5o
2YZ238mbMxbjZp67C1RTualxTCMAWHibcoBv6RDkOC78CMsWb2CJ5rGCJLMt/YRJTVnvWvpimByX
TnH6+0JbQ3kic+4f7ZqOApsGtgQjqlHKpfewvIyN/zqJlCW4p5WsdJ5pe/5hQL5al73eZcqntygc
GR/UIDHDadvawWOEQYzk1NHEw37MKJZLAtGdAu63KyUrfOtGtcNqXuBdjY019kxsKXUb/RITovZs
1mAJhhtp1Rc/6e6DyWBN+dV9pJBz1eNal78gZaIo0mrC+Z4FfwakNxrRWsXY4rLKokRWxAerRcYf
xsPE/WhV2/gD3MT7cJFTVmFKEQxIJCFsFIh7OlQ7JLJjOQ7EHKqfc+Td8jh+0ni9iUJFl7pVlyGM
WR6Mc9KSDffaS7G4BsrAuNt4nsfG/WXjQZOzfFOYGfta/xnb8E/OJ2bVxcODpBENX4s+dEEINl/n
a8+G4Bpb4DIo32HcMDO2rIsXp2DF0p6dUIkj4jM+knEnSutV984MNdzFKCp4A52FUEQry6JwSK50
XbmkR86hJW9pGbl0yBkrMREZNDJBptghBT20xX0ZSecM3Ou0a1bsRTzACy11VPxqM2u+D/aAd7gM
GEzjAg6IGW3SnGI4Vf2OPayXTe1+F4a++lV6cj3/BY2C+lEDCgV85Q5QVE2UvopJswEJo/DGx3iz
MVP9OU9df+ry8HsYoUPlGZ4sjvozifRNU1V0JyYoNHX6I9WKlUXrd0+kT3RdUtMgcOMGY8v8xH/q
tf+LLDMT4MZlSmuo/TQl3wJGBvVUtOTEkfcxzzTFRd0VemG8ySf1ExNA1WtSpaXBekB9aplHxcOQ
qxdDKEmThEvFQBihX4HH0Q3GASMuVj1IINKTTsX+Wz8mSPd8NCNrqxJ1pxeGmptoxjQUYelCY2nW
td9SX5SqH72SHyrP6J+KgcU5brSLcwLXFZkLsgXNIS1ld2VFoE8rBYPg0IRE/rvqogP1EYeCjOfa
rammCOvuOTCba5Xjruj/5oucV3vAOFs49h8aYv7UEGoSHsBx9A9WeLYn+YUtnOJAWjtW7mQfuim7
WFlrrmRXdU9gweiDnihCUe7EokGoKMGMB81txiaiEOOiqKM7m4gyauAqT412n1kNKbORNEEmKhaE
DHJNFhJBoIgh1WRNYmq2UZGLGz3aWBuC4ChFJfHvV81WVrRRhdh7FiG06+EXz4wnVgVOkH0S0+fO
JFHIUwGprGjc+R7liyVs8FejUZU/sQJvHJPYQm50mi2dX5QrSGsUEjiCrQbv6AwcSN2c4tKGuG2L
n0LhFF4XY/2zs64oUlzibHrIi4oibwKce6rJ5MbHGkivF32JTB+rDTxCtLxAhJtIpFybWpwFvcbO
O8mIHry3Pqz8XVB7T4a2Ac11k6Iebmh2k5mKA86IlR32nyKd5YWsnf1YR+8Wc5wjD9Eh8gd8tpY/
AxvSm7QpAhy/RB08Dm2nQg0/AosERMNPjTe4HHdFFpM84VpgdTYgD930t1qQOOjt1Nymf02oPu2H
9O1sU5emuDZMHsTk7UqPaXYniltf77I4PUWLYfv/kHRey20jWxT9IlQhNRp4JQmCmVS29IKSg5Bz
auDr78LcF5XHY8s2EfqEvde2x/0A0AXfRPvTm+Nr1sMVk5wsVPn/4nz652Y9jK0a5w07ixeU+aca
o+lWlyxnI5TH5C3Fe4NQr4Mh4A46PNWtQj9id9qM2uYbGhGQ4Amviv7P6+0fx7WfyIj6QaMHY8xh
VQpa+tLK2riAlWBetMzhLlXosVzVOgD6Vt9IATqwG546wirJHIblQODLrWDwtXV1ZXCa2N8qj0uw
h85uMuGzqaVcAjxYqMcZKCv0yBjaVmca3lK3rWskTEQSQZeB2lJO5jbMimAw6gtzdhh2LD62RhRJ
P1ow0YPA2DiJF9hLBhMsw5m2mKvcAVAFdxkYSjLkfTu1v8NUb3dxFX+H1MNAFzuyfWFAE7mL75bh
cJwOVFUNw1z8d8i9xulplJ29nVoT5fiCy7BnlD3Q7tUor0ze5ip192XsoH835Cu3ogM5Bn1EQWQD
+NethVB1U7akqYYDUKm4v5dhhslKDlX6sODx4c3B9f//n4yKCA0BaIWWCcniUX6YZU7+sUla1gIO
bBmsLjAxEt4bW9N3ZRafaeXZ56A58CPZsZMGSOC2xclIvdV8aHEImNPHGE3Go7HGT93NAr0R9kdd
IAuaWfifImNoPzQamTsMywNcwIGHfzJO9tLPV2/Wj2qIqis1LOq5GEtl2rV3Iruw1ZvdbzY1a/4r
oDXhZL4bxr/TPHxyFCZ8/Nrv/VyeYUSeXKW3n1Nh/amIBj1660Vn/IWbzfT2ZfYSe3N8BGTFwKOr
4ycHsUWiG+8ibeTFpiryxfRj6B+Zmfgtg1nU+HTYIybHEYIIptNg6ZmK9xgu/SrWh12L0mRozFvC
LGkzJONzIgD9LEZX7VSH3hahKxrMJNcDff2zOiibOy2+ZFZIHlvb9yRW+K5InB2NGyMwuOR+nnH4
OrI4RlQt56ItznED7yysQulX6NQ3aFkBxqEWHkxEzm5i3q0iusammfxrMocUnXk+9AaEJag8EPJE
op9zcuO3LbL57bRM3Ws3Eds9lQ+5yrqSlJxaUaqDmO0p0Eo9B7JjIH0b5ORTEl97jGFbIePysqSr
q90mbc+21Xsa07Qhpq/OdtGh0MM1t6e8FGtnRMOKbenkIq9rihjvPN5Ks/Aaf6jWM5FEXUfKPb9u
2JVilHdI3PJur6GCmeKSdKjqlPE21GuY6zLxHg0dVLuxxVoHmVDH+uNbGoypMftYgAZposkH3ocY
+8zR1gJc0Iie+sYIEND9tbulBznIpRSgUu+GKQNTIKaV3ty9WOgIKcgVUtj1P5G1RWDtpk9J1VT3
aEgo7anflPtED7cnchRW2qI/dbr9K2MYpEJGtrLMrzEqvNoxbwTlChUagTVaVxdW5snQsdIzRmp3
tH+EyM6nCGnKxu1yMt1dTlHN1POjAPlTV1AcMrN8qUiKuk6S9RijYxYU7a0IM8h2zXR0Wq+Fgltn
u64i6u7PEsvh1iQm3Ewmr/AroEZEKn4vRzsw8b9f8qS4YlspTg7XcSPh7F4Fg9oYFe2W/a8i+aou
nyyIhJbDgobES6COIi7o+vplZ5c4x7xGvsQWBibTMtKTa+u8/Ho2k8vA/pQmoihD5I1JcrPtkf56
bGxegGVFYzm7Z71BO5emNVM6lusBdpZfAxmMz0urUzNg5t9EWRJoyhHn2kwAP2ZTfXOpwlnqPRGN
haRuADSbeMCwXAJHt22pULdOGisEauKHUip+IGb/5Y0VXo4adBXrMN+w1Pgp4/mR0BjzGm7lydDw
j/Ag7HX5iMtpx/d97wdieTUN03WRf42Slw78HUgU4G6Oha7788Txkfa3XmMhjX536/xJq8jxh6md
XzHZIOJxdPzzTrrcJ5mx/dbfgZJZNJMI1KHUdAe8Piy4TsRg5JCsks3U3dGfMhRdAE6WVq3t9ZZw
qqnxNtoA48uKOazqWrx4Uax2pH5uAP2GgE3JAxzdL8iAmieJeFqt8fxRW11n1lVHqzvcaJd9osLX
xp7r82CY05Enmbcqit7GTkzAIOEdourotwZ6BhUBPxY9plj8I/uwegMwyRoyYVej2Pc+6544lg3a
XKBe10TXG8bz5eyrfrxH6PD9eBHzvnGy9AbsIsdJpSFtHMqjt1S3xZv3mSEJnsZG6U540GYNVhNr
a3cafqKmLJByjOGhspwczLBX3Cx35tpadhLkVGy7uWVDnDNnmJa5P3O37mYd9w2QD1K7Krgey2qN
RP/8Vc2cbEze5FZPq/lWzWSiUvoI5pYAkuCjOusKLkmzp0Zro9uYQj02F2cj3IMHEmyfjL/nUJ6c
efzSSuCtuubecKNU98HWfcsB2MEAC1y0Nu1jt8JttAm90r3XyKICadEuF9m3V3OLNqg+/AFpXskM
iBBBmqF2vcamO2PBSr0zIGI8VWGhqInL3scZwbrzFrWVh8rQ5t5yRuuEXQx1uYR/nCXOBycfNKCO
Q8lt5yAETEDNof2FI9Rus9EDuJZkZzk7b7Je/YWjSYbjFIDrjoJ4tvGwmOrQTOgU5DpJHL1Y3XtG
3WyiAIRF477HxQh+E7lYlWFxvVcMvncTdI5tlmqnDsbhrog90C3K/Ik8c19M7BZBZKWGPu8x5u08
ZVsPO4WWjO594XuiFSyQkqCW0OEQvFTOGi4Ny2lqKLFagQ1kCKdsT1qeRL3q1Dsyoh+4b/lYVZ2/
zrnRPVkLex2yJtG5Mh1Zktm9OSIESLL6v2OdMbKGVORvxaAJJH7BvdXnF0QN1Y7oRhcCg5Vf6gnU
B9REwwdJj0+tNoOCceSRl+KfsI5+xaZOz8ChtctMp9rVxkz6Q8uSDkPdt+FClZpMe8UVUMaKufOR
lce7wgDyk47lyfMaLjr9YW4mf90JkpkM4yPiiDemSssxY2UMSdd+2NKh7jPJ7Jxix9j/96UqTDg6
ZTue52TSNiTmdpt4GM09G74rRCQD7kv8z+HRYfATlwfp9b7SC8gImSLjez6bbg1nifmojzB9fqS4
DAXtQDip4Yo7DF4Ch3A6cOu53TolS5YGQs/wW45ZD/1DJXh2kdP3KWKjKMZt1HRxsVE6ONPa65/E
lKO8p9g9AMfUPV68eLYX+6EV2lcTWf3JqpE/OCWg6j+A/iV0UarguEC9YoWAEfC6Xco5bNkDWhir
itE4/fcFRHC5r+bhq/kv55gGd8NiHFrUOnZglnFs+I2LneNHoefwicORD46Q/8rd7Jh4YI9oLwBC
4dso/Vb1pMjmGsalytDuoaTNdgd8MOxFkawgtxkEJ3FtPyqr/Bll/Qo8SvxCGDpPon0iOZGeuAqR
PmYGxnyThHcdDC+YdCe70FhRgzmLuZF8BlY1jexS1Gfd177VVWBGteGRRiCdXRX5iaPvxLIwG5k6
cG1RVlyEQJ37J2Ca85PI7Nx09nwWobUfGNgCPMgg/mHTPrfclS/GVyK0+VBV+htJjfO7VRoBp9L0
DIHwCxVnfvEanFKDdGA+4USEeSj2sUVibLPUX+kE8cpxrIexfmFp026FgY1+xu9DZUEGeQuV/ZZ1
zMIgneFIHB2/WIKybgoG0vpXywBpVxY9SajpGgO7tgNlhid4GOHJ5qx27fUqamN8iqtCf8p1q4cs
ubxFXAHM145xcSrAxZnE0EsBFm3TRsPVb+vupWKXsK0MXVLojAXCNuNFjKxRR5703aTkdGYxqs7/
/Whgf7ovPO23LWtnRRAm1dIh6cA/B4rX8MMcLXQHqGcZqJQLCiNz1n4Lq93PcR+vU7ZdX8h8T++T
vLtzWPujZ0HmgdtOgSLEs9cXF/LX45PmLv8s6ZhEEodBVpjYVhu2xraWvA1tgw0rxRzRuWS5MiUN
TWH9sR0XVmP3bPFJIyT07jHPVJD2H54ishQyOy1KRD+ZGkxYB7QDtG4pAoIs2Tf6lN41DoCkmLVb
r89w39YUWOvXLJJjbrAImNPaClgsO68lABSEPN7ZoeXYlxHqhVSWmHSUZu/ttkRu0abY3lY/JWf1
WWYXoxr3Ud73mwEHG2QCPagAiOOzVu1rRG7lZmi8A7p+1ta9nu+QY12kOaizTXZa0aU6x5Y7Q/wy
d2wth30+KAhrnVbt8a0cnTjdiAJiRj+U89EY48+5cgjwzWr96kXG+0gZva9l+qJpk8BksN6TKKWQ
TRfZzTY/CsM0X4hSz4qwgXIefxMtyg+aojuoSf7Li9qibIPTpMGFl5N2INn6fXb6/AS4E8RzUTXH
tsgtEK3dEeRDukxPRMG2XEdAEnFSHpP8LPOOc8yu8UcRWgSMj9Kt5anbTE6Fy5gtpJNTi/FhEiyv
Q54cFaxXOdrX8Y9HY80y6tRkS+lbNYOZ3uWfO8wYODwGYUjESvY2FjbQJfPqAB0uL4AUKBs7PwEA
e6xOEGqyw+KEu9r0CloGBwnXSWQwfsliIUC2vDGY3fA+vKfJMG9UPacHU2E4n8unclhZNjZUIjeN
MUiSKLxFMgsnKx3hS8LSuyVN9ohmbBQSIhEiQy6dWeeBqPFwyiiM1gHGnt30N8fVqShZgsceQAtn
4PfPYxqoIv4RNWeToOCPO729Wbb8J6clu+tvYGsXFP4csmXM+AQfL6MpAzlkWh3mNIjGxKLJZ1qk
nG66LC7DjkT1BwOvVpK4F7ttrmRGQ8uLTq7Fg4xNI0Kyf+5AragFfeKiK+3CG5pupMz6TywC+isf
UVAuvNKiOFouoyoudonsyzGK78rp3TPj78ln0Xs2dd7RrT5FLNWmH9WF47FPlvaWEjGzjK266jFI
sWzE5qOHg4F2gAo/Z6/ul5GdMYG0tAP2Qdi+MJh60otHzFwDmumthq9yl4pxVw4xgJ0ofq5h1e2b
xXmUsOYuDXs/s+KF0xp2zYExclWMDAw7WAR4khxJRTjuHfb2+ThalyF+G1imjhFLR+D1cuPEKt+R
u/jshhV9nzu95x1zJpYz3XNd8QYWq98PWMbV7fPPZNFtH96rX89l9jH0fLIdGNcqjx66+ZFBUicO
sqXiRzxXeNNz0aM2TCsZ7WZL39H/yKNaMivIq7Lnsq1z6L67u0bV+vmo1T4KxPFDGeo7qaDzQmps
fQjNO43nadOm/IFo51qVN+yWVLC6WfloOMhU5ZI3rz9C3E8nKy2guo1AvPupexnS9N3RsQKxrQZ4
iHXGE1G1S0N2MKM3vkfh+EtQyO5ofjsGrBlC5ywjdHXw9uN8M1ChUhWuKcracmdvx4hO/kxdD0zd
mJodhGF9GzZOcXNH571Ksw9tmuTTukSrOR52Ye35wrZAobKRwNPknhFzfaTWWwTg9JDCfKanQLiV
4mYv7OhGGuE6k4sY5zT+VNvsxAS5uIXdonAk9OMp16w9zXriT42Ni6inuI60eU+NBTlKg4jCGj8N
tFVn9d8XHlRxjSv3n6WgH+Ziak8r0nkDYy279R14BZmKGyWRgc7Hfpdd1fuwDm/mkEUBPvw7gjHr
hJqkP2YADXXW/yf452+hk6a3um9PQ1rfMFAdXACYvlPG1zxFFkNPWJdiRSd8eqXj1x3O0sVE5+PN
ve9kdR94RIdvqWF5c3AIwSufYCcnmvhJmsI9dpbybmbV/R3c9iEac2SgxhY3SjNedynSsM7UE1S9
Q4EoDsMhb9sZyg+YZpi2NiUCtuy76tK9E7JjhoVDokAEcnMymSXH6UIFGxHBWYwfpGNTUUIUMPQ4
wXIv3G1C2dFVT46nHTPZdryYzK/Fs0df4gtu+pJ2qMGJIt1kvGJdkdCE1nQJdqL/uXl4M+zHKHoR
sEj2bbpoCKqmoFUqY8hmhqfExaZU/iLaz767VvVcpdUtZHMcpcNfZRnbgWeDVIpwM7cVhY0e/l4M
rgqq1K+ZQxbvUfhPdO2hcgvrTrextz0YEKnXlGvHEUBoeOiEdVz1vGT/jPGS97jGK2yg9J07bZMD
JKbF7w6yW3Z6vxLYspoVScm9KjnT/cTScd3HYNsKmKvxi9apD4XhMiw1bXfMwyI+8DRAk1eUHaB4
5kc3yxMMPxgIIA98Nkq4c+cEF1DadFh0QS/D+4EfUlQvSkTYYlPW7LX+xFw4Cboe0yA9BHqZxbZ8
aO6lxfh/KZJphw0iPdSZGcBfYq2Bt4ACT0shCOfxbiwrk1G9pCYX0Wm0rNwfgSNyl1SblnTmCzz2
cAuaL+R9iGu4hUbk8+E3Hqkr02pmZnID0zCznxdXfzIHIAbRAm4i6mNe5wgKsFQjn2BO+YZm5Q5J
WfAeBhycWMWnSUG5HQ27Y/u6z3BkogPwKSNquH9MM0Xs4LrQ5oIpQXfOsHb5HCBnFUXe0Ux1ioJQ
e7ZRip9ozzt/EjCo1kClGITTzlW481oYBoFZI4PR1/ViVKUfON8aABQraHL92/XQwDz+V27Hgbsa
ynsTqsuoRd/egh+2NfC6peEYovKp/hZs4red7CjG3GmnNzQgSaZNQD49/eKi59riFQNHGUceLxf6
wFZ64lbYM2v+jve2mx4LyO2UeMa9M1ljec4aAq+v81pvBLZZYdhg6hJL7atDmMXerOc9Gse/ZJg9
HNd4GTVUpGb4pTtkvYcGDO6pibHGl8uWymjC0EuPXySJtkci9EfTYyPoJ/a/Ji5F0wI8E9WPhKoc
fVoKHCShf0ZtonuqPQHetV4kyQ4H/OuMm1afG6FuyLVhnxXz8suxJqolJlR49faY0Kmbmbvg4ucv
UVlyxykdSHf5KFvbBcG7kBNSP0wYHAjmmVP2yida+dOBT7mxtZakmhKDvxBgQdlCffdOP/IplH80
qmQ9jIdgTAxnk4EPAO3WbCVPE2zW6ZHEaN+8rPulZoqcqI/aN8dbicgtVAUZGmjwJWxkVdPjGWX1
knrsX9oZyHqTebt+kdFDJq2/GKIIus72DR7tLakoNdZvFFkGvlYMuk9JCBNHleVXxjJvM6dw7xAx
p4fILN9aOXXXxWNRgJnghGgeQWR/XLQ69E09fXbc33VnGjs7YSOaf7XzjLDamSgc+VlEKHhlzYlj
p5fqmE7ynVsCm3gVh0HToD0YkFMdNA8inVd1oGIS82cxK0jWIUMVk/p2XzUOHvUGGaIRAaJBBL6f
lfurzAHVJHlA7AJDWEbraU5iu5zgigBip49+QHUXzgueA2vfDXGyLxqEW5ooi11q/yIJiUu0cu+U
/aqAP22dWVxM3iQYNNjwL9jsmxSBt9KHQ4OzY6OxoN5yOsDtjZZHKrEdJzqFT4tavSOIqUEsHgxj
8W5E8o1yNDp4qHzAE9g/EQE+zFPG1Q1D6tUcBaSc85im5vfCIny/eAtbnTojliC/zmYprtZSiz32
t3IXJu0bE2ptM4wgZJSbWSRKpHhyM7FLQr3bUxrBoMuX9BbH7Rmq1ZMQXXmHwP9YluqrqjNmzDnj
mEKdpj6KmchVJtp0ifaRAWrQn41OvMQ4l06YfcwgBNiBhI4Vjxf3gvk+K7xKpJlvkEc8z7CQ4rLe
jw7mHeZEFa5j78mgTDa8DrkxlGVkAnbLGY2Wc0lRD1N7nTqGkxfESsfBGtyDGU/aec292wphwW9a
IGMzInHOuTn9sm2QWh4M5nRZxElU4vfSN7jtS/dtQbvyWrscTgCvqcmHs+NJHT+X/YH9fsPgX9wW
uVBjGt59EP/KgeZnFn4CxewMDAGL6GjdgR/qzkua4IzXl3YKmtYAuch5NRIWPZWsPN3WelKaq7Zo
iKqtl2jFdrLKbn3EnuxeGZe6NLZYq9Nd12KKH0DpPgTBlSD2nsrY2tnoW7Z1iqHDqE6UfRQ4y7Ir
LJJJkgEEc1jk5q3tATGZzJqaXFiX5pcwEAokuZRn7Fd/pkw3985AhhNK6nhva9rv1uCbtCumMDPD
xQcLnfDQsNdiCauZJAXpYkLuNb8bLqbvlhHJ1jXaA86y4YlAGmTgjABEFDKWDjk8tFFwfjthxSeE
Sah1nUtHJ7/V4x6bW5m8AljEImxHb3MbMUlzo79Ff+zSP6bOBsRNy+8VMDYP0NgBLoO8Ct1fWSw+
DUNglXLhgMXDu9LA0dCG0ymDZADhDFmyqECJSrYZU8Uqou+CPubxK5B9XPqWjCzyUnZxs/JQGqnQ
ZrMZceKHZzLziI30t2nzC8NipAiOtVs4TL/VjAfdc6Sv99EfJxEyMBC8bhby7naVk4rNcpNKugFd
1LWIqA/RWVd1xLzCCwWEPyQSEaIgHaKL2VS+lnoPdkvThhp83JpWf05n+OCCON289PqDK81vYu98
aeHeoTYqNDAcK8BkZAgGgnOhUFKvlr7gYilDj9vbPQ92+YyK8KPR83hjOeTbhLHqd98zhH2YWN4r
Yn903m23Lelw/Eff1OrMoneDDAABTm01QTUgwW4uoilCn5SBaZ+3j5HN5yoGfKCevOsKt6E59D+6
yn3JXVxA/uoKGhJkB9NPOL6bpqn70wKRePgi9g6Mhp2cJoVPCKDmzIJI/hhpeBjr6sNhZiF4LjcE
IFPcpLD/YFqSz1Jmzr+soo9fOLwg8VnpfGLhVfv4jU5TZuUsqVjzskUMygbUtMnTwj0P1jx7l/O8
V/l0KoEJzXy4qFusQzsSf2FOaG06GAYRpEICDsJNrmoc9lQ6acKnGvFvdtayufyNM+FRi/TNSdu/
XVw3O2Wi45sSXyHYrMPAVknAvs0E31FBlmedAMtSjn/NATN+wS7KjL6Qxt6beUbB1QCfHAuA8yWX
FZGieI95C1heyj7H6D7kyIQjZ+niuAmqgBTR14RNEa9NuiVggChCJCE8WDjPW8oRH5zXi+iqakvR
LXdFhWZoWmgWCfvSit+91ZIpLrTfdLcMyvsCqQ1qeIQHDLnWDYrljoCwnzM2t2Tz9A/pai/rFVni
RZ4Xa3zpf4YCrD6NOuOLGU0u1CPaavOcp5SPokuMAHz9WbFYIySUoqucuE5h+QSGkLnihImIEEBE
dgoNf+byHIhnVpLK/4Qfj7S9AYke5d6mHv8wYGfmMIvqUMxBFLfhHs/BbXJrMOB9cg5npioiM/0W
7w9HGaYObxzR+I7AcAF4Wgv9C9uoH8vpjv1ARB4j6wsDbZQoktUJu8Ort5Q85OI6TtF7Rb7IxmOI
oaaPQiwuUYe2L+2424cjegaDnUGj2IZb9s1lkxOJPuhhw5cdB7KVQsJtupEJXBb/0PgxEUFDAy+j
l+zb0m+9LF4GAqDe2KfUG1IaNU284pt8ZGwm9rnXtJw2yS22+vpzTs8QeBDqQaxeUMxlO9jp8u42
SMtilsaWAFfieeKvJVtqM5Whs1ugN7NOYAuNmHtn4IPflkbyUlXyjgtccSBwj9Ji/q4tJlJAAC1Q
US8YRiHg4h4eeFXbtWvv4njBbJeCV6VYmQ8tSU0ba5jSs12N8FbG+IoGkJAR0e8LsoouicT4FL2U
0IQPDovZfazVTGa4gWegxMwZCOfTx2pbzOov7d908FJmsFk5HReHkquxaDzyolpzKad3SzOtbdLC
wWs0HnmY59tkiKx7VSSf5eACT9Xj/Mh9YtAclu22Kqo1O/1q9aHLUgvKUKT39HWzsWtsz73rlnrp
BX9dVLdf+GCPsqIAGN3BZykWXk29jtbgcNJEC4Z9qYOARA1QOiQT/g3KoQZjZxKwPX1jyvppkQJ0
qujp9QIxXIRowuyIJO3Nrrn03G8NA2dMiTGZX5b53oUhY3/NRsdZDj+jcJJT28NDhpohDtRCbnKu
dI0IsnL6mzQhyXu6d4REjLgHnpLMbG7V9nVeg6lsMSAGRlmfwXDdiQKOvSPB22eNvbU8OzqF85Ni
JXcpk+gTIjzRsVOdPLBU0l9VxxSLzmPySA4AwJJvdCea/Czae6QBHtFhfjGMA2BqM33IrLOVm9C/
uoyPSEMN1UT6ERsZ/24t5oAKk5dW5wQo8fehxn5myIOyLesX2IDaG3XoJo4ZjmpqRImpa5+OQCPt
uuE5Vck1Dpv0YlbOqwm/1XcY0fJ0kO+lR5jzCmuV/2wX1CfXfFn+WsVOSIjgbV061zz/MFv1rc25
9RVHrmRsIVkFl4axcwaiUzSCYDaYArHOdtfJYKzlyC4gzIQwL6fs9g3gsQksJYKdjhwvdsbAdrK3
2dXg/0fy5rEiu416dJot5O9abb9Unf4ee70ZaFPRnPSBV69cfVp0RhhU1aebfzV8Er+aUND8yBYH
dwuBtantNz2/Z5FT7BOCJjcUl8mGnAH7brd+MjWkDKjQC6bCiXdukjSbvB9gvWh14pfSOIq+lOCT
qF76Kg4I4ruUCwoHLW80Ju06MTAKGJA7MCq0k6gKkpSiimrpZIZcMRX1x54n8xk5A94dN+FuJq8y
JeJxdMSwSXqkSVaEuW9kItA4U7vP1HyIRnoCw8NgaHa/rdq+6dnCfKCm44iXNuKYcrbl5OT71E3f
UXCsH97cH4RuRkEDc2+bwZG6oEJ9LjCGnfvUIC8AjaYVe0/9auWjuJEbej+gP7bx267Has84P93q
q53YTowrWWAPDbH5xuMIEgnE0yoNerKLiIEzX6eB4VuSTY+uMJrbwHBgySQ5TqL4E7IrIAFYEsPL
VcP8gKDYVJEAXoQ4z4wjyBbNX44h7Ki5ZC0LkROW16rQgsvHEgT5uluXZDGwPFD2fLBcPlATe0Tr
zZTKBgHK0uDnvVDjtkZtr/JlOrfi1+w6DJoyHvtQX1NaM9MNwpB53bpPw7DwYVjOP9t1IsoN8qoa
XOaDTC2/QwPLxJJSY7lFtTDph9nsmGV3MJbZ29WDEe37pfmxovbLmuDtj8bynejpvAvXu8eTjNLN
kajgONZOjuYQJ2WjWXVxtu9sl/EyqC1MG7K+hS3zP1GV/lBL+zp8FR6cKubNeKCjmswDdpABlrJ4
29n0w0kbVkeFecp3WImTdEQTzm8IGHA85WXl+kLZJ1l5Hx7WzwSMajHFzXkmiYIl18SmaL6TfTgy
/deyq9dHHpM0GuHC/RwTN7zYblDq2bxfBzmtZtGZPqMSC3cRy89VdVj6EdLDW4ILIoVaObtw3myy
9YB7kzwBG/QQ5x671AjCeaFAPlc6uJ1GH09KCly4HtAg8AYkGSzk8qXwk5BA0zKJ3tfqRjBHIT7Z
wFALRgOtmND9WswnKmvuiaGguFDaubVozr029DNU9zuLYQJyEvbgyiKYa2Lvs8KMHktkHkJCd+Bq
PUltfs6RQO/QoEPaygCqCRC48ZfeM/SFLHa0o4kKrTZOrg7p3lj+esS+LspzN+T5dPQiY2Qtgdtn
2wjR5DEs55fZJkHGkceZTDdClq1zXqBNU0zQpnREHM4Q4LBYCHQqb4CORqIfuASY86RRAExm37bI
xwAAj3l1BWw2//lP+Wkrs7wyUf/LHSC3Fqxovl1MFGuLJtEbhm/pVGfgOMw9UC9vW0ItUGhXGOi4
62x6XGz6dMtpeF0AC5QeOkXqDnW1Mj1A/vpmV73jmwkdkqOrv5o3sYLSQNZHuf6mWp6l0eAJqkCH
RxFb4ezELI48VnQN1HPtsTAXQlJz7VcubPtEpYuBuuEk0i2RbGtzEizdGw0nlvYXBrGG54fwLjpV
NGXekiDUhltlIGSyM4OBp1OyaB0O2agf2px0Wcse/sK9cYBUy/cFiQt0TLVtNOsZYS4zVTZ2uxwl
cgNl5c00xKGL+mZDLAKxDiNT+xar/w5vitpMObW9HaMGZdhE6/eKv0/nTZc68MK16cORMSmhq/Q3
Zp1OUtkGs1G6t7LsvcvSV4R5yHMqULcu+/RtkWI5Ufka4xAb4Fsi9xxW7h+qaQS1C0EBzKZ5kFrc
Cq2bP1ItSc9u8rtkxLcrUWXumqg0ryj42dCmx9Bs/qToZu4MPwYGnjTtK/h3MDK1kWZR3biJqbWA
j6VMcvgsmpY4I1ghRZ6AUwnbj7Za9iKZCGs1jBCdCRo5s4mInrO7aq8j25BD9M3+D/CqTdQYPTzD
n4HBXUyiG3Ag/Zstltw1q56oGPT5UEf2ta0weNS9X+coAGM3HwOpqJzdAldy+cb8wb5EtdJ3k5YP
24zIF6zo8Z7F6RuGdStwNJClYmleeb3YG9D7rLDkpwv1CzlIUx0M+45eKrwh7Vkq0i5qsGkF6GPf
Xkg7Nz0FcoNbaWuplZiSHAcYztRMNH7Ic60ScX5LWq5bKT8vtYU4bZxUsEdAzpPc1XTW2cBWCOxZ
NPupss+DVsIgRQPeAQoZZs+n6AOqKKp5h5wGsbYVvpdskQ+TLMHLIe1OdLnwLGTZnliay1TRB2DE
T7FBB/jeGXuwqWeABBUgyyuCQDTMQiEFl4fVEuXLKVozDqKk+EfaLybd2TvMdlJeF5F/kdJdBHAG
p5PJAmnWa3Uh7uzP0C8IHx91OMurLiViTNM92GFETJfA8kX4zmM04uWoqvqTldHMePdHxaiRiWRF
AoJvXNGdbElmC+YkaY8GUjAoGmd9eDIaKDgezoKtiAj6JCEZ5HGMSToZO4TOKAaXrNgvDjPgKmKy
3TTHLlwYupPCs42TwfYp4wU3lAINNIj0TJPASLymQ393psU4o3QtdDNmgMZamx1TsqlL1P9NFrmn
lhDIezOZAbf28D+OzmO5cSwLol+ECHizJQxB0IvyG4RMCd57fH0f9GImumOqJiQSeO+azJOHReD7
zSmFbgN05SWcteMCLgS43GtmSvqRgsKJ81L3i36RASt1i5sMiDDTmDT3EjAKG7uKK368Q40QgrJT
hACuDQvmKiTfdUD8165pw7PHbCdsF1tGv3tYK84JWdAsbx5h4sSMRI9MQm8LLhYfQu9gE5tKPnxt
MrKIrdnvFiZoW3vmjqyO7J6wAWR5hCCF1fBHCb4esaOKR1wm35mUZl67IiWC57eiPmAQ5YhtK4D8
r9lgW6AmIOJ86n0NxXS2fpKQcCe10mpiy1ZzT5ak5NC5lmh5VsBaKR5DSQ21a5cYwRdm9uwwYqru
c7puGJ0w+yR8FiLTYJd8BB2NsDpfMWHinyU656cxJjYq7NvM/HkuCuUpUVs/lZPobSkjmdxuPFP/
/2vYSubesuqKjQP/q0arSUVFTHLPsYPMWqjOcT1qOxwr4zFR9CBGGRcMsXkWhBjFQ0VfUFRhFFSh
4sAGTs9rKXwJBLHAv0i8XjsosO6Jl67eZ4Rju3zpvuB3Jw6DQS7fUV+W6yJFl54BSiC3tC3yOvSe
VO+bvhdfDDadJOMoQdhxkCKUw9dvAymvjnmkdU4vochalmW0awoojG+SuCMbz3ILUqXdISGKJx50
Zxwj8V6OmOvFgQiIWRKOc5M/ZxUrkF7FATUYnNXzQLuWCWdMXgYd0nEd8/7VNFjms2rTWYFUE8Kj
wgqLc2ONZJXFWPWGBRBjR4+9zOQTGDhYzXrzm2lldJHFFqHAZ9+03VWshBBlof6SNW+J+UE+i1eY
zxFziZXZiFFSIVQY8GgUVf0etcVpNMxz1xLfJcHWrj5IYvTFcUWuUxypR/YRktzGfJ7IyMGoh9/O
WuwGJ1VHPWjwbSYZOJkbm7N9MRNFU0C3QhwxkTaJMeqlRgSwzqajx2hC5KDfkoYk61lixdcNUAPm
5jC3OLYI3BvnFvc3O4L5jTSO3dD1tmlGr2F/1EYkU9FBWA2U2kkg5RepJ6WThavRYIss2FiQbn7s
RhwFSAUYQJ1KPGwVaZMFv5EMutts3iwmYA0ADoTmQYOIe54dpktKit6pBtX9bfaq28iC34CdDll/
CiCtpOVDMBkzRSZrpc6fNSigeuUxP/YncWVQ2H7EJFSThVC7VfFc6BDkF/YSAy0U4jkRjsoA76Js
u1NtWUdaD2wZX0KjP/Hdw8kmMUp9E+c1AF4OaHvAP7XcWNgDsetfJAHVsxrxO1+F1yiVH0P0omnl
Hi6Wq4P5F75rqHs+1oMyeZOX9wi8D7GBzEdpIwT6hYZdPz2V0pxmsLqQ3N2w/yuwaqJyBoNgL+2E
qmp2sqxGHVwh1vw2zEfeAGvAmEM4zwi/yxJeDAn1VnYGdJCnWPHTT5PdhgqMNurRNqymTXsfoalC
e2yRmSNUtbcyDslN2osh4Du2+7Gm5QZe3LYOSBqbDcQb4MDdiHwbsOe+V1ASlDe2OTi2L8hrvQxv
PBXQLH7gc7PVTQ5GpWdZjxr7RF0cJUZp8CXYJzF6j9F9kPOsT26jnDB9DWBxSYhlCsJCtneT6grd
+jyvn8PkoUK0BQ2RO9mDIh/jqpMcWx9SQwtmZmEGKF4NYyoDsDMCy/0KkGFFgr6SDZZ2PyGjFotr
eCwfucrXgyywQO2nhnsjaz9RcLi4yrx4Dl9qedyPoLyIiRPAJcuq7gEtW6UvldUzNHp4UP+SSj8S
zrqLtDMbfWHREElA9yUmOmtj3vsNCzw9NjayGRHCXG8jOzszI1JLZFcpw1MMCy1VoH4wQ8501avj
oE6OuMx8XaH+mt9RnfsR1T/wDGod5QDTez/q31HzyKSvnuzPvngSGfJm1jMg405LfhWe2TL90TAy
iXUA7E2jRdP7r1o8CkTiSBw1Ax+V/qD5dUBh2Pl5RlFSAZiB2LWTMI6wYWS3cGh54MTwUjZgEU4J
z1JG8k4rpfsJY1uUugIeU9m6D93wkZd0RgwJWGf7y7QclOS1z39QfO9w+IoshJP6Khbnuh85+TBE
yGz1k0u2ARFGXnTtsyufCzQrgkZmeHfN21fwYT6qj4uoBSIS1bC8mRWxWPnCquXcCAEviJ1lJywQ
9iiTFPOsEoKzEhQ/grwPc8nu9IOZX8vIJ+bDUecMxf77tgaPspPAhhL1pqidu3DPJhnJa5DNWWCg
hC/IlEnJ6TL52WLM0g0WS4Jzl/QLGWpCyiABVLTF3shKm6xRWxJOqP/2ZUni6IB4lllf8ybngp3v
C2QOJb5Kie/DN5F9phyLAkbjQca23vlpa7nN8rOtA/vxo+mH1x4HkjUtDolSVOEOvkdfQCOMeNPB
0Omx3HT6ePW19A0vcgNgW2FmPg/NfpJHdx7opEqwHu2/hG2ExVA2si6DuQHigRBOmSNqRwF7dQ1T
b86g96vnqTV2Cp1zx86CyQMjY8yguptPmDkRPmcX4CWBMVzbkJcuj89GcxCyU4+bVl6ucHnwKgw7
iQpyTN0WGpLWBn3OMFFO7AqSe2Ul3kCyLziGgQndAEQTVyUHvNeNKmMLsBeZW/6jArJ1tgHiFupg
knpOzid/PBeNIzUO5K1NYQN1K4QoscWpMLGc+qcyru4J2D9uantKUBIoyK+y6zBzkoRdQJlrWzhi
IqVlVLlh/zt3yePDfV7SO27mvUhzgwQBoX4L8ewKbpy1d+po6JUii0kdRuhQ/1hmhfBpanu29ZCS
dlV8L1r6WVJCVGSmKdJsmfoKwwT7ht5uk3/S/LyhJ1J02SzX2IB4JTC9rqX6M1yetJklU42kNJd+
RNIRyvKNFBKvrInB6XCN9Bh+G3ag+NbTcKaduAP1IdcEoinnVhnfYRjQlDhrFHp5F0LdBtpI+FyF
62xamNlXO7gou06F6GwKYLF+N28CxvBzpWyBJUh9M4msW9WdpDcRl8wqH8foIRipLbQ1Tnz9bJmP
Iulxa3f7p80cri+3tuRuUIQXSBJspbhEzB2SMAIzd+umywriQnNTNT6321Zrk1kNkz+j9UGyNwHd
qxJUIEXhAyGBls7gDWBXlqkFwYGPKB8CemQ7lc8FtgNaYr7iq3LTqrO4re5TMA0emwxacO0+cozP
vNRLF7C0HYoOT1TuCDJ5lOFI3UqDJqM3S+HrN/GbKLwj1jKwQg/lvlkOecl+DHAs+38mYM9Rfxma
n7D7Uaa3hAyB5sWYxQdiNS+O2L3Qtvdx6AwVZvh4+VYXi3/3W+tPGxGT85pWY4uVanpu9e9JROJY
MfsQn3J+R5U3Ne6Yp5MnUz0k7VZOwdQxcdaKY6dc0cxtNCq3CG9tnd5Nwouq8JiYiQvxyynj+pQR
EUNpH5SJX2vie6L/Jrpq9wQK3M3uoiNIKg0L9doM63OyTbkJUgKtQlYs2dLw41LsD42v9AyoMxuQ
XVBXL3J/RFXpE1uHqJ6RGYxN80ctz1I5HAzoK3qee9IWxEUBZBFDCcqgVS9djQU1SSHC9m7E65YZ
4U3muI8L4wIx7COWoXNkFvaV7yFnDr1RTRdEN+eCgTNWdMGMyRBY7p0qBwIDHG0O2vkQMhmuFbRV
4aVTM4Taf8Kq2OyWjnn7Lnf/iDrYR8w3x1hAvPGey6U3K9P9VuCnAgprkFE2R5vfF4dwddlCIFdM
ogvXePdkWGDeR+NAqJxL1Og4IQHgVDeneL9oe1HOaH/em5a6CfkBA7b+2qnMNWYEc/NblHFOoQfb
tpPQQ840m65EWiZa/8JtUsyIrVf1rcQ9Vh2qlDx2df6xoONLkXKg//HE5Y9W/FgOFYEFCT2I1Xvl
tJlKLN4Q9Zjxcmrhnym+JEyemlQJ2vV90p9z9XcKESmSI2XCvQP3RmxvbKx3AtvuE1mbsym4USj8
EmN6LFZ2q8ILGvXniVEIi5VfgZDBTCuY/SACnhioAU540TE2WtiBVbYRWLDoc7gjl3MhGD2DTtXT
E+lEGN4ZIlRuzsfYUD9XujEqJvhEnOu6eKoqGafhtIMKQz1MiU/dhekvi9urmUYkAmfvqKmoTiF2
qtT8qvGsPi1IFpeFege0H/IRIX3lrXBkszlV6KEUvb2vccTwM0fWzSQhlBzLoP9uuke4ZoyFqgco
XGShCuoCxHqyYAtTfDLVNWh0QoAPs6adWi0+VPNywPbTK1ggViLP5BONyp5oDcIQHmJ6bePcy/0G
uupSayc4pi5hHPC7zOg7ScWrwaSAFdUB+Oi+Vd9760JQwg6S2c6g2yez07ZqgTuQFc5oal7eV/uB
P6llvtUj4rMav2dB2XSWE0fbdroDcCf8rJtQKmVmPLCYO0p16OSkh2iLv2qdW8tMhbfCQiAle61e
dWKK04oZkOSF6DB4WJTCz0cFEue3gAu6VuXnvCwfoE5dkeavUHFY8riLUI30EXSZHMzqQaws9J78
LGmW+MbimxpMJIE0RBBXivGcjuNzCBRo6zdF6K/Eq4g643IoJyqiNabJGwh0OKhyfGWQTxE4OVN5
HQ3F09R11yOs7vP3dPtR+xs4M9bKMfS+BtgbkSva8KKI2Cta4hEH/boOT5siRBq/dEM5attuMfpc
FLrPYXZq466teLUXvGronN/LIuUsX2yTCV6iIwKhXerONVbbMNUDhbBEbG1rf8nBPGb6bST3rGO1
bwlvNawM7DUex89aHS2h2stm+9axiFJx8nXAmrAalMQTM3J3Q1HzZejBKefwIpxXYXxMc/mUED0o
U0aZa+mp4HLjpvMrY/KIa8QriMMk/GyxkZCzsJNl1PMG3zXwjd8WCjCEHGcC6901STB3oKOm/Zq0
HgFKxHh/AKw8ES1RdethmFgrqreue2rb+4Z/gTAsqDeDfF0aJFQLORT2mTI51t10hhwX4QRi0d+I
wlWvYKybbhnSAQNkyjZgK0lkMipsMV1fLRX9zYAkKwdrLKLSFdUKJBECutQwfU5od6aaoIwrqaTr
sLeXjRS3ZTnyuxGGUyzSLuYdqDkbGAZ5pDo4U/paSdo+UhDjxy+hRlEuQRi506nb7T7V30Zpb0bl
2SCVUce1b54yShWrvmNhnYYv7lHS4TQVxyPezggdKkFkDZ9nj1onGv61tUahxFowJhN1/hUFMh0K
EKD06hKD6IHouMwr258CvfM4EEiV1W5X35HfHkxl26GiaptAIuyAFu9yqAkIs6Y0oGN0LQayQ3VN
+hpYGwr4xdHmAlFeaUdte5NEn3UlVPoAW8ux4SbrksKjxAFKZ7OFeafgR69MKA8IfAilBz08JZvv
VZwuSAyARpgBlVdCSvXKahEggNOpHzrDYVG4SDgW5qiiJLRubHZZCUsV0qyjIojH0ZAp8qhTyU6S
AgXilMgmJ2GwwpjQ6+Mbizd113ZuB9ZYjgXH4DdDvcaiuSQZ15+gAUeAK5f+iTZBbnTAXodF1neJ
uNhtnT3L0Q1IRNaybblUYCJC/RPvBjJBSBd5/TbMKECehio66mygWPXYZXPsTKyHuOrzzGsSvBBv
odLTrBskCHZesRUyKiDfyGuRvxZ98QUi9nNWjzodXV6Gvozzx2hUf4ogezP6JPXya6XVG8vSt9jD
GhUUMeYsVVDhnKqZpcHe6fWbBVWN5y22Yow1vChLyd1NFuJfLUS+UAAKPaCBKQvJ6yzKJM5cU3+K
uge5WaSDMVw2PHaQafFPF4Ch/GTxJ/mtU1tdgak4JNkxwt+isJnyDNdR4tB3a/MrksQDcKFdAdQz
J3xYdipiwgQS2MmkmVLTZjgFcumQtae+943kJFFOjmAFibdB8QoMjn0mlJVY92OWBFs8pja2ztpJ
IObHfTOYYFytrzxZnle59wY8d3UWDuesHE+qQA2ma+2pAuJpTyrpUdogPpT2VyOJzoMMQOAQ3Chl
ItzaEqXRG2vIG9akdRdQCzu29kQwbWMWLUiAShCYYL1kmjqAn2VdDE2P4UyYkcBTT/7Y8wXrC3mz
sxmDVezwSwxKKjr1ZskqjDg7VbnNdP8yWh06xVjJiIBRH1ndJIcGS3SCAMNd0qLcJZmp+l0sP+a2
m67oLksXPRc5kgwciXaKOFHRcCLkmdBxEG5eiW5XFL9wFUbO8uKLTEwmQwojFoUNWsr2NkSucI2a
9GIq6SUaZ3UvDUzoipGgUwAzQOOcGgaoPyBYPaysm9RCMR3LWt5yfsEzY7vXbtMTFK1TZEISZCxi
WOJvvSCO6sZqfoYKGU+C61qNlvgMAeu1nDAv9mYzHIWUoTFs14Oqd56x0vYZeWK+kHbV7wc1BQVU
dY6u0zNYveJiK7/OiT774GTwrI9j6Sc8OVpnYW6w3tg3PI0lUB9REl8Y55OfidqSsNAMstZAki8z
qmdJpx3n665WEzPDjPatNPrvupmYvoU1nHzjhS5hcIFUezUjUDdJRsmuu3DeG8hoVHHcy30yXDc3
Q52LuDAgq8NF0J84yJ+ymdiapAIePIicicWk/kmI0i9A4xU9hI3P2R8Ci+iNdbmwyJfSFXTsNP9D
/z0E6BdjuwyVYT/PGLSkXFLujLi/w7i997pR/+QgnCFsHbRBKoi5p7YZ05h9kha7C3d49VsB1PUn
i8a2WNKbCcxrkhR514UfrQawaL80/FTtxJS72tY1ehj5Osj4XecsSfxPMgQWUyt2WjleaxcihTUJ
/6QQ10PJbwoqFzmAXAQW49cKQqJ6JRSNrEuBtG0UW9hoBiIuB7m09SRKna9YoXiZVNpzYwTwSsLJ
qle3IkNzu4K1+KmyzvKlUfiH1Jv+lG0NSdPhez2l3ElwZwCu6++itnBBYuTiaLjrWsShoySMYxCT
TbI42fXKdqPLun9xbG2Fz8i1Mi9uLcqCw4qH/c+SeJkp8B0qI4+QAEpyfZho2bbnohkt1V9VAHWF
ZDX7Vg9fJgEWlxblgRnrxyQSQFUzlpC05BVNuBGoeHqHhOXy2iQ/hvwuzZT8dsklJLRnadHnvbLm
8o64dmVEzwmWGihmmx3UihF0uFXEM2AuRdOfVWsqLotknPO6C2Qr4/TDj1vVpBhnUMh3Y4IqBxQi
Qt0+G7y0llb8+Nybc6xLjBwy4jJLjH8oEaY+/gIHzoE1T9VJ7t9HCOKhMn3nSuObCTdfI0fc7MIR
7elOydrDylDR6gxvWIn1bZq9AkxE0fJgGVY0whDWdCSwylWJG4am9yLrCGQdgiohic8MJHlwM0Sv
0Zh7raHAr/hudQXSpISoKXUlZFuwAwziyhr5nwZwtpXrwCyxldK6pZcSvowdVyAKuaB9bEdEB7ee
ysA3jR6MbnBJL17NvdbkC/p7ru3qBeOIh4AcFC4BM6zFBbF80pKnKiF/MwffUaB9IO93/Z7VH9If
mKJ+ltv0ggfLSid8NfsMnfZaY1/4Msyr1CJdtQISHlhKFLuoHN70ONtDksLX0zjG+Batiy93IJPD
H6Zpz1lY+U1iHFuJ4BB3abc839ZLupCPls0WTNAsw3+lK8ckFvdWl3kjIQG6ddP7fi/LL836l8lf
M3rPCSxVTRMZMj8OGVhLzWJjeL5IH0VN9XARLNNVpFcV08wM7n37mErmLLX52okUZcO53WuYIJW9
OHxlzF2gMTIGZ99KcqKRjTZskNvKkEGJ6SxADqatG3P4rZj/ReUPNARydG6nGSkX/UVC45e06I6z
LpDU5ywGhIOcauLjxnaHw896GhnbZBnbQUTiQznvoG0GpHHK5qdR7Mv0oGsuybRJeFfa19k86TxU
W7Rd+1ua66GGJEaWDc1KesqZVgk0bmQqRlQNJfRGM5lvuXRahytIFjsiOrmeGnLXgdQPd1nVbpPy
YlpOYj7/P/U1fFgZzGJYMbcUm5uewhxIfgyfRnwqWqag6EBMusznrFidhKw6Q3+Y1UUuCKAd1kDt
od5k5bkEd79I8F94omblMfglI8YsJsITnGisIJwu5UODuIPWLA8nbGjs4HgNxPRMo03LAxie95Ih
Choy8obihCGHYddEca8W6htkYKpi8LQjPxcOwDyuS7X62GPYPBGPqtKaUOIXP6n6RrQIvSCYsx7+
iadPxEhaLi/TQAromH2m6JRy5Q23/F6hxegQKe9aQWT1o0BZBzLKfHHs9xXbi3XB16kxZqUMKGhu
pNM8kNPXtm6knoaFiYYpPa2Z6VnT8K+miS8RM+U4A4IBZu/IPAkKJ+mo9F8IJOdjV3zAWFgnFElm
gOQCU92m0EMGbzObwiRiVxWCOuif1sDw2yOvcRfXX8BqttHR8CQN1wq159QDJyHeZULhldaOyeKu
yM+onkwNfwFpcJjL1Mpfw1uckPaQ8iC3u7Cb2BXt9YZZ5caDulTmPdHJiMCFRaQAwXMczXtqaGM+
SwJTl/VxYT/wVDVvRv0kI7MEQmkLykcL3qtVsD8hMDNDRNQHIe1OgO/Z/L6mbOoAVbmsqiEG/6Yc
oHMHQTrhjULsKn4JVHj50HNRfgronfqcixP55jzizGeZYaFkr6SLLn01+WfBKyKGe2RGtixXRJ+Q
ugnkgwQWYeJnPw/5RyNpnkX9MlcgRRgKpTKqrgboTE7FZf6IEV4XZhJiFrusb3dh3kIj5nXSMMJA
i2gJqbQ76ZGZIl9ORRfSHpu4u66LSjtgnfvUuPT0S6sYndTiAffP455h7gzCKMEvV5OPKb2M8vgr
Nc0NWHDcZUFizM8tOYMpbCe6i13bh+9jWtpaNl/0Ov4d5fjNSLe0GeY7fIiTRUkVK+iJFmP4m8ER
JwWJRWBJwqOxxbWSlMgtpkg7fe4csoPuIQZbcb2NneIOpfoJ2fzeb1RMKrr4YkSmZ0gui/Mnc8BB
F1p22ZGpiF+Io1VnPj8282mxUmqdqfx/VTS2An4krkGzpjbFR5D3LwPiRkAvbxnCHEn+GqXqe4SL
nPf5pSzoELlTi4joX6CvopYEsfIpS296Hd30L6m/t5jPwu43F44k2H6rnRh0coLl2PyYhNkjupKj
MvtIZ8J++GQ4wD/IovQtalqDp3mz+bIOGYHKh8SlikN2K3Fxs79l6N/S0IyxiU2oCsjfdIYIwY7F
ML2uLR5h/RBZ6n4A9mmJ9aFp2cio26LkQ5RyFMbL25Rnz0NXPQmT4Yu8daXy1UGj0OSBjsU8rvOX
NIDqUaBGVeScw90uwRPo5krFshN31e906nQ4vXbuEqM9hAXC23onGSa75eSwxqCs66cWe57couAf
4mthxfyN/lDHoKKao7B55/Deyun8jCYvsOrBbk7Pk0rvSJMjjsJNl1b8copdiy4fgWAQG3YlOrRi
p4Xh4ljV2nO4sCNavikMJfpjpwc5ZDJUhy/HClxdKc3ZsJrtpRVGopISCtZ+xzMEdy7eyIw1yiH+
o3Ke6+jhJW57EXdLpP5DRVBipUeBJ63X2LKV0I2as5IGYveRW+ZdTPbW8oQEnHo2kY5rq8PTlfwU
GH9F3CXzFY7Ztfq58b55S/xC7pCDkvg46AZZ2399KfnbSzEmb3H90HDslECtokLhuL8iVIVvoS0u
YCMNiuK5KK5t47EAQcZmSL5BZjqTveGgN3id4EQO3J0k6fUiVhsHNi9WIoOLRPE4GkGiss7CzUpu
gQKA5p6+cnjjWBeArGOFIdWVYh7ZImxCcU/lWqIWJqvgwWJYP/EItNpOeJV/rcYDbuASBCEOtkyd
lz0sRKC75ITghI20fEAO0f6livySyxqgLYb+MtwRCyO8CZZkkNgr17dUL32d285oAeW1BUvKzrj3
hWr/5GwCY1M8yBLfDKZbF9+62BzMuLZJDzjkFWaqYWIIyl0/5IciQ04J6VWTIkdiVGKx+OFGYVAw
1T7xfnmfOAl+dJ/PQzrTKqAJnV8y1PMOatK8tUNiw2/KX/m1oMe/VqgxAYwIQXJYDt3z/ILhdM0I
goVk4TQfTAUs5Myj/RG9V8+8bpvi+GYdmhvo3R2WlgWT4hNyYjzZav4coVuYuMn5Hq9b/PZYICEa
F1LfcmYneJbYJlJLLizOZuk7CStG58b4J4yO8jmxvG2c1bYChALDs3qSuIVkLM8EndnWPxoOC0I7
ElMmHyxHgJD8FjckdZjnaPxK4Q32OatdaXHV5qw/yGam7OJr67NgJpiXk8OtsYjiLEcdsJ5n5MAL
0PZd+be8QyVAp4zvgjJ0xQ5fupbyUWzOFZ+5L9rhaIcbtzRNxG88uxRBO2oFnnt+tHElmIcfkB8F
z/mweg0rwjwgo67P+ZlQHWK888LaEaoHnhrkAXg4p+iUi64l+bSk7jQGanQUzGMRH7n96uVAURz1
zI19oT6iEkIHM8A3CipodXyBkOG5Nt8rrz9jkpDDXWf8YvI1/pEHh2K2gjI2+WxOGKOw34OE16wX
iXV6dG6M79Zkcjof9QEekdPAwzmgdpW0y6K8sFWO8mexeyi1pzUvLXcXzWj0qD8r1dfM06BdM7Kq
s2vX8CPMaNZh5gzXsOP2OL9oEW/Cm5h6heb3qAIAY1C1hfyi+mPgnyr5SZjPBbR6HRmw9BPmnvBX
954sAuNzO0KVnziJEEgzZsPARzGY2CjWUbGxbcl+JJSKQIBM9wVlQae+0Az0TKaNM4UfipNO48Da
a1CV92wPzOKsosfHgwytabXx36iMwZBqSvswIxCRDtXLcg/3diOfNLacyYsUumnmo+lU+32Te3J3
gGozNSSSwxBkk4KRm9U7Xj30z7sq+gaTTTrzoPHYk6bilcqzOdh9ejCk/fKYiDRfj9ObzEg+Rply
0QR3UklsGhFiO9ZnxlmL1wAPmvLMI1LWR77drucvn8Nx31ZwLFl2cdL6en1eeV2i8KyhoN4X7YGH
GBUa4/B7/hajTkgPbbv9SgoJiG8rUXemre0bjVM1/tLEsz4fjerYdb4oBCaRqHnAqS6ZdupQ+yyb
tnGbS5SksSwPfiExpo27rORmFUD21X0T/ayGLVVcFvV9NRyzxp3l6Auml71MPFB2KKu/XAkUOQCz
E0IxXa9N76ogS/74KPgOuScb18zsWXMU/QK3ha+nP8wXtL81iqR4r1pUZuBg4z0zxFK+TvJtvtgi
WIPWof1ijSuUe2l16/aXSbYBQa4/tBFgSDcFhcEplLIKcEeM3ijlzpScLGRDbP2lTe55yuageyPw
I6UMBYGCWK9iG2nX46OjnLF+KQfVjrUbK20HWK7V7ESqoQxn1K65YjyMrjl87PGMfYuFN09A+DN+
ruR/ZFCwbBKzhnJXo9KTIaWxuECgiyvO3hhHKixP5irBiFCdMDXJA/XW0g4hZtBKIrywYV+zB74q
uTvy90LElhT0u1ZnnuKgvtHfhL+EG2U9gIqggHf7ESDLPudGrB68Nfzq5NKMe+b6JdzQnG/wtVa8
9HPD+L0rkOSsALmeSJXS2+jtCv4B+mW6Iw6WrxnwIJ8uOTctXlg2VigVnvtJP/SM8DjsSPnSGtRN
j3mmLxRpu5kKAdCX75ugZBSeDAIh0A/hY4EtsDdGX27PDaIjzEciCuaXUt6zckuGwOQM5gXJ4RQQ
u0lypdNK54VRWiJeeg4ZdXmoLDM1d2Ykr2K68dNq33YcHw7gg+w2OR8KXeEui44RH9Z7MXscxHJ4
KCInR2I438CcsU1pRHAA95WtDFurNmCeaDU28wHiSy15r+vwtaEcxLzdJ4JmeQ8XZLizY6xuU+AQ
YzCxm06bZ2t1JYC7xDlVhHRrnNge3rk8vse0EABxkNg4MoqpcZ98zJa9WOcpocLzkXKGpHSqDkqV
XrSVGvenExk+SJ4a/AgBFpknD7vomfla8yMRXffCO0YBxycLQrExOUkdpT0p8bXjwWGwXTxZX+Vi
DzUSGdxyVzKlsu08sPWWET/pdj5qNSH1Y2Tx1qUHuYwhsLZBijXRF1GOOkFnclCLPr9aFbsZUeCw
CNjl/5skh59vgQHHquYzQib5ENqLetOwj4FDYVFJzKTG3e60X1nCauJAC4WYFReP+k70DPUSdya4
oF59L6sfsXHG9omomZE/0rrTb0fmDfWJy+vEa8HX1h14eIgiyb/iy4r8jE0EWX/ddtrCNRGnY8ZX
vd6gRSwqQyhSCHfDScgeOr/mYLNYYR1XtYcsDFhk6PQQPPqheVWtAKg8c9veLQyfg1ojuEB4Y2A/
FyhvvZQNfr3r8cvu2NXNF06DmaHLgK37CbggS1CsXScZyUAfaJClhPBtMXyEeOridcq/lbSCBEv3
dfzDlwc94KdqHbPfL9aXaRw60OwqhIfW7xqCkaaHUh7j/sQYKxWZXIJQQlrmZwgKWuPB5E154biY
rtzMBb6PxK+uymul/RTG99L6E47grmbEzf/pAPoL+QcQF4io5qFC0WWgvfda2Ditr4dBY+5HFtzU
6ig11jN2TJaeE9dCkdsq8nHsGzuZcYbLO8QVi72sg8aAnQld+LqjF6h4V1DAaFuVKK9H/FgcaehT
G+ArHJFYX6mPZTt7p6QervXFuG8YyIP+rgQ9sUrpZOcrwkgYDU+CwQPvQgKjg6IuMQB43SKT+gP9
n5OLVwrUYWT+gyV8x6y4rP9RlCTGD9YKbh3efKFwyDrLrENWX9cO9C0Ng2foZE6BVXEndojhF9Zb
eyCT40rUBdtzrq+MQTsZ4x73NhU94sbeemTpCwyo2JbfIcHpE1PBI3iPlvtOOmNXiBiYjE6bO1oZ
tIgXyumkkqWBkIM4tak/1/FVmp+EFN1vzblOjAiuUYMaST6laFKeV2TwK8zeyPB4zKirKlpIIMzV
fMTaQ4wt7wXHHS9dfeHxMyY6Sx90GIAadGJwr/ZRe45FMio3ngQPnfHCkxVUc8kqAJrUVr7yWMXl
noKWCiC56Uz/31VrNwbZieRIDg7+m3ELpQwvuaywSnuZpoAsDRYyBx2zIM5tw1W29SHzZVvBwxNB
YSJvl9PnBFMUqI+UuRULgeTHGhzwAqQiRb/zhduhua3FY5lgzoo3oSYuAVkNHFqaW1bMorD7j6Pz
WI7c2ILoFyEC3mzZ3lt2N2eDoIW3hYL7eh1oMe9JipHIYcPcypt5MqKTqfb7Teipm6CMtnKU6wA6
bV9SqszhFG8gFlt8I9XCZq1qN+p1avMYrF9e2l3cYVWgFEa+aAlnKnOoC79HLh6s7qR02PDSjYns
gkpiaOvZpGiD6eQoGR2grUygNIQtBUmUDjzkMOyEPb27XHOFWr2NpoKt+i5K6jEsEsFePlcdSrsV
PNqcEGR7hvE5r85DdRp6yTnjkBdfFNLweMdnF15qnuxF/s+ox0U+fKbEt/F65v8ET96B/qmYlgdF
c3G/YJDR/lmiAWddLt2Cn3OrLVTsBd3GQhQrQSUkMuajT5kzYK8RP0ocHivcLNVx5Olvtq/GaSAT
mRtBfZRVscvqtEOfDsRZMG5Yl4BawHhEaTJIPdbW2U2hBnEhOD2ac+q8dZICw3Gfoviw4q1blGwF
IHqwlCYOuLlZnSLJLuuHH3KT8Cwf3yP9O69pnQgot64+TQguokxmWduhfUHjY47jsxNon8FZqE9D
J4r19Z6nZ9MCVsCC8VuYBxR7v/3XltZb4yHtnXtgU2n1Uo1/dGPhd7+O4QPTx5JCxGuK6xjipL3u
22dqVsidgQUMZKoJNznuhEyosqF8bKBLwSpGayMrGqQslwoFs7tKrbdXLNxqjcSPa3rM+2Tp21Au
A5ODgR7zdNbcfB14bFyUXmTsvrqcfrOeOdDlmdhIrCw9aXbVmytJz2OGWB+mK5rq2bUsqorNXY1A
y+7xT+TshppWXzsZTyV7BHPF7IHLLVHYTsH5MCpIARUrymoWaDVjnO8ii+F+p5B7VGJeV77CYXxg
OUqB9iyxVqGdJlsFIiqr/3Lf21x6wT5y5SOC6hJ4lo8LxLr4A3kFy7/RcBFgBFbYzttw1irc3bbn
4q/Snaf4n8FzHbAkKb++aRwKO1n7Lp9BoHaEHDlCROJZYKUoZMZK1tVgaWlnM28IGhoLv0feaux2
kUXlu8VTifokcswbWZgfpN5aTkPt0jK8TTrUx1Ka37USXGiCXXi2v9IaBINo5PQzBazGwQgXgFCI
ejyKhjS6XzQ71Q3umZbEM/PKoG1WUHBHhR5e4SCMDap3ll72Zwvnq6XTNM6NZTukO8LYG61qfhvf
IkzOMaJk9ZXnzqwbQuIJOkdNfSvS+KNUA4PVy1QqWOz91sBlU7oU+fZ7XYMkUP/0PDOtshhxCiVQ
J3Xvp8qUr7hEuC9o8cK/Qb7HawpwXQFuF9em7K9otj7dtewXppq2a+8Me4vE7jw95H1yVf0uZgEe
78BskPkUDA0NDQN6ieAHMt1cto6ylArwMM0ybfRWBBuKoPHGT7NQz9M5NWQNRIp8eBVOHu9VndS7
BHJazuxK1p41JHndORZHFf/5QJ2ZSctV2/ZAgvg5avpdNcNLWjjPpIciKMkRgHzYySy7GqrcTe5g
huTK1WhQjwMi7vXOU1lHVNq6D8IfPOmwygEEIhFCWKupvCFZs2cDeKSbhLA1DxeworQju0a7CbuD
hchWUUNl+fz0C8fm6s92Sm4fdU/+2jX3v6O8ev9aDdOc25z1GKx4gNQP53y04i0t9dvUxbrdS/58
6cJCBs1j+6+vrV0D51dxuouA4vzm9jxV8nan0biRYCdO+PAkq9scaXccTyXLoVgzVqJ2vgAKEmGh
sAZSFw6nIiFOg6yf+OmXdPxnwlP3LcTAxbe4hOJ6B5x/0EaF+8bONxAB2B8WW0MES0uLNqVHS0sI
khZhMLhaEhur/EPyPPhmf5CDeyNHajTNBXA6XRcKiDefs6XOGZ/LaL0wONAxeqxdtpsq8FsDmdlI
5xw/Ru8EzfbmasjXtbmqG16xkzoW0W9QojM2V1luq4KtppMd6tBaJe2uHtp1komTYZCktLz3SPMP
VfwyJhTktPY3cBsT/sqaaB0Z99oght2gUGQc11qEsnifYJt0ocUNDGM2heRTyW2M/0zS+EhXVME4
c2mzDM0xxSH06uOvpPs3xi288X1ufMPdhBM1vglWvlCe1l1DUdKIrsWGkJwWjtScdXrWW4uSASQS
mEaZxFviUnrZU07kki/xZzGBtGqyJfBKMavPEu+Y4OeiRcq87EMyS2x3UtaMgNCoycSnFaOPj8Ke
STWe+Uo+U4etRptb9OMEH7Ug9sRJmYfZUsFqBnWQrYwAZIK9WitmksdskBSLvnvV7j/D/Qf6jKrx
hRveyuSD0gOkno5zFo7MNtsLEWE0NOdCBvs64gHTpJsUvHbQnPSp1tIETuSLVZxZyxwEWSHRKlWa
zGobYixkAJodtNZjFUxLG8WtlKItdSjWJtAeboCmhIMyfMPkerPehWyOhREsI+tfnuNGFh7S7x8Y
TDp3whVcwwVVJ3g4jYXul9xqGNlBY/UAgsSwL/uX6noHLWW5nM5IDu/j0d8mxrjV+5ZaFEnbW86p
jp2cvjU7/1MDLs0KYl80I7vTnLqwAd+GCmJO6dlTAjIPfeqUtT3rlFVMjWxAlrCTLOK7DhkJrKE0
rJfJLEaQgEYWs69vKk9gdsPzLhhIUIAdyJ0Fh0iEFhAos8ATM515tyAfOItT1FVLnVf821R+ldlw
bH0TTI5z1lm0Nw3R7A4ZpBOcNSQ2dF9ueGqeMSGtgyRclXnORoKTLKips4m4Gbn819GWh7w/R9XR
AjD35kXqKpDEP3z1WFOmzTP6rI/0UFrKrmL9YWXub4UlSBndKwOIT3Bf1R0gX2DXDiSiKeor1hiO
09L/U+zuSRnRThv1mx2OWyKoewenJXUnUN1paVEAwDvaOYdBqheQhd1+HahfIjz4VbDsfOWYr7yW
t3Cxhlh60fvs6GXGKhnr02gjabOz8TTvOkQ1/FN43629Dwn79z2QHkie7znBlQBrToRN2aDpBrDa
xoGmnXPo7T3C/sXeGBPQL/lRdjUe5Js3QpVoui+ifqgYGj9bog0kCpMm3Bidi678I1F17W7Jfvio
h81Gyc255Rd/aoNtOAruQ5MumUpPnPEaTiKNgk8fnc521HfD1sC7mGu+JoKU+qcK9zhEw6ypDCBq
6toCUGKBWouF/qy78iWlOFpdtaMPk5LgV5/gYdb1PbRLCtU7XpHyblsOdVYgs0Kc1di/6rF9sShi
NF/ZzlWExjrqFdonksPIBhqyDxg655axnKxa/1qjy1oZriWH9LFXvsr2o2mHw5hUt7wdX6oeHSRt
TOTvYW0m37I/NzScBv1D4RgXV6hIZPnBMWcHfeQKim8xP9w+YErPorkTlld4Zqxxgpb9kdjDvQKi
S598kyxSIGRCu3C/LnFDHSRph5Tb0AqNb7f3kRxLeDHRl9qItyoSyyCILo3u0UtL06Nld6cU8zpr
ZA5DHbE3+oTfdaoYcAoeeyW9NaP3yNXgZiGDawh10H42meb8qZIMqZMwVeVAhJGQoHOXRJRViEHe
LZPGXQetBEsYikZzFAWL/pguRPbyRWoDyY8OLbbizJffTsQlD8d1zorH4TzBV51EIUADVn/tJyPz
eIO2fO1q5+HV0bN2q2UZGD+1wJkTF8UrxDJAOfmyr+sDhEv6iW3vaHn1ebD0WcQOXi3xVjnjrpqW
CA7vcL/+wAShqs7asrSPsHFPHMJ4orv7uij2jjn5LOqAEF5zcs1lQyQ5S23vzZLkazCTbELWF5R5
JaQLmkI8oMs+eHmtUgIbZv8OA+pZUktXyPRd2fddfXSr5F2U2jorOq5S3GS19l2mszDs10lhYgZp
xK30r74vfxiQcDS2C3P6uGlRJzzd420rbjibvgbzgCnx3BXV1tKSl84PCUwrRsJVNZ3YoFOt/dHf
JQMX26D+gI9dK0GEv//Y0TpSAXZKWnZocbTTp5YIC6ds2WocC8JblWrHQmqzpJOrru6PoWh+B5mf
zFRZ5nb1v5US6xj6aNCgPae9QZvS3PY5/tfOJwSXszFpCx5l1Fb/oTnilGv5wRwwb8LxGwac68UH
VXMnHaTDckzITrnZnrki0I2nPZbUXrlolkq7cotp6vB3RSD38JHgQKSzxtvTrrgsUDY7hQcQRIYg
1dY1zpeafWoZJVOMiDtvijcl/7IYLpD+VxD3g8IDD+tHtkuh7DqmCFE+wc0DjXwkKUoNqbgAK4bA
MMAtq6VflC9Q1g0BYtXwFpxYyxkYcg6Ab10pljXxGhU5NcPFICI2VO6jQplSiNMNRkvUBoYJzBI7
nQcTvqWB0ij+KIZlVPh0ezRYhrDBb8GDwTxocEJYoC1LCJrEHdElFCAuydDTL4aNTA3XHYilkPK+
noA52Zp1CTNS1/AjFFh0n1GCZYFvzg0+oArSLzussrikyShYy/anrId5h1peAiJr8Ge1HrXzFdtA
tk2G587GIYWgTzOkeU5OfszU2NU7sB6bTgScyXzYbhURE9bNTo6/zVyMmGMqHHQahgeHPrikcDZK
cZFEsZL2vS9OClSeOgZoq/xzUPVq/LGWsHBGkSWdSkJ6IttDs4p5vQwkfxsTMzhrZSxmvgGGGIYA
scm2V7GnUgo/9ZZCuHIjsmYcENX8YQpnprAcq/RmTlcF28AeJ6e7sIPgFMftWqmQ0Lpmy9i78I8S
r2fCY2W6A3xYyAJOqkqQktfIfLSzHyN4R6fCmrdgOu8H9t/ounF5cdpbWfZb+kGWTb3mGce5ih9C
i8o4WRQpFqiJ+Mf02pYCeVhvFnaFqQxuRMRew4Hlqf0OpHNHSq54JJrWBbuE4dnsS6xVyQ6HAFnN
mMv/dfJhVJtIt/eB2W7xdesfJNuWZvEzfZlukkuJldQY+LNTDxNIB4PoI+BSwP0WokPl2HLgHdbf
vBLfOrHH3/iWEWuuvwYMT2qAeGx9y5xBr03ZgFz8jAvkmXg33BpjeQB9AOGx30xoVz3Ztva3UM6N
XPE7jfgd8r/XPs18rbe/xEUq7Yt8bBJ9SGJwSXyiL1cXgL6uwJl4Ji6Lkp463nCZiA6UlR1CQhXE
OeuNF7CKrOQxcft3AE7YWMoD4jHqYuBoO/qSce1gUbiqiliDNWeG/RTFj8CclG0ddDFLPl15Gt3x
/7E7TT+5x02ZvQYstJp5raIW4LqH5cshlbBw5MweTza3pIfP08Z+gALJMN1hoMijYa5i2a+Hp2D/
xKzAsui9mGje6R/odJZC7yWQKIy1tMqijXNWxbIMQQGSKcONhhZqVWuAKcivGqZs4wj/LoGTpk+O
KOnNJVYy0p2YKtdtilO2fHgE7CLrpeDaJ/bM+h1iDa+SGk9SMu5DEiYjSX4JwU0QuRahBhqDi4ZM
AFwXfqs1D0J3OT1QqFldGPg8KrVbuZhL0FclpAFDPYW+hzrK1o8HWliTKe+cNcdwuohqzqN7H5Ni
2/nbFjS7RMEuiPiN0BQkcB8LR6gSDoxbOM31PScfU7U3okJAQO4WgPDcvp+pKE0SD95YsPUJoFpW
pK+weQ76OoUJY+POMfl6OQVaBfuOrkq2Liw0VwK8IA4boIyCypoVIWEcQsm+8qiwhfYsqS82zNdo
4ABJipbnIzIYoLZkOaosRTHlahgoPN7VITIhdlvsnMswBKYQIQsSiqDaq4BnMIDJakml2DG+3ASw
XMl6IHg3E/K/PhR0EaG0eetIoBokayGojOqoOIlwEHTax+CmB94YCw6Nq5xgiW/mS32HgMaajMPI
smQZMwbjHNA7NcIlfFzzqNBbC7PCIHczDND6ANV0YbJJE2NV8kdILHZjmJd4aV1oAT3Q0lWxhfBD
6GRpN588pVEZ76A1LS1v+mcTwROOVmmsOmJTXmfupsQu7dfbRiOMGFBlUWT0hnRQUFS6s7DHYimG
iUlNLbs2eJKEWhYjyGltneNxlVo7p+d8buJtwB+xpjyFrHX1xm+yBnXRhBWMUWXOcXIFPvQKGWQZ
NviLeNOHXbSBlT2temPnIeRvmrAzaC/OZAXmGWra/wQaM3d+kd4Fka46m/DPM/Q/TP3D3MzIv0d/
EkxmV8mlov5WCacv5z4gGwEGXObfNYwcbrKGNgMr/2irCyjD/5NHuGNsQJeqyTmcWZQacuz5xGTg
O5N/UXJ2sa8YsQ6fdCP+KZyxwvEeKBd1xOzLGxjD0m4gMBQkl9x9JM3ZUn4CH4gpFhjLoZ/sITN+
H/ARhV15w25vJG2qXzLxiKJLF770+pfK8LT+cJpXaTxGBFuDtWutUKUUPUFBuupHwZm8xVPVs1LJ
sH938mzJgxateuYpL/oa8GgDbzQdMhwrtT8F/hnsOAHytwg/tI3bUH8D9N7dMFYZ6VmVt1F/pfGv
bUINz2DnwSi9SE5+/T0MaZdd0lQ8aO8aZbIdbBIH62kJ+UFjY9u6vxzazGwdZAVRuGbmxVxBGGOj
9rcJtjzl1iaNeNSx8RZ+xVr2YzHtZySAG5ZGLrwPp71HLRSZoVoag44BAABemq18ejkG9g0DxoJs
5JVHNCwEBeMkhEeM8uCde3pdLAWgjwdRmkspKGxMxAkjWDd7V/16RoRwqXqsbBM2iSgdnKQlH4OH
xKgnF3P8mhzCAMPBOHBf6dZbHT3a4dUKgHYwWTJOcw4RzrxF6U7vmctB9jSihWnvBOZcZecVS7ta
VN1fZP9DUG4Fi9ppvnNQb1yMvZhmQGZjxcRdjulwlCW+UznLCqaP1sL6as2nsHWcHEfQRZ2+ABDp
jstERW9nOMkoIeKV4VOp2h2AavLN7PPg3pdfvHIV+0mDG5f6vzQAAnHVop/RuKk44s321zIgw5s3
Pk5jvGfi0hZ/5QBR/OS6m9SdC+QX/71vg2ViESbm1SvW/EHS4SLrfTDVp4YemBlA/WgVyqtghSbU
exw+ikUQ39zmM8McA6CoI7zZdAlIKKaLreOYfFCH0l6X2sNicd8Ul5yZJGUE9eSzYB4IjVmhDHhX
vlyW2DZWbAqM3mzrwu3YiTNVn/goQOLEtwQYyag+ioJRGwcT6Z+gw83tnYvuX6exx852Xn2yisuI
o80N4H+ghYuMkVNni0tCAWxIUExWRu6Sc2Kzqq4w2tgfFubwwmvppcUmaX1RST8DFtFw76YpemR4
d8Un3xDBcNt/5crKyz4rXGi18ey9nwgURcFKJIy+UaTmTXw2m2M9nR6LvZRn6VwCc+MZxzA+879J
uAyKbWKe8Ob3CgYcBVA4tkKTUzqBay4ePPHOFIsySxZ7TI0xVs+43xAEQuMbF0IdNqb0T67kKNp0
6xivqdORmiyU4xTyG8Wmd7L36W8VmezGsGLHjXuSkyhn9XUX1jx1hwMQBiDpdE+E167kJh2JvEJa
0uJhr0fuVo/xZpj2tk/2QU/t3PDP1rVVBRKCYqyl7DhqaQY1oxrNidoexDPwP5VyAg0MGJgWgOqW
BkIxMVeuL9kUc9opXOyZ8Rlq/hFQ+HeAB9QPUbqd5hpF2oVdz6eZ1qt+imSRh5WNveQNW6ZyE6Ft
qghOrgT25hW76ChqE/JSdHI6WjhCgWO0/9Br7YpVnxRE/1QDnc6SYQn/d90m75Ghs6aEKFTECJz5
yujiK1Wd26FTtsZULhr0u4SxKnfbRTIB2utiP6TTYY3HzdQX07sfBS81OyJ0J4e9Iyt6lYhrdPFL
mMGddtNLS391R8xM2PjEdH9Fx+c6Q75K9W8FI1tHGy9chElf00Zr7fgdaSt7mwPM8uNsNSbWxmfE
sWFOAsjAj+5sAd8robuJ62ZjoFo6ergOfFpcwA6GjHw6VSMFojaIHKMhYamYrJ66cR27/s2ySeIZ
2buu98qbbrUO0edN0LAgzbvufazYTAZs/WkRu7QGX1LP9Xd74sGGJcKdzxWA8Yh9JzvcyczFw7Ff
dLOhk1hFamy2VDYxl2k/JU2clj6dUaqX6KBk6ZfCaNrd1Oua+agqaVDdDMXc27JZaVHFFk6BjGIc
+SY3MU6ZgpXhrFVhsI/FwczKT6G26xFs+pS4zKaF0cTX6iyOw4P3JSHqDVRJvQWCqmLDPifMug4d
D7wExlNtMFj48Bo5ggPVn4NM3xNvvHRaB5vqr03aY2KwZuxD9a+FUsfIW4LNVJXs35hzkZrup8Lo
pvzY4DxG+qMqQB+9ThPxFCUi4Nj1X261Sx6Zq9wtzHk+7rW6Lk9kmT4zYiNFRns3/VesAlkLkJSw
hPbde5C67JZvuopYLKBF+P2x1rSjyfcO1+fYOd1Z2Oo5ZE/YxtBFypsux69KhmcCH5/ly4kGZlHW
/fnkkgDpafvNHer+vuc5ZmTQRTlZs+/Zme5wFVD2Heu9c6O13/wm0MJKV3kK1T2bVXq1OAfiFFjY
drqzPCKW9soa0emL9jLaxgmu5N424v3A8k/AgRWSrlB1W6Hy59G49+txVbTZFSqPTRluRsG5qgSI
NVp/i+Lw5busTaUkZK+jGefg2jOOck6uL0ijLMq+XhjUXnjOyoAxnWKiSWP30ODljZRg1dOmS+Uw
kHGf6gmI1F3BWpSUAQ92EBtntaEKlF56yYuHTi1g4c1bqf5pydJD3yShPRrfuQ/4KUeZkiwMCq1Z
xwGDsHOX4Ebq5Ctqh82ISyc2wXJG9sIomuV0NgyBvrjju43KarHN5QtZg7ZXw/Js5NrTTcbZGL/b
rbKN2a67kK2GADO+8TZP1IvhfMZAwsCA0xsQkXJiHwqmEwTF2s68EyYm51Z6JslmBHAKvwkeza0I
qoiJugBgyM4OnTHt494kzAdXcIF3/3x72ALbxQepLcJGrkeBi9DUUA8/zfHU4x+llAh7dgjjVHjd
xfKjC5zQI1iVNRWXKmakdvTxsGKAbiLqIEMiGZlcugpjFINE377i1MMaQudfnBKgAeppMGnFoNkx
POcZIhM8FBvSYr3mra2vc8igITd96ernmF+GbZ99yz2nDe590Ft6omBgZ4H8sp3gEjDiwp7cAq37
F9Nz15TRJmPDIKW51pVyP0AT0Cf0q5JvUoPjmTOMGz9y9kX102DlFaVFXCPdCs8ji0CUXLUPbm/s
rVd4toPyqPMLJNuFtgTo7cbFDUlKlPpnhau5APfXp9ZjHLRnpCr/gj49B2JcgJBzXsWQHC2RrFKJ
A5JWLstGoCNYnmnBNrfqJwdJM4RZtImwe3HobyGCOXe9WHAa4p/yF4BUAJTRNUNKCMNSfh6dzeh+
+jyQ8mBlNlcagAv9QPbkq6BhsNqLbq3V2ygCmMbluDe7+5jz0F6DMI2SaSryeaSAJvCvQfWM4+8Q
kJrFryab1PgI+xgOl2EfbguOCJ551rNNjdWV42u2KMQVVNRIrZ/5LYk/lnfN+BvK6C2qz3H8Wfc3
pNf+peWnMftgBdIz3JvXxlmjvXHmK9uX460ybSO1jeJulWZTgOqpvJnjH9ThX0d+k/Wqk38I5Aa3
eRj6U9ZgDhnwyIk0yg+YJh5nPwSusL3+JFQedNO3O1C5Y/6m1XdTYj770AE9FfqPa141Llsc6FO0
bIltvcKukV3GGJjVvZYfTNlmdKetm3QZwxXpQkf9xYLAurQV6WKcJAucgwlZxC5lrCwf/OHbaA+J
jrcZnqStqeyc/Go75C8PDY15+TmpiNYSuqk5LRWeT8zpj6zEYqw3MOSPFMrNDCjhieDO5RdubMZe
KHjNy4IWqeQnXdnD2BDjlxS7uv1wum3A4Cd4RCD8Kaywu13qb/vhCDqjwsjFJjI5NERhyaTqf73k
RzXe9PQJanrEShjtneZQNEfNC4jGRm+G+xu57jYlzcT864Pg8U2LzerEcp3RYch6nvYebOkVTNQ+
vEJ6mT5eLu9C34QBflLQkQlerDKDfr9nvlMJrprflsu++6nVG76zztvJelcCnnZAkzyC/KdxP0fI
xG33VNHympzKsZep7GvJbuCMJTr+5WwBS7PpD063zrylQg89ndlyExrXwD0y0KdEuC0H2MO3U/zT
OPaBszDFVwJhWDv71dEcF8Q2y5BmE57g96JE8m5+LffPkPcyu9LpFBbvCPaa/5Pqt4YpmvUi94CL
8ur411RhqaR/ZtYh4Nhc++D8hq/CPPTNCW04tWC2zGCQ1hahzHdumjEmvXHX5EHoUO4J9U7su2s3
YHHf+uO/0Npn7g7jVd6gqtKbc7KRbd0np5dA+4yJNNfccT0Ce55i0Dl5oK/QuZB5Tqb8HNjNZ32y
cAkVNCCJWJu8aX0yM7Pf6bw9PSf45oFsIlIMZ684DDzrobpHLXj8r0x8RZBippfbUeHx5z88XMQ0
B+GWiRZtdkj7ZWj/9P3T039j/c92bpLLq0dy1136a4hnl3RuRhyRv9oOcFc5t2tMXuVT9/cKtBl7
HuHDJvGuTI5ooozh2TVBt6wb/9Q2G1kf03HniEujHV37aNfvWXp2xDPGkOVZxptD9ETz7iI5A3xX
rJOfrPiLlAejRjIj//MDsAPuy4U6EkEf1pDSYTgB/jmE9m+VbuloV7GQqudEOQ/6HcgzRwS21T3J
uHc+epXACfwDjY9ELx+VfjeDQ03MWkuXhLYGgS/oYHcYjx5h8OcZNwQUm+CgpMco/9JRm0wClSaa
m8qOElUJbu6vEOc+IH5QPDKEUl4CrncbvGMZ/xPjwYBboz3T6t90g5ExVafsmwY8VftDUewIWAz2
PUHsDvI3md4CY2vqh6paju2RTVtPyFy/RYQGXP/qFdssOXsDxp55LZ9UgYAHxxi301h0mvrOYWjX
Npp/YvHho9dKUgb9sZ3ABYQoG4n5ux9LcCjQelK/sOeJEtjUOFsPGu1fgYtLGSPDeRiJ1Q3+K+RA
EOgRnkuqjabeZY6plE4L55op9nueh19KUn0PabKQDDvaIH4dJs25174S0n9vpY6G4bJcFPT+jhTI
saRXz73NeNxL8WizDt99oEIcCcCMu447p0SEHu2M0ivPpku7jJ1FRkln1WQHTS9BUWmA2rUAEyxA
bT6RSklYIJTxHPK9iVt3Qq8p3W9SlZiI4HU7RmgtClNgSPeJUbBl+YPywTYsTCfUAb3xJJBsvPm9
sdYcJB9pFsi4JhmM2Iw5ysWWMufmy1Z2U2wY9P1dioKMX32lyOpsG3Ied8b8/4UndRu4AOuK1We4
HDMMuE4ThigcNhfaCB+PNCtk8VEu61bdptSoIO3aZ9UtWUeVQGfGgbNV2a8ayx2OcFxNFWK/FSMY
NwPu/FTBv453nB+GNfdlqC+paJ73RdQsG8kDUY84QJWj95tpjb5MoJoVOkvcWNm4gxaBYxFzGWVQ
IFSbyKQZDtzD1741dpkaUtCYCvRqRdmbDFEsSzOmQU7p9GXyYmCT4XAOo1+tOvmht3Jzl54SQZOl
i6jbVtVE9gk+JBHvZhg+C4U8Sz2xca0875k2ip2b4JUsAh4h0+cNpX/jUs6NcYn3RVfRNO79OIjl
ag5AzgItVwHA5ecebboY6JIi+G479tczhyNb30BedvqB9wP0ChpNlLdBIwTD1n4XVeawbmrzr3bd
nMqnHzNLJ0pHqcxkq4abkerzZdqVuL5rJHYa2wDXRrW+ROnM1Yepge0c8SFIS9+FWnGturq8alzg
rJXBxZLu6qzy24JtQ5WP2LElEdu24BVvcuhsiwS2gQK6FyfrLGxIRVR2es9xBYn6NRIICg1LW9GN
yFNTM+Yh/tLZIIpqRa3RYsgdSr26eMky0sVwMql+03udjmh0eCdXl8LW/kodhUE6FXlEZAG+sivI
BQ8ElfVWuVmKdwLDkhNYpHct9/Kjm1UVDZntyi+fzYip0nFBjkaZmW8kfVxD6yqHCKaAr+rdNo4Y
fUISwJD998IgK5Y6MUbykFdtKndaPRySyfugtj5+07JemQoneK+k5T1D8ib7wm4GIj1VUFWoL3wR
w8PpCWX3EXesibpTVHgmjBrIHf9h5oPQ3g+ZG5+kHD9ckebL0Y1WqmIa8wZAIbl4I914uWevQkkx
VeYGtLvg5XwbCn6LLXpmotEAtQwMzhyY2fUsO68jqiMXpa+Si3aCV5+RgwJm5OCqidVLK0as9OO1
R7VbpSXLZEsqH2binxi8/F1fdEBYGtIjWaSwxmg0FD4wZ51zGhwABGMBWkv3HIe5ytk6dGIxgwRn
OGwY80Wx46pWZ0qUQOdPpmy1bV7olyEbkKSHNrPZZcTECML2quXxPDVZMVl2rC+jmhB6gpVcNwmt
lL5JYFal1qXg+NT4b2XfNfNOg4eBH3dee8hdnTnKmdHbmI314rM2uvQtLyiVMJWa9Awuf8j5wYzG
FsxGLV0cOVKYS0UudlMEXpWdc5Yq67jimGS1HhQXtkZJjKPeljVYtcpf6sh1WKX5GMw0Z53ARlmW
NjuysO1ngjIOahCjRd1apCi8Uy+xyAt3AJOPtQqQdrtphxwfbTy+opCOLgVM+hJl5RZn9jtX2oqR
7Q/lGeDqaCKPtt0D+L5BBKE4Abx6WbFgfexKJgHtx4cwYxXkMujg2eCtuiQ+n3EcD4IbKNykutKh
EgV/lU6ASwxsJXssCKCn5Mzk5KvK5pJmRIjjrIMe5128DKab4hPBQrfg4Y5BMaVTeiEr5xE34d43
lB26m+LwlPaK8tV25h2k0FUSohOJP+90TQecX9Eryg/XluDzhOp9p7B9V6aMt4XB4ktBm8AtFJxE
xltE08+R3m4HVp+ALd5jntkzmxBQYBuLomEj4A7BXu9CxKQBbwsl8vzIauKNrNLSJrlD8aeNxB6/
XUP9pKXiM9O+O2SkeLCprofsQMtwvdDr/m+6T7t2qPibCgqzexB2ZGwiA6KApMSlpItu5jrW2Ql4
qztpS3l0Ch/eBm5bQ4Ik8cE6gsfJm/EfY2e2G7mSZdlfSdx3ZhmNk1mjMh8kn+QuuSbXEPFCKBQK
zrNx/PpeVGVXo/Kh0cCFXyk0u5Nmds7Ze20XcXCXOmLfLuXrCp2HsIzWW4hpm1lEc0SD3OhkHU+h
N1tiOuPewqQUicazB21aTx7HXU/+TuA+I/CBkr6y89LCfc+XNn8wSDEn9zwu+VFn82dc9ZK4Fvp7
Q7hOU3NN7kIReTuoqSy9mIWyOSCJ6MjpnZMclyJrVcgm/eIQdVa7ayYVd/yu1Q3+OmrFuvkqBvq0
UVz7u7E7McFFxd0pJvJIH/0mfJxlUBwQsgfskGRbFtu5CwyLIWPvIW/g95UPfiOYQpJcqhOYUqnf
3SeoemFz3RnXAzwvzCU0sJFiaF/IbftbzQjGOFhBVg4n6OdwZPrYvQ9YTxi00+u8Q8B0b6i4gmCh
zuX+cthkRo6Fuj2EA5U7SXTOpizAmy7IXef0DwUZe+cpXJh+hg7PpiWd5yQQ8a09bg2+dhngSgoM
mWK1izeNoSQkyQ6/XPPgTjyP0hjnypvCV2uxrweHxbSPCQLsfUTWVYXnz5vZp2Y81AH3cei4P5RY
HivLldTG5naW1XtD/kc6DWhGYty41qPSfbQDNs9TxlR3Zg6u+uAzsvWuAj97U6ciRw96GcL86Bms
TGNcKG4e9gRUu7w6YQs3DL2LVfgcSzFvRSn+VIg3jP0VxgGi6dBPcXeV1nNRAi9wu/Z3062QnaF9
KGZ/3NgcG1PLR2YE1awi6ysrvH2u2pHmDfTZCcN+HrwngQR1hB0GuexFLyluXdoMIX3WTafTS1Io
craS+r1DN77pvtEiLW5ieyOq4nPGxhWNKej0mCnMqOyv3tIXobO9rDhzyoDDgevvU9ZdgC7xR9en
T67gstQafXfvbYzsU8xTz6E1qusmeNEpcFByXr7moIluZgNGjvH4ymcO8UVltEY9piA8SVZ672d6
TcEDND8FhAMwB0k9Dw/GkBPMqqUmh8W5LYfuYzD9OU9f6O1+xdFwSKzhhvS3g4eqRolnu8EwM5mR
4bHX4Dvuv7z0j84cGl89I6UKj3a2dg00qaB9kL8Xvv+ChIIrg9cidXA65lXFrZriF8+Az8qC/KwB
2NaAhwcsgzj2FsPaTDiwvecdpgQAzYyKhng+Rhx/u56CvJG8Go5q7yYPtUoamRePOHgiCGjdYKw7
GA55EGVGG98J4wBmkDfDmkKcQ1OZayiFgeXQTdafwfpl5UgRsGSU9qO7qWbfw0WDJVahMNsUeXbv
hXQu00I4fNBY14Un7xZ3QLMjCPlzM1RGNRt5mlLkM+4l9YZcXXf+AjuFRSJyEsJtqDiRkYRu05Li
Etl7TvvglRyH5HnNbNSBsNV0ODkEOYrSxVKv5lfXbZ7yes+2vxXt+BXkcLWjs1kAsQw+Okwz9AdZ
eidvISm8yczm+zOq9dssVfoQpvNrMFZUTaZh83bwzhdIDqYQ3D6IcaY24n1c9Eck2WcbuuJX9GkX
XbJVNBhz57G7Qf7CBesNdzngYpv0GlWjc0hDbNSWJZ+7EhuNM5ecvx56C+1d1PXdtS3ql7jmaJfU
ksTSvL40HZggG3dO3RM+6Fsp6TwSB5SVQc8IiP0sCkxllUkvPmUrOpxfxUy5Hf/RXjDuWgfgYUw1
2ZHttBqwYNWU/tEPmglKVKl25IDfdFY/Hd06xro+oOpufXqZGhlGMt5C6MZiUI8XsXApLMYHB7uM
SNNdICQ+7r1qHoDuimVH8blQVIyfIe35KEa11LAUxBZyP5jDJc6vPnoK/UHRQU13nSpStOwZk+lk
QAQLUCPwX0wmXvWE46Yko6kLivtxDbYJ8/6tY43iz0bz0kteSHd+QzTNCYe5KACAh1GITzdaFeyd
f5uJ+CWN6Q1OUYNwusLMD+mHGe9o7Ryqz6t5QIwTRs9uZr1ZIQ7xJHIRxNlMiRs3+PQiTlOIMJAi
GcCaUwj7hCbFdZdH6V5hwLSMd4qgP9KAQF3ZKq2v5mx15MjyILoFdlp9IWX5WjjLR9VRjJJZQ0/H
P6qy36tpBFqY9famhxKNQh2lqUJ5g76xhASQWdjioH9f7IoYTmYRhr3o3V4RacSLIVCWJCeEwaOw
Ul7KTGOPj+JdCgkYtVegt0M1n+quL49F3bAIs1ZM3S2ISvgKMsGPPcfFCR8KAbDtjctFPKd0INoM
PCvpVD0mCi8+DEv+e3I4EUc+9oO5PCb5+FUSW3mtG0madHaf1fmzLVtnkzmvaK1+mKS+mJfinlPJ
SquBvT/HyJoCEqdoVu7GAGm1owkQpMJ7Qoz1J5viCH9/+2IaGre5u5FdAGw6zVYGNLsAPWX4dr9K
r7ySbbCbU++lRr+1pNbvoEU+7fXVvpQoLRbBjl8TOVAkrND1+MOu6LYS/g42orXGQ2d8Ykp6BFli
5mThkryuLDIvCk7TA3xaWt0W4zVHN9tInv0SGuxou7duN5nrY9rGF8p18KdREp8ix90FdSrhBmMj
iBymIskOoyDELNLD6GRUzcPg2jhpRk9t4a/NPD2kwzjFq+7plivIElZDkGWvIsQuwwYC67vwq34X
rkGJLQ7DJefM4fQvvRPfssmLCKnCEDBsdFvXIKQFTZTPq1DNozXTl4pYB7jCk+gOyYDMTUOub4tQ
Huw8hmNlSHwKwQyv4ji8pBh7zE3nI3C1oJgYqpaxSnDqeOZpsbr7Glmf5RB6wMmN5lbxO1UDPd/m
duijr9GIXwVZS7bxsQTAP0nz5WIr+wI8lpKhjLEU2Wi+vPbcDKDO/ARjfI6jqptgC1reQnSsXB77
nFM1EaUMo2J9cLhOOCpbNxZB2WKCJZxxniub5FcfxW9Uc/wNiaHCYB81orppXNQxlk1Acpyx940r
zaXaRTYpJ3PEzxpRtDGA4KKn5Wep6Tk3zTm1lodViNdFE78DxUDaZ/FNYt03NZl5Zekd06i/tJr7
vVF9cUtS9nWlHKbYQYBgZprEVVkju82zhJOGBhLplYgaGnvizyRjqsmCAzvjmybrzlju47LGuyoZ
P+MwxDrAtt44rc+SUOJhk6QiBNJ0nOy5sTjWkkyWI/h4lkWcoOmPH5JVa4DVKJvt8TpYf5LG25YO
pPmFyrr5Iq0MJlJhhu2onxrDGmEalxAH8RZEbEGe80EqEa7n5uRG6amY+l8sMTjWMkwZ9A4OuCEP
COo+w3C4raIgug664YHXIu6tN00QuIdxmCEpJEbsk4BuirVxyBE+SieqpChHmdHdR7XczWusRlG/
zEP5aDoMJolwsK7a72EsKL0Uv4zJ6l3TTJeAMCP62qwuMxdLXXU/MXw2GzIwP1FeXloDu3cusTgk
kmizRXLKSRWd7XwMttZQRxvzVVfVg2OpGy+wEO9UxL5A63tUaG1Wd0B3LUIX9RyZGGMeUG2O7Zub
yOVoJDbhcgTJANYVKoRIaEOPjybID17dYCxsOJH3xeqJnbBkE+rgobjeWE74S7s0iPQUPVnOYU7k
BSXFH4Iv1HYe4dUHHTmBLjrsmGyTK4/GiRVR4oZ6gs5Uv/R49i/L9BmoiJmdoDWcrcEhE5PZwcTv
qZtgbKqLhQYzrW5jT+Q3EycG9CSjKzNED+xVYC+KADqHQL7V1HK+Lnv9I54NJ7EE5m0u1C7aOiQF
Ix7kKFETo+LMwFBHUFh0hEndSKELuOnn4PjulTT2r3FIW+Rkq1GQ1nvje692FD3S1bojNPhUJC77
NWsMTeaNAaM0OWxLXt/8aQd5Tff5Z+cVBESwwttMvPMWVtdaQ6LWRunxQRFCs9s9jiVhfRhwkitf
DTdzjUyo6xiP2D5rMCfUtYd4DeAB0qQCOxmi+LkWVgh5kCQogtvwFlDN5Hl6H1vueGzzlX0zXC/e
/MtKy3ePPpFyvRulkAsueF8H1Og0Te1XmfS/MhG8+kl8DT9wQvPEDagaoD4JmmryHYb1KZaAM+BH
fwhic/EWT7fIjTb0VD9yZA4dgieDxVG6GbGzjeYozcll6aNyEyqWYVH7z6O13HuECFBAg6T2173O
2XOQG2CaJO6uRJPTecQhtMQOgMI/hib9KSn8kbLaBEyNTKe0L9VWERY2FEhcizArSDlLviaZvQSd
/0eF3INU7V2Job+sXvpeYTXn9C0HwDO9gQvR5JosjfWBNBP4FeU6E8X7x3Qf0qjtY+Dw5N6u82Kr
a+eCHxZPArqwcoF5gHcrlQQ5JaNzTHmld5MPTjLGoqjSlVVIsuKcYH4zHjzNVSNDmtufacFphvhB
L7DZRYisrdai2pFrujaeldxK8Wcq+lc/LJ5KkuXlIB9BEadnZyT2xArgu1YzSNSsXZ6cOKTfE63d
d/iz8XGZ2aIAy+pNU4Rv7lS8hSlC0jmkBbiC9ooog5IZt+8NgU55APwDtzPLr6U7fBWcMNMUyccy
pR8A352w/7kseYvOn3kMybArhQxUjUPY8/3ATUnGyFu6vm5ahWS6QEZ0jkVXmheH+YxXQQUfTIWI
tSb5p6GPtHXbbN7omvlJ6XLmqT2Y7m1ftesv+Gue/beOUA9cXxGTH5wWxFy3+ywAqe0sCxPi7IfX
0BQMVPAwVDUaCyuSm9g+DD3kzkJX0bnpVHfFKVweKge9Vpbipi+RJaOfRHhNLllyGAgY46Xk+gyd
xrnpSlqUMwpr2JvMJ/1ZAbp0sdAjf4WDRCLxzFHVKq9EBqMqn2YHaetxQPBL0xLtcopVkcYpT227
GRSo8GqQ+iqsTcvELGNHT3ZNxXRZDxqCnWQm7BR8ueNCqSCNZBIwPRoictHGC3uHQXKK8x561Py7
RvBZVvMvuWZzjRZov8V/5l75Pcy+QMmby03OmLQgPPCQ1vOlkrgv+wmFms5hzpVuQAekpgN5aBTf
wa3KeItGaGm/RiWOHsBVO2J4YgdAvVOgNVap5mMASSmQmdmFhXkP/SLf5i4DhNIiQH7hAm3j6geM
gveqGsBU9fQJeFZqK+YA20erl+5BEVFAhw1rVNGCcmkl7ueFecN1Qahv5KmDHhyAlApgYe89OV3u
79yA4agF9D1nD722c/x14jy2jr2rFRE8PidMv21fEfETRGMuVoaToVkOtJB/5IEPLgy/WTDV8OBs
RqJ2+TsMx6PjlRaHSibiw9KfO0qEMaN0NNZErl8AAiqHqQIpAzNIsiFkrrlOrR4DpZHrZHkgmfvR
7f23JqIHZluA7cLZJwPYbo7tMN30Pihg+K7lZvpTRElwjag/5EBnY9pixGi9WPVi7joysbGKTvvO
sQ405h6s2XTXLT1EbPfkAxJZdu1aQLsdTOfcifZWBuNToB0oXSF64GC2d06ymKNTIJ2sGG3t1Cra
KHvcIotL38JLW2Z6iiRzkMMBwq8VgOnkHbwmTFDdQNJoqyvyLf1G0OGerE3L+PhkG1o7FaqEpjl2
M4mZ+TSs5S13Z4HuI0lHzg9eQVj1CAlDEzVVNBVdCKhZjs0QZQrOuXAwybtkgEexuBQlt2nNITIP
1IBFNntsq9B99M105UXkj/oZSml6oYTlBCh+Ce4ikZRqhvleCS/JD/xtXWTlxmnDbDvmeBZGQC6W
I4cHD8f5nDyMsycPniRl0aPJSC/JFwebmGLOuhrVpvGsx9SuDwoK2ohV/RjP5attiuEm96tbPwQ8
41geST22Q1TFJLYEaBA2MjPWihrrg07en66AWqj8+pcVazBSTfiigM7QEeDJzlqycA2XQjLNMEtl
AKk9+d274F1i4X8OgSD8Gl1nPWKkQWIwByHA+j6Zt166HEYKYcKa5HhdYkBItEBBDW/UWY0+OZhb
RN9YPliqN0iaLQLycle+U5H/rNNlAtOJPn1pmPIUI9GyH93EPiHfXURwxG3RY6NAVNPynnlA62Lv
Y0pvp5lt0onHezi+jAei+75zYbhqgYNsiABbDcw1l3dvbgJioZpXApj9a1R5T5WbP44WWTIitn92
fv1IbhVdCp4wtmz6scxoQzoOkIeABetsHXKH69Oz1L8Sb36KO6Trxi2f5sl99uZloP0Fi2b07Zfe
y284wDO3HnBUNiiL+bFpeEdlDmEf3QgBKbi6lsem18/t8GaRaen7yy3JJPKK1h1MCwBnvaK7a4Jl
OBQMW2OPCM/Wx35SQ4yU9nyk0xQxpSc3mO4i1ShZPL1PkkhEV2w11E0SCMUyIRmu98MCT09eGaZt
TjiwYxK5TVZuP837CkBainyb3GdeEIAwLQaJfLzpuCkXkIx28SNmeBTmX5Fub8o+PTcsxd2fTLN/
Bz29joHZVGsd5dAbGm85XKm22mQMy/ec2jqOSSg2KmsrMu8xSYqfYRG9MQWE+zEw29VoncJdREE/
qIV5GV0y5GERP8K/C4nQq/SDtiTrJ5Y6R259dJot59SpvF2ql6nGCylgTrfVSzf6LiplOKqaaBKH
6OhQEVvCmNw41c8c707FGcgzI3rF6S6FuV8gV7JRHkX0YTIAraXk/woccdpcecVHmzzk/UCDDjMr
BpieMzs5rZsEyw+ZevRtP23jHIisj7nBkQEtPUToJLav5bowNYreJQogvv9SzRuaLVcCFP/aC3Qg
n3cUdSOlaUtlHSXuNSZWZ5vQKi60BjXAQLhODiWxtjB5aZX7PWUlbStmUMy+YaKiJHRHSJGcC91f
JMRcD4wCBQU0ZqdNU9nXLlqXIrv2GqZE9RJ/Go82cKn307L0V3NOK4+chuGaM83DmGL7ykgs5wQI
azImRBaxQm41HvlNHgAya/Xc71ut2bT9Q2O915hkuyHA4pHsakLJcsB2WU+BXmfnNZFdI5SdBMWT
yo89PjnWtlsKFsNrHN1FyA+G8kMEF4/uaL5mpqqCYKKEfQ6dtMAxYn9FpYB3rJo3ZXqH40uld75T
YReF5xkONvV1iEpGR9l2zVVdw/18XL8CcMtsIdKFB5zSwAQaUFDZ58OMa6a8pfeMs7q5Vd5PBGiF
p3xSYdFGRixtKUEkTocfXmdEU+PmXZdsfA5AH5BJzt27XZsfMmRZzLzgXhrnvUo11Hybygi4SS2l
uI4dWqt5nTDrtvKX3nV2vlVuTGmejaCGcWawgG64Kuf3ngQ1iY2wIR9Xb+q08l4kYWiy7eIfboVJ
1O9BIjDMtZ66AtnOlA/L7eKhFB58v0e15JpjQYYouBd4PKR9U0JqtuHBsT6itB8uzgBophupcaY3
NhvRzy/+kkaP3w8ow+fTwEkuDKyXPJ/iswhGbDRI++8jBc5yKKZbpiTNabGhMQVlWN5WI7OuWQ3Z
A9NjfdUFkdgrq/WIHYDCsQS4l1X66tbt+GQZ5WwGZw5uomEgyXPyzolXK9RIdU3AA68CzZj8WNdo
f7hRjrh/5p86kIqX1hmPQdRXL+u/E1YxOohx/XD1C8fZ73BexC3T/uEmIObTSVX17nbxk9U57mNl
CixufPb3Py+Z75N00qhtMvRMv0zdUHim8aHwEJR3tA9eVlRKVxbkQzp9cIwEd4jjL9m771bkLTXB
2W2tece8u3qLl/LJsQP1wLSreRnheX7/Mx0b+vw1rp+yC5prR8bqx3dfP53C8jBWGHSngAN6NyGQ
xxSu4auu57G59LbU1fCsBkvuatRNz1UFX7xzAsOVv42n2P0tp5pmrTLqKdGITMqJDpvpkug+MADV
x95pr4Qe21uzIPdpCYt7ScbMu1Y4MZ4Dg+LA7+yfY+emZ9pthBS4s/8l6dGZB6E98aiyVt+nXfvg
SRBp/OS3NgF2LUJlbg1+rTYfKdSidn5P6uWz9uLmge7f8NQU871mx3UDxtNLtO/ggkDump3bxVKw
xuz+KSf/aqMs771uEPwWJda4pW6zvXLQ6zioFyiErO4EXeYqAUFxmBGVP1tkJQbwyGK7rm46aSau
HbhHVWbqfepHz+uA4xC4sb6b4/5H4Jju1GBthcc0HYG0xV7ER4y0zj0reUZz8W7OckO85XScu1yi
ikpwCBXWz3wZec9nz4ANhnomyu9bDV+u7Yli6YEn3GcFoPKO8y/JCgC/vx+KAInQkhVqT+175wsu
eRHK8eSnw7KLFgUanyvoYXLlZwSs7WNC8gck0D07KcGFdFEZ0gWhc07wWE3crfSjumHrh3XOdSLd
26qukYH4YqcEQYV52/yYQjID5AQVfYEBOrNXxRVg3jaZCAMQEn7JuOwAYcAztsdfvr13S06HV0sS
7BZG3Fvh+mY/DrycU6DBp6X7eB4xQyXmw016bn+VzafYh4EMHyW9XqC6iSu/brsbB85bsA7bY1pY
S1SdtY1OnaM2MBwLSkDLrHxnu2tit+SoSs/oUOsYkVA/JAFKNnSuo7ARyCyy3XIufzJjGd1NPlhs
lXMELtr5yK7hH4MMAFscmPkHKj/8cnUC+buTGsTY8iGMbC9ljQmpMwB/fZXTchTyeqRXfTvP7OPV
aJqTAzdSFeHCsVBQqkgLgVgFtoL97KaZJAXXbJ8COGt4o+41bw9KIrDzM3hLJDeZKlBHIBLlG80x
TgGZ+dGDoUegSz8aqKfVxk9zD/up64NqGzO3ZCQszHUqbMjlyHzrqbCfpYNwMOJ6+BSyvM+9dGPN
yKVdzxrvUmgrjGERa3ezNdHOahDRUOTs+LbpsXF3Tu37t5T3mHAtGWwbXo6b3E1ujBq7d+nA3hCY
LDxWCBhCXn6nVkCNv1rbYReUAfV0NBjOJ17SHGiqIDNxRLr351QdmsllWjuItj7PMfgkG8gZuI+W
ye73A24KiFBLifLuJ/MahP3Mpu+xQLGl5jOEMZMj2VofOsNE3VpQlqN8UUdnBmhNiN9dlSPpTPrh
xMyMOrJOW4IdB3HniuSxr0f3kAZ9dgfr01zFTVvtvt91rSy7u1pciFAON8nVAnBy1WnSsDB0B8tA
EltodRcshM2D8rD92SrHP8bV+hC49gNR3fiXAtOezPogmhwSlJCHpCm8o1J2eIMEJf0NKQArV5vP
TxLNwX7snN9GeJ9ZWzQnrX2DkUQLUnbKjDNJdxNzkt0AIzIXQt7HvayNYcgHpdut/OjOR6lw1fmW
fa+lA28qJwyl1+l8LiYJ5kLtuslTX2WIaDSTs7VtNRTUyIQkVy3OspOvqJkSmuCfkjJytDr/5Mui
Oo899ayeHM7aIy4ugBverYGNmbQUO72NTi6bSvpTuiOE2BcvelylgT4U6YpC+9j6Sb9N4grzjoUc
sbQQA1rA+fpWnyovcl9r8pyGkiuwDGfoMCk+jSWkuxVL4FX9iDO2apE1RZ147MNVM0LYrbB2lV/Q
YfJSG20c6VCxnZ0MTqhT1uhdX4bjuqxdlSLwmVi72SmyhuwkhpzvW1D2SOQ+r5NHzM5S2NWBy+mX
gQVzniTdVb8rQOxnbHzKrQif1/1NVqn+Wdd2/RD6ikIw5hyfRUeKgPjk5wyaqn1Ud+JcU5Y9F3XJ
lxJehWpxvlJjIE9GhtNJWSTJGYhe3w+MEEhVoVuraMffRvRiayAZR2icAK5J+bLf5WTCR9PbJ89N
h+cVetTHTo/CywkPJj31LLJ3Nb0S5oND+awa0kzKZHxgwT0tmCfvbLeRuO3o5JDLlWvfPy2hBU5q
feDvQacSl/OGeGmHTSillGORkZvEYfhWNcK5LdYHk6QvM76kfS/isIcvzb99fzQdC4BdafhIlVeu
DtcLDTeg/dAAzt8P3//+/ZaRy8+55/T9b//+/a4j1hAi2ROwrduQwW/TpCQ9crQvslmdOwi0uFvT
QyXt7TSMA6xhVoCqpKAheVdiQZEoKEJuH6Xqh8WPsPQvYXyeSgs5+pLZ+Vbla4JCJ+KzDXfw/P0W
T4A+2V0H/ofFI+UIdmodLY7MhT366QmqvpZ51G5wLSh28XC2BC0zr1vvnm+40/rAWHnZqQiPRDKU
/V1OP7aJOPa0fQtBtUz1/ZL1+r70UEynOmCNlM3FxcV2iIa31rfHo9Vm45G+uQD5lHs/BqE4BfY6
hOmRBndBHr77Ns/zWAsDbiJ+RDXGUXh9Bb/fMuu732+1klYO0xpQhfyd9WqHrProRsh6AVXNQ55l
+IYX/HoJ+ovIyxq+jxH33w8gQ/HYdu5pFuLGicL6gHHUA/IfmSOkwTr3nNt2fUibtt0LyWjL88o/
OnWnm86rU5A58o+b1ub0fx9qXK4HldqkOLdqECvjFKkd9AGCT1jWKGMYI/ed/tSiI8eCDQWb6J8p
ieRrQIOMTWCdL2rSajVm17jGvxF3qkeSo/EI2Y31kizYLpMY0HExts+rwqankJ2ssD8Ns/Duvh8Y
ryRbd2mgqixR8QtesU9YQs8UW0I4LAnSZV/aoCqZMZPNdDuQSVSLb/7k1FxthyHIV2G5C1BNHFHB
qFuGt0dVUP/Ktrqv2+GcYibgnmY1zSZ8T/M406Tx7lEZw2OzUFe4eRw+z6g4r6WhO+DknMeF5eXr
7aMumS4ZBZGCCLnjo6G/+hT5oIgKtwNJ1LOlAduwKkJCFlytZ/olhHoJD+Kp5bwvw6xObZ5rFPBU
ajgswZ+FPqlrQVS/pcKpuW8457QQDAskCDvG9kej4NtPWMItiqyNXUL7DUB4bYgIolR0lH0jzkJX
5PW6mbiMGQqPgUZTOP9sUMNc4+tIzj6IjFPSiie+8C0d1HwjZ0j6IYMcFCnbPCggP3W0pVpIrdsQ
Zua27G6ZjRLaHdP0qGFWFokPSDEQOC5i+4lOycaug9+pbqhpBu08TBm5TWHW5YRuRB5hfA7dltjR
j2lF1EMxtZRVwrmj90kG0HpRQPYpmYBGmEgHXrLQlp9uSkNpZIabDlN4cKZG3pW5ek6T5+QrXFxr
q0sz7cA0Ja+CX2NbLoJ0bvLStrVJNSuHh44pPFbeb6HVmpq3mt7K+BJl8n3wSqbbubxUCvpUTDTq
cVpjg31ZHU2PuaiQ4j5IqNrckhwRTnXxPs0oGYoFA+7MSE0iYdkOXQPQQ5ERmWq3vVMaQXaXKAE5
q6cYLoaLkLjoRUteIgDJEgsY7ZDY9e1zWOTy3EhEeUsY7tJ1SZI07TSKcEStGIPwEMFekuXPPHZi
nGJabQa/n+7QolScSdGTLvEBd4DYjrFV30wggKzEWQMTzPyeW2JnWY39HIXDSoeqKFRwJJ8RFj6C
xCwOld1Dhumj5DIOAUqMJjmMoaLdPeRmN9pB8uLYP4Q/yOeyrdIXMMCnBurwVW1IuUbQOV/i2UWK
Ho1/FgdqP6o1eWQSh8RGg+/nleeU14f9XvfxvHFy2GZaV/Qukti5LFTTAJsYC9WjkJciRiVaNrSq
vYr5uvVnrO/cWHb3JrfwzuXrYsLpbJ8kIn1SY0XjMhY5NhEoMSjcp2Oc9NMeGVZKN0BHrzKE/QDk
Odp1Y3A/Md54gnbxI7St4VOKtailXvfWdsESyjfd9bRDOQdujZV7uwENDth4YlJ1bVW49gfSXYbp
iwDR4b/21u8ttLaw040j3ttc+dV9V2YdCQmhtf1+t5jz+r54s0ECbiOi8Tj52XQtrQeyJUpQDl70
XpI2pJYQL2jv7zu36G5qhY0b7xUBBZxAKDBgGMpIpWexPqAJmXd2S6mHhRHorgudo2X6+JQWlvdU
BY8KmRu97wlHhtswKZGNPOiChEIIkYhQUEMiKOuqR9Eur/lojRfWrS8xgQEZvDg6lMKJngPraiFs
mjvfLb90/RI4+LpG1zjHbLI4+K2HzmnlUOqrxYLfBVHaegirCJXkhHsyiO23ogqZ6JbmIWhgR1Wl
sA5WhTKldQR64AINp21qez+E82M698GtUu9xhHRZzmT/BF1Gxqk/EaFCQUxfkBwfZ/7VpOMHOsTg
eRmKnYb1urMDN9zlXZy9saSfyDL0fk0tYSKBB5hiZlqCjqVB+IU08K3ygwIXNQHF0VjOT5HV3SAd
LzcJJeS+JWfwErcouaJx7HY4mlmdlw6r1ThRnyVXH0oAf3RhMJ9p8TJrTQJCOOMER5I9iIPxPYx1
CdGvUEHRIWDPU5BPrW7EXgyy4TroxfwOpiiZnfa2TOMOxByCyyZN0bAkMG2B4koAJlJ/is64N6qd
um2Qq2ZrReBIVmD9nS7w/xTJT7LG9toFhoANiBodtnjipncIZ8mlnuS08arXCske3BAiHJqugyCk
nHEbWIM+RD5VxzLj15r8rOU+h7bk8gbNOPf9dzc2xScC0Jo2UUKrX1cPgmvgRqvVVtj6T6JGroA+
szvEVizvpgLqvh/F7j2aEbnxPBehiklfKH0tYHFuc2dV3O2y9Qg86qr4dtTpZ1kw0J9qcLh0fsEI
dRSkgcqfeYKrc+B2zfavv/3HP//zPz6n/xV9VQ8UibgQun/+J+9/8ty3SRSbf3v3n5eq4L/vr/nv
z/mfX/HPu+Szrbrqj/l/ftb+qzp/FF/dv3/S+tv893fmp//rt9t8mI//8c62pPkxP/Zf7fz01fW5
+f4t+DvWz/z//eDfvr6/y2Wuv/7x1ycJBWb9blFSlX/960M3v//xl29/P0//9TSt3/5fH1t//3/8
tfkqGS9k//4FXx+d+cdftvw751WhcSkFEmWN+utv49f6AfV3EUihBWQRLb1A2fKvv5UVgSj/+MsL
/h54+Jq0DHBEuq7n/PW3ruq/P+T+HdG5tLUW1CiB9vVf/+fP/h8v3/8m7Lx25EbSrfsqB//1T4BB
G7xNn1VZ3qikG0Ilqel90D79WcEa4LRqGq2bwUDTPcpMksHP7L32/13O/yn74h7/n+r4O4P/9z/1
x1Vev1YQSFcgFHA9wecIwOvyv//4/sgYjX9a/H+kRaHjOKzQmBXMgNTV65jm9qkjM2EblAMoFWP5
PsDQO4ShuEpH3rqWeObf9k+tMnYqJyUH2d5dR1oBhBhSiscCrHYeDkxysuu+DNjWtsUCDru5cRMs
4V6TsjUrguIQ2dV86hs5bizmpcN7HOCcpqa8GoISnwXaWNaDX2yvXA7o/CGkMVgbuGmPw5z8sMtX
ndc+l93BkiShWUFLXBZ4oKzQhNTOI9XKJomGOTzI7xbQHy36jHjDXzALeEdzakJ4tWV7tiZfbEqd
vT2F86Hx++FXHyIBrHVyZ6reMkleqTPfBoktLiI1GK+hQyxy1p/sZrAMpc4PoLTjvc5VCl6tLHlm
SWKCcSKpxE5qYowWYpaMNPxljdoZZHQ7K7fasztBReYF4GI6uzfZfwJQMTadsu7/djP+56L//SI7
3Eh/u8i+aWIjtR3PBnZu+tLy/d8vstG1MyZAFh59La+jNonPPQtF5UCRIC59K0Wa3qoK/Dv7yCJ2
2rOHRHcOsujkmgxZp8pXmN+aawF4jUE4b7MolJCnZ/tbWoZvjV1A+oMZgovHIlW0C4HyY+RIpXoQ
1C+boJjUXmUp53T5lxyUc6EQ+KZigkKd0L33NLV+9jrvhhEfuYTBIQSBUFX+beLnXwKPMM1//0F8
89MPItAAm37gOp7v267pOL//IKqahZGbeYP4kswsdhtq52L/AvFmvEuE2ux+hl+8/bXwoHCBKSLB
BOSNQi2Uu0YS/Uk1rkg0qLEBLAZbQAKBpF/RtROd6w0TLuu83y0Kk0VQAnJji7HrpYXVWvRslqiN
dn2QE4lYkNn3PFaYENb/oGhBDOLQyBcZmDnT/7KAEd27I20i8ldGNc5cXFwtJNDPJGTD9jzSHm6d
hYVGxhQP4swxY+u6hw3bHW3onn1a3AMA9/cJqwZwnA1rtnw8OA1T7MDMjh0TlN0Me6XP7PYpbskj
GMHcGWM7XRpDoYUwGcaF00MX+YAzpjz8ivkDhF5Dj/XvF8bSx83/HUc+56SDzN6zvUBKO3Bd7/cL
4wAxoIf3QIH62YKkPDH2qnmOO8BWdcGWQhUdpIkJOVcNNNftnW2KShMNOj5ptB57H+nsLgrARVd5
dEOnc9UgkLnHZw5rUCJUIX0h3NgRIfUTR/HH2/G3l+PfHzTx+2n68fEtRryu7/mOh+bz949veXUo
ljFpcMBydayIzbje6Oymkk0J74iO4gP4yHorecaCfFEc0gouq4qpn6Gn3jPugdE0ZGcU+ACSkXl2
kVJnzxzO//5Tu/qh//2ndk3X8uDm+6702db9/lnTzu4nCWZoG+YjT78pAKyJHKInzYCZ+6+jKwYW
TaBXLG+32Hh+sVJ/DWt/uhdp9RzGzdUy4AkJkhqf0gK/2Eg4qY0IhKM166yxGLU1+fTMRjqag5iQ
u0WkYAQI9IJdNjMFBo8AJLom4Y8mvfCkc64KWCG0UxC3jaNJ+PxhNDmeR/C6mcqC4zC8q7n4FjWe
d4gD7RbnIBV2+TRMyQI2kUBhOx8xmxAQZ0iEoh6Y3dJieGxU5U8jim8MXLHMp5lHNjX2yn//VQVv
88+/qu37nmvZpikd8fkOkIuLkDRMFPIMPlhY44ZOF2s/u9oZjNn3qotRV8tNvsmLZthrjyVY7+Wb
tpuun1XaPKQSLvwSGHvMS7s/fMB/uOw29bWjjz4LffOnF37ieBPOGtgy62cj0azizKLtxDBH9pYP
R44py1ADUgZDBQy+x8jo2jSiAQgPGSIV71rCYGT5Ky+Sr3Vu//Eh0s/4pxvTty1XHwBSSMtxf78x
h7Hr65ztxlZ5Mcdul/01Zsh9s2TahP0DsSD23lM0sF4J2kIupD3iLKq3dY4QzibAyYwBLk9uzFh7
/sPltT6/SYXJo+3yyNiOYweB8+kB92QSApcNtaCjYdqcYNwpafHxR+zRuLlUSyNGqY5dl22+JQhJ
EcGkM4RkZW9zQzR05xhwrIIO1OIGn3MfzEbsIZZIX6KYQR3RERD7ltc/XHXK1c+/qbRc26VcFNye
5ucXXoC4L2yBW/gecIYYatjW8a2bMQgaKjCIOnVt4VUhY+tkB/1fW9eG7f7vn8H6hztPOtxxwjUx
k9rep+vaEPNSD4yCt0H1PLlBcfTJnoBjLJ5Dt0BJ3lvMiW6NQbSXptLEYoT+fG6EIcyQQRkOuLAI
DEjz+M3P1XTv++Cj9c1YBYW4avzuWjh9Q416nev3n7JZy8QO0ZvZH75J8N+/JuWydLhB+UUtaetv
+reieRH+yHaFO5R5LjGCaECjsguwovvshyq9sDp7IX/QKJ8Kh5iwDLkZuCJNZdd/PiBZIRTevR/7
+E1F+JrLmLOt6t2fBkciu3yqaqsewcqGVE4yx0wCqwQLVatZVkx6xACdwHCOoPl/KPoHNHHYzL3Q
py9LKJcrDsUcRqBpIEr01F0hABauBQpIxh8O1hsS/1jgT2kAf7EIjnOzEHbfRQ+otrO9mkj3aav6
V+8wR0zwQSQZ9kmrNJ/XIwBYNi6yEfSojJEfzw2fb+bgTnKb4PcJMEfNkP1QjMtrGMhDa2LlsZ0I
A6F+reOVPCwhItsBUH9l8Kb0XXUw4gKQvoExZAkJ+xls8ZiIJfzaReGxcvBxY88KjrnLVU1D7PJ9
7zZHQ92sF7tl6KJlU6SC2e1DPQdoQxDG/eHxd/7hwlscATa4Psle0v50ePLTp6nVehOkB3fYmoVR
kZ4eXCPeFJfiFwKIx8ZvnNuilO/u6MRX1oRYqgePYNtE9oH4BrfCKTZ4y7k0l2fUdKB9iUofFL9b
YoUPrgjeUn2zFCaXMeMbUBKNBImYP8UAnY0lys3stLxZXHz0Tb9gYLQQiCEOD/chhJ9FvzKH2kfd
TdNVBUTEDSGr4Hp2xj/8Gv9Q7XiO9IXFyWL5ju1/+jUCpSJ4rJXaIp2fmG/7BMXZza1GIa03/DSy
D2rH6LslCU/Jbcwr3uSj8JyLd1m46b6e3Dc310oCXb/hhDkyZ9sYVeL/4a3n/kO143FyC9pm3xU0
4Z8On5wv4IQT4cCLYtmBhr3ZrjcO1r5u57nO99iJ7hYsKkK22XU61livEEuWIH6Oc9rf5VH5/eNt
7jCTYoj6s8tPaxdnk0V3Hpcbb8jaI2vOaqMMLBXoGH5MhsP8cEEfupj4XTrH3w8h2w6RvVQuIokK
ljiChOhpfQSXoo6Po7n8jFxasCroKBlRyralwxRaQXj3XOBfy96D1cwXwMEUTN89id4GewKkBjwW
DnTiiIYBpiOKPrOYDyG5APsiY/K3Nf2y3Hno56wOgbPrGvGuk+ODaZPI4fKmEiV+A9EDYV/vQDNC
z4TywLiB4/vu93W/MSxSw8dJQAhFajQjtc6TC9V6ezRGiYAlPyvsghevCE4tc8lbuFBU+5hsYHml
FnCGJPNwIoRA9z1292FJ2I7D6Q0xOHSv8q56yhAxwuHLx2NHUFjSyBn0NUNiprQ7YWXvRDdwKBb6
Hs+dbNujD4I94VwbNpJ5Y6A06DJ33mdBbm6j8i/RudMuq9GOz3aHApjSaoSMaJB1ZFHdmu3gEVOd
QNMgJYet5ajALagvFOEvY9Y14F8FQ4KkJQZ6FC+DNSuooWRsOZh8d4i/TpHbhVf4nw9Noj2hqo2u
PTXjpAtNIgbp+iMsnV3IY7qem6VFlEw5H9toCK/W/nJa4u7gaxYBdn1jmCC+R/tB5/DFdUWFgd+r
4HQ1BoO9VeW8DS3xtlbAC2GtFqtMApxV+JKhPrPAFsVunhk7UB8dEBTrornGoI5/Peix2K63/Hq0
GKVBjGoAwFIf3j56+EZxUi/oXNmrkz1TJFB5+jS8FiMVYoOjozNKhIYGE49Av5Bm3T/l+GWUaIG6
6Ce4ZV8ANY8HPCv2E8fGVnrvVcwnsPUnprMEjpv8jBYaa5ExdJJmjeaFj9k5zEPBKiXF1OxL3QNk
bfXe57hYWnBo24IojyCY7tks2JvSHfj62p1CIcNf2JLnFJlmhxIeumtTXoIhNc/NkPEb9ISIr4+S
XOwXascMzeBY39VT96P3/G+iFoje8duf55Z4o5jHANROTriYdz2XfbOxXWW/WJN1SSuC99qCD51w
OR9L+vK7hqyyZpR3mRcVj2iHmvt0+sGI9UIPSNPpENedAdjdp0EFPtldXPDeDxG8tx1fPN87dvYG
GgrC19LcZkOP6AlLJXXCSHTBkh77MiZ6l7Xgbj1JWTUsB1u4W2UxUTfi5q7s2H4aOKUJgSXtZqb3
me/WwZY/5SSrhQlJgBGE7rANvZ3sxPucMGkgtU0B8WDcnCYY79bramBZvKAUqrlRuTp+iAHMSRMP
Kn7HOCSQGOwrw74hmwyrp2Uc0xqjMHIlBMxA7TgU+ftmiCKkP8za6kMDqB3vAZdos94vRawfFVCw
bkgIZB7CeotqLjYKn4jB+Md37Os0QPDyJekCue+T6CYLrfvScrGk9XUHiI3HH3IQq65yIfth+dnP
Fk5I/Q8wkTL29vRYE1Z5DEPWuFZncgFjHvS071PWJQu7MzbTG4S6tLGHTj+Fo+i5q3U4mxf/dOa8
0jgJbuGhQ6PH0YNrgEgQyKJZeKhFG14ZsiWRufZB1DZMbXSjz8AfQgissLvCN3apU0QPfo0ZxABa
kWaEmUZBfHBVt5zMWS/BB05oe9ibPUtybGEF1GQuy1AhVhuqDkxI4KApT4Kj79mc96SNXsRkP9m9
uOIfZFvVPq2TH19/QAMbYItYdQenur21JSNKk6gyPespOAUNM2GpVFn82oh2yc5FEamXHioBcDhV
1zEa4lNUL1/NmAA/1U5i65nRtAuaWB2E0f2Spf+YjHwMMfKOlnhDUk+JQ9gXXxIPv2ju7NfjrOrk
jWPlfH9dvySLOMOHP8wObtq1qV+PgI/Jh3NXLrFEDBbVBA4jol+faKz+DJ26kbwZnu9SEPEam8WP
dRLExrTbTT4nmSSS9RiAwjsYVi7euzZVaOSZ3fK6XA+79XCsByCPtSTuNiObTpcnVuFCIMvttzwu
byrSEape8m7IuBSCEIwqD281KmW3DmjWE8PhGOH0GdszFoKPtjcqsS3T3x3wbKHbqOQPVsbhVzOL
nwtMmRy7wGoUN9x6kqB3xcYdTnSDBWwTpyntTYPGf2zqfk+21ZHHnfV3a0Al4+bObQ0N9IfXyRuq
j9P24wLrx3U9MwerPZi18LfrD6pMsr1w1B/ISNmsb4P1cI497vVIPIZtQEqnr9S+oYE6Zx4VQHGM
tXwMwyFgrQnM9oyuF9F/jJk3+7b+yGsxj/UTVGoaRbx5p2+qRwzBV1k7ElyGd505ZscCZRt/Nfst
pPQnlOUewlIyUK24YZpb81SlNa9Qw6NDqCHJHG2JzgPuaZeWV+jPsNbYaX/wsclRvvbtlndHyI77
Jg8aQCPksOWyunA2+/f4muEIMMF3nVM+8putPyUTlplDbS723uifRksbwA2dK0c9Jim4UB91RLvr
4fKAf/4g+7L6Q10pdN/8+6yCspIphXBZogj2OL93gnB8lC+DQW2NEOVD7Yk3Bm3MYXmB9V5s4N+K
OvK+AyhdBbywPE2/GimxaonEvTW6AZvEyPhTs//f022PeT+7IcHIQX+83z9U3OGODQZgIQOj361g
VnW2aZYO+K3wATCT3gWLeMUe0LLnSQidK6bDH3r9/56TeJ5p4eR2uUUde107/a1DtuvIdQGPES6k
M55SgvMmf/7LyZ2HcZ73SLpJfNO7k/U84JzAkDC8qpr7dBmQyVjK+KtHzYtC7xw5/asKaO/KZZJX
pF9ftaOXPvpL//bvH1rv2z5fTCYjDMUCj88t9c7v7219n1VAJCOO06haRsaR+JslcHebUuxoiPEY
up68lGb1k64uovShD+xZc2QRgeR/+Cj/PUb0pGAIztJdoMrU+7+/f5RuliMGgJG0rGGiuJt5wvqM
bJtSloi+C1f7tEywyBDTQjJWTzz57aU160vRJzeJlvDKREEOQR0aoT46FIiSAF9Nj//+Odch8af7
X0J6s9zA5ir71qe2Chwq2vQkZh7mTyhVW0qQtgJ50eXdR2NukXPEjfKE8ItJDlFwu3HA3WAYYXdA
5kyso0/O98xonWUER/gUMyTxJ6rFvkEgJgG4djnTAW/xPk69DkPDLnTHR9VwYDi186PxrhGEU75H
Uu3X07eRhCOPGfHFulCtoTbaVg5DH0Sm9qdunX42D0HFMZRhUbJL+VwXFj7GQQLU71DY2Il75ec7
v6KNXqK3xUCvTXS3fTUu9rVDi7TtFt77ASzxLjX2bP9f1zd7UmscUkyPLyWwzDaivChh7bgAOfUJ
WhObJWoMlWLKj4PupNY/BgRW0usf//3i/NPhJF2HDTPDVFcA8f39Jgr7EWB6wMVZd3pVwWt5PcLJ
P6F+pjZdou5u9M9T8a5cgKM9x9TY0OOgjfxmpcn9Hz6Pvhk+3SwcSYJW23Is2OKfbhZ2bUXGUJUt
2rSQ/1Ph+KWJOy80KkjciNNqrZJdc69OfSKJAGp/dXNLyYn8LAaqPzpixBEq6z8c4v+wdGIqajPV
4bFnQ/r5uW/QV05LT4oZJaazN2YQhhE206o3pwOTrnLbVvZu7UVNp26OUZB9lxURmVGnM6kISdza
kf1StRI/St0NB/mFjS5dUsvMjeQOiGwBZPRoAL9RU0j84Vf1xX8PVjHaWODeUAVYjGP0S+pvh61X
p9QlEltQWZmwJMZzwOt6F425t6ul7C/0K+AOZMBCJVDgyImpcWfyb1/NQfS3fvLNDLOEuHi3YkWo
TpYQ6Z3qMEnpPss2nWnLyiYAjm9MCPfWLU9qpt/MBSe6OUfnfvQYbDUKVCgrjXXbj8bJVXW9Xx9s
EnAFwnL4m9fr3IJY1YR0vl2Ja2/XY0bRO7GPMg95JxAGBurrSLFn8MjhekbLJY+jyq7SkhE2cALw
llF5HhHIViFw3gI+7d5zB/RVlOT2gBw16mHlGkN0X0Y05mv5Uo99dsAy/DgEy916MpRAvBdNb4n7
CUcHF5JjlINEEuVhddGjIvRMz9Na37xNcNHTFPOJ1p/FkbVDd9vgZ7YyuMk9NNNI5ftxNpDpWrdA
gCCwe/A6neKQKvE1IEaz8MtiO2jk48dpkNJWdCLf9/jJOaDNvfQJ74aMia9L/wDry3NhKzhRSWE4
YOZIRieRhkH7pSPee0wUPgdF/rMf3fjUzhdM2MFkoAnFUASmCrgtHYu5AOiti3C39voAolhF6WrN
ju+ovog6YXkNSSw8MPvtCBSgnKx0vY2N/CpZrAuVeMHQFnNdRqbSNJPIYs/jCdVB92X9nJA5rydc
smQpLvXB0I9LEOEADxIw19GEhHidlFnwyPb9SEDdEqDu8t0axletvrmNi/XaJbhFOBPxvVOLRatd
+p0s0Zji4/s2QMPZIW6Md1WU7E03mNFPR+OmD63DCJ1pl4xheZ0lEYc4goG6u00eIvgD56mKX9BC
ARLnRV0Vw1WUURehY8YZDQEjIjv4waJx2EYFig1roROQAxCfVbEgjYn2frb3cKDMg2IF65k4iMpY
3MZIfc6JxGgAKnRf2ydrdCAI21H3NBIU2Sh6/UUwp9MjUBEP9WbTB0sOqo/5W+IMxTExejy7rcTO
MAcXvKAnSCZQu0MCRFpKxVj1BH8XUKQ8Eu6onzdrLe8OJCzOZVxua7PFo8Z2dLtWwwAiJsIzySoY
OHGmoBNnr6XMShbm8RjMEe/LKs8/XrW90mgXi21KBgZisXkj4f97wlDGKdUSqsIDSV/Jtr+Oz0Xt
qq05jhl2Ye6BtbTXaxegLXjZatDrqmmI0OswXq9NvkHYmJpJjEwKIpJARmDCZ5KFho4fI5ooBCLw
iv8RVGjiDvd73iZf19vTlOVb5qf5ztbDGL9DPoqLaUMXfsp0DsBaJVhle4A7Q4aNdT/mZrDD42Xt
k5boeLuK+FDg6QkSGQoDFlMwEf6pdxxK63sY78JID+YjEkzaQ8c447YYb/1g53Z1RyzeFT8b0KPI
RzbZN6D0MXUw/hDIWcQRXQs5NiI+uUvKh6qJ9jN0e2Z5RXjVDJiPm4T6BXU412LldiAtTE2kl3Gq
eNstxpmp52Ete8N73vn1bv33q4ogosgFYmLGO17l5PH6yfU6A6hqOaMtf+9mHVBUyq2jqyO35FgO
WtZjzD2cY4DSwSZ7yCnL+3U8uo5c0gJ/dTyp4rSwPbJSojcHAjXWrR9zC/YSXpofqKHAbSUZAXp/
9ZPnbHuIEdxxcwiwGvp+M2pcWQfkLokJndFVWp+ZyFQK6zlwje5i4Dgl4wlaZFjKL54mYBqdKA9D
TE4zL12mFku0W18e60Hc6BUVIU8cpWX3UtkDkbktjHczAVPY6SaApAZ3dsqraPKf0yb64S4QtFql
x36WQvUL0dRmvcFLUefLdpuoYDFWTxN1MA4C09cXhEFGgEd32iBUDK7qzHzPC6PdZF1MtlpPlxZG
QI5HPU+tw/4xwxJ0GJmKEg/c0dtDGDdt8rpY1uzIzkx2UI3Rsic103upVT3ArSx1J+D/k/ceLnvQ
RScKy/bsjCp/qhBYfVSfwgJdZQM8n+mpHcR+e+BVtyFG54wiIZPW147h6ccbD7MhMac6A46Mqikz
gGyOpMK47sLgP6zuSSYP/fs5+6mgIm+A8k73vd89RuH4kvUE1RYWqx44JuV2XRxmE/m6hahvm/pr
5BGttt53+H+ZYg8/8YfFJ9wH9rUXAHJb+7Gak9wae0zwegaTJpBV+A1Nk/SC295SpIk6eBk2axkZ
rGIAMb6ONilp632xHt2KbcU2GByGf3RveuZee8u4xw98HhzWFrULnqKriQ9rsM/vsLh9D0t9pRAA
r5cDAtsWK4N99pPsHkNzmkcBFzQiywfohp3aV36tOA/n8ue6Ux2N+Tlq6hcAtGq/vp3dGAAYUXyU
+03V7NyA8HDPz14gq4JC7kPmJuySbxwZ34xlVW5LKFXOWDTnOcA0ywDNJ6vMymlheGnac0ew5H8e
dG8AdoRDiYUKkzTRUzMVsQ43Ce0Z9cGuHgmGJ5q7fejJnCtN7omICmWegrcmtG6BpbfnFLfIxtZ+
mzHU1QXpAS1UasYWrGgenDx4yyI4llb1ss7G13f4+rXqyacnck1gdItd7ouK+V5hQKRIDSwUawU1
TFN9LhUdRQMG6CA6RJKGiu5DVulH24+8U0iyMOkJecWZ5JgG5/O89QwwiJ6Vf+MaD9jljsIGzy4x
mJGhSIJvigIyBfO5WiCHXHwxAju8yqkUsUpreY5+iuJkLE6QGbcd5tFET6FC8tQqqfyN33p4aUq0
Dpk6tnosNmJNIiQ7PK33jQ/95WPiOdpA2RLafQLG+XkogtbSAU4VI2DdzY25mwDljoCgeOTXtViU
+dPgrkXedaxgJuPiyL/6/osxdd6PaZwO+RxsF0hPucc4du0a11ZoHYxjvIFsNnJotp5NnrL5y7U8
uZmQbiGCA3P/MU2f33F5MHivGNzNDhdhau3haPJhN77JlMMVTruzC0INS95DIIIhvzDRXReGZs3Y
3rXRtPVVcG26AtQo3c5zXKITw+kpqTgGcrpB7MK/L7ZOwWZh/dI6j1SmpUeMU/gV8US8d/QZso6t
K5eXvA0wcGiN13i98av65PrW95gHS88hpXRIRIDGlks2rOtziIDwexUbP5Kyqc8d+JxtrefkkCvE
fhjjU2b35E/M6mBNd5ADidPWGgSj5RFm1kgqUdY+NibejvUYJ02t2S9vjle9E04GILDkuFn/l9jp
7prE93bRIMwdvcvReo1YEF20kiNNTJJ1wdsyeZVF/MD+DotGRXxCNeT3tIcT+ELkEfr/bd2OJCBl
bMsKyT9lQlx0xtFHHLBdEkcQeFT+UkygVSWJmGYKvjdH73kE3GHlmXt0nOrZM6qrhFEkRGV+s1gP
3szMP2t+T5xgaJUF4LUmTDc9YqzDemsEbfXTTwYQKh9XkabCHF/SpUjw93BfI03lMhj1c1b91WUj
llMtYpjE/BfOHOs8ubzIfXP8WbpQ+ALeLMeaVRvxU/WTmNLbTCUcvIbUge58SRkxKveIoO6yU9ko
7itd+2d5fzeV83QCWdzt1rHGRxfjGwQUjjBPm3jf6YpmFO57pTBqCDRbWnC2Vk6wNLh0nKR1RnjT
+u8HS3+tJP5ST+txI394bzzxfV3/+B3iDJwemyEdiG93poQDLmtRQ8fFaT170iz46RbdV6CC6IP9
TOxaq/+1PpK2Ub/73lhAmFpIse09e1sP3bFD00drF92ExXRFi40SgVPjiE1+P5DbWKi6+2IHVPhu
b73MVP70a/LHOipGJgggxgIiwo7RcKnCmpDjdq2H7F5eGiYyV5zJw47k2vP6+bIY6JLEw7crcQei
syy9zVpoYNJCkryoY+yHz2uJmejaYS1Ga7Zz1yhQGPZ9S/vdLI3sVOkyo0uQkdZRdzVvXKEId/OJ
yvDmLyaMUgLis9ex9+V5aMefa0vo+fVdmFDluZ0Mr4IYClDbeezI8cS4TNdDZgP7KgkW5nl6Rc0t
g2U9ZJKZPuYw2vYEHRxYKbbnPmzeSDStt1YDq8T1dBYyy9lVrJoUalvDVKqFkrt1eZLU+3xCgdeN
HXUHmZ3JAiw1Q7r7IaRs9a9G+EPEakRdR6NEqYDDb5uCn2l9nWkkk6MMbbWLO4jD8B9qBFnELA1Y
xZK8+tFJRnT2SCZ7knTnXvX7yMAv5bXCPmB/evLDCF8m2qV58m7mAoFB12qCjBk+WaIezlMbvCQ9
YzXXqY88cuM1mWI40AMUA9PRQ0R9nVjH1EJ7XjPZbHhdnRw+M1AjDk2RVAdUXqi4SrIM9P+xKOiI
omSSO4GAbmcPyInWGgDaE6meLdVt10cvBKOwA5T9cihTnzxEe2S4M4AdTe30bX1GliwhSNQQL2uh
VBv9D2xRw1kOJ2DviJ+V7knKND01WfG0lk2LCxGuNdRDMHKOhLrqd+fiFnPQ3djTH1oxLmA2BY+O
AqJLKGSOx+RoyEJcIlJNkFVuTIqtTSWAhjcGCPug8nLkv0Z74u4G1Itq2XaBTKe+8m/Mmkds9sht
2C/cQvsKBzKyr0VbFidjD/ySZVJP+TAbYLJyWT90AyY2QGs1AZhAMV3FhW6z5yT0KKca5FhGTJYP
WR/zBhjvxpKKs6cvgGDNKIvSduEx0NvoFI/DJXKHU9a30znj8KuQVN6vP/NgKarZ1iOowdP3GLs7
wCtUqHy9/UII31o3VnXxxAo+YsbfoRQJvQkPYHaVE+viOEn9pcLVCbGvAHcG5GAepuHKMFxotU3l
Htb2pca7Bhid1XYLGwaZPhgTenLBX4QaAKsD0lnm5schksbOI3lX9kSX+tXELlcSEwvkWOVlyyuD
bgXundpjgk9ho2EHDGUprkHI2PvegUfNzCIAhSntV7dNSF0e48fUbS85hu0bbyaNgaIcIlXSkJPb
yLu5c7+7Q8qMsDCcG1DF27gg5cxfBHkPCW/TbLS6S075EEl5rqrlZ6fIHpOhs3W5Iw5m1hB1gaZq
b/ipdx3Du2nRvBEyMVwthXWpmKid1LwIWt7kl9f4GeySnL0kVLIjXCPC6OjL1XmeCRy0yCo+kgp3
39gVf+KLwxhCHLNlyFYO4+Y+GuY7SczXYbSjXZVn7+QZGHuR4ooL2MvN8/yciQb3A3rVq2JCHjre
2KLNDqMc3VMZBnQCBfez05XM1Ig8ujPA4GD4gIvfjtU1F3gAmIWExbXcvb0YmptkUpkQtul6JL2r
pXqi4x9xQ/O+EjE3sSHBSGFnfBidlmlfS4gmqLIZtFvZkwMFbG3qxrM/B+1r3SaoIr14b4WLPLn0
XbOfu19YIBTZlzzI1NvSwNBZX4ywvg7N7JeHAO6AowwT/QIeVmUjvxIGc3lGnicMvBl89/Lb6hlC
bbDvNSxf9Iak1GMM5aAjP5ok2aqKRGO2uw/ESG14itsXXzy4uYOtciFjIArV8mTCK0PZfcko62/i
UBUvqkE05bsGfAEzOhX94pD3eh0tKQ192ybnXOXuE2/fGKskYGlv8L9PhgJkIDkK2NJL4r8UQEmx
czrExbm5RKfVt5tlHOwrBbRFLHVdBsQdW8QfREOZXg8mK5F4AFY7TrdRACMj87VxQD/MKdNBb4qP
so2N51xgv5Y2f/2i8vu5KsOzVVaXaOgwypdhvlnsYjjWTG43U+Ty3FlzcyIrmBp5SeVWZsXCalsh
8YofKzjerHEB5sDC2PRmrh5H5ELkmdlmnFwKEaSg8FiOc+pfaKTK/VwZxHGo+C4PF4AH+AYALjrG
Yew0qo+ompNZqeI8QUp2/LFD1j+aLCdA3hPCdEqmyrvUNnns2WzNT7M7YVUueh81lzoxregOSsAs
cyv11e9y+Vx0vnmsGyCtsrCIu/EXGEqedwFqad/NDI3uljq8qIFyufB6cUNbMryOQ3yJklwSzLaN
EwZzc10FF3LiCDUJSbzxGAQdq4w6Tg/JEXJnHdilAIpBS0DZ+h8e3B+rTYdTnlk+vCAr3rkZO65k
SpNrAwv6dkgx8fMbhNdLOg9U1WN+tKqMw6SLLtxB9mm9WIst81MeYRLNmq4424Y/Xso6fgRE7O5G
7odDWeXFU5bj/DEmH+zkQrkZzdZy9gw23zLlgW6zfKRysR6w94fX670zOM231prQrEWuOLTK/NkF
cCQTkx05+0XvUPhCQGpwx1up0uk272MSsrTTyIv64TBxD/QwkO9lZ1TbxQyW2zSNEbVDRStSab7V
7GuCDNVJGhbiFrbV/dh40XnAe8buTmsn+Oix0/cYTpRLIODi6Vvj3CVpd8/w6FnNXJMInvOjPSJn
s74vKAXuVjlb34JZbFoSBWXoh68ZovZtWjylSOifOsekMxlFeoRXwdm4UCqVeVFckIPG1zkdClM6
sW1MjL4TAL991EyQR4IZHaqOdgzrQxU1xOOggbxj6rzV7qgr5uL7kRBts7fCg0wKot6UEd5MvnlW
QZjvWrc17gczOfR1+4MZsY2aHdj57Cc3XmU85ZX3KyYG8QaEvvcgHMUIsb/xgTjdFCURPV3djHu3
R0GwSJ6HxjHJMM6sK8YB7qGi37uPwK6NXZhfSrYHl/W/VSWNZ5vH2bH0tOJhFTuMJpJP2XTiBoCr
uLGK5x5RyDWcxOIytDYaQpB0PPzNQowFJOCdmgVnN/3AhZb6wHaXpalXm8eAEQaI2ZZmAHXHaWip
xVMYiVE+TvcpEzrlRDDfVbgnHs1lc/a/7J1Zc9xGGmX/y7yjA0AmttfaF+4iRUkvCEmUse87fv2c
THpmbLrHinmfiJY7HLasYlUh81vuPfduyAiPLiP7pRpaeWOhCTjEuDqDaPhekylzn48e+YQThPfY
sTzijwnYlG2jnNywG4XpSB5Bb74Zztbkd8RRVqRVAMDwgJCS6fVpxuv/ZETLGWEFebcNYtiuKrxb
LCQxoXV+dpJ1Pe0B7leHyYiUlmsmK88JxyMNRnbPtxq7A2DEKXTKU8Ec+E4jOcRYNrj/qvncrP2u
d5v8AejlihXPza7SYHM6Vs50EF6M7HWtXuss+QGFktEnCnO2lWRBByEmSeVQnWbcfcnEl9O0bpsZ
i08Zz9kdULTNCC8JdGBVbBFG0hlG6Ld1NTVFNdD84YpXJaAlSOui31UW80/gl6QDucSQzu7M+p+K
GI8OqioX83ebMv29AdGPm2CkHNbVqaVURywCn5spdW7l0t/BQQ32iI8MZOLmjzmtxeuEZ9OAwNmY
9lPsevm2TPwBUzy8SmZ+NxXJqndBkz14dDIdyTVv3MzMJAhXQqjSKO2jntjV9fJd+qN/kzer/77a
GTjgtwAKZWjitgVrDjh8bQ9ZbwTbsK2/SlnKa1okbOhoUKslPPd2UX5nTRm7TJ/brvAvWIjBDwUI
AaZZWSdTSvauPAWGeeY6aOjfmB7o3nYh9QCLHZSsum6+sKbCUpEW5zFBgmWsCEGtwqm2dXwiCpNt
WTRHZ0a/O710W8FOdTMqUhvQzimrl4cKJ/C29B/EY9hbxv1g/3L8T6J6SYEi3af9TFEFz22RIelq
vgfzfiLME3BMnLPNo6ljN1wz2uoX6aNPc5EMjsYrcsqGGFwAw9JJnlioxIA6WS4pdxdMch2AGHBM
8LXFzWnRGvQWxrCh2PQuINSQI/hcZM9ICY4+Zjwx23DE/Zk4Rfom25xuZ788WtRaj9DmFP0xJxFj
NP0NqPnoxpDtHs3+PRiy+iy67L5pF3BH5vgrW4lsDGOJIp09jMoPyoG7X2dUWZt2icNtXI+whf38
S+GDWk9UBCNcwfloGSUBGkNyo//iGNyDpGAT9JKxZkPtdxgMtKStJYu7DDrP1ObmNXIFYZ5SUofW
zi/WWv2FXBYGSngHAW2We69HhRyCTLoA9vrsW3n0YBPEQlOLCn2Yh+RYlMu6T4yFAAxjMh4MSuf8
JeuLbG8HTXn6zS7d/KdEAYsS7BrfCqTgYVK6nL+s0puuqmcfaASGXtDQZk3VqKTxbH4AcbVYE8QX
bfXBP5DCOpXfqUrwt+Tpkx6Bdq7kDCv7b0wG+20Cnaau8+U2XNiHF2MSHXPB5s9BETir8yQTSLX5
A77mkTB3bkej1q/+uitBSk5kWr22SZXe4frZ6cebC50pltP+MeA32b7r/KP2qciX1zxV32g1rRuT
giNy4ZAIyvWE1/ypMOwLEdRMeTsk8wXBiIbSfzbM3qvmpSqK4ujouaLSd9sGHYWUr5YjXvTQtaQy
2Uizgujh/VqtSOz7dBpIGUOs6ij+MFQ8XMVJM26XAiS2yKsDnjd4AVl3Iy0oYZXPcKKwSD+byvUl
/6X15xDFjaMgJsMXyUNDdjKrkcm/8VjzVaKlsGQ6iGOeZGyr/prUTEfURpr7s0JYgBY+Mwzi+fz6
S7tkpPLOxb2PtngXk43T4GDj5Mne9MyoiT3YAvBN+mz+Ksqi/J1Uy/2n/IKr0ZQox6zgv2jdUpvx
rIkmdqungNZEWl1EmGQ5ooVdHPMchtVdy7/10GXi1quqestR8mQkMmFZAawkComakPmElmiM+UzG
EdEe/Qn1YPlMUiwxOERSPIk4QRCXZ+VWzx7CdpSHda4/6dvHTc3vuT9+LaFbbhNp+ifLAl/lxw3x
KAgbCDxozB2xuH+0ocVOXg79pbQ6IN4RkCouqHGbW0jEkhFSWj50RBB/ocRFO7rSFbg+wEJ/FCTC
ViVIhdj62oIQvDBousnZz22imiF/3bINLSwLlroa1GprBI2fPbr2C7r0EbytJeNop7/GOFDpMUrn
gey0MzYLnApeLR6/5vEtNpfwUgv/KmDhcFnJ7pgb2KMZ1H6O/RzdBx6bpW3VoB16d7LSaCDXGqAz
EOQZAyhFljXaDJ4tMRwTe/zaYgwBgGxOexc/G25kUmtlRMEIwZnAcHnvlWSXFW0O8RghGctEvr50
DgditPtlL0nQvmqBbefbv5J8+aL/JmjXL6KSv/STX6bh86D8IUq2iMaRs8IA26iL1lA9t2iy0Ve1
74u5KGNc5w7kv5NmsAcPRHpI8JAtbQzbzjhZs/dCDUeuG2nrm0wsLCVjuDKSXtJl+1PWwNM6SjFA
88qaV351LMDXepPs81lessra+cKa9wyPP8Vq+E0mZbWfivh1TK2naYFs44Wgb1P8Vlp+M3r1FxZw
B0ZzF31PEl9AyUc2h0lPmTnl8yT6d6WBXUoDsm/35hiz/M0JLP6hXXVd4du4Q9E+mp4IPlgr3dgl
xl3G61ak7cUSyXwostBV2YjrpvZwbfnp+ioIpqdtij7ZnkMFhieZ9UR4ghnfHisC3PTHw6e2L8b2
LR6RZzp0VISeoP83o/NkXCxUZshu2NFoXwG1K3PjwobbREigKddnLYH499tF/ENf6rI4F74QduBy
XHwUdTYxS7tERNM28cbbuo6hTUdz8phk6VtI/PPJFN/03kevxPQoUZd2CSPGLaaMmyQBc+qvLvYR
66dAzJ167R9zGP6YPc8/1hVbAkB7tlUVm0EtDUAU5yW5QavVshtB/Ze31KhtMBJxbdn1b+SG9j/M
kfx4wuOzQwotXF/frX+5OyuWdlbc9Sxe6+Vz1rjVzoYeCA8V6rSsx5EHLwMi5YCgZhip1w763vEK
Uo+SiBSLTA1csyj7JFmNYr49au9T72HZQMRMalj8898/kn9KJHnN0sODhmMAb7L3QSLZERFI/YP0
LzacEyTL87BWz/g25NYI8vZUr0QdIKUh/YmRu5EMwX6SS3XNjYGKheRtfFm/tVUqbe/fZJIuTBIg
GArKgLT8o6a8sfM5bbl7t6ZZuKRX3fk1O2nfmh+SqAv2Od6CUxva2GCXtT7VphpViPDZIEeCh6O9
/uYtAqfwX16Qa9swLSwiG/jf34siy+u7LmVVpdSNNv6a3tnnnAYXw3YvPD4Etzp9ckWrRESrQ1I3
4ijzhyZgaLlfjEwOB+8YHCIHBcoUo8xvy/Gz/howm7nNLdQRnfelslT6I2Y1+JMByjkUZOkEfIIE
xx7BQCbO7Ww8ZkoVSHZbZNIyDUl9zdqZKWW5ogbyVwieTXW2rfJX2kbMRl3OV36FFz1WJlOnZpTV
HXURBzgx2ymj/tI39zWJlfdzUW06wS67NOjtQhXeacWFJEyU3DL2pUBTsPt2VfY9c2ITKi7RCJld
Gs9L4L2w4sM0thJkCFytey3j6Sskzv6i9w2DXZh7i1k5vBiOntSBku48gRcaXuYmenPavmQvlFZX
l0uLEYl30e8dJv1yM4yWiukkarr7FUS5IKp2Gr/YQ/eZWTh3Vf6pIeyEhZF7S4tOiBdTHen11yoQ
JWU5IwsdDdCyjS9ysd7MxVjeNMF6xpJmHLwljbfj6kUPki67ahABVwObSNWJAfMgCXEW+7IlHWqs
Iue4VAhiqHR+yu5n6wf5bRsp+aBJECEZqUTqOD2Z5baBJr2XrHpM5lqTfXQSBQlxA/pYEqc6is97
yMN7YY3xHSkpDzEK9g1/g5QrivxdnEhywhqbNE+1DF3L1tg7MkZYR4uKIdru/eV912y2AnMIoYEt
Tv92OM62H+Ctp6Wy03TaK6k583KNCbCZh03sli8uPghSi3AkujB94tVmJeoktxlyr40WQM/KJjek
4/juTMKxcUYayF1TGM+jUAErlPBab6Gl1ZCqSSVZqtuplz+sKmF+yaZtpp9i4mjcSLKYd1nPPjmw
b0S3H0dIqzhSqPJYipasTzejfJeyKAmY1oIN5gjygksbdyLZDJPbvTZcGANK0K1jBJDmP2dFY73L
4QgC+NPVp9tjXd8zPMSQWRq3WVv+bC1sdS6/2gApUdeTN0IO4+O4xuO+Nppg44GC2SwRWh70Rlsv
b+70JWSsAXnPCQl9DSjwKbZvfFDfWeCEBy2kwO7MTyOGTduuJHCal8DGjsVu9KtTuSSPzAPJmD44
gdH82UyYMxXYH73yHcGMD9EwmBcrxlKVgMI1WQZuG8NiiL+ut2tG1VfOrrNfWvHc2NUxY/T+INrq
pu1Q9NR9pqDwkTwMbXOanGbeupiYz/TLRK7BsokiUZ7GEMcpyhMt4k1smWybCElubruHfJBfUxkA
p0EJA7yceOp1IJagZtYjZPizEHdDs6zHFh7pwckY09ZBbmyHlomR1y7nTg0XbWyHrFANpgvzwUnj
J+FVbATC+cjOLbmmRvSiGGWtnM6yQsTYTsPPMCmK67CWt3JIztVkJOc0v6W0P8pGzg9FJod9sUaf
WHpPZ/XpL528cVUanIULwoG6qDYIAApexRrH9xX7qahWjQb2fBZw8fqpsaiDBUYrvyvlwU4ljkkP
lbYvw1eizTJGGjduC2skqUKW2iGmGoiBRL1YxjHHonsTNeU1twmNHKEeXwrsixLMQhFbmKKtZbqp
rPizuWLdtMI943MgWjVCEFlYzNeHH7qe0h60UYmbBD7uJ8owtVbEKacP776efoyDYJTCIl3vbpq6
+bWu9TeC8Szi4cronNbJjS7jmtD5aYJfR4Tv+MdTuSIpZQ/xXRepDZNGppHObslkdZlwvCRFsLGq
9bIAt3z30IWJUukUWQMcnrZ09hWnwvKfweIxaapZKxFXaxYDQQSu2e4tdsywPk344cMwDmcZ9WcQ
lsowS0y824wYTUfshDM6jzF6GXr8KoMYCKvnc9jG6Up618rhrm6p/y2t0lcA6PPHdGJzOUp2cQNP
QwD8R3cIfwpSrFNrIFHs1KmEcEBM0MVc5u66VtJN1dCzzTJDVAF+wGQgRcqtJ2q6UGTWfFyR0+zj
suPzbH4ZxdydRuX2LFSfkdouFDJOwHNJwlLYmPPOchvAuql1odHYOT5PVuoSbKA39EM93yhRfZNm
/alO3wbyG0NgqFsCRW+Lxe8uPVSOvi/HU4x6ZaI6Ohrkg2y7Jr+GCukSBUi9Yadt+oCctR5Rrx57
anF1ErOwz6KQ3Tc4tXQcvurxRRMst5Bio50220fz8CmzKf/iiFasU/ZyjUpI7bi4HwPqYuK3p02+
wtFIE4PPUb1deldhICJHW8wCx1/P7xpdGEwXwmK8WzCNBBeD97cQxZVqAKK4jNyzqoYAefbuuSfT
ZLPSWFO3ll8L8lPOuaGSWwueJUWuMdKKOLqKXcTqJ2/rIN09GFyyympfntoy/bGYoFdjG0FdMq9P
mZ+eDJ5yjnzgImz7AnZ0U98RgFeIK6bz4GiWI4xQkVzztAVMLtAjmiOUoDAnsYCWciWnBuiClx+1
ekXmsOkbmZ77ycLM37PWGyTxlh0iO4FNhhXLH0ppxuRjPQyds61lFJJEE7DcVkJuBbQjhhFh1UpW
tcsA1XvOwpL0sax6K0Az82awuGqYTiFnijsmlcMLqAxzHr39sMbI7lEIqVqnKDBIBfPSXIkdb5u5
eJCPwafVNKybRlk/WVU+W2kIuUCNqPTFST6ktRGpQdBdkh7rzmyR5KzXWklCiYMkLcAvXkVjF/ik
6kvh3zvMqm8dfyaEN58uliVJGBRucbSWNiL1joA6B3Z1js5xA7+ftCLbuiuZje3quDupgmOnhXOh
n792tVXuZySKCLD6U1Mmw6ZmflWZonk0p+onkPSz+qVGqzTNgmQj0f3I+NWY2fxghuUdCVr7do1s
9JGcDWAIvhphXR60siplfAGG5FRMIDZmFQ7CWzCTL7xJWZhu2rAML1qc4qTm/VT6K2/mnrxxFOr9
/Kuslxs9IusrZslxL2jVZZWepyh9nohvPyMAfR47SqmpBpe0yLehsOwjk4ti21i+GjbvEbzOd0uN
6AlgFcEVpGC9L/B8IhhqDBraka7HdAhkXKb/3kFLuTrCPInxoiiLnOQyLuuz/n0D37wL6ihxBvR2
mxDUdorL8KTLyjgiS6X30LOsOXN/0NqwpfMcAJNJMiflabBHXAFZGQr/zvMwnVYyfQz9lMqhafcS
QuQhrePkNqCpPIYBeVhLrtg2PYAgJ/cPpCpzu3soMrXQy8XjwAAc+UxouCd/byWpfCgKYtC100Gr
ZXUbLQsXoSJiHoJW8r1pOI/xEld3JI7vi3lJD9jDucvJmDoS5HzUsq9ZMe8GvrPC33EIsbpR0pFo
RpINt6ACna0fmmys9+NsGe/a/aAGIrqGzTEJF3Y5XOfWOMTv1lYb3Ne3ua9O+i7D1HIsLNJNOwQ9
IOzGTSrZ4mimx+KzlxMdqN8Mm2ZxrhoK1Z78hJ0zolfWn06JJDOJ5+790e0HTpE0TW7108yRxra2
Ygm2cg2x6lXSr6rNMBxRbk7wRfZjjhjG69zz6qdQ2B1iQxRpo41LZ2sOVrGd3W9YAomoYxV4xHR1
q/9519O1rDVaYxJgcqw2lRpVR0f0/+VuXHh2YMNdBk6zvnbEUStmE1k+xjCpHlCC9k7QwxwoE5LY
5LcutlvSjc5UAvSBeSq3XkK5qWsp5EkNQb8iG+NPjMc2PS/9NiKkeB5YkcmF3NRN5M1kCuHGHQhw
35Djld1g8wo3rswLcFlFRZ9QHVC+x5/TgOXJ2FNsx3l4DGV4q58rPX8cYXajb+X3lJ6MbiEaRidb
FdmqLNPXhXbVzFg2aNu6E8Q/hSpp0ZMY53weAhUn9W4FmxcMNmMRzDdea76HSLlThLWgYWtWyOY7
zIzkYsRsUdkhP2bgOOch4lxNrDe5Fs6D7SCxqrzu1cowyHiBQuQH+VufIXII5VXf/pGcll05NE8J
xHqSAwxWt0pLrh+JhuviaBGJAOGLVo2ZoOsHD430bjQryioI3ZVBeDs20ZOWCvqL80qABdEJSs2J
ohIOK0g7IS4a0DUzuryAM/k04ak4J/V8ZyACQc0Rf0+TnnyYhSiI2bwjIesdgLGWbr9BYkzab8DK
Xl0seiYlGZh0XXYXs0nns04/gXHLr5k1H7BjFlt3EI8sf1+70I6pT9GLRsHS7EMrp0VMSOqsmWK5
ykuZOAsYIdOhRQj5zMQ6xjuRAVIxQTNs65qoxcj1mwsTiRKkasmteBixxh1apjW93cx3qDueZzeJ
roNDQz9X49ky6uFgZM581rSGTIYwuLL4RZsYZmnVx7D3vK0r24C1zBQQsYQoECS8ODB4Jui8dRiE
KFsvEw1CrwPxiEawohmIJ16Bk2+NmgFzFy77XixIaFICSJn3sC8cEgJTuXpkDYMhgCrzLt6P7QjR
6MRAvTQQweBs+jHCwjy1o3kcg6y5aWhhMtZBMCjgFgt4yJZHSE08KCRvPL6NEXQOhbTQ54oZERZt
ymuU5QbdKA94JwexYzZwXUJgHwAcXo0q9rflstxqtomuMUufrjtxEuUmYrHqrQ+5AjUNCSsmuL/P
ixxzav/wqkEfkMyxblSfG8VGGZbhE+FS894fycssjJpxXiLeaPleCuKZT73FUe4ACd5NpK8TMeZY
AB2ap5qQ11uEc+/HgDsHbHkoPe+KEN9SlnLNZn7hHq2aB/1R1X3HOCKxVofVDAmrAZeHG1UBx0CK
mGb2pvsc+em2My0XnFwkT26opsjK2WKhsDqsyUM2ch8lGY26zd4iqXEEgV9mp9LNz0FqiyPxCddh
cNp3FTyxlkTsqKe8HGjBp4t+dPRsvUwblFPJzyqkeVyq9IrjsLqjvfoNsvW/DZAFyBeXTZNtwlf4
QJ/M83YIZuLst8RGEOWaUZbEPy21psnAO16q7aywNvry11g91r/q4sfzoaitIgm+FooiVQAULtPP
hmdEJ6zrJ/R55iaEpoRLyv6aFNyNZjS6+xg+KiP/nB5rzexNZ4esQ5z2IV+K7Eaav3Uya3zex8kn
SEXASL5lExH94eeTfQ5kxrFnuFveF5yIGFTy9WxO/jPxySTdWsI+WCbjWH+F3Uz6wYpCTt5qyUQa
sGSBNnAxSrdl+ZbJi+FT93itgcc9zc6zhJSPmPGxQ1mNPxgEbRvnBwP5Ru9d3BF15dI75yWGc9gk
0VnXEL47PxZcUOrPgKJTkHfTXhPHRrXCjGinmp2IxsBuiidmj9a5L8orlybJc76aktLxmCgodkPm
GsC13btVDohk8JU7SplgjgXl3EOuggaHJS0J6jDTLQLPTV50w7EZiarto6G5ZqUglJLWxqw43Ctw
XFAtx+IKL+WmnJFbMMDjDnKH7HHuCJTLPEJyFQAEpuCl6dxngyQIGwvGKYjIE+nEEGx0j+4jgHVC
tMrB8E0opmEW8/bLdrE25tiFNzMw0OQeX3ERTE8TZlqErO2uDrAdRFl1Y8dTtheq2hGUPbVtF5sF
Ms5mJHIQ4y7JxX6ZjJvOX27jKXGRhFbOHY5RtFXork6D7/zAp40DQNWreVrjXActZSFX2pZen+4W
a4BIm87cevJokxGMGLIMDyOY1WPKWenVhbc3RwruSIZsDQgXrybxPhhMFC6yJ3bZyiQJu/MXZDzZ
b5a/9n9Z6XgYgth5SMHXz//4jS04hhLmpu/AH0bPBSO2Nd7PBgEhrQzjg9USs6fgaJkC0cdKgq9/
WgsRVadGpxV63o3pdQDOBusmncdjbi445FsCdQndectpFXbAev6Mcvi/wqqFpZYbf3/cfLYMtAsK
egD05AM3gPu/pNsHnqbRarE3uHtC56ipg+Wuw1CWd37zqZBUN4NBH8gFMm/ppg9rhQIUPhvffQBa
fNGMa9v20TafozdjzaGBORiNfTZt2BhxKOZsg8HHe4fIbp7CNPVOsXfW+wG/A8k9+ImLgwHElJDz
hq00j9J6SWp0IE0CD82sMd+9exfc/Jux0t3SPSAtds37XvHCEP6psgtfd57O3LXk2TdJdSPlN9uo
H/yo+GJP2cKAPHpJbf+b3yE91IDKoeckyCmGdnzXj1kdWNu6A6HXgxr6w6VQxTlofcJAe6vYbk2A
mbbkg1qJF9dgkdKVAIiih4gKH6cmSCNCW3NG5J8rl+Xt0hHY1Lq/WLAywV2+Y7gtmZcBp85e02ai
7Tlr45seikSwKasM3biaQh/6miQuw3t0g/mkl7ypml2J+jXnSd47benhhL/YAVWQIusxLcVbqnhV
a4kLDJnre4swk+XMlA+/lVq9pT3qcSIE3wvKhMDLKm2LzdQLqhGFb9UjSHJEZpqkZduppOwyJbV0
qEtCH3vjTUzCu1Yi9nZR/KuKvK9pRHZjjkaIAnG+W2kbLIzT78P1zAYwu6C/lU77GmfQQXVd7SiJ
mNcwqsoyZqiKqDCh193IOnnSG/TUVpiPytxak+dtIFUgjJiYz7ICpTVRb/xSvjCcSi657yMvSJI9
24sYZZBYrv3KQpvh1EHE7uMA/v6kG9hOHGy7wpGqfntZqzgs89DG4/wQcwGaIFtDk92FksFkRYqy
IFd7Ivubn04tcbY9120VX/Tvbjxif/J2fI7rS9nzX4Cxu1l60z0HJToxnCYrLoMjKygGK3FYEGZA
enyfJBb9AcR/Z7yB2AJVkgAa1MHcvIqqUbfYtVjfPgqWKqBD8qdoZbyl0yuAUoitKwqQBjXemu7G
8rLgwAN0qxMrUmY9lB8rOM92VApQgpRVVZoqcYBn4d94fwwRJkQ9asW19qmu0ARkKb4Cc5h3TQCW
RDsEWxLngU2GX6OVrTq6Y1R9pofjLWxxBrZWTOLaQOBD8Awt5E+QfahgbHPvGFsZYSrV1b8r4+vC
FXUwyhElNsMAZBbvjar+EugRpwmXjZjHIdroXZfJgLuSiRJ4qv9gyNTGiUg2UBMzaYborcL+Luw5
SkOXvLTMCB5I/4Ta4E3jiSS3p2ZFHb2W4QvpTug9cmwnnRveRj36MnY5+PDH6lpW3Q9jXhBe+h7G
w3RhoO9jP9+OTIUe1ph5n2hM49kbu7e4nbNrh5dE1wKBiat2gEZzF0fd1yRYkveqvU7cszlb9lPp
lC+wPmNARU2wc5XWsxU4bh1ys3Zx3iL1G5l1RibGQqL77leiqo9xWvU7jyBAoxj726iMz9XcOp/w
ux7qVA0fa2KZfLaHv+PGaCzM34//QJgikI4jpGM65gfc1VrbE0xevq89MBXcroxvs0Vad5ZZNLsR
RAR9RdAdCrXlqNP1W4zt49ll0AbnbbpMDU1VlDC4crj1I+xozxa0TqMD7rgWhLgXa2peMyF/esa8
p3+vLh3Kap5SZMKlPEGOgjGR0TwEMgl3DuaanT/hJDDI0jgZ7oCCsXReDONblCTOjmECMfEFodMl
Y5Zj7UVo4Yu7kQyG+96mXMlW79JXdC3e4lunJAMIoyTrWSwlRBKv3dbRIPdpwRZGTUb0P5RK/xuN
WXuph+JpmhDtxup7L8RLPRn5u4MM1+glN5h+drGRKp5lfpzS6lWutGl6RuAVeJmMnJcrjK2VuN80
PAVZQbkLJTwp54lt87rXOpU6d8J9i5LQq6LlqM+TScE29BB/sLNtaQf3Ha3wNk1UnM3MlqDz3rVU
DVhKzDDdVixZu9NjlmnxQhrPfFcg4ArX5M52mGXq812UXXF1wmDd2NXwEqT1ePXCn4P10mRcHokz
CvR1mxEiBBomSLv3pSrqpFIZa61IBaiwthm79Ezq2m59naOx2VptjVnKiA7kmegCUrMVoawP10XG
j3r9qDeoRj1Oe9vIztDWftR4VbdlEyHzzk02XWF+6yxM9Qe25e8CnGUg7M3utKm5RzfMfjJyMPMj
ySmzYjhGsuXZU3odPaKLJvy6/jCdbY76u9Ct100Vh/mxNavDGjsP7H8ZPSYMfhnsIy5JJhJF1CIZ
BRyjWCFuGlNMG095kLt5fJtJZNwakfVuQV3t2d2KtVX66JgXkzCOCLPmjWqHTUSIkGYSQwUU6bBO
sziFpEsiqyyBHtdEX2r5xf8P3Ppd4BbKW4LJ3qvZfwRundtf+ffy7W+BW/yG98Atw/2PadIeB74n
PWZncBn/x5+RW6yP/4M9n5wr6bsuMiVBTax2Oypzy/mP8KXjUs+bEMosn9/1vzK3rP/wr6ISMm1L
+lJ4zv9L5tYHbrpD8oaqtrFE8mdAaJQfmoagYH4edD3Uf98oP4E0fZjjNT+u4MlPUS0chBsMatek
AeNhE7ftE7ROBGnwKypIU1wt5zJ5S3iMjIG62IWL2QkejCgopmPS/kbV9SHrQL1YIpJcW1qIoSVh
Bx+aBD8vTPwoWUMMQ3bPmB0ZYpxfzM53sJ0B1ZmHjGlOOj9Mce7hylmYnONHIi3kYQ7hjoz9Y+gl
ctf38pv+uQZjsLeeCQnQsOzTGrkPUd0xf+f/ncHnIsjkxggtcU3nWO6CAg0UcSHDMWxOZjk7VwYk
+8Yo8P5PPL0D7UralWe2PfeBYEZNX14fQiP5o7OZeyfI6tkysWbf2BOPtx+CKq0cQurT4perzqfW
nYaTPrca99aeWbSQXR5dkziEE2i1r2zDgVUTcXYbBHbwhNsnOK0mCQddb38LsgWqRiweR0xl5wil
eNF41R2WoSaDQhw0C+l/y+TeODML+XxtfGrXDMm9x/ptoEgRTu1cyYF1rm5T3Not1sUwIU7YwCxw
nmLcqfWF/O+TkUnvc7eU38w5u4x94OzTgQuvIeaWNyve/eVhenivAf6aY2T/XYKmP3Rfmm7gIPO2
QEp/UGGSpuAZQcaHbqHa3QAWBrXFPgJiR9Rd9V/sGioKqUGXsHHrK4tyFlkCmjGLhq0fu+kpVAV1
mbVfzDhyrj0/SrE28Rm+/X0yL/YNfSJKXS+8Ybvz29Lmb43tny/fBYaHS8JG4PcBNNj4cZxB0wJ+
ZYnuTOT9euc5KTG9iKl6Vh8lX0io/rC8lvERbRvsEj+rD57hkp1MH5Ti1ca9B/x64F5vKuLBKvlb
4TjnyV/a7/dXiTDThNRqOi41P//8L3pJLPbtYuM4287N+mA0JZx9anXE3WRlLHZyns3va0LyDo1h
gpLmXFqtcw1rN7/rG0bqHcjnPOqf8cbc5WzeriKU/enfvwj/PKpIauGkVA++ybzR+fAaPTP1G2qb
ivVzbB3onL87QxGCMSN5tPcUpl4N5mYeSTIP4gP4fvxzHqJwoAv6rVwIUo98fCVJmvfHqHm0BS6z
UrT7//dXKi11qNqOLU3T+3ioBgYeZQzW27I2+5MoaawGDvMNz+ONX46cSvP808WWtosJOauLywKc
eCXIjIDXWJ7HaDrKDipdQvjxLhIQD0fGwfdjip/h31+qHmP+n8KbD55xtIXilPcVQSUv+e8fPBO6
JRVzyOneRW9TNxQv5ShBANllmfMWzl8QBWCQsylV0n40f+j8gHmRtPgxR0zVzMahJQpUZP4uSFsM
6KW4lK0JZHTNX6MhyH9zCWhl8odX7DB19kk29BAwm+qr/JevKjEPkQisGROz9P5oplq8hPGtAzzS
yicGEcOuXEDYyDT/rDy4O5XZVC1AGqKJGIYIj39idTZQkArUt+/+stb2D0eMTJIIHBvdjeiHe6n4
leobPtnqkB8DNbSA7p/28IA7UlXgK5JWn5SImmI/ejYB3Juh6I7MFIFD1IxkadqB3IY50sK4eMgz
0n1LOb2ADUaNkE3OQ6Fmt5U4WWRYW/4fTuQNT11MnoMjU+ca2zji8+1s4Gr690/8w6RNf+LsK6gg
iLtQBcmH85SMFHZVCg+H+LE55qB/r35Ct6QvRHPiQ4U/+gL2nT1E3pwK9oh15vqXSkbFyXSY1q7W
FOzloWuN5e43L0593T5+uB6hTFz1DN1N+aEPFEZrhGAVym1VIlHkDs7P2DRQ3Fr3Y2n1h9FkZAFf
70AQOEt+6fms2bL+dsnw/v/7a7H/7r9Sb5RvSUmikhnYwiIR7+9fNEygSFQik+X+YHibpmiT+9XO
ljNTr8/67/rBtK/GnJ7cellwV1rEfjjmZyeD46S/IIWT/zEtabhLQ3JMc5kzHTJROJoLbBMkA8M1
8lHWJa2/G1zLO0yNcZLYqn/zyPBU/H28qn4W8sG4QW074OEJPoYFOQjHfZcRC7JpcrN71uzkojqX
RZpnO8ZMkaDjBNgCbirtbUIPTOdqOyAZXUyAs3oIRL9+yaOI/SK+2o2YnGwLfak+IKyzcZZs3QbR
W76013IYyL2KmFWYVv0w1cW5phH268C+jsh1z3XQ1AiBqbvynnsOSjHWlgxhW6cqD5EkL47PVHVJ
5c+oSJkR5t7XCb4ixVS5b9zvXRsCRQjhaMVz9MNeRIIGzDszcHwK1tW/lz2S47xKv9cy/snYjGQc
/3+ydGbNcSJpFP1FRLCTvNa+qFSSZUuyXjLUtgXJvifw6+eA5mViZrrbLVVB5rfce25BhRP3D2uH
zMqU3FOwR49twqkAYRmgnGa85bFoOxj1hCOiC25S5IzteBn8wKh+l2HxOxnKeF8LDMhpq17qkdi6
jCjNTePtJYok8sS1d53Qaj+C+icfyb4Z6eKlYujDwXuA5V3ttMoBQGis5E2ZvqwFqp4i9ZjI9h5w
VLM4V28xMstTqKw3Um8MljPsMKLFeLp+QGpmqi+G8paG1gmDHCB9k2gtJh2k0ECmWaloukg/2XuD
P62MuwssK2B0eiJkhzIwD56dZcochPUffof4PM8jTpSR+APJwjnvivecmBUWrmx916+YAHTYsD45
FII7LC6L/9afRGv/BucZjjDVIcqtfZ+BQq294j/XNcan0gBi2iHmwbgDACf0CYFPZu8n+/X+ypgR
Ri4WKMl3niv5sF4mI56lXSrrn06Xm4vIFU4o8mD7aIQAsMuZSYOAPYoZvzlBXIVx4pUJibH88eRF
AJjVA5uL5axP6ullwUztsi5/VTaToVqBOnFHD/88s6VJBs5LP6OSyPR5BVfxy/Y9s/2cJOQ9EH3A
ph2Mc5hB/gmJDXaB5hAIpR5BtVWHtM2BS615RJ6wtiVgH8IzWoL/xvocTtI4VHkCPqYRp95xFGuF
kS+DNdo4QsE0qjZ61191UEVbkzfjqJfmZQBjidso3/UGCkaITFdG4HCofYZ4UkBZL8RUHfMmcc8Y
9LAXSofPtv4TDEw8tviITF/RCXjWn7WKTJBecbY5u4q8YnApGgr5oc7LYoH08MPM4j+rJappfcil
bMoX3xSHGCvldSZQZP3mp9S/VBKTjNC3OSJNloqHeRYcCCSfvnfFFMgLMncxOFcHNtfSQhoxYI0o
945aTG92PZjItKx7k43BOZfhXwyF08Yv0WI3ceLv05gebXKK4dD7752b/yor5CNOK35YyRTc2fYs
s2qcJMVx/fQrN9/NVV6QY980x9Zp5Iuoy890Hh5LFNibKggaaN7ExIQVpjzRBBBQocdEc+Bckgrx
IPpYE2qQQYBc/tOprFcrYWi/Pn8IIH6G2nTZPDnZpgCbuc2wth+dSDL5Qj7aqvqixeKLsKr7GO3z
pH+r0+CL3uEB0l8BUBYsviH2ZN6NWwGjf+dVEVUosYqX709n9AfUlmw0INbBMHbtV5u4uHt2BhOZ
H9JYPa6vKZoU0q29JmVrY7J5IJJPbwftzdfwT63MTTeq5Kzs2d3D24ShBId0KX6X5eC1N5EAoALB
kT6VL44Q+7rInR9TKx4xSo5PWZsv6ZWgA2zJsxw3dYrqTCOUy/9bP/71JJulfxiWbJKgkiZvmnzq
QZMwCh/YOEgQcZtOAkKyETncEFjoBCwvx2WSAUhfHiI/lCQrt9Xh+2VGB50/trhilc8DzCz9UBAw
VubEVC7XSLP0syDV19MZ7tyBvGSxT9rkY1FL3hOu1m7pjdoof+zNCdFMiNFelql7ZoDpmiFbvZa8
m+XGDTzEjbY9ndkpwm3wubxpIvszoDyYVA46OzQWvlRYxclfudT11CNkGeTBmzG00t3cQy7BbYZ9
+DCTTfVN/1UopE+Nhy26VvZp9QSvL5LnwM9zXMKz3fgYNGAtqsC4IDpqs8m7Km2pnW81ECDSZtqv
/xjNh7sJhzI4tjC09iLqieM7TFHCuULK1Fmo7GtKrL2bkmxCL7Xev+uN6VfozQbgVGIK8507j8VF
CSYeAWNFo2NTjy5+B8SbNU4iwSZ5EFOFesEcyr5uPVP78cc6fh0lYtSIx5wkUHytLE9/iq7JX/Lp
T4KeQ5ZT8qq8+WfaUvl5ixEAD44NudFCwlPBusJK0udsTzHa05UqQWe1igA0w2kTnhx7nicoXgP6
vvJhSvvwnqhXO9LhbRhJSq49aT8H767dZWx8mTBZgzY3VoRMsmohUxmmtUMtwd0uF+lhik0qKIxx
EwY139+SuNkq9zOKM7TeNVCkMJnHm0J9cMZxiPzXCf8os9IHn9fGRhnsx7PcOw7CrfWsjVwFEAy1
ODK1Up48MFcNAmZI0WBbvGygAVq/qgHBK2YDNHx1IY9JxlrA4kwEdOSe8pCDfdQWwcIVfmm3zatz
trxCQW6fxngUhzoI4b1Z/KY+2quxMiRRDTPlTFpRBvUERkYJeH6+ZA0wjGSl6EZwntoZQoKRP2ah
/WkkpvfiN9mXk6P3RJ2QFubwHUq2dujrE+HxAjfIXB/4hChmwvZMuEV6ERGJT6VDF+qDUehy/Knc
FNO5BxnLNLn5o8oBTxaiqj2kvgGbw/SO1sOG/jLfJ+Lxjuufvg4BSkDrRKsRplhKSsNqJJpKW8dU
CFjwfYQPwJgI9WbetYcA87sMguHkyvTkzCPx4f3Y/cCCb/LcLhvAEFgS4VZ7l9P56ImzVkmytWLO
6/WeJMdXXQcIPtnoneuitR9cr0XEkuhzlSbxy1yTPtqSZ1fkLiLgJvowgd4RDpa+9RlnSdZSXad+
gZHSZhYJve/Zk1Z8wKwCqSMjUA2SMAwSRGEkJO9Dl9RIWyCClFBvdZc4hxQWyaa3i/QOPkdHL2yO
HcQ4iLts339dr2zD+rRDdHgMd9Eg5MuFWhfILGW+7aNZHfBAB997rPX1TUU0I4edTiv42o+XPNGl
C3VYy3twZTaVF8Y4kWxiwwH+o1tRGE47C1DOUj37vOUDBM8DOimyvB2rPpeAFe/wGq/+HCE/mu/l
zMUW52R9lKXHUbQUK7HU3kGwgNhIJzRu3+d2Pcdf2PGqDRHLNeavgBTcaUr360Fshq6EutM/Ni2n
5ZrXs5ypa++PcuTLwRx3K5coQPKV9t8j1hClA7YANJQhq0zPV8/w4sHkkSK7FGO+Jd5CuJYgwJAk
exlNg1M8jCUmwwGUDwGqdMtSP613sNO2DYojJ92ul5M3DXubLPDj3AZnNDfhobP3qCCba6meZGbm
t/VHZO3/QHvF/sac7svANS3Lqy2hyoRtO+PQauszkKn13W/R/h+wmaBQs1z8+2n3U0/PNvPQR+ED
w0jJZFsOknV6sD7uZdN7O7Dhe3pWJkk6JtrA3QQxZRSG8OaxmNVNLldG10f3vGoBJv5aCxvgR+lF
2uVfwFQmA0j1FDBvPHs9KvVhJNLaiiecqDkRh1kJzaJvm9tQza+GyOozhNdN7AyXSBpsx93sUPA8
bDvXQx8pIKQXVlEd1i+gTqZNPbD6s8zU2eUWhH/iCaK9lVSntdxdqQDTVB5babIrK2oG1Qyfu8Fl
Fm35mOuZQ/MSoHBn9Tyos26RZNbOgohgp9QShAUx708145PfknoATp2pBka9rHh3Zw++bvRzGpor
eGn5a5TqZk3uT3eUH0YUxIeS6YkFRzfGlzgM7g9M35At2x5EKhCCHSM6aTrVDes18uyJNyniK9MM
6jeuDpO9C7R5z1p4E/gfdk3FigIkunviZ11j0KLxONrQtzddXX95KRqagn3MdvLJt3OGjoA+WrO4
BZ/Eamxrmc2fssU8OfvVme4Htj7hb4eCtQfAkODg9ENzaBTyZWRimx6LkLb3iTmWW8f63Xc+g/4y
7Xcr1s4omq2XVA5UCDybiVNUuwgFS0rniGyOfySDNzyifnjJOrUFdaPOpoRtJszxjZzCducK+x0/
PMYbx0320GpDO6J0HEjzBI7j0RlNDBd40V6KFmoGAFIiTrz/vJqyspaTjyiEWAB7KPapX5PE5KNS
H536LZZFfBkqpAy5JKWuCpwj1V62cAcucNLYniQPtvpXOtcMse22tfmHDeXXW+8UZIk4CNrESNWS
xj/1NnW4eBYHb5O3GjJ8GX0g4vpyx6G9qn5k6Aomk3ciRGm9GPqt5X52PG5AqQDs4QXKe8Kd3cDH
+oEMGWTlxm/yat+RjxG70UNuG87DlPmM72jTK0um29KbWIrUDWCg2Z63FmqLLv3B4OIrKUsk+VM7
gBvNJRoeBVhgMQlEgkAnAOlhbn0KMcFWwMYi3MHATBb+jpOJek6pads03kk7DU9dow64uNGVaApW
R/dXvxAAzUH99jTqULq6jZu0v1NT78YRX6ggxmLjhOq3P5ivwbLaobWSFC3M/M9dQV6wvUQXlLFD
hkwaclHS83d4x5tZuNtmjt8Azh0hBk2nuc4O+Ib+U+rJbQYU3Abm2cDlGR3Sfjw5LXF0/OUCjsep
Ls2rHwfWLm/jGs+pQpBaftHtpldUxIcmKe7E6HoYXNS/FbCis3Dbp1W3GU0SN8c8xPWaMd6A3ZrZ
Hl+HNX0YQ5hR6CJn9mK9dfwEEIrH33vkB94NnbgWVnzLBkaQojqOEe4jJoY089Gb5neZEhYApQvf
r1fAdDsaDffH7G09EgcgF1YXpb+I7z76TfMMnHSbUzhsOrt0ccqn1/gGY+bBsgzzgfHnix8irQ/P
8cwp0efzVzAuh3YvRyhs3ksQEnlbpNm5F3wxddqfkxpVVBD/7WoTMQtDIhsqDUZvoi3ckqFBY4b/
ac/9VbcmZtBBvFVYSTGE773st+dVDPOK8LPP5Gvk9EythDzLnDziDAo3tdIvv1ugQvP40xT2U8il
JPPkmQLzpsrovyl0YV7o8FL3hI2YFdR4C+UcmWDYogLzMIu43fYSZU7ZC36ownsdrQQuZn8YAtqm
Mc3uMq6+uLrvaY58nPmRzy3cFhsbvqrb813lKRNX9LNpXD7HcyyRZIa4QUfkdLAydn5q4paw29cu
LIEN8zuWmSt3eY6lnagHZwfleZMpXW+xv6AZsOtPG/vznqn2EsCkXvICbWLaaGMhyRCSE1GVxa54
JRpvUWbDMlIjpkWUv1LAmYofGpl+uSF8lzmxXpokPnAGnzv8QrdyEn973wGqhjQUc0vxFaU2cDIs
M7vSawlRtBE38jRLhAoAOpVpvLBtI4EPMAQa2QmPDl5au2keSW04z1HmI8CnmqmCykPBgq+GRMhs
zoNd5yIeN9J3p7aR4pQV5XqoucQpE/JyeptGdyIKLdtVs+ufqgK8+WhVG6bzRvrVLEeZ0AXXgI/o
ruvLR75tRrI0r5QoVoKgwsO8RBzNuLaKFVQ6KfD56UvCJGIjOwG/J593spW/2Mgj66zVIc0za192
aPPiYboWMnEoSiu+wLl693u3P1G+f9k2LpM64YD07b2ZHMug+Si1fQkVCP45rc9mK1k10Cvjeygn
/MPjsUj1AK3bnTdNHt1TO7gom3O2D8Q7GHiTZauCT03GTWOdW8d5ot7QZABgaaKQvIRBTFbc5NyY
M5NIU5gUJZPGtJTCYMnYcZf1E3xiuvccwTgMQLW1Ry78piO7B2AKh3fx5Q4dnEKEn8xqyKkrtj2E
9T1fIpnIvXHKUOFyRuuXLMBKE4qp3FVMDQEPnOnBy4ehHAlupovio6k43jpMkWT74Ij1vOPg9RyD
AB+iUOLiGob/EvJ8sFINlwE76CbvfjDHRpjdnWC0pDzxtNypbx/caEAbpJp3m3c1jezyEnSqOJmB
fzKqZ/RO84nU8K9gsHblVH1OSfWz6dQXWnwyKUjyu9jGkmsdcpLUtgmzzLS4ijKv2jfuPyab6rkM
vGBLamiAgUgrDDEJiLgLs76lUDcIykr8z1xwounS/mEqHHii+0Jd8NFpcsMHqyGayGer5BKznJNR
th2l0V11X0+XsfgVKplcZXw3Q6wLzInn/dhCzTeyj7nLo52H8nXny7Hf+mN3JHF2hKxoEbec2j1a
dcnxYdvcxNM1rVOU7dgkRkvTbHv6mbsyIurXe209kiMGf6CQyr1LjXqTYpjTxWVfPkXdQyVMqHoB
P7UHbJ3P/eBH8zUV0z89vxtmLc4ItF8meZnRAew9jY6yg6/Bw6KAmMbZtWc4oBEKHNLMxMN7DWAM
PuQIhDeMMW6GS1njFzbYcMNls+q9svLI4HrhzVbd/OACpK+NosMin0zkYLjpXroF4WvmvA/8rOID
s7eW0RDioUnmKsHlb5CwH8jzeh7cuz9gZR7+S+PuX2S7z1Mx2ARBi7cezslOu8Nn6V8Ln/OtVD2R
YphlT/YE6j6yd2MTmQdRoeD2Q5/llmniLN2k97J0qsfQ0AslFR+k3wJz8qmZt/aP0pIAhtli7AzD
IpOKhmqfkAy28+4xtz/7Y6D4zMbCW9yAtfXiGNt32O7TAnzFWPvmpYqbv6RgzQcGxU95XY3XMAye
8Rhgp2ogB2rjR1opb1PV7lffU3DINMJegV69DOZPyqa7TOyM8PL6zdUkw+RJR/7PUP5rgnakZDeJ
SMThVpDPE/Sa4sXIvGMyBBbjEO2fM9g3O92Yn0kv56MR1Dcxbw3b2yFNz8gJYjwCieCzEmdpERmH
wYyzOzLJxU0Rrn9GVY5UWHSkL5gDkFxKTsj9AiVsmZ3AIf+Za/sFADPljKQeihgCtJHHYcV5HUTt
69Ay5otfkrG+uBRgYM2rHf0/SS81TEb4TFhMK8WpVS7wk9pBfGzRJ4BEJKFL7qeUklXm6XDp/fw+
Zkm+y3gRMAT9jmN1Jll7W4OORZX+xE7mlxWP1aUkI3yoEP0H9tygyUML7oBR3KVkCLMT8JujJbSz
q4cm+DlXnncpY4UqcvmfbMGNx1jUz+tfZPsZvnQJgJSavJLALM5BFs9P69/ZlDg/yfloSTiCQwQP
xH1ql/9o0oEsptJtTskQOk9OOLtPqDOjQ221+5H0F2w8WfCz0LHegaLXSlEqEhHPKBhv23cfa2Yc
cWFwCwPnsGj8G5H0Fw5njUkFbqCfLjoRKeWpZV64JbFjr2eCHwdxUEnknu2peo+DIjxwVKG99LEX
k4mTcv/C5UzgAaxdfT+JY5pX+i57L9i0BYZo4VQ8EmORn630venGPdbg4ikcsDZb2aQPyCTbe+GI
w/fimyUy4E9EnBxJ04hmNE/GcHH71ceUkO9d2tbenjNHjIvTdkZ+NNX4sUvybr8dxukcEo/C//Wt
dso/lYPznhI3pYWZh6OuHX2wZipi0BxhyodIVCDqFA3yYXY7krbY0RB3lrqnOf/XEVL3i4tp1Z4t
7X8+OpQyMqsPYYWCCb9ecdTW/HtI+K0ZzdGlfdJGeRtWPhnTB40koxyv6TB6B2eKsOpGSzCIz03d
/o0aZVM7BWBsx4gKPp7Oc0f2Y1FT5BVyUA8nWwnv7MOk2cA4+DfbDjdG37T7qKMQL3uORze1iofY
KPpNQEbupfX58d3cjPcKqNCT3RjRxoz9Fgr+D8ywgmBPVHhZ1/2ieFN4jPYAOGxkN8m9yCb1KsY3
GgI2YFisWWQlNwC0f6EwR3tQYe8GctRnp+PZXsdKS2ZeGkWvqfIbcLw2TlVlX6LZ/kW+YvhY1XF9
9MPkHzl5487I5GK67gkmG9+ERNa2Tk1wx7jbMUYDj+eTfZsMI1LG+ts6h598YmOsMg7O6zxinfoU
CsFEIJPx6Lrk+iGSy4mGMh/L1qG99NQ5il0WgMtE28pbHmFbWvc2JQKC3gGhvZWfKisa+Sl09f3Y
RjG9g3aJzNMG0usl0dPu35M+bKBKBI/0kcFt5hKnGFXU04eQ/JQpd3ZZGLVHo2bZNjsVV4L8Chmt
XwtWhxF7bhLI4iaaMCQLngJjyDDrdt0hRsVHdAL9f6QnTM5pfKmIos+Wh5nF3PgEC+SdQKqf0hek
Is8Tpn9XfDH6PsyLVH9d1FWgAA8ZmoHaLpIDFRL35DICFdjj6GMpb9Dp/UXVBE6MyhwxCStxAlFY
HKTc6DIMzpliSp31PXGT7chTHL8I7CsbvBHE9/bA2z2TMcb6W1M3QzhiKwjzMduXlZ/su3DGYFG1
vITo/SpP9Hx6eBmXf4+XAIjpiARio5GR6+gwzdgmhJRtWzUQbbYIFUtGr8cgDje1K8VpfRIqHb1i
s/AuDZvSTvU/KCLDU7ds9EM+DzyP0abSFsusEUO947X2gVnsuGtnSgHyTEhC5sDd9njDd4rUEZjp
KfU8ACbUEwVfAXARmeGeMytF/unEntcxm+X2Zr+OuADlBMlXcdIkYF2Df51lPsWBOQAOh2oW+AWI
/nZ5xHuuoUVr5YZK7yJMKo2cHrx0Hg/C7N7aoqzYJuAe6mLz2WXXfM5w/GwJ1X3qUCFezcZ9dPHr
C9zW0NWNmEQPyFrzoIjyGFL/xzIWteMmgcjDsLu3EZOr1vlqOhA3/thPuAr4RWIJ3KGp4gfkqr/B
/i/E8Yl52Luabfs+2WjH297DQbiIq5hD1ZuyawCOLDNsGSmPtJbKw0fgKrgw1skfJlxUhgfWLMpO
ciqrQ21wiSalzp485Q+PsHPYJHP6hmlySNzNOvtjo1ttqpkLfQZqipH/Gav2iB+AGW/wgRFwupY2
pqJSBA9NjRgqRfXTad/lOC8u3qKvDFonoXIguAN3XTfp5NoBJxAix9Je8niEgtShJd0KGk4/V1Dl
4M4OTg41q/VfbM2wVNTNX7jCZKv4xl04zd/1oelHDPNNVP9idv8WDflrqIdg9/0mNCEUDqBg+6aJ
sNbjcnL74DFWDSovOA3xS5uFWMUy+eY2GGtAGlgLkiXaOAhuTyNDgG3tuG+OgF7lGVN9gIdcHTpn
iVcakagl+IDksssMWwpS4ALxPs65bH2iYRBisb0sRU6+kfefzV77GvoRqIW8haIi9lnqhrRu9Nw0
394RdpdHDkuAmwB+a1PJ/8qUV24dahcp4gcYedHdqebn2Lc/LWrfx8BS/aUAtP39JTE0tY7Q9Cyc
DZjRlm2lOyc/rW4obn7R/HVadVIi+61LVt9uaL34ZIKeHcB5B9JobByHIti1rh09qa78K0B4L1KF
aYan1SD0eRAxuZXDrE9EmoMRjIx/iVVj2RD2MzqTSTjMJ5VGM5IbWBwZDkRNBcSm45qcVB/c1l8l
cgXAFiqYyIR65ooQ6Hpd29t0SmCsMQw+eU33nvGuPVue2E91gQG6R3ocK+MsHJb5w+TexrQ1roEh
PkuCCNanAP2WdyUx790uvZ+aer52U8QWaf5fNODrTbsLRHjN3LP+kzdYUoaEkNI2ZIk9IvAzHfNn
xzfEpzkUSHldpDYYgXuJAIM03hRSCQ4YI/pXloTiGNPGCUT6qxvkQ+GwoahJxMLlnl7t8LKeQTjk
JOq9eYL+CEUtxXy0sdX4b9bpV+XHzrZGcUXRzdo5RppBppc9b9YKbr3QiNZu9myHzlle39eipGwN
vLaYqDagQvSGSD8iM6ERAxIuutNieSMdW6Br4kJqlLyZ4fSFsST6bfIqrVLEtVBaj/n1uqj6+ssS
YnjSE6uS0AWIKORz7pLI7Iy8NUYy7FqIARApcbOEBbPZxfrmC+YKwM/UzpMJ5X0WeXvRY5rKqvId
5xvYHtTRXgAmvfLi370P25bPN+nIpquGcbd+VzlZB6e4j85uJTQ74fx5Pa7mRcoSO8Wu6Axrw+qj
Z/jBVr/w8nPE6gSCTg2M3U7e1nvkW0CPMsr4sJQyLkY6/54RKFDQLZ6opTAIPFExY9fuvQjt3+HE
TM0M+5POAQMNjTJOsgkfmO1Hl2RJSjfIHD/KIf6renPTqB5CoNM8gsBKH3s//Cd84zwk7k/D1rzx
ro3oNa2AVYR1T7ZD1JPJIVxMAkt+ZNBJ1lANJ652e3bMVGauHKZXlXLiruLSVbXnmcaPOCSoemQq
AyNjGu89MT4RTxl3Mw8Wpq5DSO+cMI4AWPaRGfLfup/sl6V9pZu/I24frQVzD6N5iCriSAgrfBos
PoNv1RAFRWk1wJbbBfdnW2Brh2baOYWhz6UZPYZR3B4yA74R3T2a00W0xh0THYMqvJf6zZ5aB+2Y
jR+gwUvnsKuE6ALApcvKKzJtVoCL1LVbGEf9YNLbpBOZXsuX0DvMm3To/iKBeANcq9nrCohg5Lew
3fjryxVILlsVMQAjhmW7fq8+pcmhCaTao/7QO8PJ4kdbX9PkCjtjsU2Up2HJQqZji/frKj/rKXMS
5d/dEd9chDAXwxNZXaR1rH9ihBgKbBcP1pKWGiiWPGUNEWzGeXLy2yk+QFWuJPqJsUxz+qYYRrVV
udSb3AQMwViL8kQyb8oesVse9VwbF1Qcj+jMfzlRFp6i0nhyewxekUccnIsqztVZfFy/aB8kxUMw
sppxloNujKuTXU/l1rIdYoJDbH2lPQCHBY7GYvkCyg1HJWf3Wnrz3QCS0eUnPDu9C7sxY7Jbo7D0
KCBrLCZUwjhN2/C9LPOXHs/FYxEgQ6vbETZN0JXbboSabvKaJhwHu8yrAX6MSXOovPKxkw44AT7G
1box15SescmII6uDq8FZDMaAJ5G2rDoATbgQSR5tGwZ/u/XbK52Ov5hLgEpOne1W6bk7v0xMN54K
ftBeEBIFDEXt5FgzTPdSUPdLGYnDrGViMkyT8Qge6aIG62wqkrnWWqMAF4lQBtViRb7QEjq2iu81
Ss89ltqHliOT6lNgGDLdXh7WT9XKMuio43APUJemSwAWeFxqL9z0YKOQWFjudPHI7aPltU5IKZ5b
bs+LXVVvCex51dUfBEPcLHdIv69cXm9SVpHA7BGC5Vsi7moM8eu66qNu/Pi43mYhvaJRj/9XziQZ
Q1zMgOhcmMqkvn4JU9f4bnHI+rO3ieGAhIz0fe2Co7441l668NrCB+Y44V0kz15K2kcACmCLXzXc
tcxG1zdyIvNdh7AmHE/e1hszP89G4h/X0zxKmp7+PGwveSPUUY751cWmCHyGUPelOx25wJgwSnRC
WsgtwQaf2uBF/xbSEuLmpN11PbnWe4SQaO9olmypqWn5F89kjJo1rRX5cvus+GRu7Jz7GoxT2zNj
dxTAKTsieKfr9WE9DlZxLscX8EkTLpoH/2Dw/ogI2JjRn+tEBduxk92phzKwq0q92CktF5VGCxI+
1u+EscHQnQtB0wxvbizPDlY2PDkswuMc7VMSUYQUpZj2KhKsGFWE9jOK3jwi2kkqpDNufMS4POvO
kSSsxwQe3vokm5A37JKfijHWDwX787vViowScgWsG91cvxfbUMwp6fvb6odavwSXZStz631YBvYV
DZXckIBHz84rhorQ2NsNxE4ikP2j4TBpC2R1JqP8R1BD/4kJ05Utu0ihxg/Lip3DqoJFim2TeS32
QeexUHBgMWVZeEUG+1h1IKm+P0zTMPZdZWOa53hJAvI4JkFa39Sx+omTjHceOG7UlB9m2xcnozWd
W54lu2oRuHgZAbAEWzy6isRGr7fFvohwMJsOe6HC0bdwOjsDo+rFkpAtFXOwdO3rm+qnGlK2y6Qv
CFrAwmkQUdaiTayXbhMs7rZuanVCH2FvRjW+hhHSeyIX1ImsmRTlCOXIVOi/WVkjmPSY8wHeQPno
T8csHfMv5vIe8XL8t2IKn9hDckiGlL+yLf55WbrRDrs9lmETmTL/lctvQ4jnrzjppkcfsd2mpOOh
dARK07Wf6yvmL0X3cq+QLrFV2vlccUxNyVp4tfAJNG5X84maGOFwTcxwkWCjAWdl7JpgBnkg0gmi
lLUNOAsuDI7fG2zWmPf/oc9l9zvypxLb+JAjXd45DbwqsowfDMsBnx41NxUKou+sP5FBRkLTs91Z
b/yZecJmFBj91MRAlPQXmlWjuI0yaK7OCArUtIZs51TeM3Lbn6mGOxiNYNNzZDDIdRH4dE32NKfJ
H5Yw2WNZN/JQ5tmG5QpEyrD61fDGHnRThqzirV3qOxe3Myoi2a3kZNKibiLH+pP4CQMjdNBUfEG6
y8DA0gPjTCRL3HvUMkR85WLlTP0vgFEwJnW2b/2M27yUzJwX+feiyPw+NDwy2PN2bLa+tN7djJUN
4zx/ZwesvMDhWTvNcJx+kdMnHtlL5aYVbqO5Y8fI44/MRy6yuHGjGbbuhiblmICSv6iEi8W3tg6G
xNgc2oE1RJym+gQnLV1Q/NmiYY46zO1aZmI3uH/yUYZ3w+4YxtCydL21gePDbn/MxZG5rb8tevqz
73axbP5faFSh+usRXvpUJh9IQMbNEKcAR4q/ddwH1G1xtm2hhF/ZWe3Cue2ep27+bTgGl3XIRMoG
suU5ffzSEbxRlgLEDD23YbcHJ2ONqRYFQegXbJOs/EcWd+a2dzr3ULvZR6hxbMzkyro2QdzwqG99
X+77NOfX6mESaFSgTNKrY5fDf+ot/eCMk7jM9fTelmV8oyQhdxXNTw1b8IJZSpBJk4KSchp0bDo5
tEjIr/nkb8tZdzvHZtrqcDfVI/1VA9GXlNTnKcahkwXPk+WRdOgPw3G29Q+bA/mxzfklLEVCC1+e
kUQjHSXCGaaPLbHkHV0z0lRb1nTS7FWndO62DtXiJYE90BLWgx2QQ4iDldP1oWqhRfVnEgaiJ7ye
vncrqrk+1yjRYPwbII4JDso9cGOW4YWXb53pqvlHToXwcBjN8OzVUl1KlhKGi3wRDBuTR3vfcIXS
sbJiYWeFHHAKl0OGSm1MezRMQYekyJ4uJh8jgaeWuEjUNRcgYlsDD+SlDkTxYIcljhwqnM4ZX0zZ
mXc+zorNnE30ITIOkA4aX8cgPkjHys7xyBXL4wcGS4lbX3JpizG6QMq4dW2Yw4zooj1pZ2dZAbBk
Aa/xHCzmt6WIaoqmvXj04lu/Iy00Wbrl2Psk3N2/1QyjYeUTHxhqVNkFdLP1nwmZWpybCIHw+tSM
RGvMSCjrPPj4HpC18i8RqUeFUOm6lsOdGC7IMw2IXugqZp1DkvOJsfdilrWyiv6G8gmhYH5eJYSF
iPQVNIt6qEeAjuY0HiuT3FKCDN4zG4dAgkAotOV/lllh9Jqs0xR4X4lQznXtNsfZvjdVGTzlRn1o
zB6PRYKAOgqje/fqFk79tD5FThuirDTJ3rE69JuBLJJLFlSYeBhWFq+Yaz+QSgQvsM44KYf8zAil
PamWqcJY/TPKqyZhEA18Ck2UMaMrkMUHros8E13a/9g7jyXXkSxNv0vvUQYtFr0YAiRIhmDIqzaw
K6G1xtP3B96qzgiQc1GVsx2rssy0FOHhDvfjx8/5xa4KG41ih6U5fP0qG9vjAJw5FwYFjFCOROm8
X6uUjrAS3WE7SAXVl3+0M9EZL7tPaaeUDoAP2cER3Z0wqrrJY/kR8g+vCABP51gUNp4jGr66U6yi
tDtZxY2a7Iu01QNPuDmDuc+ZagsTGP8W/7VWy/tUk+P780IHbevBFek+WzEiNClCrrd969tnNbgy
CK2bghTFFrzwOS/1E6qbHzC9P0iaAERorkOGg1a5dIyez9TeEOaQ1fCYBbfvnkvXooRJeJwdzLyh
nqsLg33O57IQ5C+IWAqD53qSBVSBZpIbhj7F5C6ZbnyNfq0UF79JiU05RbwHRjr3iGIclYQmgYhO
SJLgBgt9Dqq7GkHikMbD3ClR8JTcaLC4D54G8uwcYs/TjRvxONAf3I6KIO4tUdsC94odCAYYVVpd
ekfZ70MpWNh9koOA/uxBJGBIjmZJdJ/VxeuEckrhtXuVX/cIUuhjMMwpPW+obeP5wUlWfuhpJx/D
PPneJ1MMLos2hSd9A81W/v7kqRFFu6pHM51SMjaD2A1FNPscgWocjjlf5RS4/Dm9i1us5CwJNUUw
lFhQq5Z/p/n5ceytDO123qZTHdxCLzTpfRSAVSbx5NVPWs7ayXNNECDel1CCDEcZu8sbZd+ZVWaf
3yZwFe3cxEc3mAFXcUVDai5Fe+Ai7QRg2x4R4Jx7xYYE8fkcXJp5v1L6bfn7PkDo+Umex5/Okr/8
GRrHS4rnGkGdw1KnkJXPdHw5NLRDHCPfhQjfsYh+szFqcIIbscqs2Ygic0Sk0rYWviBbXUDgtvdu
zwsAoCC8P/8VAp0Kdn28dzpQ9/psIAtO/tlqjRhNzODW8Hr1Rscc8OacB/AiyG8KsEc27oqI8+Zd
egSxexPHMcDw834oO8U5Z6BAHh1Jbkce+u2E9bme305qfi/D9XIFODH0nTkjljE9Vy3SA1J2lAyZ
0nGE0fG5Z3K+Yj28/+6xChJppkQaovPND45kRz6U9mjkdLe5CZQomKWVPcCZZUNKYxVgfgojdM7l
ASshiiDXZlNyK8Hs0d3T9ComUnPOsgDllnMaCPTh1gpRUxsm8VZpYjqKmkwKCvJHm77kg+UYcAA/
I2G4CdGRtWmfRfve8pB5yw5RI6GiEIW0TigD2EOLl5ipDT9N3wcdyT7KLFGxvWEyHosZ2i5xR0Z9
GSDqxDXi9dN4M6iKWyRhjfX4NDiepVa3QN6dc3qPTUawVwx6daEx7c+1gq7SpBP0twe6/tbmvPKd
J9M6xUi+FbGH6IQo3HUBQJqyQ5JpUNv8BlRCeD/xbAMyAqJsyBT14PXKz3OOJZRi5rYDvrSFWNWQ
4Zt4FyKEfC4jBlaPSfxUjCcONx4Vhvz7RVM27QeaiPWeVsMXACVYF8zMzBg+/VajPwdgewDvmhNO
5LYRd0Gg3fhNBe4Kz2cDx++yYz566555HXruf6fOKb/GCLXKJc6OBs7ittKFvLTEaaT+jt+yPNXH
0tPRFqDzEgrRw7lA0bVC84DUz6kYGhkXTgGJ2UFAfl5Q2xtjIhE/c/9Gq82g1peburS0GxCNaGEF
GC/PLJGUuti+j8LO8Ub6DmGGC4schECbqFth43FvkkVpUyO/Wqi3YwLfGlxYs1YIIUzZnv+Jkf6y
sDDE+RznvxwCGv6UAm71UPODCutD0aQc/KhEjQ9mm6pYPpT8DfohsuXvay+mOSQN8EAoIGShb9yE
oRg9qX5v7uq5TlSn1QdLIC63df/NlzCryRqivQ+QHEB12gGfERJH7XWRphc9/qqWKEiSau2EIXkJ
6uwHLUkNb6Zxb+Dw1/R8mHzoUY1XQbyjDgX7P7anTLBus+Bb4VduZXBquHfF57xKxWfEzIeUgpZY
1NamtXySrlocUDKyXjSUiY5xQ3KWiwAV6KogimJRLu4VaHKk6NXtkEVfz8yBouYLzPoipRxozvlv
+VCzga2X4k0lyv59QCmdZioheM5LZwHoBro3YDYoxFgjoMxs8LCbMen4RAjHSCt5g9Xjl7qfXkJ0
mhrd+qKTrG4AayEU6SWfBtThwVJ1iCbq7Zfez5uD3wX9TgtqhFbJuFmIjZ6i2i1MvPzkQaEgKAiQ
+EW0EZsC2+4zv6yfisAWdRqIsl+Zt1juzv4mip3rlF4y06VrEvF2GhG3SrT+JmwkA9Bw9BhkkXVK
v6HFmW9iDJpCld6Ggrhr2+reTfiSVmN7KISQgxEDi1ATfJsxV/wUqEW+gy3zy7OqYZsnIkApPpFq
3shRh/um5We/YL5oe+rF5i2kIQdHj+cq63u3RNtclw3jGdO1Ehds6e58r5Z1YdwkovlAV8q/o4yA
kIBR4fA8WDTNdHlfT+KxlkLt6bzpsn7MMM4yP6b0bG8rI0AE0JIKByk+yUGKJeQRlzkEcQWCkLfB
8Z3NnlBfwNvVTYzxHmAvM07FozLqkSORyW2RHp22Fd2ZR0x/J51cYYg/Atz8DgCkPnVg9AsfpyQD
SVp7aoWQ9yCvz0DYgkyDlCMV9aYQW4q4/SzKM8c1ZPPQCI5GMPZz+i2VoHyVbMKDm1rv+Xmq6bT4
hpyOH8oPJRkIfAE1Ko4mqF8tE5VXNZG+JGPxHMGecOH2hFvKVtbGi/rc9ZVEAiwsQyStkw/SIGMX
XdJ0KuXvYqBG+0ZuBn5KsauRgHugLy0/Vp1MjxLHBrU3vvjYfp4lHqJCvckqSiETERaENXhGXBIq
SG0KhhuTfsxroFf+mGEDxGQPgphCeBpFw5ZBKHASQOHPJwcKGV2biI4UygpToPinaJK+S00PkjEG
3FCNbGRfIx7plK0CutznTCSrgBwb7T4XeeDIovU91kaAvGr/bGIRooLWPiegVVB/NEujOrZqB/AP
mAf/XfUYK3mPLdRsY0nvYcSlYsM2RSSl5X6TGqO+4YH02CEg6ur4k1B2w6ocsWcKgBAl9sYEqFyC
7L2FpB/faD3OydKg40ORpdVtNHpP4UGd867KSMsjXxVWOTbXcBZ64Mmy+Wi0X0Eg5ZgRdMo2woND
N+lVxg1iE3M37CzElCXFa+FBP424XDHRkGseqYQmLzKo9sRYFDNvmoyAx9KXxDKHw9Sis6ACJTDM
PtyOkTY4Og7OW7Vr+E3NvtoLfgyCEcFcxClriA4FlfqkULuT0BU4k2jG13MrUFGinwZgz2Osda/n
hoDQcwxbqS5uiZpO3nDwMAUCPyHgfmfo8uHs512jU0JbWWi3EhafvgeTF45ezjn0v6lGjUa7gkLm
uWiXhRJFSK371WPzJ9BNQMEUWbsxUyR4wDsZRawjQr6lW2gTOggKob8s01OmyoarFNnTmUUvQRM/
Pzh1vON0qmdPEb38+TqrlMLt5+6gEtI4TcdE2cEluaU4C6dopmwTKcE70GWVuEj2RYzxXB732bEB
uU3DGvRqE32yoiRBfRRGdtZ8P/9nqTx+9KRePOakt2lce/eZgkJT58vSTi+77g78ofgN0QiEoxv6
z2XGToFnPwQ6z3m1aj/0MB9sFO2eMasI4NpnBA5MNtRETCAFtv98dQ8y+bnuqaXdWIYjFgpg2RZa
djzWz4miqfdITcvbvpl0GyToTQ6G/84LKD/3gzTwenVcj57+HfRWPkhZaDd1bd7GNEPuMMNS7QDR
difF+NkNxAG+5nw7Q3JrH6XUNbP2WCPHfqMh5XxD2/BmVPLguRSEW0+hhlOlFOTUtm0eRo2pVx46
qr725NXollRyhRF31NGd0YeaQhowzUoZOZKADb79vudAWEP6L/uO3gDwChTfft9H2VR37jD/SO7u
ln4+erwRba8e6M928CbrNI2SrcyIJ5VTq8TYg2gElb2AnI+DItK0PQtBmOLjWXkDsRT9AGCVqtXY
qChQRJGjDyA2s8RPACNujBIiWiICkKejFR/EGHpXYMHJQMe33M9CtHr+sQAalBme+MRn+4346Ibo
KKlicZSE5qXqTOgcXFpwktG9NmlXjZ8qsxlPplg9nTNlj7q93XkWZEDBL9zY641dm2O+HUygluLg
FwJuHTBxJd/mMCZ26rhRB+GLKqMkmUBrosVJ9+q//lLruyIwJl1qzoDmlCF0oKvHjjxrp7wRFELQ
oh8qLnhbxiyUdEwlHy8r5S7N+hyeC9kL3phUt2VqlX2jA+4YxdA1+km6yX9rXP1/hcWXsfj53//1
nU/ZVOPTTz/Ms7eCiQj5/d8FFv9P4v+swq+Lf/+3vqIk/cMCC6tYlGt0zZBl1Iz6n3Xz3/8lmP/Q
dROggol8j65Jis4/+qe8omL8Ax4ramJ8c3IfpKT+V15RMv+BDrkEfMbE1VakNPCfyCvKTOSNnpGh
gBrh99MUisnUb0xrIbbk6TUQ1aL/Yd7pLrzi7bDPdvldswfwtbOe8jvKFzbK8K6B5e99eQqO0oO/
81aU4ZfOsrPqJNtbUkyNrodoKIvfAqOrtC+yHgrN3nQlpzgBPvXd4VgeOpeecrlZUxyS3ov2GRcj
LkS6fK4VHkSM2DiAPG2yrhtY+tBtd9G+wl1pU65Ywy4XejnFhVhT0+VRClQ0gXJCev451MO1RZyl
p/6SprqYkroQdZPCLs2qkL64tukcY8cLakePcKfvCldbMddY+2BLGawhUEyjxCl8o7rVAZ5a9w2r
MmRACkJxsM8eZ3IEUpurG2Xlsy3V4AoAB0o8z7G3pZ1qJ87sBv+52tYHeS881M0m+nurivC/oaNw
pRrzb/Qm+JoyQMyG/P+fq5o4nkNsdWVHvFnblFe3iAZ2SVOR5VOXwmeZbyWFEdHwsOSHOv2McMma
tNqV5ZNEpCplZOkkpFsXmzCoNErHEtox8xYRNgEk1o3n0IR36ABtw2fp4U0cvHZ1vZcoO+9JSRFl
ZHcQ90JtcHGw6x4QjzUxYOUED/JX0POYk9qAPp3xION5aMdOdpeuHLVrh/vdqIvD7VGsCxh23iX9
VrVrmwc1EApGBRl65++UleMwL9vi5L0dT1/skchIkJaZoPerrr9X9kTPHWai+/r35ftbtvfaal77
fIqsswkRVBDRynm/FzPdH/pqRr4UpotCx67biz+yj+KpvW3ucUB4MJw/f76lS7lCe5BXtSnKiABL
7P6lNigvoiwdgPuguOK2X7JngN2TC6mreMh2wlZ6Mp/NT+ZeOLRI2Di4t97n7YoA5HnXv1vc+XeA
mixKJvehai4U9wBFGXnW0ooODvUHeZvs1IfkGXao0zrdEQLUjqYF9Uzo9yuzv9i7soYSnYaII380
NH1xWERziNMqxpoE+sjYP+b1Xk7u/rzAi9SOn8wYusoJERWDe89afNEGq6vBS2H8/d6plG9+Nnug
uLt8l93lH1dGu7ghZM3Ect7kjcdFi1bx+/0jznmvZ+U8I2+Th3TrPTSbyS5fYPPZa3HzyuIBstQk
Q9INk8C5GAqVJZUCJItHVxbtAa7z6k5TfHtlRvOPWWyOd8MsTnqNOnRuYU/EyWsOI2yFrYLAyxbm
gd3Y089xr+6Fz8qh3//nMYa1fDvBxe4IRMC5XcDI9XbazVEm48bVnuKDtK2fBaddCd0r67n0zvEM
TaBJwXCZwIvQxFIWp5ygXhlFmnOEP6zn8rBRblUmIydMSzjdtGPiqnJ7I0wixeUTLtw7PWywILWc
zlNWPuXll9QVjcOmg7JCmXaZUeAuArxeZG+ik4zGRwCBdwuqFN7ij04u1+Y5n6v382Q0oE8mWluS
SP77/iToQzFprZ/FG/Eo24GdnKoTAKiN4WZPjV28qk8r+/Ty8zEebQqNrJ6c31zsFrHv1DKiW8k+
7Q4ZXUx7+CZ+rj4qbrBPTwKyeEhcfDa3K8O+V9Wcw4uu6OQts2sRnBBz/rXeJC9CCH4lFKBwdLv6
ww4UBMXFjf4Qup09R87Oxbcg/bgy6EUasxh0/qXeDEoxU9M6ODOk1tIOxrVLMh+oB1QfnNHBGQ2Z
4Q6fl5VPulBDvZzrIuIUWui1FOH/9Umz50qg8zYH1KPlb0Bn2ZJdbfITJRI6Tc+KC8Oa9EM4QPiR
DitrIF/uL/I3cxZlRWDpIpVr4LbhpcDCG8/SDoecvXyQ3N5R7GgLbcpdGe3K2Xk32iIKUnAtlCzF
oULR6Z3c+uMruOHcor6rPCTtHnTyqYNbMbIiaXBbGl8HylolLsEYZojdykG+cqfpKsq9siUi3Sxe
5HyN3w013GQgZ0f2+i48pjac0F19QEzyRlnJMK9sNgYz8SGAN2Zyr73fbGkdlZIPN3CTSPc97u1A
GlY21pWj+26ExXYOUEUmLLG4YnAXgyr1YLDL8lpqd2UUDbFLvAzQFBIvspwk7YTBgky7CW7BU+0U
Bzaea75Ibn4od5lNU9ZZiw7XhgS6pEhIo84mDoulS7IUHZKcVy/SunafQNS587CB/PPevLI18Wz4
a5DF6mWJpCN+xLw0kPple5vzJpSq1i7KJ0P++OexLvN+6iizHSLanjAhJH2RKtY0w7MA8Xru5N95
f+CY5Dig1Q/kAc7a3rs+3rzvJFGT5yfi+803SG3R0NtjPBh3yCXZzQsWnZBDeVABEQetQOFkLbRc
XdE3gy4OuxdYWRufB916tHs241djL23yO/2Q7b1nwxWO+efuLj7p/5n09TnAarPa9L9mu7jD/FFU
0LfnjPVAA6db6tsuXR1XcGMHea+VN5wy/7TFDa2R9CMEjj+Jai0z4ySiawjJmprMI6Sxrf80v+Ng
VN6qn4sHZY8WrboRd9+lPd3a0/zikrbpjkNid1uEBjbBln12mD61e7B9TrkjNXT07cp+u3K9ahqu
CQhxq0hGLU2h8FUqoSTL0QYSOTgke9zGN5RdnGof38kP5+sOFtWpXlmbK08iHdVeRceKSpUur/Uw
gQnSiyxBBa7VaT5VBwQrbXwH0PfjgY200hHMoeymu9Wr5lrQMHnM44EI30s5vxjfXO4RJgtxnTF0
h2nV1+GlMzdQum25dCY7fzFcaYsEMB9qJYxcCfM8Xf4adr5v3wwLcFcQfYBjGzyX8FfLbKSKVoaQ
1qamvB8DwRHABAVTM4JN+GFQbDy97Ca2hW22l34hrzw6tPbu1p6ZC7373+fq7dzmub+ZW6Vgmy2M
jJt9QrdUtVs3dYut2Tiqz0MQCQ9URYG1bSq3Xbt1rsWSt0MvroCqEgTNH+ZlpXDR34U32kfoFxvN
lQv+QIL4aoLHdwJ4Xc7K2ZlXc3m+idEUhTALMskW3s96Sr2RHjbdJdX1HqVdvZE23sN3JDd+mXvs
C9c+7spwyqI4Wns1DIZ5A3mv8/2abgMnfO0/4/l3TLYCepYrWcOVlxRnlCcGFm2iRM9mMb8qDlsV
LOzvaCndKvvYVVz8VU6rF8K1fWvpFM+l+cpTl0W9ppFSvU6IQmiQPkSfsx02ZJv+u7ebbFh42+oO
y56XP3+9a8fxzZDnyb/ZspEktVEus2ga2E9frRGqWq1VXhYrdO3tGIvLPI+0Si4njoWwLw4Alo9o
itxyGuz1YsXadBbRZZDFXDDnOB6lX0T5p6ie/rxcVwP227ksQktWV7oUZgwwl3mEjbqNv2g7eGY7
+Gd0dB803gXjR/NJ2K0MfLmIWBNhVkt7SdYN45zBvPlQiioEidxiVz3XR3qqMY5gxwd9h7Gp4KwF
6SuR7P1o8zq/GW1s0O3nDQY251YHNLSZCKDZs2DrjnoKbfHTHECDx9Wy6NokF1HMgvIH++E8Sejv
uOE+ImvuJvsiuQl35lokmTfD+8A1v+dkEfACdz/Nu/eTzDBDlNpZOLnbIcNp7bwDb0vuWx7yJOl/
48J9N9zyqOUUBwMrYHLj47Qrn6S9mu+M3Al+lbfqLtoWIGBO4B5WZnkZU0xVpuyr05ikVLi85ic5
jSAAMEk1lbEt+ABJYNMEP/+8Oy/TJxxwKIqwiHN3TF2spCZ18Vz4BSWZHmczrxRHlSRqUTfW/sZ0
3oykLaK/3taGUSSM1OJw09y3IZCUtaTssnT2bjbaIl41lhXhEsoY/bE4iK/eQT5l9zw7Dms78DJa
vR9oEa2gOamBFppoaiCKET2M6uufP8v1n68gYI/AHE/5xaum6IDk6QI/v4qexuauDz//+edfCxMa
QWn2CCQsmcu0uTMaHtUSA9Rb4RQUG91G8AVk30alXYnW4incaQfhsJoDXNnU78ZdLJymobAU1ucv
5LnNQ3qE7mWbzxbvtdERHXnfflRXHk1rQy4Cf1KimYEtAKd3yjaS+BTAGsmCtTTuSgB8N7FF3M20
Nu/blAVNDuV99exv52oXJLmH9LQaj67sjndjzTN+E+PlXJ+skVx5I7rA7Ce7eZD4eM3+O2poGVqN
Dlguf7OyY67E3HeDLqoIfTSopSfPE7y1PmVOcur2VE6fFLt7RRn2Pw8W7wZb7H8JqFyiW/P2pGbW
jNSUzG+5+LQypfnLL64ROqIAb8E8K9ZFa00pYDUOwwzWoUoqbAAlbVNXd2DD0okt7lY7sdf2yNvx
FktYSXKhmgmzml/vzUHae2SJ0H+21So6QL4SCkk4RN3AL1niobgIhQOkc+ztmVuPryykZ7DtW/Fr
zRuVRqzvYhVjwK3fBI/Do1JtxNvmqXDXHhjytT0zZ8MmcJIrte8O4UMULRGnL76T8aPMt5t798ZW
31QfMDowX7BSd2Rnzv6Rx4bmYa9nRNeO/9vfYbHoqoTiHugbCLneXYYecQfCL8UhaGUvrU11sWMn
DXAcGMs5JRnB0MibxAl2oa0DlndhA+y0lz8PeC0GvJ3WogSFrXWTdwLjyf7LGL0aa1HzSmGNF6EI
ShwnDl0ElPA+yNQ8G4d23kDGs0jd+kPA1qEv+klAlHMb8cXWyk3XR4TOpFEJBXyxvPT0NsCRQsYw
o7fRHnxCKuwbFlb2jCzRBqpJa9tzzm2Wx5+n7/+Ot1hCT0pTMiLGU10U/fbWdoYMgPNeuxqu5Fgz
lgScGO1KgLiLcK0GRmQoIuM0n4TvyHyfJMiaLQdBP4zfp1/lDx3Xq23yE/LJn/fItRUledDAvtGB
0qXl08OqYysStWle0cGRKd71sGLtEDRZts1gZd+s5axXlvTdgItbsEQsq+hmZkASfamCL6KxR2Rw
KHikkvFx+EwAIX9njjJAGo2HNyXnRQYbNYqIRBtzrJzBQUvOCb8I9nfvRAS3+49re+b6kv413DKN
zRpoaBlM2o3yjCWFM9dD9c/Ko+CCzj4m9tpFeKWGQQeH2fEZsRqUl4cCAYqg81rGm8tDeD46aFMd
ov3fQbbI70daHIeui+qSniyaZhTSK2/TfsltpJ6I0MJENbewVw/GldDMs5iqrUVF27zoFUSZlPfh
LMqkuiDJXsNt6EbPqKafQULmTXTESXM1A52nsTj1uk6DAkYkWTpaSO/jmtakQZZ3DBp/MD6pH6xv
wc576fY+Qvf2jLOcvsISi5/Vp+DLaoS7cilzDGfTbmpuFt2K92PrOHnoZXCe8EDxfs595+6zfLO6
tFdSjXcjLW693EQiuNMYqbdH278pXY+xNFffRcfVsa6kUe/GWtwUZeRFaZ0MULpPHWcQlbmQ0p78
giuDjYhjuFs9hNc2ztt1XGxVXLcQ7Zm/YeN0DtHGTDaD4Ez0IWZYmzXZMBDFF/oP25Vgs7asy2BT
4Cc+DUzVvDOPtR0ef1cU9Rt/FW1yJdJYvP3oacmqoUrK8gLGM7srRBFZ2A5sC6Wq8ydU7gZAA+nO
cv4GZsCipmKAhsbnHWre4mBkmLzThfTgkR7vOmce8Od8JrIP3qYhL1v9iJfb5v14c0b15hUTYOI6
NAXj/Qsh6G8R7tqiO3PAeHk3uv/xt3s/3vz7vBlPyOuwn0zGQ568ArknbLX7MAAPAcNnNfWVLnfK
+9EWN6GfqV7WScnvaJo9tHTqvuMVc/9vdCMvU8/3Qy2iyiCleV/kTGwO3DOUZn4N4lTHaQ+Of6Oc
yWj0IHX6T5QOlvet3FhZkvYcAesZLXpb2lM2uJ3BuNGXte74ZY5rMQAiEPhEUldfAuMHDUkxHcXk
TSh/nuVMvfjzyp64snRz9YMKIuwAmv8XocvqhKqDfDQnSFM3g3P2yM460KvYg3/rTL8bbxG4WlNB
6DkEKDl/qnDaCN8iqsGdDb+T0su/k3xeOWWQvQCBcOXp1gV2OsAKGydsWkgQ4VyqPPvM6fbjA9L3
4Bt9c7OasFxb0rcDLja+1aEcWnoMqLrINbGepdNs59oOr6DVICKvTW+x9/uxldE2YrTu07jNHBTe
eHQFszYeD7DpxnOqyIZI9DI6OFl+M4xtvo2OpYht9spOWvtFFheuFTSVmZmgnFQ3fWqCGwmjxY35
Y6D/gxdHWByC7f/zUi92L0WNMlAEJp/djlsS36O1tV5bR92J+36j/fg7M9RnloqhQ4hZFt3zUBbF
cjx/WH9vxSS+oMifz2eFzsm3xBbWyrmX17wF28qAFEMbambcvI/YqASVcR5Dx+6Pyks5bsJ7dRvt
wrvkpvyO+/CMZCvs1Ybs1Q3Mw08DQ0dtaBngxlwdEyEHMovW3Fc4HIDlsezKPkhbcS89WLd/XtZr
MW4e5Z+jLd8Tg4LITS8juaaO6cZCdrtcAzhfXUUqMLIKYAGz88URQS8fVCeuGxuMR90mx6UK5Yph
qp0/T+SypIzqngbPYP4Tfa4lUF1R40HWusGnpNzcZoCn4KneC7Zyh3OMw3vTje6EPV5lfx72Yv0Y
TpeBVwJXBdO5xKhYWi1aWAohGlM0L36OsGon7f48xCUq4TyGBXgU9LuhLDFNldcMmC8zRvir3cq2
sKnvUju2jce5vnNuqK2e7YuPNg+JaIwxg/cgHi62vk/nR4Ta6aPSeicXT1r8nHRrHdGLusQ8Bl+M
Ig8AtAtwPT1jhLE1PljjGBtko4/JKaASj6/5c++gsgKZQMQtciUPuzqzv0Y1Fn2gZPRUAXEwf+N7
z2WwL+TPpn788wc7v+HevfE0C1AQr0rCBny65QdTC1Sf9IkaOGK6traBzhM+afsZ0oEWnqPda+6w
DW66reh0bmGDBl27DS7qIPwCOrhfUwdJePlqF4th6oDd/aq30q7UXjgPt4gkuAI6Fhthy33PKwVo
0PjRCh5lGFMra3xZNTiPT9NQZr9aF6Dj3Gvqrgm0X6ob7uNHa6u58wVYuMEaeeLK12Sifw20uPZw
DbXaUVV//W6qZ2jon/MZwS13wZ6ilhvcaoc/f935Vlt+3LdDLm49wUqEBoPdX4gUNPlLjtovJAfk
YeTNyja6du7nkMlHnOHiAGXe3z+V2mVQ1o1fnfzBCQG/kVfvfrryqRye8ff6Nx62l1V7vtvbEee7
6c0bJUiVVhcj4xeSGbvMkT7yx134SiYR5AeQZTs8VxyMr3j/HcbjiBnQ9s9rey4nLRf37S8wpzlv
fgEzwpywk4xfygn0JmxUrJbTxycssW8NGwnSbR6fCjtcPzDX9pFFu1sUDZJxgt77cSNp9BFymg/M
b+Bt6DbbZj/DJMQ9Ht+HfyMXv7aP3g652Lr5GFajlOtsXXh4+57A3rrdPqYFND2Whxm+OLjrSdv1
UblGyKOg2i5D0yQFVluxe1EtwcvoEPrH+nMV9m7n5SsX8rUYZBn8DwaVAsFi8Sm9psmrKUTG7wAB
4NUgBuCNvBoBLu5fnZcFmGmAkJY5c6nefzi/8kHgy+qvVPyStZgmPq5syIuNMf/8+YLS+D/7Y3EG
M9RgNLme2BjBi/BppvhM3wQq9cIjAvvP0x3C0yvB++ILLUZcnMGkzPE1yqdfgD9nVETSeljS9iAw
7pR0Jfk7Q97eHTcd1wGe0TPrmi7kshjZoMQgQ4b/JboiXlR3yPLulG933c5/yh7mgk/uWnbtmC1v
GKTjXMFud+JOs7s79OBv1X38LLysrPe8Ky5/I4jgMyaEz7mIrpOF9ohf6T/RKNr5+5bfQbmHob0V
zl2stRf+5UWlyxIdyrkHY3Dyl8l2ioIqXhDqT5Td7ufjh44z9ZjKXbsRL7epzF1I+ZzxQOktOyFQ
Nsskr6efE14L6On10uvKul2UdtmjhgwEXYNiC85rcdoaZNvl2mp+zqctOYVufhvsATzvVusvF88T
SoImYEbWTLvSl8M/sghw5vuRHPz9+Dp3kOnjwjCfaTRrq3ZZxWIwbiT4l1ToQYosdkOkBFaHG+QP
ZtVt0IWlHcdNcGyfg+NaPVA+P3Xeb733gy2KI2hVelUak4YmXVF9aJXQKoanKc1lEQ+MGJvXKMAj
V8j9TynKhFG114eqK3WnimMvRcC5l1t0bB1cRhK5+jnyqRo1tQ28bzzxQWLZxuFGSMrE113DwNkR
tFM7hr38RRssVMw/B1ViBchICjIWYpuyGbrAP9Qoqg633YR1+17K0RmGSaOhWPphtNIQOR0y6FQ1
Nlg7WVaPcI6Jc+Knps9LANImEo8dLhI57sn1Vg813uuOrOAM+k1OyqBOUaTzuvazXDcD3P00UJCt
qWoFCaJJxQ3qRk+FHPRljPI77N4hittA2fiFoAA591Ho1OAikraEn1s1EBBXnppIGMIDUpKTPIJ3
mRBmoilZVAfwsQS20K6h3aGgOmmWb6lYRiURejoYJUZJhWi5ZAQCijiKNJ6mXoVDZodRDScGwZsi
QWimEvRG/BFl5r7mQ2Ac3mleipd0YAToDhVijEcInR7zMBomKpmbRMt6WdsZ/hj7McbIviHsiikR
p0fZlHL5fuiySrE2tYoe26xBLGkvI99A3att3FfPJrKE+qnS8cWmnpHX8RBuE01QtQKTQVVFHTaO
5BZX2zGLRP2DSAdrOKj5OIv4zNZUyk6oSh9FnNLKO1dpJgsFq7gszYKndtAiB4ldQz+kx1bDK/MQ
tJbQlhs8casEj27B06MfRmUG0sNYD5r5NPIfSOVGzOJyPCnZGBtkZoaVnbrOj6UPbWZEk4xga1FM
tlHpvumq4Yhl+B53nbppN6FRWChuDm1Ut0AyRCmlpKDjpHhohAjFLNsQYpTDZ2trOcYYWtd8qXL1
XNOC72nSxnyGoFeKk9gXXXQ/5ZUg4z7lSZO+lT2lEZ7GkJ920FK+lmBXgmShv+vx5RR96w9oNzlh
4oUBks29l4qao8mRINQYPGErf8SDqscCOGjS4dYCMdHdmJ4id68lfQHVyVJ/riFmmT9B2LTqBOXj
bVoKZoflSzn1v7B+09TONb22UXqnrlhlfl2pbXm+GgqxqUFy8bGrEYpzsrFuhA1+1oHyMRCx8cIj
Fg1uwHS6Oc2O5XpGK1yJJTn4JKkTUvOoYvnRaG0SxbJANwVIYnZlFHeo+aPHp3M51mgu3rYmrhan
ug+lHlH9usGaIh5FWb/PojaaEDCq2Oa1jRN5Zvxoy0YqZmDlkMGoh/zl1Vsz0OvmOdPq3DjqsYfW
1KlEll8NH3EyVcWbOAibUdhMZhWNw0sWy1pMucOcFP/ejxDmvg2LukpQZQ116w6rvky/b7vOiHZa
icHcL4QAUwRj4ygy0SLTo0j8VYV8jPs+rJRK3qSDaaBfBFsUc7KNZTZRFNy32ZT5qi2YHBtvh135
0H/AcsUMtk1gePp2mDIchnAe9aZtq6m+laJlKYZ15yhShXa+UxucKIwzVcyckYCM+Am7bAD3ZGzY
BiMmjIREo4ww3uj8aMBLh0Ac0lsLpQ7GLKZP8oj5JL5zSEAPLRuyDce62lmC0vKvICoZRKFG83Ty
lfq2oTak/1C8YPB3AIIH7b4xrao+aWUfYLA11cKQ3amxbBV3US62Qemg3C3gEiX3XfGEhe4UP+co
5qDkgD3LbBTu16F0bDlb3qPo91b0IRL9OjuFFZQ2RPJrozAORQjDIeGbq7L66kWdMkEpNTIlxUnR
KLMd3INQwzE2DDksf775r2QW/0Pal3W3jSRZ/5U+9Y4eJJYEMGe6H7BxFylqsagXHElWAYl93379
d5N2fyWCPIZr5qHVUtlWMLfIyIgb9yKNImsEfYNEAdbiMgAeGdj0lQBXZObvjGBck9k8zVUgT1Eg
/2KBf4Ivb7KAFa1OhgiXsOqSvbJWLOmTtzgxq3YQm4YmWYiuZPL2qtkU83U4eGl7Et4LQy8LeR99
R8lsCyHdI6/son3ZFEozX8+Dta6f3HysSB4iTOP8GnQSfA9qiZZI2FMWkGEX70BV6HRPUFRYGxZA
FuDxVKxovqPqOuSHVfSPgZJIVpAinT4yIK4rg5H0e+HQRWNCJSmFXbYWT8kLB3HmG96IIy5nw6sb
sdyF3cloC8hPEbCrfeeUS4rDaVnAnLDgLdG/8d69Svfxqf0yyMlGhe5JI8dyiKVEIehNpGaK9lbe
MyYsAEmkS+qi7X4xl+4jV3gLKouqoUHOFDpv+lVgPIKUzw8j/zvPEOnPdI22H1f1to3dO2ieO+cS
5GLpfZsf8fW54fhHRP2KDOuaPhlwmTS9BBa+D57HkJdQR0Wf5Dy86/qBKoucMQvBOKqISDpens7Y
SCEgF+ofhhL6VovABo22Btzur73MnJWJD+hJzxCgax+Kd4BUminKW1Y+/N9MTI56FBVagtTPRwHh
CLPzJWgDFyCgTyFgZ/7a0nWWCXsC7RuGpCFNiit7YqqHDkKuqdoHfeX5dOUZd3IHDnhTszrQpB+U
JeqhNqRfoLkzSxpy7a8BCMObBgoPFGQv0wRMLJR+LzTdh/5K+g1bapvQJRqoifDYRySauPo3726O
OeS6Hx8D/mp0ctCFyMghF9h+pNt2q6Amyh9t7TMo2835bX8NHAGsHzUzBa9d8EyhdeRyRw4BS1Hv
0T44ylh0iNmPyMkab9EKkLiFoVooNM2s5405Rb4AqTtw+ILHbvqKHxLSN6zWPsIVOpwgKLzX7tpv
EJtxJTd2WjRQ2qyesXnjcCOvxC8n/kBFlutykKWOk93r6oe4Bn/2gjcfA4I3T/d0/ayXkSwASaAI
BmyAOCdmdE8dFbnqYeYHR4nmDOhyLnezV8GtKfxiaFoHNBCC0VHsEOgDGSBAURs9vcC9g9DXAtul
tAwW9H0WuTVndLJTPI0pLYpbAGcTt/we4W5HM9xLiWRPvdDvfgM9yff55RMf04meFjASofKkT9GM
DbhpRzL0cMmGyZvJAbyDQOyCXwOzg7u5Q77YmqQTvA5ZGqZ2GFzxrDxL93TBLXoHb8vJnaCEs6hR
0y1BiDFr+jqeuBzmZNcwyFpWekpwAvXFuM1eAxsNLs0Hb9eH/J4DnT/cfL6r3xnLmZM4M8HnAsOX
WDFTWyM1fOmjfKkGs91CH9gG0XTuIF4Llr+BPbpxL31d0GkCs4w7IZZaPslQSoGmuwOZ3n0GkDGf
Y/aiUmzduem9tolcISrZcHBwAICmXx79sO3p2Ijlm1K6Xvams+Moz7QMXZ8LbgHbE7UIek3LAYJv
aDmN5VsiPDMuY6UH9sw6XVtAXx/6klFSBu2YMSU/IjV0CNoxfvNABPY42v0DW4Pt3oI8NLDhLs6D
O1eTvG3RIBT5SQIGpMme7MuMVbkQvfmo9GaPIYiwZ4bEA53Ls40hQVOMT5qCetlkWYKG4PXGojcR
LPkWW1Y7sEI8UFNdy+jriPazparrwPLS3uR8Fy24rIQweiucFu8e6Z57lHzPn0XcKAQ2HUiTWPNt
Azfu10vDk5kcNVCXJ3L0xuNKEKRztB1Ay1A5wFOhOQRrUXv89dReb3jsQhFZX7BxIFsyDVl8CFYa
gMG99YQeQEjpD9BYFUvnbxvR0aSg4qXJiSWmxIZ1g1qAF1evcrliwQAd2FM0zJQ7rl93msjLRHgJ
oC0JafLpzIGTCPJ15KQswLRutSCfPHN1QIQVt15p9g6HYjZzhbBrplSYxUEDzQMPiK4Om5GA2B+J
glPryq7mhm69RDVs1zqcltWzhOVsVfzKC08M8rP4xQuLiL+GNq1O2p6A5iBbqHjVEQuJXEAq5s41
n7OLY6cBPCTjTCNAQYgyPXYRSPaRa4v5nG45wqBxu+1vOPqr0z0xMzltVaoC31ZBWByHOzglTrss
nWJLrMQWwRUxGzBfxV0Tc5OdAr2jIVNhLlwJL2AvQ8A8WhVYEufukltbUqGAaGB3II4EPfTlUuk+
inJMgRGHd49Ult5jDmtTvudEpbikH0hnNXMB84014ywRKg4b6Gyvy35RX4Wx3yKq5AV+HYzH1Wq+
5nVr31+Y4dv0yzYcE7/WwRLxofYue0fRA1s/2APRvdR7l4ex4nKuiHMNAsMJI4oM1A18CDpWJusm
D1CGTFP2IZuixSNmUOKATPrM2Gux1oT6KVAokNj9te+6LiNemjUmoCJorqZBDbPBSnYhDbqoQLzh
mcps6HH9kJsYmkTMEeQue1KHH/6b+sKxgZpTgnfKIY6EUzDrR24cOjTIoHXrzBxxBU8u+yEa+pgh
XO4h8XMIbd6Po64VSDID+TjvS27O41eDk1Oedk1VBL73zp1JCm7bdt1tJZPZwtxNcBWNoNwNUA1e
bmBelXEILrdmGYw52PKMd3EBQfvnGKShkeWvdLPb4goAImuuqD9nbzIwdBll6M6U3zMFoXd5HPLV
zA684fIvBjTZ+CDiq3okh96lBXlBmhatKONCXUCqHKHcbNWc77KJz0eYBW56RHIcH8j3zZeD3Ws0
FqWUG0M2GOkEz01WvHt2ft6uQg+sk46bBQhyxB1o4r205MmZHxBBfFdB7eodNbaGeNGvZ+7WygC3
qXFeftxg0xLzEBq5p1YjVgZkYnJl9tEcjPiGBfR6oe4PMAwoCq/eKJo4jonRvRsPDaA+yZGY0IM7
sZWMyHTguOyZSIrrCUyXBwbBIo4rBV2fUycoaqi1QhDzvX+RXRCb2v03suFE6d6BkwIw0OGhno3k
PbjbfStdD8vQQub5TnssnLmWs2uAPALHL59l6hnrcZCypOjeIaSzbaze9dbvkEBx2DG1mePZ+aax
C2ARsVVjc90jPzqb2eBHa7JZLz7B1Rbya1XIunf6Glp0oaNygf4wSJrZuhkfA/dDvQcKdP0bXWI3
vCf6mHC7agiMrjN9RtiBAaoq3nkCgC1jO7OGU28FxzMwwxaPf3cfo90euFYDNwTWfko2pQxVbshj
9E405H/1b6r/8Ovff/3sAP4CnTBQsgAaXr7imCpA2+hFvfZWu6M74qXtO5BrWSimsED//GrWQ1/7
GCIDn4YyNF7YKmCklyc/UFtgIgL9Td+NrgL2VH0b3vGIiPP7zYzs0ncCjaMiEwsYMoBe4KBBEHZp
Sq2C0Rur+oUj8RCD4Xj2Sx4ypw5z54j7Lh3a2ZaCNzdYgPFORcPrZDfWniqondS/RFCOEYRN6LdO
Hh/+/oBARghZITRIcbnIydz1pSc1ZSy+GA8UXYJk0y8Vc4SSBoLlzSz32I3ZuzDG3d+XyyAMc8ip
wRh7LlcUNMqIfl6KVexE+9iajcv5J//rMP+Yvq8jmyxVrYckUhLxJVxlRxnwtE45GDt1nTrdRnhs
LEmdw+DOjW6C0lTqoQuHSHyR93QNgo41mKwe+EQG698If+ZGN4lK0J5lQL1SfNEeeINgsRPQiyzs
OPQtWP/GI2dubJOgpAHSpy1T8SVCWUzG2HRb2ncgKEan1DxpzNzYJgEKyyRB8DCR3FizYGtoaGwH
VwZHe7T/jamcGdtUCaUKvaoRMJXsmaskhHtOQJxsjQVos9azR2BmbNNDnfV5LfUw5r+VYDv+YUxd
AMSLxymb91eXldSfh4C35CMsx80ydfV9IWVQlyUviY7maj6bqWBhOq0w4ah+G9rv9jIAZeqMV7k5
yr/MTjsn6qGo21AXX5SF8OI9F2jOV77HZraCFLRkCqt6rrXmMoz5zzBRMgYDGIJ0ebI9M6UpSQ97
UrKQlIcQkLkt6VPghSqz6eW5RqjJ0/GnOYSbEiEGQqTphQN4rJr6HaJn6L8hm8zfjpGPQUJYucS8
1laCHGI6z/15edH9sMvfPIiSUOhBfu3Sf9ZjwQC4UpAB4Mma0JUbt7U6mzjBOtLdmTW8jEWvjU2c
NfD1QDiIykszgB55xMM4TMHGg42jm5Jd7n6HAGcSOFzbnPjsTA/DnvXKix+bOphOKgtYPJCb7j1T
WHOY+/9qo36d0YnP1mkWMEFRXoaFHj20tujwNlARsq1PEJPDnT4X5N6YVIqKkoaEL7YN2ngvV1CH
zHNKa3Yq26ZdcTI7kTbdcmblbhx6TjmAp5CM2hXeEpdGoqjKAsiRnLQHZee/8UCFbxbU4g3Noi+8
tBqipDN34d4IV1B7hHYZ3hHQ8Zi+XZSgbdM6UV9GbdmjEdoX3tridWZkN875hQ3uyr8EEELcR0rd
qC9gLkIXKbKV8mpoV/o2WZXm+MpflRDIhT6K3rjy36wanDfnhfHJ6SNdUBaMqi+53SADdyb79Vac
FQsC3bU1LMVZUpwbNxOIVKCHCVgKkCHThGmvQG2774PT4DmDQ5AzrZcozXEigN+hObheQE3kNH48
9Yw2vmnu3huI3ohRcaL6t1y2Fe2N+XP3wvWAYAIcW2c2EyRUJuc7jNBVM9YlMsDRHQjeOcNoa0Jb
wRlff+NwX7vLS2uTw50MUMcKGm6NOzAoLW0Q21rdKnHncrPX+1IjnP8SNxBnppmmZlngM8WoMXX1
NiNbLTrmyWAqELIS67lNcWOVkDpH/xFoHcGEPE2odG0whEHcnfRs4fWHvHe0YKakOMkc8o2OLrkv
Jiaefxz8NvejDvPmL5PEDF1e7xMSh7N5gGR6NH99qm+NCAJjoDbgQhDY5peHOqq11uspzEXfouxI
UTwK51451/EIXqScR0fhX684JEPakzJs0b4E0hcfvAK+439yYTHEy+hsVOfM8Rzu5dMD5gDap7w5
BcmiiaeIW33QAUg6xcY+iu78BKxyQAvt67yEzijon3Qr1iXn17N4a9XwgpNxcnkP1dXGyGFRKb3m
VNsUMsFI+BpIU4Z3ntmiN2z24ryxaBfWJnskqMMsioXmBAVdX0MMhIy9jYrOCcDZLDM5EXlpdcgW
/XqQ50tkMrNIkqAtBlVvaDdMe6yoEIuDUrcn9CjA44O86wAwIiIv4Gq2kpOskwVisJVseRtDtwyK
DP7syG94FZB0808ARkZUjyfP8jICMQ1eDPgIxgfPaBpWC6GYVQbmvPb06+HemmTgS1GkQHoDuN3J
PlJJnBVQuzypOHfhRxbBucyBk+ZMTNaRGFWSQpH7NIQrLwTKMVn5xqzWJP8l01X7Og7+Ib5c29Da
DnLIZ54dSosVC12OuhBUM7zjL9Z4MetTbkSSGvhY/pq6ie/P2oyWccpNym5VYn9ECyAdeaE9StG0
5TmJYf96sWZNTmI7SdRqvS+wWj+5bUSuj9q4fbQcwBvZLevU/T9anDx7Gr3wDa/qzpVOtkz6Fcfl
9lanr6CmDIsknSmG3FxI9IMC0YKkFKRTLheyBBS66WBQDo++h4qqoc9M4q3tCH4EtNVyISQ0jl0a
CCItgFJafxKGDSjXrL44luhDn5k2/imn2/Grkcne8Fs0X4j+cCIGRCnKRzR4fMusdsNJ1QYZRCE/
IOreURLn291vzeBX25NNkmpdnYNc7VQhfrSbZxUiurxVTdx7D6j3QPFpnvTs5pxCLA03LCAFaLG9
nFNdBr1TnQ4n70lfcB+J5HK/DgJwrHnAdrWfqeUZdjHnqvkkXk3yX1anKEFVZmjDSoaTrgy2UKzz
HPRugBCNyVz4MBElPocrEljdIOoEoOw1yCoV1bQfBQmngLxwoRnBydCwDFowtpaPnYu+Ayt+bZ0S
lcjINpBjaf4M7rO50s2t8X79FJOjkSYMaVRJOtUvIcqQS20Zgr1IvlNQQOG1m2I7ovA6F3fe9Dlf
rU7WNgpHpH06CT6HKwUE0InjYY0Oqo/MZS6ZC2xu7d4v5igPfL44ckGXWAXZatx9Z00fS4YOnTUu
eAW7fc2t8GmuQDU3wOmjhIGeMIkophXMcqITOW2+9nclQlFlGfSmCjzOTIhx67R8HSJ/wnwZYp4q
I20wREbuhc4NvG+hPOO2z4/86dH4amJyrZcAHWXAfJ5EIixyWj8wQI7H8FtUbLOitIcxt/2sB03E
An1jZoYORONPv7tTE1CYNYMrxa9olzfjoXDS0vIqUIfo67xejPlGgaw7UWzmb0W/X7LercJnCGlp
0U6W7oP2JI6RK2iq02nSzKxNwCn/OYTgb4Y2Ke6HKU5eqFs1C2sJOYcS0WA1gtOKF8pjE5TN7DFe
lnggz+1+vrmv5/EvmxM/HsVtm4+YR3AuLAkUU0qISc9XBSdMFz+Hhh4ApDb4E2W6BQlty7EZJDwe
ojvlTfqzWfiOcmgt0W1c/74EukhYgLkfta1InZVWmLU+2Y9dovXoBpZOfmcr69xFR0rjohUyQYOa
hbfzLluBsGgnm+F2RErHT820m1nbm4f+y/gn21UgfpWjmnjqIslU6zcWzAQVN5fxy+/n9r+cuCFp
KpU0nDdveB3koyK5RuU7ec4cEQ9pIlv68DkTAdw85F9M8j//YrINpIJmmNT6gzPj8vwt2zGHkzXg
ncZBoMyWjr+2OTeL082KGi+RMEoC4t+corW2mlmmSavKj316Zi/nnIecheJyUAVLQyqo3DlzxSLE
2PI+eKcmsVSgPZGeRqdWjsehYUtzCYNbY/tqebKCkUJDz89kHH4DKi7akrf8KSsougAIFyKLOluo
55v+8uRjhOAHA4myCujWNKRRUdMoG0M/X3toqkCVPlp4S9FNnWE5+5q/3iw6p0oAyBqOmeutX85r
36AMEI3JK6R7Y5dS1HxDWzu2Vg5aTitx1bWEQtEcu8X1lMIoRGPOoheg2pksZtLK0F6us9dCQ+dw
uVTpw6+3442L9dLAZM1IP5Zocc5ey8xsYpCmEzO0eZ5HjFFp+x1U96S9ju9PA/zWiNC4rjT66yYn
gGR1kyrleALuyEVKeh1+/4G/hz9bFFsuw5fs299gSblev0u7k5Ab3ehypHbjaQyOQ8VMT/4sg8df
z+b1iwImzmLZgFOggXCyWoOs+EMfiadM65ywyK06brbdKDsoyB2oHh6rANKEvzZ548a9tDlZwLRR
czkLxJMKUMx+cOKTDJEG+phsQWa3i+8EJB+XdMaJ3dg1BhHBX6cDAaHiAE7mEllqQyl9EW8JuvAW
3KLyyLZoskUizXfnCm03Vg5sQKiXyDqIHK+yPUaZlkPbklNbr9MCvPqaG+kzK8dn6dKTGOC0AWgd
lEAAj4iTw521keCjW/okJQ/Ew1FrpJl14rv6ygAygUBxgDNGVia7Pg3rgDNknDrInRTtvUcXob8D
sYf997cDUDB/2ZmsDHZgDNUY6SQTkOQZJS413gD9Mfh2/Kf+Y30gX+P82ur11Y3Z+2J08ujJtFoI
NFxqWfSNsEPAPMuT0GQg3CkF/i9ZSwDOny3+10f/3/5ndvgxc9W//wc/f2T5UIJKpZ78+O8d+yiz
Kvuz/h/+z/7/X7v8R//e55/pQ11+fta7t3z6Ny/+IX7/T/v2W/128YOT1uBJuG8+y+H4CSWX+mwE
n5T/zd/9w398nn/L45B//uuPj6xJwZN0/PRZlv7x849W3//1h6RIXyaf//6ff3j3luDfPaWs/vz+
jw1L/e9ZcvUPP9+q+l9/kH9yERVOLYHuaRSIeXWg++R/Iuj/RLcEinM4TRIaJ8Ba8sc/0qysg3/9
QcV/om7B2UsR3XIVJ3yQKmv4HynGP4HU1yhSyuAjQoum/Md/ZuBirf5au3+kTXLIWFpX+Dh8E/51
GDgPkESBIge/L5qcuVbA5VUqtjKjNA86K26yP9VAbiE+Wt8rcuRg23hqrW2lh9wb/d35Sy+G+TIv
1eQulerOCkC9gjxCpj4LIXuXvbFZfJnQnx/368eT1MvDeuYpgkwppg09VfDiMibia1wYRVSPUy+D
1l7e1iuKiqaVyOJdB9Khw5BTBZdH5S3OP56/ZJJsxkUqvBQdAWsKK4VDSXTBKnKm2nmRJqZUpvIT
MpXimW3F7iW87kIxGl8TI7rPY3WRCG25xbolj+WQ5iAENtJV3Wp7X+0//K4SVxmt1HUI9NsKnHvA
3NSJiLhfiFCcVrtFozL2XnkhsdDzkLlKrLyDELbe62hQbiXhTvJb1UxAE2TXShqsfEUI8Tqrk2fJ
EA60rKD+UlcEiPth6BGU0r4yyzwaVnkSbbKxgx5Z1NSWGgTRvmDyaOoteY1Cyt7DXK/MtNDkjdbh
cxu++kwUnz0kemwLRGk3jKaGHWdj9JwY4OCWgk5D/CkSVy5ArYqbkm2rzkgeu4GpltqgQvRzbOCj
MTW1M3QzjJtXuVD6A6UvAwMBHXAewyJvqHFvcCpsUDq6RsGEd0HB06Qom0+Fkj9FlIifdJJ7ztiB
KkeTmZvr5OBrBuDaUZGaQSEnjwnYbB4Hx2jRFxUMkQIyHQHVSJqx1UhL3Gadf8yKtMMi+MfAqIcl
CaRgSWv6GOvteF8oKRCxxI+3UpanbtalePYaQMoafrBoArE/gCykP/QCTW2xyPYJ0ACWkTPyKAsg
XomlXDDPP0bUT/amUBt7qaXSEw0Lb09L4cdPjSgM20BM1trgr9EJlyB5lxmd5fcNgiY71YiKlWV5
sImkdDVGkQ1imvEprMZyoShpYWfdxoj08S4a/Wp//pKOLQgOBLbrK78LrByeBOmDLF8mjdbvaMNk
c4i74SUea8kW8ohZqhrHpka0R6XvqnuQDveHKBQGUw0LpCd6faegG2uPLL9vZkyAGJuff9ZEB0l5
jRS8pUUogOmVx76TPFl5tai/hHWUOKUX2xUEjx5QZnmAHAv4GtdsADXNIBYVMhjRuBY6sCEIZpoU
eWTiG7Dh4BsGld1WzMyWNAmWDFoAm9qTHxs9HJelZqaS2xX0PlXC4WPAN0KI4E8YwDbdMggqVbV4
LBW4EqaorVPl6DH3WZ+Bq0MTK2TrmXafo+GKRsU9U2rtniZhvMvVdOcXQn2QvDHaKUMWELOlsU18
6aiCoXhzXrvYD79T9jSKibcFE5j0lOI/hEaUroymutPzXNvIKd1VtSJuG/7FSMEb0GieAgacRNh4
wTAuWFohewcFQqcGMvMtbCEO05bFo9iHm1D3CzsQRPGpr/vB1IUwfMuy4uDHSfA+4wyvfSH4GDmY
Ci9J8MWdExNf3sgexKjooHWlVROv3Q5hl239QILnkbWd0u8jjYV7Dx2cT357FEpZeAZZ1becZcWC
3DfjaOwL9NftfcXoIAuZIpkV5oE5CGP8MWj+Q1Rn6pMee8VC0aKV14MkqMi6fqeBz+rXA0GB9+rW
Ob/bcPuhasdbcS+9+sho1HTiUFpjaSSLpAnXoIoZljIjaWl6orwo1GzclmpIDnKoQu5UK6A+1or+
bqSZcecHDS4f2oZPfg76EQVMXk5QASEvD0hFJjI6teuaOCAPhGJrHYersDb0ZdlmulVFpLE7lsrH
83ckVEwwK9l1IwAllkjSU4Ar2U4in7haOIA5yRte0xwFKklkD1WTj8Qu9dcYHlgrSXl//iIK1NjI
hWeYoGVjO6VtjPtOGD6SNJZeSvhSSH2f0oCRE8kr3ZbzXFipGQ1fevZWNkyz6iLs9m0EEiIjSI3n
JmtAfU1qxQziVDQhDwZ+NWS8nruc4OpgSbEVtfgdeL7koKVisqqUDLNAnktN2jQSVb/FXTXaImre
O9ZYNBUhKdbDkVpSorZ2KKlW0NVZZEP3Yc10T1u2fs+vGb3WTLAvdU6sdPVoto1Q7bzIHcPQW441
JIL1Bp5R15HYyyVlBW48aVsn8eAaQ5Pcj3LHbMpalF81ZEYVsRnWXJcIAnKp5qQCCO3MoHUEsinS
RnoHhWpjhZoAgrCskZyB+LKTMpYcOv6dACePO9+Pd4XSjrav6/4yC8NqX3RKZAcEqCKFCtEhaBJt
raW65vplmt+JFcF3Keo2hbFsEwMKg6JX7eU4h6+N96IQlc+1BgJcyoSjrI2h1Sla4pksUVyhlskj
WAt1S/f8btnpBXnMY89wJUEVbKPJNoKnKQckCUBelza1PYZzxTblspTNwx1EOmBC5/hQpFOm4VhT
UCEHZQSOeA6JHw8IsWoQ9O1YtuWqYWCyA7VeuVXyWLfLTF+JoiTYil61S63yAguiSBp3xNFLIKsn
ANGAZvPKE2WR8g00W2bY+P2T4g39nlaKiUUzCZPWYKbsX6W0NpCJAntgmygPahuViy6nFInNzAoj
2rw3BKdHH2qAqwLwTkv+uPVlKbWNlp68nO7VVg+Wae6zGRD3GSl6EaEiAIbAIvwWMhU6pubSV/Qi
LeS+8HMrietlJlXBKe0Kd8g7cTuOnrxgtSRaGfHZPeDldtzF8kYcdMNuipG6A0nDrdgUhQtY/1Jj
EvolQ51sIjWWVyKibJQUQDxI1S79wM24KIIMvXFJUWxj4BrsMAOdTK+WOxb1reO1FXX1UVdtJDDE
LZqo1rlaexsf1H8rzYdUYkYiYkbgWFzXAdVnsrII7qduE4yvREHGCygHlCv0yVS0raF2NEwBrwCY
T643RTi2j0US5A7CPij9ZJF615TZSY9q3aqhq7QH/W6zKI3h0LMOQCEe+qatZizPP+pSMWyYLPS2
4RNi6ogaV3mR1ce+9HeSX6FyXRPhmXpxbZaZkO3OP3p57iqK9EwHVdl2GcusdMwN2/MUvB0gV5eb
PQO4GdX+wC1i66/Hgy8Gb0ktYr9pnqsVShNYNFGOfiQod7Jay08KIsGkrF08pfKTR4bPBpn+wFK0
oViUsmbmIx0s6AoG22FA5lusPeVOR6afxzp1KXyXG29Ynj1yMSS+23cGiIBa77PIC6F0CM1BF0Jl
b3P+kgr96LYIBs0xbXpXTzvQoAZZ9i3SwYgYPCSJr/wpi5E50Ip8z3N6n1WNE6ZhfOqVHmFWM5Dt
GPSZ2etptGraQrfalqWbRIyJmcpGckyALCr0zjiOZM2YGB5zSPw5dddqdo+o/xiGTey2QgEiHxKw
TVto6K4SEfNWrSJActZv/C16+hOz6wLlOR4QWsVaH98ncQDOu0RLrXyMYpdp8iGs/PYR/bPtYyNA
8mZIqr3YNksfrcLLGBzCjlaL7aL0lNJGUhqBLQvEhSGGxDz/iNyjE+Ui2YvZAP6WkrpE7oqtQYeV
pgn+fV//mQmh6KgSePrANUrgl86fUUtKLLHe5odMBwvp0KjiaQgCZLY7KdyICdFRF+m+R4rh7xBo
eNsf7pYiTlb83flLmOcfXgCKS0E26pXeJ+0dQZiDEF2v1yT1NIdfioe28V7kaHgW1bB8Fv1gn+Sh
f1Ij4a5V261Q5/uyAKU7U7EEXZT5Zl5VHwI0g1+YX4D8L6YPTVq9kkBLHTVIwH173lznn9tK38MX
16Z0Hp+u9oIDOG+O+1o5JnkdmbTMtHttqOzIG70N41/O3+EubC3oehGzMgTNBXV3sTIizSJDg/Iv
rbJvah9VKLn5w05tM9+N+wJ56pJJDvqrxaUQG/lJAKVo7XvoXSqiEs1fS1kU/M9w1NZS4d0bQy7u
BUGL9mWGNzloTc3+fGdBpwBgWzBdmq0vKFbWV+jlgqu/awLWOTTmgeygpthO2VhZ4D2MTaWuoyWL
MmEhZvmqUKV9EimRmxmZePixMhED96aseBG6m0BNG+elsNZr37AE0smWIBX5IZAEcTky9jxoxRHN
eYHl62L3nFYF6gvYXHRN8E7dlF4KkYsIxykdPAB9+I+00Ol9GzUQkmVJYklEYDaIcYV1HUVkW4Wy
4dCUhK7IBrhbNep3pO7hnoUncvLaUdPBIlqA69P6dUB6fe1SNJAR0CAAoARuIWMSj/p+0OJ/QW6N
LemPArynIjT63YheA7tEqBWqsriiJDP2HmtyW8IL1yFynjga3i5OVHl4wBRKdlS80lSkRPuuIuw0
SZncZX1S7Cr8ZuDCq6Mni1Cb84r8hN7PFavE5j7q1OX5qcLA+rushbqwYkZfY5UFqyqCxKipxZ3b
jhU14zXlMScA+aUphCR2VCXTdpUxaLvBI9HcpFw9NzAp4OdBhA7mPQ3p3suLt4qK2pNKRI1VPvaQ
qQcf8Mi/sNFQ1oN3GLgP672gXREj60wEA5FVGYG0IlQN7uOqXxdhrTyUYo96RszuFdqu1VSUn85/
jjlcdkm9RtSlL2jURtsBt7GmVocuKvwdS+oE3JSRQNuFUmmxYlZaKdw1dlRXoVl5cnAoRdHb5WPm
FDVwy6EfJh/Mowc1FJNnmYB2J5TlO+Df8w3ApslGyoNxUYl6tPr15pFv3MrgmzvXhsATDrzn5TwR
MRAlmc9TgPrm+xBIOfzgGOEV2bNjLLaVRX3E7kav3CUDyXH3NnjQdzGwwix3DCGlpgEZtg2IWaUn
Rktqdqqsr8ApaZYF2E+Rb/+z10O6jOFonC6sDBcXse8qaR5ugPikyO0iNmsUHFVfT4JlBhFMOame
RsOXn4Tc1BEiOHGSjy4eTu1DHPU6rq+uX4mAv/56MiYtwwhgKXq+kcsEZh0NmVebpk3VMCIakiJq
S2U3q/ts69Wgk6YxwQLjCyR17bEphG+tnn8XdQ+ZAlkfNjHE5u9LHVVEUOktPPAgqrpPHQPNQmZp
eLKdULXe+TLbBV3urTqaVNtW6OvZpP1VQpQCD094BI4MK4Cj09WMJQVrwF98pQit4j5km/OXoqt+
fvfXf1PRgWe1OXo5lwFE1c1a7e2wadS7EmW1eyjwQJWtHRIrCUHKBvpf0aFSkt1JWNV1G6YHMDOq
D7L8ndKiPJ5/aPVmtBTPq5bnH+lAy7VcBqKJdGa2KmQfMQCSAxuflejcr2Ky1+Mus0sp1/cjQsb/
R9i39sipa9v+IiSeBr4C9a6u6q5+pfPFSrLSYGNsDBgDv/4MKvtenWQd7awloaK7I1VRYM855nic
22q6xElfnpsBVsBZSOF7GiUfY7Kw/b1IgNcF3TkLQ8Q04LXbVGNJPtYwvM7a2LwJx7ZlNmVuX4HG
0gjy2gd1/MXAXy4PfDY/BY5Kt3ZI3U0L7cW2aVO0I1OZw/MxOI4z+F6LRT+VTP5+dEx3HqarNiW4
g9judk4afrtXPiWVzhM73IuiQMc89wLHbDyb9LfQNt9nzecTsaDGdazOxqSeT/dDidpTZ9SfnvTk
uufGpmarsD5v+sA0L55fXuwU7xyfhene1ApZB23X5pEL/jM2Wsw/+DBf4FstSDEQ0NKcIf8FNCVV
mFc+wDl3cWt311TY8uUSAoIE5PbaWJhBl65J8zuENE4LO3RRm+b3dZu4qt+RdM783um3Tug6Twp3
Q06ZhpaWzF8DIKt73whcFl6x+dh4vHu4H6wd6HZqmIBbpuqnbK5IlSmKxdQzKM0XEf4IlF2aHB04
fGU5MVsMI/J4EV1QjGNFcBc1B1Se06GJZoERf9xO5wbzRzRx7gl1f/zA4Bu/LReBWF5u6n0qejz8
GO8VTaJ15gZOf/MbeAHbyVwbVZK/LAjB7xPDdUEg66wiisIYFg3Ipfp9dVxwV5rYxWbfL1F0alt/
n4bGKSKdVs9RK3BIn7op2YROrEAmA3J78mutLijZ6+My9f31vrKH63ICjNApulCXxahbt9BDIi/Y
1U+L8V6TaUluoyZv9ZjOX1vlJnk19eosXHfXtlzclEu3/sA2swhRMnmhzQRMIrdMLezkIe72L/RD
f10ofu9bIbpCqAmWkLu27I8xI3UkZF9WIuyLD6zKeunh+GuFK3+mVsqXtJ3tVS3m5KppKqRL8QhQ
9KYNUe8zl/JULurrmPDpUUvXv5kyKsDfjLOU+e3uvvdXLI0fDPE///sqHv57EUzhXAk0Amz6CP/9
8d6tYyun7Wmd22n5Bno/6E21hVeaux0Adh2rGQ7wE6sQ7VNT+iQlkCt4tMt9yATARtZTgHgx0qNG
d9jGQ1U9zL1+ud8AnCaggUrrHkUZucf7K1+G865KxUQPd9B5msf5mhJxC/uZPQVd/ebYWCLcoCLv
SQl3/bZ7rPq0fZspHqn71XXYnLmLrsH0tjOk3mnzieCX5iqnLzPmWxsE6vSnOBj6EzSkwIaH2m7/
+zUL1mvy+/eN2xsiE7hpIZ6C/FlDjqFlBN77YoUPyvrIKroc4cTwjnF2v3cJJ4XqGtiQr69KJD9s
eePTrSfmDY1t9BagEL/EZQxgfoQlvmc/5DDRSwN06jK3g79JW1SeYhDRs3Dcbdj35IUEHS9QKg9b
p5n7zAu6rbcY/o/uI5W1QRVu/Qr0GCyT3aNHmu6hVXJrA27SbKZB/Td8YuVU/HkFQCaBP2AM5VV0
F+n+L3zalm1cRuMIG1AU8Zmq/ZyPTo/8KQ3/MmWSzSKDejuZKHjwJx4+eGkqdmmCviSdeHqeGf9y
B+rGKg4fwKgkWWVrs4tYfYlox0/x/z/UDuMnZ6Zv//07JP/CpWMXZEkUcyC8w1fmz/ueJ8AwmtAi
902MqEQ6lnyZqok9TV70ATrN18C6AAaDQN56Oaobb90MtvbDYzdydVOhLzPVsH4fhHJDBtmck94l
uyiOYV41MlDnmEcKMo/hhqaus58rofL71MHWbb3jHv3uJA1UhfGgjiKcTzxK+fOk6bcIbi+TB9C6
mmCTD5//HVJEGrhz9t6x8kl/m1P3pUemBWFy76d9DMmgG+XU9N21AdX8MITtbfKxFLJm0fmvVahH
c1PWbvQ8BJLC2Fe3xa+laljIDwBc9fl+iEXqZFPfDZve8539/Sme06n9YJP84nBjdxIBKicMkr18
FglQuXr628Pl/avGxheTBC5uLKCWLnxZft9F2FQhqZXA1j1qaLIBBhe+ItvzMM32B7iggDk90r0m
VfAjttNX61ZsK5gHdl08Bu8g2+cOrQrVIpezjlEBz1wHewh8+p3Phr+s+9G/IFywSlD6Ar3DsAa6
vT/WTko07KmA5edehafO4iu+w27l4rXH+ynsL+F9YTDH6RnzzmGc/hP14bB1x3Y+3Q9DFVSIColf
gyhFb9wyfVpq7e3QQvbXRZdw9YUrTq76jj/akSUABNxcxtJ54GEZ75al/ryfJYjxyBw5D9g5/f7q
2z69xIHwnmzpHeyinDXtFrCcvUbchleilMG6hUgMBKhATz7NLK89OyKIHZexhQlEIYT0MNHDqSXh
K0M38OAmw3BwnL+p5/x/rafrdUzQTq1OqqH/53rq9yisfScUuKnWDVssYQkkoy1wA1YPRvnN3inJ
CKkXtRkyd9objymKC7dFBSj7F2UockxkYh/iVO/7JnQOdxSKR6fw/nAviUTPGoc3bml8+M82UgLg
l0rD507Nwf6/ry7/1yeC5xbG5ph64f8/P5F0VNVY3Yj8Vx1vB+fUSbExS4XJPqaweS3FyHPUQQdR
L86mXiz4t2OUi+apYoJtuqCCQKRdnGMwudFHpNQpcYehiGJTbe7FaBVtTSme/7N8oREJ6fLeL+HH
Xz7Kv4obqGtJCINkuKAjcu/POUXVLSllPhBif+AfyAZBOOY4JqeS0OniRk2cp3VZ/lByN47WL3RN
uqxMjXdy2tjXWY0LbqcT4neiN1kGXRHPKr5iioBAYCRGZI4V56BMJT6dx//yfPp395DftqkYJhGr
LhOceKwkf45RMVm0JbAEKO4bqNLTOazPd/yBvOFWEu/jLE9m0ntnaKpdM6XfHMHCixwlKSztp3yk
afdkY/4MeDZjGMI9CUeIR8CNCuE2kTyxlJHtCBbTDdKFckdFhGZAevKRCm8qPKxjOT5W/zTH87Gt
A/lA+D7QjUQHAi4adkKvGIcR8TNj3ef3ziYwg32cQMNekY25b87jrLvdtLhXv9PkwcdE72HyRyQr
NwM9O3zpH2IPTbdCsRhNMzlRj4HNYsaCAl3lQQmDvnokG8kXqK9lNT1I3Zwt84JLI0n9ZEq6HXsH
2aPrIa11phkHx6f7Pq9vvCdizsuuUrtEAWZpON7ZHQyKqrDPp8QXhZiRt6zd6hYsVuyayJ83uKwL
d8fnaT1EonJB5AFosth42VdYmq58PUifJkU1hQ9JQxG+uuIfcxM4W+lQldugGq+gJey6f8aSOOdY
rRQ+8KCf2IgYCOXUDyha/U1rpXpprFqyyoCLkgAj4tZC6jTos0PH9EiBKP86tKJx9s7cnEEDUMWg
w+4Rwqh+F4dMnTh1Xag/5va6zIEofNqmh2pc9qEOEdPGyzfk2Zsz8NrIor+RNf8y18ovWORjdFsL
N7OKF7qs5Ic7zWLvY8y+jVIjP3QX3liyXJlY4I8YpnAr6ZKf94EuEqhgZztixuJ1eg+ZA5rpZVsT
jD6h50ifl3XrTahP3oygMCBvZwWv/DuzBZIyshMJTPQrjNz3d5yx0mG0T0L+JJD/dcKaX0yjrjct
apK9R0T07ozDGywvWDbpWG/u1QigrrlIaI1+JXVKsemWKLggMoycWDdmVRqog8fk0V03+9RPCqnJ
5d5I/qebzCwfr7ZMwluUkvEytCHit9n0RfBBnIdemBMn3osSiSocnnTA943ey4n0eSfG+ataxzxl
sgSHsmYsxzBqOITR8L0ee3VVTQVOi5aySDCg2t9vECMtzYXKtGeQeBq61bNTMvsURJj+p/ZJqr6t
N0Oovk+SotUOZv7iGMAbI3G+jjqonk2g9ENZ97cIV2PT9zA027CEySJyxw6zgxJqOeV/3s9gpQA8
350izByFd4qA4p8QfAjYqirDI+p251lUKTqQdP6iCPsLPhWt7fLvixc6StBf4SOCHSQM/2inZeoD
L0QeWw4Wmc2MI22BzCt2Vnb4WVYMQ/I68kELwauyZG3RaSRgWYIpu4MIs4+hE1vAksGjwwSk7/A2
3C20m4t7P2oiXArlwm+QmcMKlp/LeSwfRlTpGByjJV/7bV8nuvB83hahN/vAYJY2i5wZYXak5ccx
6D4Co2DgvnTAwoaUXJZmHooqccoDGv/nsRyiL1WDIbsb9QdwgNVb6OWmZfPXsPPqXUQef+2OrSum
bTMIPIUjRu/3V2J95VR/M8H4Q8MOjAIcFIQ+o+fFpgwx+x/VJSbMwB1dhZJtAX5a3Ec/LnWjE41X
HJeE3zV8Lc7VylKTnfMeRHO87x06qyzppuAYCWx/LjZxlyQY7kzBQ4hY4XyeRwX5F4BNqccmY23p
/yWG+w8t0vrOY7h33BmS2MqQ7Ph7Xdw64OsF7YwwO4nMlda46jKCBa4lpkAry8707aZF8pHP4wd/
5QkBgEr/g0Ig5Gzc92n0QeM+OFBZcdwHfSkPrnC2qAqBT8Jr4r8XDt6/Caf3ag5a/btlH7xNfn/H
3RA4Lu9RBKkxDl9TH5UBJib+0/2VX2IOiGjEy6A7951Ri1hCnJ6cuu0vfUwBoPCanXpwJC56PczB
AGrLAPXcDe5I4xt4AM0NzMz93NUXjiD03IPPcD53en7UrsCozYdc0RUkX0ki0uuikxlck3G/lo/R
1Mjt/WfL4I3AJJOkCOcxyVg1zLkd6he8he4Ml1uf7O5TsBYcqcnSnwPRl6ptk6eEunlSTsuNUURc
hdXwPqddWag0kcfWjOOlZGK8YFyASUeDBW49u/98jAO+E3EH+p/gwF+9OjneH8p4tJgH6g5xvwCp
wPpg+n3sYOXA035jWl2hYgChoY1CvXW4AtWzjBTkDip9pH7Li1+FLStvAQbPWRlRvg1BKSnSRthz
P5HrVGLQiCmEzEjstB+CjjaD6/kjJmHRc79gWD1Mku3uLZ9/0WtFXTtetBnB0sfY8r4u4GLbY+KC
J/DrCYJnI6YeK9ZdNimIebBU6raz37t75CySnK+FbSzFF4OuDx+Jo75vNAxaWCnHa0R0UWOMfXOZ
qm6Cz39jlPzZoRG06vDBXGUTCOfGHvT7LShBoZgQFAZkTpirM1r9gdmfQdQNo5fYf2u9cjp2Xh/v
wT7GYlhGj347hluKWPitQMvwGpf0DVY2yYH4Y72h68zV7XxyCunRhv32VyUuyvq2nokoAe1Jth+L
7rZh5ODy1Y4swsggQZLU6QaTtb/6O/xh3x0BgwEUtaKP4HSHBM4Av39G8MNmiidH5JNqSYGmpKjK
CHteNDT4WGPzHXIS2LHdCW2OgQXj3ByXWspHtSBMAOOhCn4hftXsRNRNGfzbEBXnwuoGzCeEihqq
g3fgx2BQuLeWxnCx85L4FmKw7Mg1sRDgbqMngLs97O0qEXa71K+zX5ziSmgELKiRnugS0tMSRshv
Grx3yluYTiJ+8dx5rfuSBmBwhbPBE+b7m1BbC3AvOpEY0bWgr/3q5qZmdewKPdgwsal59Liptmt6
J/xd8BT5y2IeGuMDJRSwUYpC0PaSVvVIaVNQTbqwnbH4Mx3w+kKG+LuYLLuAD99dop7/M/TmOiPv
8VaDIr4BnhkdiVbLdTAo7ELxlDjLcxPy+mB1JV8AOCc7KTxWLChQJ7T2z5EBcy2ogmHvJfIlNkxf
qxSzHKcnzRMNU5kJXyGUNWCL3mKzhhJKx/WWVRH/0i6wilFd8k3Az2aLzMIhT4vJU/TnqBBsJTr5
NZn1Kw1f75AZikrMDKC/vt97zMQVhnthmluC8VO0PteNgXNDii86EeDpzNVU/UV5kvzZsK+3HLxY
YzRXsIJBhfn7LVeqOTEqBuXHpuLFROpDUzodeugqrwEGPnkCiAhXEKIk0Js+kSJ5dINmOKXaUygX
6iiHTKO/qrGUR/ARk23c1/1L1JQPNkgPi+e176pLST50NYTg66xFVAk5a9SlxRjH38jUJCefu3Ln
hQzT4dp6RdVH8QutVJSFnY62Gvj/XoVes9ded6IT5lK/mCmtBdgn0/losNDXjde8rEnrz570NlNi
orfJQ2UNr41PoTEZEkI5bwsmgwdQM4fCriSpcJoeFh8UyXSp7KlF+ObNdmmVJcJbvjWuwT1n69cu
YuBzJnwFa83cHVSigwdsbvEBY4w2A0GVPnGnpk+mw7AQUUiXrmeIXoXA4FVx3CBpN+mH+1KMQ3/E
UBkHBNFnQzOOL4I71eP0iKzP6NSh6M9F1a7ydZxyGs5/GXz/a8KBLxytwJryDPkIzHD+WEfTzpYl
3MvqnDvd8KDhRLAre5dv6mkIn4zp/xnIKDaBrNN7D9nHjXMIwgW36qIU3blAU0FBNTC4CfAOSe1/
bRZR78pw6c6LI781rY4fUQ3XuUep/Iu0BHjFn6MpkoQkRMkHjzUgTOm/yj5EsfQO0o9zsJO+stiH
QT6svJ769QCF63yw7iRQGjT8KehT/tTNrD6DKXe9/8X9R+04YfIOzksmiABMGnCZy4mbHRKc5CN6
heCQ2vjH/Wz26HkGVrpLDW0B0nXBRYfPZjmUwxw8Bt0Xu379eEadpzlVyTG6Rt21XSS2W6Ddd/D7
Dxgc8CbLO2xz29BNuheGAVEsu0PpOzvmmPEUmxmzk7pqUFOhoOH1tOyDqUZzNzjxG6hl/3Abd5+c
Iq+VOpngqcnjKYbNo6jJGw8ZYA/A9vibfu8TGewilZBCmMfOgubRBss3gIvBIyi/wWPTa8xrMWY+
SL0MINsPGnceRhZ3iKQENzf0OWZenqEZyO3rE70sWQv9SIECRKMhGZMnzoKC1TGqbPRmJ/wS9Dta
Ar41IT10gh2gmwnekTb4In3+yQx7LEEO+CH7+lFiuPkLvi5nBk1BTW+BqwJk1rkbR/TV9k61oqTL
40qaU+V1JRiPCRjlS4WEeuhCd2HU64yn4/y95SZXgKK/oLSKCjm6OTSr5YvfOWUWolnZNHUUHsBF
rTdYZusiMDHyl0j6ESW1fbTzcHWsqTcdgn1Wsf4VSpQGt+JJ1C45Ie7be67c+Kc7hk8YeOUQKLFb
TYjYMXjA5RPGmftqjtvD0Eb1QTvRDvx3uk0Ng+CZLOm7jdfR/gjYYBwjkOQG3lx5hSXWndbyt4+A
bcHX9jgKoh4c3keZdGLz6rd9kPUi4flAqicMH6eD7RuTWzzDryTl5dlvki4z62mCohZ2YwfP9zgI
WBO1x4F4/zkErnEPLTxd3LVi6DHmAyas2l+n8/oz6nOF0t0PCu3UBdQS3RWMVW8Xj2IqqAPm6Nha
9JfsyWVosVLwJS5lOnSXZGb9r1fSTTtg6PW4uf82Xv+kI1Juh3Vb1S55qCl8Qrkap2J0A7i6zYG3
d9KZncYhUtvebcIn5hACBWRVv3cNsG60rdHb4qWPiYOJikRHtQuNoQ90PDBV928xN+c0MO13Eo9l
rllqrqPh5IzpQ1Mg3Vp9h1Ik82Lgl6UYVJFG1XIC3QBMVnS4b7LF8j11/1C32RhSly+lU9W3PsS+
ZG13akqwKOY2ZRfIuG6o3XdwxEq2lCLG3FPxsgFv8TyMXfzSacpfSJtUN6+OupvAtd5PHVg191Oa
AqrwODLYUZ3rvREYdJTLzSS193w/IBD8DSKi9uF+lkIctfUcEhVM62dDF3F0ywZZAq6nN+HQ2guv
HMCC62HWGJYsrW+OaRvG+4r1yw74nn4ZJ31k4EvItillYYPWnH+9ND568hiVZYwG6KC0c+BBcpqx
3ry6XeQe9Nj5eBAs0BM1FbXTuqdwxUyGZnFP7SRnDdFMhCPlyJavlxjiBGRVq7Z3LhVGQVulG4CK
NUse7gcAzBPXsC9JxLe08QptuP7ESPPRlbr8oI0D6QRYu5RNewc86qJprXdZwDy6mGVaLiRrrIvU
zsEfN+Nat4XwnTh3vqnWEV3coycAdtvOz3DEal6IRXvamrA9KZGyc1oBP+oE5iBdSIYdGvr5NZBd
jwXGgMgBdsnrYpZow0MXcVFt/KmX+Fuoe9wopuaZHFBmLFMJbQQeSb/CE1o71euM1jTwnEdvcdA+
lQew2fhHBAEfhxyrofXV2NgcpzoRsAJIN8pZCsNSDHz8xc1CNQJsaRG57akpzEq9SqZbqGhigD8B
WvqM4ZtLE3rr6gMgszdsZ3HRm+DIS2I3copgz+d3+1G4zy0zP9yU7/mQ9HtkIsxZoFq46CcDyxzV
INM1+LaU9UZ38VI0IeL5PGU36XJoZvktWBhM8Tl8ghGlBQZzDib4gxTBsoNu8ls0e/BkAMZ6gOgO
wtKFhjukQgU585d59WhOhME6rQH+T6P6CaQQTUsLYzioMN5T7mNK0lfXUE3fXAG6jFOXpxHlYiYs
ajJIO/HCAW1dvAZlLHb0Drm0iGidnUeQsnH7a/XPME3u0UUTkMk66DezARo7BGOWhjqFlAxTzjRA
Z5I+BIsriqQO2AaaujpTjvGK1qNgQN2gkcQW2VNU2+DbbKhjvbxVQXsRWOOzMXXdDCbcrwj77XMY
Yy1bC45l4feb2sNwqlQadPNBgHY0naZw/NZo6HFIHL2TWfug2IZPvBp+4hn8Ho17E15tALpsMG9B
OEesLqSkmet0iCKnfo7tApIIUNTSUIpiLkN429VQLLWOHIogoUeEEJ5NqfmDkhALznP8Bl/lLJLA
pjtsiEUfjQ+mKZHePJPxDJgNMfX5GETtdpCws67Eqe3AiOpb+BaENnJyZ4qiFcUfCH2O2ZIcxgX7
4/yT9NOp7sYtjRK2G6ru0yuBx2JCcaY1pwWNHWwgYbJpKXijSwolbBUE2TgEb3ZoysINzRMuPLY2
b3CzGqCtS+0J0s4s1TGYUP5k8tQDDBHj7ig0dDFsGkweDgGaK+TCg+LPvw7wp9GpWqD5om3uVODp
Un6a5av1q/koiD+cTOTzXIULPhvxc+t1Q26AnuUlTb+mwyf8DppcCfeGZHiWC06+DXDzA0Gq8nMs
98EKbrI9IYj3wiyLQWiTDGAGBOonw8B34yyQZmmG2wH6ECw/icdy2Q3gt/YVKgjX+Tnx9kWV8puc
3KI19WeHxI/9Qh/RX+zxhMm9KH11BNvuAEbZl6Acw5wTfxuhMMB6AR2pQiM5kAD07htfNBILW4M/
H2wGRwYQB4A8LXgWTWTmHahWO67BlJ6HrtzCPDbYDhh6ZkZBr9DFDmhRfTAelPySJDNEEjFWTBnN
9rme4ADcGGdfUr/AV0oKukgJBjDAmSbZBuNwHWn9adPWYkoxAF6b2IHMkKT2KB3y2EDMMEP+qIS/
RwWEu8zMduP7Em9Og9w9Bw9JXIkidJej7SQUM31s8y4IHhMgXOtQCPvthkzS3Qxx8qUCTyTnfnzU
TXn10RhknW3H7TTaXYPp1rYhKc2Xnup8rvVhQg+VW+oeQ91+XTh4CcTfeL7Gcu8/1ykAfBOavVja
L627VnogVKDmdU8lyPBYNDs0e4Zj1JJOm7Snr36zFCm2qoIF4MwJe9Sz0MexBeQzDxxUdPi00GZb
Qa4KEtgOJIqsruG8OhjAXphsQYVdZUGJejd2P7mzBZ+wzRSuplpCsg8Msn0mkDyEmt8THtS5Tu02
VG2597XfbWj9pQ9BjYHPTVzQ/hRKz+5U3Eab2i5lHqQ92Y8ByNZdd+nbnuROQOccA6XuZGf/WLmY
Q3TxAIUlSFITh9ZL1dCV6VLDfrwiiKtu9SeNdbozaJFyOSf/TNqOD54mB82r7cy955I2dQa2y2dd
8rNEy8YIz13ZTQfTJoWxdF+GyZvtFfahChroutLOhi7DkA8YQsd0IYUHoeOm8fU3FQVAqZnVeYgc
gLXxLZoetMBWhBRrkatzk6Jo8/s1NZW8R6MD53CEGJdzXe7EJFbypHoyGmM8P9mVDdGow9jPZYIb
5dR5JONNSVHn2mtatZ+D4lfe9xYDQGjAeL0Vqf8mTbJkA5WQfCrUFA5UNLWlWFOaQG+R6w101dR5
atMjardpx1X5nc3iATLOp4rOj3USPqKGeImHVZ9oo9cIa6AZgiYnfXm0EiR5Y0vQTdJv3iKaPA2+
eCXfeE65HxP63vb4jJbFr47CZDzAxoPheopHclwyLyI/IpmQPY+rf5geNpGuzcGHhmDQvTgkKT1K
Ej3D1BoS4ykGTFb6WGaxDLLmiK/0RlTwDDWFe64oPzPIv2sIQRWklV4XYhzH8rkfnsAr2nH72bP2
SEIzP2C9j25kADu2cWVmfcgFCUySDyqI8ilm726gd3PJoZVud81YySzu+UPH6MlCxeohJzLKfcJX
VkZjcy1mKNIrkJ0b72sFL4OMThvmumM+jGWHz9rwvLH9kIVapznTEKe47Cfqy2gDTvHVRyE8LHjb
Q/gZx6hOgR/oR4yf/GIGvN01HW62aP7uQwdhajPtSVhhwuJoD+vxiKgstIL49azFFjDMvMeCtdNL
9a5BFcqdPk6h5Yu2itbwwwLmtofMDpTMJt5hu0bFhZ3Hx1isaAtN/LcO4ZHxlPaZnQBfchceD7z/
aBIUHJEZ2sIDlCmTIC8Di1mmNVguliCrZYWNuumKgAb7dkqnvOSzvxb8H3E4QkZjlk2czMAGGg+k
Ao9ihAmdXNuXOcWgsDUN3fhzP2ZMQc6rVPk5DvXN5fm8+HCWw8x4gzU6wNwRxExXyHk7CXJBNRqc
y7A8o/UstMS8hzGSQQAJHM6i8SBY0oyMoNSn2L6CyAf2BeLvxHw0QGBQ369LZbDOBtPYn8CM/1xU
+RWPbLXpoy7KWNdmHswkspCvxO4g3oFwHMPtkTICKpmPFb+W85zL4OSxn0F06lmsc5J0x9SgZC3p
EuwAnWNWAb4EcMDqaAP9Dtowpi4E/7jyRwkOTAql4AwYJcGe46ofFeaHWYw2LIvHZ4aRUQa26sl3
x5/daIrEL5PNjEHwSPmm1CTMQx19SReUNbE7vS/UCTLHj9mhrQGCdY37HEG4PSYwsAUBtckdjXFc
INui0n6JynkMNnBjyMMaPXppW1M0seMVMQf7Fv8E+VP+xmxcu2Q98xQQgLHbwjYVDtuQwZRA7bY2
RrDJTNqD7Jsomxz1g0LMV/a4Rz2xkrn4guC2xtsvfQTTyAp1T1UPn8bxMHZZYDqpwZgMk5ehleUV
S3CcEfJ1tW8IoMnezC74BboWw/Pgdi40ciM8z9ZTOH4Pz1RjCZMHxdzqqYmI/zKRAaIPS/4ybIz/
NTeBYZLvx5AzJPCFhzr2d4DX6TAJpmCo4ole9Yljm+R14KOqGCyC6FY1kBi7+maaDdhp1abtB36u
uZz3kD3i00HA0DHCjndSlhOTwkm9iw+Qbos1UD2LfoC6zYFJCJ3SYJtUUX/sAnxwf5Wx3E81/X+j
CJueqai9E3Oml1Y56aVaoGVUqceyXxpFQxC8Km3s/Q9h57Edt5Jl0S/CWvBmmt7Tk5ImWKKoBw8E
EHCBr+8NpLpV/SY1KKwEqceiSUTEveecfXk2VpWoJ2Au5ia3/OjFGUM4GLrITvHsFaBr/VRNDcHp
XGdirGjdx4zNx+8KsWe+hL3Kx0I+3SCS6NtxxnCoxv7eLMIJ0UWxb7rYPo5t6uztrDEPwtG+Y0QY
b10nvse149ChHr55oq+u5DX+XLxSXZPWcv+Lw8z4d0fTI6+FOk2AHNA9gKB/teBV1DZ0I3R7JcjK
iNAigRV4/KxOvxpax98DzcDBaTU3zdTyzYAiNDtx8dlPtUP2Tcs5grkHzDH/xRps/NsajG8TryLP
KyMzsJP/27+Z4Q0Ick66lF5Jd+gwrpV0yj4cb56AqqvqFI0h6T636E42YuPdv5bKkBiRTg0Lz1D8
FyfFIkf8p5OCbwnoHeY1Ck4s2/+WzlGwXC8mfUeDF+8IQpN9Y1xKsy1DUuTeNLzqg/ylG94py5vH
Ee3jaumJtWY2439N/QOr59H5f9+MzYgHOyDVbRuuZ5v/kuv6MIzh1dVsIhqypN6Mt56/w9BVu7ad
0STN1J+aKLpFvS7PaNv2OTJydxfksf3k51BfGBu9yeF9bIpED7dJF8hrXWJSmNUXs3Dl0bSNH047
4GJSXrx1Kkc+3KUZm9QepoesjHRgMWSLZNhbb97EWWm5zTXj3feGYg6mRDtWBVLC0xw/C4W/6y33
409cAwsIJD5gnXMcu+5rMjdlhUMHiz8DYCIaqj4RZD2PeWsavbaVHv7L+d9SRwwcxkp/K4debBsN
CIFdMCsBFesz6HqYNMTZ9lMeFLvK0cpt6nSzI7lQW1Hb8aZWtMPuECZCU/5VZV3woM+XossszJOE
cJ36ySm0JzMtiKu2Ib/Xu1Admf6Ly7Y7B+OJD4NLDrdVIxQB7QULYWYkBohInpWfxwddJldvmOjj
kjR2JqvFa2cYr77bPdu4V25KVcYrRx8cnqo4gw7xN8QUwk3M3ISdE6ILFiF6ZTg4aqvpbbUKKQWo
ScH3TEaJy25snJeENFmbN/ZDoa/KLmrejIq4NcVUcEmz1DgIvQmpmFoURUe7+jKOHxq6uLv7ojz5
Vrwbcs17jINg47uJdW5i29r3nFJKr/2dN6l9BAnnP4IrS074xnnPsdmus0CBB5ItTSjbGuR1iqA9
tVF5kb4oL1Yz/XkVXyDMXSYLxtJqCgssYvijLqErputYYfZPrATdonOOPD4EYiOjfN4tV/y71XOQ
QSMaUvIkbZkOBy8ei70I2h+KKOSD3Stt08WOfQI+45zqMq5JQFtHO+KdNY1XnFvOoY+dkhUtYE6u
mTC6bBbftVA0Oz8o/aOlfOLI0s73mhralZ840TY1faLvTDp9a9opomFfF3vc7NksCQ9p9wxkZHpG
2WX8Ww02IsGTfX/o5learZ5UrVeH5UOG1uKj8ob3MUi/TaKydyLoQRZVenVtm7q6Bi0hWLIZGIIS
9BCn1kuc9SFOCY3U1zqJJ0KRymkf6/kyFP7pDvsKw4Se/ZAN19Ev2qc8d96T+sXJgAVaaU1fNEiE
SWjUUrdJeePGLVDFMhGciYwbULG4KM1mAJNbA5RmySDEzKWz8c8Vg3pc7hhsaR7C2WcRA5OagyXI
QOFtecXO4R6rUH/xpYsRPAxeM/TGzeh08WFy3O/mEk5tXuB1hufeK7ytrhfahelE1nko3fxMBj28
apa016ZXGZ/k3lS26dWwZup19ljAS3mWVqlxQranB1923arPidWFV9QGeSYbH4hV2/bQo4q85FdY
JEfa9vt6zrCZvguOplC04Crq3Y1dtyioKfM3d5NhSjRXZ3x0zF4HpMZ+RwIxegj7H140qVPiYLOl
ocCJb7knZVWtBtV9LWnUIhC4f6CRXpvKIhFm986N/RUeRE4F6HqNu5W2/kjcUp0Wiluv7e6mCacO
PeAyefusHOq8Jn8qLfvt/jl8iz+ixc1ajNPGbUzGTXDUppeVOLvBplE4/3fNaBdPo3rMZziCR5W5
S1yHluZ8m6kyvuKHyzdNpowtcyXba07305ae8do3Tv5Sl7+VU7AwzTJHO341YaJiahu566TUfoUl
RbDqgweB2/1GoLTehSMEq3RW15pkVBdL2L8Nv6PlzSOvhQcML/RtBtU8VV4uHjSfd656/vtRUPPx
VbAU15+0D6Dol1AiUmkcyyUDmklmFNux2AvSfgerGoM1durvAX/5b6SdVh6O9R9o6jHop5fMKZIN
LMHxWVdjsk2MttuFukq3TTYJNrOeJIRsq61ZFtq+tId1mE8YJaZu9Eme90O4c8Oguz934Qh4xRIj
vcf5Cax6GBs0WoPV3XrUUhWcEGcuBeDeW137xGbCquTEjJHJHhRHDF+jVV4W4xWC0MjIeYdf5Ki6
HyU5y3VQBjMVjIv3f68C27JZZXpwb1FpXtM8iPZIreXKoa7Hd902OF7HJDMvSryEoRkdRi19LHi+
L9V8yUwifabPaMumpf/MTv4qAg3IHBZ6+HxIMABU3BRdEX3gHzKt67H3/Ueluf8ELegv0M7DBUG4
22JH0lfL7fIJGbavPjGdQ+7Rr171sZFdfHgxTay0K/7PZh0XHHGchZZGeRjvNczFucK2PYm4e5Oh
L9fCsOTDff8jmKcf/vOHqrM6XvUloEcXU8B1ZNFRq+Wl2b1TUG3zKbUueu5E70kVfPl9ZB3v5qGW
ENvKh+QQdcL4nF/omZU/hKFTbUqfWEPkdm9t0+GvccS+0xgnN/sVBxoS08qiC7rWBpeTWRlNkKoK
sk66qD4Jb+LB1HV6b2naiIfqn8b+igcsXW3SG4e04eHpp4B6nBP+FvDDtS+D6dWzY0ZpFanIdnad
T1fS++ZWb81oK7sauIHe0LaYD15xl46bMZU0zrzskHRh/mGGqAOZcvxzYXc+nif1Fpr1ptPq8uTy
lGMY/ftSBXTEat37dg8+LBmIobCdU4SjgZVayu7gLKuZ1IOYVqYfbCPNafYK28Vq8TQtrnCpWerB
Fj/rtDDe0Wumo2rZ0cezjDT56BiQU0A2pdvcsSl0jcocWLp1e9qUjDvDcI9und/mRqMb76RNa96Y
z0cL+yUjEbbrcVpvc1d17UrHBrmqY0ILmmjiF8q6dIWJKbi4y1Gcg7xxLkiVuyIIz1j6Vr6IhlM+
I1HiYTRZE2tOk4Rd73iXv6CX1vse+h+qz3w8dT79Tp2lfLnN3ZZORWYTJphyQ1tlZAL3boh8gqHK
26S5U54iI/u9hMAxJ6t7HLwyvfGsJ/l71pvGxfCoPZn5tlsOc1JZ2bPLnQzGB6Ugx3luT25cduFR
SCSk5TZpvPEpMKb+IEhRGXlefKsN/Z9kJMFxf3vQt6I6d/LRQfhDIDX8G4SGF2QSLzzXGVMhJg7q
RtI4p0bQEOt97RomWoo9slI/2lxjww0MjreDv1s4IVUuYQsWcXa/HeyhOSSmTeNiisSLqvrPYGz8
DwOcV8E57rRcsvmVSvqPromtKziu9DEIo991bKlvERso7+LO3DtCqG9eQsRdT0wMBfwr+C2flXmN
0yq51ka2vcfEe6IKP6gaaLeEbFyUzfYxIIS603HLvkWqfYsnWsekjfAQuFH9kNbDsSJ6h+JUZO8Y
eda22QVPLciJw2T2014wtfM1hP7FYuBeGkKUt8gIYkz18VOd5+LYqGaLWc64Crc1rjnJnOtym5b8
LYa8/omZsXwok66Eaio4LVu0rZfb5ROafKoXipPy+4Ma3HBtRar4NXVrRtqYn9M4/m4Iey+QPSyy
7z6l03NajPWNA5q1QiBNoUnOJkYgb/W2lq4FL6FqDsJlyE+rXB30l7T4ztW0rbPBwvgAK027VaVb
7jjFoUs2gDBLjyT3VJknHtR7/cSpgNkrtjLWoZZVN9xl9j70TE75suqP0VBhuo2i4Vp1TASpIn24
cq5q97E2ws42xl8TT9mVY/G0zlqz+VkF8YPBE/XWJ7mBomHSHs2pDGBnvsZCKzYFqFoCJzMuq3CL
TVfq3M6Hs+WzTiung9sU2q7Dh70lN9rPJ3vQmk5ovGuJ+1Uiqt+MsDHfkco2dtGML001doeGQNBq
psGc/bnCwXMH3lNmp+Vu+bg3ZlYNG4h/4vx96ePfiDbLv2r1n5Eb6CdXtf4Go79aBbkXnZeLN7+q
UuJF6+Vlojv//vrL16gD+VsbBkhsc9hgiR2ITAs3Y2WX7ILgDuoM3AKcyrt7VNHelK7vPhRe5j8a
YL8W4b6dUAW0Ntr6idc8hfPFKUbmKlHvF0VVP6cx49ssGX+GlSNWeWdtFViFnT4DbqJC/Lkstxwd
h3VbmSNtgdC6NWb+1Ba6drRdrVmnrdDOWPyjrWPU/Z7d2XojA8Q8kqLaelpQXDmWVbfUdod1ChRs
W051Coiic7Z0vph6aFvqR+a5R54d9eYU4kAksCOrali0+wtBjih0v/wW447Xth8O4KGoUPVhtH19
TbnrvDh68ZbpdXCmt/2EsBhfFvoIT8EelY73vmGoW5NG0w34tLrZRYtqUQeP8//K3H10M2s8VVGo
vXeGfLeTQHvwgWpcm6j4GWKeQt52v2w7/afJsvgtwzWwa2vXOFn9LvC88c1jfpydiI8SAt4t7pNX
frVbHSfrbyEpF2aOyOSbD66T6btQEAPxnLpbg9mQAPiG4NXp8mFb5BmOidkpaBlBflDGqIONHGmj
UxHHtaBgiui5ZoyrX+M7TlArxDcbbPG+ndEfuZQgzrLY3y6e+QkSxVkNiBoIcsWrVYwjc1gUSLgC
+T4ZneJXO1BAAAl6azXnl4ibjzjPKIpIA1JIDhEdqKJ+ieArPrMh4OetB31PDiP5AYh0IUwsHyak
BF0iAMcUOv2blUXfhnHQHmgt2293sohBn+mIvGUf/Sp5LoE1PQTafklXYHvfGHkoHz28YSd6jqBP
I9LJ9EhDhm4G1Tt25J691qamSsr4O48FY5cnr2I9b4OVW6FqNMOYwbgQJd3UTP6M1XDwh1p/11ta
BSbHj3UkxD+Ro+kPVcdvYHkFci/aTYTbHii2+ZjQqcKZUbyGIsXKCr7gp9QCkLe594Uwg+ctqE16
1Fl7SCvtajDl4MFKR/wxXk8hoOS6DzoOmES7TlnHF/OLSENnrqODMxve0xYCW8OKnEdWvLdNeCid
Y6T7rMGZ4MzR5NbYdL2dXto8z/eIoD95r4K4NeKeVkO+S8f2NEfA3zNGT63acerPLM/xu+nR6U4s
UIvLZ0Wrfw6VU14i9Bx/Pq4jxumXaDQEugDaXhZQHwXx2O4zvjRdhcTYLn5DTT0j8SUvirTSJnWr
4ojzfQaJlAQ59rEl+r0/ZPySy5bJv0Kle+U73aGEIPI20q0zKPk+IW8S3yhV8aDr6jpix9zh9ZuO
VTW4p0hwaKt8c1cq7PLmZIur8EbGVbIVvoRB7K/oHH9Ls1jc/Pn9kM/vB21+P5BNIDWZkHKG0xL4
NpXgTEE2M097bElyqqRNqeHkCHmb/8YNisPf091yxCtNce4XNLPMMPjV6UimZYiScm12WUKIw0zP
Sd/bz2ao4aiuslfPNyDRJEGzB+RNrZ2XlQkRyakO9dj+bGTQvAZBlx9s1rQ9Vf4hRh176IKC85BR
it8xf7IUhr/GvCyzCKO9LWS5G6sYFURL86/C2fgF3trELn5KfFebIAiKywRO6JaBE1w7QVZ8/Nmw
df+K9VF7cFVJcV/X1PtJ5r6UkxW+RIHxWrBdX7tI669VZWsr379AHBk/tLIpLq4Leq0OG/2dsN6m
Nbr3haQtw2LYuCXaolUYLypunzvp+K9e2l+SwsvfQ2mwAkjjOa67J2dOM+TF2K5DS21rgr2vvdet
/aCvzj31Le7ZBpds1WqQAUszP0c2bmXNSZ2r4cbtOsl0osAzV1PXgkPVDPsBTaemVUSfC8Zs6ySK
KG4pdsuttdBm+8HefFauGK8EJxiX11kubsmqAgRc+bxXp2ALiqS+jnXbbVhbORHPvn7+JsNeazpA
sSWdMAcO/W6Js/VZ9suDC+ukEDVTZfFkgm9dEfUiXooWvEA0i9z6Kvy+p3k26RdhtP1xSprXsbul
Ap8d6aEbTVx5jEa9PnETLx+duluUCfeNhgDz/IQniHrb8RVCtnifWH61nHXDFR0jgUSEXKuk82EE
kEDs2u83kT/iGk+nS90X+qYzM2OT21mwK3E9OKiHPcj6ybQ+iAqQvS49bZe6DdJ4z09rDNhlUzP5
wv6EuTG7RnhXn5cLT4FOstaudmGn+ufghn8tJB/ibpctoXdF+SQbHcy9rW0Sm51cjX6mgGDx1Yda
/moUoCvZuO3BNLyRBEB/lFC0fuoJUcreguvByRCVjbPSckFDzDhIdu52uSVxfRolZKvOGsg+L8Hn
0Ywei9zcdeT1XwznTzBD6qjqS4ao0tPmhsSQl9ZwnRrclqqOg80S0E7cwjm1C8LdGfrsCh2pXmmc
0I914DD7cyjz0/3bwr9i84hXEKL8JlnHs5te8Lbc+I0Al7CQnqnYMlqb85NdqCK7SPjO+oA7a4Iq
wdF0IPHTZdf7S1vLsmtuQMwJB5bbOkE+j5LCvOeFWGq7jVDCt49PBn29eG1NDf0Us9G27RyVJ+fZ
XQG/HLuZvr9cgtRgUhPf/Prvx1oQWtdcxLtGp4VKcx0RoAfxuXGS0d6YhWp2DvvqhgW95WCT1udi
NJsNnfJP0VrxZRl10NtSnFAdmPwwS3ul0Q2EyeN6X/lYb+ZqyUotHBNJWm8sKy4vTRBQEsyV/mg1
0NPs+B90kJBTRQgzezLCV1tqZrfOFDMhlnzUZPr4PeOo2iy3rTFlB6D/4cqNw2ZndUNPuLozXrNG
NCecIqzrqi+fxJCGpyo1FdzwqP+kqt5Omel+Izwld+0sg5UxU+udubgdeCP+x0Wa/WNhoPJPUv+V
t3b4W09/Dcn4LNmhTl2TbQSL8jkxOMEA7FxNZN7YyYlG7aZRsT+PVXKAqRI/yaS7E4R87OsvrSQB
lmNYhTSArSfTdMwdLv4dmqnLBQLuky5nqE2u3jLJt3xvb7qZnTwuh8zO+ebkXv7YOk37MCAFs/tF
Z38+63vukAIhmu//vBQwezOowdfIr65yUvqtq4xulSkZnJJORzogiklgLQIKSg6H7iLkpIeylnsD
FtBJSqq+pcStlY7Pa9CyC2LXS9yogAf7QupYPgDYYBbH1Nv/ID/gjCu7+DJ2dXLJmvDTLxsq0k6q
beMZ9io7MP3A/F0H/oun6dNba4t9pXe/lz+f5Hj07OOVdOeO6/y+fgoEq2y8scYUX5fQ3LMXyPbT
gJm9klGaf8C4NHmjeNlpYCrEJvWQXmbVIWOswSMR13MvTYoDfHBrMgbQkPy2x1Pok8AuqKukX52X
3i+TGBBiNH7aHN/9RZYo7k4Wxd8nwmProrbscwjT9qUNqC/dSD7pIowvRR99GPwc7xzXEXXJpy13
+rQex6p4z0O9gxoIl9PPf8V+kH6FOQhrlWkfiZVOWxvTAE5Xp741EONdmbwucOmhtj8Tb1TQ1fE5
ZZVwzlMNR9M32vBWhn6/tZXTP5e5YKRdOPXvqU5Hsy1L1Izcyre49Oqz54Eomc+By37WOG91awxv
hq7/0opgPjUkFLP9lfgskzrUF1r6yNJemy84uunE10O5l3a5b1ogUXbeooN5wTzKAuvXup8GnMLz
B5dPR4bjXypaHyt7ask//9/kmuVVhUPH8zvgirWj5V9YOgtNaKfBZMOmopivhMDoucwfdYfY302y
e8/MsL6Wtk7wamRTcRuJ2WW+XT6hdJNBWNKt66usneBU+fl2+ezff5INiLnNqL0NkB0fFUDUo1Zi
Ei1xQT0uH/OtsbvyZ9yD+mEIjA6OIdUjRqWLqbsMs9l+eVW031F/WoZOBAgFle93F8mI252mBPYc
TCJYt/BkRojxbznk86OMacOLUftCX8G9lwgPdkEW4fV047MWmMXl74UQZIOl3ftaGo5Roc8AY4jq
9XBWlWWeB8+11o5yu+zDjK3uYeDYsGl9WN7LauJUEmBUheddH7tjLxO5ziPeJHGcfi2BuVKm1jHJ
wJDbOlBSRf51v+xDXedklyE38dl2V6JR+da1uviFHtmxBM5+aWYISKzakcSYOWCIZFUIMAnJjzYe
/UNvnlq7MNcOi/r3UbMfq7Gc+CE+WFNOkYf7X1GvvCQBC/Wg6K2Pevczqpz2kFWhefS6/jg4prdu
qBxOMoNDGQdIFLpq87Ul2+a7H+VQMnR3M7kzpUubxJPfAYOZ0wMkRslVDVC2vTG9DkbQ/MT7wrNQ
G9E1Ze99dDR+5/lghUeLcUDbxfwyUf2sLBcF40/vlxp+21nofHi3PDpH44QbqpbnNCAG2IUDjHkJ
4lZYw4OhsM4HHrTRZe9cGuDm4JO2sapfWq8FZ+H65y5FYKOD6pxRlz9zWSsUE+4EA4EIi9j1g5H8
DJNmfFRZEKxJ7Z30WQNvVCi2hLyQDTtEAQPK4KdW8SPWQ/Wb7vY/HayON9bGdFc7BB1p/3dXzd7W
jDlNTNzo98kRk0uTFzcAp595H1VtjB4c/xLqYQyao7ew36VeAQEEyGjlw22YOxkL3G7AkNVZ0vse
OWW36Ul/XBqN4sNQ9rh2quRtHIdufxe7u7xPzpV16orGfW8V1AqMPAETnswzAAzniKMUDZzu2JmV
je56AYxamnDs5/+3sGKDVgUN7GyG6i0fS51f7JMjbIoivkl8KetB9TBQq3hmFtXbhi+7i1LHeZ27
zUesP5BK5tuESdpXJ+XMZ8mdajE9kIIVGG9n3yIdT/t5MGHXzJ/1vTw6W5IzCtq78VIBYgnaIPkW
EKA7piPuNiQI85QQnt04cOcy18vegmEo9nZdiCPipPvEJJ9pVYbE0N2IQbd2bqzzfvC3SeNr2dby
wa/0GlOFO+tDmzPWwXxZXvU+cw9zcAcXRLx3rBvTk/Tc7LF2rIhYdBh918qY+bW5cwlpHF1LIwS3
DNL3e0BieT3omnlu+yB505kEQSzTOC02h3vmWvdMdWBbszi6peqxj7VH1B7t3WzU97HIwrcmTJEj
om5luqTsApeHJxfln0IvCUgz/j1QLz1HrUzGPXmYN+mrecCP1IZj6Y5P4IX8Rk9WyL0DRMGIA8Us
/i2verf+0fkIV0u7bvKM6Obq59HVbgsRB2VllU7xtOJY4FxENh7JdjSbbh7bFQN7iD2jfGoN3Ti2
s/ZMfxi89lS+dS6pF2wCP4aacVhNaEz7BauRei2UVWOCAFOWhP9HneSjnY4GiKSkmkfJPHZGM/EQ
sF5GWl1hooym+pKU+tmvQzyVDtTWQ5MGrMuiyS6MrjtXojUPbl+EJ0khXs8wvuVzBZali6jlTYSN
1VEPhRMrgo5DClPLyZcMIWj9Lt7nGk5GNs5X3whB8C9w2MS3prV318o8sBmVV0Rbze+/pbHBiuh/
aip/JmsE6dxyjoyIIkkqGb1QmNFvC2zIDnsEA76FUje9brEjpJlgrPsY2cdlJJjC5NdrRXwKyuxk
MIxCrRrNMI+ZHv+pTj1/Gvb3t8p9fACTFxJ6C5Q7Kh/lzpqsaNOmwlvbaEPIpCZPaIdwTl5lt9gA
I+Krz/OdxTyFx/vP1dG/eHIj/UmOTDBwYjjMS51EE37cL3Xt4EYMtzL1eBPPqrxFX+8SWo23scEy
rcOQ8wmCfHIh9A1sbdZNQvGqVar8yAIpMTkkBduDsLbxFGnHsEtf84G3tSOHXdQa1nkR1f2INkwE
c+EoRPZa5s0PBQLpwchTWiBCrx415EJKRykPBBOKsytcTO2N9aSVZvxNuhqlPdXClCMqzjmCxYYV
NkGyFm1L6CWuP4VJ+9SmEnxFP3rJjbg6Bpyp9lYR4oqiObpfeMV6zji6BYLQHsQs6IsJVBjfx4bk
XfdtSIbn+6cneGO55hMDE562siZPHoGH3Uf9tZ72jl0/3McYnm2oMK403S8CVjh1jlEQ5vvamDlN
c0wQ0nnNmCI5bTWvDd6HkakkDNXyWxPDvCEfK/1izwYeq1oWUtB2d0o0toTgXo+7gxPva34Tm4mk
7SbN9OhglNl7HifajXaPs9aqKdxqNn7koUdmGtJZP8DK35vYsHzMTjf6GO96LotH4WuPfjmoE00d
zCKDqL+bINJXyyWuOm/bLrMfCGIq2mJ30wOeLEbicPZZxbM/VNWOcVyY/UOAQhSiTTLdJqR/0fiV
cbW1PTtAdZOueXRoAB4XcBbab+NE1V4LO5ukmX5a1AdHByKFvJpF8AAWWaMv+pHos6/2GcaMbdLW
9aYhDEL8A0eQlcTbIQoZNYOgfm/F1FiIjnHj3VrMP99CT+VQffrN/SGC+5amdkz+UFgfcUVHVmg+
w0wcU73Apt8z4Zd5NDkJokWK0AkUJFUEsGmgeakVzsegFelXnONE6RkH5wl0woXBH2I33TEslaC0
BTmX1LY8S0c4m6jmFOFIt70sl1jXf5hIIhzJCfGzuGbtMbGw3iUhVu5quHqAm1gAC4bxLfZJPXWV
sUkblj6DAqWesUWOEjvUt5ynrbAfgkCHPtS4T8ujFUqbnbEcHmS48Ryocl4XzpXZ/Ib87Xfp8BWV
MIcdQxsgwfkTMQqAV/f3WKRr6aqwiAiwe1rrbm5JRGaRH2SO47tmuV61GJHPkyWsQ9IA1RnGCVcv
NdnR0T35pMW4V5ZbQxCgW0b/xFFsXJIWigfE+pVsBvcdb8CRZjxd4FptFkKDpA7ZasiDT/SvTDLX
/G5Ew8+UFd2eX41sggfPKBDRF1di7vbPXR0E/3HLH0C7g3eGosppEnHWHXKGmlW9m56npv5neYdW
WK9QNQZaY2XKDIsmGphE4kOWqJ7qxkfTH6w2PKZK3+azV2cBLNDz6g5F8swGwHw81mEUa4tGn08C
1TeZ9RGMcfAIBfoXTZn9EOFr8YLYO6ei+zTdEPrGfGoaIvavPIfOzLS86pL2efSMuLrTauurdciw
pLb1v8a1LLMvXYKgWTYmUnMOmJDvGr5+UltkqdIEeoZdFMwYbIx01ff5qyhpyDISyzmObtnvitDo
Pvqx2CI5Zq+xLPMXwAqgr3A/xLT57tapNOui8/3JKGbfdzfAXbB8xuLE807954Ba0W+oc806WgMz
NI2ZON4YoOUiMab06vOXIWzjTy2a/d+9NYeW/P6UWA7B6Ml89xoOZ2UQME3Ss0ZwrBx3/14WO8Ny
Ww72mzaPuDOimtzzjHhhjFb02gG23id1z45vd+4uNtlmvRQEwcJTmMxqJSWT1hawAhG0YNv4rBiM
amLAWl6aN9UQqh7wILZ0GA5pVyW73oS8Oy9JQVw46zJJ423MOC5yEI0AGQ/WAd+nqDcMaJsoDWZR
mbXiLLKw2ksoiN+z+rUJq2pXVWOO2JK8GF6l/bZAHEgq7ZVR2hgrMFrRy5+bVFpopRoKZIqJwCZp
ofWRTwzV4qmZbQgxjHdfGGwbgnx+BHn2wITacm/mtvbW98FT2toG3omyosCPA3IwMoJy65X2njLi
gXFK2L57G94po3SmrRP31T5wY/u1Dr8L2eu/4T9+jfzRbxrWYU6usl6XgL/elleMo23oZmC4Pjpm
PayiWULpXNagxlZPeeH2L17LEuHk2SNvVQ1DJCJtNLrfGhGYh4VqFZvFEyYHdbz7yGpcFjzx0Rlw
hwOB0FQ/pgyLqT5qAYmNzrt1bunQBVyb8APZD2L9CGFD22RV+j3uO0adhn79zfca/+IRcmpcRT7X
FaApOY/slqaT7U3eYdDBZbsRD6QNu3OHgV08MjsEvzV1g0eafh0LI4dThksrYs5R1KftdvFsaRAJ
d8uryPLy3YB4uo7q6UfvduO19vNkH8YZTIU0RhLtm5dQ4DdTEmQR3RDvxHQoc69yC+x2iVABcNN4
qorUeMpMICIsdlbYmntJyHUt2S2OScCA2mUBSkbvZ9e4kBzR95+LwL56U/VLZ6jeQ8rIIAy/GY9L
iek7s73w0Hb2Szul2jmP+4KEN19Qz4PqG/mJX5WN3M2siHWcefFzQkxqj0B/NnEVHpiuU1PhJY9m
7vSMg82/FjJl79o/Qco5h5EyFhMg8wg1zsUwTbLiV9b7B3I32bcw7LDcjE11Eq0QK+k4EeoPjYHW
mX52epjguQOAl40jxOY6tldmRkjnjtrxGehTps0j/KNrb/fmW65l6UZa/8PYme1GjqRZ+lUKeT2s
JmkkjWx01oXvu1z7ckMoFAru+86nn4/0nM7KbGBmgIDDXVIoFC53o9n5z/mOIvcMzxOKGhJj2QOa
oF+yyRmFYwBZjcIxd1ZTDo8o0JsowlWlg705dWZcX4OcYJlKhcoaZ4p4VgK6gxP/jbAPbbJdfpnP
9izwHKK6RyX97iY3UaJNP5pM0GkbiaQslC1YxUcvrqKnOFZ5Y04RmtvSZzX68yyJF3FIm5GLo2KW
xGnMXZLa32pq0eyboLZfrGhY4xAfPiwPiyXmNmWvNOJLIeHGBFg1rpZnlyud3sEjmyj/yeCJoPjx
qnp69JrEwUuehP37WJchlIZwfDTsuFq3Q7Bx2+YgW9MASi4+TJwpiNC1f2HF9C+Nq9UcYK1sm6oZ
DFfCfLi4k/bJjzA4gLV56xtMXyoXu5XqjBeuEw9FXyAlkGW+Tzwbd7CU7bYRZvAYQw7g5HDWKShZ
Dg5VF16qvM+2+ptOMOS5SuSwxRrcJMnGHvoLgmKywQFOd21jEycIK2pbxr5Y9k4trxZI42U8QK8p
EkKWCe7/s1BK4z4ux5/z7yL77493jOqIxAVMADwKmOe2CvyIxyDsIPVp3UlY7qdRQ2SMXVtcVJ1c
kaqRP05MTIyp1aLw8epYsevE10oDR4u8i18FcLNgVhjg0X0LqVpehgkpKcBv7roHMbw2fP1V8TVG
OEFp+SeIGnY/vJlUfbVt1u3aug63ua5TIYDv7NKgBIV5cin6oF53BhzjYbpYiASpFF82nS6Bru/7
Vv/0Y9DiesHbE2dg+gaNeAQz/6qZtQFwl5LTzqzTF88ZCfAiX5HcSbMHDfvyIor1/tBmoMpEnlan
0E3uQ7cqr0NVFCfZJNVKwYi7UorYXkdObx4EB+9lH7hQoBHPt6U05Dp3KvwNlvWqFXZ5QiypTr2e
xxum8/QWO99zckVM8ZUEyNqCl497JLjqEvLb0vAXrzNTDNciFC94YPN7NabPTNedL1NQe+h6+A5n
HeRPWaTVlU2uKqfRzNEne7GNtUJDj0QwUlpwhMSVpzlGjFNdevmrQ4oxROiqVFs8c2qFEmgbnNbg
9SyTLBl3syTvhZhuQ3iUHseBYNotxllp7Ae375Z2ZvWbbGxZRidlk4qGZqnbGamdIL4qvvTfARIZ
XUT1jVL9cSdK16oWeS+hUjd3PilAMoENpz9MbxQpLzQEpPtwqN8de5K3HCybnhvap9uuHLfrVNIh
s0VQGAJglNltLMYYm97P4seKXaojvEs+9bjTjZCfynFkpzo91Ohv2o1Mt1dyD+aoSKG1xlSp9q6O
IZIS4WYL7b98Yo7P8DMxsm+hPAxc7Je3PM5tLTIC1rlQuOqpjZNklYOBfhJu9iQjRg1YSz6k7bOp
i1BpigLTRBvlj/NTgwVujSFvz9pZ3bdocrRHxS9M78TzKKaodtvwglOCyUdTN1sWKzzP9JI8Vfx2
1lKx7A0lBeR7Qd2fAgrYDcdPr3NkgiOJu4tG4sCRCPAWh2mL4Sg1H5Xa3MdV29/Rd2g+WpaUzJ9V
TNIVUJWa8MI1Sw08NqjDKvP8/ZAEw5VtvVzVrekQVaphznC920ppM+m3yPOXXTPc30ZnLrnclZeV
/bmOEb9wPZRb9h7Whn33sJ5DFuBi/njY1GPzPF7ngjctxjkXjswf/KnzJfTSaEqWkxVK8EGQYUPX
oG/+ZFtGAoeSWJWXe5wj+cQymX29WJuKpR0EbEYnpRezlVgEBO2OoSAQT5v0DTJdIQdeujn9pOod
/2+XHk9Xl7hxYgZglSfh1Bvhh7D9s9kO4icX3TO9LytDZuI0ZyXdgi7ScrQvoiRzmKYD0ASYe4Nk
eE+Nrv2gqBzfcpPVsfH2ye1U7eE8soVl8g9mB6Pzw3uV/A0Ge7Vdp4mB8Ynh08vtXoh9aV7eNb2M
FrmXYZ6MS+shYsN/YzbPP0dMzcEKjWtsA353hdaZR2Zr5b72iqcsU9cdXlVKrqxxxWoX/MzHlpRx
0XYHSbU2oqfDgtFmbzr01nVSM9idVWp2kKvb89PYBiVS05VHCz1sQ1xNDr3mbkqtqF5GjKB7u+wr
tuGmvgw6oGihXqwt03O/y0J/yFX55OVD8WQ48U9qpqJPIlE/u74ASqB174qVHLi6Ga/hQHsto0Zm
8r0fLn0ZriAvxPet8BGxB4eQTt2r2zSzTOhPFNBNgHA36uO7FjcgaVv4FBrXrA3dIr+6qQ3Z8Utj
51QO7J4wuer9iJGfE/ZNNVO9tOHFHhhQK9z21eM0jj3y4RZ4tZtrLux44Vtj/MJxmmcuTcu7Bpzi
Tg8nxgo4N4WN92PhuOXBo1x8UUwWvvljXvstMzqOKlO+qEVsbJj0vXhEzkjkFeLV0WmQV3UlPGlz
WVYRJdhAA9glAba9lTkNhaCWDrvb2kKtdXieMfs25+8t6f2jl9n9YrpYf3Xdu9t4bOyGkfqBJSeU
EfRBjvcl0VuUWi3SH3uJeh/FnaRTEBE+ABAGnZ2MgTpB7jnZYFycnktQY3c2XpVjm1f+Ws06/aMN
5aJp4mzLaRin/UTQlxb8mN4V7U7MlwniZCLzxMOQZOpSuG2098pHcvTi2fXgFUXMqFdEkOS29EJO
9cEQnQyb/6uWyubeKDtmSEZ+HuNUWbl5R3pJs+PhcLvrMixeI9dBMwVeWAblT9xo4IuKdFsDWyVz
zqx2WjNVfWiIjVxkk6uXglH+tqPA43R7AjuJqV+GGC8zfMK3ZJBZVKfSEsY6n27KCcfewa9Rxc5B
idn/zYAf6Wq6vvkcR3+4JEqEbd6B9f/nLKlm4kE5GJOcKfKUND3twmxSMfszuGuqh0SEnJxyu1nE
NAEdbz8Z6NeFO1mQ5txN5Y/gcn21XdmzeB2rkHvo79t1fiwXHrjtk2HE3i5ilnm7Nx+ESLtU7Ijz
6t63fe2os7mE/g3md17bnBSLlu8Pk2yZH+ZiAlcFT+V5ULRCLcFtUbRIuRa0rtF3PWDUY7LgxGT+
cDHyOVxNn9u8ewOnB1899eR6lvnmdad19WpV9PLHaBIVac3GfBBZHC/tKONaZ4hLEKrqUrWYIGWC
0IKGTagihQHidcwfRCIA42kTmsIdFG+ZOuKnClvskHhRvQqTKtjGoqzQD6PqFFMSzDkbGGqga+6S
b65cKqLB7K055SMuHJXMSr6nOyndFN9DVB+5JqXzR/76KQVC3fw18xcjfzH2pfc80yyekDG1rp4f
o2gyFV9j46xYHoi8i0zpT2RbsGYhQr3zkiL2C4TtzrFDeYcmljPTkMo77Xhsxv4MwM/35BSKD+Xa
zu5shWa3EJnxzpxgtTj1q5OAmvuMG9CnPrT1z2Sl3GOdZh8u5+XjfBMGOpVh+IGoPzX2rZ8T3ipc
Y08SBi2yZudeYll4jiQIqdpirVdoGTvPD0Eevbk9PM11abF9o2Q3fTdCF38W9slBVdx9PNlGSGg2
iyEE7GZ0nTjlOmaPsDS6bdyAwnEmx3+VtC9xkzgPZReUq0St7J1sm9dwzPtDpNkhcomqPkDqo28O
0Vzv11ZJiysKbHzgBRnBbCtpLDDxXyDUrpuanoVZTZYyBDtBZpzXI1BEqNiCNjDBCzhfUvrFMF5v
jQQ92v0YREuDHp5lsSwQN7Ztmf9ySMh9DEpHZJtm4lvMtLE0j2EvghpuNbkC3lS847v65cb8LF3c
PaglDGa/I+RBDBNGO/GxIkie++mB0vLh+Qu8zgxv9/78UjVv+jtRpf2KuFXxSph4NWO+nVq31nHZ
xzCD4hL5rlt5GjouSYEOAgs9mXQdoIFbcD+StGWF/h+PGyNfP1aJrj830Z3SOM1KilpcSznALPDH
r2xQWS9yRb3KKKsOCkSmDXAniH4Mhne92sWLppoqHMuGiioNWbrJz7Hqj1OfrrfOGja5wEjDV7WQ
xYLioeEcFEn46gd0JwtGQbZeF3hjs0PheNFrTnklwDMAMvNXuUX6o3HtdJt3kJoMh0pQbbqAzDe1
6z3lvHKOXtT+8aFc1A+U5bnH2Bk5ZfqGd08SIzrNXx9JUg+3bFjt83KkD7B5pAsYCE1N/4g+Yu6P
uotlmS1GHXjyic1Ukn1PtDKmj7Eh/OjKGJRJ2QMcJNrLfBzZLkL0YcSJ77Arym7ZWqSOICG1j1mF
h0c3K94qfbmZrR/zTR3aydUWJAbDJBo2afN5mzh2fusvhry2f0KiMlCSv4sQnxdPVfdU4MFddKoe
7JQef4kz3SidoO/V9JBjSE5FKVuGfNDugkTIvY4mSQ0gXo6uaeVHNNKcBhrlpdT7HkG31dYJaeyD
WsD9x7o2eeRkKPH9WdaRYmlUo7pzlvNDontUcCSDDkbJKTdZGI/HPkYUxH2cMcSwqnclb0Z+DeGK
PfB9Zofd1QlTptwBSgwIKprEWYlKPSWUScPWvL2sDN1fhz51OUatd6f5nj8/tLg06G1yj3puPmj0
iBhevK2dh6pQBYcYblqRj0erONgMe5aFyDjbiKm9lcT0fUTedVv6Xof1K9Peh/aqj5b9EZojkxfr
vgZodJZM9wnQEPxZdGXkb+YPKn7pbwcFU2+UF7SgYzovynBcqE6cbnQR94uurrJDYgxEkmOH075x
DvJWW+HfZ6pjiAksNCXFup5RUbXQMYG9R4otdxmd98sgtyL6ihpjXLdE+QuDJbNOEusho0x845eF
OFSuO5wtvSQtGIrxBbrYp24oyndl8DuSCL+Q0790VNAhS4kWk7h/dTKAE13i3PWN1ZPdnIbZngP7
o5f7mrjuQmstXPRSG/b5hEIIa5NpK5OUocw5LTPmvyg0BaHxwufXJb2rogurwyCBbCIVDUurreND
UEnI6l28jhAqHoVRpVsvBxfOae2HFkTkERoEtjoZxGHMjep6U4Zy3Vq04wgqApIO8TdK2erpIQWY
zkrGmdjWHu3sut4WR9LNPHugZXdESNUdgFJ1U2Wav4oDtGrXMtIrKNYA7g00JyNqy88gNfdmR96v
YYK1zdI83Q6d1+/xZllXdaiCZatZxc8QLGOZ4ixzYucE+wmuYR9ke7J79lZNB/Oo1Q9TQP6zHFR3
NeIZOPYqZqpBH/eVxJqlRozn6IILmpywhezrR93z7kQq+neuUkNp42ueDs0YC8sDWUKy9Lbn3BVC
5z8+3aul8ZW04OtH6zQFAV/g0h/9xrfvAT2Yz0hUXkZiiSRZiSbn6su4o8oybdp042lWcI40fdjr
cDngkQ7DVmvabDGPovFHiVOHkeYGpqc0atP1XnbX09cT+A9zGTBzMnbfbrtSzKAgdNB6T/ONimGW
5OXj/ECShCPDoxkbr5imiwn8OJm12saL9GFhzIFmpG9GCrhI1/+ettU5rzUcqqkOEe9WGYjXMtey
ncJcmysxDwUi/DIyHfUYFu4J1r/EWYt1lmsjbKBi7ykDsozxY74ow/9VT4U6pItBGZqbwbBpp0gh
ceWFNWVi5yjsMBTuMWUJUKfqD7CuL1HhGHd9Oxa7VtbxWvGku5yn90okzaMMcaTMT5lu0XBiVP7K
MXq6FUZvSqkXp3K4m+uSSfKIc9YXx/kRByMArTOO6bavlaI0KJPjbw10jRPoi7LNHFy3Wky5lPa9
J4r+MU8l/ck7GiuEL6C2EpTMhbFt0gY1droqx8QKrTh5LCGXVaNK3SMY5o2bOJdmMJzT0IbhbrDt
ap9qSrEq9JZRNSpSUeTea2tRIhQYYArpJLQfqOBdz4mnQHibpq3zcxUHV2Xs5S5UVFBVblWvDH1k
WOVrFhcBK/t1ewjjZRq4UwmRZs4F0CP21kZgy/Qbc3vb0mRa+zgL3XAS7SWlKO1N6KZ4mP/IGKCy
o+p0okwuTIK2QM3vc3IynIv5TyITUiWbnkIcXicFKhj67XTXRv89udMNk3V7K+LqpXVcJhcyJDns
GB6UtSJ/r7SOc2ca3dV6xVkjLr0jMht5LDEqK+gMy9imdrCfjhlJTElaNiQCNQlN24a2fFeaYbEb
aqXZVjKDhBul16A20kUuB2NHcOjZsqfBtFL7dBjA1tUwIpeE0dKA8ezQxLmxEDVECdwB04S6Gd0V
JKO8ZOqVVPbrzQw2BH689oveWnidt59nAFqNq5DkFgYibcy0darE2Ak74zwdAZRMzb8CW3nwrNr9
1NwXDjJnbD3hT1OvP8kHh8+xDLwtg6VgdbukOSMQ8bZim1VxUP3iTXX1SWm+8H0P9dhly7aQ5XM8
dHAa1NL6NkhMSvJ0I/PNVcq1kAxXPZTH+aaFNn+7R53jIxLjuM04J5hnGxj1yclMhHMnmFpTpgRI
3rUvDS+Q3XzcNaPc2EQ+eFeell9kDrSrkTUh2S9bHgdLvIa6Z54MHeSAMeoFfqPuD+A+xQlUZrIF
vT0tuByQ87XMuZtvMPq4W8KC3SLp3T8+Nn9ikDGhWYwZy8bvPlh58K/LIj1Gae9d5sNuJnGwaiYh
2y5YzbOjXo/M+yAmcDyZw4u4e6l8zcBH7SArOpY4zvfUxnwa4LCUa9or7GOUBXJJrlZ71WP/uwYh
+c3pdUmiZJWaY096kWhSaOJoxLnfAXSdos5uYEbL+d8UDcjIKgYDxL++blrGJ2kaSLwFUItv0k4z
0Ezix8lHNqViOQsQr0kr/VgkPWwLPwE0MiZH8kVUC893WcmYfKkHeLbi3MKKQYupTrM9rLDTgXOR
0a9pawWEKSMLhKI/TMxcSbir6tc9RxkDJlwH1Xm6qXT/WJHlPzJg9KlXqut0QwwIfbARCr+pmMZm
Io9DIjcdUMmL9Jv6AIcaXb1oL8P0IX8CmHusmqt6FFQuloBElPJUBO1wqqabtomnG7NaFDR1rXtz
KLnaMWBIDfPT0JRskalcbb0AfqNKXc4xq0YuOgpvqrmTO1Ax/HKsu+qJ0R4ZwTHrnQSdIGrcpVri
zYqQMx5h5iyCaRUhEOadsEl8ehSVbOZHf35c0Xo6DzS5wKJDGi63p+PWIADp5pGN35ehg4Ju/tVT
/x3lpfxqueOHfIREucmlLIF0eK31JHlQpHc/G4NKt62oEWYngzchob6kfFOxHiEbf/WASpY2KvlF
TUegNrzbRWtk+gKLX77uHQ8bzvRbq8PBWVBBQqlhlph3UKYZmk4jUR2X5LJq6bqfqXlKGJkM0Zbg
fWnDSTtOlAVNer4UA44N7TXDI7TIrZyQL/kvOOMFAGgNe4HXcOCwRtSYgnndsXM4BjpauuoTkZ21
zq4eQo3BJq//PbLtBJzWGP+jjz5nDmudG+S4zBoWPIgvyiWV7ZkxgvvSc/alHtPtsewHm9kjbg/l
gxcjsswGQ6tL9ynY+Nzp32AwuivItD89WykO0QTcAbqOpDekwKtsegkdTUnOlqKccgYUj4X0PwtN
s2+PNBVDhk00HZGMT0Z+0J+xdr3Mj+abFoucOdKoOz+SiQYwOAWCbQZwteK4v8/74peGdB2GFFwg
g9AShtCogrNPW+mcfQVDWMGO/4P98DKf6iESpeOGWhnsCIq2KFy86Eta2mlMTdEtjchl8EtBhqGN
dPhKs9no0M70ccuuLOZ1bRrHQr53gjDMKpy4+bXZWeiSE38tZP7AgsVkL0lxdKnm/Tja6t4wnFei
pTHxOFoA2Hp259pO3vCt2wfyV8lGMG9d9H3rba2pK94ukvI61n15bVr1/9V0J/8H2tCwdQcQhTQM
lf7DvxdaBb2mI2TwYtGLgZYqP99XcMrOJb7Nayyfg2mmMjIFOOptvAzT6C2AO360B9s6p4krFonm
7LqpYGVe9HNw3zvCeoKKTj7WKDGY+vKSuXSpeyaK6XwvM3rmK/hgb4msnprIW0ILE9EIqg97b9PL
hBAVAUWjU8KtrrTXm44eu90qN4wFru78R5slTKaHnnlvmjVo+BiRwulmmIr5pB3JA4Csf/MTuxYq
jhlSsEskh1GWHYZcu7E/NTAfkGtzdohTLq32GGOhuolrUgOuqiS+/tC4wuyO1hwkjBu+KOpdawEv
Pl3neMAq6BHvulXksIfd4Ql3xKruErGu/Fzd1pBi5sq///jq/9P7ziB5D16WVv/6Lx5/ZflQMs2s
//bwX09Zwp//mv7Of3/NX//Gv87BV5lV2a/6//pV2+/s8pl8V3//or98Z/71P3661Wf9+ZcHa8zT
9XBP8nh4+K6auJ5/Cv4f01f+/37yH9/zd3ka8u/ff/vKGqiQfDfSt+lvf3xq//P33yZ86n/8+7f/
43PTz//7b+syqMvvz7//he/Pqv79N0P8E5FLNW2dYiLTggn52z+67+kzwvqnIQSB9oldaWliAkUS
ha/933/T7H+qumrYNrK9ihNlgn9WGT4jPqX/c4K2ag70TemopFl++z8/2F9+f3/+Pv+RNsk1w5FV
/f6bo//1vSh1zdSsCeqE9wgXK3+gWX59PgSpx5dr/4uaxKStSuaHRKQDQI6ieqtc6b90KeSWWKVA
HGx0sfK5RC2hrPAO8Xwwx7hou/zZjnztR8yR6bOBgPo4DnF4Ta3C/xGS6rxDIm9WQwo2OknJl5jg
Tc7SE+3VNuPwEWE9PftGqD8Ag9dzzOe8iZjlwdwlHEqc2XCBtII7sZ2ILrTGd1BLiyeodAmJKoIx
u05Tyq1rxvkZ1+u5a8AJtKOKWSVKM0rwCm/d102xwby+tkRjPkMJg5w+NL+iIGN1tnJA0TiWFgRq
+ecC5pt2Eo2r2ikJX/eIwBgs9mOv9NgJY/0kqByJNDyNGMB6/iXzq/SE9mBzrF8nTM23gZ0NSz9I
qGDsh3IpwhLNUToJcwkQ2kNMa4syTP0woFIp9QGWo2IQAzRuUnFH3BVPWvqiT+ga01QdnJ4wwpcN
mxRskZ2/dorgySrDM7oopEa7xSQXmPnawIi/rjNwLo6orYWRoqOlNcPksU5Nagfyii2VRSt6Uvww
ZN49qdKPbSpLMDkQZnhl3o0VsOTSr9iwZYdeM7ct5NwlMXdvTdPdr9IOX4UIPhoCPl3d8Y9bSr8o
Kuj92hiQn2gSY62OhOeHpGg2CYjrTWYbwXlMyK2pnW/t4kh8cB69g1bAhNAE2liWPzAcw4Nqhh2E
dvEY92NCWs/sL44IxGPQeE8jlqGtxGnD012qqGV0Lxl+eA5N3HmAz+jzkE1KTYZO1Dml88tSuZQE
ubZy2XIzqcq2QmO1zjXnocklzR9J80qa+aPTg4vZkMCjRfgdDKlKwgdQbo55GbVV+6ro1tzwxCa7
siZrX7TZSkjw01y9H7mkhOe4APgBzZF8RTlajyHMcLEKjZSATVH7+qrEf8gvpRu2CTh3UDIunoKB
mt5eZvYqCpHTSHjj37A1/cHPjeLsq7m67wevW/oKA95Kl91b0+tEUUMLAoZrhexkoMruzLrNlyHy
0KtmULGiFXFEpBrEV60wycHS9yPu4nMx5BaCsNos8b62dzjwnnSWJybh9TvPub+y2BRvVEyi+7zP
GHS2cPXdaG0VI72pelkeAn0AoYYz5TAQRcOmLJVta2hc8oYh0WghQ3NEKJu84NZZVOI97VvOzQpo
eT1rpz7vLcfgixs4lJwIT/wKYWEvdLVP9q3RrSFpCWfNZRdGuaUVO6lL+67QUmCxTV5RNuGnPrJl
bpPIDOwhJ8gqaN6qleBd1RAgWa0UsLhxtIGp4WyC3E6P9IMyOumwqVV2bG7KvMrxX5X63tVKcUzi
Wr26NPH8zIemONWpbUyxcKmfqJbUt7TtjE95HhhrTU2dXZzF4U46Y/AxUKhWbRJh5t90RfAO94eW
V+VYUiITtn2zAnlYcUyNIQ4iu5G6WDlhIexdZOlKva7tdkqAWJHyyHOeTm3PoqWjglA7v1GOE8Wa
AFkbLVNgGU9amtXpzsIUaa0GGtk5jPclNQApcF6lHN1dyRHjPoozgvNEYX7WykAsrqwgubOQb3vN
gZWdKVa7rqpe3zCDze8QfBs0jobC8kBT91pjkorDUbnIBdSYTKfZovUdUC0UNkSFDeajc41mI3z8
DwW/jEczSLufmRuHxIQCizVN85kfS8f7kU3bY9Ur2xenU1rAC1ZYPut5Mi5cTnn70qjDB91QWyhA
zjesnykRif1iH+V0L9ZupSydxhGAYiWLcjr86LCTZDQj5sFjlY6EBJye/yLe11pL2iv58XADZMs7
RdqQ7bEv4dyc4BAlo8s7o6IGps/GZo06TOGeILhsqImDYmKy8nD0O6SFby1NRbPvA5ga244U/sOQ
J/W9S7vTvipGa88yNixjPap2bRHrd9TbYPohf8ur3idu1wURGRw9NSl9teNTT0cOVFQuUCpKIOvu
OLkgc20ZoqlBtmCW3BgS3pvGq29B77pbrEgrleZGT2ufLlAzvKR2aj6BPeU91mXWsmmMYVllo3lP
dBjELRGZPVdAyeRF9/fCYSVBFkECZ66MkQBgV1SR1ufoDEcypGXDnTrc+d15hG1ClvaE67oOYA04
mdhUqVnFy8FIlW+bipWdmrTqib4nlatHaBuIyVlJYgVWQ6OWL25Uch3C8Vxei56UX4f96RkcBewG
1wwhnbRx/aPuh/5rqI0fVuArv1ymVeucy/W5xfccr3VQHJchU53lKHVS9FB+VmFLKRW2uhh8gO+u
x8bzgDzY8Z76NNK3ZGdtw71Xnehc5EcTPWdDG1K17tU4fhN9lu9oDXMwt6fqKXC1/FHiBUgYCLfK
VwQ68qR7ukOAjsIOCS7wHPu42WAZZuBtWqYmiqN21Iao7xy5xp1Cyh+XLL1vlaIpnFjbtFrqtAJ9
08jJJISWanmRRmpSqOamvxpPdfa2MRaL0q/gT1vea8hwbKNoOXsl3pcMFvjLuBmCpjXLHQ638i4U
ft3xAzPp1DvsU2Bz9JHALFGQRQAYaFxWccVLzPcqAgykZh5oMbfp4JGh/dK2HIi3nhjTLfMCzMjk
yG2f4p1Ghw2jmb6Kqco0VqRJfBKyrFD4bqwVz0y/EkPrbGu7y/YsRQjsQFC2sYHaZ2HGWVOaWW7w
9Ef0XukU+BRk/3SCPzaVhKKCJZ/ozsC+LQ12tTGA2UQj7NQN/Un+a29ldO6ajTTfHA8uVsdzBVar
6av6QoQNqSjLzBL0bK2/GZxViRY0tvZM60DyQndrBViPBApbChQOzt/BpagVsGoGTcxQsroT81SI
FklNrM6HsYeMUd7jdM9OSEr+IxPNYpX1fgleRB0jVjEqSVKh+p8DgCTyRHXZUSThmaBBu76sV2Xs
uBo+C2TtiKyIBss8mPl4cjh6JQ0RT4wAR520MEMctns2GTolZ2lCwafcN6JTO1oUap1q+3HoRp+u
D95EXACHhCY8ryEMN53Ol7bmsptjkguPigYbcPQ7BNfRR2nWMGPXQfJmjdU0mralcpVJbH2kRTC8
xqQzM6weJAzsj84VDojDIEHgVJrSIBDSaRuz9vieil+177VOAQOopJ5avSJ8x6Omvip+Uf7yegVT
hJlP80BZ9P4iJdz5yBTLwwNWWvkVgHj8ktmVEhxw1mQZQg4Vl4uE6p5uIYU2DfVY/J+Sxip/WczQ
3sawYxnsvBQoXeicE7/yrrxwLPeBVx4tGGxF0un6hOmrijKUw1C+tOzcPkxeIW9AhaNHDwSVx7PX
A5EI1eJkYrnfmtVAS1RJa7Bngn8vxqHtVkU5Ru9Wb2dw/krICUKxqJpqUe+psXEkyCnP6eo7xYR3
sEyE50q0bi9sFqYT9y++bRcXtlUttPU4YCKh9WDuezOaDBsGq9oioqrsR5hnpA4jp07OQzhEz5oa
Fu46DZIiXhsVF8CFzpHnNEDUuHPURBVbB/v0ubA4Bh5k15sPPQQl5mNeTdud6fv5T4ax3lXBi0lm
l1q2Xe/bqoGvpxnbEptSnTf6vtXzuntVectQQon/hjxvWd17WsMFV4DQQzlvwrE8p7nmpxtcMNpH
2URwRRo0Z/GpymjqOYO8kLb0LOa+VO7CJAt+Vlb4o4WXvFQrB/e8xTuhqR15J6yUU46vad7KruoU
QI9wYlwtkYwAFiamvpJ1qz1JJ0yoFettdatz3Tw3qsWIj6JEnNjY4pD+BiCal0S12dw6Jnsa0EhV
QY1XrJTAAiBvQE42XmIzT++CrOcimWDGOXVaCKsQuAdJa6o2thHBoYNDuoYghWUTasW3LgB9lAuH
IDXmvaCDYz/YB9d3lWUCVeUhAyZ8iNV2PJD8qbxNHNjlRjGUam+MZvDtmhbM+kpE4S4OmXOXtGad
oqEnqv3quZ6PO9mlayWltm2hNp59gWpYnhrJulUGfsmaEJwtqz8VkRogLY/GLz9N6WqMG3hVKfD1
UAq5dIqiP3BuGtmHklIFuB5n1YeqBMYDwmZ11Hr4V5M9hY0RI459WCfdJ6DdYpOSgPthg3K0FxRm
hRcLWt7Rc8llkvKgqalIdXvPTlExeZ336TbmWALVtWNnH9kEDxPZcSRRlP3g++lxbBv9ZwW84WC2
PtNmCkZfqQp2N+Ns1W/9ch32I0qrkYWbttcIUQ1aVv0qzFwCzLbiXTgYHbs6mdJJ5djKh+Jk/nNr
h3lJFCyyXyO/FIvULvODSx5w5wmzJZgbMyEDt2AkCLR5/uEMA5swT9HNS2E30QdFT8QABOOmBaWC
4a6poGU0uhD7XCTRZ9eT+km5rpwjNfYuvFcHZ41Mkv8IhcYIvak14rMUiLzAgPvfpJ3XjtxK0q2f
iAC9uSVZVu2llrshZGmK3pNP/3/sPWdUxeIpYmsuRsBsAYrKZGRkZMSKtRiDrSHHKRylkKI9up79
ixFoMNQqdPNqmxGyNrVxqWmMPqb6lauCxSRgArarSeIDkvaNLdaCicaakQPhaMuNoCBrqXcn/JrR
wtzpNT065F7Sw6ERBntwlCJIJ0H+kGeGZnsommAAwc6w9z30ZxhevgdQOOzCLmNeEXT3YYBO73EI
kXyKNKH9xjMKAnJa65ABpp2LnKz1lcea9+QPPulzpzKpFMGQno6CVDuGyd0DRIVDlNXWJ70z2g8o
7qDkwc9jXhw4WBHAVsnrQ35IIckeXQ/949DtTrryXu1auK9ot5BuZqDUwJ8UD8bJH94DtR92LfXb
T0LcdftIqygoFlmlP8ViAZVbImWQaVEWyH5ISgBZl1qS5z/Ah5Afgpr87lj1UKg8ygjPM94bCZZg
3TV9boqPkm/KESLJIFeQ5tSSQsiRCgvAs+WjHugvU0UZuImuN8MW4nFf3dYZuIRdJZ/6YaM2QlPs
ZEq7zPtETRAaNl0CTd6hjI7udMSASnMIRljqaX3rsfUkWHH3DYoV5ONl1TQygKLeKJxYdaCaJI0I
7SSjWgKMV7zIux/gZ7LW5MSva2LUn7nsqL4ZGqVx47ImdorJX1rJoKe1qw96YXdAGZzwFTDinbjV
t1RV4Gc7GCsqNir/6h/dmKkSd2nVurTKhHgkDQI0VVELh9dQ1Ilb1fLXs8rkfwqA5wW/5aXpumhZ
qkXZcfr7s3JfZAAE6RRgoFJ5SACPxNlGyVdsLC/kj43Z9g04xIAEAwsBfAUpulT9uL0IafoX5ltl
guKgGC5THrVmEjsj40RmdGIV6rP2o/pYPAh2ciRfxNO9D9JO/4HOqf5JJVtwrQ+3bS8t7o9pKDYu
N1BLWxkmTHxj7MAsQg1CcI8L63Dbykz96c0ZIM2iMixK9Ik1edLvOvtOntC0Vh2ywuFoIFTkKiDf
i53worrmI8mdeifa+b32N1bhAdJ0QzQkRVFn3tHCxGD5IlZpeLr1gUkt17uzHrRNckfTd5PueKzl
//QULloK5x4pLeyodG50JkVWZbCP8vAFG+d0G9UBNufvx+8WQnw2/82V3Xynml9u7+/CMbiwOXPR
k6FXTUVHj8v8TmZAhIaU08bNyn6uWZm7aS6mYuFjJazvxOCo6V94HK9s35INWVc1CZEwVZLmjiL1
Rkoajz+m0JhsygYlkyHSBreK9Ghze9Os61MnyfgFLQlTMkxttmm1KXtRF4Cph/rW1SXvlUolBRL9
21CYj9ZgIZYXhY8t3f/bdpcc5NzubBtNcNsnUgS2sWM8tAmj5n4ibfxPc+v/64iTn82CiiQzmCLq
IjeLOA+NcQCbt5ETf0/MdZ3K1E2YaCf1gO2jJKe4vabFA35ubeb11sknn/PhKQEWuQP2u0llRngc
NGPw+Ro6Y6f7bjxJT7fNvrnDfJGKiJ6cAthckfTpG5/HlZi5Oj/AJYcd0tJb2L7uoUWAHCvZFe7o
iG770XzsN1SmHYbcX4Sfeunc/glLX/PsFxizAJrWVgYqeTruzBLbYp7BK+EXf7O9NNdkxTDo4avm
JGJ3tk75ZPLqjzkWgKE2oyvZQn5EbD3Ztc7oaL/jfX1vCS/mygmRlo7Iudlp8Wdm81ESyIYwa75C
5GQ1Do/zPfQgrvSbV165hzl++ALCyNUR8oS0wemile1duBolRRXp5+maqcnyzK9gg6kEGL9UW+DL
8sz2B1A2nsx7ixklw1ixtvgx0SjkymCvNXNmDdhTJMvTNosl03d0quJTtrvtL0sBTjkzMYs6g4pM
TTZduN3Is5RdjcpfQZGuOczaSmZBRgTLQpi1EFR3q4/iBmzfFpq/l96RHOk+2uT30cq6ln1FnXqv
uqhLljZz0cbwmVsYOAi1yzhU4fBgQ0QFCOAu3AmvvEbAJ44vNWcxcUcYixzvrz7enx8wc1b4XYwm
svgBjfwsJUicUjq8/e2WnfGPhenbnh2H5qT6fa5iQQP8ggBqa4l0d9ThCHSz2iMM1G8QQqLycdvs
UiRXznZ25pV6mHpSkuAyelpsVAs907so/urVq8d92Wn+rG/mmxkzqj356fQJmZW5u4eEyAnc4dHY
ZW756+88Bn0ByQBLAEHmLCnUmk7MjBofrX90v4Of5q/ABZH3GjCBc8w3xo4J63vlFQz53vgifbm9
p2+ylVc3h6aYmqLxJ3DVy2/pjb0+hBXGxaMk2+pH6D7GOwTbjHcUcmgg7oxj4gbPJ7c5eI+im7jD
91ftKFPbOkLVFNjMhK141+Lu//lF1uwmSaqI4tnILyo0lOUhU0G89/aiF2PPmYXZhqtJQJ2JIjJM
9e+Alzklgj29t+KtS68ZSTFVY3pymqoozqygIgTh6ogXTc9NQbSbcad4H5L4R2YC5OH6KNx+Q8Zl
HGuYy0L3Lx6epAOayHWBSrkkzo5LTfcNuBDvtaLpHkiBjoAMbu/j4oE8szA7J/6gBHC9sEIf5jKp
FO0+13eMkDml9fu2pcUvdmZpFsbhOBVqgBYTo9j3Yjx64D1bc00BV8bVr47CmZHZUaDbQqMeaLZd
bZrYljfSng7KxvyhOCdXcOMVN59+8g1r0szNQUlS7AVRzNDMewQm6EYiXARJ3kQ6soFnByXjYe1u
Wvlg0swlA3m0TC3HphrTnrP1XbgPN547IHfi7XunczN32HeJrXwJP93+gDN54X9evmfeKE2bf3Zn
dHn8n1Ot7pQtranosd23vAStHWTCvHpfq/1ti4th5M/XfPtBZwaroFNHXtt8zV7cDiHknKtazmvb
Obtp6dtLTHtjonSlre7Ebv3dSg9w9XKwRRcyv21MyoiqpbISW9bWNruAC++ke8pkOFdrVwJRQ2vk
9u4tHTgVxBIZJ6BO3hWXn2tE5UxPp3cMVE1d1DiNtZcZK7xtZGn/VBnKL0Bqqsr9d2mkFWsCV8LT
bMz96ge03ibyQ35I40HMAXKckLW/bfDNy+aHTpUtjFmGCfRktnFtBeZXkokjmg0FkW/TC90hY/xB
2qTPwmrpb+mIn1ub1n/mgn7FoDhSF8yAlNohMvMaOqPOnWgwMuFELGurz0CMX26vcfHLnS1xtqmG
btYnU+fLwX9LcBnC4oecRj29ZbM43ja1/P3+7OYsKitjLQgCxMVQcphbtWk2SdGiLcHzb/zxv1ma
heYQ4ta6pKjLaOJvPwclMZoOYyv2YK2Kji8uSnl7RMuadVWii6y2C/OYcsj0xISLXPzWPpWiO3Qb
f0NbmmzM1w9KvKOPtBaep0N15Z1TcVo2LfxznovlXZ0xSsJXg0Vil+wj0kDkYB88G64fh3bfyg0k
L4UR9Y+9eaaFqqoCIhB71QbNY04Dd4H+M3gM79FKe+dvLAcOKrd96B5PLmpUP5t99T17v7bs5Q3/
76qt2aUUmRbEdNOGq21iw8TwvjcnJHW5G/rib84GCu4UgkCp62+o2bMDWcqnTlcIRXYj3ete4WTR
N+s0/lWQObMyO/ZpLZxMOLCoOH2UtsZ25J4Dz/nZp/jir2bL0mKQ0XRLkTnaliHPjsaQMGsWetND
mjprc9R3+jH9MrxGrvCgu9DdKkewFsfxV/1r7YZ9i89X/vrHtDJLYUKv6IR48p/hOT2E++Z5eiad
HMhnXoZteBC3GUVeRlJWws5ikY3SxP9bsjLzmLYaaZ0PVA6nJY/jtnnu39E63aQv0GpAyrtFK/1x
LZ1+S45urVa+jObAH4VG7LGa87BH39vxjwgXbJVNvitWcpfF4rlqgN/VgZYjEDxbYSLnoYYMPNmD
kEr3pixYyPaqqEVKOjjEWjFPj5owiq5pBOmBaRjm59FyN2yYQYVD00QVPLklHPGG2a5UbRdPq8nN
qWuKMj1aL3cBBmfQ4FNiQC+IGb70oHifRjOCG2+tBD5dVPP91iRNUdkAVbLm0ZCZOU+2vA7wWtF8
aAWjcYvG3MKpaW51uFgQnFa3t2+ZhXgoTx002uQGtfd5nwTwpKIxVzMV9r9G2Y8wCNzbBhY278LA
LDIIdV23yUCok2OKsv5Wt7JjicbECTXQ/83SLAsoY8WCNJGlSNauPCH6XMDNpwcuwPiVNS35qszr
UuGVy3eSzZlHnHqmJHQTXw1hSkWNeSsmJcCd+tnwxWMOgbgzaN6T0cIMMKk1SAA0oxT2Av+rNIIN
u73uBafRLIvfQd9kGqiYRUNBo3sc1o1q99WzFch7eAeAx4l0uKNPia+trX3hg56bm9+gqlaqKFhg
Tt4xxvgt/1A+skbzgITJRkyc6me2DTbx7i9KJBdmZ1se65BpWw1mxX446qr6lcGAcGUnpbW1zeId
RPtBl5UYAWy3H+6bV5OeRrTR3SkpqB39++l9VdtAtZLv//obcmmIkq7x+NCu3h6l1Gr9iYl5u5ZO
Dhg3B1VF1xL0nQKBKlrtKx9xIWHGnMLAO08d5nZmmykNoKxEDXOBdUjlV198GMOPt1e0ZmK2lYMI
xCWcQlnUhEx49UmygV56qpfAqnjblDxdurOwyXIMcZpO0gH/zy7lIG3yEdqFySX9F+9ePCrb1A2f
4QH2nKCEE9+utv0G1Qv/DkmA8H2zz1auCHXpF3A1GIqo8LB7SxvOsizd7ydqwen75ZqxUcMS0k7k
LleygMU9BVtFs0umljc/elofJUoZcBExZBvYSXb61cmm4PDcWknLF86BLk3tpmluS7xKGlUxQjxe
5BxUpmanBRz6apPrdqIaEAgMj7c/31I6d2Ft+jVnmxeN8cDgFtbAz27iD7IjfGrHd9lzu0dIYSOF
vK/oXCB/kG3Fd8HKUhf31DAsnZMACkOfHYUGrpRSTirV9iJN3laxULzWeouiXypkK59vKZ3CPUlt
kLoyNEuZ3VCBkkkwN/B4bAJNPsrgbt9JZg2BA0VTZCGtaJ+1nrdlOL+8z+mJgTlqW1cMrHEl2Zqu
hPmBkaevC7Rfk3VjepWd7bjgxcNA84+3cp7DS4JOh4VqrxqGj6fA+laUouwMvvzdA4dl3/7Yb127
K9MS0gKiplGhnSdTDB2EFsO8VFn88bcMyTojoFADIHiRjj6F+EanStCVXzTJiDdWGryjbf0cDirq
h6r0RY1jwjBARDucGJpF33sI0c6A/p5BFFlHxgsCFwgRqgaGIX+DeqHC5E1YbVA8LteKpwsXrw7W
CQC0BieNKs4uXvoXpimM1HJKcmMLVNg9zWentnXbGuziTnFqB5pEp3P0h9ubuHhizizPC6lyJRJu
+v9YBlguudkzXMzhDt4HR3Gid7D3PyC24ab3hNwV49OJuP6C/132vKIqV3Lf4uK89agWeMdmV+/b
I61oB22gl9u2FneYahn3Oeg1bV6S08xITMtMJDKEuROHgg03uauhV9DUiJzUf3ErQrrM7KgqM8g6
vxU9rmVBH0lVx1g7QBz3Lo+7r6KZ/EXEwf8tummizD7N3CZnTEJKaqK4JUfCFhCz5DCmVj2WaFmt
OMriOZ/eEvyP+s68MYubZFqUEnDEY/EA6+q+2wLBv199FS8FUfnMznQ9nsWTwjDhPQDMaAvv+q20
ZYBw6304/ULtxDk9ZdvQDV6Vw23XWKquU9T4s7bpN53bjDIDGmVsVhvRQUO2KZ3kq9dxCGoq0SIk
OUc9WfH9RX88szm7qaxEscY4x+bo9Xehpv7SZUDfoP0jq7yv5HrlwljeVl03RUakVRoKl0sUNNnP
g5hiA8y6qBspT4owHCtLk1aWtXwxaaIk6RM6CaaIS0MjtMllKBcE5UN98BhBpULcuBKsH3b5uobN
W8qVSF80IB0caXrml8YCqEPhEMUY2Fh6gXn1E0h6seYeSynMuZWZe2io6VgDpJh2tmk2stMeEL89
Fr+UB+3eM3bJgUoBtAJ22v/NNztb3cxFID20fEFidUUvu1k0HEeRx4Oeb2+7/9omTp565v3D0Gpy
pGPGEL6pPlXMNl6xsOR8vG9NRTPAkNE9uLTQxD2UuCfCVGfFtAYb9Zlpo0NegX64vZRFQ7KM5+Hh
RN3ZUpjcTvyiI8jnyFwV4r6RPwYMId02srRfypmRWd0e7YtR7kjgEZ75At5cztKVt+OSv50bmG1X
Z/ikl9oUAhkxDGROzlC0+4ARFFszi7WUWWbz53fwmbW3F9HZ549NpW/J3Gmz0NQZNhUof/vkMOwP
XAP2llV4yLI9emOGbmmGNG8iJW098YXxmmu3pwd10+/zzbBlNtSe6rvNyrdaTG9g8PuvtdkZqoqq
jkcGDrAWDZ+gc7Zh1vH3jBK5odN9zhE0EZ8an+H+h6nCHK5WmJe95c8PmLkkTd3QqHR+QIrMqV1K
4XvLyD7d9silIhJQsz9GZi6piBmEixpGplbqeIcArnan7NFpc7qtAD/vJth4mxWba99x5qWDhGyy
kGAzOqjZu6nfbzn8n3SDWv1duVvrcyzu41Rm0HjgybR4LmMIGZAR5SnPYi8oYKzWaT+2nrRyGBaN
AAEFtadMNCPzx0zXRprXYiRDl+ykjNsg3q1s2/RPXB03+qc0x2iVGvNHIqkGsqNTvSTPbP8FEcB9
+ErZ3TY/i1vPrnerCdXidzozOP392fmukkBCqRmD6AGVh3Sb3COl7iR32SF7Wv9MS1haAPqGMlWB
Nej7pi0+M6foJyPzM+qZ8lfvHnpNF0b6Z/OLd1e/y151F2rjY/1bceAWeRc+IpO8Vj5ZalLrFqST
5MWqQa4zu61Nmc6tPoXnfuvtRN+Z+o5MFEu8Kupf1mH17C3t77m9WYRRkpDKhoG90u02GtWifu/d
oXwBMkN4Wkt4Fq4GQ9Z0+gc6D1vYIC531y8ZxzyNXA1ZhXqamtwlffMuHPyfwVCt3EJLQcWQTdAF
UD4Ao593FpPYq1GC54B3Tu/CHuHk/a+WaC3ssm1SfbLc/H7tcli4vw3YCWWJ5hQW1VmwrIXKK6SQ
Z5OmV7Zff0VmcstU7krJYuGUX1iZRcuEEbhJwIQmTFWZdgtH2K5LDX8F3rV09VyYmUWsXGutUv6n
Fd66xhZCGeuT6jscjeI+3EECxMvCbj6Uz4NxXO9srixyXsg0q6Axk5RFdq33i4I/PIqAv/9qJxmY
0nhVTGNHl+7oGfoIAQZGINvYdAVziOXaeV52iT8mZuEr8Lqyzaf5irxB1sIzD8qkLKlLa9fZmp3Z
yeoZBoQwA29/G29rGF93PP942lWuvK25b5yWGRwmfx7WUpSlI01KTM5K1f56qGnwslBB8Zl4VTwb
bWmP4o9KfqmaduU8Ly2QOhmJK4VlZjpmZ0s16iLVx0Cjkj26FUB7TX5m+G57+35btGIBfDK5qa+H
peqwjRW5ZTVFU8F48TrUud1J6YqVpRc7N+gfM9Omnt0y4skPlXoqX4vHaY4hotDLXBvdFVil93qx
yV/X8o+lz3RucbZ9be93HiIm1I/S8kUPcqaflZ2UynavmStZyJqpWXwqrKrWfGg2bAHRNib8h/HJ
RJD2wRfMys6sNVjHEiDgYjNngQoq8VHQ4mlp3GDpF/l1Qq8ITnbnH9D4dpTTZtiv4QEWwtPUBmek
xdKZuJwXyEDfJXoJ17QtJLFrSpVtIvDwb12R/gmCSpoFSucarpJVRYYGG0JMVflaaGiIMaVndJ9v
G7leB0amUQWSOfLGOdSgj0fGh4VcgxWg+NDE5p4cdeUimTzrMmO8NDGLgAxUD3pXlDAgh8ImEJ5R
edhkxoECDrTrqX17PdfnF2OGaEmWhH6XIk5/f3awYEuJ4JZBv6cXR9eIJFtHGtxq/+LTwO0HPgOU
BhogM48TvNryBqXSYGz4aQzo9b6IcOjdXslCJqpI5H+qinsxBTifdqpjXzTUgVypc8atNI2KQqjA
yPJz8ZXxo4O1aejkoda2o5Gn10Qphx772q9YyKImr7CohzGvI+Pslxs6FB23ikB6OA20lHBiAI0O
j37mWG9oOGSbw+2/P1yXNmd3GZGpNdpEAr4Au+DDmHv6S+TD5XN7gxf8Uga4YEzofMbC54l21YNp
qDzaL7KBrIOnakjFCfvYND71av9wOiGNc9vggm9S+GAGkbfTwviaVSUnranIn1J04X0dcWCDYsXq
oPvkfBfnTWfOd6rdg6mlYDVvKwFgnCbJ2L3gkB8GxGKdcCM8AGdHYfvob0zeMAMEBE73GFsbuDbW
WjJX4X9mf+YxJfpWfjYVsVBs2U4XNfQ3CIhRPIBF6faOXo9bzWzNPKWwBFrDFba0RgZ/Wu9G+fcQ
8WSLnmGf3/nhc4pYuzTJDkJMA6vEBi3xja/qdM7KzRgx839KbFFHVMSMV67B63tp+nFv7TAa1Jr5
lmCfxSI1ibusmlqL1YZKEYMmd0gDgxP3f5l32m5wmT8FILcSmhZ3/8zoLDQloamd0gGjp/i9n6Pf
OCIuEv8YzXJl7xfdTJ/6Q+RKsjFvqJieYIUNGnpvAJFqd9pNDRV5v3YLXp3SaRNpyzJBIxvWFaSn
a7SsUwyiIPxVjhi9T8Zvvf41kk9b5Ai2t93p6oBiy1DUaeZRkmhIzbypKyEzqoDk2UZjuYGYbltq
iU24Nse6Zma6k8/8YpB12FfbyYzI+FwI6+1TKn7935Yy/YYzG2ovpXHtm2TlsK6GmexEZuVoY+ze
NnOdyLJlFErYLkMxcbtZWhmlcls1dBHt8UfzrXrOHM+tbe1ZYhi33PnuWqvrKl2ZsAkw6oB/Ukzz
qlvfB40eN4AGbaB03dd4iJF6D4Yftxe1aMRgXtwATzuV6y73ThYL2VR9PLvJ0+7I89B/Jxaomd62
suAFAA5USF8NS1HN+QO3jIM8PjXsXBftteGjr3zUo5UINCXas5vAmg7P9DjDwvyGM8s6CaVsSowR
1BZ14chghRIj8MQdxDjlEdnv3e1FXUef6dxw7QACoIamzLYuUYMiF8OKOqpEIRVBb19rQTQobh+t
9HOvPxIYbg2kAWTLKmMWM6CT1JoFD1LWVk5Nhib4DDfSymKWTIATh0yZl62mzaEhyMuGGeJM7JUx
wLyXohhrrEScaT8uvxBOdmZi+glnxxSh70qMdUz0oeaozTcVdu8EwpMCZi8529z+ONeYPorM59Zm
QcHqioFZHKx1x7LZpR+mzAB2wQ/Rp9NdcefZp9zWP/nbtZHka0+/NDs5zdkie8iOUYDD7Ilky0RT
Wxpk54Ru3+3lXX8uEiuTvhl3EuilN4L6MzNNEVlN7+WsDnWPTViVwbE0jTW+jGsrHCe8DggBtN/U
Oy4Xk8e5lSvQmzIapbgQJ5GSJyuRYSFx0HiSmSLlX9Shrvh8mlbRTnHL9FgWMxQIwV4HuWsh8NAM
JQoF8bbLENwUy4DUKtuqQvRodj87uiamBRUcvMn/emOnKE9HQedUg5C+XHI6wmxl6CE9KPEOvLKL
0OmaZ17BFnVWfGZi5pl+V6Y5QmkkEwIwJtwE8aZ9JftUrYyPcNntJCuCvq2+N5uP/9viZs6Zl2Az
IRXFa3LkJ+HB9uS1WeDrMMziiPVo06pcKnNwVJubitF3AUHRFLYQBKPqYN1DPsiDeGD+E5SrsjYi
eH3kJpMmHUqdh5tozqJj1GdN6U/7GYr3QwWrofcYlN9u79zisiwCxhTnTXneeO3Tk2RYsAGAAGmU
TeLnPwywinqNLop/H3nQhFlNuxIvr5NOzeQZOoFAppRQm90vJa+dsO2LqbVc2D7EcV2fI6Q9sSWb
9xQPDyGs1mIvrZh9Q5FdxunJroZEI/GTfsLMS1LB6EO47fmEivYwAqtrBx/m35e8fl8D+S54SaWp
7HZSuXIHTf/wlWFVY7VgX4g2s7NHv9yrrBIlnhy67F1hZSl6N6bmlkpbbwJDaleC6DWAGIYR8GX/
NTg7iWPvmzUhZ3q0KMM2tnZSs5voK6zN6e50gEQyNp3+t/45fkl+KpvyDdZ3268WfPfiF8z2ehyr
CsFVfgEANKeT3zf6e71bm367brPN1jnzJNjMx6pliITqChoILu2ao7WZUAOym+7W2l7XqKLJmk42
OZ0V7QpaW0eVH7ZaRkRvXgXjR6yejpRFnV4x7REm5xQluKL9KXYP3livfNFrD6JCRaFK1jS6bso8
JZMg+9diS9FsJK3Sjcez5qD3ev+SIJOwjVC8XCn3KddxYZpEA8BPAR0YuDjfWXFiHWxVqE4O075S
t9IdST+KqquqbnYM3qdwHtrcbP1e2KgHHxkfIqPtPYVfAXBvB9rIiSsyNxI/y/AxwtRXOSMieS61
Cn8bKe8HY2WLFj4PLVeKIgTpCfM4z/iTUBHRN0RLquuHGoZmy0qdNKrFH7UkiDhFJNsWeQuE7IF4
Lyvfuki2Vi7ZhZfUZWKhXN6yRRIwrYI0L+/pHgp7OKpVZ+JqK9zqDqLloXLXZ06vfQOb07saxyTZ
mNcxY9+McDiAwf3whIKN7WugiWuU6OR/na1fGJrPCrLrOc9IVbEZK3mR/PqpaNMVDPJ12JhM6Dze
ydentu/l/uVocxk5Yc0e0XN+NEHp7AZDjd9rTRpubkeo6xzw0l2mE3CWaaonyDCTDnfRagSFEx92
2RXonDylkZdxHxP0rBkDhjQa0spLE2lv6lGa6RphWNpKH9LcVl/Vo+qkW/MQ273THBK3jW2G/4nB
wXFg7nK3NkV2fdnyG6ZMFPU9HYK42VVQjrVa1D0H2cv0epeVJKBFM8BVIfgy9bPQRNqbMymkHu0P
WQr2t3f52jkxT/6rUubm9TV/vWplXSG+wdSFwujaAVXfZtvoIDIlX2rcJhf6f38CGSYhnWG7DYL0
3IPERqrLAPJuTmD1rbUOijvuId7bpsUbtuovetyI9FARBrpLdGaKbuayFc/ziYJcpwSgIxuRMqnG
MT3c3sZrZ6WMIVEvUakK0+KZPO3MWbkWotAYSQVFpTyIivKYNsNKyF+KXWCauFt4tejMPs/66GDF
69HMpyT6WN/JmxEoVeV6+2Eru9HGc6SVJV07JkuSeSAxHzsNGU1/f7akOu/LRpBIioycBEjNpJGu
c6XsekHdqql8FE+nQ36q76KhP61cFdPldXkuMY2HSIyLQJg4LxFCV1GHcorms4Aw9LY6Sel+RH6F
KNN0u74vs91QBGtA2sX1WoAUEJRitGvumJHaIFEXYLSuiy3kwxs8+CXUeTkIJ4C7rXx6MuPwVxYm
n277znX3R2e5Z5ZnH5YyYg830iQEeY8CgdPtwud/xjrMzxMrQeqszTYu1CguLc7c1TOikoYrFr1X
q7HzQ74NXAViGoSniHYTGUIEXDn7Hn5fWep12jIZJlWifkXAm+dJhl/JJY0ZfNhPUHaDXZ5xi+hT
aiox7MYST4smkJkA676PGtJxWlAcu4HmgcCctK3o/b3lCYBAg6R3yr75HJTmE1XqcuViWKgNTC8f
jY4gfzDiOvsikHsw/qrgC6mwlbpdfNC2tHZeW3nfNRuarANcxsN+QJ+qW3H9pUBybnn2ZbRQRGGr
xbLZN44SIDuUfr79DRYeH5eLm916Q3tCEV7EBNzryc7bgfbbGU5Q2+UGKu5NbtdcfbntO6Idus1+
jf1jIYW42NvZY0vS89wbVHyvbaqch05S2K1UCNsqtFb2cuH5wUotExTcBJlhwP0yhDUnqxfEYnLz
e2mLj2+R+gBFLNsMKq0fqqWodWZt/lRvUin0zQxr9WfDniCN0rt823+gpEJ6aZS2jG46vRvraY3K
YMlnSB6YcDMmNmBz9paDtrIKY5MagQ/0H7SeXY0rad9SbDy3MHtteMgr5BXizbw26sPUhmq2wT7Z
GofbrrlmZpbywYHeoBr2ZmbCvP7T7VqHn769NOb3y/lyZn7Rx6e+qQvsFJtxK2/ibSgAx6zJvCJ7
Yo3M4CLTntoOGM+2XgPuL7RTAU38+VzziybTAzXwG6xXx2bj79GqrRz4a40Hlaaxuo0TOzoGcMyi
4LstPhkfbu/x2uLniE2pVnLv7VtK75vAmWK/d0BPC5X1T7U9OlOqm98LBxGKspXPu/ACvFz5LLiV
cVS1o8/K1Z36u9uZB2mXHRRHf7eOqF+KMuebPAtycRhYFQJvHP3io3T6Hcc7MV27Jaafe8ON5iXb
sUReug2xUbvVRGY30Y+iEo4DtTvBXcNrXENFSRPOlzR7KeiZctKC6m33wn3sjt9TN3JPO23nH5LM
mahxrWOyBeI7ZK7+ettrrp8Jk21Kq9IbEuetHHGWDDZIhtd5S+7Zy6Wxqasm26J28iXTEOurdOPk
3ja3eAEzCkSnmGoKE2KzpN1CQiL2ROyFH0vkPgqnKxzJBWKxaR1hUp6CXBbOzM3qJi/G0jPDs5s/
TS0ZpSIMT1Ji2lb7PGEJpjEQOLpTaRe9oGL8bu0NuOis9NhMbSpgqXMaSaFRwsJI+bIItti0yDaN
8DqgFHp7U5esWHxC+lNQX11BVnou/qbyqZCbnbRrMsFVERmNrLU2w4Kr0ByCZVXlTQmWadrhM1ep
mKFOhZ7byOjRzQu17k1Hurs7tYJ3X4aJvEKFsGgPkCAVJaiAr94pQz9ocdayrEFXn4pCdP2i36HJ
YxeBv/J4XTKFMAyaSzyJ4B6eOYc5MrmuQDRnt0V5jFBaUk8HpQhg1fp1+1MtpMlUZ6mDkyEzSKvN
9hDSZtqVUqTZasXIop8KezoZgW1G2o54c4/GW8XMubbaE1tYoEVJkSaKRVURgP3ltxOaZEgHq6Hv
dscUyEHcnDbBNn2nGQx7dVvzc8RzpKmcNTaSBc+kCCMBcWDBuM1sXz3VMuvGwGyLvoplobFYfQii
p9t7unCyqQMw/swCOQTz96xYDEJQggK1S1n82AgdsloyseW2kaWUE/S0AlIDiiMeDrNMKUclXmxA
wdv688hcMqGKamt1N42NrdP4Ln0u3AO5wYmHhyfk5eeKoqoqjRr57kxOPkPAbxO+t1ksOn2+yrg2
ffrZZUeRTLUYKDEnlMNsYc1giknTYguGmmdvV9mxaz1U25bZZ/RxVhm2FzdSgZuSx5DOn/OqaSs0
dXRqOsU2wty6a5EYOPpChkgjk6HNd91XaJrwiN8roic+d+YQvAQwAcMhK6MiXExSUStfdmkDmE3l
3QpSmOLnbLNbFNsEwORT6Tjc92B9XBN2+n7THYb36vfY+feddiAr1MhkXuKgpObIVAv+qkoL2fDY
QiRQkIZqCyWR/v32spaOnkKJRZepUXErzFLhPBy8BCVVxdbU0fxc6KV5JATwQPe7IlvZwusTaFL6
AokDUG+Ck8wv9da0oiiRsdUN+iaBIcMVQEutvFWun2FYoTxGC5gQRnvk8lDImVIO+lTiF9W09eG+
t4J7xm+7b73UlA8N1cJtZQ6nFatL+0jgIktiqoxK/8w7DMEq2tijyK/447PYVsdBjikna6cv//57
UZTgNcvlChZsyknPbld9sOqhge7EHmoEJhMpL926qU93g16u1AmWVoQwMK9nqCMIy7MVmQUcKHJa
wWcypsDif4RgvE/iWqlvzcoU4s7W0xO5RnTnOObodIcRV4CYbAxhbRx70QwTahSewKwAGL00g1B7
FoR5TWtETZESj+xheNKRDfj3Hwf0wX+tzK7tUTHqTrHYMiaa75jY+aHE6kOMsuFfmNFhL52qUzJZ
wuVizCw2jIKgYDNf6aSmuqcAcOj8NQmCpduFSjMiSkDbGD6avcZNVAsr6Kw5ror3VGeeI5jtN+SD
7055s7u9okVTFkVXkA7Q280FZDiUY69bmEKm7VOhIBh60v3akbzurqv6zW1jS48LWqegZqnzLzRr
qSf3SFBxRyNIV56Yua7kTaq0OUAHVALtMfJzFIfU/l6hzngHe3LgRk3xbUx99TVHfMJCnqTyapt2
g++KvaysxJI3b7y8a8mgqUHrgFkgrRBnh9zv/NgUmbl/a5u3h+F1ovzUeZxH7+T9RPFze0Ous80p
YVcRPmEGVaNDeOlPkVqOTKATU0DoOHWr25FluqEqU7FitEN+0ZRPtw0uL/DM4iy2+JIvSnmFRfFY
Js4/vYz+2DFqoW/TZ+bQV1a4kE2wxGkAl6YlFf558teUCFjGgahAGFO7/r7Z6QfxUAHRZ/529aV+
HWwujM3ZkgRjSEwlx5uzrv5SJjqUU7XycJJad2Ubr48Nq5kODF1ligPzqAbgdKy9nEvnH/0vdJdO
pNB2sqOCazpw0jrBpnqndavZ2bJhGGKYWZ46l9Pfn0Vtry+TBGlohT62d58I1XPZDw/Tubar2nt/
e5XXtmiaQ2Ux4fSmUzHzFQGJI6WnoWiXJ+MnI1ZflWb40YXZ7x583m1T1x8OI7zCJ7DVAkKh94Wx
TzU+XNN1X8Px/0g7rx25jWhdPxEB5nBLdpwoazQKviGUzJwzn/58JeNsT7OJ5pa2bRgGDHt1FSus
WusP/mtVdb47O8oWpeI6RyEJ4grHSZBXwlWDK6/lMqymkTEpCl3WJ7V439cPTV4AwN9I8FZD0XCx
ucs1JOcWCV4cK9GcTQE0n0h6J7XDF3p43005eDI51w5h0Rru7UlcC4iDkipSIfj1y+8VWeirdYrE
VtOyXVrwWA4VSg7oNGn35ibwZq15RlGD7r2Ax6Hmq10uRSmuk7YEJs0emP7JTNcq3MaLD/au3bfp
XQ3KJdpU9V5bJ2w5RQgm4KWoL87nrNCKScoYYpjb2JxNtAqNQza0+9szeR2GooZ43wkgrLAWvBya
mk5KkmEejoNn/dQiNsz7zidDknAsvh1JnPDLCwdmNve8LGAI9uKq1yLD7CSD/WxL7bcowxyjH7Yg
UmujEYqj1J+oc3H9Xo5GGbDk9Bs2V+YEM1gY7Sc+0vhSIdu0sY2vVyDnLwcjJAZED6908nKfrFXT
xTYOQi+OjpHxFPWVl84Z9s4bVYXVWKLwJKpd8L3EqN+chNXod4OiiLO+DV47p76rDSXc4fF9zAac
qSKnHjZGt4JaYXiInKCTqQIXXvLpeTIWmCT3GmVn5RB6zqcpdYElT3v7L/zsd+FB2ltecsTdZF9E
u4hLFjPzo/kHi1NQZlEHFQfzUmpFdxqp1jFEdfXSOdlNAcU52GXzsFFkX101Yp+J6p6QfLicXzoV
QyVX4qQMesWb5LF+MOsZvl2Zjx9ubwJxEi43gY4WLi+eX1WHxQKto0aL1HjShNAwEij+OTrD6j9u
NblWV8ybMIvDo6qaPLAT7rMslOW9GtsQSycL78J4pGapqy+YKm/tvdWYAgfjULzRWT2Xs5jXWYQS
MBlvhOjgCThz7PlRULlJbfZw2OzGHZXi/e3pXDtT3iaxi+lMUoTjOB9ZINXUHji4Cm9UB3WDfbMC
ZaD8pYO8hCuANPaygFEVUy8lJl9NYLgyjOMPI016cmWhFoWnwku4l90tnv/Kqnwb1FhUMuZE6kH8
sSqjMXOzvoeJ82zrG0NbWY8XQRYTKJU0SKKBkdUZvsn2XSiP2GWnZzOov81adaQC/4Qy5kbUFRT2
xYQuuRexVPnxZDO29Fw9dfR6v88e18+25tDWJC4W5eCMeWbrBAJU/t3HSX0n/wQfLEwGZhYqIJT/
jdjXdTrJ8EjvHJo8QOevyngJlRJf4dzy+xqtI6l4MXAe97RBLXGaTb/f3gTryxPZW5D7PDWvqHuh
6gw6lRpWyj/5A053OwMpJ632etlTLXRDaDYf0iPlfH1rZ6xOLz07OiPi2l2+qW2/amO955yZsjFA
zLSNz3U9R2csxLf6Iitbnb0HHRrkM6Wv5Zw6ST/Mkc9Wj6LhKTXSj7VWbEzk2mZgk+vIkoA8xUfv
8gRTG2fk5MxE9VW0zP+30ABV7NzFJUCi9V8cMdQ393kb+TN6CcQRypTRvm9d+acNEM04Nf1Ordz4
EHlC77NrH9sUDzH0jmjeu+bG4bm2SoUMokpFEUT58lSjvYDqp5Jobhx0kO/iXaxMO3pFexa0t7FE
177em1jLw2wKB1NPGmIJi5pYfUocHDztHd3Iwxx51XAstP22/MBKO5tqw39DNBbHW4LVhyINhO0P
2kFCYil7zWne7ev70cu4efXsUMuej6nfp0z8gE0QnAiw/NRvf8DiIlaVUpuymh8gjKr6szjqoNl4
w3kbcbI2xahl8EDhpuL+XTzCirDVwGOXvIkC43Huanyxgt3GZ1wbjoOemSitcw8uO09+Oid2kFAV
/Hc4zbE/4YIKhlk9bcnFrR0tcF5FDkrHgP7M5Sbxw9BvjEocar752ETzU6HJ98BENzbB6uEpTMQE
F4n7ffmUdEY1CbVM5JhsevT8E+AH+/JbSWY7Hmt7Z56GU/5Zjr2tCutavYgeqDjUUKfjpS5m4M0x
MDl5FuWikpumJNoF2RMAD2RJJW1MPsVt0/7NpYH4tVVZuwberDvW8c+kDfwXFaXUjQ73SsHSvvg1
i3KLUch2owDccfMHgSuL7gR5Nd6rZ3CUO3KDfSW7TbHTPmwsqZXvzKzjjA4NE4qkI9LKN7PgFCZN
Gp6oqNZNe3XcxYMbIW2B9vFD7TYvpeNVz9KmHOfKZhGin1QkodJcN9oCiz1pyxgv98YPLa92Q2Qf
bw9s5XQV4HMVEUdR217eV00wK+o09IZbRqP0qZEs5bs0AOWUtFk/K2G9pUWwMiKC8Epi07Brfn3f
N/NY1VHXNc2EpmiMvEwz1uZ91lTmRua2GgW8tgKPADrDcrdMkDMsCdaZG7ZN/aGa9fqUdOFwuj13
K8VigQOiLC1IibzKLtdEnobSaIYj0IRoLLxAwbUg9nvtoW0q21WdsD5BHqQD4ltbIrRrXw0MsADY
U8m9cn2erXrwO1XieOuG76HSZwclhjykzYCf7Ena2HQra188s6nhg1c2KCBdjtMam0hPcV6lhxd7
OoUEyc4Oqb0RZa0SfhFGfNQ3SyPDnrSWWsKM3/sdsK6DQH7Xe+lxwgf4f3HprSySi3iLg03Gbab2
O+L1/l30sTwLbV3/EFin+CtOub888LYa2Sup279lani5lCyWFcihSdGO9gPT5bptX/ESyFCxm+qd
XPbpU+ib9isKM9luDFrtJA/NVnK6smzob1OkEKkULdPFh0QjyMGEj9K0bY2pq5TWZ2zNSjdu/G+h
oWyQNNZWDfAZ6n30n69vLFXJuqhna7pVOipuNcSvRjG9Zmby/fYuXPuMwBuob2EGQf1lcQPT1Jbm
ElC8m/FCfK00vzj3vpQcbkdZHQ1lA6EyIciNy72ul7XVa3w5U8mNPXUX7bHT6W/HzqRsZKFrA+Ke
FNxtnHWo91zuAys12lJ2csMFyvXOGfoXKu/n26NZSycAyfwXQ6yUN3tNdvowsDNk2MKH/rv+mMRe
fhaSxNaT7R+mL8pRPZR30nnLFGFtAQr+DG0F6riQrS7DllBXSquoOLcgN+y6ujqaRq65jt58DEJt
d3uQa59M2IRZtPNkCv6Leex8xx51FeRY48cIh1bxJzs3v0Ge2Vjoq4PiguYJ7ZiEW6QG9twgDSIc
xI3hnmbenWZSc5Ejz2/Cjc+2NiJSZlAIcA6veyXhOMaljkMGO7ZI91aUvesk5tHRmo2pWxsSD3XK
YIB7uGQWUyepflYVPoTDSan+CSz9c95UPmxNfR+VW2txbVB0tFTWu0LxdEkwGeygT+0Rbbu6RzZK
Mzpaz86rCcLX/f31QO5o00kAr3hVpjWHuKzoYhuu2uTOLtNmRIeLubjPymLrxlxBlgu0CNMn/sbZ
tFgTqVOWeewP/9IptV1xnMODPLj+CL1kOhhYfE+4xJmeCqu/dbNNgvHaRQM1FStlehh09hcfMAu6
Zhpi4g9ev9M/lkwq+gV45LlmcZA8YRhX7PTGQ2Uos90o8aI/cLCkefL2NyzOGDyHMVyK+A3Co8f8
KEgMxlG6a563ZevX1uvbUIvp9quwqCQx3D75IEv1Ow1+u2Wn4BvLjZxvpcnGqIRmlwBvoTOzqHcm
IO/mSnxZ61k6DN6/jivRqxK4KVwobd9WbrcRc3V0b0Iu7p4mj4u8NgnZzoXm8lQvduCylQdkOIqz
ZAx/394na2XPiyEuqgFVmtdaaxAvPhfvOx7PohZQvNuue67cdKSvANQ40UAiLLe+PalTEiM+7paT
1D6PWZ49aJnj//5hhtsVhc5f+JErHOpcx3Nb2yTLSqA1Jz+v5p2jh8W+8uX2VCcIwNyev5XPhdA4
DTdqAsBel3BNY5ALo02JVzj15NqYJrqVmT2i//9QSGQQt6OtHJ9geRUFO2obytOy+VT2OM9HkNRd
VPjMh1jS+0PXtMZJzdB5uB1qha4DXBFUMkU4AEPUAy6v7wR97BRggjD7gyT+oJxU80HCAQgTqvCp
/Cp0FCJ0u73w0fgS/aN0G/HXhoqoBMsarynYbIvsASXfzKKqw2qc382luZfhaQKw/4MJfRtFLNo3
qVGmT1oXzETp68/l2LhzGbv+8OP2VK6t/LdBxFDfBKmroa0BZpIzVIhOlHswCxurfmuyFqfvACqr
IGOF4kBDPkifivZLZ8wbQVauGbJuWr4IYIlS22JB9Eg1ZQi0MVcQvr3eTKRnv67Tr1jP6o/l5Pee
XqXxQ6a08j6o+y0R8rUxIhcA3Y87VmXTXc6i1ZfmUMiI71Zq9jxr2REijmdrWxnK2oYWroGM0LAR
Hlp8rDIZxXgUPhYlH2tvDI6H4cDBaOJPt1fF6nho0lO40Ei6lgs8t5UUUCvTKVXlS1Pz2k6l0otz
VM5vB1J+VUAWFV9HgMmhAEDi4OF3OXVt7eRt0RlUzcZhij2p4GzcgbGQlV0Qt5PnRJN6npQieKpC
VXpp2lb2gszq7uN6DJ/s1pJx3ZW5f0anALqABp+i7sHOjj/qdrTfgRxXP9uTLxVuaAzlc2yreEgW
jXmySzn9HDklFUyuNDymTV0a90k8Ke/VWbFjt6iq7GulJyr9/Cy19kpXdXdlEgVPdiwp+7EdpX2g
IP5uZpP9yTcb66cdj9pjpWSR5UmRlr5D/jAiyRkSOmphPI8f7cRMOlcrRv9dXKv5KcOw+HNqyNSh
/NH2301lP+8lBEZTN0vDuUHnLNe1vR6b0Xtw2clBK9L4biiL6LFVQ+n9OJbO2Ujj1lXSzjqWfpzz
wkjS9kdh5/kHTsmodQd5RFWPGpH9Tm9l56uTdso5VvUmd7t4CF4xGbEelWbmEmIUD9UYRfdTYBT8
2wrdI8S4ozsVz7Oz5Hf2P35lzu7UTcU3Pw2nu7gbMOS0OPLLTlO9wuTzGZUs7fLOye/1RG7uwzqH
RFn6Q+aVjUNCBNtqbxb2izYNGLZ1GKqg2Nl/liCjfJTNAbEelXZjVwiqAUWKrNopebvJFVxb5NQ0
yb/BzFGgX6w8u4/HMop43mpzpz/Eljz/7Jw+9YKgHTcSp7VQQHgoeQiszVW5Zc7N1Jl6Qullc5/r
4UNrWXu1V19u76ZfB8ByM5ELwkzAA/danL2dplqZU+BjQeoW0748Z/v4MJb78EXkTmjp7NJTv8cZ
AdEbN/IEs7Q9qnTlX5NvxcaY1w6rt79lkbyxkKNorvgtPBEfqR7v0/BTF/woxy3lrtVACGJytvAX
b+zLE4T6rRIV4t0WZriAhoUl3QezPJwROEZE0Bn+2ZhkcZhfTfKbeIssmLTeRLySeAPCxi3A42f7
rnweXfMsvZbID/yFtxyCYTvRRI5jCMPqsbmLj1umtWulE1EF/Z9xLyYY6bVelTR+h0BZhJ52z9Yf
P9nnet/vox8BLYggp9HsbokFrKUMNM6E26mywgwD9Ic4VM3jv2qku1oIemnSRuZ/HYJCNuU6mvOU
umh2XH7SOBo4zhSEM7FKR7G7cAf92+2vKB5ilx8RVLtGF0sQh/A/WTzUzCRG2rklgip96pLvXAYI
Rkeujsy7r25BfVb6qiIaplECP87dvbi4QwWVU1UeuOTEKxgt7KHbVSPKRupP/2x58iG8l+DVdm6a
7KwvW0jr69OH6Ej3MVxwyVdmL0oS+lY+MVY/daEw0jX60YdbwovrY3wTZbEcZd+yBlRphH4eQLs9
RhSzq+aHoX8UbriKZx6cR/UgNkWF7HO0VbS/Bgk4PN44yenm8PpYPuGiMWqKIiRl4fkRxV6myuGn
OLODu77S5veNOljnQFHDozzV6kuGJL3m+X6wVVdceZVDmcAsG7aTwPbai3WVJ3ib6bkl6PTBSctd
9Wf+JT04nLnpUz+7puQFz5td8+vs9zKofbldotJQ5qwnqPXSPzjflNAd3k+P4UF7sp2PjoeMC85P
cfCSSZ417KNNcP1KM5QfAPcJCyhAPNS+L39AniY9rzR+QIh3DJeO/yXCKUl0QpW9/TztRBNjC7O3
GXQxal2tmmqsCCoWHKoJL1m3S/WTHsMMHz0hyR4oiRs8b22n6/vmcrCLvKECIjFmsHPcximqYzha
UHKjSoP1Y1WfQl+uU/f2WbV2GvLIREVEVFyvWI6ZPLVSXxNwtn2YMSc13MKvbkUQQ37zCkzDMEb+
00RLpDFy2lABqhvhl//bKBZrxEjHIa0sYjh6QD0scVUYjbdDrH6ZNxO1WBFZlOGyJiYqzLtHx5jO
ZXlWTHwjlTT57doKi+BNqMUiiJQ2zUjCMN/Us9fZke8i5b6eGotFIf9RKBDnlDogyi1hVnqoTlkI
hMUt/P5RM7+yCV17clAXH3e3528FYiFG9V8osU7erIOkNVVA4IQS9UQ6B+WhP/Vecc5+KK/bVOm1
VScsSAR+TEajdnHLl9pQN2bLHPIyeJ6D8N1kBYfbI9oKsbiUqsnUZjskRFMq+yqq7+ao2v9BCL4K
I8C2Bqrp5ZzhKOv340CRMjej+UNJg+JspzGp5+0wK+ke3SoVUQWLlgFSNYtvM9WB5gfzII47DYGc
XvWmr7Smj8GdsHwfdtprGZ22MWEr6DsMLxVhxoPqPG+Yxb5VRrWYJ6entDIeRG/O+FYcw521t9J9
9mAdW2fXfa7O9OGPyo/wwfiSbHEeV0fOpU79Rqgfy8uyh2MnqVUIffPwYQSXlu2LV97f0Z1oH4gb
pmlRx8FX6cfGjK/lTQgw/v8vu3xY+GkTDFrDl5Xv+nNQevJjdRQclvSpforvx0f5FDxXG3nMWky0
EIBzMFAN/OZiNcm+6dg55QDLcILHrusQycoTfU8bqtloF67tDXpDwPjRtUDSYrFw9aow6zSn9ao6
ieWajfRsp8MG/mWl/4QN5X9B9MXjrJilgrYejKMx9aQX89GfvCnbD/8gkIvDuL7Lqr8S6yS+Ynm0
dhsfcGOES3pL3aSAZWJGyHE2fqpRyYIu7YVf7dQrc3xoWi86bMHU1u4gMh3hgcnZdoX4SZHKivOK
Zi8YmM9ZET/PWB5qskTkcf6DK9UWb0CclSASLHNeP+PzSRIvMSWozGMZO+EZgLG6sQ/WliQPCJCS
bAUu6MU6UbNITZKCd+ZYJePZabtkV5RTd57HZguWshqKhhb4Qsqo0KkvV39eVGk6S9RJaj3uTulc
9p+aMsnvo9zON2olq6HIaSCxCPjBEoIyRkM4x6JUosgBkl+j+SXOqmRfW9YWsXA1EkgNukuADZBr
uhwUaLfMVIeALU1B79AZFNpcpy+TQztWxR/kioAMDHztEDuhArT4WI4dOrmc85iMg9Y4Z6Fh7eVs
27ZgZUyKDBALpCkvWmgel2NqfKBkmsmHEiLiGO30zQeK0cYpO1Y7+RDXP5seST+EaTaKSpqYrMW7
nSIPU8mFQCdyedvWQxhJ3ZwBsgmS/kGKHPVORyFas5HFH3EXdcPCrCI3m3Roh1UoPxtlI50K1Dy/
qXmE5qBcBiWvYCi5uhNjmG4NzedsroBNhlblFUFjv9PiLnjujCT8IM91flIjnA6lplJ2c5SZtmDH
0U6T5iHwxjGRey/o9ehcFtrkdcz1lp3vyoHydsTLW6jP/GhUbKaaMu/gTpg071Q7+KrU47tmtAbv
9pkp1sdyfqmJ0zzDBlrgIi8/bKEH9jRPbIsK4MfXurLVHYisHJnE1MmOcSIDbLVod7Vmbt0Zei9t
Igauy2souQgzKtp7K1S6wsj6NBjJcftDcIKmWvys73uveSgOQeLVR0Qij7eHvHZHgUUDi8EpwGV/
NWariZRh7kSbWXqed2b0WD2hvM5ijijNBNHeweebUtqH5LBl8rX2iBU4OJ2Ejm7iFReltEHbGtqv
YuKwR/d8Nz7kh4RdZBybc+2lf22n3WtZ/kXMxTMpKq1IKiPGO92lH/4l+psvGPMBBhlOW/fhZrTF
iaSokRwqAdHgIobvQq/ywkPr5gNEf4P7d/PSXzua/pvRK5m6cXR0mkjEg3e/a8/Sd31fHB0qAtbR
uEOK6bCtUKeKGVvuGrI1W9jcAySwFvdWqhmFNvZkbeI4jE7ZX85TuU8+KN+MJ7ohd/G3jGRHQhq6
PM1oAJB37FT0u3wPQbmRzHkTJb6S+SA4898PWnxiP/RnWoX8IOEMK0T6EnsP9qy+145oyXrtq6Pv
5q2G9Qpwllotexb/HqCJVHwuD488VcNiSEmY63bSvhXxHDwmZhQc4zxJnpq6oP6o5FZIcQYzo89V
K9XPQ9mVP00aagfcPqaPNpCPjSegmPvFt8GRnEYP3SPRGFl8G6vnmZ4mwB0m0+w8NZNeoSaKk57H
oByd+1ZrNp5qaxFxNwOew60PzX9xhspSYIVSSsRyKoJHJS+nvyw/zbxabYt9Qo7AHZLrycfbx9jK
JwcRKuq8nCQ81xZRNd+M+9BAUz3RmXS30DS0RG15y2d27SNfxFm8UOQhamdZJk5/iOa9cEgRmlsN
tfPCFdT+7QNr5QZkY9HbB2mOWpomRv6mKtEUTq6OvUALp5VxkPriYEfpfVHWH3t8cXa3p3Hl+EBq
HI0EBYF6FC7Ej3kTLCbVlaLJNpCYsL5akl+5Td18iLso3lgla98LNQZ0C6m4kOou1qUkVVkchK3p
1kj6uL41Ptmpcfr9wYBQUTG6MOjYLJNcOeo730CwzNUT42vWRM+SXn4N6y1C+FrVm1q3oFLQ8UOw
YJEOoidpJfZQmiAJTftpkCiQQsKT7fcjbkx3egwhD++ijv5UZNpelY+yVxdmcTJzJ+hdS52Uu3HW
9eOMVMnGg3ptM/IEBZUNcgKSxOL6KRI/oR+OCEWMXZiXWzR55ib6bDTmYxxW8Lwx6dv4sitLCDkF
TZgWwY28gjSkoS4ppRFho+i347kZEa9HUh0c1iSV9fAnwSgWCJ6ncIhabPu+VcI2bSilxtZjLQur
lr8HY+tdtnaJUwD6L8pi0w+aApgsJYqw1hUSivbD7NmugZhN7m1e4eL/tjiyL6KJFPHNHlSjNDWt
kmj6sT0Pj4XXu+lHm9OlRnhf+nB7j6wdaBfRFsdL7Le2PeREGw/B++p942EV/EEoO5kH5ef2aba6
Ot5M5WKvIJo4FtpAuKB9yOvyy4SBtmblG0XjtbIdXTAuYa5SuHJLRBQ2YeGsxIS5BwtgPasAaTBE
jndIO50FC5EB7vWHCBsV9RQff/8QBQBI1RBMF/yO5TveH808nhKCp93nKfzh48KZGdHGU2V1It8E
WWQbhfCPzEWQsjHvMT3+2wzRFWnarff7ykF9MZjFCWIpfsdjkzi9/xqqNNOohd5egrdHQuv7cr33
eqv4tUyEAlOLLm92Xfw5kKeNKOsL/X8mjJLOZRgTflvQCKOHzoueatp0iO+/8w9Irp/TfYCU7f7/
NqzFodGOaYxZBPGyggtO4aHcYS4Q/37ew+eBlg0Q4hfb/XJUdZmHWWRgnUDz9+BMuuGmhbUFbl25
ReDWEQdBfzhES3ZtlXdYv841QaYnIO0nZZhYB5kbSuEOjNfh9sStfin0VbmwEGQDvL84ANFOrusR
EyAY79l77cQV2u78Dxo65uahf0Q8qd64JddWIABKHZ6AsHdZlo0aPZOwDHWAW8X6MTedT2FQnHr1
93GFqGtxUdEiRyaRNvnlt0L/va5h5aDEazd3im+8K4f2tff1DfjI2vwBs4DyJQS9KG0v5q8NOikr
rEqowIMKfjeGbvocHUf0R6ov+n3415b3+GbAxR2iZNWYlw4B0/P4YH9VfwoDM+vVOiL7Xh+3O+4r
Z9LFABcTWWuRE8oq67Fm4St5gKDXVsNpZUkYgrYKbQSbTiCnl9/KlvCgSgO6Lrw30k+hXTmfDX/W
Yzxh5vl4e8GvDgeGGUBQoXa4rOpp6VTOecf0yVLjadnJgBX4BxHAvvzq0kHEX2TbqlrPRuCIyfLp
WFmqn5yMtLd+fxsZPLr/J8riSsrLLlYacbdnYayeOyqRZ0zmMjeI5GLj9lu74Ikl6skYlFGJXSwB
PWo7Xa/4PuVn6dl5Dt+lZ2AQX4S1sb2r943qhk/px+RDc+af9psrfuVRdhF+8U6auwBxAVhgbvKx
xOwKSVqSCxO3jHjE86Ddi+QwOUSbnsorhhW8Zd6Me/ElC/AVY6QTuNa0+zYanm341PwX75tcOVRI
gLZT+C5uEsnzpcktxmBjJa2QDy5/wOIjR7M9FrrDD5D/Uh+zGkXJXfAEDQHnh3CH9tD4vvtuWmfU
jvbJwdltUrrE4bXIjnnM0VsS7g88ixeHWwypIxrtDuhBsGsfsLRx/XMbuP5L+g8+F/vpVGUbQ17b
nqqwaQO9CrhpeZwqk5XUsdIi5z9FXsqTtZn6/e39uVJ3htX9X4jFAdqGXaMMEiH6w79uNsNBIHi2
UpLVj/c2zmLXKHlqtYFGnPisHSLg5WALnyqPw9qLn/pPFnVCeSdVbju6cNiDTV3X1amkiEF7Rqzh
5VSOelLqqUEGqUfJvC90vd+lWm9unKdrD3Jen/+FWUynn9G50bNfYIFx599Vd1p9DA8WNVD9kO2M
5EjDfHf7C67dF3CN8HVCyB8NmcV9oam97dsTwqco1jZID2B1Ho5Bc+oD//eJTYLogUinAFzYV6Wu
dhqRCpYQ+JuH2nmwBudLZ8sReFRFcXM7ijdGtnbUaYqlghRHaf7qKRUYiuQbGdnYNFQne+48R0PS
b2LNTH/dnsPVSBCLkKQRqjHLW6prCjuaUgZWZvKzIn2WTLzfkm7nq5vGzuJzLE8RTahYsqNRml+W
RaPY9MsYyD4ZCx+KqjzD2QveYHRoNm7F1dVImxO+K0URhrbYdGZNNuZrgPmb/bRXPjTHwnPeW8DP
fbd7zl6cd5uIyLUzErgUyj5ClOJKbtKxy1JHD+5ftWbVazCNQ4TRYf2rO8yV5futg0XcOsvpfBNw
2aUbnLZO9YGAmv5tTozXzv7ZY1NKrfzO1L/eXiWr2SbeErRAafxfCzBOakH/1yeZQcD1oONxJB71
9V6hvRHedW706Xa8XzWkq8G9ibc4TSx9DlUrI61BRKGx6CioXrJPKre4o1TyMP81KTR9/63O+HvO
TCgn91ufdO14eTvmxRpKJCXS/YDfkPp37fyAYIGX+VtctbU6l3Dt+J+ZXWQ1chcIwggz+y+mPtr7
O+V9ctYP8snZje9uz6uYtlvTushkKt+Sx0Z8xjaLd7VZ7sZm4yG0NmkigwczClv/SnnAMuc+sWNh
YlQ44S602rvGkE5xv6nSvLb8TYR0aD9wmFxda1Ydt5AVxYNVkT8atfrJ0fP3Vup8b5Lon6pJjrdn
bvU7UdoCEwvqW1igMLVvKoROBo1riCEVDnfW9+hU0VxjN0yuhqfLNqZndcOhH4LJEMg7KmqLLwXn
dWg7uBC/etLBCFzkJE6T7Jyji3hnFcT8k/X+NuQiy0wAHTQ6f6AaHpse2J7Gk3Pr72qKN07ntcwL
DJjorAiU37JWJyl1jXItiBFJHYfPsWkW99QOtbssacJ9PY/KMfRRZZz0HIxfl27pe69deYD66LQg
TgDGb7HjZod2klIQfojrQ1FSmGy/OFPpzc4WCWstElojCkpFOH9fQRsCKYTx5ZMTFZ3dudTjj6UF
8G30x0M1hRvPs7WdZ0MG5UkroAxL3YOwcQZyBugIdqdmnhJFzjlT+hph9ukPqoeAQtnfMtBAofB9
uRcoAfuOMVjAaJO4PqlaVx9wEsufZqfePB/XjiwucsjkvDjFdX4ZSxXyY5oEnE++a56kclf96qwP
O5sG9w4Hz2N63AQQrN3lFMNUzmV0wSAdXcbMShXOqwyiTvCtuMvJVTIvAiIhqivl4+8L6aH/zmcT
FFvRw15cNJI5ItqX0MTWQH8+jX6cvU55TM1t8pMtYtDK3hPcfI5mk5Fd0ZZRTs6yVgZtE8VOyVsk
CXeZkuzTSNvFmfziw5l0Eyf72ofOxq5f2QxgFSiPsfGAlS8ndaqHfGqKiGKpUrZulDk/wHTNwDKk
cVeq/tZHVFcuCMQVaMMJyNh1h9Ap5XishAYOiqeZN4Sfq/eU0gXZQCeXCA/fo7N1jE/DQ77vv04f
wlPRe8mX9H32YzjndAuPWwWMlQ3KM4XkCeqxQMstjnTKk32vdrYwFbRdK1CZaAkhd7mItgoGq1ON
9gl4KpsXi7o44ZJqMM20A7I25wAmi9T/21Hib6XTfmmmZgt7sDosPJKF2xngxiVzmzdfXcQ5G9TP
gGrBiUr2pVJkh4Ys4HD7El45C4TNhGgLkl1Q1l3sy8QwpCarwIWygt9ZGHueYmOINoxX1hYOaYXg
dCE0RKnrMgp4EEnqEbIAXsCrIZXRHgnPxWAgJK0Mndts2fytjYq7ECoTJpfXfPRpRjPPKmQq/Vbr
ARZzzfHj7XlbWw90xiy6crTlr8iAytzMRiyugU5NDo1iTjSH/c922ryvcuv4B7HQd8DmQ6UOvuwO
J7nU5l1CucPIpZfeCj9Z6lC4lhREKDlq/kadaHVkNNlhvnGmXaUSPvjWWHgz4NUR3xlB9sUupx+1
USMkW6UbB9jaQqcMKFgB6A+S5F6ui6o34lkeidW2wdPk2+fUql+Munm9PYEizVrk6DzFASQKBAW1
1sUxkTZzhoiJQpiy/pGNGWdl3u8KDBfHAEDVNGSlm8vFp9tR12CBgGqRw6azRa9kOboO8WbbTHzy
6cKNnqaP4oEu7eWX6DgcjDuoLC9/YpHDl3sTU+yMNzl1GbboPAYOBf90QLFdk9+bRvjR0WJpf3t0
a8sEtiCVFBQfILUstnTf25WeNUIRRA3uZlXfZ2nrSna6G4Zpow2+tpvfhhI/5c2YxkiVm0pk0aGa
9W7US/dlvun9tR5EkE5tdpm9FJOru66k3mBQU5wUV9L/NpDyvz1ja4sdKAl6N7rGGlwiygpJLYM5
CsBQGn2/kwIdW6yyB8kCNXBjD6+GElKvwumQtHyxr/g4RtP47Cutix/rGJ2wznhG3n7jWF8LQ4MO
rUQw+MDyFkldMQ4YefEvOdbDI/gu7g/tY+//vokKPkXCWIzCk03HbDEaMxmVXolS9OyN8VlKwgen
DrfAMSvL+ZfiMkAu5I24pS7XmBRqQw6WnDZ6pGcnU65K2dWlvIm8KTHGUy0l87fby2EtIjxbFHkN
TWD8Fxm/GUqtNsl43TjVcM6a6UfhO2eo67bX5NFGkWLlQ7HeoLaJjyTEMi5HV4DbUPoY62DTmsNn
GUVrAbZXzkoxyBuX1WooIH5gxEj3r5hmUV9MjZZyWaEci04nVaRYfSkV9XB79la2K+k9oqOk91QH
l7aQc5NOQVE2tAKRS3Enzb6z7Gr+/R0rnmJCLR5m/1XlJVAz9MV/gVOCJxX7eNW+M6yPvz8QmqZC
whxniys5ILuWAr/vGEjWT1+y2fnc5OpWPrk2WcBJgbORwF5jWS05qNVCYEaMoncNLUVkI92YqtUQ
iCPwBxZAvMwvV1gc1UmmixzFrPufiZG/V5R6g+q2VsCx7DcxxG94cw9IuZ7qYSxi/DWrrnWYT4mn
HKdD+dSdBQvsD5ohqEuD7BSiD9dg3H6MK8BJxENoF/O3eXqUB+kvMoyNJSDSj0V6Qh8EXiR/Cleq
xdmjjumsSsLYS1PGFyNu3sclQ3PSb/Y8fGiMaYvOt/KteDNSCUP8A0DMspIvyUb1r185GqTWDzud
6qda0zt7n2mT8mmKhG7PHI/myQQ8sktRwnXNuMlmKL5ScFanoBuh5dTp36plBvvb22Hl+KBCwO/C
5oz9vcToOE1vNmPEXBSOfYS6+ZgHxewOVb5xda3xUW1BxIUrLUgjy0kn9WzzdqZuO6HmwVNZ/Rjm
XvcIXeTBOOqRK/0z/FAqd5vQuHLukw0KVJ1FMnDVHkJ/PZ7UDmoDAlUwxzIqWjxRVJxZu5KeZVql
p9tTutYuJacxSeahM1LYXawvx+qjNkmJGGO90eaucz8PT9E+8+b/R9p3NUeuW+v+Fdd+py9zOHXs
B6ZOklo57BeWRiMBBBhAEGD69ffj2NdnpqWaPvZ9mSmVAhoEuLCw1hdu0ZUCJYZu++NsZ4rHcIVo
NmcTny82+C8fwP71xa3GApzkBh+A6+4orZJve8qMxCSrwVYjnKw31XcW8ecZ/lu4C0BgVNTymQ0R
NiJ1bTQjqreKsZ0mgK7won2S0MQoTZvF/ejTTNu0iauhkqmeKSw93LCBPmnkXlnz8FhGTVop59XU
+oHNJEMAe+XOcuVw8jQBjhZ7AsPAMs2AuJ29Lwb2giv5qwrNtKnag9m3t5Gudk3gJdqFkxTp7Dfb
qh7dxrQ2zVKVMPNwo5hoXMcUtx6cGm+OPbmPa/YQNxY96uWcSPCntwR2cqsuCZzK0ED9RLHUooaH
QoBbe18Mz2Y53brteHRYvf/9zvm0bhhmNVv3gQdHXyw4KV+Xdkv8Djq9yOvLikH+nplbl7ThbvF6
WceVU9vAgfNzFJSvZoeoC4lNgKGh6nWyX5XtQrFxRb0uok+KuUoBQkyU+W9z8jC7NQTAnhXQWhC3
ft2V3qQHGha4ns3cjqNxP0V9bCFpgQb4mXT8q5sgqhCQtQlhpAgWxMlQRLQTFQVegDlZ8qpP6Xc3
Yyk07FjmXEab4Sryk/GpNs+N+2kBEUIhvgr0ITRLP6umF6UnZnstTa4MopWYRvOFxL2HVUs4wN9F
vEr5zGaimsQ952z/aRl/DA5i6dreRxP3JCVoo9IXLTD0sQlNK9Q14kHQ2Jief79HvwzkeBOwUxHN
EVFPdoutaOdKF+Q750iL2EqDbbknly6ggnw3pupK/Tluu+yccNdXUfznUU9CGveYVUUVRu0m6xhx
E0JJd8xGatUHZ47rLx/jCt6Ddruzmsn9uk1lN06qrHBtbJZuZ7j1vba7HfO8M9nVV0kBkhD0j1Cv
WGWefx1mnhWrmrUpABON8NUq/TkpQdS9/f1qfTUZVOZx/7WQWONN+HUUGTZRzUyIcUMGEgeRtMyd
a5Z8b8xVnf5+qC8nBDXPtVqL8vgptI6STleMYCjP62MJHau+Gs8M8dUmAMEdfJTVNgNM219no2ao
GnIT1P1o7nEuNeimtOydOtYNb+nDfzCdABXAldgLTsrJk9N0VX30MJ2O3lT6vUAV/v9rgFO3Kl7h
gjiuOumVeyH7KYYAZvL7Eb5YfFT5AIgGqhfHymne6evSc+0F8AOXxzO1j5Korc3tze9H+aLYBxUa
oNxA1keaG54syrxuryoAVyj0ihz5EABiL8bMU6Gqy5JVG+zKM/Wp9dH/nL/bwNThqhs6UExe08l1
3j/dS3wXitoaprZxZNzU7bBbWkixNw9LO8fmaOeUvffiHJb9E4JyHRSGr0DM43YCmttJ2IOtrCF8
CMn+QEeTw9pOE9sV+kOz8Mz8Tp/o6VCnsc7B0SUIhtKRmUA1MPEcvq9GEE+cbq/lcLuQc0jC061y
OuTJIiK9MEVp4Fbs+SQ2kVmJ4dYS5xKNT5nx6TBrDPlp5WTXNapsMbN5r8e0hw1VlUNFYP7T2vrQ
iAEcjZGYX9f3NvJFoBLOW8T/KAKfbp6f1/Fk8ywmGwY64COsVlArydfIhqTJ60v3Jfxeuqm5gyfP
K7RVMDzNqkTm5iFKAb6/CazYvC2y6tm9wmXirBfZV7v65w+2Br+fns0sAmkP623bqKbt4tjbbg4B
z6OAXc3tsWyLJCLT7SLnM0H13LgnudLEAwtKbBh3va0AHLwdcytzt+eU506Ph9OlP8ltXbjGFwvF
MD2ydL/g8VlDpx9thd8t7UnIplZfYA+vQ+yHfMzgMGZBCGG1+QLYOPG37JZgUZvE+jerfevUUBmD
eixchD/7okgKY8qWogdg8AHgZUP7GYfcZ8wiQrPfB9tPNZkfY+HkW5tTSE5Oe1NRt+onrj2OMZlS
fgtZp8RIqkOfQq0wLUj879ZkMB5qJD9YIasI5ikjjrkdj6J12SBj/Va35Lk36g6VWrY7M7HTs/3H
QOgEgD7hQVbpNB/Ck4O9rkCDj12Ut2YyLvGKDHdTeksJuFb7B4GVO3dT/iogoQT4r1FP/SDQJeuY
yzHqqjFqlDF/hZYpQcoOPiOHBqQHnewF8Gbxugo9zIdzj/eLUP/L+CenSt+xIWQNxjf/NIqHphk2
gVSJFIewX9ImUmfO6i8fMgqGUMRbPQFP+/eD6QM3FEx4QyKWlC1o79NLWDyUIcvPLOd6YJy8iyiw
QVkYJz6gzactQKhST2hXYWJAoGSmHzcQxcMmiufVDFde/odLiYI7Ggqr4NKnwi667p3ZWesG2pHt
iHyqiYMnis6ftyHQTTRite927nYwRcxzg6cdjaPdOcjGV+/n2vn816c4ieIjA+65NPGEq52Xuzq1
+mRl+gcbutXX1X58ctSZ+P0DCnH6qH8e8iSAm9Yop7bAxLsM9S1/U2ycNDgs22Iz7CpwB3OaKtib
sNv++74FuQSeh1U8ZRqOh+dUPj9Zuq9v8c+f5STKA5ZW1ca0brA56x4BVqEi9p590GuKFHXkuIin
DyNIygv/IropYvPePwRjfA4j+lWy9svHODkJikLYUvFl3Qvl1n7/x7sMwFUZm4ez6rVfvcM/zdk5
aSy1olOATmOwKff3/Udlx+1V/8NfstnOzzV88DIr8RIzPs9o+wTpPHneP5SffkoafE2VEBXGhvIP
rF9x4K06Md7GvoBO/Xka9rkH65ykprjMRougGM/dVNdNOm1FZuYWVKugD3PmRDj3WE9SUt4HAbXX
CKIauMv3AQSofCjuzMNHpKKboYIh9DScVQb4VDo6faKnKaqsWq8LMKy7mbOGpOVhNWmeEvZKt8gI
99YUy8uzakrrhvzNO3wqDSYHwyp+rGP5wey4h0SIHZPDsdsUCB72swMqSm59eB92Wv5vTvlPZIPT
WZ+ELS2p35ct1rX9oPcuWPwrnx9Dh06yVPGaNp3fTOfmfBK3FAFl2FnjlrtZVQb5Bvy7/8Cy+B9T
A+Z51frDfyf7yBd8kZWFqTU9Blg6WN2f6/d9cXtCuPmfIU72TDtz3hG2wmqmO81INpFnupjJ749U
e40jv+wRHCo42aBoi1aS/6mR0Q1B4IoRGjIytXJwypBgphOIX7i8/NDcCnOe17tqwXLx/PwB+ymB
Pxn+JLTXVLLQiDB8oJ5o0yTDoM4lDV8NAX4XWFZoZgNefXI3i3rlL9VYrTOcUgvm3cUuuhoOPIET
Rm4frDE5B0P4/LpjVj8PebLxZ+5KtQw/htRgaPjgYxYvZLMk0N+GHVIBpY5zh+TnHOFkzJONL3g/
9n6HMf1L/gpplR+30ETFptz6WMMiOXsennuwJ2tneGVheRbWbkx8mlA7DvcaoQUO8GOKLXNlpjw/
F9PWJ3e6XX9+sidnsNFBgRZ9JMjbOCwOuANvEzhpdAx+eedW8cuhgCMCYnx1BzztLXpAwM/tgHS2
jfiWd3CPCYg3x2U55B45J138OcfB8qGpEEC1DBq/n3jXdVBatjQwseaCbsYE6W0mU39jJyj4H9dc
i8jUuWpL5Fh2auxgz7M9p2H6OV7/+hlOmVMuxNMqGv7Yts3O/3DSlYo2ix8edmLT/HnepO+rLYSu
PIwqIhvEh9Org4byrR1VeMYw6kvd6qVB9/JHgPs/b9N/kff2+h97o//7f+PrN2idyhJCTSdf/v0o
3ps7Jd/f1eWr+O/1V//1o7/+4t8vyzfZ9u2HOv2pX34Jf/+f46ev6vWXLzKUmtR8o9/lfPve60r9
GACfdP3J/+03//L+46/cz+L9b3+8tbpR618jZdv88c9v7b7/7Q+gWX6K9evf/+c3r15r/N5lW31v
h9dPv/H+2qu//eGYf10XGxB+cPxDUCkRFcf39Tu2/9fVsRQAEyimAaflY5SmlYr+7Q83/CtKo+hU
guQObBBgwH/8pW/1j295f0V4hfU0fJTAXfGQM/6/mf+yRv+zZn9pdH3dlo3qMRV8lpOD3FyZ5Suc
BqhmFEjBj0Qk+CkJXcaJCL9zy9QZR3LgzDFSWw1mAhxtnZqemNLGYR1Qu7LPPPR24xXZn06CQs21
G6FDqiIbjkYUvSR0X+JmGqDVXXtDbJeL2vuzlcMDtogxIzhlB+MtaN5WRkdc5BxDX/qUFPDN7uEN
4qFzPSugTO3gWjrGVgXlvDEbmTIAxy/lM/TE/D2Z7dQP2yIt3DpIIHyDSnOTht5oABc9wa6p7/am
F+S2UZCNJCZMgYLwybhb6DLFHkdbGtTJOuuGqksmcNAcwAzjilYwvAKBHW3taTvxbqcsFvvDoq+K
UL27QBLnRjHuC6v53lbIIcNJbJsIHj+Bj6voNL6IbtmSCh9tUfc+ElzfUo8lyJCWRZdtywpIyxdX
Ypmf8TyHBCqA4CV35QNrej/X1Z2hhhly0REcRNxwS2yI0E+UJ51NaFrJggL4PaM8bnAnRvfuuoJY
qx32Tur4vYgNprOmHTYAwT9D6+YlhNcqgBJDQgOrSW2AvzJtDs+DkCpvxi6RpFr2qOHkMG5AqgoT
7AQeJlmr7X0TvLthRhZKM5cM8MqatlYoH2sWBuhBEQjElW7S2KNMAVC/1wLoCxCKAMbq7DSoAYeY
GvndKoq7yWg+HEc28B2bv3Whep0B2ZtppTNNd0FhWrks4AY7m7jUyX7gKV1dLeSwb5txTrwFNj6y
ndHzKvMoAu2yAG8kIcqPYmbIJkX52QxFMjhodQ9tCKPAqeapWR9o5zm5KQdUCeCQFFc1WTZ9uVtM
zZK28S8rWNbHdd/jSm0O9Ybb006zxdnRWbUJs1yWTbxm25agiC6L3st6CDnGYyCaGOgCezs7Rh/b
UHm8CgRsR6Nwq1Rtp2Mrohh9wmu/GyvA9fnL4CzLvgrC3HBbuQFgBdVyTCsBiCYvjfBpnpdvDQr3
ibKaMGbN5KTUwIvk2mJOS+aJzKMhtJk9XebKc3GDCSSs00z1IC+IWx6AaVh23B8GOJapp3GZ3hjg
Vse6XoC9cqcinRabHcylkrduof902VW3TOyVMwXFpRFqwUbUp6pBQYfaTZCXk7+RkZbPtaqfF6tL
OqgRJ0VbVYk31U+yLp4WKaPUnDuZNibd1zcdGcy9SwsrNrlcbiH8uCUhHCndcW529WCyK2ewb1pz
zIKivrXG8dHmJGZD6WSLXQG6o4I254UJpMQ0kNRvnQtLDBeyaz/sUd95nuJQHwZkyvE5XgB/vAio
2eejH+4db2F5WXp7wwubnakdwIKDnQEzTrjjiZxO3j1lss4qqIO0XCd64RKOd71KmwYhKgyqYS+q
CNZ26z9A0MxxMIdzUrjA7esg2tpN+6Aa+qjBvyigY2LNzoeuBZxmy/eq4FAFHrwu5s6cgqUYZuHo
IWs3PZhwSmiO1UX1p2rJfsS9LLZ76FHzaKsBcMoDzoe4GzcF9nwsJ8ljd1Jp5TvHRfh3UTgCQKtJ
k7KmzvwFt8i6MfyU1v6f/dQkkDE6thF5NTyIT5rTBRBReHiV+aq7IVmgc5h131lv2/EIxg2sBI3Y
ozawS/Cy74X3WGj5LfDnR13aPobhwIAqsgdHcecqiFUhejjK+mYvidOadQyvvWkvaHUUM80F8UTS
giyaQhdgW+NoSsIQAIyCcWv12k4qyM7HogJ3i/aY2iL4RRCitzcxJFKNNlLduvso0sex916Hskhc
lGYt3ceipAdvGvpYefU9tcs/HeEkqlUfI8TkEcH4TuLCNIKU0pQoyFFnOVRCXdqE3JRV+IgDicTa
R52swrtk4fNr0P9jh70tLNJp3VAkdE3kJhBN+rC7hsWuGi5sF+BeI50qM8ydEt5ps4J/k45eQmea
k2AFZrI6AHMf8hyxO5Bre4HFQ+/wLhPM1olLCgmBm2HZN4ASZdJnz72Pp7HUJHZgYho3LVcQfnxT
kaL3RvsQRVO7K4jEr4bsWI3GELNFIXYNMi2dBdQlww8zW9UfgO/fF87WjyZyC9z1pnCKb+DS9akc
7IuaIGaqujq4XVTCXrBzt31Qbeda3xg2YfeGri7qEWhV4fZ1OgbFsieheoKXvZHxxvbyXgSPYqj7
pFe4giIpvLFaBGk/MCJ0BcJd17bX+p2MgqR1NQaZoR0Uv4bASPzSVslsqxdIDJTJ0PH7bvHeAiG7
FNaSf07Ql40DNsR+WapUdNO9EF3egpoFU8dAbKjjPM+Wd6N7YCTLUdwoLR98lLHbNVso1LGb6r1R
TiwJXVwyBkSJWFBzpxx834UQYxJ6MlU0eqqsLWR+r0dMGO/mcOHO5lvHcffC5LdBw8vU8NpcR/Ib
0fTA6SGwWZ+4zqtPehnDZPMJ7IgXocw6GaJbv1ZDVkeRyr6zIjR25eB9C6W7AQOkSOCiMibMhUUs
Dl9X0mtP2eWxjgDQJvVx6uoESlzgD7Z9WvtNm3aiibbCkdirFbTZx9AAkIfezRNMsSgNbqi9HMFA
eoqaPthO4h7OhXZsrSPpyAcsm498E8H0MXYmIOcghiPSBo6qCZjKSSddGDS3sLZ06vG+Rhq/71SZ
l921o+F175d+yokzZHSZwepbro1BXDF3uCuXK0+WVjyOAH77wzzFUKYuMhux1xndpKTcTkg7sky4
ReIjZd/1s96GVN4otZ6whD61XflNRYA6WJObkCJKSyWNnYujp6bRdiTOuB0qiragvdwQ0O8zyIta
GbO9KRawlMapbseuJwEvtKwkauAE1/cd8jbr3pDWvdsPUOVTAaYKBo4yv1ml8V0u3QUPh2vYaHx3
JBBKgA+m3YwVL+XRWMRtC3BTCkSqThZzw7vGS3nlqx3h4rrBckDgcmupZWtXtEvsQdtbDxaJbCAu
9OvNftsUUzI0Yda5DEVuYuoEKnFIbyVE58YAURhC/zjQ69Tu2cUSPBhkDOIhpB+RbJd88VudWz55
EcWQgnP4vgRILkPIhyG261syM+Q9ZTunS7uE2Qj32rSs2u4axqhgLIdjAcOuMofraz6HcLYxpb0b
Iy/3YaV+CDxkgsbI7o8eVFSTyQJuoJZFPJIjDj2JIw344oDM7kY3ULnkNvvOK/A7SnMu957UIwCh
fkylMUJpNkBtt+1ggT2+NGWETyfaBzAAeYxjALmVLTZQFhbpzIzvbTPFcx886DmEl0GLXdZ9i9Qj
sUFzdhgvYqcPoKTpproDPo257QOfIiOWY/DhN+btMlOaTwGawyrIQ68hyUJ5mxQNdolwQPlsjvpB
lwIA7fal509ThYTHm8Td2JTHorNfWrwkCavG96XZU18FkNE0Yb8bld+9YAI1tooUEl28IB3kiqG3
Mz8L7sgda9/Qr6gO0oqq1MT+Teapv6hqiOIIJDG9bvZjOx9sHkSQobYUuvBQgBw8M+7NBsyl4Kaw
pUiZWeGcshYVi+JJ2zb+L2HdOizdfWVAzMxsxgG07ypczyS/BQga94OFayuNptGPo0ZvGPH32hlj
ezCNxJn1q8lY0ol70x1wMoS62fqThJ6mF8WeOxfJGAIiTrR3CJcyn7hmmxBzSEwTTn4yGIGcnVTs
k7HMOl28QReiPszw+MWorUzHiT67JbubtZuyDkFh1o6RSxvuDtAgxelOumdj6XnuB+yh6P0Lj6Cj
MJnm2+xej7Jpk6lHHZX04xPDLQ3x1kXXe4SnkS+fCAktxBB+BF1q57FuiCkIoYZ6sLyCJ4QNl7LH
+alCXJ8YY7nhD+Gu1eRWTUhb4tJAeoniTUqKMooLJdLant9KFzD5zjfzsQPbu3DwvMcCa9bV7pg0
UbAz+9VaYwS82kERtC/Hi9GJ+BHOo1nnDM21J+ijMvS0Xzxr54omzIMAfpKs8fe2IdA5afBrIUXz
qhmQKukS/ZyBf+jo2o3mbzP2e7tU91qyNu4Dn6akah/NlfUdGMxIO+2pDIlwInumwQYU90zYdRoJ
h8deKB9oD/oj0iyZRO7RceYGGNDpghDnrulxOPCFoJ/BxG5aEbFEXxpEq2wZ+x2RgMs6msLhALTG
spriViLbGZbodTCfGZ95rKQDd+G6hHScYImpapIYHm56tjc8Dh29Hn0NK/tq3Q41cvZxrMGucA4e
U1swNU0EdOS/7cWPn7Dk+A7gWybGjed2t0s4PxakTszIfp7XP7M4osFXHKAkZ0kDCJikYUesje4m
mddGVrgREEQsKJPI5EXqze86wnJGwoOZD3PiWsCLwyDET3rKD87c6k1NrEtit0aCs9VJfew2IMH5
MTIakYb+IGMx++ifAeOfOt6xHS1gT1tc3FUTvQ2hddtJh6YjFhT8PuTrhtwJBvymyYHBEEE0oZ/i
bas2RENfwZRDtcPD7AET54byUgUOMuYVK0/9Kh7hzQzl6b0bTjpeZN4DGpDayNjiiC57IIeA6S+q
GWqL5NWc0RuJjCqp29aCcVFkJIIjCSpcM64n90FDj3ZexRNNx9hTRSoclZgKXIcufPYBgar30Ovu
ZjX28VRDiBLOKcoPbiZv3M6j3gVy3EZV8X2y74O5v+KyeW1G54KD1IKYWzUxmOS49oV7mJuIDZI0
G2knIjQz2LGeYrOzZVx4/KlyjUQCCZjD8BfC3cFMVrujdxQkEFzaxwLFncTpcNuxWM5600s9+YLL
aJGaY3XbDvyVu4ZMPdQ3F4nXjg5u3lf1pqjJwxRa7zOd/ISOrE2WFgCuqH3jgZ1q6zIs6jLtXR8a
EIN89nvSJD2r7w3TqNMqiDbFwpChcONeqOXB930DreIXq4YJaWkWW8HhRRxC4q0NzaTmnU65hJs4
RcYQGqhZa3XdsWbcj0x/r+vSiGekyRQ7AGzduA9hZhO5WIyx5VFiFehfoaSZNqOJSw1iVNcT0B44
Yt1E6xDiKeATjEW1n4r7DoE8cQtOdyQsciBt3oB47JJ5ISql/GJY4LbH7usR6gA4HI0MUSn1mXxW
BImkFdo4T60bw3Ff2oB0uMVslEkoCisQbShqasa6tMqUBdD2Rf8j8afi0VHKib0J6Xgwdde1AQz+
OAgG5+eDAcfMxAkk/AFsnnp2Br9tekFgUgALY5rYoqKZc8CFXcSQuPkAvuqOtfAxBq40tc02iAUE
OydQPFoLwkK4K4bBstN4P+FJfjRmeonbcQy/CWo8gWqUDma/b7zostYzw4t7iVLYRTRCVbTobQQx
U93TwYLITHlJJUXDOeqOrkQNg1UwltPQiw3DIwrjdWKYEFdd+kABhFHXWWiV+4olC+SwtkFX3Dg9
mTeD0YewiZnzCV7nVPh5M+CVRs7/ru2VxoE8o7VIXnETTtuhg/z/XjVIHUco9uPHnAc+7oHcgXfk
WNep7O9QqfFygMTLdCymCSkiRbhESSop+PxGeLOf3SvtWYh8sroGee6ZRWD1w0wd1AA8zHryvtO+
dPZRJRIysTt/AcrcpOgjWMTMBTTFoOQo7NSDpA/Q8VPWmjCu9jnU45fmUTHH3LjujNoJLvHR7FGI
ysNbtRNRNlRusQmroYtD0iJrCrxrJPposQ4BUE6OTvjg2zsFcf16bj5gidJlMEu6dOT0QSHlkA3d
dMFn30omGX001lsh2tfIMV+Fv7xZAsSeWvH70RVbskiVBWbV5K2JN0ZzvAYzuRDKRXnMd7Kg9d6a
LkBHopwfZhMyu1zvJ9u8VjXau0gQiYA88wiKMZ4h3VPei01f+G9lgex0xg1aL02NgtxopxKxHW8Q
BPTJrR7dey+on1loso2F2FAWB8KKg+qCR+qVY9Z1I+5pobspCphNeSHuvrUX3MD3N+P1gG2p5I0L
eah2xg1RzkWmZvisSNtaElzSPmrbGJMFdxTO5j6pinrJCCc30JmIdn5rbAwJ7VRufXfK6d4CLQlG
7uNzOXVHGMyABcGtRx8nfexroA5rPnzwkm147T+Mpr6TjU/zGZXNHFW8ZxSeGkBXlmEX1G5irlWF
qI5ETOzg2LTOvR4puFNTmECXZUqKCVsR93dMqWqeQUria0Gax20HILRGCmxKBwZbkY0tpIwjONUq
1oi/9TRHuZwbkfCSbnpjsPKhgp5K2/KklR0yXwmBBNdSF8vswAfdQUWwtttXd/LLbHJxZYFQEtiL
C8qG3J9wtkqVeqFAit3AHqIwb7UAQlDhZY0rW+9KPNaojKzcWzPiSSIkV5a+7QKc/hM7cMUuQzQP
9tyzb0yqoLzLeJN5KOIkkLs5+BNkWEqHXA8Fip3Qq0HpN4D/douDfAkEyBGLdxwIyiowlY/tGtfN
EDexaJbOmo8XB48XR+CnX2qBKtHctuUG/fjbsV/QL9fmjcTks7mGJ5gZkOeuMOG6gypktnNqtCVQ
FwdtutgS06FJ0E8t7kQuzBTQ0EHZxmkOFrCXcdFE/mYJnGqH4huPLQM/gsrwJurxMnBjfPH9mh99
6l+ELAgvXDkviejInFTujJwaTuP4LO7G6HEm1B21M9fFTUCbqB43ZdWlhUCQ8YwAYZsIuSEAs24r
E7AyvKdkqPTBoMc6YMG6MmEyKutCGjOcsRi9tiM17ku8QJ2YjcuiUztWu80OHB6GsmKDFqF46hUu
B3XXXcG15aoNwc0YoQWXWpFx1Ba9F3M1pL0nD+AR3xrVpjZwakEYC0U8snzYnEJI0MPzqARUbPua
a5DxqnAj+zLvjHncla7KSkG7DXxJO9ior8eDVd+UsA/dzGBi2Ub7LP28M9l91KguHbQ1oXtj4ObD
xwRVKolqVnXLOxwQkPM8oFQBTVTdvyH2JkVEo8yuUGkepbgtrfZ28OyDOSzPCEdNWjTm40XYcRuH
qVduXQvJFKU12jyQDMzttfSwtNAdbhecjqb7Nrhms9PS/bCcdt76ujvAkaHKJkOiPwM+Isznpvli
VvowFM3dQBnueGE4JW0dwSmlmMsdGlh7q6a3FqrjWdgVCZKozkV/qDUgXbua1c802jnEtLPV1i7i
hkhsiX3eNNMW8k5NTAakmlDQeYUXEBoH5KWbUcIRJiK4K1nW+66OCyfYaL89+iIih7oUyD0NlPMd
YoHQ4dQJ8f1rSNRcBLpxkcFEY1IF1mGyb6ImgrGLY6FFO1HUClEO56Uq99zYCTuYDj5bYq1MO++W
6N0p2ZJobbANs4M+L1C3NTS1c6lqL23LLcB2M2KKtyYhrk7GMsJVIgLjLJyvRkcjaZvDXSNQ+OmD
abNM7rXQCNJONO+dUukct8bMblH4jCxwqUKFPNSsnSCJaF5JICT9vjAS25IUXTkcfQ74q7q7ZsuG
B3OQ9g4ivafaXWj49QZqY0ZauqxPFxf3Q+W20AwNQOO39ORsTRLmhdk5uDZVVU7CuLGP1mx/eASr
1AZAWhlT4GZl01xi/6N50+h305JTVrHSzZEbpB2nQazRzipzm+AOAP8HNKds4aR4Gpcc9BmvjPwM
okscjlUVEptqSCJUnDUJZTyt6z3WI/i3un+cfRTJdGlem63PtootOTqpyBTX7DHCHVyUz47XwVjO
F+9qcd4m7O+Cd2iRFK8QqHsQfXA7s6ywRhK3NQ51FJ55XC7+frE8mHTZOcTZr40Vahta87Oqnce+
Cb1EKOanTktByFnEHaXSSkOUeJKqfp3oWyvvuiX11DE0vy3hBRuOnB9dt0IVAHWY8CWy74gGhrG4
Jva9z/cO2cDPcayvOCqlwUGbW8O/Lborvl2G/ejfNdZthRvr/yXpPJbbxpYw/ESoQg5bAASYKZKi
KGmDUrCQc8bT3w9zq7wY2yOaBM/p8Ifu0hm1uyLdjOhoQA3o4XWUfX6WWzDAKknazTTvc85yhv4Z
lQ+Jx1zBVGRknUV1qjh2YEroZAu3muC+apDSb6u+lfpp6TdKeS2M2YZdABD5MNGWyFlrp2/iyN7a
gPmLc7xRgscS7MZIctQBpCE4F/GtBQQd73NxzurPgXI8n38KVbKn5V0ZXwv1bs7HXn0Ey1+gvmnG
e9y8Muhtay2f+giZp98E45Auh56BZ5O3WEe9OwRWbzdx50fmcQr3dXBYYtqUg9W8N+pNzEJbrzsq
cstL880cDE7S7sSOXgyRcO1Zyr8qfSTmKlU5duA91YuoH+T6RyzfDOkfUmzSerrR8/Pc/vXdoxSv
i3oLq79EfSs0/EdckUU6d8VnFH53AVQrBYTAyrR0YewM9NPMMsSRIx1+aPm3GLzK8ncABBSoD1m6
KUHpyYCVSe3yoYcYITqslpTKNLxOTJCKcyYUmBwzzXSmAhhe4sHCElgCKvHJFsQRiG4mAXxKrWV3
8SOv1k/CLaMcn/TfQniUKJLLHXtnbImOvz+kOTNNfbW71d1xtl6CkgN+MuVHzHFTj0XomYJT7NPR
42EOyrMbTzpROy1GeuEdgnEj3k7xVgl3hXrmJ1NtbxiXxbwMIEQAAWyfHF1rabZxXW/DoXKrkTVE
ACvj+NnTiUrSaLeJZS8x/UUNmS18akR3EfCfjWZOSIJWga/p/Ww51A+dGXmyyWBZAKQlIxWAOTF4
CSZ1m2kQZqhROv0LtQQVKUe6/pgGy8ZQbUuUUhFrtzuh2qxgu8XyzQnGGfKbHc6BU3P5uATm3Pn1
EoIh+8nyEmF7B/xfyTNvkd47+Z1pAfpFTC9Z+pI1n6EY+ZNxrMtdN7EhfdNRoc3KJukvSXIY4nM9
70bpNQtvucYljZ1E+LEGyWVW4FAeo+mqTa98z1oNqX3fali7E/ldbEq3BJWImJAly7fQsuumdZqA
v9gH6aW4hhoAhUpcy7+5IlJyyOu7VH2ayX0S//LsT5J/U+g8I/lsZlA2wIZM+RNhJrvcmZXrPH5N
dUWK5ZmQ0GNA2JxcLMUPEqdk7ev521RjJ4LNSRdsTsgrdP1zHl9MAPUQ3CZyCXzy/DdRS4sZ3gz6
FflGfrNH8aeAwy5HWsByca1icmIl8lGu0P90TpmABkoPw83N11j+Gmu2gWPyQhzCoxBF9BX7FCxx
Sd6UPqfuiNhGwJEf/6En2cTTrzkENkNI92oVY0/XvFD11lNe8SWt97Il5nT8vrZCJ5LgS4OjOFGa
Md5fHX6D7GQ0D6P+08x3U3yW7Smr36r5UkmvSXEOp6cafDU8iwiEerKe1SgfSnA7tpDZrRuHlFKl
yCLTK8cdsM7ppW/hg4UsdqFpVFmLXT0MOCcjWSFQ0WY93lamXy+YHMxyDrvJe3ukr9WHBLUyp/hr
7L7g4DdgW4jxMvU2GxWLDUOnilS4nolNRj9mDlXQ+KKg8/1b5mutHFqkFNHyZMk5rXFoN5mTwkRS
bNmGuTKGX3H3l8GJZBKHp/4emm0HCqwx2WaNPabWQwZhvpgsP+pMwIJbl2xSupegHR2F91oQ3Odk
hNukzE1UV4pMV2N7Hx23HcX/avQg0MulshnOAxB9roBCVuLGKiE3SM1hx/qRVtmU3CaVKknQKyeb
aG6LwKa84ODXSHTYbNxXdkPXiGOKgi+w64xqicdXs9ecWkhHMB8hUpg7dx0wy7FDJSJs+rZy0yTf
Mfzf6YzB1XsmlDi11jqWFm1E8THL855tZBz9xS7h+9VuJrMpbq9XXqc807JzIpV7DtoAWbTR1cbR
yapB2WwidqsPJohurtrgE25afqAreahDsTGHdeHlRhPqTcILsuQaYIMEIRjVNe/wNuQxU+3r0TEL
BWo79eNoROn0EWpcYmNmvAebNAAhsvRNG2mdb0L7mZo5dQmpSArsUEP6ch+pu/RAsNc3J7ec3uk4
h/TfcIB5/2vFB8M4isll1D4V7nE5/M4wCHRqjoDUZKFimtXOm5ePWT2I8eLVyk5Yoi1onsvhD1PJ
ZrrHBtE+2sgPTNt2SdMzkGhFAmjVltRF4E3ttxw5+swpAWjNG2ljhcicpMaWFGovwmOWZC72e/4f
3Y0ry+lYlln1kTeaicNWSGcABWxiLopxbnkik3Vb/x0ze1cQcXBT1sfbMQzEytVt1xvofYBmKYzL
gXSyjimQT+H0ojb3lOo1oZSyfpv+wxyJ0yqfGmpcHgz4UPRBKUcrzR2LI4U8EwXPb1VhKDVeA/Fb
VL/a/BhVnB895EgEfznyJoXQHAAj92QH4DnKUMZxccBjuphsqf2uYKwGFHoY517dgIMrmFAl1SuD
/iqmWMHi5SqQKqBIAHUyZ4HFVwNlLWePCKruYzid02xl+97lUSZXs7jNigCJ37R4L7bCSSOntsgi
sqFyxhohSQYYGaquGlr7MKn8chlPva699OtAtDk3H0mZkoPWOyd7naH5XQUAJqN+03R3ErjAUr8v
EUCI4UB0V+y00h21RCc2xCfBKI5lH52bStyLebANBthV6b2Vv5cQkQSom6xWvjXFh0ASX9O43Jcj
p2iefLQEfNZxo4eTI0T1vpJFR6tu4RhBKi2OIXl6XPlTXu4ibfEHNfVnENowo9CR1ZOZW1ezSu2i
GX/Hfj4IFS4+Mnbf6d6Cnk7sTKfL73TqZ3NdQIPGqzQNP4CfDKfFN4b0lg7VSY6EYxnGL3WwUeUB
cnhgZEEb3Jg97Btae+7k9ryRK+k0gtPlauKxNMPrh8Ttof+0BW9RgMhKLDZqK9lqMR+lxPSmaYXU
EoR2LRQIOoO4fDAm+NaJGVV70TlLLj0isX+vZQO2ND8VbXsM6/Bg1MZGUTvfjMB7TeVZS+KHmFrn
plXv6CLPaqH5ZfYZZ/m3tmwtoz3X1a61DFuKhAObBA9yBPBOYZqJOSbUfHmTVeslK8S/KYUVoQk4
sffyRYAWzaR2m+27pv5shOSv1sxzMYavme7qVXOrdeNfa5LywxEULDmFwbyTJCQitV5/ZRYoMuEj
AwZEpaYjWVxj+2h+1HlB9/YlAfnmyCslhe95V6fltqy/mRIC8IhmOWFeM13M8K9JDkF7CBY3t7wc
jZUFYGnuC+bBRNfZ2rWRHy/3uIcd8bPulsivJaVEe2zSe6z+xAbhvGSuZ3sctPeG65KrIcw40IF2
WMrMAfYxq0/mrkEXfIbquY3fioUcBimcCYC2AGoCnoYIVGWiWOA3jXzRzZO0tyVfkj/AZ9xc6Zwg
ug3Fv8pG0AbhngejI8+W/aBamV7EYV+Il0S5wq2idPfz/BKzuiXTnRWWiP6q6VqNZClXSTei8kja
T241gfjEVEDXED35lJC0pQ6QWzlb8Yu+AZnyw/bMVfIXqiZ1hChHUIrmE3MQiiaGlQ+UCia6JeZi
MP760cpb1XjNCMBMpbZ75SE3ewmANN1JhT/2PtI4fsXKUWccrzZ9VszkED3akfJPSZ8NmnxhU5pb
ZAdLsovqN3KlXdSprV/M+tTYoxs1TuU0NjLV0RbJ7Seii2n5xDRHqbwGZZ30kwGdIIYd/Do7gjgp
xSbZlO407pIQpRomoiX9Jnm5QnTuAPCCmNbhpCDtlIZ7Ze11GGsZzUc8H7WIJT8OcI2xGTpX+JXB
vC23aCtywbcyXHOrQNH/mRIu4usKGfScCtHcTtNjXA46Dg7pwkh8MsYLFb+pvzbTPo8+JvmuDm/1
Qh/4mgsfsf5Gf9Qsm07cztajopwvpFMzuXxA2pktzL49lTfeuRdpL3l6kpGkJvvJYyujfjDLc6fe
qqqy2brhtfOFATuuaDB+35unS135g3gYhzd+LFV2s3YpzBemTWmtx6y33tyJLmJQLgJ1er5PNpqz
yEzp4eAUuzg6TrCUTNhXip98+Sdo93r0MucxI8L6FwVvrXSL4j+K9dHyleiadttZY8rXnDxC9Xec
vdJ6UIfbdf2hS2dd94XplWAsmleDnc+Z8Fu5wUY0znjvPaG4GPUp5L04gG7Zndd0OssPy38x+U8q
P3SAcQw/LkRxbMICgzSTsvvqZ1Tf5+5fI/hG50pMJ5j2QnJYakxAocMx7/NT3x/E4Fo4j1zLHKUf
N2z+rDSqq10V77v+Z6BQM7pbzLLxAi2cOdwT9STXTMX74vlvDAkl9HWSdutX4afeiHA5eY1mP0tX
dojFMJkvFB6zTJwUXj5IU9LRE/eFaxYvCwWrYROPOp6D4crrpysDu9H/YXdGbhNSLPbWU+prZxiu
LV2uPCHHRJLE8vfR15kKMdRHzYJQ3sLj2Eb11gWbnDpRT1HtkWv96i+QmJUAcRSBj8TDM2j9HFQC
5bJtXNMGHJzVQNl23fQNHafn7MblPye5sCvQv6V5C9rTFD2L9ms9acU0bsw4ckETqNwhuFbrOUVJ
VX/KzSFWdmBjOC5/UZXTmLwX6suyfmOnUb1UTM8r5qs1XtrwJZJ72xA2Gzn4CpsTLRF9U8lfu229
q9pz1J17FJbjsRQPs3XrqglSkq3HiBqncpuPu1n4M9BiNDhmxfh3FP4xY8nPjI+ZCrNXXrryZ/2A
Hy+i/NbU6GyRWE7trSpe6npnwLb7kuabFqTloWle2/qFIfLWO2rswSK87FrhLXIJuK48nOgX+cTn
gaib9tcW3/0ifZTBSW7ekdyg97M7dPtULoSic5Rt+94fzUdgA28pb2F7SkAPeF6sAZvp9G9zswNn
8/By2XWwi4QzTyGav/7jp+H0ZL8Ovkz5qMDGJ9k9VP6C2RtufeOjCM3eS7BWMKvuEFueyGScgPVK
RkchHb8E2j5eSRl6aqpku1hF2fMtiF+l4RoRXxhLTaU981DhOukF9nG9WTQ3R3OdqAfwaYVeEEVp
qe+6/lvOnbrfW+G1Xw6z/SXWuL3ARmgm2kMO8Tbn70PKEH1CK3Jzr4Wgcst8k9JZpu1fu6ncJqoc
FcWGoEG7tpCe8nlBtjsfBe2sazs9p+XZ13SRo/pLryRGt4Bo0PU3M/QrER0s5OHByA5ScCy1NyUF
4NpOhT9ZZy16RtJeRPMxbEZvKQ9J6aP5l4ZLxgmNtGfarPT1vphOFg++FA5iexDom5PkJ1x+CgFU
SH2uynEaFHayyfTiT6JzelWCbW+5qxyVDzC5qk9552jHjDth9Z6GHHUx1U3RksGljDbDdNanqTwo
0MN4M1YXZV2dOT3maBNb/hd70huqNt/aVb4+uzPxXPd/H3x3VbgbkD9XN6t0NGFjjA+MZ3Y4Iqn2
h+qlbVxD2oehf37hU4dMWUg6T8y8AhVmBfe9r9aRD6uKwY8b39wIboliWWA32rZNnXh5q7Wd1Zxz
IGXLps6xoysAX03by9zVTwga2OLKNVypeB3LPRe3gwrS9n16mmJfkZ3hByGVjQXCW0x7sr9NV4V0
vVBGt1lka8Zl6reDAoy+E6y31PKy7CUh5YROwGaAo2nLtuih6gigg1zAOnqrZC0m+hfJOFoEYhRY
PImy3KUZYO1lYn5MWta2oj277KUfzgoFj/HUFSoky8VMqdYfXUc5C9buIzj5PxrSUiWaw1vPIuiY
jmope7tbW1mhoE/z4/SimBvCYvZqUFFtQ0/BzdHSPW8rzVEhSxFRediWSb5Eg/Sgd/es3NCw08Qg
5z5n09WoHh3SLgRVtBLfAY+8Vbal/CVFwdkEheu1vRi/mvONAD/OrsglV3aN+YaCcSJiFMcufuFm
oq7PFUbHxG/yTYsOgeiYC7mN65HXzlpq9MaHsBzKTZnvFuOoJeeKtzYnROfDRKIICFgz2eMUc32Z
trIKPp2UoWWxdlmmVyPaC9kuyp7dG3XMprFYmSWzt+5YRDsBZlj01O4OMQ0KqDj5TD0DeiEiqNP3
CMzral9E25TohEkhPwtcGI0LAhGvUPoK4iGS7zn1jlxsR2WLj4Si15J9DmOae+hNhvJgTufR2i9O
CgjgIwrgcMY8WWPggpq1G06/xrS3jGNY1Ehc3VENPTgVp2M6N5JWjgUmoZpSCSHyQqCqVdrZ7FQ+
kaBb+rGt/RRKVNkqvEiw1StfnH6KTHRl+B0xOOSDZyKXcI2kd+ruoHQXhinaOiqMlhar3gROY/5T
gp9JfnYyjXds7tECQkfd8unS4YJ08wbfFcoqOT8gH2n4DNlHLpS2Xu5rSC7GWAnhL6lc1/x29Ira
U+NNG7vsJHei4cscnyLlqrICZTAnqnrjyjhj6JvNbolhV9KtIZ6mv4loHn21011YTkbynN3e1fL7
WsQtn2F7NSMoGC9lCGqymeu9nJ9kaWYS0EUv3gmXmrpfL7wefIg98If+uV6ovsN/4GjIbJPWtNfM
q+tclgCwa3ha0TETduJ8U7XPIV1ryFo8z+JLIbNK4aSbF8xTyrzNisPiwC8HJ9oEu60g8zskDM/Q
GUh7do7hN2D5Kt/7ckkawqt8QmxImZ5h4ZwbFvTEbgbMTRhRdonyLGkZNUicPr6svZUB/E6TkIR4
eM3nOJ/M6j7xZU/DyWSzcf+iJIde3YJQ9ehPcq/jZnUjmiVWZkoo2/hsFg108DcP15gTFgdbud5p
10Z4ScVzlW3XB6iydFzbhXVKlfRhDVdtx22Ui70xcM0ZmNr2/1boVOg/0uWnV2GDpw8IJkfvz7Q9
qvyohBtyBTxKnEo3c6igsSOtyUFRbpPK3oJDqr+r8qtMnTYUH13zXo+fibBbegLmOlf80o5nAi41
rkKLIrsRzPzs9PNLEN4i627hppsdltPQEb0MdPHSkWawDfYT6kQjeooQpliOA4D24rLsTdMfumO5
btqVnFLBTZG7JI01AM3xZcz+q5Dl3uOAhhlqf55A/5dQ723hUmW4bI2q4k0Kd112EPXNIpwrp7J7
4TX0og3hRacm7YV3Gl565dmBZUVPIexN65zh66uvlfKrwgFk8ASzBMSH8Fm27mp5lpkjl4yHoPqu
1Jd0oaJ+InEuxo2UbbQCWG8Xm9+NyNF9m5J9/aPbHa6dnWjQ4B1ajVIJV4Ko/ANKHMWJcq+3EyQK
Vvkv1/6V4dlacrtyaNZwApHKrfCfEf3q6nbCdzbsswog/xo31zo9PlaW9BR220a5ajhq0uwyUw/1
8zFmhGn0ixJA/FbJEIvkWQWMDGAGSUJt6STc3vxYFMZLlkeoxDZDZnHRW3+iJF2ypxoeZOG7bUld
hMzyRvlQWxU4CgKH8ig3d0V8J0UVOuXotFVbP9OfCeSwINzWLINmoM13Gh095MFjUHHhoAkXgbKF
6SyIx7H+Xr13CcjgBKlTqTd1UnZq9q+2XtLxp8lvukmZcAosL9Z9wGVC+ZeSo6LeLM5I48PMLphe
jEjZ15L7qsKbTPdB62Z27OBnImjIi2dEJwxemxLlWnSfmJSt+YL+ElDCyaCzJgdJBEXF2wUj8agM
LAuenqB5O4BWdf0pr546m2wV9Ly6iCjAAUdTB6CTjwU796Kk0KbXeIO203oNsu+0fvTdp9l5ve4l
4UFR/sbiD63SALlIHaspv2vDlmd7gVEsReBn7WnM92pwbuZ72n5r9Xvbv43Sgy9EYYNH6kfNUVL2
sbZqSiKH5h7uQBVfWHqm1G9Fj2lpfsTdlRZo3eCYj+JGy9/yardUx9HYB/KXwkSZZkA1emxcijTl
p99wjpOH7ExkC2KGcpUjlqBIgg1p7IxNaI/tP3k44vWE8P8b8wONca9TnTKv0WoQao2/cWNulL60
0/GX7spZOp6I/Svob5OHyl1+m0BBwq3uW9ZOjq8qqpMyvGM0dULaEydyRX5gYu0j2I96Gbix5BNo
sfRrAold3wZfhxRtsgW0zvheyo9QeBmlqyYd65mYRZmPHdcewIylxc9xyASr6CZ7iRRPGlHgf+tm
tH5uhFnfqc59eC4TCFVabqLylqLhWZs1RSayRr3DqEE/t/+kcZ8SVwKu2Lkf3kxOByvZGK/+Zgao
PYqHAG2RHWkKkMGRlq+zfqHNp0h254DGiFesYQPr+DVXT9Y2YQ8w4CJlMIILZioQL4oEWKs+UcGU
wSGdfrmXxfQqANDRX2vGy6y4wp+5eOlHHvtztW21Xdbm9opC9MdaPnemu/zl5hYmolFO3AQmYzfi
zgwuxACiwoxBY53fQPdVaZzZ+kceD4Z576ObWZ1GfdtUfkZKNNT3BqhVQ8NDKyfk9LLauwmTNZaX
YDrwYkPohfp2pperKUHDvx5cOh7MjW4hKzNOADa1txiHmaafOf9AktKuCq8InpHJSoCnH1X7ois4
gWzDCeuTdRUMNvv4wgy2D+W1aZrjfy+O4Wt6C/PXZD5F+U89ntciWQtZlJuO6DJTZyof2uinUMBR
cWOhoa0lsbNW+bDkPcW64Y/ztqO2aQgyTN1UDKaPc0ujgDjLYxL2KnNPzHMsUeVuu+ZTjpGzPFV5
Uw9+az2+FievL0SUaNPhNbzSRboVk8HS9wVSriBWGtn3uNW1CyxmqW/QJSvpLn3VM2995hAWsXnD
zOJE4kDRXtvztgjv+vCv472SNxwmIa8gQKSTRCu870+LPw7xnunjQ0x3PbTMbOufveGYHZKZd1n8
pmQfmLHTb8mhVbqDmcOzvVtPsyAfmv3wJnwSzbVs20kXpaXIVHzU04RkvyvRAR5XWNOQES96Zrtb
snskfVArSPNWjg9zeSz6F3RLULePwaFVbL577cdUAErgSlYCA/XiJGw65br+wyL8QbJ88M0I5d2w
jvDFMxSocp3ECxpzngiQyxplOw/FMrKrTwNBT9d9kgYn45Bbu3DxIvifrwwr1q5EZ0Cp6g7QdW7C
MGMSSy7eVPWSVA8A5dJAWTq9YDaMhcs8g8f5c36sfORUgVua1xVCqtN3wDpdOVXWqZQ+pOIjOJUg
B801iwxPQhnZLp8JfKzUvJrpU7AuRufL86kZDiJODirkEY1PPDm5Fq5XJYtOSfU7qzFP8E0BKsna
7xorpwVaazVH3R4cnYz1SZZCqfjka9fDw9rjZedxG3tz/Vw75wm8jdogAmtES4aZUN6hKyOs7huS
Xj59tsk2B0oQsq+k+Apk1DMYc3r6YGPf2zM3bjtMV9I1L7ZmzsbTN4PxoNnB/8uQ14HOpwztULys
4VHrtlF5rcxlk4aeYT3S5YLep5PcVN7q2KwHRv94FRLJ9N+c5vbANDdQF40VxisZEJzy+KPtbUgz
kVpH+Gr447T+MPNPxMnQkYeyvuTRt47CakpOBQCNEb62KNxV40cQd6Vw0aH2IngUKhWxPYnyLXa/
JihL/HVOWz/b4NA7BkOoLsy6XHOCvuxysKGl12BGvxflX6C9x8FT7x+WvqvlbZd9dyHV0X6qvpf+
UxAQ/5LIo/+w7IliTfzUgnuE4XxFB1LpubbyinoP630T3oGanSI50B9uzFWm+oUEzDbTloKSukIk
8ZBt8zF2p+kOLl/mB6bMzMzNCktbq6HnOTcxof9cS8UOH6qTE6mzpnQMnNUDlW4A7mHkq+Tib+UU
+oly0HqI81MXG9tMjg1iG8Jc/T1GrDGrHjurf+mqvRyhtsleBa4rol0H+2Mv+F2DOvNfaq6Mrsz2
OO4NUyVYEekkIceTlxfC06iBK3ly5um1G2N0fhvQ4Nce5ihajvW8zeqnXN3z9lwWv1ZQOj2dW57e
RfFDw88XaFcO2oToRw55w8WtS1/Se7JcjYkUDs65neYS944brT0PEgY0biFoPv98JcOGAJMgWyfu
TT+omaFVgTcRLlaJr0qPfgWKGKw2DE+UXZQFFyO6xSJOwh0eiE1WXCP3OwswiLC8AcBjIMRnm0Y8
GyiepinbqEqIm9dyGDxtMxEiZc+H4UzRC8AQXa5uHTL67YZZ582IoZDBHPNJUog1fK7pEJYf600s
xbNoAeHRa7ZApun8bAh7bXhWg93acq9NAmmCg0jOB8hh1h5KSMxGdiB9WPVuEbwksJz1A8igojp0
87iKwudHYm2H+Y5U2VaqyzITNJD47ugL8twvko1kbCrzmK8lAdqEqr/opKpS/lbSH2B7Qz7UxSnX
thFGR1Ee3DU3DPICCLebpdsE3mBuWOahPAvJy/Sj+Nluekdub0h3NxZFbYUjhwmqAHQPQ9/q867S
H0MDf8TjT/Or0r0pOiZJL6vOpvy3PglDeVXGRxG+N1+x3trZSIoWTrSERCpB2sH7yM9UOABOvv1N
MTav6xyUtjAODkM+7SL8DZVtg+c1zd6X4shzS2COehkGwB4RWB6N8b1WvWj2qCx0i8Lal8az2Zzx
PaLiM2x8b7D7aBXTc4PJt/MmYT/vZwE1Q9U4Jmb0FKOQGl/5eiU0fC3tA1z8gviyEN9DJjw2d0gG
V0e5PGwHphaczJPVbtr+2Bm/efw+vdb1C0Z8c94yUhnSqUKZ0JpX9TA9CgcgTASARYjT+lRKlkxF
JmLL+sy7+zS/BpRwyYTmgOK1oHf26+1IYF+/d8SFK7ZXGiJqz2/DwJrZXQ3tTTQPavxXOt/FSOM7
Ay9MuJRPtbjTVr/eKaKRZ2a+I9FIZ7Q7RngJdN88DDNTYee3ZvkSlI+eeUuyHwx7OfhWKlwhNuif
9pSXmz68rXxOELwDDys6zBuSlE15j4d9Mrld/VvhMULiTgZtVEQC5qmzkNYTqtSVzHv0ZuOSm4Oc
UtPrKeCDQ5BcUdytnI+Relqwnze6j95NZKSK+jrljzr+U6CG0f5bnBAJ/maBBUkbrjnNdxPJjOjQ
bkjMnEY69ti2pStLYKp4k3kqOe+1ZGiFoSwbHdhMXBpKq8+i+liDq959SSSY8Sp33KwCsQHm4b6V
qRtD/Ko3UwOJZrNogm62p1hCAp0KhAUmBRrBb+eRI9I/Awvr0lmuGdIl61tzukTyb23Ycg/tc7IG
iIOvJaKaInTNeekOBRc1+JCYn6AxftyKMtaXlhtlxun9CIMrJcNiwmPgmMKO2+0kmGl2bAnVXxO9
WuOJ9w3FB7AMnnifPObIpfF+dbwMmERzLkfPpJZwn3YHhtbbqXkiJorrQrNRgzD4kZH3lDqhqzq3
Rgvw5k/pToCSVNwOgSeWa5jPAsc9X4fy7GEi4lWvAuqO6IJfkGJGAmgHbCoqiE2WG/MxAtisQXOb
aZcx7aNgYNBekq4MsQfS+RTq72YhTR5Hd/SS/ijS+5K/Y4+Eov3Xy4B/aQyPKZJzOrysAu2gY8dq
tav1t0FiRxS2CHV6ZsFzHujh/yzhXcjei3qjsShH206ily4+JfMW42uLeGneaX7vCcjPEWNg3+AK
PL8Iuto/VIBw5pmtYvbqVxvVjPtrIFUgSVKbpyp2Luo9bX5f+0KciVZzWfvOuvlu/1IiiAaktaAV
asqL0tBDclgOQnmT6kPW/NOCM1hUyVSg4qKuqXvNtSYD/TAx1MYN+k2qbyYi3g0mVuAHgCrDzMAk
f+SaUYfh4ElTjSwdj+dq50O01ClI/oafQPwyrQM7IDC5fRf6mSdDDxMTa3EAu6v8B9QvWTay9ZhQ
pEVkg3WigbxnyImLg0V+5rGnKpeqPwUhr4g0lX1HMR76YigZA0A5LpLFIipACQiyxDo7H1V9r8gH
swFS9xHFqehlcbqDJCr5XY8fykhrp//AUDE24t8DParxbg1fsfY71sj+tN+eGotpMM7MrF7KeVdz
BHpkf96aWP4FX82gWzcglBRXjA0akLBron166/rarcDYDDgdltihSL5jZ+qM4zx40PQSVj30Z/1y
1qMb36m5QMlRGiVsZGq7UzYrdv1RELH+x9J57TaOLWv4iQgwh1tJJBWtZMuWbwi3A3POfPrzrdnn
YoDBoMdtiYu1qv5UEyn79TB49fxroojJQFnr/tIw9fdI7xQbIjb7avJzkF8AMweavIg0ig4p1Dih
XyuGdbNcBBeWvHbSn1Z/LeEu4UJUVjjHJBCalHZjztwElDVRuKXTaF1w+MKaV9WY1qECSHpo5Zfy
lT4oRVQi39sBYqXajtJTiWCQmR8KEjzERZWUFManWW76CuNAoYC5z25Cpc5qOpCsR/3kklwThVtw
dbK4ImVLPyWeRqVdh6iltoeMH8xOQgtro6mEcE66Iz/IjwO/sDdj9plRSEgnJhSCGK/1bGzb14mR
VvcAuB3j0NF8xxcLv95inBwavhqvuDnuWXNCc7a26gPgCgurwShZoXSUaex0kWXChBHML0p5Eec9
I6cjr19rHn45knPDS1AFnCWfhx/exb0s9CZwV+q8Ew+/D95bUtDIZV3n0QhCQQgCyI5zUGVG9ojH
aAHq0O1wVZvOU16OWnWrpdeSuJl+HxRPioKm+Wr8WOA2WjqvpNzIDhBmFa1L7LRdRYsblNhpn2Qj
MOwhAAXMFK4XHLRadcGOtzGyg+i6op59XPzOFjc04oz1QqaYEGGPjbAm8cFLgm5GSHp0l7j9jCJl
dZXJSgcHeFzaVvriF2nr620OIStIPQStcEAFWT4sn2NBptoRDc5VIKYss3fWxRFjEsBYJZmHAAzV
oWeaXIeoSm0H/A0LAmcGDSkpKKNvqmf5aniojFc5QffwVbP8nGanAwHFj7UqAOvttFt3Eelw4tiA
KErW7tPGDaSWP6ZyrZcTkU26QU8xZBshSs1UnhEq6Nru15kPbDckPtIwneCaGtJ4x1+BI7rJL42+
X8B0HZnbz/xmdECtZPHiDva9S/9CrgWoA+MSZpdOB3NFo4qXKbI+ayz6GoYUZ/4nZFFj71KdmZ+9
UtoHtLycySo8L/k2nu+Tc5+RJUYDVBrzwCWlBGBXRZj3t6wdKsJhVh5NQ7Z6810+tfrNqJCGgKSZ
E00+8kBjyXZkvm8KYDHZJhMi5S1PiHC+NBHsUHAYwMxYBugXloUwpQcru7B13QB2HA3we1BTa8/q
nbzfFzxljMXFb8Bmcf5NCe6imIpfdPMltw2EjryWlQWWzgEyRBmFuiqH46aW8mbrJalGXyqIvFSe
/2GCXkAP1XVBetOGtPTkMqcPXTnPsMzCThLZfx3ZCFJ04cJZomkbap8KUf1O89kGniairu4tCo+Y
ABx5vMfCTwDdb6ORANlaG0jiBQDWxM2qW6telfk06e5snCKY/UZ95yXe1s5Lb34Q/byaM9o5kRfP
KzLb/JLJzBsXu2gNUCT8SSY9/L+o+IKAaPUt3YMUQClRXDJ5106Hll9CEXG18VctIDvroIUMXc16
ZJQY6ReAn3TzWo/fvMlytsFWrbK/4T9q7a23rkZQ+DLRLBXGukanGV0yYOBxg5uQEB+MXXB1Vg7v
cGLvlbGgVkGjS1DAJnKHwUWj1ZDpXnT+6LwT1wsVzK4kbrt2axl8k+knTWS8bJfoUhqnMIeM4nRo
dDTO0m+sqv0OEWTbPME0qYgo/Anc0IuLXfBlCC3loQNb5utMkPkhe5EtCbzkKaEvtkI+YbDZYk9Y
91K+q1D+2/hRtBJmW+OGgSEYXcagvFwBUiJN/KAGrqTlQRSLCmB+IZtuIc14IBGJlxxKn/UHAnM7
pDPzPSOyIifrhO5wojWU+pPdPzo+6sJqAdoRRWGEdlxjllwFALCtpbXDW5xUx2JBa/KtRi56cql5
SXCESNyc2XQzMDtUZbP6/m3aC8QsP+uZ4QAZysfsnFKcaek9Qnhlo94w+72o1mricR2tdGUtYSrB
oe78aUQNEXVJsx7OhecEP6X8JtAhpZnprBrPKVW317kJ+O3kaK1wKSRYlMqjNQACXsdChtb0ZhUk
mnDI38J65oPbeqGvFRdRCqLoRJ5jw+Y43fGGea8SYhFd1XgjRy8CYsNjIfQxKCO3ikZusu3GuQ/u
GPGf5s0wH2rrowUCNhOCa7K9g0bbLh5OgSKBh4+kKbhFKJGF66M4qfbVLHdldlMbdnMqt9SyIK7R
nyCaH7XqQKDnmkEoOpPYjeZ8q3ZHPhKTiturp5wSSEo7vOKfln0FxGr81Fxp4jnQhK8xs83Vh6Lw
ZeYEr2wUWvTyLOpGV96d+ii+2Cr1rSfnTVwBWX/N5WunvlTNuLHsZRdV5c5aZDddHKJDGt690hu5
u1Z/S2q5QUEIQK3TNKEIFKJT/Wd2Jy9BA4qDdPltUJFZxq4NP0LttUHwnHY9cuSnrH0iOvvvqwNX
QvHqyGSWzjvmNq38qjGnkGAhgUzHATQe2NJkvc/dNcZkVOavlrkufF696q0ffiUEQrNGu9R5ZfUY
3d5NAd/wkpCdBV16rip5NZk3HVyjcs4jQEb9noR/RU/dR0dCjc6nR8HLnpGFOTWYRBek7sq2Kdza
fivbvZJco+FPwxVfhh2ZEiT3KN2m2yaMGgP7qGot9kFoV+pskr44MVQhzu+O9Yh2ZcHTUcCWlX7R
H4cr+xGpxNVasknR20DXAIm3LuEfyqr/q1vPlLckmtkMc/06St7q4seMXsPsY8apsIAfDeNrMhHr
M19pH5xfRf6U55cGnUL1Rj4QasGtTbjrnx768UdvX3+w9Gj30LqS1IPZ46Wdb2V6JZhS76cNy0fX
MfryoZW92gRTWP0YdHcmjpTiwQWgSHvgPoqFBxmHLfdgk3ZMgNYqY9xMlz2BGqX86djnILln7VmD
eMe2jNmF6UxGiHUPApzxqm8kO7XZaVD+qOQRqqb6zuKj99hgnenDUHEkQIGJ4zXbxl4n28y0Q/4s
igsx8Xb0pIWQQhpoJqK1McuIqcmzOoPBjcFrAwtdPXXpJDArx0QHJaaFCy62VbWcg9ZFiinkQpLq
hRGZMKSGXkUFs4JPmd1XoFipsHsg0mDMsGiuTDzpDSUwS36a6Soa4ikHQGwGoIcUF/ATLtb5rdZv
i0k2jlvRMS0oGV4cpA/mIYRfq/WferlYxaPA/FjLbLXhpR+ogAVdDxZvAFJ68rVNiCopWicVN5ON
7oLHIjGu4nQMfDUHSjqgnGzUvYU7Cmah/7HbJ6S/g/F9RZcH/N9Ww/rLpuacCKpadfVx/gdma+k0
v817gzVB11YzcjUzgh+s880MmSaGSLP9i/jESwsHJDnrcNmRQYUFDm0Ml2s/XbCFZjetx9GBuhNt
IGm3NJzkMVgQwsazgb4VRXCoMZchxjb33DNhsnPUx7JZPLW+BJiORKTZXH/X1beabyPtbvObVMC3
+BuD5jRoJ6yB3G68K0hBEf6o1Y5BMMm3Xfu9YKMcIG/JAtS+HdzIZvM5lrcw3hrl1t6EbqszBa0K
RLteuismhEUzQM9/1WwCFZnK1pUw68V7qLh0Qm3Z0wwpr7V9jvVL6KoT0IgnN18KAS9Z+x+RapR7
cyOte5gCV99UJBE14NT8WJccMvCDFPUWiXmYdVaEmiG9ocnBnQyuOtGT7AxkVXm5l7EEp6e2vaTK
fhyPhAGTl/RGMs4piK8TZbWu1hYDi02D7uAipJUvFeSuPYYwSHQFvPu4tN40vmHjX2Ww+VGHFxca
wosR5+trK/cyL+fv/XXcyIvCpxiEmIKSYqv5hqtLXpAcW8nTCMm1maaJK/EiADwgIwhRuYd5pGzB
lpW2W0bPhwr8zHzCtNfFj7p6z7MPcMNC2ophV3G5+Ez8vqAySsNHqeGaTHoXkvYGCFGhXx5pLrLm
+83E91m4YKcjc9jXMH7l2p9DpNvsquc5JKhrK/W/LSReYnzySVzCpTZHaPG7Hd4AXzaR9aHa22oN
r5i58jsohiFtm+iPrJv1qKar+h7xPOrYlyNylP+S4UdGTA8GlGv32rz0NN58I5tM2023XGc/Sg1o
5E3ytuy2cnMlNo50zdcZ8EP0io56Ip93nbZ3RCPcjSa+K3Jz5TdDuwD+JfRAaHLJ5SU8WY5QEEVf
XwUzuKub30yvIFPR5GbAZfFL+NdB0S7SxEPBSIamIWP/TO8NziNKHlH015l3abwVwXGWaQ3Psy95
tXGo1GOfY7+k/SIDqQF6N5k4ezgdCX5HdyvlGGNN5V4bt9LsV+nF1M+qfBtbUoMuVfSnOUfArbLe
i6Djf3XtE9uFsW5LG7uBo1WTnZ1TuaudZd+6pcVVbqyD7GUebqSL2PZ7ZR01Uv4gPKGVsFguj8p8
daYt6jbDeDUAuYzqYIxfM8B9rV6sfC8+OP3YWFyFlI8E30pnpTqgwk2hPE/RjwqVOqAWc9ygIicB
XmKNM9xG5do/7OJV6r4Gt3FzINN0mFFSYhJj0tY5pzGBrelCLJx+WiZCx1nhO3ec7XDVj76TnuCo
N3gR0SFNpGtvRMeYMpgBt4wVIMV5yrZopDjlRnwRaPxCOADNnxa9qP2M7apxY2zy+kFVz06MI2Cv
EREDwtndiI8F5L0noBOL+sr3sJHgo+nwf5funMU/KjFPg/TnDFuE0kITXQDY2ONPkIMwG58TcD9a
QH0ibYaLIjA+neGpnAzWZKKacYgXPMmktSJpkT7TQrwl64W3mm5zAyyHlGETla6g7ns8XUioEukv
ozsAm11bzk/ptmWz7nXSmU+VLIneBUWpSsEQsXjeHH2V0Kwo2zchIWlj+qbZH0AksfIeP+fZGyUv
LN8S0tCT75H4H0fb4k50McmRQPqLSqP1qm2JVMz4ALtCF9Y69KbRqYAbo90h16xtTghReWEmwjd0
JFHc4GwW5d/I1BhrOrJd4jyD6itZfpLll/dv47SHEOhT7bdAvWuFO9mrsIHRAuAjFaHt2VZgnrxC
2adsnAas5UzF8HUpIb1+rWXriO46FGJSJViTv4Ikcadmr3VDyWQTgp6d435XGkeWNNL6vyzalV9P
OVlI5NEcxM5VhlFXRucomN8KggYkwqwPKswEF1okcKD6ocNUGcmXY/8bB9pmzDOlSyZubpNJsFqG
E1LMwXgWHVe1/CAtapUoWy2OxN2lqP7IMiLuXEDWwkc+r+/qbeJDs3cnS2surfLGcYHZT7S9EPEb
zstFqS6VfJazT0gkxOcSJdtKDyPwfSP9zTLdj4Q1kotFQWdc26+WtCPbE0c0ZuPDqNkoowcExt+6
sR/T61Sum3SjawifMVpN5Vd2yuibg3VHrEN2EyVgTt6H4NSaH06zMxzMkBtdcQmwARPnsxXNpX61
9R8AjpTS03OKULegKF0b2Z5RQTjQfChu58kf92NSAgd0vGV2qlWNDJxdit+g5BgBCJDTLWVglQtp
vUbuWzsG/dJDdJz/6eVF/Qsotc4BqeQcX0HwVprCnORc0/i3zQ5a7IalD8MSlo8cgf8yUdBrumMQ
X6Sp7BcIQbSt7wC6oWiwNePs1Y0zST6Rn/gLHvoO6RvidEQmGyiGRIXkVgcvbAAt5VtB06dNKM1G
j0BIBQyObzRktr9JwwNhBTfhK9rIjaZ9Oj33gso1uWqNf2PMA85BiyVPdBhzeoRw2vQ/MtJAAWPM
3xaPqQ+wa8Ne0s6mfOVg+xs86alHD+R3+m8HDCAwT64PHOgthDhhorCYKNAjdcsCwGb4coqfFFze
AB91s3mhDqB17nYVk2dY7ebxr9fJR0cFQMZLeiWeK6KjoLEYUDMsqINx9eiE4ssdWGTY+KO6i4m3
tK+p+k+xL2aOr5g4fbsBAQ4Gug7Qa+UllN+d5q+3V/12ZmffkXCdVPbH5cQyM9iLmyweLT3dQKCB
XGxZSU+5MdAPLxuA/Ujx2XSm/cU/kGqCutGD80KzmN1nbBkhsILt2YObde/C5xLmKPxD8IHTxG8N
MrRICOFexg2UUbsbrENWH+rkloQfwwhHYLoaEWN810F47EbEKZEL/o3NxaXxp/tIiGGkUo2HxvzP
FsLWHn6QBHx/L2CbkU1xDfCdox05Obtxi1AvS1yJby+4pJx1+ZSM7wyBdulKJgEcoIJgLuXMpJHt
LNNDTYWoGtRCU4gl5yqU+gfI+tqst51bY2k8wPMNGJNTxiGihjvEDmFDBSuVTXRFGN93hwx21Him
3AhskZ3mi5A4JtxxUSdt0vwPGj7q9uTek3gBrloWOxWBc0+CC7Nu7GCxIRKzQIqOmqaxDrK1bSdv
SgqhTyZUrVt2re2b4deMpCKWTlwpWf6uxjcAeGTxTJe4FXP6nVVc3+0OASEZy63Gs98yYGfTRx6f
K+nWR88he0l4N9rlCMLRbsdtq/tiPiizDUqvoT6pazTthV9ovzajTNl9dSN8ZHPIyCOii2+35qC6
Znuyej5c7QXSgdoNRc7ZzHxH9j4IPV5JgPKcSXD2VRTuIkL3FXccHyNw1zgg1wjPIstCM18ck1i4
fUpeHkGac5BvLPWZwSEaVMCJ7IGSi7pavXfzp9p+6J7jI5QSohWy+QE60VgBkSfKYTb2Q4N+0cxd
g78eOy28MtjotWHKXuoQ8+U2HPfAH5b0gtcYkIsjR1JF0hIljpyqOzYPPFgEHTYdamIv1V7ankgs
Cpe/PLiLRPNjgk6XiBTlJoIU+KXxwqVcvic7/q9mE/1UhbE2AhhXBGRYahykP90mN4TJ8UeYmIj8
z0/zcIn792z4JjMQ80AIhMh7hq6ylYOV1H0m3du0aHzjp6Db08c3V/KyRy67ETaFtqGC/E9Xf5GG
Go+y6Kt+CHo7MYOF+XtIvaFxQ+JOSsUbW13XJdLI4VKY+FalbdyuShAwZqLkTtNIzmmCf9F+dMzp
46uYgMfholkXDIFiyUvk68Zvl+0zsBWFiULM1TkWKMg0okaCGQIXWUsRPCKFCrHsI2oc3qLus8aG
q/kTBnnuXj5GBDyZb+fBnVQ+HANXSUT9JarcZXJDwXKveAPdaYKLhf3Q76z3EBqPIfuua5ry6IVj
Pip0s8O0mtpp7XSfIfoYmQDZH9nYMjvNDZPauOmdLW3C1L7hnKQ88wIgIiO/bsOeqqiCJ+cxYqOs
+trP7CM/Ee2QQiAlQJb9ZXcnRxcyJtY7aRcmHBkGEc8VvYYABcPo6HAIRGtIquOmabgkiB+JgXGH
8kaOIAkkL3l/nz67zOfj68mNpkFtd7zPdfmUGC6H5l+dHAU/ZSMsIEF/RWOQRwfOl5it1f4lNS3A
Ir6u4Df+x24TIcGSZq6P6jrpCVtOorWEILy/2OMfFgUJkUYy+1Hqv4WWL/yUS/upkiNEEGlPf2+j
96Zpas2/QStWmUXkAbOQcAHQ7CYpwpSbalOAiBBu46cQcH2ZMdvWg/fcOUfp3s6fE113WyVoG/AC
Zu8CdSggi/kmjAQzarjRaiLxxh4O8VvmOHBx1XfAY5z8WfzOep3V6KTcY1gVuGti3FbKs+H2agvG
kPCqG4Q5kVQVYi4XLaegwJBA6tU+wRasDsAqt6R+U9U3qT4q9mFBc6mpG9qqPPss6LgXTn9u3CpI
oLJ4wjeb5lZ2aJzlTcbtRCOKyKD6hOE3dv1W6belcwAWK5BIgaUOP1oNdGCwSAhubFFAUkSbHVUv
ccUIoOiYgRussYzl/cPc9G2+tjkzddq7LAFZLeYzt7+q6bOAOFvBRbTgx/PGKiw0IbDEGs+E6pmf
TBMv0ngSVZ6SJ8zCJdfQPB/ht+hhiElir4/qJRM1ZU/NafVfTJvCMzOp+qa5xtNvj0yS15XIo7i6
U6PXWmvhZXPoq27YNDD+5cufeEtQkab2r2GPXP9cVhxum9Qf9NINHfuIy3ydjoeoOdAnzB0ypQHw
DjxLhL3OIleP/bESvRvAeKZcxZSe6tQ7wq1i0PgQEUE1p24oYpFRc+D/WPOfBUIiHurw4FekYwz+
cSvD08zd/ouVvIo/IToBVgl6AJRtYh5kDsTMlYakQsPlpDmQf82VNzm+GIjAlR398ohxEHUU8fLm
sYzhfG6iz0lAdF6F0FN/n8jOa4utre915ldU/Ig6CdhLNshZDB/wqEbkSbMyhX5fXgiT7xRvib9j
B2cfhaZ+QYciYz1CqF2U/mIfoDXHYR9hchPiIoktP1sxlNF7gSBgRmQ0PhQJCbFnoH9YrsKHKujl
jdJvnu1HSSCJhpxcXUfOh9RgnCCWQUblaEyIIaeIc8G6AJnjf0ms156EufgnUv4FNunpXuK1BNXD
9m8EoqHGL/30IYWgtPQgyJpHePEnpVTIkjmpWCNFiZMs92GyY6DjP4nQuviRsCLCBHWLjLtpnvV3
GXeAoh1yQqQS0oCq6hZxNpMTTu5awsay65qDU5uESfVuPvu2vqmTixkfwBPJTl6NnrUGXuL3gn29
T8U94VOrkbxmI9do5Rs9EcGluzh8MQHM1l80jwbyDcvrrdeEEB1gAhbnrsh3oP0gFafzVPMm5X+L
weSdu6S8EEqx0ijdU+lDeYr4gvg/b/KCd/U4zjtn0RA9ETNy7WHcGC5Asd2h3ydi/YJJjb7Y0kU2
PwKIf+cMKcDCFGfaj5SzWV5D0Xf5iynDyS8H6ltoIHaThZkxYfL+j4uwNpb15bBXKxzBuYmhqfyg
fdG5WRnaRKrhRqlepASYQsndXCeoCCgPCzPKEI7GW+NI22xkUdByTBBxx1xwRLtFK+bkMLp1LdZo
Nhmo6lEvz4xaxNpxkapoeM8y6qBiRzCBOGI63D5UZTVQYI1+3VhuAk4TRJ6U4COEBNjrvukCuBrf
sxF4FekcCVhIQrxaBjGR32QB9FJ/x+YuA/FFCCtvxHyFEj1M+sNxl6tz6JzT4K2N/pVDy2I270Uf
8AoAUBmXApQlrViGwO/SL/wzfbeY3dSDgRq1ZQdAy8xaowBnusfeV2tHg4eGm7by8RLNPrLtfvon
CmvHWoeoPhcSrg92VhS0iCXSNba7HPHcmqQKVPVPqj1q7McPc3xnAzB9J3m+yzOAMjOKH82Cm1aX
zYvaKStr/hSDamUZXqNeHXkPvmH56Q6+o1vrXuXYa/pSY9pN01PEtmUpMyKScttjBhBbTCX5MRaP
AI9lbjK6Kfy1Gou6SUqQ6HXVbTS6BWHeZriu6d2K7lO1LILF+IgBxdcb5Q2uwIkuiNl+MnNkJQR7
d/uCwYSVH/xQ7u43jhv8kojz0sanoXwQzsNbFzBkokVBitbfQK5XDHkUCIMULz5KS4fRga9avAo2
ITXT53+IaH5PJJZx/cuJAJ9PprXX5icq09re4fQ3rHuY56s5BPYTM2H+FcbfmkB2w0eEBLJvHTz5
0N/5Oe+vfbVq2SdQkmAhfjQ+FywHevuazqjH6AXnjrCWGPXKh6PfLQYn03oVOl8nP+vycyT/yPLr
muRSYoYVTxtOrKGTFB/eKDa/M2raHOvwy28E6aJlyXfaQOtdv5s/GOp10vrbmA1BzNZjKHNo2g0L
zNYCSwJBkWjXFPmD91D0ZAAY6D64nwgGY+1YhQlVtaBh0HYtyWel/pEuEjTHtm250rZL8ZVDOBna
wP8DjAF0iKSdZTU3MDKaxV74SHcDewNLdu98qkgNYuPbTD6D+jrPqHhpr3r6ZNkfHOAUdrLhv3mP
mRfrkaThFcRnvyE6FPZmoSTo0Utt8uir97n8qtj6lqBDVLvqrAyPUfAjW1EdFfidaEQOa/0Bo7CV
ETVIvGr/pfj6A+Jig6xzZ5XFBLiRBirrYRjR89NrvbxbQbbREHrwp7hREMNelerQyOsKLMYKt9JP
UNPBsJcs2ADHTH7Z7ArJWNXhd5E49MSIpBD099t24wCMngQN5pCT0FWXUv9VJjaqsVNMH/yIGT1Y
YB3r19T21Ys+XDv9XBbS6rskjKrfCR+TSra38w5ot2rLM2+5pV7NZiAyDwzlblb7SUL3tenafd5/
1cS15XnJcyI8HN0kS+VKYSZ3ZSGJPRj9G4YP4WHev8OtCw+/jqd5WiEBhEoO9U+YCeJ2HWG+2kO6
6jz/avquUQQH0rdSbAUADPgfpffZ0/yQDuuVNV6Cvk6i33i8ZM5h8McEf6dZY7BhEloNlgs+1Kbb
iSqbmLT6fqxcVeeiFy+MPBryFgTMRCyg+tA5vrEdcGmDdCF1RDAPFURGtU1GIEU3WEQcGB13fFYJ
9mJ7ZorOA18UMpr0c1gRP/IPSC+oN/Xs4echE+iimQyuzW+hfZQd+K7ce7MUuzEOPwRtRETQnNFw
8Nx7nGeNiA6v7hJThywfNFXBsb9gjX3IHen+B+kfKDwhMnF7C8tvtlPyV/EVri1caWR+gqp1L7BE
/MxHlf8ggENiwNYliSypc4iSgcNE79veGcEFAR10F8GfhgAnU3x0su9qef1/vC/Cdh0l7MfzCSuU
0n+mtgvZH1VxKShPWuVkN/vW/AJi6kD+LH5k+i1L6XVnrRlHsuX6BYyL1sqPmE6VtvOcYdyYGVkW
6gV7G6B3DiAmtEGCORpyvvMLWvtSCugb0V/Fe1tAv9zM/djy9F4l+yhlL6RdwHoKszPea/1QK3cV
8ekCVNhUnZsgCFI5IaGbkB7E2WUE63kH/mMIR0+sj7I3FcFVEmLUCndmV4sBac0QTQ8EbZAI6bn0
TVgugngmINjgHJmeZdPtpy/ZlQD+jIyQFKJzvAsdH3iOmpJawshBPRYGrBYOiw4YNYXGBZhc89WV
FkJj+038TUoMV/iQWsg5UaeTBMX3K/pKsBbWrm2kekO76pblQeDSbKkEXsqCf2rNC/87Le+k48IK
kaSR8YvU+YdSvynMdS0LBBZhCePizojagnEtcA8eVX6w/dKRWK2VnyXmzOoIozuVv0aLkdOHNWmD
xQvyz1TGy8jQB0tn8UZri8jOZFmYibWYMKhhIvAQNalCGFZXcvOaDKzIV1Qunv8EmKCZ0TtDOLWc
KkEi12TJa1WnF2PTTgqnEzpfVfkd00S2h8485T4BXsWO9XjeYBHE5wsuDihGAXwVs17OUDAT3sP6
7w6poOIJZ44h+bm2W7oTrnd8wvBr1Yn4LDwgZukWIuqZSISjZCK18fqaEIN9ht9DNm4RDiDSThGU
Outhchh0bzWpGRCmQGmttSOHClO+286H/o5v1GYMy6wLse2roD+ALhmYkGxqzTZBtiX9tmO7jap0
zZ4xcB0U5Xg0sDqUNwpLr77G5keR2TuVB5hAlHM4gQv9vjrqMjCB4eucAAv1k2o/YqwqDsTzjdqd
xvlKs6gn27dlPQ23KCKK+Z9NmnbRqhtWerm1SrVj3YFsUmA+5nYL7hTbZ43LLSXLoCm/Zfssj76k
IPPepPZHQzPc95wx7Uj6nFeD3dEeegXLWl3eS8/pH0l1ZyUFSXjduiLRc0ngYci62VbFaXQk9KOg
nIRz1ZRG4px3jvy2/KfiEjeK7pyhiuYAGRFFVTDjCEstkZyqHkIcscsMDFxeYyJS7QY3LtZpnCDy
qUm2mmxxwH5SRkCJ1JnmbE4fbUGy3Ae8tpQgyNb/Co3VNgCQwFNx+DFWL+pXVG2J2yC+nWuAWaQk
Gs9rpQgg7IiRZxUMhycygX/xcoEynCHOW0qjE8PWtde5Otvp22j/JMP3KC9blgPQrFUZMi/rxp7y
NcQO45/c+0zZeUBjzvoQHUcAkpX/XTADzy/gdpQ2HAgSBpJWE6mamy5R3MCOcBZde49uL7igBM80
IGt6eogHdfjNiXeJin9l/JQIgWu+gEhJjjNYX1yBJlyt1c9sv5CoFil/BjtcnXsiL5t4+jTIPu9O
kvNn9CfV3Kt4AoKHo9016Y+DuhS3JEX0s7Nx3Z5V1cVIqOEPVzfWGO60jCYAFSLLdDcEjsTFWbOe
ocIbjopInveSm3h14jNIigtVTHX85ujBXCm4Lwg32gFPFnp9Q9Dt3YcsecIkoUp7uH0VpEZJCe89
S1fMvpUyQaF/5OpRthD6EKlxqKaR8gsthECJTROwvDvkdPG6fKpQkn3EatCVDWPSEMjwKcdHffQ1
oiHz+EfRMKIrN7PpIcxwQc2vEyzR4k/b2kecUW05iOZuhNePkzcBnM00ozG0p8V4LS/IaHVSyjqv
QhpMlG+XAXbENJdmB/L+RsbzOlZeRhkQCpDRmUg4uFvcBCVHJcM7xy2JmIa2nHYLrMfZzVtqtJiB
tMLDGS2CNVuQErrXas+dMMRbQPp0eW9bwiRPhXbN8ntPlkB8xH0j1Z7BcYfOcR2fqVyMRoTZ00m0
1T1nYma5D8a5L71I0eptK8ZthUMJB7QhhAK5+kT+JkNdm7wR7jKVfxOoiMWcIZwqnQral29s9uco
vH8GWj9t1x7yeduwj43Yn86mdsObBN2/vP0ezFu0DrfT8hNF7FDBfZC6jvGVo6JtXv/LuTugD+zF
BUTbaftBRu9xQMTA4geAyN+IWc1m12X/0jJU2fo2rT6i6aYsJW/evubwJcNRCT+W6GR/6M5OXqKj
qTauM7MS670l41YQ1DDJFFoRlyi3qCnNF8lBWCuS3PiSRxH8JASccFpskKKNJJkz/MrZXtbk9De9
SXfO02GFXgJBEXmwtQbrNMGyU1oLovZIFcD9jxdmmC8DKv4SRqxqtiBGhurp8Dt537Azu2SxIshn
u30jF7R3eWRVfTEwaJGWbh179Ocq32jOEC8PrzKxCDEKv7k7oXddD4yjwUVML6QjC3mzPfiCbWlY
CtkYnEPu/0apgInGVYoIv0Wp68DJphIvJnFPwIGLx1dFFoHe7nRWFJY/jU5shoTwiutr4UhoFu9l
pLMlXdp+g3ADM7tEQP4vJke3/gkdXccCDvQk4NBpd09plkJDWzHlE7G6bjUMwiEmInJB+gkBBmMI
yxK64amhGJquGoHhIYs9xunREN9f4QjeaY+S4LHkbqjgcPNFra4KM3hFq5B+LkQGovGl70TD3TwW
9uzQ54BTa9R0J9nqjTt1F10QEaJBtJ8X/jKNRMXDAImrPh1eMhxzylYQBykXGPGPtvFgISR88wE+
j7nqVNusm9/U5IUK5CLQmWoZ6rT5NdMPkA8ymy1ew+r5X/GRZ9Sex5CT5IiEB8ZnnhTxgpnuqQkg
KAGL4y64NTjyvUI+oLrt5WvR72bLCzqyJbd1wI/bkAcAyqRl+8BKfaN6qZhFJk1G/ewBvy7kZRXH
ge8zwguIPYShW9nI3xmpgmR4kfB9EpINRQTURwZavuDVyV6s6bSXR4/gXRH3gjgThUZUsSfyPaSD
Ca7NzJrVbY4Upd4ub+Az7E/6P+rOY0l25MzSr1JW60G1O5QDbV1c3AwtMiIjdW5gkQpaazz9fLhk
c6pIs7Lu5azIW6lCAe5+/nO+MyxQ37kfcZCLglPLpVfH76r/CKNFR3CrRnZ4qIKjsC918ZqV+KXW
M+SwX7Fba5k9lXUPig8kWbnOnRW8qrLAdL7yvCNiSB+/GXPWOmTSTPjWENzkvq3hMvXgNjSGeu8G
ww9JMHQbq+08016BQE2GRa1XbBkQr4PjWD84hDVgqdN46vExAcyQQJHY+XwQzWPNMriE0xlcEYcS
BgFUcBAZwqbPTc9knDsjboodIZmweajl7Wg+KWgVZPtwh8be2ueC7ZDytnmxm4ZdFj6ZY7Kxzbdc
f+TTqUviVTg55xPshFWoZG1XpFKg1AzTBuwtuJITsydW0/nINZGF6W9oDfkx6u+VJNe1aos7l9bm
UL8f5FXHa1JzbYftYrLDG9d5HdkIxpQmbTxv1wRHw3yV/h34V+HtCvOY2LsoOdrhk6seMLC1MCpe
J7nFjBwE9zE6vlRnnyvA2PGxLtz7AFnFRxS1PpgVjdVRaw4WW2d4EsLbEmYuJzq0RrnKfKxH5ogk
iutSe3GoTh1IJ64QukyYRxVltwuTA1GCXcY0ngbtPE1bzXzRMcMkKFdCQ6VNXof8qeC0le+BpsXt
vL/oAn/J+PmmehywC4v+kxdUa2mR2GfYkQTw+oouCCeEBJY/BOKbvm4QjrW964KNVy5z8wZS9Q4s
ZIK7L8fBaYuzB+S22c7GL88+hf3thNHEWmf5dZTL0XnITXbiCxZZJlxOs3PkQdwDwtTrVyN80PPH
CRQXAxZtHZrLBPYwftklf4DNbusDKX9Fh5oSCvxab53zXqcoySP2fLd79wKuhOWUUNDx6oAlsBci
XfU2oQQeZ9mR7QPlgMIV9ZegOg9kp3BqdjhpOEYCG7bHw0BpdQVyBGFVawnSE7iKzuAN/HYgS7t0
1YtM2HIdg5jEFhmJHIaGQ3TRv5r6d8Rj7QngCfWO1EJFzmq+5gsFw++c4FBCbFw6xjYVjxRFjs0Z
8HNtHZGxJvtMhyIKLFkqWPc/jdvBd9JzMU/AYK/5+Jlw4LNTqjLEBfssXpr2mHnNzaLWXgAlkRLJ
8ouAc5I+tepz4lOgsYNPZwtj/4g/IQzZ6cgdRcmx/jRb6hzQqo/8SXo4YSwzlGMmwJAeCEvRLUGs
L7z+NI8tUiO9ifSvuSckkk9j8ICX2vCx50IBOHbyVCXIIkez2WkNO+1Zq8s/U8ItbPRtteHmMI+0
2hBg56MLE5WXWk4vafPDrXuKghjQcP8OAhYDF2nXOXjNnh4a3i2zXc+Hev3hNkhhBED75zfGxoEr
BySKB6vxNHOuQGI186QhKX/UCGRJbd00LCuRdYvCMwA9kv1rGlk/khmM4X+z/MH5GSK6SdIn0J/+
FNLRcGsnd4l4MScgX8NDtNN4cv0up8GWIXZFSfuB7VVQnke0rIZDbm5/umyuev/25wcH6a/ZSx8h
n0ueusuHBCv64H1lPK0ehP084G60Jwb3JZ5pp8TawokcnbXTfwyyQ2gAXnGfrqrhWGa0Sa04xXG7
atla/ZT52kWL7pECwwOEC2xnHzPdYFbvFVuGHnSjTsW56vHzsxLivY6TN7JfaYIZe03njmfOb1bp
H0wYECHZ7/l+5zNK4tXT7ZOUG50TGzlpQicVTANuHEddfM1CMGC4KnoxnFvubTUQURi/7ptOlLLO
XwIN+R1I+/CRmAQNAb8Fmwq52t2b3YvDI5Mv82hSzfdO6xSoG4tztb1P2a0Rf653vc79bk5c3vIx
meIt0yVubEBE2NHQlouYM4LSpM8GkyKM4ScCbcA+JUQnh1uOi1qd7aTY84LnwxP9aViBAl71lwgv
PLv7o9lfp2EvK+oal2wAHYEQR90Do76q53f332UPzXSNyOOVuBcZkO1iNgzD3gKqfZgGfApsn5E2
EUpcTIYbtQ245Lr7PPmy5P3QLeGeuF8oryr/KvNTHF4Gez+266Y54LTv8QzWeMC042A+uMigFMTV
DyaXBZnc6FsKBMAc2al+mrJ778PqF07IpP3gBGcUky7bJOxpWkSTkKag/IMaW8bUCeco5kCmiSUR
rjSDjQ6OFc5GsAPpNqJ0MAlWeooncxfRXiLvmhG5aDVla0IHrYYFB3IglinjMcMcXt938TmMXkes
I3WM4DB1PyrrttEwBT1k2B4A+uUMKO/nrhdkHq25lON+hrWz6RkoKNox9VNq4VRMxU+hf/HEU1O+
18Yl1D+1EFY6RvtiH3P6WvEng+iskderuuXUbXxzUyou2xha/NHLwLY8JiWOSWKaaNbdlgsSZhgT
cJDF4GvH+mVgQ18BZWnXpDOIx/s3zfxA7C7YVWAsHHHpwORwMxpRZ269AiLy1qarm/dn+NGQmVjN
zb6NN2wyih2RiBhBIsIQ3tUPHi0P4hiGeEepKVEbpT9E2rPL7R/U7Gw33EpUvXrgounXI2Ua9bcZ
FauKeYk9bphzpKQOe+BAG917GPJlK+jcWce9BqznqMKvCT9cV6yGkY/BTVHcsP8jS1QkW+6+tvvu
MZmMHp1kRVGLXe6orV81rMUhFAE4jNhtMYNRvRGG1xLaDcH9vjyG7dq0OS0eCKPa6WWoU1Jas1Vv
lQWrgtO5Yp88PjbpR6+zECuLU9OMhmLWz24rooIc9TU/qu7eJsFeV++asXSG2aeJ2aWCeWF3Z1vH
SRPdliYfLYe8J8GogwQOEENcJvtItBr0FBedhxe+w1JvbuFocnww6XXoMEgSBQHrMk8d05OmRXQw
HgYmJC1Z4bB7bHj4k0WOcwG3qnuMYopQkQJrEH2TWncQtMt1N+yAcfnRKlaX1mXnw/5CkiwhBdjB
EAswYxJqsY7ge1O1NiA/dN1BMx6K9j21AIY+9vVOGxNO5y8MDCPSMaxPyS1G2MY4Wvhr1IUaAgYk
PfdOyONpyEeNPcmeIhdz/KiKg4PCXPFirfthb0zHYjiN2oc2t3q/J84K/Z4O+klszOiKV0cJwCbE
uGG4ntxxnXN/zAgZGAS43aeyvh/3YfbSI1qgUQvUdz5QdvMNE9IGrFktWUDxb6AYJZDkx2f+KMoH
INxQcHTsv538hThpiwIWvHsuH/RdAiDDxOm1Kmx+ExwNNpbRLf2ZimlH1J/UcDeUj3n/lHHF1AVk
o/FdU1AYyd8n4UdaLCHWKt6zYOc1G01HmlEfjn2xkBXxkXNkwD5DvWzBQXahB5epvVqAW6R8oPGg
Uft82rvGzszqG3yyol7cYB6iSkZgvp8lXwDzlnMCXMOnIcNyQdFLg0nitgDU6yPXFRzwbPOpF/dT
9kHd3rzL6Y2NxuI0YwUjYjnMryvGojwlxu+Z/zDGj7Z6ny9ZtNjoec5RU/94U3JeYViE1m5Vl8ra
S/2O4q9pvkeQkVH5KgxfW6xWKSt8y+k/CdBFw9d5F0rqgMMvjDO/xXHx7XHMhnIhbzv/OR2/Ejta
9CEiy+BQuneyuIjz5QBQK0mBgJ8LC0SxU92P44Vm15QCj/iddwCeNkUOPXOagYMVqThcITBDcW7a
6wTQNj/FhY1dn3EtnIbCoUx321NrzIY09t9drHjsRrG783HlQMSbUunwYZSH7HnPi06pG7tnphwp
z6m1mDtbc6XEtfbuIPOmNXe7bew+lpC2oMjon1X2VDCmUNhpxQPnxgIIJJP1fMsHvDCfefRJuKcF
neu0HE5wpBuCh/5rSgWYB0WZKfaD65N8JyVwZ5A2B347T1Gij7r/4mVs+7Ny9mH6KNw1oii7TSe8
pPqZl8rRjgikgQ/Y45i5UK2PxDG1VV7elWi9Xr9vtROq3oj65FTLrPNWWn0B8dtytspvuRVTjI0O
jFm4qudxC2Hn+YPjEwvkHmB8chvkhO1Tkxouagtoavmj1Yt9l14nJEkiSf5m6sErHELrSSKntAwY
euA8ZOIUKxjUtNsgBinwotm71M8RQzjAAPU1mDQwGFryjGC0as1j3+2n9RTt+NPJ8DjvvniCMChm
1gkjvRLQ/lY3zxVlyd2XHA+e9lSo0+ge6uJgd3cMEYCixuM51L+suOEKvKvqS1RfdPFUZOekX8To
VBmWxgXXiD/QEfEtvSc7fehZ7oK1Nm2AzFfFcx53HLsYa/nAewmRNMwAjUcnv4zOuUDxj9I7HQ0S
H6/5HsB+mshQI8vD2X/rpm08YVracPoht5OL+6i8nTt5LZrmJnQ1dlW4maEsS9zLHbzRTaseLXy8
vMrcTpN0J4azLm8p+PGjR9Ob1m5RrPQ4okz31GNdN1DQInYK/A2+J4Ao1peojzpLUbjLrWuSqhuv
d271euBkuJPAsY2tVb4ZIOxdU9uqFmVe3ZXMvgvCcqx+nLzwulDVy52EKW//3WkXwF1mcBqxmRDz
XZbVfdEnC61xGHy3W2RWu/sE3of5Ku5WLdp4A/xrHQNc0qoGC9PnUHwWBlyIVWPsExJ040gU69vE
CJD5X7jyNY/o/VtXvLYNOjBPHUn2xMbdYqqFUy5eu8GLgM+now6zmVxO2aqKDg3ELYdLG8yosjlY
3/mcSscbBhQDnGRzKySHixg11ruDqWnEt8QA6uqQqHfToioFH2NymIptb9+WSNFCf4nBh8Deg9hp
LBPrPauZYqEuYoZyYdyynY9fh+RJKijqZN1Mdvkj3XeMTWSEJIuNXl6C/rXXN+7AWegxvuYOJq2G
u04ALKr+sFo2Ldp1InRs4ilRMxCo39NLjJnJqTDvrEIeslWxzlcYfz5quKsR4aEDN6CiwPWH55Kb
TD3d+uVdDiRJszgSaW9p/IbTjINKgWKBZQ8VxqV5gNkcATtcCWW0FMyPRJlw69r1tHr1m8ZYje2u
6K/lrN00ePHaC5BDw+0QmQ+sfR7CdcL+rTWuHjLYhG5z0/QM4DlGBfHTSCbD2zvppmo3tKuwKLKo
sn4FGQYNA4eHzsdQPlsjG8X40kKcYd1itOyL2zmkmGEVYVbLRaYjsVOJvpoB3ayb8/3Vx7M/++xT
axvQTMEGwthxRr709tOcihAbWGFwbpiH8sz84c4edkX5nLMx0TpMPsP7bK2J6hVliqj/LA0evvYe
Ed/GIN4Fc9D3WZsxGdpH5H0r5Kwc/9Ex714mQlIaamrL7cgb7k39San7XKBm8NpJFBlugDSPlhjl
GCmZt3QVz5gAjz+r3AZzDibkmZJEKUDyUmv0wm2j9DmdnhlW307pxrcKjqKvjXnHngrXdM3aO00r
k7t9AL0C+SdwKQq9TtUptHd8mGazufRJcdssu7SeORqd49hPK/rF+dAazQzSKJHcvnv/rQqRbjHo
p+jK7sqlAIBOp0c8a9H4Mgw7Dm6OedL6u378rMqrG355nEFKm+4CtcsK4h33OV+nP6RzATwL3jmM
q/MqZlNQsW7Cvd/cCnlFBps1Maqnf8htPn/dMxau6VNzFmNye9Yqie2Hs2YApENDLGImwsQqevn1
l//423/9x8fwn/5Xfs6T0c+z+m//xb8/8mLkwQfNv/zzbw+ABPL058/883v+/BN/O4YfVV7n381f
ftf6K7+9pl/1v37T/Gj++Zv56/94dItrc/3TP5ZZEzbjXftVjZevuk2an4+C5zF/5//0i798/fwt
D2Px9fuvH3mbNfNv88M8+/UfX9p+/v6rLsyfL9TfX6f59//ji/MT+P3XS3/NPq//9gNf17r5/VdD
/Oa4ynVBXLuONE3L+PWX/mv+iu785thSCSEs5dIh4Tq//pLlVRP8/qsmfxMm7CIhpNRdaQnD/fWX
Om9/fk3/zTFcZbmObtvYMi1b//W/n/qf3sL/95b+krV008MDqPmrNg+g+PtbPT83y3aUbVqOdCxB
jku6Os+1+Lhewszn2+X/yTtaJxtX3UdZPn02bYCbs8fYjhI6VRLGit6Yy9q1k9uA5sCLLE0Qz9Ia
qGxrLKA9fBK52RIDb436NvZQwbUqFYSd/fxh1IX+YKqJvVOPxsYJpN2W7kOdfYJ8mx7pq2ZYHdT+
nZdQemM2wqKYRwPlYHT+CFrWqo5K5rO5PwycHfbr+UpPFfBrGC5bVSur3aZBYZ3UNGcNJvIdsVOO
JuanoMBOkinrzZqYBfjlCDrITBTBRRUF+TMV684+Kq2K4GTtBMRwzebOjBuE/EznGI6VNRq4qFSG
OdrXSqh1mgDiY/bcY0ZfC7EEJLM8ZueotKlkqB2mKjJWjWjbp9F3rD39iZSLuBp2vSqCzNL7jcew
Pzc4kGOIYhw4bXHAaRarjEGTJfNKReVwFLx4lo4i08FrKTvub4BiB3ofxSiOnkJFspOScrPIN5mE
tCGysaPXH2WVq22r92rtJJPGua0YX0yd46Tj6+qrinOAwzWJJLqOSYzSq9opSuS8vAJxkJswLwbQ
CCnJrxTAvqDguS8tjm+xrjpv16cRO5EuSez2MwGmVSzrdGTxGJ2apFNaBociD+B7eEGFh8toa/Ko
laPQjHs/VPthovtC1+iBccKqKA9d3zFCNetAHgCtgeXK23w3BYn9agS54u4mxuDVDipUsanyjmRf
84ujgVXVeiPftTlZnyxp2zvdyaTD0oi7K0p4h39kdTvDXXLl7PxMI4aUh/qly6cgXNcaKBscNO6i
73Ufs1XobLORMZIUQ4uISuif0svkkvr6hE5qGMexQG0umjqEFaVHSNwVsnvsDNUxbGxWgTymoBto
T08LkHJlLX9Y0kno8QKg4Cf8PcQ8zTuZYRzg7C8HtRCOobNlAoghtI7oiWwNDlgFadnMs0jwsLHw
KyN7G1M72muNF4WLOBE5FEKv5nPbwaAQKeGfOpXBKg11lyCcnYYPhR4yg+pjZT4HpuueRVMP+iK1
fX6BOUkHDbSxtO0QmNN9WrhFdIFskjjQhyXRq9IWA7p5PDXGsm44yy/L3vczNkcD0PsGY9O07Sw9
6rfTaEYYej2hP8ssa0gvaNj13VJgY0eQRgUFAaGAL3EhrqUVhpvYzpJHL2jYfhmJwGHdVRrrmObi
uiu6oWIvY+UQyUvM8yE2AquYe3VGmnKpJIlWORxd6t2q+Fi0WbjOLYGrw/M9b5W0wfgoHU0xpHJg
As4ShJ+HPRV7NRxPYU7npi/l1dJ86g87P1t2rsp3lRXJNy3sqXMrPYKQMgo2PX0Yu1h3tdtkxDld
FJSgqGK2+WeD9mh5eo/rDpwwbei1KteZsC0muqq4ayotOzi6P74pmPXPbakmVIXWWTRmYCzqEGt6
oWXyPg0rCORWkW5rOU4f//s1+X+24J6Kr+y+qb6+muO1+P9g1ZXC/qtVdwNwuq2u9R/X3Z8/8vd1
V3OM3+gDVoYlhTJ13hDrvxdezXF/MyyBhm4IqSzlSP2fK69Uv5lS2VJIG2S0Eob858Ir9d9Ypl3h
2sJ2DcNyzf/Numuygv9x2bVA+Chl264OxdG0LSH+vOyajtEmQWyTrU2yddvES7Mk4Ua+owecMrgo
uO6mBo0bpWrVRfnB8yqmeHAsgIpn7qkR0V3RxqdWhqcwHJ8CQh0jCNsuu3NLgOzEBCh3IodMP+W4
ZAT03PbdqzWXzpHeYr1lOOa9FXJ6NV0s+nH1ztFprSi9nNqM4Qxkk+wptFo6EQNQbtbKSpM7NyQi
AOC5Cb6Y4/zh3fvHxuSPGxHn314Qw+L9UpZjmrat2OL8+QUJVd2z1eiANI2VccNKwlmx47glSJr5
Qv/0PUQtqzcvYyP84xRn2ZlqiegmbmvCJ5Jti+mH91YsXSTa/BRk1dOgj9prJCxQarlFYiSBr6DR
Hxu2EZwhq6FUK6CPcBTypDxYGZXlw8k1y+oiYxSJpN+xIB0M+W2kY7d1pDwnNPOQdTZvRlmbu4F+
ucE2vV0Vj8NtNq825g4bO7sPbevZHRb62ojWlcUjz7rMWoKCMqhjH7Vd0pVwHbCEu5YKoKx7JgH3
GuR5B6xIVBRHNq0tL6nNadeKNPdYemT2DEbVVmEHtzwWanRgDBh+4+5KYUwU0lTYPkp6cyazwnVh
d1sv8gPKqLsSX4QW3bSJn54mOV2DsHYOuj0Wy8oN47UfM+PsuunTGrQ3w8Z/lY/Ni//iUiu/J1So
mWa1/et32+Q6+vPH37BsWzddg4++1E2Hq/OPu06YaUYa+INHi3NNUWT8lgdgJFovxp/E9mM1SKSF
vMSSq+evjo7nnNJ1aATYfZN+LvEzxTbLsWiK3t+7mYZ7TD3WSVufg5oYaNNkirjc9NXN/4d8R3Mr
yV6MOjBupxfmUqbg1ZSvA6HybapG8aK0o1vi8cC4EQTMKSZbw8PMhrCmiTtPq3htitxaNJPENJ6l
44+/fkV0tvv/+oooS0puPz//Z77z/PEVCZxS74QbooNFWLCc3icOYtT+WsNEoTnOeDO4gFM6d2wO
YS1B6rjmB8bR8JZM8iqKVLLOW0JcWoYGV4xMYwf66Fm4a5SkBty2KW+9tHqsNAkUPMUe3TsfDnOx
HfLHbrCrYvHXT0j+2wVtGtIUjiuUsFydY86fn5CdD3biDJGF25ocSjzsNb1CGejnNgkDvdsdjc1k
hM1C1yLswQOshZiUaRLhk41ih3DCkK9GF8OdxD4hoe+5AvFM4ke4+euHqlvz2vLnVx/PF2cfTlo8
XmU4/3I7RnlyTaZExir1YxzCMbDUgABjWJ5srpj1pPRuj7UPcfbn/00nzDWjGshkh565TyMnYYQA
SqVqcAkMgw+nFIJCkGnzZNbKVroctzYCkfKbk2jYKvkjJlhHqGWYu3empuebxBcbtjX5wqIxS/fv
e5uemyAp6rWhugu6iS8ijYlD8iAm/E6yQYELI9pJYYDU4tJgzsMepBsjhXk1zA92XmPJAUtSCzQN
YlcUaJxlHzk3lQ8Nx6hKLIpRvXEj/cWfnHfBdKXwoCMXA/v3JBrug6h/rEKyj1roPXT2Z8EMsJH1
i5cBaWzHA44ZbmnJQ6TUse2jcOlFw2P9NVkabAx4RKEiflw1xg24tNl03hNY6d8NEoJx5h949UgE
TeZEwDZ4950SdUZp/sLlMz2I7j2o85WTVpSqZtYdLvP44PnNuQ3g9pOz3TgN6lBI2NLTzKsofUYW
Yb+VRvI6OWnEtrZAXR1Q0qO0iM6MCkcwoWXY6u9ehBSlxcY7Ot13l6ur7ZEoFV54U06nokmnXcUg
eVRGd4rr8mSW4uoJD/qDwm2i49gwezL5TjeEaJzOwbBy42i7DZhZY3goOo+SmATDXeRhx2U77LDd
XWls0lGy3y2zybbpDDirOmaeNRhP0n2ObKalWYX3ZlosOu5Ge04+bDj1XCxEgec/MsJ82UW+cygF
oFknYO5kgBLQpw5Zj/VlH+vV3pzElcrO+8ybql2cSeM8VRQldEwXgmi8E760CGTrDML6RafTUOqR
Sxp07aXu5AUWH9Q1LsyGIYNpaumFfTg4HyaGwZ0Y6nrlNtmtUw7nJsU7z2k95nmWAGxa4+jE2z6z
/CX/lbTFgLidWlDsYz4fAldK6TSfTVjGa4da2yESpA4tz74pbE3tLdtNV23HELKaiMaPTYPJzw7v
mJ3jUm0RAiKczVGTfGKBrxeNb8mt15TfXuqvxqI2boptXnkvUBoJLg0vRQH/L1PhztZ7WoqylEof
HIyMXAlAJ+9dZTlo1hGghqhBFPdhNBhOqW4y1wOvZaeAmoB2DcpfcRpeM5B9HzttVRmMNiZIwUNM
BwEMbq/J6ORWrzJOskOBB8HMQcN4WS42mcK7GOSsxRTeT4GA6QNZT1KJl6BvdyoAOzTf063kI6O+
HZhUEvFfImqUENshgIzLUPaAuDxyWuToOdK7VPTVOYGf6c5swYvbbn3W0+IsNVzttmXedyqv1+Mg
kq3W8tZjBtz1jNP5AAH0I/Baytrdj4VcdpAn/HiTSsTFUU9JRCQlgX7d/AwHrFVlK1+6LKaAKqOZ
xo+eFUgk2RP0DXSsKXEeq0WFrWxulfJ0h47F8a3yxrs4V49FGpwc1d0GU9/cqKp4tTy6Yfpgl5Ru
xVUt1CqqGwKL5Biz0V9WHanl0NWIgKYptkNLO2qeuW1pyF6L2Me05PtHxaZx5RWUHZQ9oy1LL1fK
IXNjDP6rCWMzNsI3X9fQYLp4WxoNToJJPDY6EdG4Mci0YYxLYcKaKVWEDhqyjPw7ZdRAO1WaH0MY
U7xr9OSarpDrxMDgOKXG0vXo1RVFQRqbTSFeFSdZOEYNiBSsSumgtWaKAZ1Nz3TWFswpE/NtTNa2
2TzrLQ+9jNrPwOI8qGPi6IX/JvvhPjWIo7QWp+0AlSMIIyIuiCzcGyCLsRFlu1mQzMw8qC1CUQyo
E3GYkKL9mX+cNQza8c24WsYw1+kzMnXLyQzvtEB9NjY+rDJtlu7C9Wtyrx2cwp7ymEjgp6tr3uhp
qHaeEfVLT4Ov2jSoSaHNDLer8NTi7m6b6NulRSC28g/KYWlEaBl1xZO4j/Eya60zrasJ3UZ0OVQV
juYkPNplT4MmOhOKTKQqmk+CJ9FbL4HhwIUYy35dCXX1s+ag5+77NACRDjTZ0TAD8cZN8LgaSf2Q
DFyELq9gD9lMGfZnXej7WHjExbuLn+kWuDTJtVoRzakARlomPmmf8XxhEddKpHHU4jdKVLFosdVe
DlD/F/3Aa6qDDmTagmXvqKVJv7WE+a1RPeECu+4YIXkTt9tJuFeHwZiXMrgV9ns8W9bYN207wrnM
MWYjeWFiU4st/ETko9vutQqXne/rOxiidz4kRVsF69qiGyVujcfBhlbAxZebdIT5XQWrsDDeEUAe
OgNEsNZ/E99+iGwY7hZE2yrrT4ndsSCYTAwV2MJWF+dO/wy9FHON5ZMaaK+VPy772v+uwn3Zjz96
3MhcljfIu8wmYsKdDCZ4o8NmU44FNtMfwygeSxWC5Oy0+6TpuCkyNIzSPLqDtP7DxHA4oetB8BCP
booff2qJJPREKmbUvBP2LJx2y72XEQPZmR+mTf8KuYrixvbKXWnHnxYMkyBK7+txY6jyXWEKlGm4
y3A7MsPCrS/ijabsZ+/bnTAnj41DJ58jmAKJ7Fto1XbMaTZq+NalDXheywOsMwTsHd3ycKVFy07G
za7iekL/9S+akZLxyFa2wi0S2sFNPdQQsMS65Ey36urKIi1WHV3/w3AxATc6LAI3JSkhMG5mAxFU
NKy11xff1AhfUQzAW5DfsPDU6wVm5xL1ldsB6AM/u9ROtHDALndq/Mgh9Wku+YKSadcAiM3uX50p
f67j7j5Oc0Th0TsqETyXVcaW79mNKtLEDcTLvhDnOB/ZQTQbnLT9MrQ6VmCdZUC34LupOCAu50ak
cdrnUI5PqiR074e0JLnNTpo98+pUdGfZhjvofe6CiQFkM9fGOlrbb43Dv5xOq1YinB7EiDHc59Ai
Jv950HC4d6aL5Q9rWVXuNHqsKlCBbHRXKuN+2UYlUAkt5ngJnSSPui3L0MW2p68oDuGoYOzuNaR2
k0ZsvQsQ6RJmrq1uLzmHX7UQv6HS4STFFWGi2t/WlncjWxhVRSUeRa8Rbsna58CYuH1JeJua0k9j
8tziRtP9sl17hn9RvYk0Og581FF4BZO1rD3ajLFvbJfNTePmI47XfOsV2SYOx3fGIme3BBvdJgyT
LV0d9Xq6H13Yq3qGyTQrfVAiylp0iltL5bCqlFqxmd+wwclOdq5/17bA6MYBsE8rCbbww3AqZxOR
kNHyASiYiECS9vuhjeFFItFTqgkOSEBJr7eTrGB9yNFYOTHeBOmkPh28/rExw4eJzKk96Zc6ss55
UxvryKR6AozSopI6lXz432NbP5Y0ArCjU0+2Py3nEAwZFi0u+Sxa03xky5a+Jvc0W3PuIJLR1JS8
+vVqqgGddUXAZR4a76kONaVKcEbncfZWqOXkEWAKp25ldQU1UsK+WiIDKabMjTHzR+yk5m3QHrxe
O2ByfhY9l7ozENr01HAfN6Q5aGcJQsgistyBE3/U8vqT49Jj6eO68hqszbiJinVZMWEJAvafs/zP
gKRRLHZ6qZ+LWj/2DBJYeWqX8XGcQVsNGH8Pza3mDO96wRNPB+g5yKFfN5VD1GQK1Vuosz8g0FqU
X11tbbKIOm2tT4kiQ1D8UdXV2aphf9rybQqi3ezM8/vspZ3GDmNviVAx/ohl+RKb8bczohJUcX1o
2DeFNYtf4zFxdYsn9HyXqx1P/BR8pjOYxy6WmtGy/ibOMVIbJwtesqjemVFg8prQCt40HzFWCqVB
nrYD7lkV7ki/bUva5CaKQjdFS+iiccE1WZ1zNdR4iLLwlKXg2MPxPo/e/MTAWd6O99Eod2BEUjN8
U63xNrkthsgWhrl8qxvvJWSKkCfaKnU0IKCgeGrzmqjsa+ApwnykntL0lqlg0+ZSIZ+VVNaQbrpp
O5/mEK2O1rUnmUcn1p1TQEQd1XQbBwCcJ6sxbwwXr7nje6smBeEjgzkZlu5qhkJrqmwp+a0SEkfV
OU3rrWSvgk9LvicZdkCq4NmtUasa+HTE+gAyen648ab3gXpbGf9f9s5sOW4kXdKv0i+AtghsEbgl
c2dyFyVRNzCRFLEjsAaWp58vdbpnquv0dNm5HRuzMpZURVHJJBCI8N/982UfzykXJU/la4ez+ZJd
CiBTQi+X9WTiCAxNcNOthlYXzCBpAONFptU5SzH8Dik/fluP2ygfMHSjQfk5JyoJPTzxYBzMjeqx
u2SfHP9+1kOFx5DjXyuxdReRulN+vUNVBUu20DfoTPBV+5zNZb4bFIeqCfC7ceaj57LLdN3lS1BR
09wW06dR89exSr9x7j5biRMtkeLJYyg44APdFSUugsI8z16w1xX8MeNNzEFJB67GJ9lwSY4FTBf7
rkWoy+W+uFRJtO287DKQAv2IJzuIE71xwjfGM/gIrPneLsVjlNR2u7GrAFZACVqD8T0fqLAU08/f
b7pV3Tl3ejYleABdLEGBHubrrgSq7IdfxwV/09rzjXEy27BY3OQXtGDisnjKsDwZxiXGLb/Ohnh/
heHfxTgnMprj2jR7rHL7ZZAViKzSPerBf061mxE1wtxTs3eoGu6CqvJfMuKHsB/gs4EZVO5pQUXk
kAcUTVb5lzUMHyK3uI9d50Uobro6w/+FiSRewP/0tr5vpoRWB/nVmPSpWqP33gBWXdLh0Lf5kdv0
Hr39rXCgDS7rk9L9feJXR82PIBgh9VfDtBsjDIhJz0mjvR0kET4Tk8GVb3QLHNYcK10oOLHVYOmv
A6d+1Cubm2ButktRPNbPqiUqKCdUWh9WhZlPl7/PchmtRfw01clblzK0TYLtnDjmkqHAXp19WpfW
mSXGZbsM47fFDcvD1LTymo6BvvNYYxraOQsgkRGH6UoXnOU+kgmD3RBXR9vU9sRKe2Y8+mZLrO48
lp5NIMPrPKweq3X4OrZQT6TbbjwZPrsqeJM+LZjrO7NqbFYDXB61ZJ/Oqrfjegn7z+Y9L9JXd1q/
5NNsDlXA4yInFFQpsljxS4FSNtfVHaPGl2nx7srq5+DNhGV1+tniodNaA1AujgoXVZBwwMgWhoLr
/D2eX8IKI9HglI/rCCbGHcROEYaqAqzew3nW4amY8IdiFGDe9cu4zSf1ZJxkxumM2P7KA5/4Qu4r
7luSyeRyLjDGfbgk3H2G/wyN6eziJDcT10zaYzlKi/iXDSCCMIp7HvLpMa/cZ2/O4FMxoNy6cARC
/y3MTAJxwj2nGY/aVvWPCx0aFPAR5kpIJ9fem6mb09SLc+fbr8DD3mMtWPbr4pR9+/1XO+V8KpcG
ciuG4SifXouOPBc1X+38ZmvJjUzNRZ7YByNDylvH5euAIYMYv+H4a78Pw3xalhTT/tAf8n45D569
xGmxvS9lt/HIbCZldZ46CEgjTQwiUb+04FMqr3hMNRXD6VIwxnS/5wp22aDfPKsJszKcnuzOJYeB
tA81F7UEgUTzfiXjZhq8u6VqLiXtDFHdittQ0SQVvS6GZE3htt113aHQ1yZEwPUwkdtwE9ekDpeg
f52VgfPGxqBZzl7B6uyVlIDIFMC4SB5NJx+JlWk0oxjrix1gTy05Wc+wl9gqePO6RNCwkaS3MJ45
6F0yUtjO1USmv+nJo67evOsyCEgc5Bix1sdFezvrZ3rjUs5kZMKeY7nTg0cBuVgeYpDB49Btm0R+
6zLcoPH802+GaONq/6X0qnNbuJhMDdk+SR/HKKiNi+5rNkZ9sSTHZPohhBdSOO9+rZk347ByKKuh
67AFJ8U5gzBIDiPRVQzHPD/7ml1AR92QwEcri4id1dzshhX2cO3LB85v3mntanmm5GYvZu0/jiqk
A2hVNwyBGZIEo/N1KnGA8p+eWQ49TO5m/LLGkoKC5acetD5nyTg8VVqiBX02ZZQ+V9W6cFM+lH7J
TyUueA70aXqwERE5iyHxm7mUGqd1hP16lEAsF77duKjXDUrNePDGiASnhuY3GUyHVMo4H2t90QJM
ihonkPgB46b1Q5LvnYLzOBt+9iGtR0ebaFsss6mgHq5tvzQAiQ4RbFA103M9eK1DwBHMUlrlHwlP
HwowKRMpVXKj8BOzQt52Ce0HZRYtT1UM39fq/JlIUMlgDPZqtJ0ZiCKbBME5D9l0qKa6S+J5+kXb
0R7rg5tcFQt9R3oAi5zI/LR04zYLo+Yt4pCOwjCIJxQGvQPRmN3QoRFBzl3QM8spfdEuCuy8Zt7Z
g3azTe/bnEHTJCfw8lgnHlsrl0MVje3BK3LnsXQIL6neDT9injfO8l+fKbtgepDrU5LOFSRn2Atr
fCEQa3HP0lIB+nAOYm7jU9gtSDRKJvukNU9FKuhBibGLtC3pg2CpoY4UQXTq0cqRWspbefnw+1dp
i3GOM+ClDZspY9LcTVogvPZxut75cgx3wsPb0ldPnhmru6KayvvfH5RvK47k403U9dXBOmScw2qS
OEfW7qbv80+MUO5T4TmvYxKQnp4t69qaAz3F1PRcsT7eylQ+//7d7w9LkN5HNvmkjM0hRsSTkxN1
e4OywFwQx9hVm1w+9M1zl+jiICbdf6mX4qc7YVQOpLMe80t+j2lnDGlnSQ+quFzafC9xEJhnNEgm
ayLN6b9yKbFeDHnFOkq2jgZxOQ7kMemY7C8tG/yRKV9BRPkddw/cxPuuGCd64cBhMFKzpyJ5IsFq
XAjFxUQmA48VNXJwIxM2aezmaICa1Lx1/GyTRG714GhOSKtwnsyat3SsEVgqjSm/qzz8yDqqf32H
HecacBn1bU99FjmueO2fWqfzblTn/mD2cs3sQt7ybBT3GjnbE5hzbQq/SLlzTrR5sder8sw2LIfo
HGddfJKI3Kpo9E2QTpfMAMVC6Od7FCkiLnULDg3DBx6U84KHZ2qI3dUmdjfaIFBzYz9BoSW1oiu8
tGVGv8rCkjlgzyFoeimkmXryDqzNaYsQPQf9A9dmvCmV2voSH12UjvouWA+REd8bmmdPYeIHp1FF
4EArKki8kPWSYzUh0nY5tgijN9gP9H6mBFh2tffCrgPyRz/fuatDA1ZCb2OpXOfOBgtoGq8+TFPs
HnI34GIR+rDC67kTvv852nRBI0mznTJpurcrOtqYzOYuqNpPKrYK0t/K7hFP2eLl7bL3ouws8KTf
zEV1JMGDNN8Od3GR0F0Pq3CjoAlsK/bJTVvIpyR4+H3LtfM83rYdvSCIaOEm5El5YpU6OnlVk6bk
kOQBWWL73+7TFpefwiq8yaacyGydzrdl1O4XvS4Ho/0I19aMDjY5zc5x6/x2Zsq6oGDCzxnJ1bjx
K2IWtWGcScnXqO1SE/SJe1DL6Db2LjLDV92lzhdotL94r83NOpmvQxgGR39e1YPHk+ToaZ76DZTU
JhZvEdnnVXXmblYx1VhrvVwzUSDM0vWM4TQauDbokPHlg1uUy03KcWa8hFAjp3IOS5YXj78/FEH1
LnmCr4LQuuflj1HDLSC5gE0TEWALL7ZpoBZlgTOOyezJUnLfzhawqn6tppUGLfWSz5GLGcG5zztk
WpmpM0kk79znLvkzrdND3jElsV6h9lPfyIeUBFc1d3fcFSzqk9FkYgQQnyqiTTlkyZ3RXNYGE3OU
eeMDV0fEfg9ncOgTo6zztbgnC3KebDXhWpD+TeZk5anpgOStNtsFML+digGxkM7Wuv7ymC3ouf7d
5FbZZ3gf+n19LAr4ShzXSNEFyamN65iErd1Izl/7UMoveM46nv7sNOMcZEQ7pRWozwZYvsCQbgHI
HZxBfo6yfW8QjfCJgXLkJA1ioPOfsbhlXeU+idbieJftsS+dWwYP9yBP0o0T59s0b+A2Fum6M0cG
uOE+glx/ievXFMYQgfD5+8aSCajP5bZTbmXu/MzdtX2UPRkexj4JJC/05NnTAfKHaSAvMFPg9OB1
NJGTLm4uYTynHU+e4SaK5qNKkHdUF7BSkckdpjK5WUP5wH3XMZ0a3d2ceuVt02c/DHoFUMHcpR+t
f4gDUhbCgeGST8OTjItHMKKn08DlT0mp/Ir9rNrypAZeqZ5Dz7vvhpbHeg7MyrLJzjGVzVVLSG1A
TPIZQPH358e2vbX0MU7cm1NVoMiMzalyCIWWxckLp3TrCcbINlseV4p/liba5r2i9hRtv7fiZhIj
wVqLOzQxnN88pOE2+FW6iNWpLug8Lc8uxpIzB+WvoYNDvTMW2c0lP1wAKNhk/tQ8zVX1o5xD8j1p
9Kvv8i9+nkSUKQhS8fHM0DsuYCeM+P2SHv7GNNj96lKt0mLju86ToThXtu7gS+UH608deSKogL0n
r1dfQtMa53BLCetGtgkFlOVQHAancq9K61ffpnR0KGkH9VfGOrjPSTtUTeH/mhvac1DfjCniL3U5
ezd5A+8sN6gm3XqBE/lELXy9H9kOM82Lsu/rSnxPwS/0ZXGTyPqzybFZZE0oCNJOu360zS++3W9r
IQn0Df5Tw5UCgJYseeDHSKfoRrIBOiFdET8oL0Vf9KYZKXq9RWZtyxrMgJ7LhO5vGsWyJLPHaCIu
wzI7PQ7MoAfZMj6b2+J2cpxzXC3rbQi+dtXLye8q6KgsZRxJqcHmp48pe9gOK+FkZyRsmLX9k6ci
GJLakimqWeX6XCWbEMmRPax+r6LiV1EO7DJz4k7czkdanGBAR8S8lzm+WVKea/SyELjOrX9S+CMh
mBIOn5zHkCiqVjhjWjvtWLxjgvtLu4mbELHAi170PN3baNh3nRrJ4hDaSl22pMoT+2RY2nuTxsCf
OFzIbrZ7L9fzVtiJvEnhZ8dlQauWI0i8dACM6bGd8jT0/JJ59CXQqGbvQzLQDVA3D0VDIktV76Eg
kVTOUJXMsw77n1snNzFHopRyVtgi8bjORJw5UvcNj6DJqQjKsAqjCybVzjrgFLKGBuc2mek6WDQ1
0OyvuIkukMNEAxvu80fVaRZeywbJBwuZLaxMXWqHA1Iot6DYuJC+/Wj65g4kGTs/owgh9W7jHHkH
9f91Qpc+0DgNAb+Bu6k8YjNecW4ih6Bxg7s5WzPMMQgBA8OQViqilB78YYPJK4wJ4k3iNPqkP6cx
uR3nst7letvgqNlLG6UH5j3bjqrfvV/NM4d9tO6EVspWdJ86CuoDEvYPV7n9TSrwLeAfYGfftc8h
huQrFVye1pS6V+XXIuiPAfsZeijQ9KeGg3GCHMkDm+CvmF6IXtxVqmYcUmmKOuSOFbl5qr3RANNg
YKfb0X2qxLKzpZvus5nCnrqH7m2L5Vml+dFPC3Hu0UyOl33w9CEjc2oLMipUqSUNPaW8O1Sz1/Gm
q5AafH/clSEUmDnN78lMwh+JTH/nrRr88jTA28tiEgc1JiZdhyeVmUMyri1f7dC09fvsI7gKcY85
PtG24c0Ja+ZXsGRC2w+bJdSfts2YF1BC1EYOh53kgRGTz5Dv4kRiHTfuaK/FhWRpLxNd4SenlC7M
z6H0gZ76bgCMBpQ8hveMd4tPkxEjZLdgGWr66+LVWEigjN7NEPOYYbq0LpB3yDUw61oqym6xdF8r
fx0PAYdFuu4Bx+oye+wNM86+gUlgAhKX3RDU3MbBj7zNXoMM+wHSYXz2aFB0xIB9Bz0a8QYeIOfP
QsBFY7S2ExVNd/3aX42T+uxccoGYs+6mC0gcsSBG+R4S0KuVPbIDBTWp4mGjsgehka0tYoQX1y9J
bz2MjxnLaok2KNsvKOtI5W710bOhyQe8ltPSP6pYXBRotKvBc8ONyqNDjFCxVZYhlHHZHNMe9pTG
9mC6NUDIQeKI9EXjS5geiNQcNcu/yhPJvj8P6Uw3FpK+ZU5ssGC8LCl3roZpAGJQYgVTFFsmmFft
fAkjcEdvLvPfonUHIFmX+ESyaQ1mwXwmn3frZd1rExN7Tz1L1bzXUCgw5veht+8KWi7V8i0TA31Q
6lnKaMbKEdxUAhc5uwP13JYduNyQ2lk2BQCCp1NcjV/mGSJtNLevwUwaMY/L3TTi4HRyj1KDzALa
GEEPXGZJTFnTgxehuiYcn0rZpC/xMGxQVTTMfoqYxqr50Ng/EfMGQzTQ/d5pOH8WGFJdAhCvYvAp
lFNFcZbeppmh1BtrBAJydZPZKqcYb77YI6B8znBA2dTBmOLQeu4aLtJATnCxXZ2SOZ8ew/jVEel0
a4brtcxZICzOrEpCLCezV4r2yAXGZCQGIhFelCiHp5hJPmadPDsZzOqMhKg7xscpBQScqvLVt4zQ
JExNKdIPXR8GeOH+MN9b/yMS1eM0MOkpCv2tjb+5pSgYVbYBOeX4cSlgrvewrYBNquuhi86Kwf51
vzDV8YndFqt8YLaZQ+rBtypoeqp779lY6z9klx9IWRvYnpIcvqPl6xj0Cxew/1oYYFNrzhCEzeCn
CJIdu4+jlyg2T32One1SsoPbN7kqI+AkPDU2YUAIA1dZMmJuY/3UTFCBOqQhbytbeUYchJBYdk42
WDEDoEmkTvLkiRkLSkG7Y93ejIn3kDU5BDCVoJfkl/GdG1MSoZAzMaOsN1wgRyrS5mPa2KNotbNH
UYQqfuxH5ppBp9q762QhbLmE9ilCzkRpjzdWpzyvRraBHlsYBeWh7HGcZj2OjDZ/ZYqhgTkPLziD
Ufmrlhri8Xtb+V+U1uuV470LBECH492W0dotftJfhEPY81BL7KP6McOCstoqPINBfedFT2VUlaxE
4rsJcSDlHujvbhi2fd5iHyYYG0nhAdO/DbHkXLUiv+sdAlWWcreQ5tZ9urqnOrFP4ervJjJHS0/y
NlffF5O8tytvjzLyEwnpxzRKd6uWsrwhoIIZLTCh+33WwA8mRbYiDYmvSsdTt5noT20PPoQv2e9E
MTKzrJu7omAeSmfsrkhzdBEvOFyOz2fpry/9ZGa2lwK1u2T+XPS0e+YgL5TDTaJn1PNi4Eiyxpg0
wEDrRkSP/cWdx+2I9RoxCItmvBee8z4Ktuehipyd6woMe73Ely3lh5rcp6YMUTV8OixiY6BosdHa
uC0Pi1ykxfWQg+xL6ca0XRxQ6jayu7UVMieubCnlhSPqIaCvQ3ebjEheafTI8g+61RfpcxDZTVDi
jmU2wcvycdNlwuE96kHWDDNUEkqXjGxfC0+SycLPImZ/KxpOFU7vv8uFsOqgwTNkr54bz1+YoMec
r/a6zqLNurQ0kogAwEYv6TNnMHmqJwFmX7bg2qgCHGv3ex9OE3z6FjdQVqj7NSqATJiWrsfTyGDs
WlRghdO4D6+I6WECa4Y3k3YrAJDo26KEPDdus+4md+a0iRdpFUNL17imblRWkHq8tyxlRpY4nU/W
CPHEjuYma2r6FJboe8H9s8Mt/py5ibtbCSPtGOVOWp8aTryBtkDpsZGm9Eb9dv7+/0jrX0Ra/f+Y
aN38qsx79xMC99+efl1WGH5hPv9GrONvmG0T88fMzeUr/SPqKv/uiQDBWBJpcQMZ/e/EDdEZV3LX
RJi3iGhFlzDMP6Kuwd+9iNApgS9EB59TNbb4fyZdpfd3P4iYzYeaPIPwgv9R0tX/b0lXpQOFO4iv
6Amfr3oxrP8h6Wp1bR2HRhwOP6nT7PsxWxrzmc62VTcIkg4sX8dm7+kwt+bdl21Qn0xWRT+XILHj
waopYOM4W87PMF1CWYkeCh4pM/Y2bZz50NTLHnwQQ1a/vg8EPrzzmsXR9KPzDHNsVEROsxjiMTSk
jlOQCpPlJOx56dy1OPQzqVVOFsW8cmAP3KFgzFZpQxMJsytHgRxkq6ePhbGaha1cChdHkmWFop2S
rT+LcTXpAFMHcSgmWKAqe/I6hYtE/jCrdqy/jak7BQ72OBswlMP53CDyF4XtGFT5RctWpbE9rpZr
JeuQsLkg4NfRKBG0Hh1gE2YQ5AfHEWNCUds8CuQGCTVrxsNK9DkDSdcnA4bKunSj5Oc4ozTysG/D
DFUhLKsJShNJY07n6eTW+qGemPVc6q7wBDJRzMMSYc+quq9rSoHmabqzIwTSj8DYzOEFa3rcntJM
RBAEG9NB1cexsMw749S+/xGE2OuoKxHN+m7bEF11O4xFpX8oy0bvnXMJc8+t5FEZb4cUowAQAo7m
90WQ2egMmdZM3+yUp+x5m46CuXeo65nzHmexCt773sQWV0lonP5mHUI5PDIww4MBrXj8PV0MXQnU
2FRSvqp1WPH1LtXSqa9rkNL3nNSEi79nXQ8ZtGhNtY+8SbPbMUZNhPYxZEn/jCV7Gc9NscB5IiWR
XYY6GSPpK0Gsla0DiqZ345crXQLB1MjoOxOCNHWv/AYDbYFJPxfl3l85M5XwdHSfHPIlxYTXj3lH
tdskL3sAgm/0cYwe25F2SCJ2ZROSCnpHielShmvHWTYaI6/aYnIa6ofBW2c4oHU3UYCwjnz/Gxs1
ffpSNDhQ7p2Mcy8BgZat9zGBRVFjcGtbr/iBzbvrTytUZ/vZRYI9QcVd2d80HqO3BiqcL1ArRtmt
7TntM58fepJkQf3FkI2HH+iysXlso2rMD9Mawt+/KhW+W7ePBe+w8Oe9YwPbnSg6jIIfw0DWZFdl
eorKzYxTHPy3F2rn25BO0OsdYlbAFvToAJZNx74gb2XsxY9RzWpLnGdGfaroIrB+LO+DZSqDm6RK
PlzhVOgRdYHSNmuhqX11s8A/RtUKRi3WXAMDg9+1hgAsBtjN9ygcg3m0bjbnL8KLcayYJu7MmeRB
Ej7IxIQJ+43E5RFIwCybT+THVD1e+3GlgaD4XRttuNaGGpzPAI0TM6DkVOElPcK/AANRPy9ZXGDd
YKLCI/Mqb1sHOkbZecLsXfQMheQoCN1em0oE2b3o3ZizcY1vdeuWDuWA/qDK4nMcVvrdAoZACQAQ
qzv11k/WGnebc3MSQMO9aJS9lo7j6eNlZDVkWHSaishUyh3L+Z+dtWreK7epzFZBYPXGK8Zho7oZ
wHoUT3NUYsq/9pO0qb6saT2scGZxBVNT76C66S0XXhruhpjs9k84N50HJN2weLOLjmsuHIhgwXpB
ovdlb/kNPlo89gOTcKIbcTd+Fo1pix+OV3OiIOhSZoUBK15EGVGwVGVn09cRaJNSBklAn1PvreJb
26+hTxHIgEGFya0N+Xsp7OqZw3LYrdzwLfWkgROo/CYJSVXa1AAPqtwMl+9VLbuQqeq0VJJICQbi
aio21RgKGLreZanoDjLJu9JSEbpGK9vRpMGCczU0XG0Y42wsIInQQrksNJF5IUwZ/GLNjGBQNjWt
M11s/KA8MLSakOLCpMIUCBIz6rqvCPbavtaii3pgCMtoJw4z8qJhdooxybUUTcvRu5bjDEpm5oIQ
bNnzZolOYbMA+edLDek3n18He9S4PvqFU6cKNn1sC/3guP0Aq3idmvgxQ/FjsD5MYlavVTEI2JCN
1xQ0dqlRPY5DX/vbUceLuw3mODsgk1De27tLU9BTlrig/gbSKo+DtDxSNqzwJF5Af3XouozTeomL
2JJe2Iy6g97fRVOUPvX0WIf+ri95UZcWwCh2DqO0LaVI8+CAE6v12nUkdZxWBPj5OodS0YXsVA6y
NBNaKUgF0aDHY6z9Zm4pcEwHpz9h3ArlTda6PM1pzxhshl2hHyecD1g5is9oclIEusLDSfM+twqO
mTt5eYPZrsnEPij7bjq1+gLY4GaG9rlXSJHhNSERVsrdLLAnY2saEj85LO6qZ0KWRc1RRfYZw5Qy
5fC5ZwLGWPK6WyhuxU2ZO6ADydPK5OjXbKi6/Yw/rPuJl3mi1pDTVnobjnU13Q+qsPS3mSimBCf0
KpMxISjrfFkx5oq+AfhQiZH6aSaD7rZcy4KTzWgVJCTgApMe3/m5yfyhNGMwvHsky+qRGXLutT+h
MbhoOP5UOQwZFU/R8UeWRTwj4W0XtXgnUTylH4ObMYLixiOeaaj/cCN+FzlzcdGzsWXzAONPtYCc
ApfQHa9O5y6z0DQJb5ssm6vnmusUCJwFpDFcX1EqNW85hS0v7Huajw40brvXLY9jLvhW0NPQomLM
TroSBg2CIqquwbCa7E5MTk6GtyOygsZbEU0TPzqBcQ4GayRBief51O0XG/XqIMrE0qC4LqFaX2KT
FJiyZ0Lf9dlniiavRNBVWGZqQtj5G1cXaTjyFRBhfyymaxCgAq/Lb0MGwMlVngUuCKqMlR+WVLDS
PwpxCS8wQ7bp+zyHK4GysXCQbqlqLStElgUd9ge30pweAzfs5TdjILhj22XAinuwWiZf39mmn8ht
zxNIyrQTTf2N8QQTc3Y/lEwjlqSj1McqhsNCOyIeOSgQgzbH2S0jrfCVYXnc5LPKIU7y5WP7HIgV
RyEJFWF9aAp1EtyI1CnUTcfJDC0/zS+7tDpo04emIbEF2TnN2uhxrjrkAOW42rkLsB2tDzy4USiu
J78ep4dYV664GerZa9jXTB0L4VLNWf2cRGQlNxGX5XhgDRq5v1uv6trbwFbljAnQyfPn//mR7f9V
4gGHH4BM/xfO0HVnOJL9C2hICv7Ef52+ZPR33w2jIIoi6QcXvME/eQeXYxT4IY5dFw6R8C/nnn+c
vvzw74GnQ6gGoQ45YElisf84ffnu3z0NmCjCKyB1dAEX/fOVIVH/H1LUv8cMXb4Qt/rl0y6UIZIA
fhS44Bh06MNcQMz509krUfMKxya+8vtqa2wE2E4bfKsrgJu8ZrISNQAy6tZlWQ3yi+dyAn3Pcwlv
fvY9agSzF0ZKBw9FE+ldnv/wTv7j9f6RPvDfX1/AdpDb3w94I0KaVP70+sxYJFYwS4yXbRcsy37t
kd9ykbwXMXV++O/BsEhiLEzeElxn6VuJwTf02qMNowmvu3swefZow7+IJkt+bP/6xvHCItclHYff
PtDunw6t9RrUS+2weE0jBg4z+Bt3Tm8lptBdsKqjGUt1ZPFbr3mH39Z1HOBRsmSZIjszJaRrSGWb
NTXFj7KnfmAoaTlL7P1fvHvi8ir+5cdLDA8UlYe32w9I80PU+OPROnZZeESNP5Kx6rpzTIVn+jLz
y1YeE5h0ovpofOelH5OXNChpq4epth38nBI35T+N5AIAQ2GrGPriY54I1yRFfIeI9z1PYEsFQ4iV
SDEDUSVNAGIMRtIKpKO8rE5PM8kZkp9TetX4ssNIEuMUZBzIuWeBwtsH4nHe/FpnlKUyIwhR5aDa
Zw9Eck9Y8po4eI+6afeyNAqJ3isfCI+RJcMZW7W0V4zKeeBGISunCn0IxgbkP3xw8oqUwC+ozLpb
493CbOfa09lNHMyS7F5wQDQobugL9qDfrbhtij7cBzykd+PckIUhr0eec5fziAA2n2Hhl2bYFpSq
x2NV33iOoamnMScmE5Z0oNPdNXzqaWQTka9ueWg5sh/7ZJ12sh2X3QCEp3Q8FxInI524y286AFQ7
BtaWrDOdL7bqThj2vkrmTxtHMy3hEMwssQQiXYcLhKkJAw5PW+KmOj+5unkbKWq6lf5CJ4aK92Wx
znTG0RKxwPlLSgAhaWDORbwC2CWRs/uLi+pyzfz5mnLDEE3JE8DOfgMT/iDXdPOYp1UoMAeP15Sc
wJEk0bAffXWCXQeQa86pLZnwIOD2zpBX5w8MhXgV7SS//+eX4v27lxKFykU1UoJ//sRm0NpVVaJT
h7j6cBQsw1jmoz132w4YlbwpFT4AHo67ESfPjgv/q5MRkZ8ik24keaYrN1opLcvQlj32+ncLUyqr
Evj1fbijVOrTuTCpEgs5ZGn6LdMjOjEmu52m5GpSTE/ERcI1U4pKnHvPWYijxJm6m//8XcoL6e1P
b3ggIhHxOHD5l39Ziv7whrMOdaKbmfJESVTejmNFCykIyNXb6NSnh55WOMBJw01B/at1W/QAt6QX
emRXjeHmL3gY8rLi/vnVSAEbhIeaCLkI/vXV4A6d/djJnCu/fUNA//BSJuijV96zXJYbyB39nm0d
+OQST7TNmL0KJ86oDS43ZfPSt1CdmhT37dhYn8XjL14eC9i/eX0qCjzJc4OV7zfP5g/vVm0w9hVO
41x507fQdN7eQ1S5CvV6q2BYUMt6sZysr6E3YsFUrMSy8SjZsVW6nVg1XnMZvI9x1d/7qHnL4ojT
gFHpsOJTuufavu7JkxymqozhVGNj4/54HztOM43GGGdjOO0xSNmiDyCe2PHayTAH0irjz+b1o4FX
ci0sxqQySL7i/ngM+N/FxWupFfwb9zcIFS8bkJtPhuzY7EYPz13D3BBxqVuHc5OWcqNx8Xcd8t7g
FweVKbklpEHHJnaJ1olPpJxRC9bm1QxDtNWxiQAjZ5rn+5wcmtm+yRlkSbk+U/hRnMzSUqG1XIqI
s4C2ii4Hhr806cmHZ0EoUNNpO4RnZCX3Vizdcsyb8IFUwXsu6+TE9QY/h6UeB/rExiGYgeV5GZw6
LA56bL+opqPGAgRSoqJD01W3ok6pKUZ0xmgxc0RJLJXY5TcgEhJ+9P8i7Mx241aSLfpFCXBKDq9F
1qxZsmTphZAlm0Nynsmvv4tq4OJYNiw0cBp90LCrisnMjIi9145JdYqahcV8Y3UpgqSlJqGwktrj
aCQO0ZzWDRpDeC+5YXxTXDsCmEW+simrqn5ot41FIpJlzrDTS9TnuNo0JNW96yvyLeJ6DJ+zsWMq
3exLj/wzz4MUC5poLLx22zlVd5yn8diJe1HJ4bprQK3zq+8yjZSBusBObSSHcKne6DAJcODp2Vh0
NrmoehpZTBtb9dNh0auDZHndswt+6wr9GsWyfu5D61JVHX8vbgyYDXyraLD3lcNBnLdaezCWimR0
l4ySbZMCjmNv9TZlTYocpyDxdCnSfULMmqnKg7HP9U0ia4fzxQT7G797dt5+m0rzruQagA3Ejc6T
xvhZzyFDNBG0QPK02vVHc2v5ZOnDE60XtRv4E43G+ZmFWnuMKjRtYdN2l3rZ3kw6lbirsHUyQeIn
Bc/bGbrm89UjODiwVBaFZEZFGcFuegpeWBt/mgBsmLZpO+possIW7cJEzMCFAJR7757hEuxMdicc
aeAnJmcEnmIQ3762yMjSoa+S/DTrkFGeQ6dHTC6jqUFEp2h0qaTAOyP+zdLjPK5qRESzGPjo/ZVd
MgeejgRkCR1671meB0o4zdGpBWnECwiQJWqa+5gvzE8LU4Nu3r6IYvsgEUv4rjkHuQzJjG7qX6qN
j82UIf0rhzvdazpfOHT3BZS/oWD876VZdzQENV9oJ8NPaV3JMMZgOHWUCP9fRdz8b0v97e77l9NN
gidlbCdtKKUARX/b90PcGgRPdwIS0kTsHszjKIdt6ZXJDX1885vN94I0+KDSLgySGRVplHQLgWxV
8hUz6C+3XVShumUwQOKDrMOl/x5BQ+OhHDXYVLH7mLtygtMxxhPjaz1+booEU2+FL89kqMJxWQA4
cyqaMVzeiry9yaslDWoX6IAOp9CMjZXI8hKmeBr+/YsZ63n/6WyijjEZqQO7/vNqQrumSUYzF9iz
cd0vvBN+hEmaemBEkhoUtnmpc8heu7knjlqIJn2uvhlWQypQZDwsHXz6Yp3oZj3kTfp1z4B8ybVK
rOFQS+8+ZZJ+/OIj/+2XpZIzmICtJ6rz6SGvPY+uSwbBzaXpj0lPc3FZ4JI0Pcqg3CyRsln1IcQ8
vBsY3nSiOuc1dxGrAHgfla9haoG5MNvhkGvO9UdBZrMWt2urnespKeEiTwClCydwWoHJe2BEYBOU
ytgNh3TdXHB1/GK5/PU5MFHkO9E9M1z7042FkbRcEosw6lJzkQNNJJ/0mXGJ8oJZzOi09OaoMxxo
IBtpxy2WKDsoav1n1TLHyrhzCf5s0Nitgw6U7nXu1K+0jUqC7nWTVKEpvrDs/se/H8WKF/xj9aDf
tdkp4O7yn98XuS3jpp1qk2KpGh1SNpHvQ/W6tOqL2nBmzGQYmZRUImgjhpV6bB558+ksuVF28++P
4vzlEkNlCZvLo3OgeR+XsP9cYhAVitnJekBCfaaRpMQkULj7YUDcOSz1sh1masm+S6rz6E66rxVj
dYNTQx4oK82dEzMP8bLuXmvdN47N7iHxpqdlzRkujCa9j2V910ryF3QiQ6Bz7mkQdlujw/3SVeUB
Jd+CSZ3et/LAQoy1Opc52aiR8g6wzJC/uVZ2YGi7qbyxe6WfKDZJHVlXhVAG+LLlV6YQj824gW09
Q5gfoQe1vYaoK2dbeN1NmxBBFPVAu6aStIV+GoKy6gHgLPw/R2vo/GzKjV3cgX1HUwY4vmTqU72N
NXt6q0p5204XqtZ6v/Qq9Y127zED8QTTxL1gjizwuc+v6B6+uvuaKxrt0/7CyFtSVNOT0MFE/75C
csabJmgDJIXrgWoi2+snvT3Tk8eSXtvzll0SB4PVbRunRbZejL+sNZ3Ra0lmNZZtHgkzWGCrnkfT
2LYc8Jw7jmLaszWIZoc2+Oz003Vv4GlR9oKO2ATqwoCFlZ9zL+gKBsQ1FLndYJyXavL1Eb/ygC3t
sl/by2YovniVzXVn//yVPcP1jJW+4LIif//KYZNlUQI12ncG2DFRSuCWEWk3TNFvGwqz63hCNtkN
NfE3ENy2k9UrnK62QlqNyYKzAAsj4RKToYen1OCmOLxEKoXQEU+HbMHKVJTmlYBcRdZ63HHhzssT
gDlugQOBxcMEKobuCCJ6WcTHdp052IX2JLCPPtfjYxsZ9RfAS/lngWMxgWQswQ6pU2596ux4TiVU
Wo5iswg66J1aVYR5c7ck2skcUOU0+c/CRTqWDsQFuUtBABFXkaNF2M8jExZ27uW51mPvJsalgXcD
DeaoDMThiRmfvTh5EBG9mGxYADi3tg3tRk4388Dlxpnx/yu0Tsw2Sp3WW8jSIAW7zEPtZuYMvjTg
UmBCdvZtYuICszvlY4XWrzuLScfornao/lvJZJGYERJQk/vIJKq1BGk3NuEYIAAotl3enUPdIL2l
jIgH1dyjaLIL2DvyQsF7sZfCO0AqaLlbYET498b2lz3WMqnTLTqXnNT6x4//n43NjWMFJntaaShD
EiQ6N8WocleWD4kEFrWjwIiBmwkhp4A27jMAafjG7b05s/S/+DBrqfr72ubDGDxkOhkO9eKnWw06
AM1oap40qrjktnYxomBkg+yHglhEtADa8aAbxlUnqbUrmFIx10VCX37mXtR/0ek0/txb+DAsOqzg
4GJMuXZq//PL9GIZCIEGrzKul9O5TVM260hDdM0+UMRteFpaD+5g3GxLY7KJsbKQhRQdrKFiudf0
tZQSIWMrQQDfRO0v4xidXor96cMQVtUarxeS/KINoVdiREKbD5VbUR3++3c1/vIGrb1pmjLO+qA/
FsF/voqn4QItew3jZhwkHkrUrteZnSGLoUl+g0YCqS5D807LD3asub7QnQsGSMVjaXM2hLuqTDss
m/RMwXuwNkwpTnUch5gdCaU1W1Ik2YZER5Kc0AvqTdGAR3JNUoMPX3yVP/rj0lo75LprehZrZO3r
//epGNakqwHvF2Vxv/ozvXGn3FSeM1M9c/arxIuum6h+9KoRDZHZwdvvh4fRLuhwcomUViHOFvSt
omm8U6ULLN4x5NnKtk5pnhKYCDcPoczquCy0wPSATikHqUsXAvz/93fRjb98GTr8BoR3mv2m9vn4
soHN5mNPMz3B8+YbeDyBqoSPVjsh3U/zGyObkx04RUKSEsenYzDvZj0FpxKjDtf0IrlR07uTBove
1y8APLBPRTpnVGsw485XAlO57dRdoR4Kpxu2mlYqrgm4OWe9v/lpm6DYs7D9nlWIY3jNc174CFyD
0uSdYbNivdSMrqauQSM1ye6AZ3Qf0+tkDzbsb1IkzOnT6yzP7PtQsDcsskU+qpHdbvcVGR/18jwo
cdGEXXVJOvWLO5QNVgf9nnHIthm9+t4JxzTghoNbrriyl2m4mBqwRM5CkYtDAe+jQf1JL9pd2osi
pirt44VcuEx7Fg7W6GFILgyHTINaSrow4miKVoFS1PJ9vQ/hclY3ngcPD0eWhp+c9FULHhtzQETh
xbyHY42wvqM+twv8aB96ylbM4OTrjg49TV0sRyTRr00zq17cK3KsJx8tVRZYgCACY+nzF8FNPiss
F9hiSRJa8s5cwQuI5xmvuYvvmAPgeqitF2xPtI/wQu+Kli5nwiATx69b3+CR17ZFBJdriCtIERyn
cy+151ZNmDqy+luvdfKcMLrIHfzpbV5/c1eV9kQe+RfVzwdO+NMObFuO5iIwdGxUgJ9uF1hXmCDP
bHqOjlXYRfoXCNjzZ8dKzaAHN5F6dFw2OoqFlhgqbOEP1SLI/JXpTEdnDlxGqg/WwgLOQhOfRYTh
wqEb4+TD+/gh2c4TuGtm09A5g+BCGkI3evML+ApyTDXjLlIafY8SFvekWfsIbTCujdw7J3TbgU/S
0K4zj7MU3EBUdOmtXhNgl/YkZWE0ZeAa4mFlZWi5ubcGNODZUBAtOdUXtK1PTmeJy4xuAlQV5sb2
3O9UpBU/bLOhT65rROYM1Q3oCekbsTOQOo2UQaCGPIRTd2KK9dSXXnMp7SrCdA2spkqih2WxzLu6
X3+vpcNI2YrnqZ48XyYM2RvMmhum99bJSAo8hYmjvs/xMxrrLeKX+cXWQ/jKoQ3YsGvSIAy97DzJ
5ZZJMl5Lxgb/3nP+uuVIjbsjfBe0os6nU41jKy1ag9E3qnlc4bg5A9RkHhsM06B+WBd26zzXKJNH
J8ZDkYnrua1MPyxxpeaZrA96Jp1dM5fHbKANYpSOvKFwWjapKcfdmIC0hd9ZBSaH2U6m5NP+NCYJ
vasnDu7fX+YvrWULFR6XYdPUmaYZn2v1nAyUnNHZpm0zCPBdepnY3VORlt87K4ToZ0KE4SlIhBJN
QrOPl21Bz7Jps/BlNkV8K1t8fo5QW0/l7dnAk3DdeNmtKwwctDwdokaofWX2GmEl280Is7bGVI0Q
pHHVJhNFaVM8D4i2V4lpAbv44CFHxFXnfBdRMRwLl71lom8djqq4M9G5d7l0CSCDyCfzRT7EUbOr
C0P5RTeZB5rrF/QU81u4V/BUXPfYwE7ekkkybv/90+l/3m4k7zddXceSaH0/NoL/XAmSmPZruwL4
JD0NrKbtZdrK50gsKlCDejBhaoqI8ckg5GUok9tum7Tjg9VPL0rw4XPdm7842vU/b398JAa3lHMO
g6LPg4J4iIfRHDrkJ2b82MzDY1wxKGhQBrqKINKoWnWeoyKA1hsXNDIx3VAAEFtgiHyw0f7iNmr+
eTpL1MnrcJ8+G3fAT8UlfGLMggobaqnT7+UDo2qyivExonWqvhchlCAR1tqWb9P7SxoH4IpXMykf
Guh+fRBh/Ja1lGCdq/a2mElFS5a7iYbnbaPbxwXdGAhJOnF5hus9zKkpV3PTLEz6xlD1ikQLhgIS
jT1R3BihuY1dEaSyuO2M5jYzyCoe5/H+3wvjA5/++wnAt6ZnR+QC4Q2a9ekE6GwsX4NLfSkZgSc1
8aqudI+enfQ7ZJYaRZBC69eC2GPfUwH82+y6iJe7vi+Z8FSwHZR66GaZXWURoM6E1taxRpa78SxY
FgORJ8devuhgLwcE4I+07UOsKrLDPhLvY6i9fuPNw/bj65nT94Hr0xeH3F+kAnxFaL9r2AW4nI9u
2X/WPuOMIikzoKNN6OBwo6s+2+P1tDTcEddW+bzIS5i5I4ZjjvtmqX4Cmij/936L0kMFWnNsNR65
vYO9QHDYyh6o1b8fhPGX18ExHAcfAJNGk/ne7zfdtqntyCMACFjW8I0OxD7WJCnBxgJoEIsngjxf
SxI6jLyJhYH9o5+nhyhLIT8xRaeU3ItyoNqHj+WPyuqCYkynLaJEcn8csHVGfxw98Z0D7fTvT/6X
F5moLCozTAofa+hTwY5WcPEqmxd5Xpbo6CQLeN0kJj1zBklmN2MBKVteussqVUZswVtvbdGhIxcp
8VOiMv3i8/z5IvN5XA1jhWs7PPS1PPrP886TTCLf44Lae42D55BoczVaacBQFerZpF+IGEnFKEjA
mTAbICx8SRwGUh9l2sek31sY0zkZoANqvy8+3XpI/f7COXw8A/uGBlffsD8pfnSBrLBwMdx5Y6hf
xNoE4hdBGXP055C+yJ5qB7cbzkXugl557HdmHX1Dmfrw78/xIT359DlcmvQooPje/Nen9WbPWirH
ksPU7OvncPFA37fxeIWKjTTE3Cv2RquvyYfQaZMhJnXWwq0Q11RhSHAZfmm6uW1ldzeusX8Dxdu+
Cl1CNqpsKxXa3EVIb6+8mgAixl57TX90uPA4S3GeOFI3aLWw8tWyCRCiYMOtxyeBonqHTAQramZe
fIBKtNYhnjBvl92Se96xyK37wVC38+qEIibtCmUwVakJeEeEPT3aonpwQ6lRweLKT0OCTb1QwjgU
cIfzFoIJZA1j9+9f8i/6ABw0uGdsZ1WTuZ8FGchucKPmDGfsoiiO7mPoGNNJ4ttuaZfSZi0DqzH9
xCxOGhEbfjqWNyEVx7ZuYwijlmq+eAE+pkGfHi3tHWxFFMwsdfPzC1AmNmEeDidrOjBzVAFjjIlx
TE+0LX78wDFUuskiVZHLue7ZIAUPQ9bkQaqZVJFGn7zQCrqrEvs9qovxSO0W3ZqLvm2Epc6ouHE1
U5cx1M/CM9i90I+HqTkoYd/gaL5UvTrp3WwcbDA8+Pu7Fs3NXSFH93aO59G3UgFWhPNtBqT7LQHz
jRO9fLVwyeIsrNrbHEGabxpk3siVPK+hFP6iFvf+fAt5VoZnGo5prFKFT6s/TSZ9xv0RQ9uRzlEs
VnjudD05a1JvZ+iP7BncNdYyJL9HK8sgbbQ4pidSZmuAbiKe0D1Je9M6FSju1tuXDVHR9dJMvkkm
tme8ukNm7bm62AEkk1802vSjloHAK1yDPNxJuyXSDmtuAoS/Uf1zXxHwPSgnvfRq3casvtbjycTI
H6rRpbds4sbqLienPSP6yg+xAq8VJpgwBm226VFPafCBhBls/saUjt01zsvHhfbSHjBLFsTu/N6C
aO2N/qZtTXsXNXpgWnPFPHcOA5w7th933bOCZpExJ+hsA8MPg2ECtbvHCtN9BaOHOkNsQFZ408kk
SeLWSYAru9EjECXrVNMCYjyO/Ckpyq1nK3DJsZz2GZcIM70nxcgP6UydaUChk3HrQ+WkzclQpGz8
SJu1U1025Q5jgnbxv3945heP/S/lEAhTD4k81aPGZWddFv85GgDxpl5ljBF8oTstZqrjFu9mKa6T
QYdgiyVizEZxXsrYb5qOW1iC3aScwd5QN7gptpikn89Ix/yuLkEHTPfYWcgJNsLbvFz2ZgRj/KN9
CGKZKGSjbZFzqi9uCp8CZNCMEkuJmlznyOU+gw719y+BQMZQNUDVlbVQ7um9rIzqdu9MRnGZHLTF
BVLi3vWz2IZdOl0xuSZY1eCuKi+jxJou+JheoOj4+tNSPqNJzC+K1H37Ylf8yxtm6zbzai6XGBm1
T+dc3LIbtj3LBXLhENhi+oap29zXvSsJ78LtPifMf8OlIKiDvu6+4E2aKsifXcEI8N8fZv1Fft8Q
XVKVYKS4SFglatbffzG7trLZqzDwoUzya6/dIQH/YtPV/xxOsZVo65G69tdN62PL+c/aqt2MGIje
gSC9aIBTKSy7AzeNCYtTORHPo2P8LRLrbJYyCpLe5sWkSaINw6ZOsrkP9DD75Q11eKHMKLxoFHfr
3MhOjJ+zNTGnMuAh6HscITBJTF7Vi2g/cM25sAGFV3hldkCWanbaCiGmGRp0Esf5jfUJexD7yVaO
KPnbCudhkY3eWYt6tn+7GvZax7wsSZlF9NpCSOeMI4hu/ckY7ttQ9RczBk3Y6O24GUfzZbSoUHSy
SLQiIbvGy15tk/6ahzgeUWUXg3bcjeSKbSz8+Ud7TmG+2I9o4pdNlVcnLGHxqcayHgNVPZKE8MOs
Nf1QZDcmY/XAkql1OREVZjIVX4kq4VZyTTenPD5xTYrOZvwQLy0iIkRTQeYZjy02kCAm/TTAF2Yc
e6HdSZCOft5Elx0+ETJPO2K7ZzB7mQdXsbEukUNEF0BELwEfJuQ7qIwUDT44Znf0Xsi6cP0QGDeK
wJ0ttW0U08VyUOzfCRBfUHXMICtiEM5D5SVXQ87kRAzhvZi0HCJOej2geTqWYSsuHUX1UGths7WU
hdUGys72f9i8qA2dnVxZfLwUNtnLxSXjP/3sjIt+HnFJ2kZWE2ReaWejdvEywsMJaKjJk8ml6QTn
4hS5lthPhox4jmP+1ev75y6znoyYynSeNXNw91PnfRqmYuwdkmgpH1/NOUqurWX43jiOeaTEAln0
1tnJfBpwa+1DJpTQ9wpxkc0Q4mq18LhwPfg0isJTlgpCGmaHmtBwCGiIVLZdyvaCATEeRgQvJxZM
64+da0OeKt7aClEgFaLbDQQ9pDYuXEJGIXd1V7Gq2qtmSM/28t0TA+iFkrhO7UXv8nhle5LSCnM7
cRLtYECAG0OvucXjuOyHkgAGqV8YZncJza5PSafTZLkybH4y+oCtCisVIZeWMveupH4dQpBw4/BE
pkZ/hthb7DiWyYfAknqdkhFwPXmpxYj8Km00kFpzXF7pKzFvMaofUSGvJrqEiKCm+qhkfZuZy6vW
TvM+IoQtTTNebUlGNga8ds+pvKnHOtlV5Btk8EYwwx5TycW5mCTqRARQnXIDsA7HcKDDbLRr264m
cCVDoRQobxkO+KVgFJWXcJBpPzbc+GTV+14053SxaIEjrtK2S2ONDPorPDy2HK7GyrnTyYw5h+ZU
7PBE6jQJx0BWHpe6xoZswig5rnV5rigezwTFRMguzxn5W0hAIkIu6qj4olY3MbB/3qsdc92h6Qzh
gOc+8WmvdmrIWCplPVV1D0W1Oeq9DJpSf2oNaFt96wDAmN/iFk2Tq1XTOsOA6ZFQq1i584jme/HN
FrCd6/VHkyRlXo56Zy7xD2xuwq8S/c0xB347Eb2WIfyxqGKNl3EE/02QwFYyEoeVGHhGqcGsqW90
Fd5zDX0vwuk2DqNvVYGifulvOMj2guYh5tBpW4VY96BObVMzfrIJEPehy+AuOHa4NWmB0dTxWPpM
CbtN2GZ7MfMUoqkR/mwBjsz0bjeN4r1tGQ3YC5sGfkWuIqvVvGA8moJ2tdr2kJGMsevjgdRdW95y
v4URPx/cNr8f8coG5JYbm85emGEK5efjQxl6P425NTaqDWEWh6jXUlu+OfPK9Yb6hTWD2z+mMmXW
VMqL+cOsAthi8Is0fh4kA5hoTUjb/BtA6Ie0ggJPYLDIQkJPHJJcUbKuv6X2WnUdsO4WKK6Iu7P7
kCAT2xUSjVm/qDtqHhCSizn4UxVzkwxxspB1QHoMjXDTem4JnGn1ejpKfsdONyfckm1K81UjPmiR
YGuXjVaLclvL+4bFAWJtPrtF4/qzF2+Rb6ELZHJTMK7eprKEBpnJfT87V7WTnoj0NjZRo3DPp9EL
msYLfJeXgmA1LOL8OGhnPPLjyjNzzFM/MhAdZnqNxDz5JgaLsWAmsXDkB3olvrMDPc85iFSrySy/
m1BbkDoFCdjhUpg6QWrb1wgArlKr7Ml9Q0ssRAacK6PRmsCALUV8HRvilaHlOSyMAPq15VPLtQRY
TkEngLt7DnL9oY2XgLDkuSDLu+XqXeW9ux2i7DkanPulUieCUX+I2LjJZkmsLsJN5f2yWnXLInn2
XL5tqO+wxGZB+sE/dMxvYTsmfp4TvyWi+n1svYEYkV1MWk+QkqXKt/UQ92ZPmgmgLSfsTkDzhrRd
EUNo3+BcfdVTcVmPfNXe44dbxPDTToeDmqhk7Ih/o4MNTqGAMUFTm8Kk5ZlE6tfYlPzAVvEthWpE
PhT+PNJ8ZuI9yMFMA/AO1/CTXz2YdYT7zIEDymrT8tjNluXALz/40rmdEoidNlcWf3J5X9QUnsKJ
+yLXZfTli/luVHJHDvW574wKV4EB3nY0wMyX6Tlua/jkzUu8FBcgHg1mFuGNMuVdtLKFbJdYpbpk
eoXzWbRS7QTt2c1iHaLUKfET0gKt8wVotC0Wn07JwRnljwVtA/fXntGew6zO6ymRrhf2xHUolgWL
R9OwCJ+XGtMPOD6EakWHYpMQT5D4L5NOW3lOHj5eV55gvK0d1wcMh5XKlhdhzJuEr5dXORl+eWG/
6QH9bhZoNr7uEEFgh3dG3T3w8lyxCKOt01ZoeYDEiQh3c2LxMETWXEd191qhFw2a6SdGGsRgOrc1
LEhvy4hgCfF0RS6L+y5JhKMtGjvbyOUPx7cYlKkGFo2NqJHqWdQTjyW/w9A907f2XgUvpcf3kdzU
SLHgSatbOfcYLok/cmMND7oo2G6z5zzmr52SZRcr0hs8pQdk+Cb7QaXbsFC3JiE9HDzIZJCoEl+1
/Gz7JQqmA3KaHO0Btk5l8WVApxstv6JmlE+OnZ+xZr5OjOg2ifmki/a1b1089R7G62Z4j0irZm3P
VwW7VVaiXAzVCpEq+707WD9ltYcPRjBOlrNhRupeq/STU8T3Xhbd165p+VnLLu+SL5+mHuBmUb1r
6XSXO+1jsQxbSCN07xfutOiaLyAiXdQF31Zz+NUhQy+b0OOv18VjXZkS9STt/coVt0blHOaR7Taf
nTy4rEroHbbmEsa1+LZR60ESpixxmqebHn2bheCRR2pzDqki8xe6axmyIZ2JvmDo5aP5BQfZBWVe
9jjt2OF3jjcxfoZw4js9jzdMyr2loltb3YhyxFsoCobXS3ZfteJmkYAdqjqsAwGvopcqaDRiXpRb
/IjTudjQM/QCUB3b0p3eKtUcUKfjyBiAOi09iw04MuTq5hc0SNIQAWPo1oAmKjoVVp4G0LAbP3XG
+1B1D6Dl8KKEFVKMihFtR5ud3tBb4jlnDGc7MnnxxUmR7RP3qerhBjoZ2j4QpjUiSyYSs3lfwGLC
D2cGIXYLEgzGc2XhY+7XKNTU2dgxa6axsfKS6oJh2YQdP6ChcidvaxKEbkQrCpGvFzuRvZnRsqiB
hxXV8CFb60k0Lf06Q73DjERIn7CZhmQcaQMuKqMlQCGKxtPHP/i7jDYzt8vCFWVVpBoY0Nki+F8p
czRNvtlurXzyHxI/0mdSHUn74Zb+NlQRVsmR9ObYBHYiULRWJYG+GMc2qMaOXqf3W0sQj9WV3i/a
YKdRCx9i4GVU8cCeBHtBpvFQi8690vP+YoSrO8kW6XtMTDMBC5qw2CchQgAAeaYJR+dU0XF1dFLK
mupJSue7DqyTFMU5RLPjkiFt7Pu0fwXUkmIC5wLoze0YcHT56CC45dB2UprN7NOjoVt62bU0ataz
HhU+gRpFQ8Ok6xaGc1Z6ZxGsFRI8kdNkDB/dHAv6xGLUo3jkDzGeQ95ud26bQLnVq0U/SZDL4g+Y
NvClfy9DBHQaiUCZNVWbGkhim7OrVh2OmL42n7p8fvHiMAnyOfo+NtHDPHP4W0WMjI4XG/Yxlu18
4nHRQhohPhwaO4ZqkEZ05iyCG0gs2lJL0AzLobbMOOQIkuiXX7Zqwk1vLPBjKRptuJSpnVo+cB4m
XkYN9HvUNp3Erdgm/bWAJLFJV8wh1yFUqLzd6ZJxQ+OKMJvee1PVz5o3dbswvGld/EDZsoLGZXSd
9hAAcBlY2y67y4GhbSkl3jOA8xtME4Nv5ZxydX52hlbuufDdA7bHTNNgrOeczLLyu7Aa1kargbpN
3G9VhwmO1w+r0vhKgGMeDJI8XZM584g0Q6ksSOzrPonu245hWznnRKiTCBRZjHMZ9+4greTYOdJ7
0Pazn/c/K90eriCovhvzRd7y/oW6tdcMdjOWwBPpduxtEtuHYAkrJv56rDVB6Oh7QgsRiWaZi/kd
+RvrNNG9pwiKaC8Hm6fKM6ScfaTlellk3ivhoXTjc80NFsG9x6uaY+fhwqmN7HX0kMXpfGNojtyq
EHQxD5EsHA4JIyVvz+OzUaJXMK47W0FJakIoB2S2ZD1t6IXgHB2qhZ/kpBsQA3zsl2bZOWl6p7fZ
s2NyhrqzeChybRvXsJUTbpVAYgEC17AH9lH1HokR8bWp7vTBgAq3vFl1/cssE21nwiRQMyFCtiSz
nFQYhTzK9AuNcQYQ6cL/SHfirkiCeOBZsyTMBNixXjnRcRrhZhc0cHZOwo7Ghr6hkUKzuLRecuR1
McOik+E2rQ+bn4BerfDzIup9ffboAOi3qq6I3GBUsoXReGrpqW+jMTM3pBzvByvXjuAqZEJaBB11
g3iPSJnGhpDxatdOv3SthmNd2bsG21BA0dht8/GlgqmKJIaKUszDLh8QHOGDSVGFvBGZE1/XVe3i
DCAlAJlNEE9El9W2Jf0O20sdNwdm3sO5NIzT2Lvj5Tz9YFQc7azCYBzUeDsdDMNBTA6sTqc8ShVd
DlSpG2OWNJKIW97YVvM9XLJsg0mBiGNY9/pixv/T6obGLXPxJ8+mmguzFHRiFF3pqfZIV+0EYsxh
R15o5Didr7nx9znNT1pDM8Jg0RG0Ee+NRL3lNYuevv3G45fe9NrbGDrEIpmFtTNK+VBMyXsHW4y6
zbuwxEBzt72oSPzmdNUsbj7Fflyqdyqh60qRHNnna/DZBHlXNN13/o8FnGbiTvoMriAEyRZDm2/X
rIgSY9sc1t8nYkWo3+WtTVrYxmxEurGc6rKD9n3E5uU7gM+V490L+KibSWeDqO1zDOxq048t95EZ
FZhBJ7EnmBTGL2OFqGMkN7NjUUNziWcXXbT2HXNlSLlYAq+nY8huFism1UQdFbzsD7lF2HJUOpCn
MBFAx4Sds6WHTMgNI52y7q1AFqShWoN9dHMkfQtcN96S6ijqcT5UVrLBmfA6eEC2VZG/NJriRrSW
cPE07UGhan4EiiSXAC1jupkZJA+6XGy3w3ykqbULdeaF5VD/ars44SxQAaLig8Z604m4WzyXHzLP
n4pxDPB7djvHJc61COeWyuzY1TjJQ4Bijld9z5rYoATMkDS6JMKAb9jxggCutqyXDsQN9SQXl0XX
f/QOLSpnDkEYpZ0KLGx0jM/jp0Wf3rUJi3wGtanpdWTz9WoXZDNCIagz8Yh+dtHc+dPgHvJlMXns
K100PdhS1Rurv5/r5m4CgsLpGPq9nGuGPYCkR20SF2lEQJNiChI1OEnjuPlGMWkT31TiMsL+NOUH
zZiOUZ1QT5fdpVPoijTw8LIZe+LPOH9V260FWTCYJMa1k0p35O1g7CA1Vv5qnKXZxFWaB3I0z0rO
K8LJlfuhmqC7jM0hQTktl+ZW6XyOIaTBJFilikS6bd2AMa7BDuzTy2yBijToXnECdW49AoD/2bO0
NrZDRMHQmHyvvIgPPLuEKfBII2qxYCoR/1Yhy0Z9gLVA4zgg4Q2ThZkhJHevRKV7lxYEqaLJNTrH
Tzhaedr/x9d5bLeNZGH4ieoc5LAlCYJZOW5wJMsGCjmjgKefD1rNbGY33eO2ZRKouvePZurSykWX
xvILV1TVjSI1Ww1qr2bu0kTzizDBQS3SbNPPNCoMoNg705gyVmXxEhsNbmvDfybdgcJae/5Os+4+
7pZXY0zzsEf7ulkSpOlR0hJ9Y1CCx/gFxA1JN84LL5wdXYfC4G73ughbCCl8U/Hkd9qOsZy0Jf5P
0qjysg1H03mkM49qrfQOwpAoa9np52bub/6zbrIZGRNyf4Dww2Q13b5phhdSy/ZRbLpnOS/bMaek
pWqBOQl5xyWCyT3BSnkwip5W+IwwDFlg5FmeCrTiu5lCpSzn3KPBcAORk23zpvhOczp6E1w8QgeN
FAROexbll1YqH5ua33kkEZpe2zA1hylMfPSzZvpvsJKBPHsqC13R7/ypKjaDVV8nAsK31izaDQNS
vLp69Jn61jqO/yyJT9LuZBfk7sTz2XS/aISTp0xEnx3bJzlR2MsFp6yqGtDXdnjgwvyMVkiCGmTy
XwubJdFqQ2DL5770vuvya+kYlkt/+fzNyfKZ66Y+PrUIA/aDfIbnDGk0mzbmMiIeyB2uL0YtD5w4
+irN5mzZ2bTJLSoR24Ee2H4IrVKCSLrOthXmlaXqpdTmifulwuKY8Jkx+hgSqTLLZdLfJa4v94vB
RmoaZ5fGjn1sw8W4qX7tev0B4IxuUVSaPCZ4gRL3xAGJgzwGDaTNDYPQj0XS8YgMdpeUeIEW6dxq
TRyturiradsr8Db3ffxDj8ZOs/oHi84H0iKCOmG96gkEcjpy2YbNmEyfFZEsW/55BisgF0jOgYec
UM+se1MsD2Cew76o4i9MtXNolNGxLMWdKtz7Wm+JttS9HEV+daEPqwWG2WJ6XMfs3VLyVS8kRFHG
EOhR+j3RwbDr0vjaEpFvQi9xT9/3yjoX02hdYeauNEtLdOTZsaaf+xQTQV9H8bVUrr8dlp3d0mdp
atGt9MWy66jb8MzogQByminiXc7PGabDeup0d61WjgduSWhc11NILtOjZ80yzON3nq/c3KtFZ4tv
yNJouual1NXqe6Tjb7DzH89vfqQteXp1znw/UQhrSmyztEBtPM995Az7bnIKRgjoLUEPit/6rLFl
ai+HnzSfrm7hHuqi+QSpMm6WlX1H2fgNfk2pVQk54xAUiiY7Y8Auy62u2P3tlvGRKptmy7Rebn0+
+qX4QLjHCiL2RF7+YfGcyNYdP412afFhx/W5UmZ1pv6LRUYYp2yNUR/NNadE+9euv1rrh7/NQB50
15h8pS3CEq2m7pf5luvkk8p492qT17epzdbFYkaBUF8oSjzE57Sm4ZguuQGiJwG4MDqH0o301UZQ
5lKhtnNM3l3B0FYiVQ7xJcOTtx7qujdB53tgR1QI5v1OKdHth7r5MrQ23/WLR2eLY4J4R4Hu01iP
hIaXsuZuM5p0a8iL3oCDKWd46Y0MQIzcHJwrroYl/camRXSnaic2TJ9GDLubAlOWtN8OuaLTaZw2
tTIeCC4UNCpRc1wprjNSs81DEc8Zka3DIWtBjNPEL8nQgltF7V9zgivWKL+/GiSeAUoz6wpD7a1G
4LR3adSttSdw8Eas5qu2k49GWu8sx32xKIXXkm0yeWPgoKKCEjUqWiJcJIRTH8agYALt1MXuu4tE
e70UHAYoSjCfpyMLS67Sh7lEGqzFAsENVFNbfPoRHddxIrhTSV3OXfHhEoqDCpp4M63UTvbUqoKd
Xut3k+JN022dIlW6nbSyD1MNhULlkGOyYHlMc3AKFkN3Q1bjlb+0d5pJoD0ZRvOjCIbd96LAO4lT
bAvlCpSSVAAdNSVpjm182/libbsNrkZiTg3tkavissyQjyjXG895GOislwluGtrAWBWsFefbofAp
QTrgVvt6ObW6H6ZrX51v1UdX5yQ21VwEjQ5SNpMgQOenZLmLxM3NgKvT+G4erHwvNLvZJ20ODlnS
wGuVdrqtaTPOVjFQn3XvYhuR57kxhY783WQEtP299OwrKv2jrdw/gxPtq7U03FjSb3wZj6q3hmCF
p7hE2ouJt43p+VGvGvQf8dng5pC9Vf3txwkaJ8jy8ZNkhiJoZxg7qEbzwgkZeHartgO+V/FpxNWP
cJcO/gSpPei1tarK24OXpefOZCEaJscK6EHpjEZyNtukmhBWSP0vd6cFV9IjnHML5+QsyV1eN6eF
aQQGhDIEz2tPZj+uHzIImV2pW27rf815+PAlk1qTWw4VLPMB6P1V8vDcjFa+kWn+yQVBs6Tf3hUm
V0Xb8Yo5y8jnA67r2daw9l2CfHU+vg7MQkkjdBSQzqvMxysSE6IwRqsM2uYquySMMGjq1Vro4wCc
DOK+KeOX3P0TUX7l4weAD0fp5hYWThybCQIHL3gxkYZN5F+06c5LydAf7FKEaaodrJicCiKIyXF3
xUM9djTUdPwJ3pz8qeb2NpqNCD0NAqPs8K0g3Uqx/FP2KYbinzCxPGki/Yo1EO6SCCReg/ucsFc0
39YU9JP2llm0zjmF992RQMMsw6ZPQj9lViRA0WyS/YWxfXYMYZxR6nAzZV3QudQ8zvNHM0uGvYxb
tuEeH/2MsqGpNxh0AG8rF7w2P0et/2T346X3TrU1MgLzZxuiUAzyFSOhhX1aJ2gXIVU7uC9LHPNM
WAO88kvj9E8VBYwoiWwCBXSc+tNE/aag434DgwcV6luf9N3g2pxcikas02+tJRJj8i/wKWMAa2la
MzFWbXSceBuSmQ8TIZVbjRbro10TV1CP7Msyx2lllxITMCPnprJS8GrccJ1llLvEJKOzpvR3ZmiP
/dImCoh04YkY1C0BoukmW+rAUsAlnN4GvyERh3PRgORyq42TQ+V9tIQ6hwzJKDCh7X72CHVRWrzT
Hbgwe809MPu1U9KJkeVhe1NDd/Ypu4m6GFnvNP7mhm7bZIqO4OJ3VqJfNdN4p06kPiciJmHVdh9F
29znnTVicXNzWJlU26fTwtVGJxOlpiLgDD6O+jWlSKvW45nsEG5MdLtX4S9vRTuD2k+ftvDTi5zt
UJv9eE8gJem6k/bdAgsedOWlgJOYbYZkOHHEfcVxJvHH2hc6AHdq5SqialXxK/XpWeP90MxfUSkb
Ap5Ik0MBRi+kFd2wT4BG0V5a9el+HPw3pXEBmObn0AmxgWjVzrD0B6eI7UOFd9ltlgOpeP5p7r0/
VGs8G9614N/T48NqBXySuGxSRn2UoxYiBz0ih24CxBbnvkfZlvWhDudEtAcYM6jRHjI2CaxIewRj
D+LBx+ZzsBYmz5JuEseZk6ugfNifmktfuCKcTGlzS5PN3Mi/dq+T/1k430SFu4ysNI1H8YcihbVi
oyFLhVcWUyst4qb3r6E1hwmSnw7yDtzM4DohUhroJq+0sE2ch8hJ9rkSVGu1LQyDo5kIh1IW8PmO
9YAAFqDrXTeLbN9NExd1N4Q6QU8YY/1lH9UpDjZ7ePXx+Ty6ubj4aj527Vp3o2vkxoLR2PbyZnj5
zERIbQGd9JtuZnpGo3WSQiHdq/OXuspcirz1l35p9PMIOisqymXJq/mxMvNMIxyhLquPMFOfi2Z+
E0jN2Ei0CMlMH0muxoMF7ER6eXd0htSG86q/spk0AQatGk7vWBBAA4V2MGq2SSt24DHK6TnzxEWk
bUDn9XPpQxp7vQDaAnsgZo5n2mcMQtCPT6RJLrxfaxEiJL7yjGyvfPMFdx7eJecTjQQgxJg9qYRV
Jedh4YPBvsPQpFd/PaN4JX2o59KqzGOfDfdcnpDKCWx6E3k3Z6gJDiBrSjBDidSjCtjmWCBBtyqy
YZubQKpGBn3qJM7OVnkgq38eGo8waW2i6ufhj5NmDf2IxH8QNohlP10pHXbO5UVlvXVI48D0ILit
HCOoaQo8Lt6+t0AYME0+DohstlZv3g11/4kb8R4NDO5WkorLclZQYazJbeL9aARj6u5n7oL4Yo7b
z1X3Az0Gm0t6g96a7/7a3AP8+I/EiYuPLePADATyaGBwtA2vwxl1dBXdRNSzEQ8OMeyQyLYdLVJ8
yxksALqVi7jZkxTyglPP33OBXJO4yPdEXHHvZc49AxeBu7y5vWfgF+UAgaGAB+xn8unKFbd1dbYX
DFEMmx51MBQSHaDOCMZKrPSZzAJ8zP0d0klQoN8YFuehLFdKGqYyiGkXDvJmekkZGKRFOtUiy/fa
QsqtV4Pa1gbIV+sfNIbozTJirrMUYBSmyYA0deuYkx/kQvtvQfB36Ff23mj+yFQYPG3GdimiJwnn
hw21ocx+veoStfOErMmVnXELmOJRdv5B906Sq5/wkmyTJXCObH4Hr7A/SBH9RxhSAj/ehR7YEmLv
xYYLMr1PsiOwhjWELZn5FTjrg/+aNMNW/OsW6lJlUlIJt2wr3vZZt0N3jGkZzyVIxtpWbbGHNlER
kL2MSKRFCjLk/OvSeeGtCwdN1VsIMAxbKtub5nuXdM/aABCdohfdWBW0UZG7H1FDEm6V/CurRn20
s3Ukk+C5b2brFMXGV9/FJ3oV2F4q9dWYpEq62VE11wW4ZhUMpaRzAQrBVKVx+ZmninQqvaJvpLOO
5vxYiO4NgdpPxT9v8yLsYKcOTko2i2XSD2PjmuNkAxGcnRl0JB4Pqq4/coQAR1PWRIczwq2/hyX9
LKTANXSMkeojgVHT+tatKUyB/brWpu5uqeJd1PPrkzT7aSych0OUcLd2T61/poNB9C0JARWODm3q
t3537nQtTBd5b6tE29HPSImRO0taFEw6shZz2Jh6/tCKeDeAcm5tKlC37sLWkngmkqKx++ES+0Y5
RpNUumJ4sA32JzKgTUHLTk9uZGAbIpR22++n6U05M4lrOpsZ1ZVh23+bE++1XndnacJm4rWOAzD7
Jyh8BPHeTmvH7kKCGJnV+AXJCN9CiR+lvzzPhfYnKlcHhu5tJcXjj34hzhxVzHsyfSX75D31uj+Y
I8uwq67kdb2Nnv+QDcBFGpLeTWaY26Wb3W1i8klY6wtXtLUJNJHBsAN1QUS0IUEH3U4z/8A/6aAu
0cqKsCY3KQF7NFKArsBzksKSUgRmHNliWXna1cUcOf52mvElJUkZUETGezRZJOy1x0yjjnyA2XQ6
LaBaCiJ7rLNQo0/eAAmxfKLEtcV8T5PljKJ/2lRUfeyU4z24E3M0PgYwywn20Cc+20HfBO+XkMyP
NTtaazZqSw34DJqDVSRDuIj5D3KP3s7Qu0VZvScDx0+94WB1Bd6GGX0vofDGLlYYQ4eZXZfzxc9J
NHHJZpcV0KNcMUI47hMGOAXFV+FmbufmNBfZc66PNpRECS8XOQ+x0nf2MACgeWbHSGOGi+dcsE6j
mJ3qrTkpvsBk+eMU1R61M5AACqCdqff2rvEXfhUB/qUGyjlZGNBlN4Z8Edq+S+lUjvr8g/hCyuJs
4jx7UqWoiuCVIUZySDuuUw1Nbd/lxAJ5ZCC56NxYoZmiDcWTk71MUOHgWPon+5HoJfeVwws4DfnJ
R1oUqBbeSJbaayGjZs/tv5kVZ3XTQsUQU0UjZJHdaZH5yvkb9tTJnbJy/qxNWuU7fXF3KABrHk/O
88lGC2togL156T3SKTKH5H07bKbdDOjrICwYqEotBkA6xPD245C47LkUmXi1d2M06+ELcn/f+eqq
nIbMwJaJbfJfsHERjyKbHR1QHLGvTTeifJIVP2rOTrT6bs9dPXmnZnovcAdtea54k0FHNrXmXEW0
aEHsakmghL7+YYDj3YeZ2yKoyyqscrtG00CLMR2xSJIQFI665Djw5m03LaD3Hcy10/KL6zfI1Ziy
TpgNuryZGl4pZaz2DHIY8JYS3LBFTtU62QE9Kg+9gZ6ydLhLegEAtRZIts1chk1F57IiCpclS98p
onWQZNPPZ/T5NlYmSHHCZR/hYi3ACSMHyY9jsyVFvcfbxHcbD+VfU8Rvk+n9pfEOBVIPPdWk1XOH
WGaH4vfDgV9QGoCK9MTeSc13K6+cIJvbYCIoAgZei7aVh36MdhkZSHhw7iwzxidfbXISULZJzucX
WxWhSNRH8WX0494uR1SJTsmarKZoDZdF+YL8VjTyIA3ewcjjmCGCnammusuTgR4vldlgCfVjblTg
Pby1CTEq6DOgVdsxuvVl8+7GKDbizIA0qFGwsQamCD54NI8wb/OmQSC7N2AlN7rZWAEZi/zUtiuD
ejIP7QSSSKw7FBCikt+j0pMT772fboiJL4Iksf9OaXeg/hlmvevwOi1vQC36dii/3BxAbRrL9ZYl
4N2pszooMnc/tnpQwnWSRuqYJ8XxWNGLRzFuRySWNO0dsSjQRdOdwfpFmZEJ3MDGz9HN5G+7zdFE
n8GSNmwldTcMxSh2Em7eM485gx7g/MZBaIWat6w3dl/dFzK79Ik9n1sxYhyO0TiYaLJKKhyzgmuV
hmC56l3EoR8HwF27Qo1i0Jyo4UJuZJ8fS+oRmGdRYvchivlk67do49g89pD/6WUtI/WzM2KG6IDj
/8kZfIOEEQQyE0l8JU3wKAple8ctr2/Stc0WgQqJNTmrtJ2X8No40ykvjfZGDATl0N6B041l3Gze
BNpVPn/Qi8rofhLd+CStYCQvetbocTwzYDvHcuAQUBvK9zSE4KbcOnF1TVSqb+g6YiQ2OhQmiAkC
fTDu5ug6RaRWyoQKylZLBYqGlvAfNB0oFboDzoluV6r4K0eEVQjsovrADgtc9W6YM20wNKTv8hVI
8eCkUq+F9KegLXZFtVE0z+563YD1QKoWYL3n4qS2AGZi3Hmdak+20B7aLmuvlk/4Ku2uvMhw/kjT
3w0yNisvbwPd67ojhmfeZftzcSdgWw1k2qnVcyNZOojO42N01b01qmGnkDoRw9qzhpgH9PSPhoGc
QXKRhk6XjdwJjOEkVZEopCjE4eh5KzwWw1nvn/wp3lH5+L2mHQ5ZoE0IDmnOmKiNtfEcL/VupFBT
kyAVSdmCB1XjSQh/ZEYeeiK2faYrHZRVjfx+5FawUzAtPE/Kv+Sc/8Ygnhe4R3uYYCQI3cjIHPKq
8aD5uMaINcxZP9hJ0OE6sNibLEOBhtL9Jeuyt554hS0mC22XlTGSIK+8CbL2YtuH0QCHZtBNQuHS
qqd5Rz0efuy5Rma1Ar52vkqP9OrHKZaHOFLkaGVNMFWYkxeLwheFd+F3vIl8Al5IYu1pN2+eeRwX
cmuAcioyyrmuHEQV7bfbzR9edNc77F1tgXupXO7KNvZBAuF1q5xwXHpMe5k84+/Qw7yBBsjZLJJE
B1CRgopPdFWKYEcWS/4px8eRz/0clhXRNLmvgXRLlewzd2CGiSCii6gRyNyKsxD1R5wg3HdYWwHL
mQC5SKGmcv4OwDXl9CI6ebCYQINFIXeIcqs/1U5CoyY0thhbFAm+We7kET2ltZ3N+GnuQILE8uI6
ebrrkNU2OOa40Y293dc2wbhE7Fe62Qe54l5xMoL0EAE9dC5yjkLY5NAUkkm3CPOxKXYNFtOD2Va8
O2bxF6E1uSmZ/AMO90wzGAKYob66or5rlPvOmvePvGGUPBB/W2NYMBmqWgtkNgQAoNgDRPNSJPoz
BUTIdyxScvPCfvAoOuGs7K6oxeRWp++MZQfI11CATzZgrWF2IV1WjBqku2/5AMcwdYZHCS10INH7
K/ftH9cxtklpn6nq/C7ztNsZUNQsCNhzdHBoxNFf/PDtSaFD37Dao4gwbDLA9H9tPSSXXBafTgT8
6KJsQzemlnvNz4P2DPbh3dW5vE9GkDNPEjmredl7RM/YbiwKOgHElxmRdd373GVpvtK1WXmfpLb9
7CTlDZPEP2mAzthYQr9GjyvQJtqwRPwcTGI6LaL2w9hGidS38tbI4kUtWnMcGG4nR/wknV5sfxMD
Cc0BEZD159SY5hk0GvhV8+6I+7DPJVk6IlXOwbKOpMqOaB6hKkdjHM9xV4bakhChCNxbpSYBNESC
YQt+lHaGiqka0xB1DCcI+Sb7OnXuiDvAbL96oEfCde/Mob+bECDtcCK99JgaYPxRWGlryDRaiYBT
K933rfP8+xsY9nADm/d3hOPM56Tlx4Ac3Lt0sh+xEtfB0pMOnuA6CwTD7eJFzm0NIajyDqGc58md
YcPOFlIgb+pBeUuqPimUXTBRcdt2yqKTtDMe/Mg4jsWQhQYk5F4Zc7ZfnLfMtcjT1IUk1VesKn+0
HHTlXCNUWg4purTisMeuGJDbhbNduQFqjd3YlaApNWUXMTtS6WndsTA5SYu2dEg7ByZyzbd4NuwA
SxIaOnY2WMQ2QOuf4pdYll0to/A3ZbMWRbp1+a0Yo7nbFQlNdIJm1q6VzM2GLpMDeDOIWPZkU8wW
5KSl0XVlImfoqwsRsJfeVOK5+hKIggNUQNHpN14ya25ZknuHOZme6MtdQmNx3b3TkqwhpWYcUYle
Uy3SGMMWMgeaPsWajpCG5FAXdpdbyG9aJnmasXdpqZi8CO6PNZxsmYs5KUUjRunS0VhrCRZporzq
OeSiMkH7r3yfWNdmJ3M4P/wLm1U6trHx9hwjXWmBO/TciSTyIIMkvLQ2GP4TSmjDKMrBSiy92DdV
S7pROl4qTQywLIB5defAJNTiYE8UosHdL4FlpOVz4gvab+/bfuLd7vxPmenkQKfxq1+2Jo5g/WOc
R23vNfXrQBr/DZcy6I/n3mfA88gVr5Oc1RNmb8BT8s5iRoxXy/WefsP8G9v7R3xDuTVgeWMQ+ctg
GJgaSQUZlceZQGFRoMcYavoWQCmNfzL239tSMRYYA49LT7ZbEE1I82c94jZnnH0nEP6Y6+1tVkQ3
IzBlhP6tTdct6MOkTT9lXlxLsU7kS+OdvRi5iG/Wh9zUnbeJzjAgu+ivlal3kbJJOuaDZSIr0bBR
b+ZWN+58o/xbrEndoKbI/1Ux3FrsCXK1YYP42we3sB97SUdJA4KvMxmc3FX6yB2m36FnslFtJH5Q
98uFzPXiNdMt7QbWFxoGCYiL5723ULRM6hv4PngtZDjnqmIIHDPztRxcKjYzI+Yl40tk2Olvbod3
wbin8qO7L7Cl7miq7oKk8PrAKfpoA2JYncs43iNSrUEGJwM+33p2JmvckrvbIRMbLsKcMElMYl96
Cajf4KWBWT3iUBhfmSBJ03Nb3AYOrZNUjTPE6qlVAwoNLwScWHfaWFBGwrYYK+udOmBvW5PAuakL
lyK/xilel87eunZUPUokcF1Sa2FjyDxs0lG8JoWx8ymCoH6UnG8NzhE/DCwfAI444Kn3npaMrX7o
1xnI9clSqF3rrCNSmNkE/4jVOuAmBaxRp916v5B3SYXeZKy4HKapig8FsWv3+UBbdwQtE8SLeKQo
bLwK/HthrKjqpk0zcxGBR9yxl4zcKwSjbMJTZI9BFZco3IVR7AyzeXQX423pspteNvl+VA1hYutb
6mN/vtdTdHDTvxwQm1I0nT7Jvx4JnOcONd8yoHt0J1Pf5TYOPI6u9ijJIwCa/DD9yjzRARLkY++9
F6iyax1GUyuLZh8V1t+6VM2924+4/lxLBGoqe2ArWz3SaZnsx/Pkg5vWuZbeA8LgFKdEu43SE2iU
Oti0pESakz4iBLnofk8vewwcYafj82xaZ4qktVC1MKZkw22NWOivOL2GQ07AgeVMWohI+qD95qjQ
AGRBq6DpKJYgmuevBgH7FX98ddBGaQdJCpE/ttqHtLD8r2iibY/ZQ1a5xsZItOLi9kvOaiH7vZfF
2dEg/4o5KCpDFrAxSFM5Xn1WsVr4IoQCYjm1IK46bTyPHsrSns2HXq/DxLtwoCjbbjtn59V2GlIJ
QdPlqmTn1dtjbkBIF3v15TfNs7XTYe85ipTvOEeQrkcmM1WdXIiAOtZL/VGOr9M4y/u4GG+DTqIR
Whh0qozPRCeMb7wMWUtuRgEzM8k1CnB9uFLZIbyqIv0pE8me2BvqnZv6zNt3cNqhPXYW3IAd+eJe
wQBSEjLHd/7ACVJa6sPMxjvieE/sRVQe9GTJi972eImu6KS6QwUkeQaA/0yzlKdAFhbShNV6ln22
kTChu3me8K2A//rVt6vpL4TR8boW+Xs7d/aJqH4gOOfq6M10RTWigshd0bceRThHi3lP/+eHZnCT
zwSXXxbu7IM9yzhM+/EG+pddSm+u9tI3TrPVuJeSBm6yXCjUS2R7FhMhp8g3qy1ZINQaOfIpS/P5
2Ew6alNVlnfat7NQkAOGN19iBUMEJAXNJnBw1MaYPLUtDLMppwfLEtnJJYfpVNiwXGYH3miVuUAY
gHEqjRqAxHFkwhgu44KMIVFTfB1IdQj9Accrw/eGIJuBKoMynfx9EgHb+9pnkxUwGk2m7tPIO5bY
7F9L+n03OADWaw9XzVinL4XZz8FvXUmXw/eYxprk5kD0xfPYX4Eckm2R1JcELoDeXrbjEitn1k0M
CJVTHhZzqc9p4f1RDE07Yqgxtfipv6PDcVyjf+sdUntKERzWOFKO//QjrkaSYIKOItuvKX1NGbGw
XUl9S7Txd2eSNzskkRXMgLDoThKmczN9oPAJmyK7Ha8SASRx17/iOt8MygW3S6172+/UbVhj3uqk
epA+w7rLXjsscwr56ykUKKCv3gxET4nWeCpehrwSfyshT7JN//m+MTCQCESmNOt9iJnHLMpPmUdW
ytC9dU2uaEiC8iA75q+GrQKWxGXsmIt4J/Dt8Vb0Aas80vTqyRXCpjRTgZEYfEJwpHiRRl5x79Og
wDHQs2TZWx5qcL8FmZPps22p8c7ib+A04x3f3nPcAhTp/YDs0SQKVLdvLaf6hhCZb5RwuxlD5qfF
hd3Fzjcst/4i5u474a7FG/aWYF94Uyp7HpvaP9kI0HAXDPDorvcOWb+bKTPmye2W92n9X3Ots3pE
0XCK84gGBWfRsPrxHyFp5TgVDG0aRo4fwX4zLrh3y8nLbnE3fst8YTCehR8MwJ1nqyJLm0yTnXCl
8YkI55iL6qTyaX4n9C0AwF2AgtKMzIanhBbwPR677lj50LdVfYijurhoBqg8ZaqANDFxvPVoXyuA
y4cF+u2iES3jANQMAIlxCWO4Ao0ON+5A7FVrrWpzmzlwUX9ykdmINuFORb3ChbZ/qoVMjsWIZUWe
CMjlluyI1VsY7jaJTjmA0Q/vLOMJqliTkLe5qY+ES75HZZ6d8PVUYUPt8x7F24Utn791Ueh7gzKH
jevW4O+QNKJ8lXYdU/XFIQM/gBMs6d/SeNEvOmnjksmmyquCTdJi3a+bLFjosdKAJgbhHdNm8s8m
ceaYSqjVSeLHqrOd5wFZE2Ktci+MciZAwF/OvKtfhXDcU4pkunCk4COsrgWFj30UkRIb8cb2w0Qt
iVV+Lnrp0d/50EYzaRgIbue2ECdBgxZqU9flU+jqWz6HFgPLQ6HzdbhUYouUAPkSWOYgSwDWONWu
aoF04Kt0d2bWom3T7e/SGJCozKBxVJ5sNL3CTi49TLtu9iwaMHN2T/SB9btPK1OYcFlrkgRbQQDr
vvAguagMRy+YnMrM/MNzAZ8L7J8a1ryjUjaws8TddsObZ+EuJbgJlIGfZEMqNU0wQ/LPY5DQ2si+
OeOPQcjENtWz4kDKP/FAkro2v0OCbHrIXlT1PJBGGBbO/MK6JvY2pq3dBIOyJfkdny+B9/t5WgUv
XbMOU/pliJM6mNC7k+eCOty6mXNH63ZlfJK3jP3F8O+5XoBhvHYI457HTenKRR6fNWe3+3Bx3N08
YwaYLeaTRI64TsHptrEFkgbmJNIA95qmSdQlZCa6yfwhJvnkzavaoldwZACpBTXqTClOYDpFfuq5
7LSW5lx/Io/990rPXQjRQSMOpY8Oi/a7MjEWohR4pfpabWK3THnIIFw0B6Qs0XlcJ+CRcC6678kj
XgJ88+Tp1bMZ0fKmjSTagseDpGvxm+OxTpHnVjx7TCggeWu+Szcb0UEWNHcPdWc8ahXqjaHH4Zyg
d2Cl5oyqYFHk3FmX2U6BSjEIKLaFnUrJwSEc4PdrawcN5kRUT03Fa8Krm7EZE1nvpIJXGvnUuUqn
vUnQ/uOs8dlpihhoiTAK79vWTIdy2/LFb+kxWZ6EnPETJntgqBHR4E1ps3VJaVaFO26SG7o7qAqN
UpZpSUSQ6N4dDVCrjM5tXxrb3LhZ9JK07Y1zyLcQb3eSJT9hi9nWjkDQakcOYDGFeXg8kF1jefdZ
m3zzXOeUUiBfTRXqKTOtgrm3xS5CyBXaS+dcujw7jrT0iGY0H1o6vbb1fJqd1P0zogaz20/Ywfmn
wF29JlUQx8Soy+zU07gRkR+SJMVFz8S4b9o32RT9NaJJhoariIvGgeDPTVRYVdY6j9UavzwbPbFS
GMlmTIyPboYhlEYdeSHDwtffx74v77U6yQ650ttVjnk/UBLxNLkkEi4KzVIDSnlt5dkzl4CcX7Tf
6xxjOCd6SfRvb4J8EvyBaP3EQ78eH6mmN7cmnbo3F3EUkZ2zfT8mPCiiJz7X6B4zGUMtE0i2jZIi
vhdxcaKx972c8vJbRsapzQnD0VT8oJeAJrXtkzZMjdu6qPz/IKTfLLr/SUJCzq67GpUwtBF7+m+j
33+FFKEtla77H8bOa0ly5MzSrzLW9+BCOhxj07yICIQWqdUNLKsyC1rDoZ5+P/RyZtnkGrlmNFp3
V1VWZgTC/RfnfAcD55pNHsMf9v1h4VEsRT4As/JIK5ruyHbgIEDgUGHfCEpMCc007DtD7CNi3/ze
e51mnSoS3WVlyl2j4EyG8WSwe7OvLmjo1bCkTXB/bToq73OFCMPv2pabts6Hf/MTyX+KanEREglL
mnBoPE93/xF2lyrPSErGkpPePI6me9M8nCQsOm2AH+t0dBmecn0fNDLkMq3YclTHO3602nMSIFl6
ffVIAQkK3xwT+2IkaEKDmCFDrJjhty3M7WK2ntGwWEfEdlBGtFHbhbnp3MK+X5Imy1e43y0mCv5P
s1m/WzmnwJQQqUxO5FEeOscq79s8rI45cfVsi7B5sof7kIgrj3QmbGBqcCp95zG4hUIfTuLW5PiH
LSRnm9y1w0ukjeBgdXAwda7/6O1sRK+KRDQD4biP+S6P5mSe/vitwvpoM9ke2hrPLsvR+yadxitS
Z7bWpSfuZvwmDiL+cx6ivjJATpOD4nd0I6fcKY2L287Sh3cWrwn/0G8O+6kt8dBk0knzUE9QBSeF
kvhfP5fWPzE7eRdh8dkmxEJricT9M6GrYuaTMKKM10DP7jqrkftwiYbEQnLWQlwRAYFSZ1MWOxBa
3baL+OgXhrVQFfGP2zqUH+6Mskd7n5EWABtSjpyj6Z5o7vwaEA8SxmQyMjgjjW6OIBMO70NhP+Hh
6rexaqLNaKvHmjOjseCVCqtD+d/C+WtR59lz3t10c9jBIZT/Ju3E+H89vtIl8Uh3dKhuzj88vqKd
7ASO6fJm45GntCl3c1Urkl4mixucY3aOmK26mU0BOnhMvh3a43/z6nsLzOnPx4IDvIyMZNsQJplH
y9vzd8cCtkl9EOGA4q1JOXxCDegs6iMgvvrzomdC+XpuMnV2x0Z/7fr5BccFCrVx/MY1/oIz3HvP
3ejnaFZit7jsoF/XGKwHQIAH1Ib1qptN7GlMtxGG52twUVCiNArwWVMvsVl+ihlvrWsTkjVAFLfJ
ocLbif20QvOGpZy5+FL4td6Jew/RREDOYzKAGyj6XwM9vE/JC2uW2U1hY/xDCUgBptorCqFVKxLc
IUMMtmz062kaDlaAYUWh0pqxY26cmlwmx8MKaNTMHEwmdDRiYo0b/TmL36cQLa2N5XOdJjhzOs9+
lRExSSn/OdAXDz2LtG5mEOWU2ufyJpZkMa0U9fkKfVnFCBIr/ISlfMYmmHIKEL3zEFI+gkyByTvr
NwZ4LIwj9tGYwPG6OvumhZOpDFoj1sVBqdMJSNticvuso6Wa+AH8PCaMV+URwqAAYFohPL/vtXYD
DmYJ7/1E+pz4bcN0JvKGN+UQ8gSBn3l95fl6LJ5weyMZgvQSL0GlbZuv03YKt91SzYdhdUbYesYU
9pAbYM7bkCBc8HBvjsQBtJwsVNsdpCpUgx3VoOS8VxIhJ5KgBgDe0U3x24uROXwiQVWY+Y/K1O+W
hjo1lQTfg74osN2RR6HH1K6J42wWd0kjJ9Y+w96ZxafeQPQJ++o2uAQZN8WLrdfvsYbjbhygCFuo
/EM1xGvT4e81cfEg261uJnSOmU64xcUAvaZYw5l9bEcD7ZyJQHc0rnWejyg7o3xLJzoq8uKlmHak
gVRbvEnIGCG5jjZEgN6pWSAr5rQD6Tj4NSD1lHnU7FiwoqYm5YE7ppO3Mnl2mirf5YqIKEaPft6h
VFY135v0yvmBVmx+kDZ+3ClLkiNoZrSR0VMBF31fVai0Kk0PTrXJ+zkyfdqiuyjJ+A5GOI4mVKE4
3c1h753wmWpX08SZbQ/loRJefgmDOb/0yX1Sme6Rh54w+tICAGFY1Kki5fHsRmYaRczwJYtSti6O
aR4cwwyvXsRjn9rVW2KAeRhKRqHKWS/HqMclBRRU8K7SfmclkqvKXrRfgFoXqx1l3oBJLvFuFe3k
Lerdx7JFAxBMAtn1oqbQU8HKLWtvno1QIEYU4xeWXZzi0H6yjCG6mVH+q59yeZAZhVnYFbeOdEUm
kNHamcxrqqJql2gCOIsTFTvDQBQRA0U4YKNd3NlIvD3gsCIgk6JAccG+7TJlOpxnVpNbVpPCl1b/
hY0f2U3BMIkoEJPgzO8+7xG7KBvcvt0KuZWIDIyCrBOS40W/MsepPxUADCAQYDdQdBBGzEiFzIGH
VjKqGCNxNs3FbIUSay1y82NQjnUBOvKsDZk8FnGG1CsErZVHdnNAe9lV44EU+OVRoKjo+qnbS0kp
hHAmJBy5+BhFExwrFHswEhj45HMQ3xUN27cgtowzbnTpKMHu0QYqn+e/WmXFhzjTqrUMurvEoh9D
kUGDJuYnrPDNqUAFjLly7N+TcuuiO8qCfrqrAoGcO3EwCmZdcoqHblqlqh7vdRn6HcKJRyAZqkmy
C7fDM4TF9q6t54cZJhEnYnfQypleGJPJ4jrnFZRBfon76p26Aoxo7GQbVw8fmy75mMsSjqP1YS3r
Mea1uBqialMkgjdsSIAkxA2JRL2RMSRiDPwHFLJKx0tVUbOkJK2NbDx9t5VAAOvytauN9h5G22lq
eHwLESWbZGRyS0JOsVZjkR7ikt0tykVA2prDNKrkWtEhkuzmifzCXuBIQ4EfvWK49l0HJLk+Wt6+
rZid9xXAp0Ikr4XILV+rXZ5oWBJxgl4D0GfkFybzbm1AFVnUMn+qlyzLZdT6r+/f5Y7/p9vXsmmH
PMRuBNv/+fYdOjmRht0niLjBmLQkgAKwzgY8IY2xx7Z0L2JKoD/+zv/1c/zP8Lu8+z9fvv3rf/Hv
P8tqYs8Ydf/wr399KnP+91/Ln/mf3/PnP/HXS/yzKdvyV/cvf9fuu7x+5t/tP/6mP31l/va/fXeb
z+7zT//iF13cTffqu5kewDtl3R/fBT/H8jv/f3/xP77/+CpPU/X9+28/S1V0y1cL47L47W+/dPj6
/TfyiP7uzVm+/t9+cfkBfv9tr4rws5n+6U98f7bd77+Z5l8kVgNXhx8vQKYvzcbwvfyKIf5CPivZ
YSR82LCFbX6lKJsu+v03W/7FAQsLIdx0KbGIkv3tP9pS/fFLzl9cwu4MnfZFl7ruyt/++yf/0zv4
f9/Rvw+stXDA/PlJAhLiQZ2mDeKfTMf6x6jyMCG2zC7AyWd9Cqupsiq0ts6bLcxLXtW3YrDZhAL7
UXKio8Wc6vNp22axOmllOm7jCkV0EsCWW/xHTApQHylotbWUd3oZcL4ufiX9ShLzLhnxIRWUNJOj
0HzVQDtnAtixcgQ9Zq/aR2WE/f6PakR0JFx3ixyW34DA+8Ww03zTum6xIfUShV5FpkKH7tDL+JAm
i/OqXjxYXT4hIQfDcwjnkS2WY+xHYgpXlFPA4xnKbxx4WDINDmMPF0JpLxWGrwLjFyPO2o+wgsWL
JyxgULfqF59YvjjGYMLjHVtcZLHWP8bjc4C5TF9cZr3lPeshWiRy+gA/EmhcU02OCGYiN0K67cVH
O0MIxqBY26UpRjK9gNoZh/FHPLhnPA7DiVt4zQgaCLVxFAGajk4b9iObrWNZ59F+VMO7pCsDGXse
pOWXtsdwCWYLp1TO8IJFTDYPexml31k3PFkDwuVyUmgZQdpEAqoM6nW8ct/SJZty4uVgPf1JoQmz
0vF+IdC/8hiydymng2d7hFuZ+g7WOFCtMETUPCoYAI7+PoufmZUEfpBHOzy9BTIGeHBkoGym4qQH
DC8bg8Myh3O6zqIjYna/qtFuepOLtlogwdVbdY/uZmt5BAMZDiFKZd1QqXfuYZTuIYZch3qlWeS3
0I0VoOc5Z5kXWkzTxsi9t1SWroapf7VEEWDC8sioc3AVSVa9LOuYLHPpYBctAUY6VN4TuqHG+sUp
KtdGEz13mflmBO9qYf5o2c/E6tCA62wfKin9KTCJ5ltJXcuPXrcznWrcCoXHuvcoxY08WyUd/iQ2
cS+eNjzHmnfXVelTUsNkmEb2JbkC0DxaHxnJ01iSXWNV6EQhCoQ8aOwxWHeN6assOXsKFWMeRYwG
zAlyKnTWbnyNC0keUO9d8ZV9I7hNN/OtR4W6RchKvLZFf4rYBC+FsDZwfZ4xc2TnZtkIYS9P70z1
IxkbxEUoxRZNy8bGRkgMLzlwdNE7iPSX1H43dQT4Bqb7Si+p3UbNJxMVQ6IzDH7ataxMRLOdQ+OV
6FlKsJFM1El2Lt4giAFTV+9j1FrVOPyQMrszJeR4IymoNTxnnZsFIpGaS1v78gLWFUlLFOjcsKdT
5O0Vzphvc4MWYnRnbWtGCFbrUd+UfUyluIifDXMq9gx/10ZOUmLbwdpHtpZDAZXfWart6y7INpNX
wyX1UoT6zjzgzjaq7RR6CPs88YMZ/WOQVHIrdD1B1IebUk6ke7WyWvcs1YCsRf1R91jCWy92QSnQ
gWrjJDZ99myIvXP9vhvZa0aJX8yM7TwKQtxzEw9GK4m2kdGLTTYO0u/iM9Oy9yGUbBRdhRR3dD9T
ct4VdUM14TIvFfnajWvfAooYlLr51ku1mioY6qMTs/6sIl7l5fFG8rYsk+stRKwaGAFaDGzt1oS2
F8nvDM56ayQ7NwIR2S/xrMXAfLaoCe1W/XKaQVauSXkviAHl6cSn0NOx2nHzYcHjWluEz6JOJdDO
JIeOxRLz34GlJ5IrNi2aeNas7pQqE34N3rU4MHCUIYlfJolSj9+mAvLMHDNVcHK5C8xw5t1kNRwg
zhaurE7dksmnZwS996kLQeWuc4PpnPbPaSzUtmYpjQnix5wy5MMYhXmlhO2gWJAV7p2jQ9iKtINn
4H2TtX2I+okJTZvxOkEP2jH4AdmGCn1vx9GzspF25MChIBQDhL5XrOrWzki3ZaEPW5c9kzKIEKHi
DFAUjpgnsStM5n2dadcx8eDJxgBwGy1+Bh2+CwtKXRnjKJ8L7dXIil3BhzRk9yPNt948W4bCOelq
ME1wXUsXRVx3GAp3r3WC8YSD5tTNQb0lpfzGs8EI0/lSWnuJ2dKuSCG5zuqomXgJLcep15hdsD72
16pDMJoHaC814g1AfbBdNeTJY+CD3Gy0N7OI74HrxpAN13xc3qRQ9Ighn+oJJW1pci5YTsigxTHf
sMnjI0YAC/eTUdDgIows5f3YlczdeuErqyg3OXCvbBSP8AWoemV4NOrxxD35ZpNQtWrV1xjk+maQ
7xmBpr4EGFCZKFdR7TRrQi2PjcVzAxEI0MEY4coFlb1Os7cgMh5lgn2nH8DLtwVeb0VCKcdJtgEd
9GBizaFZZrbJRzjTQUCmvGIcBzyxY/4iRfcVOmjVPReoZOT+nIwmwaNNMpEiMjjErb1SbbjVBiIv
JKanQY0c1tzp2RhSLqCNWFWas6+rYa/b4FQQCqAhVy158XzBiZhFQ8cjU2HUwJ++uAAhxSQZh6MT
kB/BrD8Pj3GV3pu8lVAteyQKxXMfs34n9xSWJMLSpgusvZa5DmTUcmsaIEdq2bPZVpEfliJAs24y
UYn3Rc4tS8sPFsJAd116xLWHxYxScQi2MurO0ooftdn69tyEzorpVNBcwqZ5s5fZgW4u5iOveyB1
5sHUGTA5zW2gTuBTkDFiiOFpaRgEvYIknS5YZ/ZFODbeZJ1QOcB6Bnzbj0YgYwjR94KQiX7gIru5
ISUT6xoLkWRPaOeEhZxcgCRHaGxDBhkqlNtj0bxzHKyHnimE0A+tqmnPgq5ZmU330Ib1xCgLmWNY
4fzpD6SM8KGx3BcEAjYcNrErI7RcFolYm6jBHyCqZq3ah34Ie4zgRgCdZjyUZjataR5rVvxIBRzt
DqYJ539jHNlHVSvTs48I1hOfmC1WC4yQJo+ogPZSF5QYnhW4uKX8bOFyuIipipID2RUg2LsseKxn
xde1Fte4IisBf3MaaIdClibaoeaGt+fVWySccwNhVQ73E1ZKgP4b6mF9U3XNmZH3w7R4v7vIJAPW
+VlC9KSdX3KwAWwF8lLLuFx5+YeZJTeogCPcGocpc8mopfBwZfTjtnRaDkRH2zF8ZIUsWA2yb0Os
UYIwfSDzscYu2FdEbnVEiaCX05YmVMs1klrMAwINv5unN8iA7BsnU4NuwisBSW+0x+DsQgRb5eES
DjJlACpMdz0kKLSaQ4kqn2qJtCABswEXK1ZK4wkWpcRAWu4txKW3WfuwOanWMgxfpMoPEClnCg5y
mfBMr2EonxfxqKUwVfTTF1Rmnt/2wYOZytBlAw7rm0RtBp6cIR6cRUfbjn3wTuhU40+VdkQGUq1B
wUWUvS4iPKN6DIZ4UyWfRV5OqxZ+02Ypa6BkXosIsyPL6ATdCTKmDPJaB2jQQX4QDd0vlru+WBCZ
WorcvRpPTid+UIJRtUbtMRyM0DdLg1cTOdJgeucxeEIQv8Cr0s/ZSrajbu5bd3rVAfWzvjauHJLM
j5sG/1rmsjV1CnS4XmZ9TxFzYi922XKzkY7znMhFB7WQeHQrNkM4R4NNUcp9jNyEiG42x+6U7BOh
nTsGV3uCZt8sROWtVaQIgfjch2Xy02OqMmXRB5ED1ppCaqHSFosAEyu2ap9YZ79nyIoJw8m29Dug
vC3XdyBz72ZrWMTYb3qPjLZHEaVX/cAswf2ZFsudWWHzAtHbt8YnYLrHqGMSF8j5K3kn7CdmhBbs
dJezscbLz+crBvWQK+Q3enuxxuDUMnaFHpkTZhW6uCtTiYsw3rSB8z0y2yRbqbEO7cC1iBZDCGr+
zAGGlHE0aOVPGepfDuMDxHkVTr2AdD8m2WIK8B3FDhyoOLtCD4+35VDsSx3NzZAjNjLEDyErnZeR
Hb2tqV1qMy4EysQtVKaD31PLmlNUwyTKyNPIFHcksqoJZfgGPw+7apBnKJuElsdsN6Nz6bnDHp4V
DtuRl0kthhDV5qdoPMFDtXZmO5xCEHe8rGQI2Ul1HMynpHRIjzECiLxtX+6ywoXtJ+dPZyqprmvq
RfD8a/axm3qQrxaVLzELd4Pm+HnFxt8U98bo/Mrz5lHDG5eZ4CPIOaIf4DPq4DRaMQG7tbwLK/aj
7mrICBBJ+2FbyeEr0OwK9WxwQS6ebIaWF0/V7iEAiLopGbeSGIyZLyY9vcATV48BT013nmTAyMvB
VC9xzaRmDPOT5jKKGdqW2WOfcRZYJUg/ZsqPwN7uojp/TgePbcU8HOQS7VTp53H2bLTPyCH6lBiA
nKharzqbeXhKbOeSVNpT6xa3co4/TP6eVbCuAqhmRpRr27wK9nmKk7dVfDacGNVOL8TK+cpjSMiu
yL/ahVUk3flRWhYpCC7efk5BMfyk8eWcTsunWQIuZUT1oxncH6McxcpMXaynERyNkiAakW0GQdc9
eswDVBCyWzcjknySk1O358FBnelJPvexXSQHF4cw4rGyBdeq1GYKuwUgZe5n4leKGTCIx88HvUT0
28QMQdSZIJKQo/qsOCX2H4dbzzrLSrlb8Ja6344xqQL9XRc216apnHUSC8fHMMM5k+NWRpwWaBKx
k6ObG6Y398aSyuK1DVPvfFf0XDxaVGUoH2ceq8K4IYTq1kRrfygT7ya6xgVzBKa+JQUWr/C7WXg/
wlfLGizq9ihGHle/2YoKpxXDvdHgmnQbb+PlU38YWTZT4WNxsiFkr3H9ogBmPoJ2EbZ66kD6LHgi
iqS/N2ebWJToAVsyaxlGE9zVswn9LmFCj9g8Dl9sa9xLKMQYbvdZf7IsZCRpdmlKgjb5eEQPZpCx
fqIlLzBLovkZG3vH677m/HuwppsnmZSTHUKL0Y6+DmBYZN6+GZ395WCnDFzxRJKGGRxaA0CR1vuz
6u8HYxO04tEc50sdyUvoqF9C+SSGPmDxQuhC/sZKGPFhHhC9lkepM9ARZXWosP5vhGgv+LSecjQs
3hht0DSSM1FGb/pY/ghMkGJlqkNwZ0igLQFgzJrXUvN+1EpaOyMgBnW8DQXtMMYSPfN1s4a6tOSs
dSdvND+6Okd36zFZtMZTFrpoZcQvj9qWla1fj+o0yvy+II5Oq7JjP/SHlOuQgILN7HV3DUr6KXio
XA15OqyNrP2mCrw6bnGCsHcnAmZPTZq/kKdxiYeLZ/UH00Kf2eN507V7pL1o1K6u554545A7Vg53
nz7fHBexVFcHP21iJMeZwq5qTmkSHmou/k02tlvWgzZ8tz7PH2q9PjlhDTWVTUReuq+GHd1DjXlq
qH/nZNhXNh2mzWZ7NUmNyD165Bw+1Az/vAhPGUVC2pwiY+eabHGCUu4wxjSrwaY8MjUJ0JT7rzEF
hmdNx7sW5vhydWheNhRcnBnCdwwO9RbLnuKfKKmTk0FK+74c04f8wpHfgACYzvbwYLHGzV0acLfs
jp5wnwmfX/AmJY0B1xZCrThY4VULyTjQfuix9jWY3KcCyvm648ibxZdqrXNYjucIaS5wy37TqPw8
kIJR66EFByl8Z9FEdKL5MfLil4VLv2sCGsumbZS5W7Puvt1eHuasOLEQ2Sb8rXUU/Oi9/NesM8Bx
WZfpGt8ymzvS7a2V8wBhFVyXSTxT2Z0qQkp4WYwXkZ70icyF0ZAX0Wq8VlRQm0AEO6L//F6L77PU
/QlpF1G/dqBx2wYC90lf2u/Yqw+OgiRF5oPACwYILc9SFjqa5Vsg46ZovjOkASQ0ZrtBkkzSvoYL
UTfShz3QdXqfHjCybV1S7XvO3mT0kFrC7033leUAYKii32hz+cdiGQx2HHME6fLRrJhMop6KPJwn
EBV8YAcvowjPk7jLe9a1ESU/xpL0SPLJOEO47SQei4BFkVWSJ9XQFCZFjtJFriMDi7tFl6Vj+pfg
TCBY3Zup9oLi2gFOMFV3Mkc11ZaWue8YKMW2/gupOmdx7bw2mef6OQuqkhk8PQqDoCZgCiPHN0U3
jHWWrhwU30pHA++zOM7ZQNNGOUW1VwbBiuFM/UmfuE0T1uJoo15aA82OpL7GGLKDQfYgyCnvMY0Q
EzA7h3k0DibFASJhl+XychVY9QKc5QWmn1tn8auonf1ISbAp2+GBqJRtaTAuasup/0iDz1LA9yLu
+761Yn0la+zAPf0J8lI4vHyzHZYw5pGeVQKcAO+V9J9gUdjvo2HkAEVlkinSzXrGA43HxDvkZ7JG
87nNvWuhaD4D5xcjFFQ9wCe6tvvZ4J5sQmJcQptqsioxSni4gnzuMXejGjVusBpAPJqKiHX2xN+k
QiTyLWN1lBGzw9tPpB7fWlkW66Kovoy0+UgY3e65OXzVTJxgHPF3mdaSJQccKrHaO0FWppdaTxXS
SoKDmHHnHpaSOnFfYRsPF52brnbohuLQubVlU5zo9WzCXRjnwCqMrwJ/Dhc6yh9VDRdHlpBKUr4V
1E4kTjboSnk7rvmYXp2MUBMtq5gsE6UAP30ivmvR0zvESKCynm5G7bBk08evmJlcOOPDa1pu4sZZ
4CjMUNGlMkpqKyKzlbWLcWAkc31sKbbvKjbDKBb1D0h8P8q8D1AiMQQ2E+8rr50tORl43EAVNZwZ
mqCpk8yJhixorhp7VkplXBAmdW2btF+Tbjy1LSdXIMSxLGS6Yc+LbgrX6cqICfAhfpS5JA1GlnCH
OO0YrDLBi+o0SsDA5AArSFpkq15jgrY8eHyB4SeFD7bhQoX2K+mXFjqdBfxoBnlBgGQrId8D2Bpx
txZBSWiNJe8RbW3KgGJXo5xYVelACRQ3MGsYmgzpQq/QJ4aPppVhUZ4BY0qKXKt/LtPIvtd4wKsZ
SO4UXvFbV8vPPiLX1LU1g1W2ogyGNKYyYMm4I2pC/bROy3Bss5yVgJEixHvbLBSfoUPwihdM26yq
Pk18Y5bO3zVPaAbi2P5WAup0NYczh3nE4gO/P9b92Xeq+Kmci2xfKqzJXd9nKxP8UzkxamiRXlst
T6TKyK9Iw591EhGSLrothkZrTc7dvInR/bRy/CGIJWD4gNm4UFhsY9taez1A9Voy+iB2Qfm1Hd4I
z9zpmDK2fLx4OCdmZE7TynWqTeii29ahGZm+vCJ0qd7Egehwg0acrjBFzsho+RqxAGDgscBW0wiL
JelLgAo2RaS+DCEuaR3dhppCc1DFQXD7nrFIH9sK5oGWdTBCUb0T2dJcAefxiWLE5yshz7UVnTGW
3tKAwg+d1DV3Frws+jAEB+uh5UPN6GfHC2Qas70y93mZBltBQ4iXhxdg1MJg29XZnVUP17LCy9qk
LCg44elkNcJpIv3MVIWkngqVqzqarLonHbA8tba3r4z74KbHUt2xNVOrjDdwQaI/AWm0NlnlsC2Z
7XPppD9DTLr7wduhRUAD4t3HAFVWlh6/aynVS6xWZCyhs6uRZ80uks94PgZdXa/jXqhNB/nmWAs9
3adwIm/GLKCzGgiIKbUB8gjj0LrxPSKoAVsrY32i7kAffsRBcS21YTqXxokAGXkNSRkifEqCAWOX
wmCB2KJJbhyvZwJklldNOMi3S+KlzKVUlYCp4yAmgI+t5trtqCGMpt4pVXhrN6Y9bkIT2gVs8FUP
lLPLHjHqsgmbpiMZpquKqSpRuhdARfXash0f0Xh6Qe68hzYvThOfPdQ4HTx5pt4uw3/AAermaI2+
zM7u2ig9Q4EZ+GNbGW5mI4BbVCxu3GYikAAlJWKUOVrXPZ9TFWn3jsVnFWGJRYGrbXuvSddOzzI1
Sp1PRawWxsWeXKjgM7SYwjMtGve53hB6i4M5IA8DCA/fkpWTYTitNGuyN/38SjgIoW1hYzKxdQEK
WCwKeIhX9Zjd8gqCJtLIejOakLZVt7QG32knRiAz2ULxdT91QT7I5Ckcrj2qj6FU67lmQopd4QvF
2nMVLyc5RSCGYm+dcP+ODWyc0Wv2TUIpDnvgnROFGGuC6DFSe/3KQOfuthV73rQ2yLcBvGK76tKD
cjUgvYwYG8LxiMQFJVRqv6XAgHfzTN7M7GKXyycdRnBzg6ETIlKNvlIr1nYdHViTJ9/onQjwwtpT
AzibJ9LWrUW6N0/ksCBAvCYkeK5Zrla7QUbPoVsxAOwtMpDAFUyT/TCJruc6zj3acHOLQZHmLIGt
ZZbyIzVamjtAxWswEjoss5Sg9QBU0UC3XTcXgoVgY9mwcABaYSwoolMMCgjHFisI9IVJGIDvN1h/
hz3GA9PgpRykXzHrQpD2Zghug6hl7mvRRKpOb49J0/0sOqYmUIY8BjftcxwQU9ca4ZIjNpK71QOR
iii02Bizp+wFIuCQDQVJK/5UdAZ2beWsrIhWgGcWtJnNs1DR3YQM5p3m3sI4YMv63Ruy7qXR1JOM
Qlr6IEe+SvGE4UnbWMWyrebTuw9UcOSpQyyV45CPg5QkMk4DVbGS0MkK7gWVF2QxgluFZiCGZDyJ
Cw1ef0aI+x+OPE07itIQF73CbQqsbl0jLUddGx5JRX6UYSvgb8qPPmMyK52+IAMx9KHQo5NEzcJQ
yX1HYbUeZPnUZ8HNMeiKBvkMSRBC8fTs2eo2FemDG5Hp0mxzk2AiXgJf7wF2CZeDXwMQtiKz9UpC
lVeJh9D9MUkHSjGxqVCh4gf82Aq6DEIA1NONMdxhg48bKr1Iyx1/clHNlvDWpKt+li0h33H5nEr5
QnbWgjjJidDpT4QTnoyse+hzfENlsvW8aF+3xcU0YQ/G+c9K9L8Qt31NRv3OeHpFXNujydR+FWrM
tGwx15uakSt8zOwSWowGK8fedBUpfsmAJag2DRo3ugxqAojXNae5wQotArm21ppY31kZtr+guE/1
8GWcq30k09PQIGPGVoi5z3hIatKk2nyB9E3eN6leR3OiB0XYFtkBvRnu5V1fXxmrPipz0jE2U4ND
CTe5naEVwmSY/b4DVZaxmV7XeUXjCMAqdvF3k1N3WHspGl03HaBMJcI9RBaCAhNuEnJzsGhtHMVP
bQ1nkLXL0cp7z7dcluc5k6mbUbDsLbUKUt04dacWLarQiUQN2iVPlYAmhIM98y4XKjXypDfMq+KM
kvlJBwi7z7n6sLFU2rabYu8a6oKMBnof9DJXgacy77rhCFdM7jo1PUGWda4cEDsSA4GahNADHC8I
sKQuGzipRh+KentIQMFZxLcwqKUUd618OidxMxMkT95HOMALc/Vn0k1yY9qJaXx1J+qk1gUPwjz3
gS3RvNVn8PHBbO8FuwyK0nbr5RQXM8LPUfWnLIZxU7r6QxrRxw/u8OAu6soCmj5PJRCYhMA2gG1i
q9SuDVgEMr5nTzUwbpk8sL2MCitF74ANdhUrCxNFo30mrmBLa0XvJsWRq7yGSTufHmhK9JOLp3lh
yTRkUPYjFaqVF0gR+GRCQcJrMCJ08U27fcULjK3JZrwXpyGCkiZLt6FUb15KEbjspowuLu4w8jJB
Kh5RQB9q6NprQw+y3biQxhHAAo4cEQTzoWANzk0Cb8XxdoKcOXanfZPhUzfDpzDsXj1kpLtksNNN
IPv7Mp5DhkXjE0sZxjAsEGSRbmH1odTJSmcvsvg81Hqxl4WYCDUeJVPtate3Yf5Sht+aGOejAtKl
6rneGWDtfL40MoJq6GmhAZ9Ikj575gPrerDJaNWzmeNGByooVb2XMAnHBsI4N/YBgAM8E+Vu4BKv
I9k520arDqAA633gUbI2ynqosmqbtW53Hmx78elFyBYQcDFOR1UE8zLww5TNXjPWtyAB1Vi303y1
VInKkFCPUzdzmybKyA+hMHYWxif6uPAsw+ErGdinabOOxWunoJ4tEiESWA2NqUvDcLbMh/E0ltWT
jncXy/roHLMgWXsiREE1EQ1cwUQhiAQVchQl22w+pJalHarixQnGZyKNny3APAs9hHvS8h7CCoOc
Y2ICG8A1TUGn1o6wtYuidgCzQ2OC+nETUiXvUxFfGWP3uzEqCEqY6Z2TkF1S1UTV1pkDKFYUE7mZ
nEwjDy+57jp7my3rOend+Rz2KLRsS9fYPKbzsQc//7+pO6/tupEty34RsiMQsK/He1qRFF8wSEqC
90DAfH1N6NbtzptVXTnqoXt0v+Q1mVJS58Ds2GutuX73yS8uz60T9KylWhRzF9ThSgw57n0Bsa9n
/5gk3Ywl7R6+NQ/AlmCFUtO3oUGACOruyVQ/nYY+46SPSnh8YXJoqSBYFYBHM8t4SQly4E1lrzhC
UU0BDG+5r3rCzOELzUqQGOZYXOD9BsCmVgP72oPP1XaQr4brvZALTg5sew1ufzbUvRkfaVH1MEJh
QS3Z+kxozwbhll3D7c/g7+wr+ixXWQ2yQg72vR0WO3zOBmUXYGJYBAcBYMnJ7Gl7yu94QCT8Y/zg
RmC7a1Gznq5tBlgdUOEVA17h8HV2oeSwTc1uwglWte7c7SycY9cviVziHziWJhbKBmY9Ud67tbgE
Q/ExynarJgciq3ucLOMweS4kAO+imAgxX7UfM9Aq1ibqI5S8mWttbPEtn0bw1rT7jqvESF5d+xV6
G1sq+wI6ZTypylqFEC12ScgE6i+2E9OmDIeulE9qo/ZDkYV7kfffyLEZFXtwVYb3HrnurRy4X/Hi
CvLLUK6nmD4hu83aDV2eloT1Ow1mvctsnZxCXs4U1lOawDYckFn5rU1wos9mDBZP9Wz9aJbMUPFF
afh71KmD7sdj5r4lPBnqOOQ1wkfIVbMpZ0GLThLlR58T1Gzg/TNjTMyJprXC8SYU5OjNz3l5mXBZ
VnY3epsUdNAGqXFPM8Q+wOK2jmKDgpySEvKGPRdMCOCuCxBHfmfqr0B6qF8CqOU+dNO7aGTBU0wz
FdwG9n+bvQuruEImdF476cbpzD2OnWkXFFyhImatR9UA6yRgZCMFjNRHsMKb4Wr1yYR8miZkydPL
ME02TZjTbUnScfRiiEnuMN7QWUnGSgksOFLZpxRgw0l3dM7jv0YmYlisbDpjk25vpEjpgNc202h8
ZggYWH/4AfrpMgF7ZG7z6o0li1+dsh91AfUssTDCYZzYtFN4iTK/2/UdMCZRQ9/NcK9YPB4i51VC
iHoherL20pKbQowW44R5chqIxFbCIFrQ4RF5t7bJ4muG0rvRYr6S84Qf2pK1renrowgr9tKjsjII
X71PrKQEkd5Y7iuYA5awSl6dAsqfHUX2Ie2iUxojGDsF2LyuIjjB4+dehCV5dWa/mdQks053zh3T
PPkNNMuSNSrjaVtjeGriXU8qNSfNsfZ0cc6r8sSvSktO51JBpgSM/hAxUawdPZ4833/Jl7mVwndO
kqn+8H2mpj5Fm8PFtzLz6NXrEPJF4yP3QXLDDqEhKY0LeOyOXgd9HHAOKp5655p9CYNHRYNVwqFj
HYxpdqKi68PLoNhT3cpsWlKeZQPqBcYYH9yOoARTzEbklthFnnMLyIhjiGPdYloNb3QnfGYuhjat
WkRi+qOGupupNI+Ig0Q/ROXGeAjLfWy+ZLSEyQgeIsIWhN+mfgSydJfxRN2hTZ8Ua6l16hvt1hWn
oHeWoK+vwd55TFXIbhsurR8dhCogmXIpPn9r4FxuGRahHniMSnHryo2lGPQM39wmMxYyHxXWb8xy
O/tLohmT+T4LFKxWztX4NW4Vm0IMDexyKx95LWdDUIjwwcndZF80ONnjLv4m6yB8jb3iUVBozB9q
3ethpElHlXvf6UnloF7PnMS39sijyYuK4Dw7qJ6t+s14HL6nDSSCiFYecodwWFVkD5uJiXCtS+6y
MjVoYfT1NvdpMYc7eyEyg36GC44z5ZlRpVuR+eg3RMXJLlf63Abwk7CkVdN0JVShdz6KhU17ClM5
C27gdvtx8LftJLDbIBOkfbeBSMNeTCJTl0Fkb62SrEiWBtzGM2+KobJvudtnm0LBjBcqQ8oY8xuD
dLXJOqA1WfImF6Nxi2XKsfsDnPKrgVd7hQR75+fVCEeXobFaorNpMtobwFQf8KimNSCbLQGscps3
HlITjz+Qc4+WqzXWGfWUzjjGLKqkWShq52DkJTBsOJ45T9qgcs4wQ75TRFhtxmB4h1ABXyHFZAqu
mN08ySlRP1jhTYRIG8XoP2iH0TYDGLuPyaJZDbzY1vUTIE/dvgpeiiivL27MhkTp7C7tS7GOJeIa
G5M4te6rzvss04VyJjEGmLa3cRo8uFOKHSrJjT3SfLqnAQB3WW2yf1Db0SyfG3bsuJgKVqRcS6us
Xwpwp/C5nwIOxgAisMJAenNkAxdR3ltEPjAHT/HZyvvkMXSqh0rhHg4JSWVGAiCqM6pbKToTdYG1
RAy43HYZJOKFPuQDNZ+Am8vwqrvkOFXTmy37j5Zl/2qki4wV2ke70NEJQz/zn8d84aYX0S9/4ahn
ANVVCVldtR6Xqt9CUSn65xnXo8TysNDYOwGGYALQPgNq7wC2065ELVtXGetwobmDMIGXkXD18Q1p
DHek3ew9qRaSSPM6AgnfLGx4TgS/TAUtPmfgMcnkLBR5iv14+3nvE3lMOg6ga44/OrDz48KftwDR
M77SspthoGPfTcqEz3VGD/NOUesfJlD22cK0XyLdgL4hF+sBLQrwfbQQ8CGhLB3LGAXhGeO/+GHo
fGcBzQeTy521HOsXnn4DWF8thH3YjfWKnUrOmcA/lGD4xcLjp/HAONEA8xYtrH4Di48d9d+MDBoV
HIcMbwRk/yxvnIcMJdIYF50D+v/sbt2INgA0eAgqFARQKUtTwNIZ4CztAfnSI9AujQJ5B8aOTilM
mUvfwGA62JypIAioIoh7ltLh0k4QUFNAUJTSNYoLHAoMesfgQUilwTzgA2X7YWJrKdbl0nvgLA0I
fESywSajlm6EfmlJ8Ja+hJDihJICBW9pUiDi8WYYoO0sBuqxbH9Q97RLXdoXWukSfPowKjCXgjks
X3oaBgob1BCy+Y2a+9zR9MLZd93S7eBS8tAubQ85tQ/J4hAhUb9uMhgVrDe7MrMOff6tozBCUhzh
Lw0S/tIlYS+tEu3Uf4VLzwQFFPO+tn5mIzwTiijwNTCOLPZmeAYITvXAhAnHiFoFF65usl4eTzbV
FrET3AKnmg7mPDIfUH9hLT0YHrlGIPLVy7LxaYdskwOjSKnOGCJ8rwFlGuDnK7Q39R7wOw7UbQy/
ezeWBg6/aKdVIXlLpgU2g6Wng3gnHxnNHSnnCP6oDDketR4B9R7wLq8hp/qhxJEvlwaQiTBkxglI
WEeu3AprHF0hldN8TCWazzx2R7X0iSA36gP8gneYU1y4o4nQpaiDG981HoGkpJXETtU5qZsfQdlS
2spHh/wjzwlVJpgNXKL/2Tfi9OXWpu4ED0C8a5cGFCNwkC7pRLEoRwEfEO40dSlNQ2+KR4GKQ5EK
jrv4kTTei790rKRL2wqUswoCVL9vBpyKkC3SXbq0s6RLT0tPYUuHNqcMR+FiZEWdLq0uPnd7HTkP
5tL34i7NL41JyjxY2mAIJHe7ammIKbmhy6UzBo+pOIQTkp5PsE60yXfXlDcwoAgPVM5YHd0zRhX/
tDyyjksrDcXZlD9RVIMU9RxLL7riEWXXWFlX7R4GaTznJVI1VTfQGaOt6kGjJQwwVUiopuXYOrJk
QyI8Ny3dXWXJTogKnZAqnQ4X6ESp1XqqsG530yHIb2NZPI+d91XBnT85XCwl/7+9tPQgNy7HbSKp
S4OPqd4H8kybvvdfDTEnO/JAvMzQnezYuPENYEmnQIXpvEYkmT5cS99Txv7uL91BMO742zaFbrZz
CcGR76Pc/YAfe7KW5iEx0kFUL21E8SA+K+CmHKRpKoqoLLKW7qIueDcj2vyADb/GS7tRSM1RufQd
EZsjg36d2YQNATeupyJOe1QkUbMqdsXSmpQiA+2Cpr4vKVT6vxvC+38xX2eDbvgf/0yx/Yd83bUs
QgxIH/8SsFt+yc/fATsYhn/4pnAlrydTsNO2/xmw89w/XAc6hOtZ7JVI8fFr/j1gZ5t/SMuzhAOR
HICE5/KL/hmwk3/Yjusojw4ZU7I2dv87ATvLWjAU/4hSLtlBg6CuS0CBh9a/JjSboid0h252nZSd
juXBZ40krV1RxOz171QwMRU9NuXvkpnaztjC8RhWgGvZUxu8HngJ8mSyJHvteV94FA2uElyf+mdP
e4LF8id3JjYDEARwq4OGLjO3ZFEfaJZYYP2wyMNhtMcU45hkQ0Wk2oN0TbZ+DiRJ6xiyCaQiyNQf
adqI+jHRo6k5yxSDTS7bwvWsqRiCr/6j03mPlJVbcuC02vXM5+Bx+nzCBMP71a+W/T307ZFAVkdE
bj9kEapbjHWNB3KYux7NggqgYeUA0CKScES4DlComqSw+oOK/UYwNMyYAM11h2FXYnQzWB+icAj2
1sSRMntRGxNgKnoNC9lY9m9q4onF00eI+urR0hJ+S10+ivfZMKuKBSO6ePpihdZEuZurA3kfzmTW
7mgtKX0SCqYwkfdgz9jyQVblGD77Bcb5e0rL7AkpqZjqgkdwBMuXHuDI+Eq93PghgoFt4VgskEMo
0R4+Mjcdp31PbXlJ2amJk67GopyeVYoIJdk46Nl8nCtvjh68foaouQq9wUooWvVERvEMoYNgw5I8
Iq8rvMbI78uZ580nLh5C4xWSdLz1de5TZRxCjlk1bVFIqsZsCyqGmbm1fOCbAF7RVKi3h14TLrtn
/E6qQ5LqqrlocNw5W7sibRhEGH2TBX3X2zMup0BjMug2AVs0BGnbsObl4YZBg+hB3xsTBcrSQHPF
EW5l6fhpsVomOiRbCElMV02cohrUsrLVrhKjLd9FUrbRjkGBP8O6GkDvH+grpXamjK1gvvGb+Ogf
YiiL+EqQCgzWbZKojwgW7pAP2bpk2EJKRKRxn1BQgbCza7bYJ/ZxJ4yvEB814s5UKwMuEKy+uo7R
26dw8M5QbFPnldY0r8Y8WmodPyeu7geEXxTzCCyaNjTOOOa1vsa9OilWs6AmUrBx4ejJOlxTyNyA
4xibzIDhhCmleGnxL1j2gchN4f5Cv3SJFImCPOjZzeQEzSd3pPHUTImBB8DjPcy2Gf3gXTi1B6Fk
antrZBWBfTJ8SbzU7i6zcoyyxpFCluLZAhPY3mQJKMok0oNqhRMQjE515PcCQDJXSSQfLS+ygwUp
SnVfauCuto5UoPTNmYSdij9g/qfNSz/YFfdpNXLXEjWisACdo0MuSD/7IXWwK/N5uRCamEVyCk6n
JFJ4/yCkD6sCV4z7lPFl17sU2s6CKGSuu2Dj6ovvkdmr5JkJ2SRhKjDsfYebVlWUnqR6mt4LSkGR
NptUTOJsB/XQ7hpUnOHGP9WiLIxckiMwclwJ5WqQYJIoneUJs2TQspgGbNPqyQFGgMSe3a5ASErq
onIfeOlb0afIeYKcJ1LR/nV0IcNsE6vJLYyb+FRhDDXUAaDuGRElmmUfdu551HlkfC7eLjroOSGz
IXRJWx6i2sailgR2nO8NmSgdo0Wk9TBQh0jNwr51W9P5Zlq13fxI8FmFt4I90vCuyMYMV6mmBik8
i1saAVvyK+3asXqYsl2Rgb2O4jA0uWSHfkLIxs8DFR6QahNhpEsNo7+FQxqlN51T93vz0IWHBWrZ
U7O3Qk8V43mS0io+JkqYmksddXmZ4UovNGbMJHUiGwefYKwjTkdpzsqNdYIxgHYhgOt+7YDEYNQa
7PU4mrHzZOUsHLGIGXrqd2NRziBgqqGVBImUEGV0i4DhV5vWqkbkhbS0uuneYrSrboF2xPwwtIY/
oP3beLRfTO5GPPVVTi+nKiYaSm1KJIZdlvSDd+nY8/vrDCwSZRVWG6hx6wMU1g+1wo2nNx4Gn2E3
5KTALBp/gQX9wqvs95e4yLN+8VW548LWsrg4+hXRa2xWIpgnIuMWBXkvpjd53k9lxEkyQmgd5Tud
4i2JicYV8XMT2U54X/tjF94k21t5igJnTi5KOPTAqjbR3skX/SjwiYmqfuWxSFdqmjdDvY2NEj9Q
WRXS+hUOYYeFLOmooH9oEQinK+UV8lfYFGnwq+bF0V0rZ5jaMwzxRDzRfdIPhCyqiURcxM4Sw0vm
9qUk/iN7ATcwI0XgzLwcv7Wtb0Usqke4FGsXxmmwJAy/Qz395Vdj9kmdLFCVLccTCc+mM3Fq1poW
dpZTYUgMBXNeTFODUbnJKSrdpXUHi4G/qdQsTKBlyBXVZx6TwLsD67MQXmfG9PgM8QrCxwykPj4v
dNr83ofxGl0EEDGwiY3VYvND8p2y82AkLJm6YOqNjWMmWp37AHfnG2gA8sprgPaR/xYMaZIeBANA
sgVQ36luk8KQ71418ft2azW6mBzYmznOi62XSJKSujGhvYLihgKuuLzKk5iKAleSEK37yKp1DOmC
dqJcPEFONeUl7P0hgQC44J7rQqjpGsxtjW2DyU+zRpmzakCTBOEas3cig2zRrjQ0en53sf9b31t4
5fY76KZZni1rniEbpqGb46gHs5w+l1XQDRTQJp54jswUSkCagEb31zwTsux7EmJoOI5lwAmBzmVT
f2HtrvxrVbcG32yuBwpbBb/VMW1iWdypEj2TPWeIy+l7i8mr+Z7pMAAzwB4FEBU1Lg6d8itz6qIC
UThrjcraIf31831bUoKXoVMKmV0Q3QSpG3A8FZ7clMKxmUWkrUhNw5HvCHTOSb/10x4dCv98nWN+
48UQIC/48LXI7qvE87EJIMyY7Pa5q/Pic9ZtWyAh1hCAgIWKcsz6T4axSGU3nfpY1bbAzhqU3Jkn
CGVVpcw4bQa4Q6leyNvUDyULNaco9LE189iT23zmEIsLtXPpVEOzho5mr7OkU5Rx8REOMU8oHLu2
PAvStfavhBGiRAcuk1k+/B85Cf3/BBpxOST87w9Ct59d9LPJPoof7b+chZZf9Y+zkPuHabo+8ASw
ftL0fMHf+QdsRP2hHBMikWCsla7n2xx4/nkWUn/Yy9/hF1pwSjhB/c+zkC3+YCfsm75UZJA5xFj/
nbOQ/RdojeAEZjmw9QEvCn67hWryZ2ScZB6iPINUHPgD1BLB1kdm7BT6NNnWPo2XsvcPvGBY79Od
RiQk6bYl9dzHQSQ2B4mfHERQ4nTrXVoPQzCGTGKPQpPkbulboaFwV4ZVgI/H8NZ1s6OEGUR6Fewl
4t+RvSXKoQVSBGHqnjPRURKSSXVPrUHE3re3NZs1VqmGhNRhJMZPB3Hn3hJyvIK02gUlkJQ0iKdT
MnrdpVE1rqNGnOcsAPvANnkzd2bz7Nj4dB3cGImduacxIa1GmCs6lFg//Ao3X2Kza8hIWv/pWvh3
tMufUS7yP/l0bb4jgECew1HYXLCBfwLyCWvyanJ8Hl7z6h7yh0FM1p5YOtbyEc45LVckIet623nG
AuJL3qh1QcpGkVuJrGwObaI+fDxJZjm8jBTe/83P53CF/ekg7C7fvu15iGw2RzhTiOWg/KefDwh8
yWt3gq3pv9p1E50iO7wLGmmd+5FS0aVBxfNjukMSYvG/207StLL2VK48Aci+EHQAdBTq4OTClTjb
bzhnHki0m5fMI5Ab9lhh/fptikNgGu7yfeNy23MSfHeqVm9Z9t79vgJyPV/mei7QNke9p7sB2IM4
jqQ+gb/W+Wnu71na7cIqI4ozAPAy3Ho6a7BK1B6TZuWtcDMTxcMSO2SonezJdiIWi9BNGC26B7qq
BMJc/MtCV7iVNp7QKKGtBivmHbQADBY4OEJfHyRv2E0ELgsqLr089tAFp98XSIEV9O9wUdzDf/3w
HeitpnJtS1mmtXw5f/rwMT4L7aY19qEk3VR28FSlXnZ0QnlfTvl41tL30SgcNtoCD1wQGbuwnshg
uS/Kzq2dD3Nr2yZ5vtYOJTC21eAFyUf3qJICxRa7UYt/liDYMSrn8TZ4fuKslMfyr2B5vVXoHpw+
m22jU70VhlyO+8T/XTnvy57YcukNtEXHnAVmEAbUjawjERX3wvaOoEyaow8VkgoifzpCWidN0eMW
m7Ky3cdghzYTawFu6rokOGbWCJD9z2iMkyvniviazuF3CxvyErz+wkzZoksRzyqWvxB1Zmatx5hY
qBr41ZK9Ajq+35smQEVJ2Qlswy0qzreIWe7gsD3eByQZVr0MYUqClfubL4ov5D98U44H58fxbc/k
KW7/ZW80KEtnkkMQUZpooOrGWrstLkO7S+77SHGY8NW9pfWrH5Y3eJN0rg6Imm7iXT10EaAGEf7S
tml3AgfBzuo+Tb+mZMZhtB9HMr2mbrY41Z21kVRADBb4B18zYWzgIzyX2pw6C4JKjW80R61MuaOr
p963vjDeMpJnQzKqs882Z0URC4fUOBn2cer3qCnGsweFk//SnpyhIUuAs3OpYYfiKUE0EdxFTsDg
NYrB3Kbp2GwweuKgovbbVccIi04VTucZN0RBE9PBnHgy98nWkX6xxxh/K930LfWx33iib8h+dofO
8n4ZFeGNKpTyKGOAbgFZiR08ty/Yvt4G2fOztA1SMQGADuGVLtmMW5tXAI0q60stHCp0TXTeBC66
P4UPQWl6l0RMkHGpic5YIPe+127T1m4gPoyUvGjYJdLu8LYME+5RXJ2QLaHrti1lnJXRErCAyrfV
fULXZdaN93PKuXQed3YDUcXQ1uPcqceyVJ9hZDwTLx93oWO8upbj7vg3RKtpyrND2uJSgv9Wc5oi
AasFPt1oTL9z0I7OduXsfNSgLaJBvW7w3MKT4t9ZmE27ZOG+p2aAMysef9ZNS22XQWcT2HPHBmv6
+8f0a8O7pPn32QyG/dR5PwVq8KGHad5XQX0ya9IIrkZB1PJNuggi6A1LkwV+Q3tBnwziOoGCPikC
3TPtT9k4PBGKu4tUzAbKK55CJ9xle5/Gwe9NHFdHVRgEEBKBD5HTRgU1pAUetc8ToKkdkMjO7/x1
BEH8XAuqsuAf78vByXaZBnYUxlrcJp5fUEHEEa7SqZb2tLVq5LAkI07LBpgQaxz8yPrsortI7L26
xDaiLk5HZg1yN73m8mZxgghiGDlLkjjRR4Ye86m3637d+i4YSa/4AKF772UZXkqgj91EBiFyzP5c
BAfMkrD+9DMG927XRsHb7OgvapDjXYdcR6pkP46QsCp9zIjObDtAUTXYq0rBkegB9W88rAGBX0YH
/Hb3vV84JL3kliWbOFZVDenyV17K6qjxn1iuvbMyLz0gU371lv+aTpgLfcQWW52K6SOJ3XId+N6z
0Ta3TBF8/K9nid+vg/+1tHaFFDyYHGBwFkkU8rh/mSUqSqJHhgd80TQRnOnNXWtfzSc8jxTXtb5/
RCh97hcqdZeWJCKmgVvE9a8G6foje17eq3V4rYNYnixLPGQFvdbUleZ+pC8YjLCWz3vmIw13CJ+I
DCoTpETqnTMVvttLGQmghXbDDCmvKmF5aYa4u2mvsE8dxJtTVYfHuMnNR5cmCsCqKOli2M4Qdbd6
mfK6sT74PLUBx1zGvvvZ20O/+68/IrkMq3/5iBzlWDbxH9chir08x//8RvW0cl2SvfDZeeL6fN+q
ApoC8q/bRh1AOOJgGhqUOR6wugz4Yg8mZhOEswJcV3zhEPjZmfYHWJobsVv8UBYAfDc3/w4XLf+T
H9SiVd7mHe5I569z16iMkikDG414CBq33qZmYTxLkzdMVsIt7Wm9uVg+7QQGZQ3sYCFX6b+5npbT
xV8+LKZS1+W7pvbDNc3lZ/zThyUknByj5+TOlvvYjak+V4GFO4N9Sg4G7uaWD0GafoOMX+zP/5ge
ah4wGxpB0rvCC+kSjCEyOGzrz4bJ9r9LSBHpBivS76EOjOx8kKSPSN61RFaoIk5TKhFLFrUkaiPj
hImAOrzlL1zx7d4O0qsgjXWalr/8dqpX48yRQhPBEFoh5ifjnYbiuoSq1rXltneKiRI3Rd1tMeGl
9A9cncq9y/gAT3a7eNoA4P1uUAR9c+fU48ZWffQ0k7brJ8Pb/831B+37rx8q/r5l3IdOJhaM/V8m
hWZwvSI2Gj6M2fnMWRoDV8p38zAOWFKLR1WAz9OcRjqFX77Ho5w5ebOpZfpaw9/nunUF7v6rS1/l
7BRg4hkfjDGlN6Hy9t4YPYxBdhgT/eJabMjdKvqA4hzhtnvGOOzK2P9mRbZHLHeCQpxR9tO5jzOM
ItQgdpu4AYYtTKCM3KLH7urYpMNdOltIIr39gc+HoUvj2+xi86tyicvULgcjAJCnafBZU2a0C/Nq
XgctiLMOpRjMTLZ1gEjCzgtTfJXQZtc+5iZ4YemhE1a7cSgUanuN/SiB0xY6d2Men3Su3lSV4C8i
OWaUu9pKPqq0sM5uX+y8IG4JelI+EhrNV6QJlmKyyNiey8Ugg/nKJImT+AXlJLTDOi6vjxIkOiOt
+WSZaj+FNm7NoVjBZyFWiqIGDkYR58LN6OIAxPPzq3V6ckc9ln+nbS+5T5gYec/fNBK3ZJBRl9fZ
pPFaq53WJsDYfS+iNxxlHCFA0lU4jYi5EOqjHHwjfBf7ScrZjuhWayqIC347cy6Fd9zg0I4whOV5
ld9KKE+Rszi4cQFt+/Stm70fmWy/LBsaGQZhLEvswsbghd6QcVVZOJTD4N60KJA3J2dPZlvvwVPD
Xii/80O6a9syjTv/q7ULcg62uHcZt6I0tPkJ+PqCeIy3DrXfveumJ+eatzTL+y3wFdcGadOyzndg
/kaxesiotVvLLPFPCvabmbb4cF6MSb33ITYWwxqvkRrfB7uVvEvJhsTyka/hk7dStqbQYUs3T3Lv
NpRiZhldRCOR1SCEmjlqImdOgNXfz8vqgfXxZylYgFUjnyNg9WEjA/8jcIs9bxLqeQmdt35LWQNf
SGnl1RWr5TUzRIjJk+RDg5oR53I+6Dy8m3v76OJd5vhMeTBx2yfhVc/YbprXvplfUxK2s207lGR5
4XOdUAWU4d+Oc3BcwljK4E2cNESgrwYeDx6DRFIZyjzgS6eyf8wTwh8plNsl8+2sFQLAGFzz7FYb
28G3f2ooKYwrsb+1tPeOZZk0X1WTOqOPnMDKMRsXqurSgY0Xx+YgCBgree06KiBsmzuz4PbAAQrH
jYv3rOA+zPbUXkNa53jD/wZn8ZsNUp2LQTcb07mv8IE+Wlh+1qYLHLEwvMfQM28zR7mNGf9QdZCd
C2x529AMgV+vGhzH7Dk5+0aQJjdFmO1V6LXA6Wq8m/FwsamIRSkjeyXlvZk4uLF9LMgrqWux6wdX
A+dz72iEk6sMWxdecFSpIsJexPIk5S5cO5YJ8k1u2oRgW5oYwTbH8Dfk1S+x1Gz5S1czlI7qwclc
GDR2dazbOtr5pn5mTb/KcvdtnIbnEWTWGScYui7AIAymp7k26p1NxcrG8uLTPLRPUcIknFXU1AFX
Vz4U0Yo4eW/xmGzmT43heCUW+GmfZg9R/h5N457sBD1ac67IR7DxHTNnUxUYx3kUk8hrP8hJhPuK
s3YeDng7J3iHTZWeor7cIAysRAr1KmWDvLJ4BeE77eptw66ZVJcKN31Zl6u8BojFGhb7U0HdKQ6p
cWekg7UJm/I2mRiRsxHLGiarewS7F0VdXi6GHQGR4Np39jWAm8PsLUnX2L+trzT+kmWkN93C7uy6
rCZQ5A+UAO14cQHUS9YYnjM4hXVyIOZU8uTmlm+hMOQtJbNwFJm+vDsDdX3F0M1H7U3VxsDYvnyr
a/aUDzyS0k07zh+Wb595UfDL0Pk2uOrFiu8csjbM3JWdN/FWhBE3TUhKBKLZSAM3oqSPfalMZ4Jv
nBwcq+NY5J8x1tGs17+P3sCftvWfnHkksB76L+gCC1ytuTxzKptuvKncNrrTvIPwK1D1S9EpGxBK
c+YOLys8UgKgdnig4PtK6Nrepaa42GyFQj6/rSwb1hqJxxnEM04AV5/zOPnCTcZj3p7Urgnx/rjI
EEnn4YTDHta1ITi1LAS5WInoFM/pL2dwgeAYeUqEosz3w2nw6/DRk9Z0ULXByQBpgiM17s9c0z/f
5XLft/m00k159HS+V11/Rol942W/sdvEWhtyfJK186SlJCY0Y6kQBsRVmyh5u4hagRdxIoi6pZTy
KTW1xbmB9yos9ZwsT/kiAP8ERG5NOFdzQOi35qTd6I9OU5pErJLFDwIXKKGS2p5G4vRNt/Cq8p3J
ATEe2IP2RhVug45KLFWJL4MyL5ztzrNUgp2Y6Xk3o9+pALxAmdkEN1KWZkNB+BlO03eZ8/D1B/MB
Q+i3YYvFH2guW50omi5uxX1DYwIgzZBI69CUNAOOJlHvPSndM5aEJfs3u0e0tZMbGXcUTLUcBeb2
pBvHO9Q2ajuq/rkzW+KgRvXgRuMPGfOvqZHNo5FcoV9YYAWjadsjIoIUrN5JNy9+4fZ+MDKs0+hy
DauUMM1uQWVN2D7Zz6Uhkm40y3ijGu+qPac+UBOFAVEEb/7XqL2fPADweurpp+v9MmfTO/Q46ZPO
b9aml/qUyJCtMdOCtdbsn80g/3JxtAAh2Y1RYm6GaSAoqJtmmymIzV3jfAYaRBUXgLfpHJzDwayK
Q9IAsAyD9COP+y+8tN3VcwTdQM2975SQjuqC13heHFnpqovLyAA6Y89y4GcZaLE1nC4/GFGnYT4r
rjmaOmdzsrY8cc+03bK9lN4AHw7ntGwaym8xOIDmmxiXOGRL48Frpks9WltMFL/PYvNaBcmLJ17G
PlNX0fCsU3BRto5BDd3inyzZSJ+dhORRNF6mON01RdcdFP1ICOStxccihqeR9R6vjJi0Hk3LsuYB
XVDsEHlhuyMyOa8KtujYw6tLbhUx90ABg99TFUtTMXwzKCI6UNDSHhw9BSt3eqobPPacxo4zwzke
XratHqsDMBnjVbb5NWEJ8BCp+rU3aKMoqEDt23vCN58yajG3tu0W/HfE3iM/s3O87xXAwzGpSu5E
ut4GItAOuOemFi/RtGMy9UNhrtvaxdxKuxr4RWsTmcTZC9vZxbIZN2aItuC5HQNrBjhjqbUr84ye
li58oVgBJkfhgBObyl8k6puTpaANjBBn3Pl1Lkl6Iotyo3l3tRtxxi49mM64Q7gc2XNl3p0/qPkM
VA7tDnAQ/lXsAk14Hw1DddKxc6BU1d6YtdRrw/NfQAkfZDwHFx436XmsaRRe/hcWuuAy0m+C3TRj
vhpLQg8WRt/CgPXyb+SdyXKkyLqtX+iwjb4Z3uh7KSSFFNIEU5f04ICDA09/Pqq2HdunzO7gju8k
rSpTJoUiwHFf/1rf2gB69Mm9FbynI3MYZ1BPPEq+DLcxqKqZAjb5ItlVOLKQ8JqPAX7aser6aa/a
djxYjEbYvItT2ra8J1pEg1Whc2EZ4cpk9PQSWK2GebmZkIFXpJqZxrpphBLl2edkWAtvNqc6wT2W
uQOJY4PZNNinY76R2uzhjfsXcpDXbLhGnvVstNoewSnZpJqPm71unUfbyzYW242sI23Xw0HfUsFC
hb1tv7vZuMdYQswf5vASA8aLnpU/WI1JQDOJs9xY7igERJKD2I454FJFBCI8i9Lkckg2gEicawkU
zEnYkSk1txDjP9rmQ60tdceRe0UkfGk+A9xeJTHayFBeapJ7sM9Nax9kcBLoOlz3QESX3Ux0Tdo+
3Yc64LvUVO1DNaBy8hz9tdNL42vuOdLZQUmIYOciGjeTdGBApOYh0f0rmcrykeR6iCtMHP56CbTK
vcoydvc2MhUzGR/sxxobX/yQlVwyg5VURznaOxmgg3d2ZS+N7hWT9VyDlxzVaG8Gw/iDAewWlA5s
h7nc05VpdHIyHGCkPvMvOpyyU9ZS8JeQdts4oEsGo2nPPJfpU3LgV6dycIlFISKPyTzZaZ9s4ZqX
UoVPLiPonUnkYPf3NwxA9i+G1usYCaERlF6x6bo62CGzNUe3180tppKr9KmArNzmhSyLDp+s9o5R
ybrp8a5v/5objN1Z5Hl+SeFxt3Hc76N8FFso0NYeo+JbOEeDhN59J3r86eS/BHU/yrDt8GgCMWnC
6BCWgX6SuB3DiGc7mZKHlgvtNIIGgT9HNrukQ/T41x+Zmdc8CWDD4Bgazo7UbrlwPTjf+Usdj9q5
9ErtXHC6Ji2vZxvANeMFrxJSZIuWOgwiWjqRUT7h93wLx6I8GgOzTX5t4qPa+OVU1EK3Tmo86jQw
8jyyqEKqOSgGbvcYyhY5liDXNiztBr9Vb29VPNLzmbLWeGy1tuiVTMcs8CxtnsVEf+SebVz9Yspx
yVb8gXJkyitzPt2mtG6DEJtKG5GebWoVAKbM5QuFcYwrdpf4SYnBMzEz3acyi18yR7cpCuIh1Tjo
/YTUnS5YUz+A1jtp7ZaV8o8+jScJDWPVwUujl4kdaIeEaPKUb132llOitm1WnbDudS9NRNrCbZOj
Vovu2KJZRcRqVoBbkl2I6+vYRO64sKSw1iVN0FsQxFSJEexdTnj5DsAFwVEkbXcx8+Y1sFT+mLd1
CyWB/JRVvM2/RGlqwyM+/RXsKe9l6qeETM/wVM/zgRxo0dJyJh7LHi4hnrzmqYnlqe4RTwBLErZG
8lwUadytCWJru0gvfnXrVeGmOkVLPgJck1NNEmweBZitZDxQqWAujCSpH/O/kyxWwyQvqU3DVZbE
yPgS3BCA7ZDumZLzS961a3CznJKwZXj0Us1smZ3IqPvybUegF5N78QXZp87V162J+6V74j4j21rF
wDkiYCiA/Dn8U1Z8blEEVxlWdQhF54YGgUNF0EcK3T01FagE1ZdnjrMisVlWAzNbC1kOL2OLD4FS
kpNN3H2pgVjYRxZha1EGat959dlz6D4obR14t++0xFG4rYNRP9N2pvNE9LuN9OruDKKT83TXs82V
BGsKpb3VdpDu0zBnOIdqOsq0eLBsO38IWbwQq8IN5yD7UFQIQ70NRbWtxnYDNi8Gbxl1CZCg6Y+K
Y4rbJJ1gKoz/xGbs7vrQvBh5wBIeEWqMvDnQXs61uiTXVn1hi5MiVrPiztiTwrdulpQnWorrTT3x
/auclE7A+SAl2sX5K6meAg9vqEee9okRWLEh1bmjDzQkd1pEz2P6V49iRfLEHj+h3XEGjLiqXX2O
8KEFEVgtXxGh4QOm/r1hVLUXcd3tDRo+tnla66vatpvdnGkQchreckBpC6lgPWqjKHalyLPHoG85
IgGWVlE1frTCPydY+l6snrOIA1+qrlN/L0KzPbWmKXgUHWzMVi96bXFsG/V3faT9LWmyg14ygeuF
zsk7Ulc8E69MsIy14u1lMfe+tEQdardKSNuh6xUemw/RyGQb9PI9ikKi/hZ3uNALvotHm8QY4O/s
WeSXTVwxyx7Lm2enco+nC+ExYhqnm7R3Mo86hVVfHSf9BlFy9hKOHOaMtyIChMEvEMSGhSg4O8Ud
jx7vSsO8SI+D5+UVuWR7o1Wl2BdDgxuhIFGaMTlsmD8kc9YSWko8P4+bYNhS5+UuZVwfsKYd/rri
ZRDmDG5GOGemMyve/Zsdlv0pm+Gf+DyQTGe8K0xhtWnInm6aAZ0rGbtFOMIu9DFSriUSgHSwiCr8
IBvMU2IjK/KmlJv1F5nX8MB8dazt+tsnLxRnwd6ceArqXtOQveEmHGCZk4g0YX9OvKyB1nLmprS1
eHeclgXGlVLfTwd9ap5aHHBLlrb+0fCqr24MbpFg6KliE2pzY55ifFkIsLP4WUO7hwGklQyqODFO
1K7Axlzpnm4jIFlYv7rqu/c4RYGJjQHVLFSmkm016zZQ9Fd2oZ1ENrHTn9mdrDT5wunk1awUyzeu
fOreCFb2hYzWFeMzl7yYYNJ08vOMyBg9LJdIhsnf48bBZ0w706dQv6qjRc/Ogm41gu7FcChxwi8K
0c713qiySNT5tijmdyxUR9PCThD2DV8aEkJH87E3vhbtDIQihMcOJKb7p6xwOTulAXbejJuT7fHp
iPIuOt14aIP4Clkz3oxuuwfkNoHq0Hws62glNY1si8I5a4bwMO0a7yhxIY92DB3LWgBKqro4OitF
zyODyHrp1hht56tv8u6UBDfk7SISi+WtNIEbllV4cUfuIElHGon08Kh2llGMK+VwUqLQWW2V+tDm
C73RyksCZmWDwXtY1h4l1xbVQVRes1o7wfDE3jLblAbtGJAyeCJzvp1MhhzUze0LIvLpRCdR2uX9
Tq97e1NB8ykaUH5WdmLa3+x8q0u23WB0GHDHaWvrDC07lI8meEp1XkBiTUsdAtMhqykHnxqK3Xsz
SQ9+l5wlBBQqRKwfJAYI1FIeRuAV6ymBPZXlLkliHhKljbhgaWeEJ7IkFYjDJNY+6nmmPdjlaxKH
HVUjDZunIcw2ncidFURi7KxkEjbVPBMlQn7oVBNwecVo9xgBQUCMP12FEQs6F+2BFFJzgKePiLDd
Ar8qfiARfNuyo5tdnKUvzL3otW84hLgI5G2sIvfJ1cMbFiV6d1MdxokOZ4ay3BmDg3HGJOwXc8ha
UpWI6OKk5VXWWMtSH7dOw4JLTm/Tx4OJFyW+tQnZ4hbX+qYbjTss9W1AanMfZpZ/JAVCa1NQ39hu
uOTnOKUW8ByGd6sdq3PPz2nB73UZffaV7j8Wgj2WUg0hy9GmcFvLsvNff0Q6QXC0RYMZesqFk7qQ
CfJ7yyDu3OyR3I4UZj0YwdRtGhPfkBrDu6Ey4CD0/CG7Od8T8sWigrAlO5NNBCO7xYgZYRdoGiCq
nv0hXgc2MyBIEsP8sDt1GLt2Omux9QyfzNyNCeswmElSFVuAHZytiE+160CrYDfyipXHtcKNgfXG
rMaNPnhnnpDPMBGAzJudvzfIblygFX7iEgYd2hk+WoVxLGjSXJLx2IU6x1FHmHIhsUAfw94bto40
L17k8hMmOJl5LOcSHZ3+nlYsnbCZ7mFmXpvQO4uyaI66dOUjvQe/dtPG76QmZ8QLwWCcQd+kokbO
uemXqVf7FL/EOp5kcMmwSeSWj0xVv2da/sqZ1KdhIQCy4C0DoygPwg+OCXQDwvt2uBhcjCJ1GrQb
IhP+CqW7vVskdyWR47fCmV7GPJv5G8N4MnoEkZKfhovOeHlWAmNyOLR7q4nSZTpo5aqc5g1x0h8a
1NNzITlP0nhdVDBfmn4OVYd/wiYtbpM5/eTEXVC7kSl8nxlr5G+mVkUkIOydQWRiwVIisdDg1oTw
pKgkKsu6P/Qdnv3SD6yVEfyMdA0dHXZCKymG9BzZpiCJWb8AsmaHaFOt0zjqzagKb1PYoFAmAsY9
RIWVpoXPI1bEs2UgqlcQ+55tB1tvjCtxVdcsV5n7PMXJXUZWBOsJTkHC+7468paVK84j3QbuwhT6
+wyb9c7PeAY2Q7trLH04DHF7a8qwh1TkT8fJem5c9guu33RbGMDRUVXVkhWOe81kaDuPy9Z1YsE4
wzz5WNNayFlzeOsc8yHvx9cIprjhs/WN5SuUnYuEcb4NvGHtqeyJGNw0sxbLJf3T+cLfpZ4N8jeI
4TioT2zZQPPg7a1dwF+ZLJ8EStaqVwEdcAlpcxuy/Ky5fcjEYMo2tzfZFnKMN4Tryq+/Ef6WRuk8
hILdjOcdAfJ+lVwcy/nFpA7Jf7zlC9sqeJUCrqoVPBdW+NxId5UhWVkDRQt+Zw3nuivfitx7GID2
bbGXDssuDsTO7CbyWQmtw3Wl30bqmIAWdZcOz6Ez73LbcwcalZYIAeQuoXc6pJ17bbM6Yq3COJV2
9R8APTk8rEEDl9ztuyE+cYYLL1EDDtBAwlcqyg6GnL4FgKgFMMFw2ZJa6RPknlg3Hpuo/ahw6BNd
gErhfcrEuZfxvlaZT2YX54Wse4IOrn7Jmo7BhelN+3b8jlymDWlR3eyeA1Vd9tdARdE+9/sLDYor
kz3HJiktfwVdYjmJcSXN+XjSvza8J53Dlk9hymkG77lowrvbwuBvY2rldJV8azJ6JujRL2qgnxtJ
SHDhTY8VEa+12UEKAYfCHgvZaGjTfEn+jxgE1+GmxS+/Yt8LGVixLlZh6V3Rb5eNbz1qNc8CdpMe
OwzurckXSwEbZsmMlj0Ih97RRInhFwypKO80/wXIaO0Bk62iY4zr7b/4j0pxiiHPWJTvmAQf7Zbu
vshlhEmkQznDvufWDdpLWyTn9gkCtsLrND6W5XCIoxgA8GE45QA6FiZH6qkfP83MoD7UfrXzeCX8
7iQLc69Pf+iB2WZa+mJN2QtoP7X8L91GIYXwy9E68hjkoRkL4T4Dlj6oPH1JGRSauXPpwqn822v4
78bMx7/NKv8o8PzH//5/2eeJT+L/brL/P/nXZ/m/w8Z8/d/2etP4l47aTjXnP+31ZJBNdzbKW65H
UMO2/sddb5v/oi/FNXxaQLFT4b/9H3e9FfyLv7Icz8Jf73i2af6/uOvnnPN/emxIMbuGrrsucz38
kob/D3f9mHeDotqK4rg8PuJ8/YUaesqpn59GRLbMO1lW8Uhp+9IhrJ/JkMLxLPkN6/aETvwl7ZnB
DvrQja42G1UG0WDfQZudguRVWe69hADFoISxhRymj/94i/99If4v7zrR6n+++kDHHE4+wDT5NWg4
5d//wyE0ZZz9SKIwqo6LdyAiJxHAQvfkwk7HnSqtc0SX1ApnTQc5i5KjJhkN2MvRSgt/NR7jB3ZF
kD8cnmCT9lB30dUDjVHq6jcUwS4cCcBm8EH0iDVSVhDX+LjAH7XZq1+H9oHOuoXj4dqCGbeqEUrn
LrAg7bMFJhsPeo3+zfMTH2xNhBHX7WWEC4kX4Qu7E3MPmyEmGk3NgZ1qSZnLj9iFmKwFo1g0Gv7T
6ZlIKSAma+6vBw8f5NmTO7QVmR4sNALhmGg38Maak0M8PhIrJBIXgyajnfWnNsxh0anBXAs2SVPh
M7oOU7hBBpsjHdTxKFRycgPxoVcnGgjijYxKuAmeLnhVjPXs3r1gVClXNfFbNAk2s/RqrjMRSSpE
4QRrXzwpGyDuWMA0guFZz6+JG8ZfQ6B+tvPqko+NeKrK6jzZzdMwWggCMc69nlmbh1wYmZkO1Kmw
KWapQb04tbXK8uaZSoN4pzkEuworOfS0jawzHxSE3hmYs8JzTjCWQ6O/oGBwm7a46AK3hamUca5p
9mVU9vxFx/xyqDeu+S5CUpEarQRLNtNgcnkQw88InOlJ1kydJ+B0sF0ZFs5980lGo+P8b8JsgCPX
28ZtEZm0CY23PYYRpvxS/82c9pp2IKl1dPC2/dKzgic8Ouo8rcCcBGTJtegTLP1X3e5+ZMsZIUBP
XUTGFiw5x44A43OFE6NXKMuAjbC0hFxFVZhbOzMocPZ1pg9pEF3TJdaC5FJaIGejHhCUA2CEbX9x
17JhO1jmVdQ6It40Hlz6bhfqU9O9HwMoukrCbzzqn0CJnlTE1t8L3oozBURcW432ZUfBQ962b4j3
t7Q/yEzhrJiSN4CumyGMoUv23kIOnNw1qTOZSw81p/U8ZXviVP3JbQWZUtV0izotjlXIwCUyHszC
eLIGA+Agr5JYzGM3OMdU1a+m8GezmcUpbhovg+xPMhEfodX2S6b0f8RYnxOTce3YWC/x9OYGHclO
MYLKiaE8Aw0dtOKTWRQgOog/jkv+gKGaLfOdKdQpdINTZuC0Hl/7NvwTc45qhYhXf32bsrmOJMVJ
16yV4Gzacfgm1EfPBuz2EYoCLEDkCRfV1y+OtARfhcGuBfgMqNtnJyeO6zaPKnrQFG2ZVAOdiqb6
1qKhJTaE6NvXZz+zqWpgrNe7hGsHQ+JvhrrYW0rnzQpxX2fslcunCkxZXoXVusOyE5v9FW9zubQS
eadPXTK5c9EhBsIChsuETSepGZDec3smKb0iCWp2Z21SNzLhwKrQCCx3/OPG2Dg6K9jHvvkpG4G1
PeMKUeJVj4NtTevPgiK82BnW/mgcVd1eMdNzCVTUZhQMvdBzfRPxB4PDwmQytcDqx6YEEwlndkpu
qhDIkXmgLgEAVmuxkQqYz3fjQ++FbxoIPeTdbe7M+qYkVhB39p9y3NAFyg6WXolUpWidRCwEq4oc
x8emaxgzFl8tnblhH784dK7SIcrILEnOZYPgW5rvU2bx8mxA0xkG9BQ1byFiVF6ZFOtYgfQrQu8Y
uy65fsRwEibpzjH6N2F59X7U9mzoenRtpmMOYlrZuJ9+Ft0zG3Umic1bjVS2oECAuSsfrAZlr5t9
BY3vLbtp/BSWfgkLZ0NBxk6NpMrg9Lgy+Obd4Yq3jk1vskVvOc9ZBS6iGHMojt7DRJvXDrRhdkSb
b9eaZYl1b7k/Pg0MNLI62xxFb4FFfjzEGppGnlIk0NbiKdGeUiu195rVQUtL5HLQeGZ5nfehlf1L
X7RAzEBOWAD9Rk4tMsWP09WQKAnjUByJutvY31J7DB2Om0U2rgCuZwmMR7u6kq0hyBp2CNnIprzV
qDQ9bC4fSuvCBEC8Uqa50U3vMXabP6Vbf5Ypkx20FKrUMMGkk/6WR8ELefzmwHF5rTJtOtZy/PGU
z8ahKpjn6PZJS3PnwH356VWevRcJR7mypVcqTkxIVjFgEHpQuOjSYJmI2SKoWSvnkvRrPqofS7Gc
QMLRQu8m0qLeOQO+NAjB9HF0QCPriUsnTUgi+N6x6WA+WBYeAwJ5nFP759RtabGPAQPKMD1IOPlu
jPqO4TPWNW2N1ZouEMwCEbuRsv/AapvaG8cxMU5ZkCPdpKpxkc7HUIi3radhHTb9r4AyzrUCpQA8
rCV1hc6W5u/2yB0Q15QxikzQAFX+QL47FXX9MoZUFcCNWYjevFJt9wCUAPpru6NS+lcL3HJfo9dQ
SyIAGNZqWTrUI084z91oV1t0qzD2aUNx00KiDx3ciAQrRSffOQd/d6ZCWak+vDb6EeBBlvgcOWl9
TZZN003DnTtVFO9xSS4V3SWVc3AZ4fW692Dr41l5zPmsfkObabluojxf87PhsXioGh4NSAYG0MiF
+xTo1h9rHIpldQ0wlh3UlH5ifCiXecVrNQbzbqd+gpA0i/Mtk/WwspYGtOa2Q+GrfHxrCIO7WqY6
Ld0JWrPtAayhBlAvbeLeFMYasiEfKfNlYwXMjiZj5Xtw1AtOURgN9WtXU1YuNbmZ4C/lMxC3Giky
RpgDMlmB3dJ2orY3mMNvsVE9W9bQbUDCbAC699cxba+d5Zy7KTgV0nmKw+ynt5ofVZPSSWLWwbpD
HyiecI7eE9u7GXTQ4R15IuUegU6gtqeO3noTp5lFJJ0UCF/vZDBXaZqPOi+gkGSafa9qBdMX3xjD
vYWruhfPTv74hrWpLfr43ICSaQDCL83dywrupTgGnep0Lk8ggGpunyGtkoZhFqanrLAYT+Wq6eNj
3tP5kbqiXrmfXOU+SSj9BunhT1Fi86TgixgeLdhK0ozXVT9FRKkSxY0Mrmqx7fAmL812/BF1fcEm
zPMea4tg7zp6VFGMTQgdPlHYnxtviZft1jLApHJuXHYVjhfXQXEzb/hVofqFbOxzX2FqG2YR9ZMN
zjqzYYbrVGAuS4XKHJhgB1W0K93hT9O1GiIUENOIYF6pIabbkB9hSeAaToHUTECzYQFT7TOFAIWs
OtvKLCnmsiYAzK35HVjpGpoc8k8wjZg58aEZxR0zubVsBtdgRw8hy0lpadT9Y2IMWMMIQKxiDWmh
JtGbOPaxCbwSg56vbZjfxBBq107dhrA7EfrAifDDAvmgUyGjkUBfl76/iT2NETfdKohCGkg1jRoL
6TwPQXgOXGzurnxPwZGsRZ+9sQrftUJ/c0aczzKDVjBlANBTjYqgRyfP2yNv1j7O70Wb/kls62eg
SzMCILDKp0ljkfZ3qA2QGIVWLLGV4M2YLllp2kuBgCuQC6IEaoCxjtt0B6352aqSj7Rn26ubX6VJ
6Czy6x/bi/SlMWJ6qW19R28klZY+7wYWK4pNaFxWf0IxPoyh99LwRF5meqlI0lcrl30nNqt2q7WO
tdICekhluOlFxM/Rnl1afXdkKK4U5i1tdrHUvMQ12YngN7OrF1a6dV1y6DAcG/psluYUiTJqrGg1
yDjvpAH80d4U53QYaC6x3vB6k3DrgLXY3dFKOW70Rf0FdZP2nPkUCb3ukHinwnOHsyiSj0gNxslo
eyrMKO/OjWJbJBk+lyr/1cr6ESzdHzV4b2H7gD/AoHrVOIAanpd3qkOCPFh2wnmh/oktFXZuPaKv
s3GmT1NNeMSM7HPQk7UI7C8bUcfO6KIeGWks39M3J4dvLjp5cCSFHJPsn83e+DaG7lOnewYo6zPH
iUsq22dpg8zKx29MBz+9YHM6+Imkbc5+dNFtVtKHiaT0YKW1Yp9m3S1wUpwnDesqa2Vran/y8N3O
JBzcwnwLIR2SjtsM9XBFc5Z6S2kcZleLpr1+ck/QmvxwAuDY/WaliBbJ/E2Mzt9EnvdDWl1CmLUa
snyMQkBYvIWQaNed8L9SW1g7ID7ULMTm4+R+0G5HVzksDi5/sC11nCIRTc9AHnYGWmncejY3oM36
E+CsddxzWRWfgZk4i7rO78ywSW8m51qBYykJ7fHzca4Y5bvC2msq+zu1sNQDAXswComJyjnqTOD6
UgPpyEefcZFiW0jBFhv1wbMFCLzpZucWbpb4Kxqnc9wIUpDlDu/RGxnXi8gyprUv+izDNVZ5V7mI
VmNCvGikSrX161uZUWCjiKWwQXLIAyNOdJwOA8t48NPmJ4gjpsyG9wo9njs9RzL1PlWstfD+iGB4
zlIfonIX2J5/wGuCa0AjtmtWe4jBixrxbaSk03fLg2VNdyMGkg1AYIGgulGtPLMHftNyRYCg+i1D
XV+l4SVltdyHNRh/RqM8iDxrq7cKFQAE0SC7nz5kZaUxoljF9aMMKH8x8rdBpN+DAsOZcsR2uA42
DZV77CdojNe4qNu4ObtQ4IOIrp/Of0Kq1GC/r1lpqPqwFDq1lWE8CPEiSMJ2C69+ja0rOgdz94KJ
peKhsuDOX5Y1eFVLkWTwmq+er3J6oO3YcQYZiA0Fce8kNmjF9qlSjwo8qaMRxtRcuIDSOpOdHP4a
O6bDWpL4df3cWES1fsuS6eqAkcGAAYnbnMC7RePz2IVb/rJcwJ5mxxlE7tIuineXvB912LckyT4C
7RnKbYhAmT87QhfkQtL2jPPCIXBEfgqLOr5DGCSvPCDeGk5fx8Sdj5JQTk5DPa6iiJvHK9L+nart
aKWQT45jykMQXPJLP6XvfrAdm/zZj8W9suujCcK+yfx3LeGk58H2MeFkkxVSSNmQNlGba1m8kxbn
d1EkVqk9PsQjTZZ4EEnDVJ95Um3TqQrZTgWnyOE2AeZAGkJPf92iv3Ikf4yGiYIWDoxRkaKWA6LJ
eftEbu2rsLg5TX9EiumYE2JkkgbJEq3Sn/ucPCd1rBfSp4L3Gr2J0pgbByFqF+KeZhSQ1g1vZhvS
NdXSTgRVfEG/DHcuzhdu6i2wp1sdDlivYZ6VKgHmYuoPwiKgRMkaTkj6X6doIxoK1OLyWoDOw2bw
qmverkto9MWEExRvvqCRK0yOjVWc+jr9gaDGMCcffv24UftUq3adcj+sKDx0WtkcTAWseYwfcto9
T4Vh7xK/Tk+JKpPHjFPMYnA8QuSm2qYQyPYChYaXpvXnGK0L5DQ9ngUuCxTJD2mr1ziMAqje5q/F
KogStM+bxl4FHtyBoPlpsje++hUby11M1NI6QHtY4xeTmeGQtndTyhZoEIDlE9vek56kErieNm3P
EaYKSUEZZSTW+sBBK7JpU8e1uJxoRyGsbTtdQySKrXMT2xcj1H6Jz05bS2/2hclLDTXQ9XKgfFLg
8YK12rIP1G61gw1vmkun/Mp5M4LaRvtraZ8q7rGLhw7D8QA2dI2LwvODb1+66HBGEm00xnm0o4CE
d6LnQc4dsxBW09S5NjBbeUjiSEslyTS2f2FE6UrTeOfAIKzf0GCtJEdh4D7USPLaulDtRzyXWOMj
BFcosJrO8SeiFWYptgRP2F7r8iHEDuok2bWdKcozqTHOSZCHEBOw1O5192rElCQzm2byIiqci3r8
JtHjAsV16hqpoo8KSO7kuU/ZiL4LcGupq7A6ttSMLPWQgXMc3Wds2bkzCD93OS2mkggh9/B9qvic
2Iw0K5pk5imPXdNBV4vkWrrJtZ0LLHhX7F57aDL5mOZgz73sr8pOWoemwXqlSZCaup4tThRWp85z
9tHUrTPoYn3cboza2vepBBA+3Nsp+pQmS0kevLheiW1VvZJkv2ed2iX8RFDQ6a9u2hthmzdlMsHx
k188jO2yspjRjmDha5x6GEifh7o5WxxhulbR9Ml7it1iryn5QLb5qcFSsfDsty59GFsjZqrVke3S
jYWhq2+3lcwhkyujWN1MUf/QuChZNE+BvWKq4+9EW3TbJCGDJ/A21q5pECPjZ2seQaWwbopl7iG8
WAUP9sp41ASPGZi+QJICa9tX3i2zx48O6kesdsDvXpBi6TQMAI1HXXnxSp5JDsjv3qrp/GsOsb6T
VoqxnV+FfRgltiXl2wD6V6IZX5xEvwT58GobDP0nIV9S9a43b6PGgHuKf4OU5rV0qLAwR6vSH5KT
T1d4FjAWKC2Nyxh9I3NLG8w46qmZHIVBv3Q8vdg29c+jI41FWprcD6EXrzXw3cqj1QTa2XFkckBU
J6pXKXlECkaGOzWZW3aFVF8OvFcAoErnYIe1udZnoEQ5l0TTsQZx9MYepdx2hbOP9SJZjb3LliDP
V4nNrRzXTb4SWffdADDXTTNcwi54SUpwprTGNOtUUDVLaoG9w3w3Dg5yHr6OqmtOWvelfPcZEiJX
qU3PjXIaIB/UN4w56AtUPDRmGemrKAjN5UjSBCp7vtFtbq9KqXVAwyGCy/Cmu0O2UnS6rkczveS1
oKuHgrCms6nXDf3HRnOpjEzdywBDwjzMt5mpv5qhvW/tBoM9hS5wCeJlrHH+0kjDI5nottz6iXfu
g/Zk5sPdpz/1FD0kHH1b90qdJZ9/gCGWUMLKtGMT9Om+sFP94sf2rYuw1IAr+kUQP4Q6n96suITb
3hhX8wpRVN0jMw2HYpJl01r7ecXQg3qGomvblHIP/D/9GRY3G0q65OkHYAwqsKTlk/dskrN0ubv8
KLhqiAjcv1FMpmF6ag2oK2l0tGro54M9L2a0jBQWnH3CSIoywpWbsifV8q+hLFGSRrkwFEuxl4qj
CPpzmN/6juXdJQapj+0DUB3Cxv656eIro5tF1zC4qLmms1bvljY/LnUuUxlf3QkvI9l11juLT0eO
D5jrFyYIjVXoDPc+SKA+eBoO1mrTm/199AiCqgoDF/znmD6/VvyFs2Tz7Cc0WxTYsin5KJNfuimp
92s3HRt/bipyLo3iUhmG+Dhx11SBtTfM8d7Ql50IDymJ3mzspyi524A6o4MI8l08Te95E8p1pjI0
/tL5SGnE5ht3CZfewtW7u14OSNhqV9OjuRzTS5kpuY1oP57JH6kRX8tGbAwDq32gXl1BjXOlY2nv
DI54ScjgIUIUTsFouGd8ogsH8x80uHVU1s9F/1JO9hdh752Vlysxgu03na9Qd75gan0AGfdJtz5E
JdCh9O71767mPA59u8M19sFMK1oKiCyLYJaAXC++xnD07GBNInkRUCwAErbdeC4/dL6SaNLcK5n/
hg0LeMkRvvTL1447gmcKCxLgRT7yPKL/KtgoU91DL/rVPYXjnC/BKX5tRbs1yN2Bl3u1ZsvqMNO3
mg1hhiIEv8cjrOJcMX3IVv/3qxurvR7H68FfR2zGNsIjHA0rg8FdTH4pw/Dq2Muq5Z+0MnlHRf2j
zSUgDlmhhfvf7J3JcttKtq7f5c5Zgb4Z3AkBsFMvy5LtCcL2tokeIDqCePrzpXzKplIoYt9d01uj
ivAOLWZidbma/4drLugdwL0TMwZtaQNFR7RmgYNRF+bKSkG7XhB6E+FJeWWyRaDqH42QcmSSrKNK
+WIdeeezaPKdcc2bvuCDgjz6BdT80M4+lmEAHsrDyRGxFn4btsQy3u9mtC4T5Xvoxhsl4a+r+2TX
M1i4tLPxkxVbASMImVcQCnByBQAR5n0B9waElwxzRD9y14Bn29RWC6vvWEvix/a2AsvEaf/B0bQb
hpRNTFlnSLi9cUvQApvTDzccv+Qdl9ePBiVk9bQrYp0Yh5yD+ThaI2QyA03UZmEt++hHy9IIVJQ0
cvStHh6eW9Sx8cIx/UbcugHV51Z8mZ5lb7c53IG2+Uh4NPXPwI1uD2N9rZbRdV4CRul2QdVhQ4vj
hp5s0KO/pUUXpjh9T0+jDxzmD7UagVRunksnvKk6VtqYvqDQaD1CcVOzUWx9q1vjU0/BA6X9kMTR
TRPWd4vxc9vCqa0bj2wUv1hg5hxxlgsTEqSQr9XGw6brTs/AyH5ve+OGKcw9irq/iS093S4EeRkP
pfsijK6UsDteF+l+wDKA+1IOO6viUm1Y9DyGG1mErFYHZryXzP49ZXp2rajizgFIgke+gPWDCKgl
7YaK20NkNt9SC6AD1qx+JOrwzLza4x6+pByNhk3pJqUdrfQgyR7Hfiuuxto31wARE9XH/lnhGy2N
Kr9P+v1jFtFb0k2ITPrKUxfKUxGHohyhPDEYE3SF+oW5qVW/0NaQ1wbliR812Nyd8ELwJnymCt8z
nxV5auSwW3eybjITQ41P49MAOT1Phx9xx3ZRbT7STITdOnmw8JX0t/mpwLj4Sf1Rd9zH0YamPcoY
Y8qOzy5drj1PxF7bg2FPPUChpSCcwCnTtq75VJqm74YW5QFtCzXXyWuVHNhxU/OdvL2ri+Mn4SgS
k6Qv0U9PBTRFcOepTfRwIBBWbfcTYp1VE45gTibGozhZNipfxsH81mTaum7TlZU3d5yE5wo255r9
ZtDxUOLPmzTT/dN+/FKb2vVg0mLPR3bBC/OweuX42pAYPJo0DiLz64KyvznED2zLPvAYfmJXYQdS
uAcK7TPFLqCjvzUtQFglQEz63vzW1nnp68z9R0zghn3/rJ0oH8cH02UuufNFano4oLRVy8Dt6Ys+
DM/ihkHBoRRkLwhUbEmTUw9YPPk2XflofxWGgLym8E+PZbk97PMbkC5GXzHLdlUzChwkht/EJJ3g
en+KDvvDbTbsjm2X+oXgylGSbt2etG7V0K9fjo3V3KgJUcPc2yRfRbNYkVHd2cUvlJb/Pw/0dKp+
/N//873smE47Pf7Yx2XxBkBTY1TmP08EXf0AUendf/9rIshQ/+UqFvgnNmCshmpDFvBvwE39X66q
UOG0TcNxNJCkfo8Emf8S6JfgLLu26jqGYzEt1JRdG0EXYPzLNkAUUlTVURWdTp3+/zITJIZmfo19
Ce4B07IolDmWzWSS4Sjs98mwO0WTLkL4P3hVV8xqjAAiwI1n4GnrcHt2JxMjPG+nj/5XlG1TajNe
sT3Fv5/N72iJAixjT6ZtddaGTQCwLgCbS5Pn/06MNCbUHdl0YsKFhF5hnadfeLTa1wfK/5fFvIJl
vru5s+NI6E5giFCjFnLCL4MPfHtA4cyv7oEN89sNBL7XzqdwA/2wByX6N9u/LF2du0zn7WXuO6I/
Q6YUtfz4dvCZ24HoaUkx1cu3RaBcaVe04meQB4VCvleWsyNL82NmkoxGMyAUerJA8wpfHNXwSyQy
nXR1+Yjij727X5po2IGN8qDmb9Ql6q2+ZJcTQLPUEZuTFlOrDZSvC7VxtmOqDoyBa89s1A5+mDXZ
jPSp+3V1zdU012F/y5Wku4vUYW2OIQGXuYg95V1VcKjS/bl8yLfUH682oRkG5k8jC4gkTVJWQ6Wb
sWDXjREXmsUD5BJWffx8WcbUZ3sjRNLUDMiN00FDSBPAG6YF+x1cCj7I5R7RZF5LJj7cG3GSamrA
/Ox1F3HD98HfXwGVxPhEfJV+sQOQ5mn33Rqr+qsaoKZL4MzmLEN8GUlv3oiXlDRt2aoqIE9c9qvy
63ANU4C/D2BkKLUlPfDlaUPafvmCmcJ8J5KRe2Y6bctiNlFWlj5hHdbaszrKPstDct88nm7sl0wP
9JfhQ7k2tm0Aq8uXygPrPv0MLSJdZFCoZjRWFYh7bw8ObitRBMoqw7EVR0Lk020GHk9NQRa37H3g
uNfApF7zrN9Fc3hx76/Y1BVDMONohCDTlIxjEeoRlhkBCKFD7rs0a59djlXos0tQ3tk7ZvnXs5/1
vaW8lSn+/Sx6hGmoGRrjJUtwOw+eFhhB+rAPbC/eZrfZownOVDAnUyjq2wtFpKkYBFoHS5Qh6Raw
UQynDtwLc/H1kHwC1N9r6EIa+yMgBgxCjPqMIqnC3C9JFIp2dsh6VI0WUpIY09GKtfHctx5vL78K
iq8uEDcnj0GE+yygFxvOOKL3/u7tWaVPapZWZ7PhSYWF7m0CtVbU/KWWJD2/s6L7Xwc5H+KdvlBw
Bg3VdBRNnj+OWLcOjZBveBo3B5s2dgvO1eGHyohfyZC9qNZdFqhOao35W6Ir2QQb1RbvPSQaa9a0
NhCJedbWvhkDXrW+FfwNPRUXJX9CYDHZlbIZZMQe335CkCSSojOQaC7Dh/baCMq1GZw+jR6AVP7C
d4LLJ5zSmHNxksbk7ACRSSKOMZMAUvOWu6wcyrjPl+VMXeS5HEk/TiCo2S47G1TxR2roWzpfMyeZ
8KKmfi5CsvDEtfo+VRFR26x9WgzCLA2t/GY6Bo+ZAjpbKFW77OVA3XAPjFoIF/3B7R+VhoHRQ5NC
pdzYVD+KD7ob3Rp58Zw10UucqddhqLMiPef1525EWNSZrcbaYKi6uJE4+dkYjxHt9stX/j6Ovr0P
KTegqzvGe+HxjPV+w3Nvw4LWRtvMaZA6ZZXn9y6lBxr76D0oaLxVgdkBIYcGzO0pqO+LVeKz5+tp
nRc9a58q1yu+gDM2c8qJsPX2mFK64AwGEU0cs7gO1906X6vrw5bao2dvL9/nrCQpM3Bj7eCySCgu
dPEJCvFNt0rvK5hmZxPlGScgu53SBRg3fL1S5u/W5krd5N53E0AZRuQCsAL8f+K+z76hK3kdlosN
rbc5Wlt+EriS6qYK9zNfakYfXcnV0OxXnL2CjGTLHBjXBxDmql0n65nPJPTtggeVsyl1hIuoF37A
WHdftZ+QNCoB6NVB/w14gY2xHL09hF5oyGySMfGme6OLgg7w3KZTSDdzhk8xhUBngM0/fiR1XFI3
/5RRPbsXGY540bFP4ANNDnznjA9U5xRHcip7xymB3OIH0EZdA4G+YzX2irXPINnUa9ffv1y+a/Hn
3l01QAmKydKSCjPI2/PuK3fhFi7iKKayJgEtKlhqztzqjlAMSYoJtQBYKCClAVwvxQ52LKoqP4VM
uQSngDKDyEyNZb6N2NrhBTBnC1NBn+PYKjJtQr8cgtPsaFUpu7GviTDkw0yIeSAwrtjs88cAvuD4
bi5VVIWBSWd8I1MyDjMyajdJuEllJyQWdwuvXR6uoytQ/Gb82ETgeSNKuk69L+yYxly0PID9WOV/
Kf39Za2YFAA7DMk9iLWMKb7VitK1zaZLDQQUxv1YCKT5OV88KcIB61YBWtBxbUkE27SgHeyBlD44
n6rye05n9x+cwSX1ocBFJmZIhuSUYBszWYLOncbbhbpYGiwj/xMRpmZr3BIrelJ8rpUksllFjSAI
ZjaSzeLG0bzLIqYeBBZUPL9lSPcEVnSkw3/CKHPn9VSZLLou3ni18IzlaVVZy/Je83n43Fszjuj1
bfNOn88ES1GZpXFwcxUEOzewhfakH9dQndsrQKyDg5/dMiRXZDsw1lVf+wuqeb/aHa8s7R+oOlUR
lTya+XyGCd5qYn5UgYUgf1+OjgUOcefnzBRfvmJxg/JBz0SY0gsBJHnXNRoOaqjtOgTluQTPjvXe
E73DwzDOHGgqwuCWXEvXAIaHh0ky3mwRWUMH8gWlAnUF/Jz9BKlMwFTOji2FD0yKw8a6gcGUeeMV
ffl4NeuphIR3BzYwCpZQVc2xJMvAY9bUvTA9RsZbAXga2Jtybfn2WjGeRUloPh+a1CY4AihOmKpJ
hUI6NctkcakAWb20vqgrpmerDet0h3W8Y+B2R1nIV3z9B1M4KdNNXvJl+LGYzzOnPDS4lbhONkht
YJTe6tLR2HftvmazJNtGf1WrgVvufFBN1/+oBEbA+yPLlpSKsYqs73mGUJ3tfd1dW1QsGP9Z5WtK
JNfhfp3Rj2JI2j9eH+7Hj4U3FwMntfrsB0j5YJLq7KMWWgR7bbg9FGyuCviL8bqJlWWr7f3LNiQR
S4kyJucFBVGhIUG8dSSdCtmqTE4tRtSvekZcf4JStrF85+4EfUwbHL8PAesWAQOlysucPos//U6d
z0RLXthOQ8gfc1xENwITpQMuxhtG77OZeDKVmb05ouSJAfJz8oOB4far5L5a7QNIHRkH8cB9CE4b
iCHt65lLnVRYRxVkCHSO3Nc05+yBeTJDK6xLJDZB+GAEw0bb8upd1rt49sEy9faGa1qlB6TaggJO
0pcmbeMy1FXhlo5Bd5v5wBFnlU+bkzFsJfXBhHE57BAA9rf32h81dZTSr/Zb7arbXD63sMN3H9Tl
vBY/xyF/e2un9HAhsoVgnvS/vG14D+rr6pbN3/VlMZNZIq79txxJceD8aUZLxURI2jLql0we8Kqx
b5V75Xsy+FRseRnOvXYn3tq2wh2zyO5aeEKRF5190yPUmz0bddglc3+s57XfGeJgvOBQfDP3J5DR
U/OubpqZK53oAJhvxEp3uqiG02GIBqFK+kprV/omXTc+Gxf6uvZiP3+ZuduJjN9WXBVPT6tSs+T3
77FTIe4IyfhFKRqM3fXIA7glZdED42XudBO5JMLgJCCcKjRUpVSlryF7ZXgF3c3CxyZlKJoNvcsH
mtDJNyKk2FGHFej5sUgSKMWI58txRQ9jVicnfBnptmnTFrbR/nctr+qgx+CGk3S5+eqw+HCqWV3R
9DlvPSUGkBHd0TB1E814q4QxYDnj0eLCxGlYOq6Ot1r0Qb0SgZiFJNYFe98yv87nHhNRySaZE+V0
wcUsPyz0rIocmtHREvV4UoFPZMzmVGTBeGSzIiqDyx9tSi+AvNBM0WDTCExvj1m47gHWIY5ZF4yL
NgxGAst3WcSUE+FEf2RITmSo1bFLFKF7pHOqn6wGnV1b/7hS/NyHQQUA1iG5mot5cyeTYpFrpcy2
6EjNk2qVAbSv5MeZeDf9qf4cTDYqJphZ9ORT7XH1bcEajXkCLw28D5016uLr5XuckybZl3VYVKy3
cKBYwOg64L0xEbfL+i3zmDMHm8pVzj/Za5XwzAV3A8iyFYSMBPJ6m9IMtV1fgXTT8EVpJ4Ew7Sru
72kSggUSDsvDzKtxTmVeKwln8ilId5Y6vKrM4GfGte6Pm3YJ/Qcekn6pZ13tZ0siQg2lmPrmzMJf
n8nMDuHBrGxkstX9CZgx4BLabH3SjVvLGeuZF9X0DZPpC7wb0wWpRZJmp/syEynZsEqpJLM9Bris
X66/M2a3grz29vg0psv2Zq6oIBFuvaahIln6LVjYzdkxO9CzFsQJEebMTwyrbSj8KMbysAaCpIYa
dL0IGO9+Btfu2FLWvkpXc8X0yYvWHNPSKDww5yIpMhtFByMPCRQQNPqmc8zW/QmOvJaVZc/ez+ry
pCPQYe1ydIO4IZdRmN8D41jEpaNTvZyQ0fXVw2IB+zIjpuwOmX4ek/SHpMVHlj+XUPfsXMu5V839
jQvz2mUrnjz82a+RfAZktuwvsDy27KL6Sz4oP8HJ++Ae9Nux1deXRU0enMaAQnZhAgsk5at5fdo3
rJ+QvDHQXR8b9sXq1WURk0mTRn5oO5qqEY8lLxsuFKs14tdENL9lBZB2QefrnrZUlpmXzRnNVMp0
Lk26vEVaJClUZMIttdv27vgj8mm4QDO1Nq66dmk9zpxu4nXBRJpFf1u1MFG5h68BXNmaxj6GXMA1
i53DEw6A70UDyqPBdqug2Tp+rZQBAnKm8VPbT9mCFiAyFLu6MBk+zvyeyS8KfTQQVbpBvUtyUeEC
ZhO9I/dp/ZMX7rCVbCW6T0e/481M79T1nbk7n0yEGN/l3UpJ5t3cRhknXaepr8WY8CF8wFWtsmIZ
+uDN+lBdVct2vZh/a03e/JlUyUu15ZCcQhEAsm12D2TQRxjTWJK5b5fACXvG1eK+oJ4GXBSQljuW
Uz2nWV6+7Mm7ZlaFKUKF0qglWU8NkeivIhRceKt+/KwZs55pKmPGaH6LkD4nqUPvVDGHbAJ1ZcE8
47HrBhFv+hGChUDzlc3++/GlgnUjsLfG1dzrbtIVnYmXQpBuVPFYF3zZCPgi3raAI1xHdeuPw+fL
Vzkd7FhVBqIN82VO7W3MacHmc4uYRCnblmPA+PnxGaIdEdShQ1tHBJ7nPcDkFbnacv7FMFWWsCni
/RYvuQ1jqIfDq8+lSLDm/X4ylsJxAOa6A8DeY6R4LspOftkziVKIc0HADRORVrMSfhidVdu7eOG7
iFUnyKr2PbBWrNnN3PLU94RqgP0Uhl/BQJU01kxZR65qvINoIUHZfLq1gSfgFSsuuf563LKFGBl/
I6BPpmvnkiVFTljAVg4qNwtR9Tb8CZdxGuTrg3g8Z1vjmsnE+Y78VDp8LlPSXveUwnJhUZogFlyf
rFVZrrXnfAM13somhYr2yzD8GF0VzK/M+sQ52ZJ3SuymBnGEm64pXZaPixACMFxx6NeBcVr1z6AP
reub7lv0ca6vNRlwz48tPdgOLB7oEF2Jx9QxoCLjs+jUL6FkWmcBIXDuFTVpO+fyhNKdpYt9dtDd
cODTNsHgt0/H2xK0/7V4vRmrU72r1mEwo8bCGuU8/Fyi5CwY5zBDQiyZccdKOqc0VwtnefCSD8WL
/XFwiHam1970t/06XjUzL485G5JcRayqVOBFhI2K7kpj9z6xLWDpAqeeJXOdOabkIkLQLEM15kNW
rMPY6gL+gXBtAz52+TqnwrdOb4jUDBJ0S062T9BHpmzskTKUdwIdFSzVE1B0l4VMTFrT2/sjRX4v
HrX01AJJ+atakoWrML3K16KVrAbmDwCYanDuOuZo50r4Uy3lN4IlnxcZaXPqtVf1ZBxHzMaIzpC7
Nvo1e5rb//KYkp8zM9VUFsDovz6Lk0+gEHYgid1BZbhkAiLQA0V9/Bu9evFn31mEWH9QDdN4PxKY
jqpz0uBvfC2giFndGtwqfHp+r23oFxznEpNJnfkjT65MLty4VmvRUbTMKyiH2ZRmU8j8ePkyJy3N
5CUKYqtNh02ytNy28wg8PfTf/gZsuuCCPDUVm8BzI2JT7URbP5MkWZqVJ1pvdiLPKZeDrwTdjfqi
ql72YgOh8RWkiPtweaBSWXg55Vf4mJSlOqM5U8kkM8D02VnrsInQb71oFRV9wrBFvERXfbe/b6Jj
cPk6px01OyoKKZZhv2sfGk1lhgn81DhqY+fQKR02kRjLiR6PW4UeKehGMxIno+CZRCkKMhihQZMl
8o2aCnabe+y7VasKlHDWg+FsWUZXhwg4oGXrxSvzr8vS54RLN7oo2iHXRbJjJ/VzfjJ8mFXt3Pg+
GAbcok+XhYk/9s4Az04qBcE8VA48E7nbuHrOmP1L95vePfmXhUwaxJkQKe6xsVyYWSwM4nB80pR2
dTTGrR4l3+ujcXdZ1Nx5JNuzxrxL6gWiDg5MJ1CAo7MAQsz5kVmdlCxvbFmrgudR6KS6Gv5yW/Lu
FMelBjH81Zt4NRcPZg5mSFX7IR36rhE9Vp7ugI9tYRD2IL6e+VJzUqSg07e6tjciih7lwdGGqzqJ
AcCBt/AQMVRYso16+WtNKwaVMpMqOtUISZxmJnkRVkLVwdo/aBYkVKe1AyJjVs60cKYP9keSFN/6
RO3L8YikUxZv8pFeuJs1TGQPdhtcPtPU0I6ts+j370NJ6fvoNIVZCZMCwGDbeAAfrbLVItBvFh9H
jwbusr4BNtKdMeT/oJF/xBpvHXG6gH6sGjmhse6vbWBu7WWyEq0qHqHUIJms+BvxW2jde/fxR6i4
9rMcusnCwyksEKpZEG66jCq69RFcpHuX+f52LNJl3TFPk7YPx2zG0ief3uf3LLmucrFQI/ZpRcqi
r9rWC2uQsT+kzEbZ6yPAb97heN8+gisB6e18K3dSoRxLJJ9s/ei65Gggudu3RxEiqiPAOPUBjqei
g1Y6bOZsclKhLItZNsKr4pivX/7sknsbwG07Zjkju7ZVvzADJUCh2PWrfjKH5XynViQGpucHWaYi
kWWr7GrQKYdaRjLP1jAzWB0pEvblZ2MAQkBx2ep+2B8Oy8VwmrObqVzwXJpkomHBHnORcszTbv+o
BTFrasaH5FY0ZQDaW81Y6dT3O5cmWWl5hCPIgtF0CW7C9bhi9/pHcbcP4htjqXwHJmJYp6u0XV6W
KmxQNpdzoZKN5jztAUBAaJuD2esC+Hy8vyxhsmDB1jBLx5bGgKU8a5VUkFtAxgH60zZ8qJ/EPmrq
fW/Qk6XuiYLm3Dt66ky2ZoFvZ9oWjWspErphOKpjxmcDcP04rnOnbQCMbMv93LLkpIezdZ2Kv6mx
FKpIzuZwXBTqfi8UBD76NWhmTCNi7clzwdEAxol2h83MbU5pyblIyccYUTjGg+A+boLmWQN48/jD
vQW0e8uQ05JJYn+/Mme+4GRSfy5TypYW+QkOBnHM1i+25Ua0liGgLoGlXaov5UPktxRFitvTtbNx
yu18hXr2niXXVqbWImzEFzWXI2CrG/VKDGyPuxN4D0ugSWZVaPbIkg51h0KH3P31yF0Q7gYE7ZSb
/KF5aO/3O/O28WGYgqcZ7ugrbeNu5/p201ajszVpsalvOvLoRZHYiakJ3yNqT6Db+kTtb+6tTUWG
F8CX07fFX5c1a1qx/giUPEEWQVrQVQhMGDKNweWozV0P3MZ/J0WymO4YdWEtjsWgEyAuu7wDvcyY
6fvNXp5kJAMENbFl8gRkEXQX7uxNnPrQKy3FQ6l9PNwBxTxnmOJPyo6UJOv395JspO76tm8SDmaF
99weQ+Ag2Gy1gzWToE5FwHM5kino8POZjVjIAILDO3Xug6FZu3Zx8gdgfw/ry19r+iLZxtDouKjG
uzI3+HCVA5CJ8DaV5mtf6Zp7gCsvU20JVMyqfZifyZn03mcipaAbNU6qnITIEZqwZlj4eTSTeU/t
Xdn0wn+fSoq0VWubeSqUcIj6a9fVIM1T1/AwBpbxmI/mc2XqWydMeLH9kxh/LlkyMgUIASX6ZdXj
J5wKc6nXEAuOVzRU6XDyml6CxB7MdZ+mHejZiSWzi6h+Qt7IiU2AEuq/uo/RisQpKG67+8o7bYyZ
MaSp+WpumGkLhptNNtClcx4XexukdLR0sRlXVIHW+lXCE+4BcpzxZeFl7EwRIK+bu+Qq9yEet27L
mUA56c7OfoF04uRk14cDiI8ATBGQIyAIm01nzJSapu+VOQeFwULFIhV++9pwQW0+ssBHProafF5V
/uEG7qxNHRy2xe74MteRmDzUmTjJr4HtpsBbi7jR2qrFTT987NRvl01+0o+diZD8GCAiYdgA5bas
K/thD7UPJAerDNTX5Wjv/cuyJivKbKr8vj7JmR3o0SX5gJoY62oLg8nG2Yp1OnjM13NDmXNXJwX0
eFSVWhOr3gPIhE4NQvB9aD1cPs+MDLmW68D7NKhiW08/vejVToeupmtmmiaT7vHPlcmLlaDT1dWr
ZbWUNQveuMk+nInRmvB/72LZmQzJBZfqcRF3wnqP3uJOwALTVLgefRVc1CtrG2+VT8p39Uv3w34R
jccjjYcGfMuHWVgH8fkv/Q7JT1tRkWaDGAmJn+Pb0Y+v9E2+htS73wDvfQ16Mej8O+0KBMjHYSbn
nRzdOlPNd5uXrlJqQDCT2rPnFH3O7mk8xsGvhUtB0Xev3dlr4cVyluj7ud3z6cB79gkkx7KH8QGe
JcQD3AjM+zUD8IxxGnf5E7Pnj6DZze7hzCmv5FuyRfa/rizsPhrmUy0Yr6wZfzkpwxKTvqKB9W59
qsttpczFanUEt7FfW8mHWO+gWIJF8rIlTt/fH0nyFlUzhG3HGATu/0sX9Negj/DsFG+zQ0QO+Hee
DJOGybQw0U6hIiIvUtVqezDNGolgojxCVnHXANl4+VRzIsS/n5VdsqOtHntxKHw0JI/XkOHOSJhs
LrIM8PsUkt6Be58qiXgFtL7zAOrqEboNpohz7+BHX+On8onC3d+YGplUjDOxkvLt9QiQQlFQyqFC
vT79VOpl+gggF5+M9ka9TRoKStpmLi+aEysFO9jWjRMjbuDGgMm4UgSaZggwsA2r/eUvN51ynh1Q
inRRnwEYJSId5H27Zt2+ND4IHNf5ai7OzemIFOcWbVrsbXGksYdPu7nN848zR7ksgY3Zt1pYWtGx
YGFQ5Dz6yvLKtf6oGq9xQCzrucAssdw6zijmZFrisq+tKcCWM/z4VqiSNKdsFAkshEMbvSxX4b7z
u3CxWhweL59vMuicSdLeSgrHqraxMZ48NcTqI4xsx2TYVFWyg5bCaxy1WEGvMFc6nrzUM6lSqDuA
Oa2X7S8DqLYpTztrGXkJVXo6OtDGOr52rW3mVpum3eSZWPGzzjyKe4SrpBMZi7HWwOU8LjM/+SCA
PQxIupfxZ9pvsyPJc0eVXUxZt3mjITM5Nmu7/MuxW+/yJ5xOy10TrG8eeSx5SkagmeYwQrwmnq2D
D89Px4YM3GmqaHZ40S6Ei29O5PSpfovUJasQcGpq9wp4wZgS6Hswk23Fhj+TCt74w1G96GGuzjnp
vf6cUpdswqxD1bKFzqipAnb756NaQ5dWzVje3MEke9CyNBNAHkSEpAMrGkzYfAa+a+4cku7vbSs1
QcnGoTgfD9o2Mcrl4vSPKhlnlyVpem1G+d4VZq2snbXqA4AC+FL9EjOZCMsaTZMbZ+YRPB1Lz0RK
ip7YvVK+nqv52ZJHBvl+qS5hRAn9ZpXx7A2XyIUcgKHImW82d6NSOGXOtEgWInkdOhgbnC8Oi92A
4/93VqZL0ZN9qUGjXyHwV4yf7b0I1mKlrodnbFl58w2uOU2UYmiVpUOSCj1xQyfIYWRL2u8zR5oO
M3+sWHIcbjsYXf+qiqsQ8KHeS597//RVJI+WDx1EPK6Kx9wHjHjmvTF1NrpaFBD5HzPnkq7kBjb8
mnc5YbXMsp9KOJvaTYpgFQW8TPAj3+2b61kDhYooHrSr/Gt5CyWLF62Uz7zwvYbB0b+R1c1IlPf6
9pWZpYWoVQo3rPpxoELDybTKka0i7Sp8ZNxpbtNzTqTkExOrrvJEHDIHkDyMd9opC2Z0RDg8+VVK
TPn3PdqSQzyOelxCb0cW3oztp2PkBGU8fIZl/UEzwWweBLums6zY8Vto5mPsqMaqd5K5pr4wrku/
QnKaIcyFWXHkbkPmMGj0QuS7B0wzDCl55zqkMso/aoeeH1zc/VmysLeqcdRFsvCrARQHAuefKqIA
r3Ohivrr8kXrwtguHVGyiR6y118Ke/RKc1U8nW4PbH2UP0XW2XnFtoMYgb6b5efPY442q6Ax2V74
wYGQkCURcOf4dTxcDBcooY1Zw+CK8h3MIGWxxIs2VB93c32bKc/L2q+jAJIiyp/Sb6bX2bPLgHLE
bewb1oeWtOMIX/Tlq5nS8nMpkn/PWruIkqOQAgjsUfugDO7qsoS5c0i+vbXcfXpqKL2oDO6Z1hqW
G3cO7GkyTTs/huTQDYvV+u7AipGxVqkS65thY9+wk81XIyyuTf/ymaac+7k4ybkzxqaE+xO31tTg
/seNsWTu0mMx7cFQPlwWNXN9ciXwoA0FuCOczMp2pV5/jsfvAKE+XhYyOYZxdiC5FhjWod0nhvBE
HnxTw6f949iTeYpCh3IP7UhseAN4IvORePLdAGuIQMDRiCfyspalDQrMlExl6XdsefjlLqE+1dJf
Y3oVtFW20eaACiazqXORkvdp2k51jUjMt/1snptbAWkV3VEUY17ie/NU7fK75ip9mbnhye94dk7J
nK1EM8dMGFqyjTf7RwMYEU65Uj1rJSBEKvR07iUxqaVnIiXb7iCQKmoBN5EfnmtXh4fnUw3jzKEZ
ZpzItPkZzPGAqgWDhoyxUZhGbNkC3JXxlgXbOmAdeqnntKTEJ//w199YNxChUfboApnFYb6aCqA8
mqtA3t6Horlw9BRP85rlYWC7DRrrXQJNxPIfOWOWCWleku7YckkOqqfDYi+WMq3qNjdvo/BDnn+6
rCGTCnImQtLKQRdIoA6Gnu8flPS57I5UM79dljE5jOCeCZG0MAR0HL4ePpRA74EorKESTahT+D+g
rK+gOr2On3QvvIqCBE7jm7mH5mQx3LUVdgSZvTKov7yN/FkFslg6cpG13/pps2z/Kr80H2H0ZQLE
oGVTbpt7Zal9Q12plcyPY0xBgjK/+OcHSJFi0Ra9liavP2D/WIHh3SzdVcESEGff9iaPG6BgYpb0
wWX0zeMsGvFk/Y6hQtVi0UwDK0v6BAoETqkeorlgTV4JwA1YVwDRrtdz/Z1pqzyTJNl/FS5KiJSQ
1PqK95qkp94CqBuRNA8/srU70w2fzCXO5EnfduwXQ+qWXK3Sf6yZKj+Gn2fUV/yFd1YPNwQdUqqF
oM281Z4upL1eaqivcaN/j57q7fBJjLdpO+Un/OA7824EwUgskyy+Ot2yeHYgW2s2h+0I+lc1i2ky
eV4wH0Fws4jB8syWduoWh/bVKaTxXWGeVs5i7htOOoUzEdInDPvRMWqFA1d9VauwwToNVHTHE641
S11rDjHu1W2+u+AzedInbCIjzOGPiZnvNT8lbHY+ppsyKK6j694ffLv39KtoVW3UByh9d1FN432E
kPs6Y0VxFqN8Wn/Pfoxkqv2+yMLI5MeIwaX+CRLqB2BSvcUDfFOwMthPl7Vr7nNKSV0Y5e1Y2oTL
cHDzZVtVUCZW3fqykOkPasB9Z7KY/g4HZ4xLyzwoCIkhH7T1zSL7MDZzGc6kmQgIe1bgAYqUV0pt
F0oll7tbnobPXQQyWx105cJXKI+CM+9dPtF/+Ex/pIlQffaYg6ISEiGR2eTPx8BelcT+xk+3cPGR
1cyj3U3f4B9x0nO1LnPTsSBkXfbMR4VhuOrKulse48i/fK4JOQ4exoJ1GgoLTV7Ba+qFGXYCe8nS
zB9dXf5wDuHPIsln6vUTWidmkGligujKsp90nIO2cIdFAp6eroFOrQ1gaTTbyyd5Tb8kq4YBBxwp
qjWvG1Vvv9ChWuhV2OOYk2t3Y60Fiqv+4t6OaypEjNGwXghwvOiBZ8Fx417Xe38xExqm0nyH9Il0
DexavLekJE3DlBSY32JsqHxun9KggSiCKVfv9B108dOT0hJpAfK7fPKpYPtGrHS7exDoilOFJYz2
0Tvod1ner7p8AVp16e2Tq31/WCrsrEZzKxmTX/XsuOLfz22i2UdmMiDXLSibVj9r7WXmZOKXv/um
ZxKE+p5JiPZGCS8rEkQJpXtUgf93fNvTPonGhHKlJssZgeILXRIohaJjpZvEOgRaNxa43+ZVuHUb
NtUWrDAf2ZmeESf+3DtxJpArLL8qJkC0b8+nDO2xSsUN/tqYpiYDeFH47AZtoAJUAvO8Q33Y05pZ
CKoph0a357douQET2lprWVDMvb4t+u0+2goQUYHkCU36a19ydnt6wmO/ESknNko1VHWCs9GXsbq2
dkagf1sAvbt2tpW5ZGf0SblOv2c7zGSuzTv1JngjWzLNvh8rtxYZ8eJK241P+lW8s2/Nb+M3494Q
67Hevlvmn7u72If58fus+MkPDVoHj0dg2wwZZaKxUtCaR/w5KGZ+/ZTWXp9/VA1P+5ELFpTHgUdk
tolzijnDD4PdyIfE9RzI7pb6c7pqKb1sLqve3A+S0o6ULK42RYDhocsLAGLwv0Yx9l99uCxn0kfY
CtP+QEnBAyVpeHSw4bzu8PxFdNsb9iY7xTNed0aCXDU/LqLKdFv8mz0U62bUv6bmop7xC3MyJM21
IrvKKQwwktnwbRYmJbH/7p7kKnmaDxBmiD3quIv9o47PsWYkTFv8n08hj8hXNcTCg8Ad3//U75w1
zCYeqwiApzGZBWzgrpkrzUwBQjjKmUQpQFhKX8UEy1/uW72mgfIhu2KmaIszbWfLF7PipGiRnuCO
a3N0TRjZ6IMNF7RXVSDgJxb+HACTMJB3rvvsbFKkaPa6BZsjDqUfi+Ll2BTWtaOGe7g4bbC98yp6
MQ4lnNixdZiDNJi03TPRws+eRcXBMruoOqDxFdzMsZJ4Fs5Lp4kRzkH/C+t8d0gHr6WT0tDCEfH5
TNIJajNHF1BH2n4MuvS50PfLo/VSANVbi0G07ls/GP/E1s5kSkqTA5hp1j1KY7j98kSPvtVmZkIn
k94zCZKejAsQtZwcCa39zTne9ONNNTcVMydC0o6jeczzWucT9fa3zPh4NB+j2RkYcfmXPo6kBhQO
67iHsP0V6UUMUzNK/SKQCBfgS/wPaV+2HTeObPsrveqdfTkPd53uBw45SanZluQXLluWOYAkOBPE
198NVZ9WCuZNVqvfypWSIgEEIgIx7F1szbvzlnwpo4w6zbsySC6jmuPRchiul35rb/t98aLt+os2
4kF5M14BEepzZHAgmjqRKbkPAgi3hmpYI2ZS79BW+iyq5gRlKVVH538araVAl18ReEyCttNCtkN+
VbYF7+c2wyL5vVJeN/ne1rbGxgBTIgmSvTdHjuXrA9AtIzH890IedESi64ObSylELPz9e0jxygTk
FVsXsFTmNj7oBONMzZc4NDH2ACxwjAFWV4Kz0dhXX4rDp2KDE9nSrbfTnqWqgCfVPSdqrBbk1zXg
FoH4nq/lYhZN2Yko6bI3BQ544hBVkcqvWsBu6fEmR6N01QTn1Xc5AjwRJd16UJ67bi8wNMfN9DUF
GeVNjhuj3g9hunMfs5/aL+8oihSIfZ/b7ZpiLXvfE/GSReg9JVGU4c0X/pnLb/EiA9IXMOy/CqC4
1VrMYsxyIlAyD0OVuPk0vnlDbTPu+X6s/CQSArVg+skB0b/q7xctkqcCiByvfaBZSiJBL+rVlgiy
9WMftntBBqWgoKwcZ0CZZZs1rCvx534zgCfiJIMEnO1WYeI9oSGPXag0ZOgCyZtpkwxaOLcrXmNR
VU+kSabI1ZKpSxJxK6qXRmFA5/xZ5+i7HV7PK+qynfWAOyNGZM3fpsWZ0plDKrhVzK35Kzd8yrfM
2tnkxp18OzQOVcT1i7nWQIX5iak8kXgGJA2KTkA3l9aYGAyw54L3KqZmuXOJl2zHRmmPpG+GAx1U
dSUvtBiynQiU+86JHVvdn88yDfDtolBgHLU7wbdZboqjvuLClmK2U2lSGK/ljWuN4I33VT5vy6Z/
1LWRRSYF+p2BtKtBUAPO0Ptw/kCXLqIo3qGCB7ZN2MyPQZQ5kGwwQZuIvsNn1NSM9Of5v79U10ZX
zLsA6R6AKCROtBIChjmYAxbyfke/AXsNpdcnb+u6vvWdF2gIX++eXj4/0xNj6nDUvw2rg5V2zmbM
ffiTagKIXO2A+OxdAgw6D6YpffRS+7pQWnBTtbiilkG+tQpKbz3bn9+CJUugnXwNyY2UbJwUqom7
2dp3gHXYqom9AyQr2OqHyGlp84kYFTOeAFUAuCxYWKR7wnQOxHIRJWRZi2FyrSU+GhvzzflVLVmc
EylyisZsdWcaRfATZ6/EsDA1/6xWN6xey6Qvy3FB/4EHOlYlKyhzR7UWaP+9Ydz1FIEO4MiTFNwY
6hrn0qKu6qACAjI5wNEg8ONlADg+0Ot0uEFrmpDQJibzSTyk2zhp7uNOvWK5sjFLdTurbmByukst
e2dgoiGl9l07WS+Tl12h4rDSTrjkndHlB2xpfDUU994+P3no9FTV9EJkw9qQXOXP2i6994L5qboC
78mtd7PWWrPwPPggTtLXaZrpTEReU+uqwFZ+FfxbysftefVZGhf8IEXa67hCmX8StR6RPRUMfOTV
/CkQjtQd78P/UphQspMdtBWzSZsOwrIU02/eJjkA4mt6EZQR8PwrvcJifyTP/2FlksZ6tT3ZcY1s
CR0c302TEJXDlXhxdfckq9rHol1c9OxYCoDmBfeP/cCBK7zpUe/5xGQNFuQgckIeEFdQCrm7nhdu
K4R1VX0zOMPTmKlXjVU+nD+lZb17FyPpXeeV9mgLWF2LfKPpA7NcPwUa6XkhS2WQD4uR9E4ZaDVX
ws2i/eFS1GHykP1Qghdnq4dMUGevJUQWl6W7ALmBG8SZSObYqnkOsnchMO3C2jrUoJ71gCi7sq4F
LwM++X+LkbvUemr1rO9xSH34530yn+/c3Cfo6TSC/EIQPBo++ZGu3ONFZT8RK0UtyaDPzBWHVtTP
plr7yWp/5LL5OxGhf7y8xWxQtUywMrALfBV4IWL0L3tQjp+e/fuwkZK2m/o4JJ2F86ICp0f7kbDP
NGt9ECFp+jSDxiQVOGgtSvoJvUC+YpOGxaPVbrwZRcD8YH/GJp3soaT1sYIpLEOBRCtGNKA85c5a
1LGo5oYFwCpUi9DyJp1SkuhejUIgJKjGXZInT5pGrppEeVnR8zU58vGonUXHt72zd5O+N7cZoIvj
sMxDB6QTSUgv51BMOq31TS0q+sn6pDPTqBODeBzxjpJVPgLmQM+stTss9ug3z3EiQz4lZG1pKzRd
wP4B3PsaqGqBfa9v6CZ/XXsQL+Uc0P70fmKSU0ymdFJb5c0SqoGxQUV6xy/aR+NqrA7dk+iIqiKy
AWHftrwYYR5XqTzEUZ1bruQo67bR8mp+y5+ps28BHln0nSrfRHcUBY/x2orXjlBymkxLYksBfbpP
6u7Yu86+99y1Caul7rYPuyqZe5LrfTcDnAAP5ISFxN4UDzWWtQf+CSoaxlV8rzkXHHVEcPgUx7Ws
w7J7ez9UOSzPHa/PlRJ7Om6sJzUNnKfmyoaPc/fAOyuC3N6Yq5O3a2uWh9dGuwTXGYHeTnjgCZ9a
Zvf5RhSKeTTHG/XBO8ATgfvRu/xUbHKyXsns8KQ0G6WBaMWo9mXF9o1CLufU3Jw3O0I1zqiqjHum
9hPqpgKrDoRXo4FOcLMn4WQ5U7FLXEBXHmaVGx747Cz72cgrfWWqTl/07mjWxDsSQGhon/zoA51x
nMZSAI+24RyhlfBQlmH+oFmRcant3DD/JTo3m/1wzSPr0Om+d0QpMALxVVTBV4ZrCcPFmyRAsdF4
B14CeTt6jXW8E09Mx90yI44sdQ2Wd1ECeg5ERzOofuTC6dB4SWPauEZFModdhvmfoVs506XnHjre
32VIsUuGXlzLbmAP4i8OAI5bDMkC8i0Dog25Sa9EjwMJs/tPOZITqZLG5ulMXVJBY7lh+G79EKuf
M6wOeHtcJOnwkJX8iGJ0balOWJjgYLMxW20H7n5EFV+YdHqt01UTsHxc7xIlX1JULQhtHOinppR3
Ixse+ilbSaMspXNwXO8ypDtgZPbAY7Fxon9/RKU4wswQgAfJc34YdsannLGLLmmAQoPFXC4v2uWY
YEYR4kSQpoFjJEkCJ0K2CBXbBFyy4XkLsxjXoC0ayL6YfUCn2McbDrptJR0RFvr6/MyzB2QbSLmG
cbh4SicypFOael0xiZjRsUqAGupfUs8Izq9iTYJ0Rk5ej1TPoXmsRuppOlrD/KlzOVmE5MWrph2a
mSANPB9IFjgb4WiGJ4FFzo5/oVtd7Mlvlv9EnOTPtaYBCwDDivI9vTLGoDmI9hwFDZZmB2SoBB17
1RR1F2uYV0vAPeBy/rdCyNnngVA1AT63eNBRhArksh0OqCRsygAMzq3vYCp3hMnvAwxb4KZv+jK0
n5KgxbDuJ9ChP3wVyVC63Oy0tEXpJGUAsDHrFFaFO4BN7Ka1fPRSgeGDLMk8arNdZZrYb8E5wy/7
m/nL8Mp2OOOQR+qD3QAWczVqEn/0zCHLLaCUcG8ohU6ZRxUY8Ej1H1/6X+IhsQ61vXJFLPH5SS4q
nkANawnyeLe4H6dfsfrz/BVc6rj0QDoFygOQlhqGnC4EHHqjl0QozpwD2q/UHczMxFcap6GuGE44
GFbis5Ifi967rIw4PC9/yZCdipfWZ6UALRlFna1S1QtL/57YgAhi1orzXrqWGFmz0MiqwWbKOSkX
/gakSTCXHtESP+GV5rtGApTWlh6MnL+eX9NS+AVP4IEUDqi3yA5/PDOCjGiaii1lXRqNtbXz5ktl
mrY9syLdWqs7La4N5+a4oN0DfI/kCnSuZ7WmI6diXI+hexi2KQbWSxAD0dwX1ScEdduuA3fX+UWK
g5EvgVCX/xUrvtaJYlZoIYvLWeTfxiYseROU8cqhLTUOQCXfRUj7iOEJlk4cIsaNGoAUR0Wf1XTg
T9qmAqfVBAqtxwRAXORmxFzSdg0hRZjqcwuUPMeUWqYzN5COuZ+dwKcT0CjFYe1JsraPksfwPKPr
+gliTD5FxNXRk0dWjmrpOXKyj/IrjzGeskGwd8d6/jJbSQR9iXhW7qvGa/yxLje5Tj6RQjqVKTkB
YucdshN4WaJdfwTM5NQToFjbE09XFreY8DuVJLkARkvdTDEfiuekGlSYJlIi895Fb4mKgLw4rqUF
Ft8Bp/KMj4qvGaViaoroDEDfr7Kr9wqgc8rX+FLAKYxXM0B61XUerpVbbkh2sjNMNHqJRJZ5rDFd
dIkxn9t801/MN+UlReMO2D/K+yRc65RaFosKl2qAntmQwZdQtjNT7kB1FOuu7UEyTxp/6NIwLT6B
cIbL/i5JOsYiAwix5eJN4PZxyNXvLF9NpAqd+/1Gv4uQTk6xvbIxRbjp3f85+NLuRPt9DkT+VQ5N
8bfOyZLOS9dyUEgKOtTMCeNtLRK2qp8/1lH9XQNz/bwjqv8Zg/y+OskPjJOb5oqFDQR9JyaIUf/n
dXRexGK+CCyNqOygRK9rMgCYkqgJRSUJ6oCnNgUiFzjcKwADI+8IuRioexG47mtNXMtX7kSsZExq
oIBTDGaK4Fb/Zd+6yOICxQd5ffVlenGvNSQe7cRf83Biw347Qgt4KaaugtdVvnKY4xsNR3RjjwSM
Oy0P08wGxvPazMuiAwBrg4pqmf47E3ljKllSpeDWQvNGQLCJTtndrpzbUsRqnMiQfFnTjLmlDZAh
bCTH67RkwbhrQtFP3NvB2oEtjSV6p/Ikp6YxgHOBlUF4bhaO+2Y7BGzj7UbQQpFocNHLzA7pDlPM
RKRNNk5k+yKN2x8/5V3fF25K2FxjPM/FZHEER9qd4DowVRKu7O3y+aEFAMP0QpJ078q+iC2NY2/7
UFAFkihLDw7mEQGMz6My7Bs/TQJrtUi9qJ02KIFNtKWLbMlHN6RXbVE1YB3By0cMC1dhL+hiBQqT
EaHN8cc6C9zyqYJeAfce8Mq/NZRSfUzmAmiNbymVApOC6Y64EYc+AQtwDIch9B7Lb38CwybByHwP
Wpbspws9ex66YKQBqVfLzYse6uRLSX6DFYqhFqMOe6TE94kDRBw8P+/IgIH0WbPWEvaLQeGJNGnX
Tasai9yBYhf7ft9tAUe7t9HftUaBt7YoyXuABnl0+xE7XajgasUL92s8YfY0V9EJRcan8xq8qMAn
a5IU2B48t0tFb0WvJBtXvxsTGpyXsGzAT0SI9Z48Foaq1DuiqeKOAFQLVjSwLmzlTpRmeQBSg9u5
ieDv4zxYMwBLXdCeATIQxEeagH6XTFHG6qnrKCyAqJLxyzzFKxPPwMB5pNsEVBLOtnnA+yGtg1gP
ke+8H+CzVxmzlj3n+9d4e4af7EBNjAoODF9DNLA03O8yEHiwXW8h8a4F/a3BMPC+5sGWY+MTqZLj
HFie25UHdUUP66WDhiAg37lhH7FuI3I/60Wz1XVK17EzWKorIySK0sOEmBEoFRj/QkBuBbbQXrTW
r4bki7bwZJnSrYwrVmSaBaFi9pCCkrb1za+izmt8y6+my/EuG/z13f3/2MN/q9bbXpyeaVYMtdXh
TNVDdmcG9Jbcag+8j0BZ/ifiMA9QoC/AFTIE5RPAzTFYkIVZtsFL9i9gri06+ZNdkO4x620kO0d8
HYFbrcMjaB0CM+Qg9/YOdZ21m7W26dKdbpk+tFyFOAwk7vh8mxhfp8KOzluOZUP4vsVSCkBtWjPj
oplI95TDFKMXi+kbdZo3trk2P64tpW1MAFSbGDJG0CenbbqKgee0Eft3IHfdXdz4NKCBcYxvBNNx
ewXSbBuAnn/hsbBkgU8lS+FZpeYzfBX0V3A0jLieey4a6iMxkYJhJUznbz5zeqciJbOoGQ3I0cSA
mTcDShpTz9eOHgdWrVL//AkuFmJOJNlSCMZadzALBtsvyktFaDxijJwA1aTbA1cXpeZPaMypOMnk
mTyxOzogHnBIdlAzJL3t1yq/dchKD/1iU92pIMnS1W6NeNDFDuYIBaoQcDzh6Btbc0Ov11JRS7fg
VJRk3zB8JYCJEb4q5t2sOkFnonRuPlt0rS9sWREdMfCAOVe8JT/66bJXq9lzoYi92gRViZFab7ei
DmsiJLORc3NKWA51EPTpRmhdQP3ENJCgIxzv1Md8PWOzJlIyIhTRjVdPWFWrX6o8sL9qOzHLkfJo
dAP9ZQ4FxfWaU1oUKkqBnm2hG1fOnEy0b5lK8HoUxdU9sEVRcLHateLtUjwK3j9Aarngnv4Njc1V
58zFpD9ClupC5SBWc+rd4PwCcyYouojfWF91uw1XjvB3y+9YhoA4RFCFZgpD2s+0sLqm9dDeYG7R
Mm55voa2AuFpwEehvhgHgUsRX62VlRaCmY9iJStpON1AqQuxOYWLYwAoFJcOGFjtFLJITOV4/+1K
JSuZmdyNR7HSfE+uhisxlyjoeowDWo8BVZiCDLBek/m7G/+wTPnJ6uqxq5VCZnzM7gQ8C0GLwZBh
6OGvFOvWdlWeEgTOh8cyIW46KNfNnVgi4DMj7ZeGZ+Q6S+eK7si4Ik49dDMX4gr7jql3ylz6c7Vm
Y9aESPbSKZ2O1kIIwI+da0FZ1wTskRwEKjd6Xb5bX/4C+tHvF/7juYnPT6LB3G16zxPq2YfxbWqC
q67ZuqGxza/iIRCHt16JXBLpmaahgbDWdTxVuoglJitpKaYq5u6HkjY+8Z7PX/VFAQLLVANYoPE7
al/G3JILWlOHPmSYfRnWQPTWBEjewM2ses5E93sTX6aUbDNr+s8Z4QDYcLIGaZOISvmA4QzEH5iP
us2uxBuoegRKR/pVfwGOG0Ze1yCdF8rSH2VKpkqZaqtK32pyzr6Y7wqLBkXqBHXyYivJlmk3DEpv
eBcuu2+GOhjmKwZKU5atcXwuXYTTtcv2K+MqWq6x9gTDBT2po4L+slgRfkZLPN11TMG7LldXaZo0
HWnghLpB8Zus9Kv+23kJb/3AH3OxYkPfRQg9OrlcdVM2Qz9AhIiQdTd0nbC7wlDmq/VIj8A83ZeX
gpFnuncBuDL42vfsad7RlZBveTffv4T4/ORL6E3fZE2KL8Hybwkw3M25itx2e36pv8d6H1cq3Qie
zg01FMSvDJMTqeqnZJdjWjI1VpoE1+RI1yJLWm8yQMXoY8QpNErPp6C6ztRXhf/nOTM8SsFKbHgo
hSOslCLyabayKTGQzDLH/sFNi1vB4e0blISaUT8nRfKjmMuoVd1hRS/fMvSS1kAy4LrB0aqCSFNa
o6IpxCh0xJqigIz8fcB3Foic6G0D7KUxABl1F/aPxs5+La6FZ7e2RuB8RRwa4XAvjKjeOmFTBzDo
UbWWwF2wfB++m2Qi1BmUSFmC/a/ASVEjkiqHlazbogRQ1IK/EXy4pjyfBmhyy0DwiRMGrQIx4ILi
1R508S3lHUa3m2rACVkaCKg/Xgk1bqyJE6yii5RrF1eQ+s3X8qqM+A/7uQnJg0v98qfFkPmYP9FG
iDmEE+HSFuows1wXwqvZ2qV5tUeyf8V7LFz5DyIkAwr8N9DOg7IEg5HNDqn+vTt2Ydsbu//40gOR
EtPKKhDXECVIlsUlpWd2M67IULgbpprBoGqBZz4z8vW/EyRZF0dvus6uRWLZBrJo/5DylxpTtVq3
xkOxYF6wIlQJwCelozNFCsHGjAE4psLGtYCri73Wn2izSYi+Y5m+cs0XdfBElLgHJ2Y57lg/xDrW
NPXgH0qU+QIw+AIG0C0wZ6pHXY6emNy5O7+TQrN/0/wTqdKRpUqjtqko2yl5/FDb9TGOR4IMthel
qndQxVzGeYELqVWouwNQQBReEZLJL8pC08bRFAk3GuX7Kcp2Zr3hOy9oo+5yeiAqyJDXHrGLW3si
UspxePU42iaA//0xu2TDxeA+AwIoLBXAhzqPbVyuWKyluOnDEiWtqV2tsBwOecpuAHFEcjFdNbf5
vXits1/0Z3dfva510i5ZSRQGxGtWQEUb0hKpim6+CkRIvtJ7m7KwL+PU/cztPhEhrYrNOctrcXDw
uYHCm0Oier4728BEWxv+XT6w99VId8HqdKrGQpR1LWg1y0PzBfwJoQDL4FuBDWdeZi914IVrvK+L
hvJkjdJ16JGawLwzBBv5dxPwsgrdsnFcuQJrQiTrZXot4fQt5TxVgZqD4s/qNjZbQWFbkyL5NLTv
FTETefR6OMzWzQTievIfBl8OgKQxmW1g3h7uBemhjyZL4+XQFGYrCNOKH3raAnt1dH9VAEoN3Iau
4cXIKv4mzURKD3AmAOOQs3qsAXiizdAOqOqDcgmN7w+IQduV6HhRCrpIkTzH3Plv5kmdaFumOnpP
mNGoAWXlcJ1k7rDSVyYfjlgLuOA0dDRaFtoypGCSZjTuuykDQ3M+Hgdehkl7NWk8Om9rZe8lS5GM
gtmUsatWkBLTbOchQFN6PTS1NKyS+/OSRABx6kZkSZJtAJAOnt49JHW64mtZAWSNy8RRdjESywWz
d2691X6eF7m2hZKNQFtl07MOItW6822n9fX6iUxfzwtZ0obTc5I03DPm0m5qCMmzMjAs9H9ka8PZ
i4ekAZoWcRNyrHLQhHKq0RspRCTpse+9g0Ni33OrcNKK/9CAvx3SiSTJ7uTKWGZGCUlxbW8ZcQ69
xhN/7KzvRGMrT93F0zmRJVmfsnYGtxKyitLam3nxzVOsJzT+rWj44vmY2DldR9sdAouPFqgsB6Pu
BpIDcMghUcu17EtucfX2vBag4XlJvx2QotoAhUWGStLvzKWZZeop9EDPlTnQZ6081LZV3NW1mj+a
tG0e2jzJfylcUb6pXRZfo8EMjYaWGbMkSie7+qmZU/rUenNQlErEOKGvHukqLWzLCQWyDPCvPuAS
SR1UbToD1M/q0v61t3JQZ1TYzQEEGoaVYQaiBGskQMeK1EsMwAZ0uVr4oN+Kx8FPaKUMYFSe2xxh
asP14lmjfLQ2eRxP37vK5brPqkxXAkfzuHNntT3n15zSunxKyJRb35Pcy0DQWzlKOwUlzbofhae6
STDrU9aFbmxZUVWYGHDhNUvMgLfDzDYzypuz39UoSgbZzBg6qe10viZjl3/1ugSpoQrsUvYFH5Qk
9706NwFBUXPrqukEmPykuIk/jwyjHbWtk2Oc4+nAOo97ez22pwzjlJozQBYf6jBrgWoaTDrpsz0H
tR+JWA048o1q8wkkrw6iukgvkx4kE3iWthddSeiDk6TOa8vaIQ/KpLQVf7aVBt0SsQFPsGWFkw5B
VjUlixM/S+pEQdKaJprb35kgoMu9JGjyFhiIe0anDiCxyB5lree3RGFpGcyJg+MEn21sFztC4k65
BggjgalVSqZdTXM3AF3WwGjANaCHGttnnLF25w0KoOvqDu+xm1ibOlaHc2l25jfRpFV8Rc5+iJML
NtSJZQeY9mwt7DHLWxbFmle0nR8bSc33isfj63aYeLZ1jS4z96pCbCSvlET7OY69ZgDxMJvoDvhU
pLo1rdIdNkOFZpJQFE69sHeKOaZ+oragLShorf9yurSI7MIy6VatvRJskDZNq6OD1ApKI62ru5hu
YHya2RNpxrLUI03xWq8BBBZr+I2iuiPSgqrj8NuRmKWSHO2cufpPl3ZdBc8Aijqt98k0FGZo6xqw
kg5DZ48Psw7aiMu0nrKfeIQ0SGgMiqUEZVd3t4YTT+WGt7Qwj6lSafYRkUlTACTYUeaNqjHYz8x8
UWIA/zgF4HmrbM6/FzFHwjztmBdRgKrbF67i9W7k0FkZL2NXma0gZ4Njbhw7N+tIVVwCVBZAWky+
mxmFg7TmlJFd7eWpFRom7Ry/4xrN7/ECpRj1RX9WszMy4owbUx1MEvXgg5p3vdLEOGsSj11g15PR
+mBNcKYHs+bzuOMKBip+8sSY+lduKoSH6KgxKxJoVlkMW9pSyzgklYN2KbU3wQI2xn2hbRxnct2g
tYeM+YgtxuHKZpzPl41DbMsva4UDOqSuZ+WiK6ZJfxhns6t2aR3zIHeskuymbuAYKXVZZcAIzFXm
w3A22ZVStk7tN7WmNnsSx4wEdaMUZaDHsQmn18eqghFgms7D18mbMMhdFX0z35O2tLgWDVXvOUPY
kVZtI6e0Xfh/D02ige5kSOfQKBmp0rONkhtuY1qBR9N2fNDGVksx/j63SQdkdHccbnKMSThhHxee
42taW9NNY7iKureh3+yimMdEBaNsNsEAbMtZq3OAAzZz3cf788Z+0R+7GpJBINxBE4XkuVIXdB/g
hIQ+Ac1xvtRRirTyYmN1xkoA81s72Zs/PpEknM7Ji98p4TaQ1kMEcwATXDvfC7IUvkML/kF9cl+0
KsIln67XizyLXvNEsJQOopqCyqrwZmpHkKDd9POX83u4LABD2xaGV8EFIT4/WRmjOhuYB1uvZk8j
uhfBbRScl7AYX7jvEsTnJxJcfeyIYULCaP8w3Qure63Kl/MilhXhXYQULhla2/LKhYiuAxtYB7iI
9qtTXpbOyitKTsG8qQEojIFwiqcN8Eo+LgUeFGR1A+TwEg3aHmY8c8yxjyTMPQ3JZntzflmLOwfs
MwClYcrXtmRxho6pLoYrXRF1UzV0m1ZjOKn6yjvqoxgHXeDAeLQt4NBh1hwpNOka6YlD65gMP1lq
azQyFGFL+lwr4iDnabk2OS/Vf4U4wWxieQg5TRAcyTiJcapkc1lpPyxWxZr+xLScwUkVo0sfaz44
+S1Bq7F158X9pOzTjtogkcH/qm5Hw57n0Erm0Yq3LaOdMvk1/IP3LyaD//PC/m/ySm/+fA11//wf
/PuF1oCkTdJe+uc/j9lLSzv6q/8f8Wv//rGPv/TP6/q1uu/b19f++L2Wf/LDL+Lv/0t++L3//uEf
SOVn/Xw7vLbz3Ws3FP2bEHxT8ZN/9cO/vb79lYe5fv3HHy8Utlz8tSSj1R//+mj/8x9/oG57ooLi
7//rw6vvJX5v338v5t9+/vV71+NX3b9jmtEVfGrgVTIxnvDH36ZX8Yn9d6QUkERGawZgGmGIYUMq
MGun//jDdP6uglBExambOHOc9x9/QzOU+Miw/g7aFGCC2iqSYIblmX/877o/nND7if2tGsobmlV9
J74Nrt77sxZjyJBuY94SBUG0+gOG7uPVpFbZcOCl6D6nhucT63nWaeyTZGK+mnDbH6vysnWMB1Pd
OJVDg7oEYn9h21tnMB9ddQr0YbpvTb7lU/LaNfnq1Jj0BXWwdAK5D9h9MBy2Cd3/+AXzKdE9NTNm
37VHxP2mnu+cyq13uaoVB/yHHlBdcTG/P7vRGHeHlObgcSyG+6wp5z3NSLNxYqC1lfEMeA2Tx6An
MfU9WJ9/nRz5v7b2dCvfMuUnW4kviMSkjvEWNNrg7GzJ2RWqOEELLcPcY/UzTZxn1AjZkdpdt03b
YdjnSXs7I4oJae/ajzxWrYtuLpvAnNxi4yZU32mpmkV8MPc4lurWKgrM4/ECkV09f2uTaafXz8ii
67cwet1db9QPCchDLrTBHdGQXXbZtvfmH42BydxiiPddk+r2Nk6zKjSUbrh2uyc0CtkPrMn7jaOS
o2PO7kU82AoCkaRMwxJtT7qjWFFW6agEjQU9dMz5pfTucGMVY9n6lQv0LAUTkPdKjmdYU/BNj6LB
bT/kQ3R+P6U0uiP2E6gQIAnCzUFZUD55rui11k/t7Ne1cj0NOSAhSD2HIEJjG+I6aLePvX3exPt+
rrRLBE0PMzi1d7mmFUGc2/Ot4w5PK99JvII/njGSgYAcdUGTZoir81EbG9JqY1bN3DcakyHjqLDL
ivOvNeP91dSryrFCMrzg9t1I6l+8IU7QFuP8raTqIx20tUky/bfLAauBKWnAgag2AEHk9GRbZR36
1fLOZ71aR06fpsfSzqfNpDWlr/b0GWTZ/MboS3X0swmvwtos+23GKnPP4qZ+1t1RuwBwqnYoibWn
lvrsTpP3ZOYUZBADfYlr077oGWpcblJieJJj8hyQQOl+GBH3auXs+FPdFRcVYGxXnPhv/g6Hjx5f
qAFgcWCAHGmrAQihk4apg9819VfTbfWw1ubBH9PkB+VqwAw27qpymL+48XdzUsjFBFCYTWX0Dl71
1lov3ccQRigj4G5V5GQx+ajDHElmyJtjm4IjD/K9sopBO47hQNzRm5mo5Y2p5TcekgUrcbpsnOHy
wacIPkfUGgWTlYwxOI88z2FsKLp6qi+KRWBMjCYJqtHEVezngeMUzX6fZhlK4XE13g+8RW1EN7JN
VjxZRVJeFprn3Dam9oS6W7xPNY6RQxtJjPP34g189vRe4JvquBA6KPsE95oMZFTNWlYhe45+Pwt9
wyTT/IZpxhGVsGdkgDJ03tdKt23QAfnFRD8BSzxQi099fMiH4VlRc478iTldDFx/dGOCnwctOceU
NW5UVxqHAfgjV2rZ3uEZhYE02h3a3iPXrGZfPaZ2V1aZEH/uNfo4m+ArPb841OGlW68JsB0beDGI
KZHSNiXLnk16xojRg/W9Jd5e0Z3t1BvtTdF3ykWfxZPfzM5DXOrVfQdmyEtXiZNQrepXdS71W/EZ
qzN6n1S6ckEdmoaJkSnRlNZ51LV9c6PGczigLeeeUPt1mPX80hm5E6ZazDdlOx6UbHRvB6t1I0+h
T7FHq51i59+meOoeRtfZcsIu4kJlX8AhW23yy5a5XVQ6s7czB7yBbZ0noFBWrUMDYpz7MgZa2Vw4
uy7W6QYkc/CbFiG7VG2e3zwXsYFwVpKjUsb0kiYJlmcSbT8OlfFQWkcNSbkvxYQxMdVIj7QcMCMh
bByYjplf8RIjMxrwQ+puGg+uPcEz1XTwPT2t9w1rrftudh9cpfI2wOFPfK/xjEdVbaKROBiXbmh/
B6vJr/O43jPQEexqmnshLAG9qgeVXjn6fGkSjGqgaKVu+Nw5UZIj1ZRbDKAYU5ock2rog7mdPF+F
8L1uGrHfZ9cDPPdemdzkWOt3ntYbx0GFQcxqUm9oW+RhbcTm3rXtNBr+H2Ff1uQqri39i4hgBr0a
g2e77Jr3C7FHRgFCAg2//iZUf9893Sfi9gth7+rq8oCktTJzZYZ+fZ3nakzjyu6zebn5YHzTXwMj
ExI3/EW40bwxeWifNcA2njm+NRzFaLl73/J1YkQuT4N2P6zQy08uLa0T6UI7Y37eQsYzktt6YQao
jZWjoFGsK9EMqa0aOvs3irJjF/wqmuJb74r+ToFPnmiIYRnWMIk8NzdKZhZ3b+443fhU2AcYQ+eL
Psi7lHluY7EhAlb4v/vZY58TGrykM6IAoYQCyu6tUzG0Bt83HvWaJ0039XdRf3JJ6At35ZR+bTCB
Q8uEVNF4h5sf2wc9h6YLGqQqZs4HaHO1CbvR3IUPLIo7rMLQYOceRUW8QzS7MouEZoml219j54/3
GGTm0LU7udzoLazeb8Qa93nuHVzD5k+IJ6uNRwR0ATZnp3qahzOr9I+h98JfSGZI28a6rAsBCsvi
wYt92ffNidstnOpxCwtniLf2Wgj5URXdrCIKMghPgn0/O691EdCtq4ou6cOYpkFtZ2WRPxl8hc0G
25U8Nn0enBqJqiIWPdYlQYAfs6td2MXuObJ9kXUAsA7uGAPWjIE4oVjFrrbUcOuvMoia7lace3un
KMMDq6PwZIXDW0Xm+ozpozDrWR7uQIp+FOVojqMlZsCyuH0ruyqOhsE03CNFgP8s+hxsjbE7FKmF
bM50uejSazKFILNzkcMlRPjB8/q3bRGGZ+rODPewqHZWy5HOg9ZvM3naZHmjfkOPPnw2cYGJGAxJ
JzzuxlecKSKxAx6m6291zhicaq8Pj5KI35Uby21eWH1aybrf9j3i0uJe5Pu1YgDp1wEhjPzn2VCI
baTZgWJsLiZSOhldM2R+2FeJQwEqlg53k3ksj8Kb6Esze/RZVbfCLwgCmOfgtL6DYpqeCZ+ysUMs
DrVmjMOHdvQEA3vABfBrfevyqoGS3FGp504/awMVLZ9HePngWEGIjjlNXTCeDTrdBPgkgZ9XGx9y
X/MUcHCMAXggq0O16zv6o+gD/50M+pMV1cHno36aeN2cjTXM27kcNyUnZcp6I49xaa4kt9ur6Tsb
3IKoMQ5m1/B5R+05kX6PJtrsPcDpJyLItM9/FiABD0M1RDcT0mM+MPvU1ta3GhZ/iXKibjvLWt0a
HS1TZd42VyrOIph1nrmdexupgg5dlyM/10eclvIt0POHUx1aOzIXJuLu6usyT76Ox7jj4V4UHBla
GDjJQkNnUABkSDyveR0wTfPA6vuMAq0z5grI5SqnQMaJyzI/iPs9Qr9CYABzfhqXS+T0cMOobIxW
BiHNZvTIGzfCweSpH2CF1K4YLP+5VHnqzz45YNkEp4o5wckbvG4j1gO+KY7CUAuEtdvtdBew1Gon
AK21IhevKlsA+121c8Swc5tBHuyq+cOoGY5FrQX4VKe62n2OAapCPBprfrNRGB2KWrrHoqHYX2KF
aHcGhyM5AaTKo+ZHzrGVi9EkfTB0GciH4VBOEjMqw1g+O1aU2kodedPPL6HiYRYcIXAKToTmTlb6
nv5WWTc1yWveT08j3JTOkcvLHeZS1Wb2jDr1brnz156ntBx+XjsuUDkT2BM7aapIPvHWT53a4VfX
rjAUPzfxfhbxnoxT89lQ6yoxk+PXXnez0TPsEBV6Dex5vJc4UbeRjvpsajU5+8FJ206eDsgx2ZJ8
jjOMwCADUiqawNxXbQklOoMVHhIdnqqg008GhVMW23D7izuyC5242jKomI9DxdtMxPmxiIT3GNAn
bdvCmVNd93I3xUD4xLAvI5UEzdyc14v0ApV0Ikc8eNmWO+NSBbXzUJ4h+MTkbd2fTKzqS2u3DXi4
iqQ0GOXl2NUlPyNwnJ8DO0IcfaRU5siYP4KCYBBC7Ks6o9ZYbnk+e6+0HuI99fJbXQtUdoQ5O3Am
mDifSPHa0MQQWVzhGLvBbUhusuYzeLUGxqpiMM9OWd1Ga97PmBZFQjX5AYVqlcTLR8RV6KUhiKlz
yQh81JCkUXilObGCNo9g8tPKt8vnQFrdxjDSH/o6xHintEQ2xPQiA2QaNDjRXxA/izzmsW2z2hms
baW98WyXISZJbPegAOCfbRaPCG8NfpbdSK/CsWDyOPnPXPZwgZd6vBureGVdxBOQSc5jEBEcgqjT
7GnYNdu8m3ye6QhGlC1TqPICsam9pj+5y/8WLh1OUk9C7KTi1pEH+I2B5gxvr3ITjl02UWU+nZoa
QB8WdBb2E33kFdxXmaC3MUcoS+/xZbepizvob9wHtfcaN9JJ2+GhVNjcjR09T0UJu7mlG5jbKUjc
okCxLgf5JDn+BKoYs52GqU4nEFxv1HF3dYVO8QbS1fyaY1RTfXREbYOCt9CI3+oG2Iksb93riode
AI/Zb3EMxDnKHxZe45p0t9yABynnKi1reMtBN86fXO9W9G1mAWa6hiHHeRdAUzzkotqaOU9Amaiz
w3KZodvNNxMQwIfhuYX1J6td7ZuPuGa/4sjqMnckuJvmXtS7ORx99KBmO7OWpyOUpjtnDt1X0yqe
Clq9Kmi0PUUesey6F76cRrwsAcNsYk70Y7TL4lRhPmvj2lBEgdF2D1OBr+v/7iP+4cwMLC9EhwQm
nywGnssw2N/BAxICv/CcDi10VR1tE7s7iqTZB7o8mM5Y6pvHFTuVVnxkrKy3c8ybFAUjv62Xoo1S
EfjFHVTrj/UDLyvXOzJw9AcERe/q1vwL2LFwJH/r6cIIxmh2hJcNg3v3n3iWK5nd5rF00cq14PR9
UlxcsPh7jqmdS1/lVyD387WJhyLtfa3+TSH3X38e4Z2wSsLVc0Ig+f+A1+MhKkG95KBRBxEncqgw
FESKGeQluObBtse9X7IWrXFcnOqK8Gs0ZSzelf2QuaQn5zlyzH6KQw6MXLvbUpdoIZHLcs3rKt79
31/t6sz1t8+KhAuVhsG+GE7pGMv8+1db5BSa+bofYQFBUZw3odrUqF9UP5+g6ZhPpmwezM29bSWK
+VU1ZNMa13tfqpwzjPVgeDlTvVmLSGyZ5dZIn29g96cORPjI07ECRJNwqY9ymH9Bp0CfKfTBB2vO
q6zkdvA5RgSH5GihhjFWFsNn69/guGX89+9vEZE7oQ87kSXq2vmnoEsi9krRJjabtaI0Cidloi0A
SzGRPWLQO5F4y91qRZylfmeRJLDz+l84l/8CBReXH5AgISad4kUvvwB0/8GKlVOBZsKPMHY9Os5m
supZbKDv3VRzHd/HuAUwsh4OiAVzF6VovM29kR0DBZvuOGS/jHZbbBpV9y93wH/BVcsLC0PAVHBc
AVy1/vw/Xpgh2rU67KKbEUjZWVAHbl8TslwkZyhJq+feaX9OSPVJra6C3dlY+4cJFiEbRHcWF8hx
/m0GBiD+P74w14Z5tYNoCoTsLN79/7wny74LOWQXG7fm8abvd18YA4G2RwzbQOXyyJyJ7wqf258i
Hn7aJJqf+USnQ0faLtPNhvYFADh7qI/CbdujVYJgR+rQtDfK2sqg7e5dLZ0LYXPStsE0bnjrIjvM
Jm9l1x6bqTeQeXPzFOb97wqBxEem4mfMpPKbgErltkLg4be5UP217mHB0KwVQmD5exbDcUNUTnit
y6berytjbbTi2QJlHGB5mKL88QUufdXEVexUO2RpjfdIkE98to9WAJaFaEWi1zzFncBbqSr/pQnJ
bUUaRiPauxt/2OkXum065McM1uC8FNLWaSskCtWlxVNO8GNUGmPjgfBeq6556gfDD3lHbIgs5nZT
MSg0uH91l0vvoqv+qxedS++Aoi3YROg00kEJANijknUycjitTlWYQxEUqZ9+94ejK/st5xmcckco
mmFanfqiEbc5xnaC8PdDa6b+oOuAvuND99F/VY0tHutbsS24NsW5e1zClnZQnCDvugyCbeUFwykW
ZHh4c/6nzbmAmDnvD53VtxtJbPawkWJ35HMQ4rCJyqyFziqjqv5kaIt+C89JMBytMLlI/cSv3T5V
saSXkYyPsGX6u69rNC7VRN5zJSBWGal6kWTkW0d14q7p1lPoiT3A96lXjPqj0PW8cZXTZLYJy2Ra
7iGtMIxZLDW5E3cvmgL68Azbl40NtAjr20Xhj4phGtN2KYKmSEZJH8mzp4m4+Dw+eW3JTlHxQAC9
eopEq85uaQtwPGQ8CzH5Wyw5lXhOn5ClAGiaiL6ACPq6bSLLzpyx814XHPzMwnbY2KHaxnVJvjV9
hYrM+UkGZ8By9e0z5FEUNLYnj2OFGNoBX97Bd0E15wbLONSYIB/ra4eEuXsFsGckc5R4OvC3LOpx
q5ReRlzhYJEA0E58Nv5kduy+zp0prv//maB+sTE1HxILOuEnrmc0iLOK3mI+YWG48abSTr1f/4ht
ubCrwxA7blR9bzgc22Xb/w7hCJs0eVWcAuU91s5douk9lr5ByQmYeAvOGBlDdutnvt9/J67ptpVT
W7vcQzxdU2IUvmTQ25gpMLeROsX2a3M1fVylUJa8Q5vQnXRcHhCDVpwpKh8k4cgWC9Chy/p0kjYw
QYrou/k9GORVNf74lNcdQtpq9xcF7/dctuicB+EXKfqGXSva4JnOOU4v4vxidfCCxt+/FjUudl+9
h0WgzgGsDrSj7UduzfwwOxNYK2eEZbg1VGfTtBfY6aunUTYki8iIAgABbS+xJxBm3wk9QESJXPsq
hw1W3pgjZFr22fjR5193Aoumq4HRXNKXqCQqTHl2yD84QWBUXJZADW8Izj2REwRo9kXUMUJol4tu
pJc49YTFU5hiV7uGYy6oFY+y4HNihXaxhZnCXU1Ff1kvfGT9pUC7DKqwdQ92iGCFsEsokpKeMYQQ
oUGtYVK5FCsWBYLr8SHYdVPxh06RuoBCdA9OnAVoPpO1M48N6Jf1WA4Ftgmp4l04W5ils2qera+e
GvulZj3dr8+6+NrkJKmXMzOfD/UY5zuEHKk3zLQfB+O723WrNTLnKRiv4mCA0x1nxCJkJlxscsJr
6ymNWtV2sjEY+XFtj2kEpHWKOTSKAMOaUrsbv/PYUylouJm4u1v/OI9ja0fwbW+Y55mzZ9Od6esT
Iv36Kyvjux3U/hFiYonFI+r9AMep0AIBaTe+wbaF0bjOGy+xXY2JEJTtFMi1LdGh3qGaSe3Cb64+
n7Hci+B7YIT7WoucXrWJvpsoKk+j7WHayK2jy+KafPEcK8xcu8a/aZafIKfLT8E4OXC5mrxtmw/9
ofTHbi8gQ4U8prK3Li+Gc9kEmEjsoIRrWxVsR9sqM4tXsJa24/rR9RHakLUYWSv1Bc2pWs96qoVn
dqCXhs8hwp4GbWkI7zXVnZAntmsCCGkDJjRMclFTgx/wnm3HO+aoc3csCrqj73gnPfX6W+cDq9Fq
gtOYslOrL4eNNTffbeDbsIzq4GU/NG+BzN0UeZretovqZseKsN12YFVPgNxva5FUytrZVy5z91zy
je8ac/al3+x8nLFZMQzx3ZsGyMSY/OmhW79DMCrSMUSj7betB6Fdbt9dQIDZ3FJ2Jm3dJmuH6VG4
9xGQn62O25+WHtsk6FWxX5EN7pXwn1tOTjJMHy6cZjdRMCC2q/bm99n+KJi6Qj7IodumP2LcRb9b
9aLn+aWjSny3anOdul/dAArQZt2YWusm4TEQ4H7V8U+hNYoRZNw9jRHfBV3YLGY5IMKMChMPvo4f
4eQ9MOPIVP5wBzpg2LtyzV6z8La+qgnv++Qs7utF22RjYY1nFLf9qXYHvGVp/4z8Fl7iniQnjsat
5y7QmGmeTnNlF6cIoXBo16OUh2PxrEVAE5wB5rOri5cCOQqso3dfezNEkO2cxCSPt1FcRimZ91NQ
VT+olnsba+WucRDjmBg4y9rlHHPbWSA/FAGG9fyZN0H1bnv8oG0QkZ10kJ7lF9FeoqNKmgDDbrT2
56PT+wU+JfndYCsEsOqUO7cL7DYxYGW41oC4HX5fCR2/Kw9tXB0Zn+c9RkQaBFZB5pGIsUc5QaB3
bqT/p52bi3ANznnQjRkdkAG6cZVJZCv7c+jS/srDmh4q1y6mA5YDPa4twVj6wA9QCWfQEITbqrDC
ZG3FCrtPdDmB3ESxuikdVd40QulunfBP+IZ3Upr+HTrl8iyxMFe98wZqpuYx5eRdtc38qeHvjtDG
qHxxI8kw1qpekVoiMp+R8hn6LHZn4c6y/hSO3eKURkEKsjTa+oM3HY3dy70jqmG7QiZ1+xaFnbWZ
dTR8tgPiViC36o6CY2A5pbQHyqbLpy5vQAKNvUEqTJQfZgpzxc45ydaFjeRCjdFeqU00tUHWLJvJ
tLy0iQgAde27pfz2OAVSXcqquIyR1b+4AT9as2SfFAD0yr85HvKuQhP2l8hhcVKQWR66ssbm0kSF
t2sYwA/YY34aFA1wqIPOTYxRs6uXqmaYcGfZE/uXSSvMBS10+3+2f+gm0En4YMnQfEUI6v174+X6
tBl9R9iYMOxRviLTEqGv0keB1XD/YK0Y1zxOZmc5Wp9CBy5ysfYO2Mn06cJVMP2wAIq/mcmojYww
FjZS6l9lqeyzjD7s2rcSzWnxHc5GKUw5HOWYs5pHeJZ3Q7yJijDMCk3FKaZ2dQA0HkOmHYrt+rR1
579+gB7ZQSUu3iZmCjQgDj2EZe6e/YlZmSDUv2G4oE4r4TZgHSjb9BxBTiqK95KV3YtkpN4jXsnC
dPzGW84HCEmjC2Bdnapl/oKEYKjQ87Cr7sn85NKh30g/H55DWn6roul3HjSL1AMVqt967O7pEqaf
Ms6MJfrL/14qWkNlpW22mxeIyyNGZmIiljgQ6Dg62BDp6CekyDBy1lPmNaI55GjPEx7F/iuboABv
Wr0r5i5K1q4usGKyt7VpNo2BC+XGUSevGpvDitp0eEdVgf3bEDPv85DHCcYtnJfeieOdlesnp+w9
HCC4CQlkksk4A0XrQvqdNjy/rhdkFPFLBeEgssWqjd0Cu/rfjwcs1veYyXG/7gABK88M5fmBaqRD
zUR/C+I6PNAFegwLnXhlnwZi4C8EIs0nv06snwGU1RvYmvX3fg7UCbNpZIMpjwLbHyKhVygPrBSQ
fnWhdKxOg/B+62EyT7qsfzYSR9Tku+0tIqr8ooWAh1/B9C2Nt3rraV8mRcC+MAKj7PBa1tO9p7FK
JRnoFqtsPOfROB6jUe0D7zy3vvWNz5GfRm0Dzyst203OxEuEHK63Lqg+AhUPB7sHOQxKEzgqmSm6
7FwlYc3ep1FFl1JGuG8oaTbwO4gOFq3MviZIXl2/rvZXQcLuC92jzQR5f6ntLUdYdFICk73whUvv
J11kZW/7z6QeXKAcpLnGk71bmTJ01NvQt0oEKGmw+KXtvnZB7yamzqcDqIQfSgn46LiS3+D9h3mr
zux63+JpPU/NHei70cB3rdnV78M47Ujds9Rhs0IfDkMxhwY/Z2yR8Iz6qzbWxJ6+GqpS+nADgywW
p1MbVbd6+RtVO1tHbIgXzBf9JmEr3+2wOnR9c/jikhtp5PMQhx+mUhBzlc6fdvTsc4hB24Nl072F
icgI0RKRvROKyFNT2NZ+XB6B5LL2SKXKE+C6RVLYND7BtnLOsGc3VzLG+8lhTepahp/sYNZZYIng
GdXsAA90BEVv+zG460p574EYX1tRaRxvTrAL4ELbWLn1bqv8I2qsZ1JS820MvJOqmuo1l41zrCp0
0GNj7xmolpfeR6trUGXcEBrcPWG0Ykv4+Gognfptg96eOw1zbQeMhiWq+LeDwX13yC9uH1ZPSnHy
Yo1bEtGtbUZuUimKKZNWDd4GkB1I27p8TLUdQ4rf+VuNySCIQIFTQ7GXWkGBQIpRkw3xiHMMSdvD
0BfecjLOHdx0Wmw9AIhbLydV1jRzCOSfxhmvWZdCLwjIrmXRpp1mDwKi/arCoLOHmhEjNHvf5+Gx
F1G4C3y48EXLKd6OWdv9wGBbiu9BfzSUQ/oXyre6WdSho1T2BiXl0xRXYbrC6VPEnL2hIJLyYVls
jX4iJlBPgCXEjpD8ZFX190GN4hHaHT+bLniMDUZBeAO/mwlTKeg0jQud/nrYcsYFDjU0SRxr7LI+
qlz3wnzf+aooPMXca+8dkBgNw5CmwKSKpuXTZKLiqVUGtIJLQXgtTyvPH8F1dvPBafoJuggNkFiK
F3+5T2xLdRuEzeVb6Edn9Lik3KNoZU96AEDQ2PpQjpF46b3gh8akzCaMeX63uUhZYLHUFt5i5zyM
h7GDVLbnkF7YgCJy8M0BUXvgOPW1miaoNsfmow9FcQGlX4HzmLwEY1HOm5Cp51fDu1uyzG1guD3W
eXwtKczoFYjXlxx8+DDUr+vhvl5iDYqbRRe8iPIyR3x+KQs6Ib6SgjJyyTsamvag1wIORlEiyUco
H/yi2ukJ8r5GqnRCVNSbckqWiqjKgUFVzjkArLaNfGlvW+R8sE1uYTd05xbFK+mSKnAgVsBQz31q
DUzkcxCuqxqn6J9dbg0XlKqJ9Er96HRRH0ur2Qii4mOLym0DVyMFIKMoHo6GFYHrQ/sgi60bQ5QT
1sUZAiqddnbcprFqJLAkle/jxrQ3p7TgjDp7R3Qc/jYIeyz1eOAojQKQgxw6+2Hsm0dkORG8ZGF3
0IP42xSBtq5zAbPCyIesrB5K9wrcTJz9nMQJxtk2cGw231G/b8aZ8M8RUXXoauM/qg+atAjs4VRD
6oK0gT785SBoE8deNKW2J/oXiNyQVXGxy6H6wCEM41b0ZkfeNfUH3CAyvwYsb4/5aQWYFKYTUdDp
PMF0dLFFQCV9YnKekhoNqIWZrHseUvbpAvZIC/ZgGMTelnYdY02I4Dg3XbLyPhPVGCWsQ7yVnKba
cuLXZmiRFdNYcEik/Ad3DPQeLsb9Mg9Q0Qbmq+Pdb+w/bluxo1DySIJGXnEqiRu8qneMFOHFcqe3
Gs5XV1HxPjHScW/IOOw2tsLektiK6q1sgypVtgb5DuFy9tWft6Dt0FQjJUsSdzsHkhy1Wz7P6wqW
qGc2EIRVW5y7466njbmsj6CwwRIcRXAqS3EK0bG9K8ozNpUw0ed5nYE/IZfShLk4iCBgmYo87wk6
nt3gFvPFdUh4JcYAUSrcqybNh7sU2ijKzCHqynevy+9D7YYcR8SYOpVf3zGwRl8iSyBXngSvsxTW
lpGgfqwXjhlIDwZZT+szwUIfez7/YDams3pnLFOJ+RQ05iCKEi0DJ/t63tW9uXF3+tbLUaBy4O84
DPIIpCECl2wGgTz65hv0StZtfcRYbm1VV0oQqyPS5g0ah2XE41nGKAswmohY1kUQp1vDt520Pvq5
KxIqKivfGL/Rl1ANWA5VYi/v1i26/lGQ8uusxzoCyaAwA4qkoe0wyBj39/+jCtcTOdRF4vQ4oUBw
ruUByyFrUko/nJbTJ1e3EBX1T9LLvXMzufk9yvPoyWHPUxdV+0IRiOiW3WV0QFZhXpIeMZBp9nZR
i0TgJjm6+UQ36yfYyZDunCHUEGymcLrLf4sWXUmN1ay0pR9Rb5qrA8/yL7GcCMKNaXX9zENMu6Ik
tbc+N/He6Zw88XhkZ8VYBXdEngZ35QKOjRTx0QE55NDMQ5FBrLGhfV7uVMXY3kCgcvXpkPEWli7S
Zu3Wn6zm4onFPtzUH6CI+F2oKEiCEBWpHXXBszf1RzuPsYuZeUBvrr/VC+u/XsrOO9ViAvJlvBJ4
UhHuuOslM4nYXcLWZQMg0r/M747TD29OnG+Z6OSt4O0u9KbyWS4NYaCrGqePITeG5M8bIxaGKGIw
LzyvklXLEyzHbAPoFWWeqLKCTM5pvbhDP+49Vx/D1ujjpK49LxjqITNAbp8LjOSuuNLkAjKpXqFl
FUc4ptTIAmPYBhrR+emIn23Q6F99TI7uv2DrBemcRSTO5R/FIzjEqGY+hcxCUi4NfiCVLjyNTuCf
6BRvBpfa9xnD+YX1cCtNdpVDQBXJ4LReeO1+D2Q8YLd0qT72rAXkiRpwvQE9ClmFq636UIYxdpIe
NxPk3WXq8AARtRPO0MEK2IPGlbuPZhak3jKQWgt9xWi7vq6P4NibVaibgIYhu33dDNaLEwKYA2/S
b51o/l7HJbvIaZbXmU+fBHH2zwyHFcob8YgabC+YG721Y5hFQ5MfdVH9+tJZNgpNfr5UJ9C70LRB
ZtoWGUjgT3mks8YdAGpgCHUzdm6dqpnItObF/ALuvjxNrsBgTPcdgwb+x1JaJROGABIPTNVW1sB/
3LiudxoGXse5Ux+esONtGw7mFllU7kqPSkgW8cNK50EC1zjU73AMTkszzO+55cCOAwPsx/UpJE+n
go8AlQcgkZhoUQ98lad64Y1N0VhAWUyz9Rik7sXsTyfWiveubPXLXOZqL0sPpmgB9d4wqHEWdiuz
uu1QfyQM7kQVBrux6zZF+TuU9evQk+gbmUGVi8qrT6Qq+HqOnjCcr2AUCD3JcqziKTQS69NmKqO9
x4Aqeqh3/WqKPuH54oDNrJyrarv5buT8IxdhlVL0ektuVfc0wHckI5OPJPTlaex5z5UfDBdmQ/il
JzTDDurhl7kucFfNjoERYgc9oVeWKV2EM25dnQDvmmuwgDsD87tdAxZrrpFZkVfaf6iW+g8Q8B+W
Vt15/SduimA7Q7u5qSYafL34MZAMbsbsr6d9HDDosq1Ukw7ed1WANtgX0CcZC0psAwVTaau0oASo
7UjRm0En1gMsgYOOoi+5EOEdh2uyPquoaV4AgBOlN5i6FruSGKwMoEm3oqt+IiIRvmvLDcqHfDpK
416NNqeIu+GvmoYpDEZ+W043P8IYhDVlPD/1dDxqry+fmV3v4Riwp0r/1s1YA31ZULrKkWFCUHZg
XxTOzrWxL6wbd2Fw/HTYbDYasNZmPTIrFgRnFDWICV2IzNbMwVnV0Ogs2/VU6Q/WsiHtZenvAenp
D+XLnQ4GOLcUxUugKObc0YAnaNetTxoqhJhMer71ox7RyDfQ+NVoWXsQQnv4L9K01TgxhO1WH0Wh
bq22mr0jpcCId0PODoaTEgKHiO9hMJ8Z7fTrxKduE5QxmB13TNZCBkDfeEfl/T88nddy3MiyRb8I
EXAF8wrXnlYiJb4gSEoDX/AF8/V3tU7EfZk4MUdDSd1AVebOtXfKxwareT9KDKTeNp3/nbUYGeha
RT3F8xQ1boNY8f//sBhqhJ3xKeZJ4wJH0uP9PeyG3vwc6nm5rr47hKsotGfH5YcapZ38Y40zyjFu
tqRYpPF7R5+Kcsddzvo0Oj/uVvXaJW+XR4uoVV8G2Gu6/6x8+KGXzvhqVuOTM+dglKrLn4veVseu
weVfYmB76ov1BbttTszZXv3vDajvrwHpEf3NZoAzW9lh6i1124l4fXLyxn6C2szhs90g3fLmZHPH
/mpXnq69P/3vLi3wv1Xp1t7mhVYoGLe0D01r/J5WEi2YSOlN2BqIE+yfWU9p9l7cSTln6qvrmnte
3LZ9T1JEbVzxm2en3kp/rbTJwVDI+ok0yDZZ0ulxus/nnaJms+QIjd45fYRj7Tlvuungav1wEb1G
e3kHhO4m9mjjUC7DHj1zKp30Ig2AFkoo6/RvOOACbUSWiRFll912cv2dHQGeDHqx+n9v07jZkaeG
PnFK173q+qO7mOWLNqiwmQ31g9pbf2Eb5DHLPPP272De3FQLF1k3RwvAD/+Sfv1XrHajdI/p4j0j
Pi6MfIrmZt97LT4vJq+kLGEv8594FOfIabbq8j+lQh+96nm5nz4r99Gp3e5lpHjF4Tkch4WcvK1s
LlnjXm1762+07umzmRnyyVqWgEwRiWqhFeG/mTzB7d0x7abnpu1wtBTL8FmXxamdmXkXc0lmiK1+
blU3P1s7xLY2Q0s7jRWiBtpPdbUeCZ+qbqXyrSfLHBOh9vUBmPeXnL3loq07xp5Uus/SZJGGSMej
I/En+fd/r9gMemOAdPr3q/79q3KrdghjZu5cW6T8GCvd72rYL5P/mKU+k3YbxTqr+4eBufoBMpkc
yju4/69+Khz8F0YpYfydGfSOcfmiU2+1m6WF/2va7/L7v2GMvc32w/1YDCg+OabcvYv2ZtPfXVP8
3suWgYxRDQ8im3N8CUN7a+AX4x3YnJQN1Na5xGuQon7zmoWGPztJipVovJv81r5nBix54hSrGBgE
9iLkP8HdjZm8qalK/yHzuZryY7mUH+loDYRNOkU45VbKEnllhmmN8CKmmjrRKb43WytfUql5V3x9
TxOQ5nkd+uU2LOCSqMAJn+ynJNIvKMd6j/4J9FPXPf5jHzV9YB+WYbewjRTDOMi2Bx30mduoyc6U
PRghnPmZ7ui/vGKOkgJxHkyz+94rw3jM8vpr0BBmXHIev2y5MV/jbmT2/iapPUOZuvhAKhyFsub9
MIiyOeQFEi/Knb8Hfb5pN1Tt1EF4+WxnpR4kwFzIgutzIzY0c/GlnI1knMp4sZcCZS9nvjM5zP62
/IpClKRbqo6+nyP/GC3eTn09zApGXGY7+x7a/BcwZOXbj7pny9CHr9wtvcRpUA0JCv6Tb/FVosE7
nNrdOMRmu7jHhu4+VKIT8a7tRez7eGxsbop08bdXtS2ktbFwjPlBJw970xVxkU787OawiqrG7FCg
SOX1Em66uSdSq2nSik9SP8QB6vx5cFjvZlauQ5oOMw9TZ/7f5uZvSlLAmZ0DnUCcVG2A8N6Ld5qa
icSSSfvFPAPOwTOPBV7IU5ZWTG/mAhTdnyKd1t3xtYgBcxZamsZHS025LooZrjWdU1O2MUFm57Ee
0BRl/cfoqK/26uegIw5bCMAx4M3K+Oo7X3rwV9M8ilXcH8o+jauO3WmON8fz4kW93q1PyE2huU8/
GbX+Glb5Uaxho5VaXFuS7a+ZgXyovsf0r/TX57SYv4lRae5NBtGKsoh4cppzNj46etomaa21KMC+
PE373WeQan5CA/0315bY4Tvst/w4gL+hk8iHpvCCuv41LWuaTAUCSVaUpL2slUBkxWW8a9t/lWZ3
F5+kpgjRHkm7oo0Z9PXCDqi9dDGFGnh6ZE+Uy7KwPWfQGgaJfr1QOFZZYGfzi2e6883N6QThhtpw
HRiyEDFKnjvo/WUUfntgVrEEbl/8vOvsV6dh2djMlCBDBvIs58LGdIYvHqRH56PzKl8ni6kgg48E
oOZg8pzVRRo7vY9GqDhl9MX0D5iRDasyT3BJRKH7kWXlz6qwh8Oqf7e29y21YYvAdhyq7raIK+qw
fVduVDD+d/WhCVIXJ7G1xrLRHMa/I3+Cl2Esx0gbtM9Sb2K4OLrz1P1sncaO0NtMIgBpEGcKrmXc
/vijI2JcVwZri7lcVoVelY/lFJU2DLibVYes0O8cqueenfW4C/8yTP49d9WtTuxD+1nXcjqupO0T
URRKWIrOx0QizdQHdSsOWbNctd0wDnW9/U2JUNtq9EY8FGFmCsRNbcdDkNq4wbmMHWEvN3nKtLUO
fE3mCY9NG9iCFJpUzCcvv1PjDX4+hV3NzbMuYI7oR3rJ6DjToGdQv15xtNRXv5SHSZt7SicmMyYm
o3lvq6DwpR4alDLRBANPTljoVN2tMpdomySg+TZWp14Kjk7QCqPXXreuuy5+cSr68TxmHE9dT2wK
7vaXib8wQC8ng9kPGRsUiqNmz496689nqznBoyCiY1st8dGPk4N/QXSJ96c1sgZtjjAfoTd9vPd8
Yotjb4mBMrXr4g/biMYE99QYbMiZnFQWEqOjrFB3qjLWtP5Ype4rFSCL//Tuu3UcuMwFmIVNHE/G
/JbqRh7mFcDJpNUPQIMfnr7crTTF09wYJVw/i8hyjUmKUT/tcIa+HfhuVjNP2gIcOX/83tsT23uR
XV6xNThvjvMionXmZmVQMs79Ze5EWDtuuBG0fWpWC2taQ0eubB2mvxQBivGrhuMLMLJ820aQSJXZ
9Wlw+iIZGHHE8+C+Q8a7j4LvfAdgWWZRXfnG5cHpyv+6VdWx6xTAw/2aUJX5JzYfYKfqVR9DlWAh
LQ92qXN+rxCo1uxencp6zdMWqcqQD3dyImKiP4e+GMtwmgsrAt+wsJB/Ifrc9rptEzd3YEyzObsQ
0RpwMXRHzYOeFyk1qMzHg9x4XXf/Jc8R7PTlvBX6cMPg2weIn4+cWfrB5gsyzd0I9H35Y2K6oGcb
q8hezb81Q+morCAzW03eTAHYhyjdBWtuTEnWkmLvpKsTT/1X6nbtvfdBxZuxobbMXQPb2/rA2Pw6
XHIGNrSmDXMR2YDpLge9RuVqmQaR5oZLtHM17JmKwX+aKRWw0pFUNHuYY6LlikPq9RlaH2psJncr
crvpoZ54CVJbcpS2iRfNO9MDRyNOjKNPxtsyGkndo3xm5XHwpBupVDCPruKtYAtj2gAvQdB4YVMU
zg2TW5/9p42wAelG2Z5xIEX9Yg6J1TEPz1OP0Ns9tnvfCbLyl15wGw+mceAGnNnMwTy7GKbf2PMe
Xcv5JUT2BkbdPfpeQ8gEDw71cmTkJF846zO00m+dwW/ALPDL0kQRjhnlqy2qU5454rlUn4rDKhra
4bMx6ixo8izI8SjGXaG+5WICH1krd+x8H3sY+48iQ84gVy8WnnxptlmjxVsUijXbSkZooRTMdS0G
8+gM45vrYp+xSPBY08e9trfIqZkp285uRg4BvwESPAHJ0yTj0v5jKQoMauSULUDTxbAKplwVlywX
SR1YM0TLnGl/xeDh6EyNB+hEmWTaw0AbfMSsRLJg9sZf+2Kb+pp0Ja3LjiiKajfvtHCLHCRfEUnX
yHZ+aBi/HV5ReDDCvbBLciAxMqHmwOi5CoJD1MxXyxgB0zBh2RbJeD0LD9jqgRKSrdOpIRCDDKDy
CyQL2lcjjDn1P8F5oPachU/IH859NV4bxYE61hnkyqcoKOI84j1p1r89d3jnyX9lul/HBkwJYGmO
G2XR7aehZqtuQZ3WYM+DEMRNuk0fCxXWwaOTRJfkGgWLstSSwjcWT46nVJh2XR9OWSNjRvEWCewW
X2XaGA8Q8iBB/Y9uZ40kTEm8WuLJqJaLBSL/Q8qxTShTgcW9TxCnOB/ZkaJPf/Ip56mmi9GGhpPY
f8UW64Ygdtp57Rw2hsniaji1SSVeVeyNzZm3zrMT5mM9hd7Ilkxy0kYelA49v92jslmrqyYZUk4l
Q+yBaLS6607e5v5RQ/tbX1ZC/jsmxMPMQgkdZnLxZvO4oCziPJyuWLzTDZEv9Z33aeYit7dmiTx/
vqlygWHqtXeh3kjWHyPf0p+B1omc4rWHqU46l6Igb6khcDu+Eajg4ILsZKB6/J5kk9Cn5mpJ1ir/
ZXDhFmV73jZqLRuLNNV7bFblS6fqKaiFzqgeY1qXajyR2oCqqtfdg7aditEArWsJpHdSzkVqv7zo
8UuYLVfm5IGfbt6xYGR6fxFsbvOmsHnGR//ZJp5tnGrzwJT4464J1eny3blsTMc/uiozQzXeGbiK
Esv9Qi2ua1jd+rRiwrX0t6HJfJqde3xkXX6zn9QJiEUz8Cd6ybLoTsS8ywxKJ3+2rTW7zuYDI4ki
2SWS35RaCPnNeKZj8qm7FK7vzv1M5SgQMzhMxdZTGen8YeXwPJjZWy2d/mRq33kXayrqVW3E+ii5
WdcpwjNxnJR67/qhPCCDU3rVGy8NpmqQg44sleF18806KTDCFAPXt+3nMtCs+8PiOWdnuVfUtT9e
qIE122B4IrnVy4y2nm9qCxu9x0SfdpFdTj82qfSD4RpHbBFaAmLsBiuPAwTEcSCV8gC6wBswWAnD
NpbCTgexF38msbnH3nAPdq+MKDcVJqKdd8modOfYT9MJx+kcbSVHQbs7RL0YcVv4VEjlRclzmbop
rz0pQ9zBDyM4O+qFSPzJtBJyCNtoss0LkwSEz6qIGoEQNehzOMuqPq64mfZ0+qPn/oveOltStyY2
2GE5WWn/iyABhDALq4Brumwa2A7WjgHcLcezR7ZmZPheUCJGVHBWIPrD9DoJDlNLWiJsrOmj9qX2
QuzorSA3w3G/ZDP6v3UXiGkqGuIRBUsw04nMxIbMQbvO3NAUA7kHDhE6LppawfglS1OHIUE60AUZ
ZpRiayZdcV2CUerVodIuzlSm58oq/FBq4FoCVXyayJ1w9thKnSkoVoOl33qaxzUMnrlJFGYQJbtR
h4Wv2CIjK5aDlyfOnOYhvrfz3BKw7BE0FhJa89S6YCb94pwL394p0domarGhqfU9YxFk4De5ihtO
1py4kbjp1k9/NHtyp/3hUPh/KbTyQ7O6T0j+wVQrxibtttzjjsnK8IynkUP54DFJRxzW4k6oMx/3
La/cJRRz+uytEIj1oEckrYgon+Id+iTw0iUnfWoHEOojfCfEBszWn85Du9jYWxky8grXe1DtxoMQ
p6yHwWrjBSIbxkSZ2H33QThUHZ7iWzlVlf421MURS4EMSlmxm90hf0B1cI5BPQKhAAFWUWFUYWHD
mi+4f6OpGj6sHIMTA9FHG8PWAbi0hxGG3kC+Nz3eRwhaVv68S4yeCY0KhE2J4IcRPx6hjLVtYjcB
S6/URKM6ew0TQ/4Hvr/1kzTQyUDBYWeBQ1Im0++TnZLutS7GA9/gflRbD6fg/xRUfqfBaqLFTb/c
cT51ZPHETIxFuMBC35lNRj51S+B8rQloqHvyKHrCZWIqCJfxR5G+HqGAZ4k5H8xFmofBMSOycbKw
3Veafcwz+Pg3pN/bOGaXvtmmWNds+dQTDarhMxvtnG5zqjKONAIIMl1a12mUMraG7m87yecWMxDn
A8MTV/6G7SsPXbH/bjlb+MxYclw6d5iZr80cuTOyjEd2eNGEuUcF7RxXIWegrW9In/mBMCb6fdey
Y+x5ieXaxxk8+DapNU/uEVxh0RiXbV840i/wh96RiNcNu4q3RwSC1uG4DujYn5VpdJz/SLMcEBOq
ifNQ7NMSTp1cLtmuklJfXlPT8695sb1Zu9jiQXs2tPxjc61nV6odETKvknQsWSK+8xkVVmPgMzBB
rTnUTA/mq7e/K1Msz53m/ATvsy7arl714VdhY7h2Aa4YeIJ4DIoRupYmHnVY1Bc5V+zsB0BarOjW
SWwEzhQcCTYDe/ZfzVrzIKSOIrr159ko2XLZ6izYsy00svJ9APaNqXzzQ73StfVgIclgUwhixj4S
wvZQr/mCKZfu181Mgg/+xQsU7Okz+SrnmjHoQsRYo49PMHEAX03bBsKszmmu3Nhvxp2Z9voxyPbV
508eLAWkkwKFHsihD/JfddFscXZsw3EsTOYC0w+ddIEHfMVHppUFeF/+s+hAMIQ9WYlk13WEhY1o
FiueOyvpyejZun4N4a5eWtTouF++dpDYOG9waDZSXsZ+Pi7zvD+aJW+0L6iF7eGF8Q/uN28MBNBx
oAav4JFafhZD58SutrIr1sBTR9xMpBsNF4tr3etaqAdsoRGqOax4Y13q6bPsKvdqDIEh0yEhGPY0
QvSHoOl9jBbwsOe6EXUiOzvsTg0zOUa602XnwiYLkpo2WMr+dzePb/ZQJ1tt8nY05Zx44/DoZi1b
v9LtxJnaHcZi/pWq3Di2WvXFIDc7ozFbgZWBWarFBpsztXgXc/E6u84ZzJaMMZ8dRbtL9MPvmSDF
82yrb1GXf+fa4o3xZxqGdSa2G996Mf7wZSviGuA59mv9b72YL8i8MqKbW+mlXBjv8stRzZw0fTaF
h9pGT9qB/6OJ8LEhy/ewX1AydrtUZzFXP9sSRait2z4yKnT+ctDSqNhnXgGwKr2oD51TTBe3346b
MWec9KY4TtJ/KvMlnO+yleOqNTEzIfB2TCLEDIKUUEIu2It7yIVVRSY1oW3P+01v5qPlCSuYfbRw
NkviQs4nxj36XEZD57aHdN1Yh14i9PTdfBjU3p7MyfwFVkdG+d7rsWF9F6rQjlbxurkV06JyfQPv
+9PZpNL2AmbJRicpJgznjvlCUNKtcwH++70xwm3awT83f3vYBmw7D9bIFztDsoR5zXckChOV2sJI
bi1f6z4+TEzWSJvGjTBplH8SqBa7GQlN2OoDpyaumeFuMBjTcwoeQfnsRQT+diGicIcf4KK78tMc
6qvb1TYQr3GblfiPiOwK6qF6dOaepSRmIHPUOJnW7A7dBHIdkzjSGT7W5tqPUIj0lGqgvyV61Du6
NB151UvUoDRBepsO2c5EUxTyKtz6tqgfHXtyo2XRuqNKma+JRsCxt/tvZyjzm2gAPoy5pqDg/SRL
AK9i3HmlxcEBQDYP2t/NMt9UrpkJ/TcuLxyKXseA18COEFj87uA1LBsgqk2beUZ4rD/ydDhmNW8+
eeZjeyLnfoz6XpvPZXcXZgPmQmhD3lRfdWP7nPWO0GJPfiLG6AQ3oBZLYyO+Qz6A1P0Uvm4d26H8
MK2WbJh5/VJCNiH6L2/BOL/NUnOuXnmweA1L8mNiuc4e6vF+8cfJhDvJ31EaTYIaiUZJC7IOBuT5
A4F3/+Vb/7Qzhu2NtbqkOjTCXBFf7dTaxdV79a7Vw1Hv7DRcNCVjxy54XfDfcUi+wFlpoTZnn4u+
2EdTZjgUuV8J3NcU0z0dQVtOpDbqz5VQaULAMFPMrf4oSNkwSYVQG52LsrD8pAQIli7PYi+Np3KW
dTz2co43a7xpU/44a+23DZRPH0cV6QkYwWb7s6Q6xsKGK3RjpPWesx/gsWfJYH7MzME8pAJba7eW
S1hhiY1moZJhXANrUOrUWLBjGCxfa7fZEm2x3knu3IgsWVaunXCu6HJpdBBJ5uV90MbfWi2rwNot
hXELCXCpm9dM4zVVxnqTxrkbydnZBUYQZcLyOdafcScGDb/ps5dCDQ1WEa2DT2SEZVaRwJ9Psh/V
KbCFg6OwmeNBSlJX9OJdWcVlq2p1FGZBwVdqBmfcXe2uVPHkFTYrliCSJqbjl3QQD5M763xqs6Kf
Hyo0n/5u5x8yml+DiP82/czLVIWEUWGPS7XivO7Oy9KWWtLYLuE7HSaa0thfzLZ4Gho94oEn29db
XicXHW7e3jY1d6/4TpN2m3/jZGivMKVvDg6q1UhvpAPfmmF9zVrYIqdPXxlv0PiZn8WK/l4J6m31
2Y85+lRqyCu7Cw2dZh4XaZ0XdANTpsejt62BW4zVtVU9LKeqyogIGK5Xul3O6+1vnxqRbpbWdYbO
FuvwYfgb2vnIL2xKgtyUkf6RQzFelpJPyt9JY6kGpgaFLusrEcnV//7BRxxMjHzibEv3w9xk361X
3mu+/I+FB/1gF6z+m00/0WzPBXWgRpY9M8jh3s4xylzEcNy7kW++ag6VRc8PCkgo7Ndgwe4Ngkve
AARN9SfH1GUoW/OjnP+uiADBkunGbZw3LlM3FwGw8ddqqf+KhobH2oBO5Z8tGwEDFoTP2nZ+lT4N
d2X0wWLRPqja+pC55ZFPl56MnjGTkBmqIjpst1EFVuWh1UbjgE/R5G0iNw9kIy4WOz+awBY4lsoY
rHUOvd35MSgTCtqjHc+kHqkMCThTZWLN64gOvOjHrqaU2jHh6lABwb4gIfKSLjb3HDyNFmGJNz36
YqBs71iBC3X7ZMfjYP2dmDb4hvW10loGuz7GFPD144xGyrhCUePv2Ul1OlIXMBAtl5WHKFWo9CsX
xmCJwFsFELp8s6zszdY41Mr+nXxQ7E+mwk+vmp+ptnPhaxbd3mzC23sGzT0rmVy9/DvlaX1uWvlJ
Z/fm7W5xApkl9ECNL6Pv9YcBIbvQ2TdhrR76pI0wpD43mwVtOie6qNefrAP/65h/czH94TM3IrdE
Di+LrP/oYJnNNU1ptsYhwil38NdSPNe2jLR8T4qZsJC9Y2UELJcavSzmD/ohXIYXlvDffY6robi3
2yBapvZfucLgTN0Z587MOXAfKTjjcEJ9++11iMzCpC+e+y1WKw+eThOmowbmYr6vVqBG4qisSfmq
evtmCcoCu8ZuuSMOJfS4H+k2kRM3fRQyW2PoQCQQQehYutJfU94RrJeVXsL8l5uGECCSPmLyTdto
FC1Xh0oZJmr2tSoXPtreLKJizCPbQyRRG52Vn9uvu6/qs2es77OXF3FWtWf0tDrqGyCOXqGeu04y
pptzGxhuXZB6IgWsFRuGASk3HnR96W4kcTEdm6M9h6Z2awiyftxZ7GFw1oi8/lkolBPiks7AFoGj
18zeVklEkMCQlebHnSY+1Kl3zXWmWy3JaPCVBzOwk82GLeOkDTz1Y8uFpBWIBL7lIIQxyA3dpX0w
LKQCaqI1nMz8VuHziS31ZVq+fSfoGhxPRhVlLSK80210Qkb+0jvmgclumqge58JEyVjojUFXPx7s
thFhZVZM/sV7ly+E6cF5WxZgM5bJE3MPfBOssoh851UOdhsKrz6Ra4UlMiTZrw+JDPw7w8T7y++U
7sLX3eZkNM6rmbc+KIaBqErxMabYsxkWdF89Lf5W/Jr0YYl7b2Ml98SDmHGc6IriVHngHNqyhcRc
xk1ucwGQkhCkBnx/iqU+FejzrkddOrco68tuECqxtBvNF8UnISH8dpwGTNJUUDGXC4k1QhaYcn6i
R8c2btYzygiknZPROM/vDfhkK9LqhYUix0VMc6zd9wBunXdaEQBo5H1KNcKwONKqw1x/dDtPZZma
vzNhNWf/rg3eZRRn2HB2LH0L3OVZTEixX3WmjqDX3gjFwRJBHmzkuVVAs9tHLjlgEZ/7yZNagc1S
FWG+N1c1CjNkEh7MA8mhE61U2DYobeiA+VrVoUeuS7y1/CTX5TPAQCI478SLhtfXH7hjvfVBOhlo
kI5QPkG2FOWOk3Rav5u0Xo9+wwoeu2WaP9rvgBcwm+5c3RBvSNqwWl6ypm/DicFcM6GTL84gI1/I
7xIHut57OikGG/FSMK1zwZfv3adGEALyBkce9dbW86sriWqHl59GOuP/FM+zX7wvdz7Z9p53U2sx
wR2go579zE6fndpikl3vN6fyruOqha0u2osjtHsgWP9f7S97iDuZF8rdm0tDok2TSSRhX/vMCDo9
9IQrBT62YFyRSM+q2C8iS190k2g+g8Cydes16n+3QA1KuRyEQQHRpSSf+hQRuntmrtkGkOPB7lfz
aSHNReRoaEPGEhy1S5s1S18reQFxSto7jZA+kq5bBI2WomtiOWlA3Q8bNbCgTiZvYsBrSV7NpEzv
OqcdswuXp0gMPwBwLoaTOdG+ExNG4KF7bIkI47nxzts83oNatsAv2+euz51Ik5Ta2WR+OCYW8vLF
mzUtocQRCadcMCgScGdLj9a125M7Audt3k/u4/aETYoEht5iTOcPl50TwZoogo1MrKeiqA5q2/7S
ytXB7vDU0p1o2rhefbldsPE6ca+22B7oQZQSY9xwB0+4os6bMh78seuTSskfVu/cLMvbH4aFFKfM
X6oQDfLUsBsnLrSNhTH3MaSO7pFN1suc9yRldKJKIAOmULiX3mbjC4Rh7EjLPuNd5FVYqzT2lvVo
q+VLnxtAzK5tYZicRyRH6k00g4gdSlHMPHu/7gza9qqxEspg2AkSVSantI77z1rqHwuOoNf0bhFZ
q6/cr5tHgs8ehup7rZcnpAp17RwkJELuMUmxPNwkiDgBvjm3BGcnvXBtNPP8V0nsDRPD3wuRmCC2
IzZwLLYxOOZ/DNQEgkf+aIs1PTiTlZFWY/zU2ERTlc3NsNIOglPXIrjm5wzjT1EWw8Vu0Epr3XhT
ix56G1ErclJ/52JsEtAQjUuCv9T4m9wZiBQLnloNH7Ji0jNyRu8Oj3BR06T7xDdnvEvH/k41Ojsr
im3E6nlsY7Pffowe23HkRF1SSfqAtKvDHBOD2QhoHDUiJWLgyjLRkjW4/0iznHBeIhXJn80nnbjb
DkWSpXOGnSHPQOwlC0Z4bqCC9jnDQVD/tSVLXCC5PrS2ZZX0biSCGCsa4uwHzlnI8pp1TgijXaGr
GJfXQEj+IhyRZOCpXs6gwXBH/SAKDAOpd2bwltR3eH9j0DHly7PB1h0eDwtwJPPds9W+DETEuNOh
coHQYC8+/Eppgbf3LAdjTaxUkOm6ZdxJ4PJaUlF5jpVY6391hf5rzq96NjAQ5nFee3aZVbqVPVeO
jv7wWGvldkCKu+qAL4Hha/e1Yh7BPuNL58kN9a8oArZ5nbEypwmmiSCdDXlsDZHgSXGO9p7FDGjs
yGp0BABri8X97nbmRl09nW5/dbS4LYnndsnnhydcSJPZmvtmMs2tonx1A/Y/xkzOQDzUFxmHd4Ps
1Mb+hq+FgvOAC27JyKPfinNRT8TUMEH21F4n7plEnvHSC/3NQGYk2TID8aEaVHjHrjjZ3nyHyogj
JPF9/PwDy8PjQbXP66Ruy2CCs1M+dIhQIMD5rUnZAJbRtZPfgIyxPk6SwFTtbiJB0O8De2WJo6aM
D7WHRvG6IL5n/Mco32j6bWMQNkuzMlJl1aumHjI0x/Oqdy9W1hwUTlIOvMG/rO30ZBgT7anVTVip
3d+U0z30ybWv8Gw4dUU+AhHFtx60NRg29aB1szhnNuvkMme6dXjfErd8MrUnQ+SkPerobNboHS1q
JzbRaRkNo6djcSMMWKzdxs/w/ORfzkWrL6BaQ549YfIVAUgGlJ9PAsXd2EdSEF8HVBxoEvk6Kw+c
te5E9eZEkbUimx7/xXHJSnF31cw+UfD8Hs8+KcjOxdUsDSFGowEC7rV61zl6VpMFUrjqQPMEZemC
cjYM+xFdfvzjQg3J0UWSkH0g/hwuJfcvOSR9mEGIM8BH0vv3y6gOqwsUsBf883fftat73vJULjyG
+4ijrgB9hlX7CZ5EAC3xriPmKURBMuT5FKnMijLGVFVyPvvZj3bw7pWL+lqJGLI176BT5z5zb43P
MNgmIlvOfdkYQ/jvg7DEguS6gwKCvpITCbBegTU783qrCi/eAaROA8Trz1Fis9s7O1gFqRVtis0y
y0k3yEF5fxKgQj+w6y9KyRd/JtLM1FT473c2RIvLYhjZwtaWHjdHhS1T5fKH8j+hmSk81/b/mDuT
5ciRLMv+SkmtC9EAFAoFFt0Lm2eacXKSGwh9wjzP+Lba9Y/1gTEyKzNEUlpqVyKZDCfpRjcaDKpP
37v33Hp7pw5QN4crgCdyHfAQA/8PVTPjmdIV36rcr9A6mliuI1JO7lfMDvPhAJH/Kod+PN0lqbBK
CBGeUXI9EghCPIS/weuYAktqaHyj830AJmE9YGevVh5UFqxCY4jS0UBP2ZmRuTRL+eMLv5ZajfVs
UzLPrVwqHap5nMWYy2iWtqBVXIVXrERSBqp2dtHcP2QTTZ6gEVujra4Ts5Snwd3WA0PnPsq0HdTt
vU4IyWPOEHhJUAUzTA1bsJ2p8/3xbYJEwBXqVQ54Fn10SEJLtooap6PFvr6TYxSZdps+H2C1Ayy6
/7adnDyYJjn/jDlgPhy76AUzJ6SwIEZkeuf36h1GTFAc+HHZqKlJE7mKaH/tqKd+ZTk1BEwPtrK8
G7e+Nue5OTI69V3y3NdFj4nVrXHYYcSJFSY/bh7BBlZjmiMSkzXy3ap1fS8HRFTIQNznOttXs82u
BZ59z0ZJiXZZx63vUSCBYqdJUyyKVI2Ip+OzodfDysL8cLRyEiDTcfCWYcP62KOH07pc/hwSgdON
/m4LympM2ZUSjMIrw8h+zQSQYzH7GjHgwI2YxgiNaDCcAYtvg7oIL6gUUZ8G8PhtoiQfe8vZjJEB
52hST8bdRFmn5UPGZ3WFKjf3Mog+5rRUuqy+tx49YtQKwS0zBoHMiksX2YxbhrCZ3oaIii/tr1nQ
FS8jdCpepME/x9kbbeH+3M/A/MTMPGSw7XXo1bsuLE4w7VCky/aLIVIb6anwxvEalZTZ1eRjuknH
I3b3+lZZFIt3epIR2C1SvRxlbZL6GytDbMXSYx/T6afG19cjbkkMury7kHA8KUgAqyBw81czz1eE
vedX04zn+MeUDanpFGSZaLa441NFY8cY2yqcnab5SGbnSbc5O2O6vh+vsPgZZ+Crv+Nhwg45lR1E
ZyOJOmOZ3oks7L7hEbladTKZLCxD8GOrqtE/6TalhzEQA+ErxcsdsK5GkisZlViXyisn9i511WTG
OiCM5DjW1dLLaN6MY4D8sY4sjGG9Qcu00+mGv1ftwPkxauHSwALqUSYuQrBjmyQBxIwP7hArYh1y
1002lgEQ2rcC4r98NzrIjJK4YQG+CubFswf6/qIiTVgXRTTxCyokn/ga7rbEKoBxIOg3L3NuwJ0z
9t0OJW7KMXlWClrpeKrpVQUzrMuHlGUI9dDPZl3Q5MHGE7ide6WZaz0JOGjPl8QLagzrMV15/h7e
EAa3F00L3E024zGxghiDXZwznOKbtvKYJI/9Ibeksbizeins3EXW99mjFlVqk9Xo8v7r0b6ufwd3
oAgHZezB4TnZJSL4RGq+J7txFQ55tbXoQq6H3AAHDwz8whc2MUGed1x1OcdNZCENmzTbh7p8zYNm
c8dzVRYK+zuRbkhTlBHNNK8bwdOQmdXChYJzXxAxVIK+yJKNXSdIBwqOP8RScEjOHXpWGDz7wf9C
qeXpukw7/XTfbHNiPGUbdJA8ov7UzB9aHQ8UNG5jF9UPjEZObNLz+v63D6nzrkiMfyj6/LGnl0C9
xLcs2/tR9CCF7p9NIsoo3nvCT3ecCMY34TkVbusGOULBm0COlnjUsnpdNlX3kTXUuIgJxdnP0/CE
hoFvdDQ0JKI16p7XxkCC4AzjmzSPdhe4+0y13nLy0+gtaRWjWlvjZFHZBk2JOaIl6X50niPeQ1We
Ov1tKL3wF0QbdBwGLeovalCdS3hq3i9fDzBb2DgASLd51TQY4khR3unxdqrEVVMO/sYgXta0kBre
GTINAoGFQWdd2GU74x3NFzkar3GainMVvt4XWs9zE0hq9ZuqIn3JmuI+DIXHk8j8KzRF+WiCsehj
aw1hl02/L7MzorIbTHptZQmfX26md2qG99FjATngePR2GUi/9R2d0Pn9dZhNblE0FvtRU8FLNrqP
IxD2y1gSy9yGZL4qFQF0n78pZj+cZEdvhpJSfWLhbqQWHR3U5ud8iAt6b7j6pxp4s9aBGy08A0Wt
IjalSaph20d9fKsLFuPaoqM7stPto1E+frHRoh4CgO/PeJVki0QEGrdHiyAsu4ewwiqvGegNZvvO
lOnHrw2/dDoXZTvDKox+WsNTGYSOK9rYfF0c/FI5h2Ku9TIGMpFkCtc2aMg6a18imo6o3AbtOAQ4
VtD+1iffgiUZxuf7eqL52QCNTlk4VkAQalQhi5QbZXcHtE+jO+3pU3BwaBkxqrgMv4MzuClWrFOJ
aXChN5Wz1/W4XPe9go6C7Xzt59VwLpPf9wonZV/j+Ar3yewbtYkTIz5+7e95rMZr7hSvnSVd+res
RoGFMRDBR7kWkfFYkL5zcczIeoyYvU52QRSJbo2Upb5Js6YlgLViWtMIDy/DqOg9jt6eN2W1bF0v
WYYYTFYMjw86iqqHxsuZi8/Ac2ZJzu3rKSAq1ND7dMVOKL/4NiIOnMV2YF3qojho0Zypgsr1YAfW
q6d5ydYImTuiDYCJB1eoQGm/c+sq2rHF0ngCZsRrOT+IqJUryTFzyEJ+szWMaGlMZDLHqhAfMVqq
Kv1hQSNo6jZ/9iv9jATQpgdk8xkF/FLDGf+c9ZyttIgo4rSoT5GdlQ+43jgzcDuwloxveLzhsM2/
k8JV1XYahzXs7hu6BcapyO1Vb+rV6c6NaWXxJ9LnC0kmzEhfWL2fLpMeFTMTfsY3sqSzVxBNE1g/
akYC3FbrO+Q3ZiJEFrx16/wCbAHB6ch8LlESFMs7RsboIuvqdwGqV5R+aN1/AxTh7uAPvQy2uKbB
VFTy4f5UDJrsxbbDt8ay6mnroMWYSzsJ9Vmtj+9twOw2resHXDjyye1fIB1spyQKPv0k75axZdCf
DG13E+vMU+DXbO+Y1LYL000bi2veErqn5tgBA39kiQEbGGo02+X/PLJgn+kwgObMzdWg9neA8X3V
lwG1cumrvYESCS9lCIqnhHkMLhDAY005eT+3FZ1pLhFLIByfT2qIqfx1nYT5dg6OwPwQ/tZB+uXo
/zdDSkmLxk/scCGjbJ/B+53XW/uo7/BDKRv5YdkM685mGN3duQNGlOz7GIoimrNwXVtuxLmEEtme
vcaQBhholMP3WkfUksXmktAkonAyD8rJ1x81nCH0X6qVkZfyVTiEwrhRKHcoHORr5wTMXc3sI6tV
fMpAWLEatfmizWyxMmYEpsSwdPTC8sdg4X260ybHCh2LPjbwf3NHPY11466q6je5jFhSzYQPhcmY
EETtktZjzxCnQ0uL0W/jpFa01zzvWUIceqhYe8o5LQY5Kn+1o++S97r7lULF60OJjhgkxLQeKWlt
iP5eI9ei0ukJAf+6XwtH6XsiR7SpQWLaD8Zj5ll0UuPye1GOGmN4uBwSnOaiYsu5r5X3VZPVs8ha
k5HwEYxavuQgSPpbD2XKyWkc3J9VYgRHRL3+qikAZUsFK6nXhAvrytzphv+7o228ScaU4eo92ac/
IURJyUontWB07VNYNOFz2pyo6Iu3xkqpfyo7fAYIor7WHYs3wPzIZrZ6hBPx0k7uWktuW7WpnDo7
FFrG7WSLJwscStmQi6WC6geuzJOhMysPMXI/9J7zG9OZSSPO/p1BKrzWdvdtCq12A4WR1oBnec85
MZ9dYG8nhCxLlNHtQ95ouwGMHgBwJqHMjnB6JiHca58DWRp4SLVbUHJzAa81xJHcFxVfd9gtZLPi
1p0uvjkxSGQl6xXv7i4Yt1lJUTXamJ5lQMc3y+x9h0DmZLnDh0/g3VHJyTmyRsYQYJh5JayxTwXr
mZdO/XNtckh1EuuVZSv6GSbtzUpTB22If2CyNq4KuvpzNHx1cXjbLuKK0dmQt2p13+3nITdttvF0
f85j85Q5Q3E1qpLetEFdcE85EbDv91NDUvecNiJn+3Rl6dzGpJaZxLT8/atj6b+TFtOBd3R7XhDl
rEO/esyN3uQqO+5BJv3NSsxdOcdalYV5q3sNE4DdHUJzRiJMJ5Al7Rr1afo8euMEKIIKKuH4J2e4
CIQjwWSxg3IPcfHRgM564IZBFzW11OiC3BWpd9Xtv74RJ57ckahGW7IMrt7cUhgT7zdyMbnBcP2D
9qrYVH0uE3JNYFJKnLpLlTrOgSPlZ4fchtE4a5cmYqKqCg+131xVBJlzsEOwC6Sl30QWPeGHa+DN
+M5sFmM5qe1gRS4tYzCMrTSQu2qZ6ck+GGoy5drEO7cu8qLSiYtr4zOSNdk0muVQ1GKF+/MNbSWI
aSzbSynK3xMChH2CNpB9y3c4yQWrexxK6mpMf8mq2k8R1kj2R38riQc4FwQ+h6zkCywJkNILL0Au
N2z0fBh3WknE28xqewiq9OELSSwtd9MGMSFrgGDnA3Rc0RqE84OSaY5ahbYTzG4FDtagrpiqRGQo
leWLHY8RTTg6IpoRHXhhoFG0eFnvXxq99kVCp1nK1CCfS3FCrt3wo+yybZIm31pGnBetlh+xTV+w
iFj3M+MJbWD/IjsAcXk7E0XvCwkt60va0BXWc2k/x5F+DgO4/k0moYCnfbr/D0pY0+8HJJi28eR4
j8HAzOliy++TQ7NmGSO5K3GRbc2yYvO5xt7FdV4M7UWZr5V4ra1nFCqLyrQXCue9JRBVU/OYQlux
3pIiszxkxo6QYAFipdk22c5pVm1d4ln/GOtb3d7mRu9/6GaQKVpNksrCesglLnctORiEStDn9V8H
X9L3mFYlFdeAjzGEP4p4u/wNZSicwj3Cmh3N7g/dnQWzFRkA9Qhss3QWgaDN0ROyVIr6laxJ5qAB
5kHE6de6sZ7Qba5xZ7HzROZTP7jfC9NeZzlcoSkvtGXsy2tdNCcTkAg9fJ6FFe0SvKJ+3oHGUzJd
MLn8gULphWxCru6ch+Rkci9UhC3ftNDrxv1j0DYLV2fLj7zqiUMl7COmxrijGzd/rnFcgCOL8Y80
NF3GtYZVG7lz78W42gNyiiClGg6TzVIwwZrIRbBSY+0biNpRbmpCJ2XM4fKRIrrLqv9Plqr519ha
U5fC0A2Go5ZhG8ZfY2uzqizcZohKutr5qqfddRnnD7FzjWvK/dIaC4ZXfFBGwQdb/fnp/Wt+Q/Kl
7iKDqdDBn+neHoRfAjnQsoREB6FjPZJS3L4+FFS3ec+x59//7X/9Pc77+kWa/UuY+F8+/T/Pecr/
/hoX/k8x4/8yfvx/Yqg4iTe8BDz/PzPL/ylTfIG4uP/MPv8pVpxHfKWKm+4fQjo2aeLSslwTUOvf
UsUN9w9CAXQiUhR6UUuf3wt/pooDwvtDge6FEUmsOFNwh+/NodTEimum/QcaBl13eZCS0pHufydX
XBj/zAsmLZU4J2VYphS2IV2CYf+ZF9zPQrKqQf4AnsPBDFEZFsPuJpQIhsqoRlevjXpug7SUNXR3
IK5huAIkgiCLSWiUEJJKqsk5JSjKwVfX9hj0Ww4/R/gqSj2bfhh4b4bdl+yRrTHUu6LE13nKZe/8
HB3HVN88Ro/e4Fif/MNji/U9CnKKH/CBdFgTgWLOwIcalJxll4WAhb8A/wgXjBOk3Dp9yKHEzGzT
PHqNoreHQBZBtkyntty4nCUQAAKwFQtHuRBEotLmUJG5coTmZ6TIEo2pxfUIqFl7aTntKNIKBt/G
8VRWYHZrhtUqCd4HmWMgbNrSYQCqgB+/1cXUm5dIbwdtrQZLiDUvsk6VFNuwXwq89+OGgoUNld0f
O5xr8CuvOD4xb8iZmCm6XWKolo41wdjXo9J4AjEz5PteRbMmJK46lnrqD2YimSvAm6Dq+2bWpYOq
Pe+zdaJK/gmlC/03bL7mG5IOkj+RtGB3bkQDaDhuWt35VTVFoj5DKKHZScm+7z4n8L36gTaDGfyq
AuQTIxkDmsuTbGKtb0EVxnS90rr3URWmmhPZIRMIU3T7oBj6YeGR1dKVexk0UbXBsjgEN9jCWfsu
4IfLYrTMdxfng1yMk8agui10o9iZnR9POxLLHfPBGzwwcNif5FSjtjanHygyuRaexq6Mm7qInWUH
a+e1DGoQ8KpRGGMRO4KnyKcS+kLvG+3KTJuMuSy+DPOMJY48JaRs9Yb8Q9xlSZfQAhLJ+MG3s9+D
qcYfzPrqcNeEUZ+uo6m2gT212azOHzIYQYRJx9dOjThIES1FJkJ60wLWwEBmZFpnkyxBA8d7x6qn
e9/KrKEJEjpQAS5CzXaHWOSms8GoML4YeuOi1ejbolvrVmlXvyJXCxCNwSMuXuE8F2YOsGEm3KQ4
DHlFXYEBz836nIAIDcf8LqOJnh/6tmq615TRJfhUxIWUewxDsc7oVOnD8D2K2gmtupFM2Snp6iR+
QIwksz2pKKk8ZdwtaJeI/+6wFFnhxB4t/Ij3uEc0CjEVZVjJs9Gw9a+scvTjPQwjOGUBsVAvg+6h
4JMcNT9FkwVvIYl+kHIZGHrFUhKe2v5sSvbNrW2ELpLJrAytK1OssttZtQAPXfayZnxEBDGoDKbL
BEHoo+41+Iawsm+KZkzsjSaqLngoVJzXzwmBq/0yGCDz0D2LqmJn4dWPa4QEELcR4dkcrcxuIONl
sPMm/GAgIIb9GNsNcIUWtPmKZkL9gSbFqZHNpGG1iqGUBXtlQa29NmRI4MNzIh+haT44ekbECE/r
YBe0hN7LLvXMS6i4Kec6nRQT+k7gUpw4jG0A6ZQLb0zKVG0schN0cLNsg8AisKjCcHw0wyA3D4Mo
tI8p4/4BQ4IQjt50P4+DHRM7c+H4zcFgfk/XPCYNbAJSRIS5vw9kNdbY05BtbLHOSvw8ZIxUDO6z
uD/giocoTIojFDELE12OY1M65ZOmmyV0iWaimIroqV4n1pB0AQRnhBLWaPH0I/Ln4Bg3dqW2Rbsa
RdjXU+Eux7AngwOyChrvUOcfW7RJHPs7AnyB+eYdxcG6Zb1BBEtKzYCOLtCmT1odlt0fTAlfNUTt
yE1Tnoo0zD17Bayw9HFRYU7TEp3UsyDFWqo5BVx03jWZL11GlGPdOa8mRBx1RBvH6kXHNkxv3mQb
v7AZJgOUhUSZL4OgC79wRx91O86miUGvdLTfYdaoxz6Nymc2NAupYZS0JQArmmdL0ZU0HpnJ+/o5
ACahrWoVig83GBENhmEkxVMjYv/ZosZ6afDtjsshYcB7TFBChqtGBUW/omnde5vYxpzE8a3KnSWJ
sihdOP2axaZy0bwjhM6HsN2yK07GeiKCddqq2lU9Byr0m08JfgV7AcOPrK3/fmn1L+umf6quHopf
2VNT/frVnD+Lv9Zh/wMrLFOQifavS6zn//ufVRyOv/6xxLo/5KvGsqw/HIPjnbIUhZEwTH5Y/6tu
/ve/m/IPWwmlu45NlqOlbIqfP2ssy/zD0Kl2KbQtSfqpY/y9xBKSn2frpu5SCSvbUOZ/p8K61+z/
GMgwV3C6azm6bknE3WKu+f8hcK5gAW/VTDyjamm3YOUXamzUIfHsHDp3qDcc1+Pis5YdSYSJW6hV
01nI3jokIBa2ks0U6d0Tc4/iwTTJFnNekELRfKOnT2jvwZEFHtzKGMyDzokT3VL83Rwsa5OmbXtw
m/5YasHPLxipUZPngJ4zWnYDWQiM2WcLQWAsIFQsVNIMV7x+4zmgz7lEoAvDtnOHbdDI2/2bHifJ
JJ2qdZGXv+EZ5PO5EataA/s/DyPMFyYySFc6644QTHduc7vs9xst8sS8ZX3P+vj8D2+EP08b/0b/
4UrSX1NzRXXrr3mHlsDS6Lg6ByaL2JS/xl/GUBsaGJFw57IOJ8UgvcU9CqEyceEJp4A8WNFZ1dr+
eyj95HKXsYAL+N4YEHLJEXsyG8NYVRSSV/aNjLM36Hq8H+SY3BOT6zhJya0+3R8I+MJ6Lv35dCVe
BvMVM1NzBIWdrQs3FN9gaF9hpZW3AvjXYhiwxvBiEQPV2axq86epm9V79L+15Qy3acr8NQvs/Ced
y+CRYZfE4cEmyQWQ6SvzGxboBLcycrjwiQ5ZuveZ04pc0rretHaKTzUrvgFGj1n1vB4ARpqtatPI
9zOwd+c2sl+ZuMBfBQPrDYISsYH7Zr8w6BziODgFMtm0Qih6ELVzCSQcbyoFG1Ez4ZgbHQ6b41fR
WxOlAtfu/GMbN3wLS+dgIm4IJOkB0NJYeXMu7jYvqzzdELQxImhHUFr0hIqJEeyfMMPD/dPcGxgD
98NNBJZagDQgcbtAn1bKKVq6M9sf2veG/Y29k11kRyRNvEdjmG9nzML8y6K7pO62iSxwmqPfqoDr
SkNH1jVW786i5xaVnbtE5b3uYde9Ryz5uzZpMEFRAOIrbndfMxEGh3GyMTtdnHtr08uxPmIr2aSK
Sn1lD9munmR/sSrpXfUyWBatZZ3Bj7wXSP5PgsPD2pikuTWbSdYbXbnGMjQpOTKl9MP9Uk4WUBSF
BtDNgZ8g7X2J9HKvSjQCITXtWcwYPQh/T6ajzK3tkXt9/zDppBOlNmHfhhouGBHjfTNT9t3Alyfm
xrIsrEuaNgyl62QlCtSyfQNdk2Bu7Yy3y6PzXEK7a2v/c9DG02yA2dPqVOdGC+QWNTYslIE5m4XO
BMlH+XD/TEu6YM9BjEZOAMPJ8ppyhWatW0AjjZEnM3eSbd8uVZkG5yoRF19z3ycnry73KfvQKsBx
IJhQNRuLr1nl8EMEZv2Qg1upClGca7iAUV+V59ao6aWnbrqk6IOUQyIS+mxa334gf3Z6JY65nXyb
+lQ/i7bdmV5UnEqreyLhzn0in3ffJdVPlIJkHxuVvUyqST5QLjw6TvyJJwbNhsOToGLsPnzlPEmc
6Z3MS4LokRKY4Bj2EyEQ2fhLTfWbLOHUcgxjGO0o+9R17kuHePk1ooTYyBxf2UyU3KJfe+pLAeC2
Kl6Mon/0KiAf6GfOzvzBnwTqIIDSapYUFBT8C0wT8b4meHIvHNzSVZGrqz0rAgZpa5saq+iittB9
oS0nSi1XZ1MzCQZk9Ik0d/AuRVRhiSbrcv4kRNWUmHp3rmxPXbHKmmgyCpyF8w+MqjheRf48WmAB
WSYwnPZ6ZvjPheSFJgvFxtKmt0gGBvBYvnvtEAdA9hxIlqkM58pG416bHGrbWAwTMLW/fc1POndH
755zxPxXREYXf4DfdcQwR2IBBIutO4c1al1ZcqwwsZHMTXFEwuge4nhz/2aCXGab13O/EKAmVztO
PqZg+PNPX18bwJRMgAtJX882lIX170aE5yRW6l3L0UZUGYTWrxXZrZnpaMh6cUmZ7XsK2a+3nX7r
Vua4uXOPZZwa+yic1EpLYm0RDVXxGMcyX1Y04LcNfPolIWlEEbBcLn3b+RYAf15rytcBmMxt+4EM
zZXtuRqZqHwAbEvACrz/ISTMvNWI1am1x8Z3LqNK1r1rvZBhm6HkLl+6+kjPB0BxMb1hsb0RRIK4
1V3aTNpLozmMSXCshUl40rgNytfSyB6NjqQ9zMCT4ks1cxyAaCOSWcTkO+A6i9Ah5N1k3KXRx0s+
mo4Gt558y6m/F5nrbBADwaiodu2A1tbPllip1qCHD5qZM9z/NDmlNx7yAX6UyWgsA2Fj9Grd6Yw5
SZGMBH1U7EAxOCV6w6uxLXFaGXvNV1sb6CIGAHYsJOAJK3w+Hnq2AZ1udjWX7nbNNBMNAQkVeZYh
RdHcWxUSgyRxLtFI6uUDy+lGVGrb6twbrbfXpXWmznlMfGsDK+ccdPmusDYTaRPpUBIYw0S2G88U
emiRker4RDAxzIdqwRAZiaNaV0GwbXJ/5834d6fGgJStYz/mQNYTCoSQlRdxfiEmpV1JcF+2LUw3
5vGtstchJzH8gjlHyea9dfn1hjeJEsMOXxFC7TNNY8iBuC9MGTbn28AoVrFGBmjgcWIvzwm6Ok52
G/rvkwcAxOhPFiwhMRhrjgpbsuVmJfVqzt1rxHAUsM0KichB+PtiFJtWG1apa52nwYKohlaW5HO9
jF9tHyhEAjljwqugD6fZJNV7kAFJXag6C1Zdf/JanX1jOGpj8srZ5NIRQ6RNCasMZPa62/jEyETj
rFTL50H2Ql3NEJX0EKxJ05jMbmFDRsdqs2+9nwl2yI63C7GVJzf3lkkBXwN0riXSWyiqNR4j1jzA
bukGH+uy1mBS9kQTmebGMEgkSSaCCtVN9+s1DUS8lLgS6WR+BPxrdObWWNXZNyxk4iiazM4GZ56s
4XMvU2cvm/BSu7wns2klNH44NYCv3NWgQ3oOAFv53YPp0OAiXRG404J54GNZ7QMTHR2/2OcMpI4S
54xYlQzSEWJl8T2lYb8IUghZ/JtugzpCqF2MH4hO004U1tYjuL73fzdJ/RE63n6sAxQT1Yr9fO2t
fDvY6Ur7AQVj5aCuccyK0IzqoBfFVpPaOuS3CmjupJp2DX35GvmkbPFTwudqItbea9eyeDR8Kh7e
OYmaVz3/1tKNa1156ath1/gZODtoDdq4bWNt6XYdozFM8b721BU/SxTkQVdtyrJnWGqtqjrczu/n
sB7PWdO81jqD7HC60gE68MxXZbKkxl37TXoIQXZgJWLCV287BsHz190KcYyTo9gx96lNnyLnTAx4
J4KXLbmh2wKIHMRAYY8wz1HqDM1h/m+tOyfScrl480HlnGbOXljB2auGgycDRjWABqxyWXEp52tc
y4uOvYfj8zpxxoPBuJ/veGFC2l7BBlgvzT44iaTZxbZ4KGGHzE+uNy2oWAP5paSUFenrvBamIBRy
Dhb1WwC5SFCpOnRwMGveYggPram/jz0JhgBvc67DeOkVdamxHrHLjMaPeT1LjuxuN6u319XkgiVP
icqJWMVaAgy1hRbLZ4q2ZWNhOBtj8Gmw/+xpQ7tm05vMs4l/zGP3TUgsObCisKPWw1uF0KOc4vN8
FRpN3mh3g54AcFuiVzXGs+uGBIRnbx025fn/sudhuXXVAho/Q6H9YKNlWDi81753yQqG/YlNUz1f
p4bOlI7BYNg+sEgQKAtMJ2i4mblx/PowOGIDw2Bjqu4BttHezz7RK/H6248DRv5VJrwLlAQUu8xn
I+05j7dolfFS0PHrtzm7HtTAfYI4tRr9QyF5pdrxHA39Y6GclT+IlZeba1J52Mqt6ZVR9D4mmlKY
/c6cxM7P5Lvs7HNqNksTll0Npy1F1kdZAx0o079FseZjgA0/8IsTgaUjXCXQtB/HF1e81HF8Q817
TNyEoy4vZo9zRsE2I8sFyo4wL06IfachVCrHrV152WqI21PoD+8N719bL94y2CChReJnoR1U7TzV
bXjqoatn/oeob57vfmuw9zhO8IBG6lyV9jEx8kNgl+gYULOYbchS4L+nWvaiaxom3JrEnKrbSq3g
0dYng4s3q7POcUvL2451C5AZ6ijrWTMDVsRuh/F9h6ZnlIAy7RHP/eQo7CrJOhutLYr1GUup1Mpk
yN0q80ZO/aoMdHpVvvuLWv/kJf1P3C8fsg3X3Qg6TVLW1SZ3IdZmhv9C51UWms3LH99+mSXiOt3+
bs8cCHqAPzgZnTRLbIqx2dbpdLNCgcgcJkVWWhg2CX8iDj3GpRmLoln2yv6O/+KJQfJgFTc/1J6t
tr56lfHY9rsQHr7vBC94jzHBxRtMtPiq9O7NrpCrDWWBuWlppDPQSk0nf8x+FZn5kU9v42S86kVj
wcipPprWP1WB/on4fmtb/SvI9JIBa37WYvXczMlMQbSJQ4iibb+dY9MMqe/GXHzmyv8UXL5syLfC
H2AZ19sp0w4RhAbeVBCVxREt6ZvOm3CBcJ/b8RLAmRtC9922IyAYWnYIf5Z5cKwKuckKRivscBXH
7Fy8xhn3u+U+mn100eAxmM6jGJMzuTcrFUQ/O7KjESv/1uMMui6bax5dJabxoS9glFWHnPKsduUp
cluKFFgt+rPU61tkjN8ztDel7z5K1j+EjnuTFDbuznDSX6hxVxZwH9dofoqQoxQiXLegOas1TrsU
F7Sg31BDy4biAZfjYHCtc/kOR9AnMdKMhm9hVLyh8nzkPfPa5MW7oVGP4yMo8+TnNBQXS8MS3zYz
Kf5TMAhYdBmnaSseHjhG7MJiSWD00fQ+jNH+aF28olP+k44nSBBvusTGiPvGGdGDhBiCgwuhEmFh
PTgT9tOh1H421A8L62cjEhNeB4LI0UEMn8Bfrlr8ZQ1O2T530dzV2wSHHqlaYAKCU+OxmBn+uSXb
lMJxMA7xOJi0jrKHEN+h1RLKEbraLiTgWSOgzI/F91Alh3AqgIZWvFk7tfEZplKNxcfE1A6TaeGU
afOHIiVbvOQAti2IA8R5uGoaQjQLNczQEgMdZ4NZi5JgoQPQqa1dEYTc/i7BTqRpssSEqSSgHDHJ
pA/fU93ezJg9KDXrJnbeR4EpB8Ifre1DbKhPV6uvKNdXEiJySblF4s++Ntau3m0m4oFzVv3OGNcG
qQkRkAu3a158yzh1Q/nN9rublm3HRFyNtGHv/VDAGxu65cj/UxQjOzuFitQyH2DBOYcDRjLyD1Yt
0ZUz63LXai4JbUMBjZClc9JL/JB6Mqyx/xMRFWbLweJLqiTNS0T0Jlg7N7ZfPrGz42usCR3oB/sH
aNNgQUZ7isWcFCzT3Gqa2GYDKKu00Dna29xoAbKa0b97bLvtFIuzWahblW3zMbpO1XAbwB/SKWs/
huzJ6uTWdYwHGAs7ARwNCjzG3KkFgD8d8yDf0+K4NSq7AYWpthnMDtUZL51Rf3eAmblehmyVYOCK
wKLYCdllHs2xOPgAXidJO+YMLIXEQi5WaXlrQ/t/hJ3XjuxIsmy/iAC1eKVKWalLvhAlqbXm19/F
fjo9F5gBejZmoxuVrCQZEe5utiz5a+GL20FafAQIUhSqfbWGZJzR+GGtYHThJIJxlfN6y5N4gNhx
6+PhLOU0OtvmEIWyH/axj7aBE4G4y+UYJ/3L0GvuArHEGo0Nvp3XGqs6RTi8z5GBzXNZWfsOEDyW
dYitXwKbkDhjJwLJ6qha8GRR8UBx9CHEybYsMKAa452qPDchFL4x2i3VF9RpV0mB5cNjh6YKH2DY
zBzoJYKzW326Z7jBJpnlh+7pG+ptFImUVWJ7kOAPbIxKnrZEG3Ksw8bQL4HXWRGkXtKrilE9DzRj
7GGR3ili7+Zq4OwsbmFd0BBYM7lm4zYQiCYRaJ4SeAM2HrMUaOYJd9oxhVbNIER7NqfVCYlrbMiJ
YpMZLFcyW82NzhrbLIQZIQQEkfu1qUNjKc80d/0kJrCAYDdjyDZMXtiC/lT2fUBBJpQFgck9r26H
arI4gQDxpmn0mVRuKxFh7qxf4Qv5ZdV4CQdAsmz+iirwm5Q4SKcXm0/ofS+TJPq44/d12f6SleuJ
wL116KRWHrKP6fuiMWRws5igE9yc0NMYSgnHxCw3ap/uJhUGqpw8jGj0iWt2LPlJYG6uRMoRxfi3
oJfw0yUv1/MVjePoOUFocRyeiYy1RYIBKriSQbb6fWGYBNlLdW3jr7HK3OnXwCQaJSwVmkI0RLXt
DCDKLDTvatiCroVLB9NxEJenWQ3QxWM6krEDYIFCG86+aG0SS7+Ror1Hf4CIXKPVNxrhl44TB62A
4pVt99dIwQ2uvm4r5msxpPy92mkB0AxNugjpxKJdVpsS9SkUyAaoi7ZJW3NjopSYRGtj1eYfpjd9
3Y0CxzSqDaGmL2kCSoH4c5GAhAQDINSWs9pVXqrc4CJtZIYpsaSdlGU4NAuBtXLpq5HoJpJ2SXTh
EGSyP+CE1QxwbXN5pCN5MZGKYbXgt46OC/SEWgbJUpRv3fCNpBZBYOAvhNyIAAWGHmhOazpNkn4N
rew2au4NSw07G+WrGu6zKntqpcbTIb1nBau2RHxEXsqvAiJMNeUAbVXHKDOHrbSUXyA6vG4w3Ukl
GinI/CAZ3c+2m4+Rjkc6QQTuZvRDMq0bSJWVQLcEi6PmwXsQTH7TWockNgWbUftZGVQn45UB+dPL
2fdksnbqmOll6UUDsgRJaBOyls3aTwvmKQrnMxGbB8QQbqlOrP36H3eRLxkzMQbnHczpr1H7NKb3
SgzcxlB/TKE7tIis6gHBsYZLW53fhpGAPCuiKQqGTmbaClMSr7CA1oqWGXTHmfwqweheyxZ/c0+Z
PFk0LEA8WyDyhRXjt+h+quQPQTUwBLf+1IA5jBWiTtlXpGHbSf3dimL45IqGYhLGO/o1S9B8BvKX
kZ9q0FzmTUU5Q9c7p5KBMglWtpYvPerWMnsE+mch7/mHqDV3Va6FMIqcEd7yytVDhYLH29or47Yg
l7LMI+LqUQ6nZJEmQLQEEsRVqd0n2nLV0R00kbWNBeQ8XXDoshG4fACzRPqoB4yvrVL8BaIFsnwe
DupikVKwvCxTAgSAViNb9B6uZAUPEdO2te+H9Sg9EVOeUdjWyXoUcRDnIiw/pgQ2C5xxg5W9QfN0
1FeYSHPvutaJTW1v8g6VpcQSxKxdJMkKJ5gUNHZoSKihg70IQkxF0WtXRerDSnPJRHEKclYANnpV
AqkibVE6Ey4ol9YpXvXKjT8Df7JW1h9Hm0tKN8CQ2pO0imvHgrWXiAL5a6oNL7VC+VRMj3w9toFm
+6z7yQXodFvM6EAb+zEuvzWlsppE8BsUZw4Cj4YrRT6YiprubpZgTRySrawiB9LwF7ebXj7O+IlE
3XqExDdwlv/EEXLUIuHEcARuxpeKtVoG4aALKDqXG7hO36qqkzgnXpL+9uMIjT6EfEY9jrdvqih0
6faog/ms9bgEAgVXQMSkfPQlp1yBX0sl/iatcowH2WR/1p1A4FeFut4sRLsPpmcMwqcKwtpWAbEQ
dXVsBuuD4bg5ZTt0I9iuhJMAQxUJZmKj2DFt0aqfgFgSFLkbGz6iXo2K5j2lHRgzKfIsBD4tgoOh
bJxolUuJIXYpfiHNJF6w3OjmQRV3URnCmZB9TGIR0DqzIugYzSywgAmwDYWFE7IAKeBydUsDLYZ1
oCeTwswmPyMsSuDVkgB90mlyipAQGr0nW4XEmhZP6yhcEplDKhjAVqueZNJPDIib7IaeIC6uWd1J
BIDx3bmT3LtGfxPxdMRHMka+LTwKLbQhCGzk/7RHA3LzDJshB5WDs2t5ypE7Gd9p+aP3lB4iKeFX
CnhnyWnwimvO2c5EJWeGW7FAgP4Qk2cx/Rz41Y2fQEbBYUX4zUXO8ZgRoBxbUoy8Pd+YO/A+e5bi
RexoNRoAwJhJEQ0jGp8jpuBEMQhaGbgNSHhngs4jOIT4D4pNFd6TSPLGKfEoAvX40AYv+RrJVBhP
xMf7sjTQ+1uY0W7zI/tijnw0GPu9Oe6FqHapkuwO2LlSpF5kvDGuPMgYCpQu9PSIRmknX8LioxNe
1XqHTTxRcc3idDG63zGPR9RD3VaajZNo7NA6Mn/7iyEO2yrWP9Mjz2Yi+83QlJ0q6jS0PjB7uzAU
TnRz8crs5a57y/IJtz19e5FAvljD29PIe9PYYoPc6awia85xJLw2qnKkFuMEQIIN4JMvs1pWlT6t
t76Bq0yzivAxUdFO6YJWCd82+IVNAnYyXiQn1XV/LNqNKabnNBOuMAN2SASQENH9Q9pegSSSu1uS
U+Sl3P5Zmp2Rlt2MLLgA/YSJ1pHbgTLLXFt+6gYh41ERw5l+Ns2lsttDTR4COnUjLnlIQYvEtiCC
QMZVQEAnJibFg++EuWh1ciFO2TKI7giGI+81Wv9o6HvLWn/Vk4EciqWy3GI1GDecGTiYNiHepm42
znk/dTe4k/u+ird9viDLTmln/mNDmZo0OshmgjOTFBiLOMKnlMHKDpIYBtOp0e64lVN0h1S0rSqc
INmK6AVDmbEIVFZBKXb1NAa/7agcaXW+WkKISD9O1ZOoRtJGMNo/xpa4wqV5plYHTfHPXxtFRMCV
txWnPv7tP3+QRvsR99orys7mmoxafjGEl3Cov5jiaYdikt36nzjW9Y94jAxHgZ3l/uPO7oHCW1ko
veIrrFyNCv/cp0feb5NuGu4sC2HQxgzSGG1VCKU8aQPxJtUxfb8KvZ45zOKtavRbMc/1No5hUOBq
mT/aBRHFsvBsaJBWQX0tIRl5bBpaaaq+Wulgn6omO6E51+7w4IEfB+G7MTwjb8KDaFSDrVHjgnju
Vmk/g3VEiNTy2NpIC60cgVSNLyv9UTVhpJ84ZTQWTR0+NTzff/5fQVt3E8o5pymDWYA9rjNuoQJN
KuePqrN0vJ4I3LtxGL1aNOVn9N+93GsPM+zpYTVkrcULZm1xit+EcHL/l8wCkcq/RSxIaHQFZbpG
nL2pyf8WsdSFERnZAPhACHq8oUrMnqtZ2YuBzgwU7xoh2E5/YRWIXzSFSFpPj0qlh0e0UU25KQON
AaOcXfJh4VCUEpCddISuzGRLPtBMW/9LR2/8f5drKah3WPuRXKuMu/59uSl+MSUUoRzV4F8INUQe
OFbLSYD6BvM09ERhLi7aGAentF9H23pTnVPMxpsM/sRBXzqq9RkE9CqZSNLlWsxZCAZcrX+acuA/
MLPggDjBHWFrBWDSWRyLxDr/88eSdL+59Pzfb8B/yLQNWYWfhyRJR+JkWagB/kOmDYTUjMssEsHL
xHDKkAOcm5bLLEvhNElME5RS4PxvlPRa9SreC5oBqUAfn3Fe04swdO3GjXVKdf4HdWBt/sf1rSqm
fz8gvFmaYWiyZalYF/7jGx+AHg+C3IhOys2m90saSKHwbSvJiJYpRXnqxhJ9cwPkyzEaHgt0rg3w
rOD0zx/hEHj//YpkBFz/vqJ/1GAqCAIU+Jqkrc/I/9FdkZVq9tbaH9VaafR6ibiLvihXP+WwHMk+
YrDXPxKCx6nz9qUu4DOJRNIJwww6UDJin1X3jZKdQj2dnjSGu01PE0OzavFFqwExNclo3P77Na9f
0v/9Ev+R87OOc8SzNNEy/uOS5aptczHVYJ+EV8bqmm0sjvn13z8DA7C0vq3/+hwqJ53XyrQMHSGd
9h+StLKchCa0isAZmCsnzJBBWY/XIjsP3bZReLyA2oh2qr2mJA3QaZI+ip4IGo7hqB+rvYbdTv+m
KuvsCOA6SdZ9feogErOcU9aGdtr+hiiKwmGHItTq0cWUWKnwpayp2qWnk/kR/0nK2YCejJx5RySH
j8TvVV9aBXs2LRoobTeWOTsLP4r4y5yBNk5exmHeWOM4qXRNNPYxenDAF3Yx8AmdelWkdK/JqjPA
3hNCYMnyoQ8w5apvdtNzHob2PQxkwxXoI8p3fSKR8I80RejR9Ilcpv34ysMHHCuQ2M/6tJWsr0w8
dpg3b1KOZ+CaMsToFiIUOvin6fRaQA+2w6p65sRTkdkcgJyysu+sle9K0KHlEQ6w77G35s8SsDph
H/a3tpJwCAcITpkUWymCveK9MOlYSsITDIijThjXpFBNdEJ+0epUcvHjxY5JMFqiEeKXN8U2RAOE
1ndm2MnYInKEWXFV+Zr2vaN262RS2YklqVx0f0CnkyomFISCpAG19ewXGLTHad/381dbEuAo62jE
5edYqbfT/EKAETFS/Lo6U0qSFjcJgTxyBGa0e2N9AmkyOUSvoQWCcWQbxrMuvruZynAnKt6h5sVd
sa+ru0CA04TzsmPiPLTpNoqhY+kkPCxKcGe3doIluedJdYmk7p4Hr4RcXQhO3i+qsZkjRyrOa9GR
811l0zDjwbHACJJPraUPbbyIMni+UXcjg91keeQ0OVXe7BwZhIAGDsAH0/xtap0CptpR9KkNJ6tK
3Kw+V8DdV/S2svXbgtidCneGnO/raHCHnCwhas3Feuggnmp1n4m1E5MnVMJNMxGRo6/glVnLUb4j
ZAi7MoBULb5PCj3thg51/ZDljzb96efZUzIApf1TaVh+rTC25hrJY/0LktzLk6fM2mCAlWRIwqm1
IarNCdLHTA+zeeQNfXQRoT3E7fFSEeiH0RuMMjzl+WpiKIWKaIWOpiJ3WAUVELlS/XVu/iLcuci9
nYzoSoOcszC0CVT+zNPRqYq3qWpsH3hzK1HqsF9XEuns5ZoniFSl3DGgTdW3sPwJw6thgfXNt2lI
Gir2lLusHSwU64yIGuVFrS8pudQwwDxFQaPAJNCiUEhSCKM4LsAxudMKu1yMfQTCI6r54tAOVrQ9
l/lFhuOjxd7U7liVbZradOpGuweK3fC7lDyqQYmYQXyeuAbDACTY1lBpfoF9cCMPOrAvWlWcUtsP
6AsHHkx7mleg0zv+Vbs2vpfZC0RXLWAbsk8bn22ykap9nsScafdm/UOIlbFcCiyxaXJn7u1G1ZMx
v8rNCac3iHKkDPjkVvRzauxmPpKOTkPgOVBFGY3NQYPnK0TbKX2f69k1uBSVlo6g/kUEVGbYu5G0
eS7hlSQ0tbnNTkecNZPPAaiDAI/n1wIzLgB0CKqPHrmuKpRbfTqR+tNbR9SUdrEwHeS4jQG8lXpv
jS9Y6CxF6M+y4k0KD7oi4oJpaNBNFPGvxFA5CgOcufpZn5E23DaSgyF0sp5r3Y8nGBp0YVRQnYEG
Ar0pMKDf1PyvppaaUYvJf9Z4GmE4FQ0P0cVHGcebZ6mXmkI9Cb4xfrUVE41b2D8kmmtR/cqgwV67
jgES10E+94qMYCLxrR4DVQLvSGSdKcHB9J5YvWiM9+vgsvIOxfFW9h/dyBs1kiYFWSVOXlYmglS+
0MeGtkVEg2q+VLy1AnAJZeEg8ZUiGOPtI0UXXi3SlaO8vEkQWFUZJei5JiWSqDVs8f1vmdxLhlA6
rs0YayiMwlF8uLHc2XqHQFXy6uyuy+8a20vWH6zxuDO1C6ZteIlqvINRuOVJC+H7hE9Dw1MJByAj
0QPIUggfATNzmb0aAHQXY3KnhQWu3QecGIL+l/KgIWuQ0XjMtE+uDx1PIjzBltUjTXFMMD2c3tKv
8KwNTwmUZhau96hKCMzJmAEzshnos0W/BWyGsaMfjUas6efj0NUHXZ1ui74DsGEDao3EUzH7lohM
+EQqUCKeUWpG+lFnBKFiB4mrjL3Pcs1M2kfm1Wpfs+irnp6t9k3gGW7ZlXPak4tN/rGthmg9WmdJ
t/jOs/nWjMthyq/EJvg9jES8K/SMCLB6SQe6qNNTNFPcVD9GccZPIgM1r9uOcayGs96f+SHaViNz
SZFB4EIRQAVMEuXkitzZzLoTcYyUi+EHO3g1/Jj1JRojsOrI3MDVijRoM+VIpoijTiqHK83tO9O2
SixfoVeSx8mJCVY1YqufqCYWuMbHS5c9MDEFLrqX8USZJkZsi3PxDoVDMvoF4gb4WNkVrzchtYX6
G0jWPRaIHWCWfDOU6kMwSZcz68JXDfGuEiW0FUn8kFJwW6H8gtfqoHJhnCd02COdwWY8014Bs7LT
aQwggIQlnw9MVhwElvrwCMc1NzJXQOfCRu1vC6M0ZGvgvhjrcSDjSQLenQHQPSIXqOqPBu6N2F0m
6VcfEvxqviq8N1K/x5XGXP84ix12b/EscfQpQtcIFg8MeoB0Z9FADSWgobdVs1ONlJYkGc2J8dzJ
IENj4Tjq17AN97I++mX+Kyd4HGvrnNDMksOsZVFF/IHhs1b1xBXMNVIjRcJGj0AK+21TF+wsNGnj
fMO03nerifw2dZb8qOkQEqLSW4KXTLgpiykce0XycKDbrWyLtfUOW2+rldrN5O/oDpmoiCUk/h4L
0uLmn+lJlrYGTVy6a4to+XJ9qVPvEuUrVPGZtDdOFtc5vmbklo8aES7w15neFg2N7dQOszehPeM/
p1Beg0mg4hL2Rl6BvebBLO+zSVuROaDp2nN68omGF1s/qF56HUOasMliETAZg8/+MiJ9LHt2vzrY
Uj71zBr+huyrT2uwqXi2otnWSCHhk8mcIH9UPcgdfjU4bjut3mbVh7J0nkBY80DboWMyshmQETQr
vRLn4VMT7qVw346/DLyWn+4bzFQm27PwGosbQf1BErDXxWQ3y+8zgTkJDv3iMpOz0Ai7LAefBGwD
26FG8FqQr+2rYMOCyBQ99czc9QERRTiq8sBrOY8CTVFeq2JbiPRP/8Au+6V6r0KwN4KrcMhu0uGs
5uHbzHRPHd5T2vyRWdKz6tex9w6A8g9raVaxH2BKE+m21+Fvt9XJBFbLP+QWNT740lZ6zPYUQS2G
SL1i2xN8cTqLrBxD+FJYuzUxOwqwl3Ks0DFB+jxfpGd6DZrbQKYNpG879Q0xgg1n+jpEDQ7VlROn
PEaL7c4qHKW+67BAmuLFWoRH0d7whl4xamxj7sas3wHQd6DB4pOMuEhkVx+W0IaWD3C+eUMBZveT
4WR4dI3A2mMmcfnlacMC3YhpBU/GNtOOmUV8kvYiaq/QR00hOiixfGV+BM19pC0HIhqBSuMFeaAw
q4HFHiXRc98hhkQ1lxzC9EDDDLUx9ha9fSy1g9OFoRF0l3NvbWQI2PolLd8mVLVzEv+oAOpNEnHY
0XbDfaKfYMekpxqjRAol4gHY9mwR+VR+xR0XJhWmLZyFr3wAXtclQNzLe6SNd9I4XeEmqid8cJlG
9/rWDL/dV/mcftS/0Z24mMgMntS02k/N66Rj4jnwoYB78ueOoS1GnW2GTY6wSifDkNkpDKm13FsB
44WxSfODOZx7la5GtzWY8fdDQc+z2gFAdmlD1mDGsq8BgBSz8EPIhEHIJqx3MvttVRiPMZoZ4kzF
RaV6jSOVVZDCW+oZ27FA4hslHCzTAuJmuVD8GJ5VZiuX+GhCC1cFi9Q+Da8dq1iMU5vZc7gjfKuc
XCXc9Iy+CuObDAHp2N8wy66fWWNCYrt262fbOsgv8l++EFiOVxqEGaLOIxPJrQ4OIebEzCpIVaAJ
rI8fzXk8zS+9iEPilkJXZZrkDmw63eJDpUHb4tHpcrP8qQWYZ6EF1iI/5gAYAAj2E3bJ9i/c6Lv8
Kd0naX0anzQc5DIIaIRgbldfw9ICWnYCPoKWJkxfE8v0SMOIfuRa80aoMMB2eScOwUsNErx579Jb
5EAoduSznEEF3fPsXBW41cyWTto9ti5zeZ/ITU0wBtuyY/XAzi1OC3m27+V9FW7YhHRNOreYDyyR
uEbDeqAdZ1q/ScwvuUV1tCAUbVwNk5PUvQnJs/E2vwzF6pr3AvjDzMwwTvUduEj5FunsLahAEqlr
nHDmINnP6t0MkRMKZCqSbQn98oeItKsULR814zth0o5w+Nlkxg2TKacx5tEB4HsMi2pforyDMlHb
GrHTHSMVo8WKzJTzgm3bI0NjZxozuiyohcN870cWd4NpIm1nGFd+m1FMhqNPOiqN1VssbkUSmuMN
oK4hOZXzNzmSfGkyqx7zIdVz12+Q5GBzI1t3gSY3uEytfYuVR1r/BPCQOxc/XGCclvacN9Q1e1Sm
pCZm5GsIjtJuEt0DYB3TnTWYq5Pgflza7dCB3t/N0lmmpqwPGfgnSm6Do9yhAM7SvtWoMaszA68p
9Mjz0PSjCPiuPAnxs9Rs8/6mLrspo3zzzAzQHevX3Zw+MiTFwx4Qy1PSbpf5EiAyNTfsJUlxS55m
OiPTW517VXYsho3KLCjc5GTCKQeh9gZKqGCjLh67OtPEWXxq5ruS0HR+Qh9eVgf08XjMVinSZFem
XZW7Rfa62KUDrwqXML/zXkXjvmc/gT+v8/jj9IEZzAkEFfAZ51yTPpuU59ZuCfbjgGzV78zPjBRW
AsMld2j3OaK4zEVjqmyRceUZg0tfEbhwuhZPXAhmRy5cs3YYk2T9kOb3LjxM4aHoySB90AxRoltc
HjRrQzynbjkqmSSEvKU+Hoku8tLW5wsTQi8K7B7bY3ulHRPBjtE9mKwbSf2rh1sVfHXiqy6eMczX
nc9pPRNda/kmX1NCi86im/v0g8KTETDO9yro6qvC8KksvXoCb+ZPswuAH8oxga7L6G5qwSZPWS2P
k+lrBgU7BZibLK4/1581gPOpfZWY+HbzdxW885fVgSHpOKZRdh7i8tMgeXjwWg4QPywBUeFTEXKP
ZGZWmGXYASeGle5ocWA4DPl1nh5rsWzVGy4tCLeYCPgw0q7s6cdVGk6XrojrraB5sw0Fjxlj8668
ts8orwMi6+pXZk0AwX2k1gsdKuQW8Y3elLsuHCSYEMvmhtURhYecHHQBbPzBqjZq4vp95eM70upz
WvFAeDxAYXcUzOcQSXCh/hnph7qcJ/WFR4CkkdYg8JC2xY57OvZHWFATXO9+Xw7HGhHKQs6PS49E
UG9Zz3Nni9JWlDc1P2s2gPCZyChgV9o58fap3bzTEuHzFxJxVwGRTep8q+3XoOPpHMHfOhMWRZJ6
R/Zz9Ctt9RRDGcf5TQntcN7gb2DMIrXbPtlxSG5VfzI+FfiqPWMYKINvI4diTCPrJMdOSB6OD+hA
SGTN50dm+dwa60v+5KuSJFvENKldUAgTKMy6QZldDvVW83PLQyjeKJ6IWWNhhuSNyVaxnomXmAJO
WvgtEKNwN1bm6HxekLiaG16ViMzV4ahjK8Jthf2l3ljYAWSH79rlO2G2PlibOHqyAGM4ycNqtkjN
6GzUvzIRwQ/ypOvljLdOx/sQu74x44PyG3L84LK0HDUZShA3Rsw94ggmoFRHtnjNjXcZgvWvWxFJ
QKm6ECBuMxwHG3Tg7edr1HXYrusSicNTM89DwSF+WxeHMnM1/tNqvbnM9FHrxOjMcpc4DC44ahFO
+6W4M3GdFB5Y5waYFFPZCAWFz8qEEiUvLjw3WsMM8iwNG6Jg6aXSP8kBeaf47ekYO5xNZw6y6F2+
6ElyI4RgQwtyiTzW7WSiRcvzGqFEfFKZqhLX8yOqNssxgoIRxqZMv4gfgCpjIxuOZD1Ngp+QYWC5
/Nbo37DQ0VogIULRHSqMNVsaQ6mXQp1bZbAeQ7G1nYy4mGJN8LLWXWSHnRTlHDWtxtkLkxFybsLW
OR+iqmQ1cPiH5mkCAiS8pe0XPSiefBwQrI4oCybpBuKXrorw3VKiEKFUkzhJpul80r7QYiDBHPA+
0ChNQRV6eGipZHEh4bsmR6fK3XTxU9yapR19Sch8StccvJhpE2O/G3eEXWKUNn3nr+dnnvoKm5Xq
UoAjm3F9Djer4cpEZ6O9UVTVgieMOJ52iAkzGtDDps/Wx3fKnpo/zqRd5EAMIbWKNZ54G3p3meK2
oS+azkIZkB/H+piOZAxcmukY9Zem2osJ2vwjE9fmNXgfwq+ydCDDOPGBeFddd1F9fU/6ZZS8KiTf
obNlTloD9/Pq6oi1eMPii9RvywP+nXHfsSg7dXxuI7/meJWGeuJIhoEedMi8xtQvTRsmu1bEH5EY
SX5qkMB6o0iaRqNSEKEIG+VtZRyn+JsmsghShro1N29aA2dQ62DKXIupMFHj8AeIR/OkInIO2viU
JQHA4MUg9n6l4sIrJumqxhM3zx/JfCBtZVum+6HbN/xg6KJHtWcwnBSblO8sUKedHvRQgXfdx4xH
ZiBeALTmJRq2ZeCJxVYY9wuEmuWWEe6OLLDGmHUV1WNGuJ6UOSJ2xuEeji6SxjAYNmYsT5x8lGpb
DJF5R+1UOgFZPmSQicFlqZ7y/Hc0T4n1uQquADZvXISrlbLRVoHpSdQolraW4BUYtUq8su9K6Ohb
mo6fY7CXRCJD3XynbRz1rnmpbCPKYkBA75yRcv2ork2ItO9GhgbZS4lx7Am6U7du9yQa1WlUhU+s
OKCxpahyRbPyyXTB/yheFWaHHYssaB7LI5ewVXYEqaGSLQgGgSTYvi7tntLCjHdI0kcNK/wxJTlC
9XnzidqK4fQZDhNBEqMmZjuVLd2lnVv78o32UfaGrBT0qXEpz8Ov9YMsIn3pvgkhPQef2rmj4rzL
Nw5/5gc6tOV7uSfPUHTEm/LDU6CLjvpB1xhJ5pI5i7BFEqzf9INjPHEp2wqDAl/4XfvhgtQTvsfk
WfsZr8GHvl/OJgJNg+ETt4DBAiU2WUd2CQqodXSkCgHIeQ9RjTuMiEtdoXf1NwTOqMrLCxaXn56W
HQoDC6GrV1LNUPCaHpMBJEtN5dMwwBvXR3Cd2lD4GvX8AYH0Kpj5sQcrchqQdcG/E0+RQSIgcSso
BOO9GE5/CzqGIaTvEyw0gFimmzFjgcBtOzansTs5XQZL29inWbYxSo75BuHENXJtizTgF/MGc9Xr
R2Lx1Nhtp5TJAGWL7EMHYu/SOnPbEsAYXQzlJVArzkzFXVLBNQ8SomXsAUMs+gOxOeiW1OcSUUov
IKZLglO+BLTAfkrjwxSyJ2TieOsxWbTEoMBejNTuQ1N+Qa8jU6jRKZ0V5QAYOha/NXalRrVT6VYL
PAiVp/TtS20KN6mX9pliOkAutWmyG9i2Wkybse0M6m+V3nZGxwyGTKbPV7msUWJNdHIFRT9YVJ4m
Udl4HJ2lijwNC4EAFj2oJrdIDrVwICK8lBwKnvnTFe7LJUeZZM84Ubt38v/giHE8kJft4nNeyjjK
6J5akbNpB2/GX/iNR11lKiqXr0t+jqKbVsH4ZAOkSPB15aObi+d8mnf18II/wj9owuLVkeTWfD/p
myaDfMCvW1l/tbppquGkFB27KtlqKhtqcIby84jFCko0Ss02uqIY3NeFdo84Zohq48pYE8yh/pVC
TbfLGjCOof+mIEYTsWOZncyfdlw3/gk2cK7Uj0Ul0ByfkiTk28GyGKQG360pXSsLlxqVvDgZ9T5m
K2+iIXyK2mmEymgp/mCCpRU7tp2WBjSARBqoKAQsBFZOPMvOQgieGaLuPkQGNdHynOoPgowEWxrW
5v1nJb6SPeOglXCAAruKXkGKPCVS4nf0x1UObIXSbJFGndpcOzQE3yoY+bHgvJP59JEEERJ4a2dM
lVfRHwiY4sjtbWIURLAWEwdJ/tVN4dEq3Q2VHmq+5lnpg/eybe5APxnVLDWL8CGbqcgSYZcThV1P
REwVClpha9lgwddGCCsE30zMXUoX1wn3fLdM4rvFfgtmHKW8AC0EAdoHg4emLw7L6u/oesr3xS1n
qBZK+OVr7FM1bWaVS+xTdpCZtWVn0seNuz8kU7ZOE3GhvdchlgtoxxVJ79SVxNT1c/1XehfZEvKi
TFz8UaKnjftyjJGseYb1FNBGXmoGLJ25T6TmmM2ZF66BhM23XOC5WNOWQdh1nOkQXtCjJbicmcGM
ACE0HhwJu6pgCI6zJxvKw3qgJYZRvqvlq6w/psCkibEGaaGuJNGNM1/TmT95yrmkucF2brO/us2Q
ZxTE230ZcY4UzuSHJ4x5NCDMzOyJhLgAQDRpZ2jk+wXjQsL1qrLFpCNVjC6VyCW/QuE8TRJpwWAS
lgY8HGIETbG/xdb0zNYqg8qYMPIutmU8m/wSyH945vaqXCubvEh2AR2aIP/FnCVLVOWKPTYcmIrB
2Gvd2kEfBOLk33jqOuJiAFRvChOHE5uB0kWc9EbP6EHbhHzQpH010l9FgK7E/4wOH2toWcxLWTLD
4reW3tNlxykG8opCJgKLXr/jSEy/K2GLbDdzt+WQsQ+Ht5GwLhVyYMaRJhEU8N9g/8ujqBjsSzTk
e/FLUV8tdul+fNFv7BhG4cjzjT1QlcqTTsV67jE16Rk2zxUPXCePkLTAsqJvyZF3ZDKrMmeZ2ms3
7NPmKOFiMvdG2f4JKqeq9MfAizWfiro/dMVH8/9IOqsl160sDD+RqsRwa8uSmbrbdKNqOBYz6+nn
U6YmqYFkTk7b0t5r/ajuHVHCUMSr/VUSPD2+Wv3hMQeSjl9dhhHbp0k1zFEdX6p0Mc0jJgo93eXI
BpLxWPjfav6X9EQiGD9tg/v+ezC+DPCIqYa+yc68qel4Crn6EXurw6kf1zoJ+H9x6+j9vm3OKb0J
TYiJGblDdxGVU5Bey3HTpjtM25gkCK9J8alp0Eay5gTqzU+31OqeCCcHvLBBAEBiarALUTV5QrmS
TZxmf5a054BAJb0i65TmLBYY84SnwoID0/dytdPSa9ac1BbJyL1VTpFy5NlWtB+kByKXhDi+SAfQ
yk/d4MADt6cZqloE8+8iJr386k+brHxU3lrHY2T5txjG3vy2KsjUb3QsQEN0yxJWfBKnk5j/k7Tf
Ov/LGMPGYwuAJ3zX/sM3H4nxW+jc1iwk1dpkAmRwU8N7pvx6YPSa/NcD49f0p5R0aU68t3aUn0I+
jzlEUfC/4vYWmbcaN10AtKvHjyH9joIb/nthOEbVRmm8p5GZ64EDTBtIi+s/MsJEeDkwUZx86WmM
R9itutlPSG2G8e6PX1ryRbOgb55Tg3BK75LIxwYeZqBlpeBvskVsd5axqae1pEAtV4zDBAQ32o+p
f6r9L9MyhbkE3lc70dqBlm08WtFoJjT6lSS+Ez9eROl3j70iJ23NZ4U3lZdfk+g+ooY3/JspMcaj
Y6lpI6MaBgDHh3q6F1DlMbdDuC17kobmIvqTNJ27bPgWu+8K9QT9VkuPjNpmP0ouEJquccgJ8j8a
2BdFf9dEmJjvqHlmgbTL5y1eTpE78JvIsZMQxLzrZ6JbqW1FI1JJGJYylul4gDqNah/pvEV2qK6z
fAaKa2TEVViYNz1RPNZJGRyZ+aSxrRY7Olk4aRd0ko5HhTdBAE8pu+m7j7bK4D+rEviS8+xLKpOV
qW6HHn/UuZRYE4PcJplkiQiR1UV/0B0LbJ1+UqG8F6vKd9oapSOytLMnNNitzRaDkmrQgRVL0TIO
ZW4Hg4QGgYx56jjNC0s/Xd/LIC+xgsvjP0ovNZAlmVGeTIPxl3R+jk8Y1wpYpCMSFP4MVLhr0qUY
wGflpgf30PHdEWyqp26bn0vvrgp7zgAx3VHCmFmE568z9eyFn0r8E3Y0FLpKdNR8XnaeGf+DqznO
Ln65DkQi7W6xeU0oeK76a8w5GlH40bYbuVTnbIpjWBTG2QtEH/V4u8mBRbxhP2T6uoSnaEsSFEnK
q4fOVnM6esvMNkvOw4QHA70K5sdNzXFWeIq6GhuQW5mi30UXg4n7hrzLPGEjNCCKyYOCt/Dhx3xD
LZTeEhISvxxgDXdqCjiKUyrzK8eIfYql2bTRsql207I7ovTHreroIrvkV2/R8bohbhTJJiZL9jxe
kAhNGUyqoKnhbFtih0+ABLRMLG2pra/0qRWAN9YLT++kvtCnWYSpBK80mxUZHpAGcRwjemUjrdeI
SWLmJl8g81QXbmp1JewUmVH1SQX9V79EaXWVZSsB1W4d2at2xMKvyRRcelj5xdfQ5nYwoOvCzIiC
nMoNO8eEuqAFDr2HU4jvsGPcwSupf/WXumMFrpWtZ4gva8C54RHMbur1M+QfraXasaV/XfZBZgek
IIhWi7T/o4TVGZWDUp2QCrqCEwppvNFUGdm+8as0HBTsDvtKwjrELZbITOZMEkj8fK34YYsBm0K+
VHf+N83SbGSqdJYV09HBMtruT+fNkwP2m0Dwwg02hqcZ0+UVeGxv0VdnVmePOseF9qdM+pPOAhol
W5UCgvazIPijmusdSLPbZd1FMW6dcfPrY2Se6PI4qgMG7Ew/NPjsTU28QFKeuhSgSX30Pt2QRAY0
Q93CVfjMw9j3xA4jkN4P2GjR6i1kV5ySZjGF8iZU242SUnoFxa+2OSokBqOwPuglh2Mjy//COv8x
a8p62nJX1h4svVheTAkfUhkRoRDuVL7UWKiRSwjLGoVBl+Qnhk7aJttlZ3S/TRAtbXo1ZbwtKSAN
4A3pyFt+lMQTfrHH1ggXZDfVqLelBoWaVJrgSOZeRmZ6rvIAPVAPDtJZ5Aw1/H+t8LMueTnzEXcJ
f1tdcMBW1sJgesIliJAof4lVcafvMaNInnJjmjW5VXXYQsDPJWcKJdMpvpSp2BoIUqpB2uckK/iU
D4f8SXSii7bGYhkXBT0iaMqCM6sNLi0kgYn6oUcSc3y9wGhezNVdX3pJnbNRur3Yn8u6+2gDc8sz
ayIXwTCWlI/mC6H8ySrbtbZ3yF9mLGYPwrJrwXjuxJE1fVOAdrB0BHW/sPP2u2c1opmF1x8SZnCi
hmiFMIYIRNskkc0B4EG3dVh9IRgflilIgMyFQ8IcpslgfAqk2tnlW489ogbmEs+3l7CMIqQU5hQe
Oiq7jMSxUFqJ+N0WE6ogXQfi5c+6/Ml83A0RlIY2XQlguCrCRQ6oVRo97uSwSojoQTtVFbbESh4z
uorsASO2j4YJtCZ2jILzJH6B+AjFIZLfCm95wVZD/tAiQB1g8R4wCOK864wfaZ5Kws5Os8a2+pLj
qXEnpIlaZ9mz3DCNTk2N7ZQX2h9fvlyuaEzgW9lIiviZhZobjFxJk5n8eGnv0AMZI8FFaj2CQakT
T2o7aP9maZ1Md1mNtGokeY2av1/c7CAe9mgMVzo9sGLluxG9JL/0/L9z68p0daewOXOlXYzLkkz/
r7yMfoZE/PK5I3UeIqO+qBXbn66y6chK81fUq8hCGCBAYls8JSMfD8ELy5FDKeBNa6f4EoxQUBYJ
j/gU0CV+UaVAT2RoHelTX+m0K8rhDjfuOcgR7MWgaqXjeWc5PxfDvWecUpR3fUv7b53kOUW5lcm9
M36B7zhX5XdbO+wfYWZP426iKkmb7qrsQtEJEuPqq0zWVr2mT+ItNNthOqrFTZFvjH7wgHclIuOo
UbYyp6Vf03jNKZu8x/5F7eDCxC8cO0kbwIsJX2oWXJk0zkPWPDxm2yRgU8qjn4KqVIEmHqtB9GGi
x1QIuYrvU0UqSYSIiGhc35YNWptF0rR5cwPT8Wv+Uzudinod5cpDjwNMWjhTwaRaEhXjGiUJAL+c
4Y7NPoes2mKMVT0oeEOtnQxHKSnkcEkhWA4zudF9zKllsI8cTvhKA8hY1GYqsmzIcF9cijwBcoX4
YWCZaCTvI+g/DCW4iRyaUjUuqVhmeQdlNYdTV1pfGrtvFNXf1bySI3zTi4pEoRilqal7N7LaqJfQ
vbslNi+9CtcJMujhI2rdlHQPkzlD5gymWOG/I2uqV/O7xDiQlhBEOT+riu23NAixo4RP9uRDFqKp
5c+G3KFetjYyfz0oZo/7GY2wC6itq9QRmuRMTR9jd20ACdE0IKGALOCzAIIIxl3RyCuSYli5pYMq
Vw5RPRdJQbQz6Qe/y39b1q55I9A5Py2v+sxGBV/4MjDI2QaTSpgu+v9wiDAmCeldr8wrPSHTtJd3
yaHcTTRtCXzB2R6qY2/RP1IdGH37Xppv09+mzAXmq/QuxeKtJouyzrRHzV8MDetPrpQjSep2Wlo/
ClJPypZOfobRWoM9jeXvwUTSIkeAw41Tlf099VCEZWDDZbOIIeW9Crl0HlQulq2ZvJhakqQQZuBi
lIg4nDjuCS5nEmTgolj+DyHESkMh0kGU52wrAB1cjqjldUCVVtpTItMv4hBhYmhxs/QvQ/mt03/4
lRZUlIAF5CuAAndGHXwPMW+FaA0kBO4kJzY9JGZQqgWCrKwVUeNuB2tEnw25LijTjE+ryw0ec5Iz
13mC95mVKOFqIHh2EVjBDTX130iv0jwGnWtOFb50sw6Xad5D9lvkXVGwqwNVRf4hlCm8HiM3G8tN
0DWbKOChitde0hA096/jVG3pQE1TXmX/2FjDVsUsOYm3eYVJIP4LlJp5+dsWN5zmK7rIUauQwI7P
10zeMV0xgC0DPB2s7DhuiADkozDHg9LddRbm1AfN4Gfmso3QgpoodrD5cRH9psGSTApkQyTgpWgm
R3SrAT3o0cXiA28dpTmwEVfhq81vSnbqJ3Z6dnztGknlEpnzMRSOsYV+Esd8D6AsZsm6N43P0Hwg
gYiT7bxbIQmwKFhAItEu+bdl5UN8Y1g+TvklZWAS0KZQzrILm51l3aQcgELkXO4Bs/2tErmVgNX4
YMKpRRcGFzA7b6tiCFWrYeVltKKT2RQHs+oddWOMajVbePxjBRAeMXsHiK9L+dLgmAoQL4CHrJA2
QL9BAnBQSgq6PSdBkdjz2m6lyC3inYIAaOJuCjKZv/rAf2dUMH9e+sjIziW4l3syzGgZJuo1VJ8h
hAMoU/7UvG1OBIUMjo1j0UbfWlSfk2wDGujSYdBuY/3HY8H9dEn7qyptkG4Zk1NhNCSPpnZKYzeS
rVEeZvmKXeQYOD+IzjKAMIS9VxkLnW+yw9oVVBrxbBAjGD3VRl4KnbK15OlEpLltkYtkuhqDP4wK
bfDkGHrKQyHeqHZjdhl+tOxLyr4Ek7ONj1BEuJ6omO+PcbZWRbRi6wkpXYcVleIqxjV2NLsbz3So
dsmyekCS9CldZ5ztHKoV231LsAsQPE+8sWjU37Le6wQxWgcuofmJrMJ9LrriHBJ36RGGetnAAbTX
PiXjNv/DUwFuZDBI82vseYIOu+KAR29FNMpSRbhtRT9j+Gn1W/U6hDH3ln4kvZECmxxSRvbTg5p3
Kx0/B4HpGw/n80h2QgorPc2Df2m69Efy0KbXXj2Y/X5CIJu4o/60kL5gzXUjks7DJkKHidZ0zNmQ
UHsoIQpPcmk37MlN9oWzYDkOPNxgzwU+hpjo3il3ct1YxiBr1hR8mMDW+oTguF1FdbJJrLcf5naH
NIFJ7yJWqpsr0lmTs8OEmWRutpnncCfmYSiaZGPKG9naxTzfQ9gd++gyVL5rQkt1bKvYjblngTO6
c1QwoSHCWE9Gtc2SbOOYSAQ8YmMEVJwEzEP4gNFQVi1zJmmoHgfLemmorLsGlc1hKMh84FIWpUul
XhualcqNOFxJUttbFMsCRajeTtApQrP/BH0F15UNThM7o0j6AnmQRK4WvwkQbgkAxwEE7qarD6l8
hOoj59tFg8L9Iqa/dTs3kbRXI4jPBVIWD6jREhgLO6crFyb2/ZFfrSJZsTlmlVldRxkJT95lj9Eg
uaIXf9uRHD+TRVEVetQ+7RGNRVZ/+vGPGP0WvaOb0i4drR/d696JXK19SXNMvkANDTaIdEXQk8k0
bkyg+Z10Ks3hRqEfL92PykU+xMLCNhCRihKhEuwLKiN7WPAaVCm2LuNJWiysu9/v8jT9bGTpkNQR
9t3EJMRLQxvFM+vbbJ4yUgM53xa6SWptCPwmetWhJOh4qY/dP+qmyRm+jpb/0DSAcC93i76DH6qC
lTVWd78yAZSdLLrmxk6woLj5Dxx/XNzJO1Udn5KxPIWtErlBanzkqh1VqPrClyAGiy65xv2vpxwC
5dpb55K9xleIPyhJ+4Hn9HuXLNkVNQ025Nl/43sCfZBicdYQto0Zctnm5UUQJzrnft0hXImKfxjF
v/1hYD0EfgH0Q4bCtOmJ21THhY1QFrrMAuhnNJyoJQzy9ojFdNsOAgjGVcRBXTSRk/N7rPRoFYzW
l5CLnHfGiqF5pxDNSn842R8SGb7wUBRYuZphHvIgPQ+xf85pycxrldVS2tK2GXQ88MbYLYd2Ra83
0VIEIkjSnyIwvHQBHBATnT3mgb7VCl3fW3OFXkrHgWomNvrJmNCZZiH5s+ZEkBH1mUoL/UUxY46v
wCBGShWB/BO8LxG+dLQY0aYQdyWkTJeGbqa1+zzjVyNOWw1ZUqDpUeuQRzg73eZuQ9Kv8uwvGqKH
hM9SH4eN5EOsc7T1UL19j9sl7xHXYHbixJSL3wEsPeAAjaJkm+MvApmSoIk09Ks6a/6M91uwDynR
dsTW3wuDM44PLwF3hwOwTW3X9qz83LJjrwNbM+nEnJ0jKUW0xuAwAwYLGMK8adqKIkw7d4DJs9D7
Ba0obqe8+8GIlgWkXGYAfQNu9ixyjSrw20vdkcTAqQPI8sUP3xuuqklWosdYk5LAGDKCFajQqLth
Sq9pG7trc4apaLAqspHWBaUwPQkNhnRqpcqZRm0tk8EzauHODoX8lvLT1x1eI0Vw+85YdgR1ika7
8hrF0ZnxKtoy9GBJ0dDCz96t9JyZllh69tPGCK6+hGbFjPdeWr0C1quiIPouFo6ZBzQvr7pouih6
91WSvqCg0jCtI2nce6tqt34dPcO2XDMl4JheGgM6IDRYatftjBoBIvGGIiObKYuIV4ZFypyoWh8D
o6NuHfPylox3JT/V5Y3pEBUbf3Rsbe0VwxsCllnYxgJHOagJm4HG5ld+I5AC3axk2/Q+osnxDLRU
rI279lZtms34XVFBt0hwqS34o+iWEbsOxZncmH/+TnPGVbXx3GwjnMR3hftA5u9ZWL/eRTiFR3Ur
OcJCXbZH7JIrZd0f6gNF3h/5IfgY1ubTPJsb/WxSBXsXVsMOZGYJ8LH0d+i7vbcnfJAl/6yP6q2+
sqmN30hcd5LNMIQ10NjVy8RJLwsopQWdCEh1sXDutQfqWu3hjO8u+J6wXZQoHtslcmEA4+wzOOfH
4jO9kiZFrDbTmyq/ROHDexsF1AGuZMeqPssj0c12vYLZp6Jwn2WsBruGsgL7hmiLfwHrFM8o/M60
lRRex1XJP/6np7t6DeD//98NbmZSEt5KeRHFQ+KdBicF5++XgiMDPoEft0uc0YuQU/T/v6I0KzAX
ebLOq1uagkyiyYk++vzOu0QPrbrojcWIXRUuMSfe7+KF7b6e0BmV0SlE6dEL8YnUcDYucvno2FPv
etruesm4ehAafrzNvXOVPaeGz4vNI0fMwZJEJDHobI0B2VjY4XhKJRTO18aiKpXp4yIz9UhAkmH7
djSQ777m2aj9PVmrb61MUajGqKSLQ1N8RtqvBjtY1A+/+TGEZpGlwobYd+Skp3m97BJsdjknPCyj
/x1LF1C8AM8SoVfNWa53WYyMaC6+DJdjZi1y8de0SAqRkuFqJckjFkgkF8utl9SzAYgyr4SU1FBt
UrfyNOgGnkiNhuKF1Bsof7k1HEELf6wp30VRjPR66CNkXCK1iUtVkGVXANuEjNTdUo9YcHoSszwy
lJedRpimUgUFI90s5c5wQls1tmxiGMaxwbV65afGZ7Vp9P0gH2vMJUmPLy/njh28d5z17UJfVfUJ
THspNsSXAgq3Zbk2YA6wrYEBIs7sh4PK/E9y+7IRz4Z4VJqNPq1YVerynM6iUM5RnQhLY3Bi30FX
ssDDqCersNqV5YeeVwsTvbpHmKDlcANs7YigZwE0McvEbRRMGxFdR+df5Q4LlyragtLdvOZqjul+
RNE0oCLwK4WmAXhjT7MHn/2l+Za0H2kSt4WIa7FPDkJC+FisXQ2KoRfcngdEPXoBVpZ2f8gIcwyO
PWw/WzhbJ1rPOZO0OYew21N3HwhPjFE1x6hyhSa9Kbp5yLRqpaKiSSsAHPK6rPCLHk5jM03nkmAj
8wcR7jod1ykxAlJYMKrwMoAgYHVhY7LD+aMQdXJAWIahfOl4k+EkQH1FUtc8Tv60RhLeUHIKByOJ
6I2bQ60Ry2kJ5spzc8tcoDrFmy3q61b19iol0xYK9BgFkYZJb/SOeSF+j2J7F0q+1bqKv30eFD42
FGDSkoC2X1KwEUg2ZM2onwUVs7pKKLQyrs2CQ5bsL8QTMUKDWAUBnmUvUYqKLVqVXXWgXWoRE6CN
JBlUPRxxLi6kO5rVmG8AggX/KEHFUGThZrCuhnUlorkTUI/aAdWsDyrv6nd85Wn09PMoPdT+6osr
0s2GxjWxl1XKNa0c75ujYhDWwIFFcZUTZMWYjxkNNkBXjJxwQuB1U7c0SInnj9AR7l2HZRbDvl3W
xy48x0hO2RCU37b9kvOjXxz5bDAq0bhhKYAnml00907b6MNFBr+ii4Srhq+JOAKu5hjB2rAyMxuX
tUo3qexG5dMXiqVp4piy5IVTSOfG+879g8jfBxBbv5CSNeXLp6G2v5veHVEglzme2U8/JSH+SyBQ
lkYWZpWPSRkYyaV1KG/T+AOlzMyBKa8SLzt1F+Syylu8/1n6QrDv524c32Oy6iskidd6IqQenbS1
aismo4WcAaeGTx1JquF9CsITdSlSkCjY1QPKyn+jL+80dbKpbMFFwgV4AWvMwUPwJ1af2l7bdT9K
6Z3iCrDe6a/F0xu++bCG6gF9aBekBkUlTX3rUFpLGur936z+iKpVJTrytMK/Ek+HyAvPhVAvOsp3
e97qfN3jA4HodRsQyEA4YP6UrImegJM/XnUqJKDcggeZuKBQs/5t2zAgSSBslGeFJTM7mCzt1yCq
+QeqLq1ZRA+Hn7riskDaTDMPRDWxVz4zs3yRDbtqVnHKAuZEBUkC9V66t5c6d9sAEqNdiJUTe6uy
cEGTyVLkflfslPBvYhrPjgBugZkHywr+qmZjyGxW7MlkdXm7EP87Jys6LVQfVbgoUF81DotCyn9p
SWVGO+a5isoGvBhwynD8QXqSoABqMg4rn/A8j3PuXeccpq6UPXSSpgoJwmY1MErgRRT/MhrE6p8S
rakHlsdo4qXSZbA9sSYEgdSY/qlr/jlLpbumr6VMwfRfAllR/QZu2kSvaXxUZrBqw2oty8iDy5WP
G800KCg5jPpoq4q2HDxrh1XU1SXPMctbqiBg/SSkA5R9ihxn9oQ8c9NGiD/rw7KjIX3oBj8KDKkH
mm6laAf0rwoLql7+lRKlBH91qLiKvqVmyU6ItYvYFXzxxR5KeDF3gn7OaAh3Jv2EmaPLPjvkw+On
iWkAttQ4gX+Dn0q/OlIM6jpt359Y8czkqZTwG3UALdU0SAPeEmqiIbDN9mdEY9JIpM2Vtx5TijJC
0kWBK6YWUfUNqnpSxWfIURQWISbIIAZ8lxcRh7WFAqM2HujfUrxhqZOhbY86V2Eo7DDyMAOj5Eq8
NZJPo3jVITd3tm7GY2keQS5s0aBm/J3rkCVNjkCJ2IpGA9HZtUB+1PqQUVO5JQ2ICR8Xsz25wdqC
bUKpt8YzTd0yWuu5zGBXwDsz9+SwzngpkxmSaevuh1yBaVPWsRv2wzvx+GHHNU7NUiBS81+hMfc9
B1J7UW6xz4kEWcIu/JLufe1j0qAgkr8gIk4qTpNjPHCWULuCFJeYPzUsSeyN43OgdOcJZlgSz2Zw
UOKvlO2q5YJWhoEOkT8DGQwYRsF7bn0xRlv9jq1vwHXwbNluxXGjgWX38okCMPAmf9H12w51cPr0
xxUiFrPaY7Y1+i17HnSPyK8sKUiePsH9gFs0E5L0KA8nbkhVdENpG4KKStLb4hE0o7UwcLDv+tFm
rORrANYaspPQf6jaIw0gDtRVV9kozqB38mmTSE4akMlxNJS/RH0XBWlcxamYgzPZlhVVXwrazWLy
kNQ5Kt1HeYbjQ3km9aPhv0XaH1uXHG9CvFkWDfLtuvcdo9iYtFVU6dKnHbnDKuF2NdJEdzTOwKPc
yyZ2PX+p+Nd531f4mfvXEHwJwQtxByiOnBw01S7+IQHlfEvypSmv2dRp5gyzTRaxmO4j/YysJrBO
YXgPueLw32hV8ld2vuFy6JUCJWDHqDyI3mpMmbo/iSmzmKtgsATe10ei3kj9RVc0KpdqOqI+AFE5
eMOKHGLs1jBMkA0zfSGtGIwHYRPVJ02+a/lBhgHvPkL9kpLJyj6g/goyu9MZAahmbMQXGBzoG3BL
MbgSX4C34vcDzYG4C4Wb5q2j7sJ3fKOCFwx6VA9l9EGHy5IYjA7aKypfCtd8wyVESnxLfs+3VPAU
/MXathoe/nAy8HPjNOtMPOKHPt5SjWJC1mOLZvZo/JtRbTjWu3QJVjOxCjLSLVQ6nDjU7URbkVHC
E2BjJyNeIRJRN7gi6mbGH2krjtchuw7Jj17c/bBapS1BEmtcMJW+VrktxnOP6JBcXD46+iV8Untc
rd+aFuolfrfdR2K6Sv+Rdl8IeslkuZSd42luW66ijjQ31/fssSkOpMbGhAsD+X9oDRfyRs+PafYv
0n8yYpWBFOV1Vhws42Qp4AVuPLEVrArwCupOrB1bd1m6XbCucebrzSEpggrHB8KVAj+lZdY/ZDE7
8Q1ImcBeRV6SGdg9pAdisBYx/pvkxMBfQWIZhKYoS6hzle3y2weP/2YpIWKgR115p4tsTnvO4h9w
fDXb1PED5UgXH0kCDAPHyi9AAn7AgnypNWKDiTizBJ55mm+OTcwhWjN+5OVP5B287jUwkuriFuZd
Uc8VTRKty4htN7mDmLVJT613R31cmN9dueHFb5WNTLyo5Jj1WdReSn+xMPu/fESrAkPWPsm/EIfg
9YFoOSG1xmKNO3+SDcIIrBtebvgT+E5blanFDViZKq2owJ3CQw4vEiEhDIqHoU/LrOV9qVSuOOi5
wVr0XAy90a37TnfzArtcyIRndeAc4cosynXJMwFdPcA+p/la4n1tizOZbSTMwdFU/brGGoSncRBQ
5yzHGm4skWF+Qtn/lqncWWWa3lCLVj8y8goZ62mj1QXwzNG0pJ1vNZc2SvNdHmpkWlDYhKVOBtYn
x6DX2mHOhvCRAfcfjUqea+Pz8JhPeZg46q7Ya5fyuFK1kXYGegh7Yk9LepUojyDVjUp2fzmZuBxB
xIoQF8YYrWtIuAjjJ6Cu1YpbLUCBH2BhrtMAm6W07CoJjovsSWNc8uXjTF9Hsv/ULADrbCLRqvVa
MF8kxYnSzXLQkvQf1gcqObjBS9Mu83BlGMNabfHTwhEXe2/4V0iGU+ooNeqWq5QwkriXNo3GF7IX
8VvuR5YSMlxlBL9h2tgxldxZ/ZCAwDHn+SGWCrDXlMsAVI6ZclrA/TfKVRQv/rQWkB4YCQn5DRoc
j8oIZNMUWyXaj8K1Q2AF+1vOVY2QiySjkGO6p38r3OSkwZZSBdh1V6DbFFBUkr8t4hk5NnnkjeYU
x+DPFsECP+Kg22r9m03ki0xnMrbRlopM1O0zCP7iFA9Cc8wR53V5u8h553tzl6mU0JrNqY9wT8WO
ISjIx9wGfMQ0yXPE1tGmKwkFIB3ZjeyUFLhE08NnfoADGdpDqL7oOw61rVVHqzRki2wnFTicL9n4
R6S/FiMzRc1A+AMaycOovSzuVo0aTAoZWUKIh4h1THwJ302y7IroalreXu9kY5dZgcKMPGloqR59
Yfa89K7Ik//lTRYcd3g2CE4WDjBjWsNz+zX4PwIPjnlgDqXbGE35QSczVZawZLJE4ZkzrrqAWC1H
Cdi+/OBAmfFCMoFzULF71oeCUjPPACoWOA6H1sWdSyJopiHq2snjmkEAtnCMNprvSu2jA3hniGaW
8YpF2M2wj44UfO5EOQzJlb0KzwWMnz9MVMAc5mevyZ56B+ot/aPqys7CW61fSMVWomHJJibXeAel
f/30hBNHwXUQ+NxToHblo06Z9rgwUvHLEP6JKthobjBX8ibctM8R0d8s/S94/wUR82TSb0BHd3Ej
uXS9rAeTDq2AaOFmhbdYl1zWlT48CCCT3DwWIAJfU1CeElplkhkiOHEmTr2+7KOG4pvKmR9GU+Da
N9mZToH5jGGV+fKDP1GCwKZKgrAsgxAOAZE3/7dZthTSKc/KYfTiqin7T4PQEodZdjDXuGOzgq5y
/4Sh0hTOfPEYnGlLWjTC1ivOYAV6ei+aD0vy11rw9JpXqy5avj8UXzgGySicNBYQgvz16xRczdJR
0JIx6AvW1mfsIrSokXWWadsUnxpMn/KXFr8Fn6aRH6bxyCfQ6nTQuzmaU7PcV8Kn1FxwTqfZh0gs
HbXvk7rO/X+WdjLzb5PwJrK5wGXzlB6e5Ex4CFH+rQImqO57Qt4BwBd8EywXLZcQaRjyev591CCF
IYBzXtyH8SFK33ATVQtvidwxJcVC/+2RXyj5pwazKQ3Nkiys4xSc1XoOX+GBSt55dhtip4IN8j0K
VQJwvfhO1QHUuit9UkdLvTl2aHKxrAPcmt58zRBRF3zxP1WBjc4Ew8bwrY13onaYVqdUZNIhdKY5
IJNG5klIy7ltfzQoaOmBYVX2VvSILvNvmQSBhfLLsBYwwFT8mZNn7WMi+S/YYRSwqa5ZqMBx22N7
McjwRUlw08lLJnMGx0ujsPzAX/MKTU55KS/tzb/RXlJv/WP0ybAj/bWoCXFqJZQ2bCJUOVRfvNN1
usVXzruEDlDXZjjNe7GA2vG2AO5FrL8FIg6aVbG3A/Bs+V3RSaYsVcnt3/W852yMWQNH2sGmVLYY
yRHT481ATY07eukz4K6LT1B1fPV8Qt5FHPFbs66TDAaZTpYO+M4CgPKEOm9vV3a+ruxik+wLe1yy
/4IpxWu+2JYtV731brxOzu2hQxu5TG/lN/7/u/+mrozcKYpZce3E18lRD1W1zsnYU4g/cS1SHw1H
AGE9pB+ArZ3kUAxLFCxB2PGqZbfEKcYQAWwXCi5vKR++layFYiere3wjhbXsrgQEv2J6vGzeVcN3
cxOs4UYzakbXQH+Rf3DAQNLpDoVRznDiplWKw/SYx2eDEAvySEiZJcjB4WsSOV2k9DRL7+B2QNBy
x/8NWa6JRINRXVnvJf6rFANtNzv9BvSDPVCYK85pixs8P0L/IEiej/kZhLu0vQUhIbJbrfvssfsq
Piko0U+S9f6aZkBbK6RqcQBw4qOU/xEwyRUX75z6Jn2wqsE/h4YdggB70Qdv8P84Oq8l1bFsi36R
IuTNK0aA8JBAwouCTE7Ke6+vr6GKuH27o7tOVSZIey8z55iqeEPCQlM6voPf6prCYzRmlXtCsp2n
Ny05srW01KXF4+ku1HbBESDhJDCWOTM7Q0fVM2dQwXCe6s4n3LReleUGbxwZKMgr8u+R0923ibbC
lspUlj87/hbRuqSfFv+M2RGY1Qp04Cn8GlhJLEZhxfCn+0NpwWTOddrdsAz4ybHL++klSjd1vxI+
bNfpUGo89sHGQzdAmTRMEzeUNU/ovvPkwMbvg5O6uvPkWjtzyVCIBJgi3NAiKf1V9xCobKzBxsSP
KxTllE6kHueXCtaIzfsMELStICLTeNKX/P5BdsIsLBQL+oj4q/yuUFNPxeaKii/3NgGSXAnw44ZS
KcqBPC1p9CoA0NI27PahtB2AysgOte4E72v2dbtHAV82T1d7qZljeetaOdCSDJfokb/kHxp87xF/
K8furF7YMDJDxbVLmnAyW1gnlqC1eYUTNS9qI+eEwKdQCgYi/aX84vNo7WzJxrKFOqJgoNsrG0Iy
e7LWAhrsefzPozFh4NrNDIqGg4eCDdP6PNsuJpXJj/YZzsxpZfYLyDRX1Tb7qX6Ep7tlqlLPboUA
PIgwDY5EXxhYUkjp0tebfWkgTCtI7wBXTCE3nLgLhgFNIXu1bjYqW+/THnhDl3/gloCnL1RmUJbO
b2SkOqYB7p7//4NQpMAPfMTKI437OMLaCfTghpBOAe6gv032GTu3Tn4z7jEt6MVNr/sIPhh/o+sF
uafy6IchyzOBUXAXF1eDFzXy8mzXDdohm+YgpKrwLYtqtDKVe1KWJ5k6FDBj8ycgUEIVlvII800n
U/pdrCDakf3mbOkT56Ovo5XQUZmDDL8UX4WqSLansKCWwLFEhUcfoAA58Vi/WEGlHgpJ+KBJ35Ao
4wjM9Xzp3qT3rHYRihFfhDMgrYD4jDXMihTt0mshs3Kpfko1eGsIc0zs8spfW5hzcy8h8R2rtVeM
yzJ5ZeUp1+41HCbzkFjXlGtF6u7MtUrjl2gXgnyU8VCl/6ImwvmwU1ymhRSmqo2YVGK44cJANiHL
3Ifs1LpHs7zHxrocpleiFnm3OoY6FZPbtepfmV0MMEpyjQZs1xi4Ihg0JhbA8o1BpkkP/qC+sJXQ
ottQXwZYHHaMRZS/vfDQ2Q670+KGGj6qf3NGao2ZzOWYSVt8JU6aAm2nQcqT+fqIzeRLow+hGhs9
qCjsO1J0Gj0KHL24l0yp8m3Vsrs28JPtG8XhiMQLJUy9j/mwJkUs3ZdWp8uUMr/KT21/AhzMCBxV
kklEQ0twyxY7PCukHfHTOCGmnBTwEriD9Fs+7shpNXVuA5TlPWxPvONqgGWJcZP1NTY69RjDBXJM
EHfPG02aFdGUFoca2L9Gwy2I/rWM1PjfCN+xq3ljCbdQgnoEt+opSZPDX9fOsFk6YDjZkzE5FIWO
IJD+lZkHBD66Dphty5CrMh+KsQtIzLnoxKjFZy08WeO3Li29XmjnXQpY58bE895SvTTWdaIOJYQT
rsgk+aNoLtnOZKu0SZc9gBy77h+NTzEhPQX/xj9K6XgFbriwSDpLZ8jGUAs2pc0RObwSjtTaujHf
UuIX9NGe/Us3F017aP4GdcufRpRs+g80SjzWzKMQnInePsRzyx+GzMCQhFFgGr5gqxTJRggOmrCh
nxoK0q/tInZKYMB4j4Zl7h697ga00HUfkgIAOp0h98CmcE+GYNu0IGiRwTXmt4kuMyCrWfN+XBhR
Wrc1GaMRhekp67qZAWo6hPVRbu8e+c6adBU481sZfkpM87cwGN0x+wyRME/Cz06kW4heEPhrepvy
7Mlf8rCnVlBZLbY3HQe9YG5awUGOmE8aZHgWoJbARUmIKLW5FL34TbE6quG1rY5GsouEHZrNVEKS
so3GL9yxZEOpArN8NJ0OakDMgOSxbSp/nyln+IxtdSaXV+w2DISbQytxNGgbsqCQpJTtKRLu/YZ8
39rH6rrs+FUGe8HoJuFQ47fFIJki5nKXGv1xlf7F3UO0Hq525qLiOsNSui3KXQMYRYDXC4WI2RVw
FBJZ/PBSMWINlukvtKgqn7fmiuH00uxx1vP9XK2G8SEubA4TGsk5jBYEjyESNZIT5QWueQhO6Bgq
IKIj9oCDm+yDcccnNAdIQMliqT8Vts10M2Tgag+5vOkL5sKzcD8NUB1ZWsFXClKg/cskd5DRuIj1
Rw2mx2rSAst1Q+T2kb9myulQPnRUfeuYwafD09Wvg/bZeJ9U2BJT0erHUX9BOoGGC+YGyTaTYztA
mgV6OXpWkBCcaVgNniXasfpJgNr0V14xTIDgATwc+da1JuqMHoktBW2O9+Zh98UTGljLWJsd2E0E
iUtxZN5nF+OX2pI+s4VWI+RP5jW8FlQdTO9kYUkGsoGUbGYxVHw38UlQN1Z8joodBmuWabYkHhjd
4g5XV4IH/YVI8b+xPFfS3tCWKczPfItGSZecxWQvwipAuiicQ4o1fTz65d5ceeIeWUrVLiyiQah0
mnjbA0PGk6faob4TYEMSUiYt9GH6jbzsBKdFlp/8CqN84n0rhXcWb4wadU0zD4Fg4aLikEig5HT1
SSVDGiOvg8eOswQtRNHemN9WA2UDjfjRb9aKyeR8V6PaoBUqMgj6G2btVfC0RGJMHMgIcoqHzmEc
FYc7/AfzkVARi2ntlYM+iK4NRQVDh8T9hgOTyswjAOTNTR1NIa4YvGV0w2uuXJ5FN3RQsvHOueIR
J18A0BGIABwJfUYkPIXcwmfqGJJKo3461CO5sbbGgxit628FyzrrXfUPylczLEnOnqvpUhvsAXt3
pm9d5gwKqmoYPhyuKNnjaSox0qE1OBgCcW+mh6npIzodRbi2HEEBet+RsfWCOTy7HpqSuzKljRpM
oB3rp3vT4tAqFqganvC0EoKOzSW0NBFTCnZc1MVetEa6pCFoEzmn+Schvo1tyknlQ10H9LjNbCol
RA1WsZbQCvrWRa9Omr504xWlaGxRh9vIz7iH+4AifIVIwteXiGsILer0mejDrWLBsW8o/sSFJB7d
mM4MjRWUFz2hz5l75qv/F6Ji0YgB894m0gg0JuwBNaxHaBp3C64d1AyuQeoXSpg5vrh5NX5GE1OE
nG/dKMn2eewhHDDY+WXDW61/bPZoDJ9JJbCcJDuB+iSDE0ZCjbBH0m+eeA5cd+EL/drxfQJfgY9s
uZCq/FdnpxjQNmk1QiDuXn58pt9DLlDmsmNgNOGXSgBZrwWtoEkwpOZi9a5QW3dLDaI1/1czJmIl
u6SoDcyL27ooibT8ywBMTP8k7utrzL3lrqr4YZJ8OT4CjIbBythZtDP6eBEhWEkCK5qekaNk4eKu
UEOFPg7+XaV/RbQRajunTPCGkgEAioStUl8z/WAiP8z57nvmoE2obDQsEHihcwabASX1GGwIe551
lsX45c+uP5myzyUU+5+x+/j1QZHfofn0whjM9KtnDZ0rqIRj9jq/kogx+eVJyVJkPSxKRwOVETLB
UHZxRTTwjWl7aSYR5fIzdAZ5VKm1TjKUw/QdfQRVOAUHQC+QNjR3PsCS4S3IFwtGmf+UeNrj9IXt
bhaGFpRZxkIyHImin7sTMI3GsWR3ITA9mhD3JYIhH8R/BB9TlbyFqKoLSuI5kuQZNQYE5TY1qoWY
3zsKwKZ9j4T0dXl0F5EKluOk02GQwsCVLVeB8pWNUF34XIq7lCg2wSAZDEFXUdyJSFECcV5ajGm+
9P5ddRf4/ekwYYgWVYUpDgYpS1NtvLrCKRcPZf1dcUUzEsMIkM6RLHOu8HkgUcEJRw4zVkamZeKJ
goz/L1lrnSFioZ0pYM3ibZSPcYAlPvwzkdhlvbrtqbwf3LlJr0HJXPEdc85X0Ocr6Vuqr+XwlyS/
MifhpJKRLVKhGek8W3V0FGVd+Vy4vjKPiXzR2IVXmENMHc04nowZ8mdJIfHnPvJSyF7udCg9hPpf
T8frwmrj0WnDYwOdNcHFkDNhkd1/XWztpQY6G/fwp0aEldNP6xaxecespibVH6J3TXO4UBgoixHg
HMQspbqo3t3HLwfOwMv3SD9/EVX2NoAW1/2NlINo/hNo731CT8B6luqRTBkl+RZxGAcBk2fz6WYv
qf8lLxiDwItXdKZ6f70MHUF7xFU9t9iUQfkZ3AuceRGQSY19eiyug/87baN4XohwmOWqNRdCy0Ev
b10KNCcNH2f/ASBdXHSWSyom0ZRHfkBDHsq/nXrtUIS11ZcCEU1iX54jq/CNFXgWsaJK7g491Nha
PybxOhb2inzSyc6Mf1vfXyRQAGLklq7pzyCU5Hat7QmFIbiTuYtprt1ImIWI4CmbRIV2dPDo5TD9
YuHHSYYaAIMa3B2+BQMQTYnHWt2UEZm3oF1gzoa7keJ4bN9etTE0W6bjoXQP3H+1ks0Tl1BFk0ep
wHsvIdQJVkK5k2F+KR3wQ/0goqiWvXathpFdCOCYa4EQxWLe1cqKW48lcwoaN0Wl4PpnO0JtDm0y
3CXpdrCuIVkF2XcaQyD3YFvtxmGTNXsDPjUTkgHnTURDxhcyQZXH/j50jPhiHo3T9EwENNl+3S9K
MNDQM4YiXbTyTeL04DkXxJ+xIqROQ8qCbN7q76DWXQpiZTlkP1IZLmr5TjhBXG9M+nb9kQ5oisfv
oNJY2uyNCLgLsL0hT3g8/g3KtQU/BHCmTtctSITApbFn4hxyA8Y8DuIxxeoS0Zl1pXI0or9KvxXy
VTVKhN7JXoddpVoTwGlAMBaxmwNMiGYQrprtRuTlkfSYRRtRH0BhszavFxovSZX8NALCwtSzMfO0
6m/IxLeh8pU0XmIsZcKwlvS/kqPMsCDRISgn2HqZWpi+wr/R/XE5xPzorQOwcKOPb7zJ7NiIg8k8
EDab+NGTX2bAwrTAwvEuJ0sQws6UCYjoaWim4PFtMSCxZNWFdJJLOkDz5y1S5nj8t/E61H+HSavX
WpfcPzVEQA8XJX2iPQ0Y64xPw3VCyAkR0dDnqkfN8owTOyOHZXyF+NrQhhA0Urp7hR0Y4MLm1Pjr
Qv2iJeD4abtrp9s9igPlXCVY3j4gjVOONL8/lcYlSB3ZvY7lXhEPHhhnwFNSd0VekqDSEc4v/g3D
itY4icGUa9N/XJMvHw4nNeFWhkloeNucQM8hfQhMttwFcKejVi/LGqAu7ZSCxY11n1vvXGbGLuAf
/Ak70Oo0Nwye0ykQWbtoTO0rgwSZW98yDFvDaQUTJbJK1ukUYR4zyd5m+lo0kDbcMyxrBcXk3U6E
iylfY1TJhYYUOvNoHNdMf0YI19IFkKhCJA9mDGshsu5Gjqe4KxFaVLsqGTGTcyebp2KKbIeBsDR6
aKG2pUyClEJcufU/tIwzEBV8QFTGUsMcYin490pbeSoN8R40ehFvPEqCAd6zWvxrgjWJH6Z2CDJ7
0NeleCMjdoypag/QyCLk4Lq2ABSgw12XlvjdG6Rz+EklRzP3C8v6ZIOIcGeWqBSc7HF0Tj+eypFf
SPpJOlh1Ft6iY8B8TFv1CXKIsycttBEp2rbjgy59WyW8gS+3oTM0zkX3DKiw3cp0XK3ZiNJZxhNS
iPIiBBsrtMx4mTk3qMFMaT0U/1yaoG5TAtrnIjWTx7Spk5tdzM+Qs0cUxZfWQaqq2W1J/AXhKSvo
XeuD7H/0gadEe5npT5p8Swp+IA/HZbTCflJw+A+CN/OPVlKchLQiEZQk6FKbZYiezeBn9Ib5DEVX
3N9z8hZaKJBBbMwND3GlOcwVV4JMyI1Qw5bVAJ43SOr6f7Wx7y0FMT+cgRHDx77DA1jrkDNh5Lnx
M+PR8hCGyNeQfN5yyubc+CzGNLOkdf/Nx38dAPBWQz0/vi2DN3eyQzBUT/JJkszC3+SLQFNDQhgP
izJeTQvxrnnirkkxXARnJme5e+44t4rqHvYaBBtKUnQkGQBHvYZo6zTEBf1W2Pssts7mmNKxAX5n
2IllMCXdUyu/qvSE1WTe+MlqCDa6uJL8m9H4GEnZ1uLy8XVIllxvIxn2/UxXvgY2VSH+hVz9SOyM
G8TBebVHEiWpuMwa/jmgPTxxh2IxoyoTjmwjeoydWOWRUvUkOgbzCJ2iRrenCXNJAI/BTLBA3ENO
78TdRKRlIoTAYcuPiJvd55y3aGt9cH19xmySPJ8hnwNLW4moBfHeo/28IHCb1rRo3qn53Q3QuNUg
V6yH/5XNFe5s4zO/KHiyGYgBliOgjqRLB5pjVELgnuBk5BFFROdSvZgsPqZEnEag6yS6o2ALFv0k
NZJADDGXJvrR3Gcznpv+WVWvInASeSv350y4RDkWSFY3XG4hbELRpVala63ePm1pqwP0QCqZECgh
ggAqjRHM+8bIsQVrwTxIVfpa0HHJJ7oZjOrQ4iNJVlc1e642X/W42Sj68h3jPcV6smKNvI8Bewr7
tHW3aOO9nZF89aKt5nZk4JacTJFelZcLl7mJUNK7x5K5CrGvJhCUkEOR+rwdkZ2stZTVQ7XwLQC7
tlk7MHlmJKsa7E6XnrkrSN1l+JvDGOoqkpObVYE4TGR+QQ1OtYgVUqUUS6jDei7WCuuULpLkg9E4
3XjuWgk7EAh2ZIJ3nHX5TgcLT4GpXD1vakMfEjyQ8CipmwxwvjL+5mh/h5JZBDJ2NKaLhYrYIqcB
kUMXNemnEoELhjsDLmRnKgRxkOIQI88FeOcR78tKw2C1OcgkthsvjW/A7ej3vXmEryTDaq1X6aUo
vsUcAGhVOKI/XZWYRl2KowqdnLAlynGWlRT96cVqER2d+upRBR+hmapMfuEBbz5rhP7HsgzK+UVT
wpr6VrMbHjP6FS5vFiiFb6Aq8ub1I20/QUzpiNTDtC4lCT+YGlhpIqzpzjrhQpols3HEvWU6UrsK
m3VtrSNuBYo88WeWjU5a7YVhW41PBcMOMltyZ6bDoUTDzn8ciQEicFiAPsvrROMTsKm9tIAsqWYa
WCAhXU5M9yExftbil544eflMCM8hTEuyNkz5W8JP483YHfJ8bUpT7tVz0GhMHalDrLczvU0VMJTm
qilf0/HaJnszJKAW4Xf4m7A6sfrfxlMXLQekGh2G+qgQZ1BvfUll9zmdDIoXfAFOmEUMcCMkClWl
Mdt3l42pLBgRcSxXym+S39r8kY8xi1WUDICVW6DNBOMh9W2YraQz1unZKTTz+3DKWKsq3SsbvgNP
X4hTpGopDgDm65/RSlD34Z7xjLXborPmo1dhB0dnlveRXQNOV4P+qAqcX+OrKZ7zGLubxhBQjuca
rmHNvEYCvGSTcABY17yDsgDCt2c5QTAXM8oRXZG3i6laLfzMBe1jR5wZSzCXgNwMRe2fX+AhDn9b
sFTZ8OULzawDvtyprPq2hv424h2OxgE1+wA1t0a96fbIMplaZR8fMp2HwZAuKH/AKGFEjgKMUVDf
/CuwIA/0UnVwNMP7rEocqy1ogqcEiY8yXFNkUlJ0K0FJB6q+UarAQUjMgChnE+kmV62jBKYEj7t7
UzSkrhWMqm5J/hYVRiJc7ya+CGotvtP/n3zCWFsdUUKAKspsbmFwadTnmOLwtl5CjDR2qkxPYr/n
mJWKfcoLxvpPCFHTYu4NxRNza8IpKNLE4Q2OUqi3ZvypjyV5exjXmRy3xT4HfwhdjAL4JYW8B8Yt
FRBsryYzMY0z/Gc+UuVpuuFczO4mI0bvPFWAon8FwLToNfpnZCy8DjqlYXGq8n89ih5V38riUwrY
EL+6+HdMM7iGu9S8IERhDuFleI2d3rXDak93VNHR6jcN1feYTNHjD2X8IRkmzV5IpbZK4wQW+6PW
aaQj1OuJphWJZ1/95+HgEJRs0pPNsnsbt1SkPnL9ve+OMw1TiRC9EnwG+g8uKsngEVrgdV20vd0j
JCIMW9x33dtAjTMNrDYdh7FyzTQ4uLxuKWXrjqS1OVuYiRmRMoF0cwbvB7b2Y0vG2xwM+2BoMzsd
t2J6RXSa4sEjIk8j/nTlQQ8YT/iFKeX8mVBuOEuz+NpyX5fDRG/48hqMK/vJ5NZ9KewegHgLS7G7
IJPogj9U6n6+nPnejoGDW91jXFsNEGIUmYWkY/xkdgOy13TszATj7X+THZlLyPK7NxwKomk4kFqB
sYH3ZcXHVN2FBEa6h655B9AIk+HFZz3XmWg2pD5W6Z0YeFtWcVuTg2XWbDkrDlv+5wKqc8XKpqF6
yBBeKKyRBvcxcprUmE8ppMd0OeC3ThirpMMj1+EWIi8ih6eOX6V1q8xvQygOIn7KkU30pKeUmHsS
aemRAugRArgm0iDKz/A/lMamCQBY5vsMqRnUNsKuop7A4wFrJl5kYD7SXZV4dsCxkUG/UPJzS3wO
g8qkfUuI3/ncke2ycHKlc6vcTdLQLUdLbXwTuJ51vAaR942zgDwbWdwiasLdZE9tggVmrtzZVDFV
swNd0171YCm3244nBjWRkZzEzul+M4yjXsJ46hC7vC9OqW1c9crXnkkbv1ioyc8oLNL6PIxLW652
AmZSHwOwjJXC6K8+fze1gB4cguGunf9FDwgLO+5q7j906sSeSwRdY2lTpS8m6rwp2rIyDpl6ZhaQ
TNduvuauSrW/TgTAYn4H5Yld1PT1DMZWAvas1F9GRuWbMNZKSUpKfsT2xcO4Fd0D9ZqnbzuXEYkj
FnxSO13d/6//gzWi2k18zXmNRAECmQBDr1nhMjKORievQMReQ4ziRgfEUv7TwUy6Ez6mosgnhlUF
Be8ZLuEC4pywAqv7zv2LoN4t+dJ5PEmhPBebBRxBIhCEfYM+E/u8nWTRUlEtnPHuMpGPlkuT8RPn
ANRN6WSasp2XwB9bFx14Ou86ZZmP19L8QJVxRjAFwVeOwQVhRGzeSAiCPXbx1dOILEOX31ZMreSI
58Y9mTLQA4BSo3WRXb4SB7aIzkyJODv25Q0YSv80GThr/1f2H1bOXMuvtrKwC4uv2I1WJRROgYjS
Am7AEn+MxerYYBnpjzWWlLdAQ87fR5W+Y2WpdkfFpLmK7y1KInoFXQRmOVw5RXVonUGxMqY5aovi
7k/W0dj81MWjk7/zlOjIo4W+XfauBeKv1Na6k14T9iEtzQCCYuzZ8uAtLPDeKrFton61G0/ayE3G
M8Fl0vyWBYpIDthkPJPigbp4FY/hbDNdMGCAFiGBkjgVDMoxCYPKWJ/jLllIzHlEfNWZ05SE15wN
9nG4GvG/To3wYUH4pQSdz/1AphSFpQ/IZ5b5wT4kaqK2rRrAQkMIwNqTMU8L2lxrmoMRmbNeOhhA
gUa0Xn5ZLhknrWLLXzUxxw1XPTbff7lhzKQaQGNS2UlOX6xvuuCfyS69g7yXVHeRUU1eftV83flX
Fz3UNFroxjYUzaXkGjNgzsRZMv5UP4mezBXwV15KW4oabOr0ZwXCmBJSf0B3pzRkIaJnAwtWciF3
FdFJ5IJWaMU6bfgS23CDppNgKsE96g0PU9bfEuWpUEHlWfg1SQX7VltPmgnkC4qnzXPrjfBxkrhP
yoS893do2qLyrnvzwhmHHSvI2OMpYlZVpTgPnRwnhM8E/u0pmwipgY/pdmjIjszOGNclBMdnfHxi
/9RDwvogtgpLIJQgCXnY9ygH6eE6ImP44pYd82ohvIhoOc29PDoY6yId1xelc3CW9blC9YxiLl6m
IlEIrzJf87Mb3g9paONoV+W8lX4reS8g/Q5AEOB7TpcmrmbXkYp1PgAwZWmDxaJobqYIAJdyC9b3
DmM7mXiBT+oVD4VNPZ5pc095SMla64+9tBqszRydU8EmmCPZl1bs1NhzCKoy2+SMbDTrWeck3i78
1ik9WDmYfd79d+7ugxCyEXN/EaEu3hma4BZZTMbPT36NBdCGt6j5K9y73H3pDfgQs1ppyUfSnDoH
hrPW1G1D6rOoEV3CjAaVGR6Tm46+DO1FEt5bFXhCcRWEbwmnmn/omRh05t2HVASBmZEXh2SnfGP2
jsKV3fkZUcM/I6GlMrv6kRSdXCf+61H55kJOcEXkNFwKynSqTAm+/ERGTvs/qz0lI/oSNKx+zExs
S5yoLdAUDtxebtTBxVOIEYHEoaDuDqX9QFMPeifjTZdXNZZgDVC/B3bP8NEtczVk2m+ALDt8eda+
LQBKBjeX6EFBfmbZs6wuFkFElevUJa4IBu7mVYn+BO0MyIK0uI2aus9SUlYZMMBGh3I22QmJRGPI
1f7p+PsT+e4jl4mLnyS9Yft+KHxLiffW8keC1NmivPbYuDJPriNtxhE+xMomI5M2Jr8RZQsfvpWe
cnmtaUR5MDweSF0dvnpr3QxfCcmF40Vul76216xtLJNb6BLJyuyQuU6j1vMCkdTwaIatO6JoNe96
/NZgQFlivK6Zv3cBUVW77qlUpx44RX6Xs2NCRZWvpGCTlOeyuUilMSuUWcPRLV0V/yH0x1C1B8oq
tV12Qj/D3lyySDQRvg/+fQy+pqhBN7uJybsFBFCXV9nYpWxryRI8eBgz0/6f0bE3aZg1gQBsnQxL
ZS8+yt5dzkLySV2ytMkdKc4q61O/RbrE7K7npO3ySxZMaqYB0BOb6ADFnXbiL2pbZlZslvkpTnL4
oNSCmoGUnsQolMOsTA+UoNAHMJmGIXX5F7MoVAgM7nrcBf1V4I0rtpOxGZO8QK7ETdP+RR4R02yI
7oZ7dtOrDpnCfbfcebqMgqDFTtYQFtE91OrS7qRq07ETQC4MXVSPLdanTuA9avamaXRJW0Yuya8v
/fDQa8qtRIbjGxCkncZ/+Cych/boeldyhxXGAWb0wB8LlSU3yG+DAVRPG/Sq/pHR7VurBgaeLtua
7pRphKTmT5QfrDXtZmCevVIZneFm7LV9XzyI85TSExh0onFk/URXYZq73np65csT/ohij8LtMCAv
sSc5mEyPrzusiqbVhsRIT84uFonpBdt4BmID7LfQIMmmRM6yY6WLETOD2t0QxWaeUo0myM6yKxiI
WU84h2igUgW0m8r+QvLuRRUca40XS90YwtzvP76d9DOAOUc3OmTiGrkS/c4kbs5VzIZ0dMsKGVSE
56Vc0CUi3nHY4+Nsw8BAr1TWDjcfGDE2gvCYAjAUy/aLFSEiBxIgojuLAuRpQIb5fjECx/1399fD
ODhVrCZbtKk8N5V2ANCJdiQab2m6D6wtvuiULR+BAh7+9C1dbJLtEjb5GdIi5WGmD/oZOYMuvZdB
2HPgJOtKWbEon47Wowdn0eeSGF8GUToSHopQQ1inzix4zkQ9u+x6i4TXyVq29bmObiIziVg/6uGp
C7c8/fY48VHnObBUjU9H5+57xeKFWV0fnrMepNgh8xzPXxPRJ6i7ye8O4xLr6Gwv5OuuW8bxuTF3
lFcQ1edTfIc/12E9xduq48P9p3HgenPqcy9e+oiTMfGk2E8SNoJLMpAHRtDy1lKPqXVOIMRSwHHg
K/lRGbbd6HTxUhxIhFhEPmjiBUxYUqUVTIBYRpB3IarwGbRZ3zKp3Jn1rYGe1BNcWyZRKXgGNoRc
ofBBpey2byYGNrJKpoNNhmdx1cibir1iVQDtnCXderDuAq3KwIS/0q62UTiZ/5Dh/2g5Vx2myqvi
4cHla6oWSfJYoDgBGoaNgXLkI+VHS1UWQfLw5ZOCBssvknmDFzGtl0XzlhB1A/rxcFl6QGxM6atX
/okxNh9inY+AziSmvFA0sSRcB3OXqAz6prvU2/Gx6/0i4vNW9Etc7jtm6IjdCfnk4yEImpVOD2q4
/SqHXcuWz+yRekdb5lG5djTKa2HtaBwhDIZY06jxibjKjO+EROP4t28PksX+dqyA84FZXOuM+9Rj
z26vChcjBwGG1tgZQYmJ2an8hcwySfaCCEfbthqYOJFVtNSDPSEbdYrj4ybFX1q1MnoK9vJUdiSX
1vZYPIMht5vy1PtonoDVoebkX7m6ofvTO0I3rCdXBVOeclpR8vAq3D0E0Bry0kaHAaej4qnVEpp+
Onl3+rOM/hQBLZm7Vutj1Tw999LLBClhm+BZq2qcXAwH/XsZnSV8i0LxaJp9giReGmDdLZX20yMb
tIyn4GGrdYrkGAB6keF8h4GyUHA4WRz4VDkDH5WREwbqPqPiDdaM2MZfvX2KGi7RDe16Jx4NMsEU
Dt6pNEQl3HMDCHRV3h+cX5aUCszylze+VLaa483zH6F0sAf2aBrOkUjeJNWIOhR/SqsC39tnGHHq
c1Keal4WSd2V1VdBu0CGThbuZW6k6LdgE2NAzGs3g36adkoVzg6z55G+VvWxD7BhkUYtS3yIGk7o
FTIisThhtnfpLYbYkZC5SY+UUIrOy8iApzbXoPl0++CV8qSbiOxgQ2i3huWKGDa2pn10n4nUgtXR
ku32zFePdXGNRA2Uy6a0DhI3COxPJn0xU6+M54g/XUKmrbl4TO9LspBTryzjMppsexj5lhpwEqS+
zM9AN/vRlOdlkGF5BFYhtpcs/0wEQx9KGVap7CFhas+C0abbQRomYb4KOPiTxyjd8/Zao6qWNpNt
f20dM7gjETIEojyzSXMKxMzleM+TZ6heGg9Y5SP1VwVWpaydGlRNQfJjL8Zgq+g72De0g2qcb6SQ
Ebv8rBS8LQzXjI+Au1aeUyWZwSlL37XuJIMDk6ST9UOvvdUe9Am54KxIog8ZkWgXSC2K5T+fR5L2
e9rSZNhPe0Jfp+P20hMEVyvMoAa0P5TLhh2ne5/VDWvTRtxG0t7UhzWbRUAa2NiRhAKD4syy3LPp
X4v8p4gWZvnKGWZG/rpHrdGlBk8Feod9RkgtzYHeLGhgB5HpTYdgUSfNm1RiW2/OkbQtXfBRg0P5
L+nHgQW2SpBkcMnk1ZRXK2M6kL5kHVsB067akk8Ry3b6Cg1Tn+lBO6FVRP7G4EcC/tQctMKxwgZV
/LEmmqxZiso5Ls+MMzLa5UZ7utIeg3/Aeg5/EaY/mbkVm/BylyG8Vt3v1Np7+T2X7hJBX+IJkVHM
vRY1aLYRAKwQkyim42mLerwYrc1M/z+OzmupdWyLol+kKuXwaktywgHbgOFFhYGjHLay9PU91A+3
qm/X6YOxrb1XmHNMpmqgCKlwlGKXpa8pqF9j05qQVJBBaG/JIvFISleONyt53AYoHgw+mgPXUCwz
i/Y7ARFsP5kyGeIwj4d/sDst62428qrCqpD0v6yeK/1c40Ccr80fE2aa3wgtsPYij2+tzp9hnGvp
f1Yhe1X/UGeYPx9TPqzVGOKghA2Vkdr0bCPfWPxT1E4tC5xFgy5ZhL8UL2p378HFY6Zg/UqvSSek
x6eivUz5N8ovst1vOm4WvkF96xwqnKC9iP2ojU7ZdDZYSNbLjlK5FRbO9F1EngfQIBF+T8uAUgcJ
NgEqxkl+jVrIe9i/gZ4xnQahH7zza3E6+RL2OkNeV/h6uDkQGIp1oEIk4nx6xU44DxfWcSQahQOr
Cz/toPN1A08OQ+luXBdDhNEk8htlZ1nRHnyMHh4zlUOj+KjCr0l71GKblnQM3cFyiCBk8ws2gsML
GR/BUx/oY6oCizbWKQRqPRu3EVeEzfEmEf7ICMNOIfNRq+iYNaXFArBCdtChf2sspmoh2xAZOKzN
eB8nDmtLpQY8o/pURj2sOoVnrGGQpueY8r1ZPiRsjYAGEa4WblhkkVsZa36rPfMIAzhqpDg7SPPv
slOOulv5SnPgCodLWkUcbdWH2iGvLb5qlbXqkP3MDBzQD2IionGGUEa8hOWb5bPk+kYERuT2ixyh
Je73ZmS96Mg1Y0a7M1zbVqczInar1KEFH+NpJ0PezSM2NDhNahqlNGlQniIbtV5nB7FdVGwzlliZ
6Qnpb+gpViSGIl7YaMc6KV5r848vciddeoRJGXNW9lVh9U9n8tIv1qySXeEuJPgjF+9Z2BHrwgpH
7by2Bth2JnbZj9TvZrxbwSdispRejiDY1lq0o36MsYRVCK9C0na9gNnfumZ9Xl5pSp+k1dJaavln
kguj/1Madhq/gKpQv9WnJPEVQT4aPXQpFr5QhztHmT5q61+uv9bGP4vttBqedWNYiauL3laZfJjc
UXGGF6ZAx4u9Cj8IUBbmIz5TBhqfgCl+3eEqJd8ygcPNGvU1TXnjGOQrLsZQTfadGHAz0UQjSxjU
7shjppsSYAq1gm8dO0oC9kLJgkPSRIhuF32osyM8K4QkjVbaYBpu2dvWPlbhi0o2XvNnUFxVzW0I
3skVI3GCgUUycVaq8GHMdbHUUDpaNDOi1mTH29okKLKNJjhwnBF4d4CnmN7jmHmRq7+A3j0d8Rlh
XmRXHsjrQQt8gUvT5EvcqAwCoPpwJ0sT+u/px+iwwafIhsTyxKDlovGeps84A6HIYb2cZkSDsUBC
FXbOjY9o2cjIP2UNG753uS96+UUlqJfLw4H5QiCrVL0rZvTqEPXwIggrc0GCMpWF+mkQaDtOdGnZ
HMVkfqMIk41Ns5dHDuQ4JABPkMOs+n5WgnEioKLxWT5/yjPf0HU0QD8bUKBBGCtACxXStwZgKr9E
9efcC9ihP4X5x4IlnByvAME4y9feIuCS4ngwcD28hPsRoWPKeyz6Hegsz4qY3hTbKD8Khfm68RYJ
BGcpPMQOs/0I4lCZdjYHRMVfJ/pPLVeQnXxWPQUUCQT5qRt5vdVpMrIXGz7IuCmma8/XGQ5R3x4s
Y0cwdDrusGYYHdPoPVdkN4Le8EfFq8kCdGLA2Lm67esPObYQezVe3V3sEN0XogdmJFp6r2vefeZV
O9XupqMt7I2EMDogCDTFcFpkrLzQhuJZk7WLLGNW2/YWwbuEATw1DsVFWgPnX9MPUu9AECA/Btw2
nWt7kean3R2rbYWtS5V2Q7QIChbA9UnLXnNL9RsqaMMCtjPfo/S8xPWZvHlT+JFET9aE2nBpHYaU
8EihmoSfFmVzxbMbdsG64NCtWaTU0CZlzPnpmp+JqiCDzLUoNsfWw0gleO/ESSfml7g7ntNlUzlb
+9jinqhdTuqJ/3vO+sciIs561csVLr/ggwWaEL/doht+GTrgA9Kx0T/r+X2cr1isdlm566sdDvbl
88R8SU+ufAHI3hImlnRMFDxq6i4jZ2eNw7RipJFFl7nD26rdexRWvYqN0OuNM+PPaB63pnpcEBOg
UFKSNP+YqAad7Dccxnq/xSL8mUXOWg62nY0Hug3WtuxPOMEXQG2ymRaY0oucbrT6o3PGbVZvAMUB
i7YTFuqOx4jDdkhEMfeYQuz+dZG7oFgDDJ7AHK1Ohml8KtgQwu9BvfcdJz5s8jutGpukgV6o2mkK
AJLsQvZQ5CCFIwC6PmbtI59jXhTak1vm4K6LXcvcVUvwedXuC+0dcjjy/65/CSxYIUAyRrwZoC4d
hkikf9DYsapjwGEzt62OCJMU/ZjjX+uImzfO+GigdRFGHg0b/lBZQOaar6hR5Jzh/gDC/RVxr4U/
E21K0v5rGza+gDs/avCdCmt7nkhgGdDwOW96eEXHDkN0mBwQF6gsWBKeNZHwzYEKfuTDCOgbNImB
p675Cb64ceGwTb+ISWmpSf4YcVPY2Z5rrCI2yMcH3O1JnTabn2F4jtoLOEiH+gTHFuLtmkhT4okG
ZKHQ9l9a5akv6rtx2yjbKqYQo/icwAxWxPURm6KhrDjVlcdjbZRb31CpZr7r7kAXldQQLG6WdDDH
Tar5vJvpAXNnMDAjKLb1OLrDQFDY9Cg7umdCLfTI8GJkBGNJ1qWvEQvUfdQ92sFnBnUnHCn7HpP6
W6X7GCdl/FLxDJO2PjSFa1lXivCOcPtsW2OpDRLN1yoQs3w0OVPMVYEQw6L3qWxEoQ8xnXIFEjFL
8B5nTorlJ8lnH/bHapnTOYW2N6trZm4WCXPGjSJRt1tMW4jl1bPLogMTE/p3+0cBKo1ZJI+PXXmC
G7LS4gW19eJKkb2qpP3c22s3MB/IZvj2CFSdTJlQ9KR4IkKbAA9SGexk33+KdqXbr4LZIQdx0P0r
XvIy8MuC/yESi8zNjENhNGHyMe6h++lQJN+HkT3hyDo4RmvEtrKMbuXwVAQSpjpmFQoZoWM+pm87
9YyRjGrJtYFv9fjF5Ho4mXR7pkbpzXxNLOSoLPU740sEoWcosteFmDbl8aNCIjWFny1IqcXpxz3L
YmpAJICM1uG/Y/I9l/cES9RAHMk8p4xd+LHcLjVaqfzZRzVtErCCklE1xx3XNnnBH3m74N0Gz8RP
q2A/dEpkIeF3zDtCeYcrAfMAUeHg9lbLD5VVeJpVGBP6zBgCzkuPauA3q1GXataG/AP00JAP8PI0
07Z2zlqjn+fxJJWcNCznlajcm4l1hDtlBy920N3HSucFYkghjonJlf2XfVZq/U7gALFqHaEqFgl9
OuSXVDdfCoGnRbiytR6yvyUsCMiT0B+4MhvwovIiSYhWrlKxS92FGL8rZ98sCxRM7yBxR6SFS+7u
dsKt1hycDpsL2eLbxSIP/ofijEWUI8hKASaBobrY49HXe9aTMUf8doZUzW0I1T65mf3PEJ1KAyeh
YTFBQwffZm6H1Cfp+caFO6Vi8l+ulWHbzxNU1ROx2yNeVi+O/bZi6wlNiS8o1bx2l+4pFvcVEKon
bwa7QLvzS5ZreCzhGCdvBi5fqeWL65OKXYHWAX6fMKM+zVTWA4so6a/Gd9+BWjxUPCFMObmQn+7A
Pjb9WbfRPpXcft5UHBUJ9tNUU7xx4miIZxV0zBvpbqn4MGvcK4jeKrDmIQWfZhkb03x1EuS5HHyC
r+HYf7QAQ9AMU1lNYUEvqoOHhjQYf8sYcEfknMtQPSETBwyVa06CjhNNnbop5vEIRl5K4n15UIHp
KNBjM6Uh6Kp6tYsFLgEqw9ZIFSqZVk7uwNB/bhkSRdm2T2VPBM02nYot+/4iMH2rrplIQIsX6Dx6
UntAAnpRKYOjWwYkyQoSmJncnOIY2I+AppS/NkHcRdQWYMPyRL1rFxejo4JyK/GVVvy0BOV68mFy
+Zgoru2AzVACrmbWW9YMDdM3GdFz8KN3vzo4/w7+UtWNHzK8uTAxfYW6Qn2N4we5odVD9u4Z3dy4
5S+ZspVbIAnzuTgr4Rq5Lz21Zo3+bZ0Pu+oMFFN6dhn2brfZmscMyd0q/CaZQvOHr9ghln3FG4We
E5rYKnrROCH3rMJuNvsBFBtsfvFI4Sn8ibBKk4kqX7sr+kYVHtcmYWxKi8xJsmb6Mbgq7sJizxLI
hgFDTY7Mz7d+eWS1g82beap/uOklSmJPfmf2yTqeIsdVmGyswQfZ+/K9/cUWEh7sTfs5kt60wrMb
UKZyGQJA4yJdLxJ0SK170/LiLx+027Tj4OhMhllrwmdHLAze9ObYfu6xQjAxj7vyd+mpzwVMvakh
ArH9XvkD+3Q/+wHakr4Cwm/471/z0m2+GJ7qXspdcYEsjZKI+YzHLE376XfZuQG3TR4a4kPD08O1
375o2ET3kYKczC9XR0wOqqenK3lfAHjy+3/9tm5cHLVEgbvSe/xGlCQXd3nFJjs/5Pex3jWcnnSD
tG4UIQ9WBwLD09Mpt/ob8QxFhCzgX7Xll321Tm21Zjfn9CuJ9o9nwF2Fb2hyVGZAbi4RpeSy0JbH
DSWY8oSAw4/SkUPoezN/6rbHPUdVNisemBm+HbF5SOsTzK70oKKpQQrKTUlFlP4qvR93RBtydmJv
VskV2VCp99iCmQNgfWmSoxAvMd6iGsMVUle3GbaJBvFrE4wbnxeRmEdFvhbm7p4pNzY/mbXpTcBx
JGr4A2PVzNzT6SLGRZfjGWKEmJGtB+IO4Fj4MhnoIlw+WgoO4GQ9/geHTaiW6kQ8gmTrY+4WfFxo
0E0YM0bkGTWQHHKvekO96DnQmM7LCLKeJJhB6ZsRf0tRS0BWw7M3nZ0GOh50K0H9GXK4XewaeJk6
AlgBZcVnZYP3eyo6ZkwcQDqZvOzlGvxRJu+Qrh26/OT3GFhi3iB8T2CKTwlpwAHaN6Rjyz8ynG9Y
LOgBsudzptPu40pPCnr6xVE1ptskeqmLe/Joh1OGswgUQT1f23IPdmaMz3P9yZ4tq9FD0GzP9Dpq
cWFlkGcW0l7mPjdw1Ix6OIdJ9sRtZ6cQAdiAMUAWxg2zL6YWp8Wywuna//G2ZfljMtw6/ZwHhkyU
QjLPQVBqAD1ZiiBiKwkJ0CLpNuCJxi3AqykZQeSox8fab4nPmEY+RWw39XYUjt/H6o1wSnc5uPTh
a0r3DRX0hHciiMmkCXpWUMFvgX7H6Y27KaTJzdvBJ/hETbCgVkuf8VgGo3y2bDbNajOb0IdqRXZJ
IvWTYLhrljgijcYAvxDZONsYgqLP7M1/uBdJfplMsmB3GJA0w5sKb7HxsHpiq8R5jDhsEZna7Y9s
H3iIW2YPyEGDTyX47JubrKIBQWN3Y73SQ+FVD3nGY21+j2Se2EedNzeU7ykpHPZeUFMm194+lsM5
pRKc8vfcImGHAVl3cPJjrm2G9C/Mfum3meD25K6D3BKnsGNCYF/k8F8tTW9+ybo85ONhND41b5gB
UTjD/V7nMzmw7OkiH17gvEWCsZIFbkXU5ulrAb5gACOPSWURzqSxjDSTK8xLB2ttytrJqRzzHFrj
TgXkJs2GCS7TpioDyjDACN+FqSYYjBTQ0CaYp73YgAplk8/0rs8W0nfDJ0gtli+x5JVUI/RygFQY
GCjjyjhgsHAH8+DQMo0HzhYG8y+FdWIk2kmHEW2HqugbzbjZSfCA4LmtMvOuJR3HFkuAlgmIO0ol
o1EMBYyMUBiYGfVHBLaXGSWfI8IjWwwC+2+G4TP0WjKIGLGh/3P+AUvrX1FUTuZ5PZMBKa9tYkA9
GTnqwTVtv6RKRstM3tdP/VDo4Ig5cqlZ42f+DpsJK3f9CKU1vS4Wmi/4a43njopvokXD9I3z4xdX
eftjXqsv8nnGYwWnqfMKDLuMTsSOlav6zqxuUIFGUXOv+fz64Ip0AeNzs2TOE8W0wYIYMAL4Cz/E
c619I8hJAWH/mKU7mlRnK/WgLT3TGgqmZK4F3Hf6SaoPLKc+hTLewvwmAheZI0p7jBkH0EnVJhQb
bHscM6zc/JmC5B1KSTbt7S8qFyv6VfAw4g6kbEs2Zu9HNoR65PSr2Dji4BaohrrzRKdjQhRyZONY
a+tC8dXil2cbuDkNGZXpbNJKPZVxbeZ+j5PDZPtJpeHHxnkCLskZPVifxLtQz+2YqyId3gKaICO4
nfaq2CSDVwYMLbg1upOTIc1yE2s99agHt/YMXMHvZlcgBgoWnkhZE7KElCcPhfiE+9Yl1kZWI5zl
XDz6pZd+HYtaF9ej8RZqGMgRRHcAJRpEqFlAQVCLO4GBbKVAcxn1Jmvzg1g0Qp1TwMeFdULuUB1e
/C6gvqBkhCAohT1UUYmIaIauuQOXIETKumw5OSIKjOO3WZ62wuQ7xSJVQYM2ITuxLLLXK4CgrNcY
y/HrSydQNeEXUzIbZIbEHyOoPk6Sy6yh4sKYIxzmlyozfK4v2/yompHVpcQ3m14pf5/Go0JPurD5
qqZ7UxtupsptYmLgbS9AAWcOaApOWk9KMkO2V9vkO8W2qmeILMx5a3Y9jxPtB194yHrseL+qDikV
RSIRQDAWsmtBAZNKUPNg3Uoc6dNOiYGDkAiUlm8V3zN1WeyiEZOjf2P81Bx4eUx+25TAi/4HV06L
8sJobjrtZhGLg5yUXo7FSAvu8DfAxbwkeNxSC5VHZWsewdqw/N51Rfdrvod9S4wzSxk5KF+CtCJ9
cQLQMNP0L3uke6LNHoCmcy/nUJaweGP8DDVkefUplXGKyLl/LQw+wxHGV4Als2UArHSYAZajlC1j
tu+Byk7U3lyOTY9Ii0qsosvmEU9Y4odJCGzJ5GH4nmCNO6R0dfWz5nIaEATMJN7IwGh1OOx9aq9Z
3VBr/OmUd8bEu3kP4fHbOnBXcHafBdSMyaULWZcJQue2ij423VzsukiFXowSDIezDGQdT7aSm14I
XTHWrb1cGzzf07lcvDnU02Ewv0b8SvWQbZkKusw4L5GBgaIGPhTx4SVMAqrwqGIksEm1qICfKQbE
f2Zy5AkP+kdlXyv7J2bS5hY1RsQsPTgTjwXa1C7ENlHVPoNi5NIaacUF1k40Aw8HN0MFIi9EuFSy
ashGnfUbFvYBY3NCfZmEexGlHk/1wYxjz1j8vCoS4ohJODk9pbEfR4o6/AAWNYMtnWb8yg4T8g6T
JSAvdDy9p5Q87Zm0MdMK02GpYPve6K5W/ZTav0ZGiD8qd6051Wzk1PCfHRNtgFdYYzI1cSLGzt8c
W7CBl8YEcEl3i60e/Mdnhi/T5IUyWadR94bMeYQAOBLtO2LcWYXMWwkIF/GDPJKVFH7zLQvq31Tj
rMqXQANKq3cfVGRqc7YnrCGWtqW4sdbPCbmNiQriyevN0JfwAjLDWNmNGjKpI0TD6ndiqexQCchK
sFbnzJVEw9bsUGMOlDLbd5R7DIu2Lx4RK63yKQprLY3/dH71hpuA0yfmHo/mea1ToBMrRUf3WXR/
koHbnU1NkShkFyyYSJsgJ4Sexk4jt8KCM1PicpUE0A907ei5SjM66Gwsy5lBicQy04IBk1vEPPJ1
G9KjMb5o2MZnMLgsNXYTSOxmWeotfnvZr0sXS+qZasJqxDWMD325121gaQFbYKSMHgPsbc+qvW54
T8eZXplkSOtnwsJQ2sbK4ssboY+aWGOPPbqlgXpexYY+h5GrxXSYTek3XOQxpYTdp0fC/4iVXEzP
30RqeDDmSu6nrEYCoqSWflBjeZeJSH9XaS4HjjI7pZ2Qeywhyl9I4U7oih+BABha9cUyXrVYWrK/
AwYz1BMO2ZtRyXKKrRc9WvWNs1QY1qFFbYE5ISbgqbZwbNhoc1swsHLpXA0lMdboAnBwWizPqoTG
kaRtPiD2XLovNw+ZwZUZX3D+jdG563ddcU3kTUJQ79pqY+AwSLfN9DXQjc9GB1OS1eama/EeW8Nf
bWhoh4sRo4XaXaaFmQDZ340m+VQmjrFy2sIvakOBDjb7WYIikGRjGLk0hpMhfqUo37E0YRo3iGat
5chT50BJXUeSUrdVyPcYdRoeMXS4iPgWoXYthokpAqdYm3X3lAXoxhS4dYmiWgFz4M06W9e+xztr
WPJ33GmIsPQMadh5bFJrn4tHM1Y9c4yRdZfUHDQC9Fg3Ar21qbFSCuOoTYp9OQU3dYy+i1C8qQa+
nKBSAGxIWyV1+AZFHtHBDPV75y+SzM1UFhO9YAVVhsWynC3PMqKmVs/cbGb2SESiT5Dxpk3731lY
mZdFeNFUe/wdw4oFS8oiH/2MOkL2JjJAqSnvG2dwwBmG+HErC0kKq3lT8R1A5yPIUwcoC0G3JuN0
HqFkOAmc9hLFJMqRviWGkqoqw6iCPJNoThArDjs61vuZ9cUSasNP1LRz0B+JXA8rMhiICLG/s5nC
r8NLg0wtzPV1EGdboFeDRsPygwB/rI9AbJvkRiwfmwEMhBtzwBL3hbSKfogQGMgGnAro6qLqbCD2
0zIUY8lxnC6OCjgwIhZH+afLm5blsQptosqDTSpXiLWh7ca5RZoO9UTpvKJcPNWjD51TS5/1ov4Z
Kn/Jj3Tl5CIx92q3BWoQh/tEVjDBpnDDnONyo6hvS0vHGJtjOTK+h4KduI3w/GhI2pvg4i/QepE6
xJVQyV9ymaHRqk0/7210Jr30ZEyGi7ghgYc4hxouzhbvFlLD2G5+261xYqVUqczZ1kuQ87DDJ1cO
O4VzokQhK/SPJH1IyQ0uBuYWsfJBcRgCSjGybEZHpvmIqjtZ1ZN5B6WZzEAdyHitKDxGIi4JsN81
RMDMHLZyc00YUVlJtK0x9HshunLbLoH+hNpRxjEVlCW22QZS/hs2wjh6iPhPJJfR3A/0xAKPh/Xg
1tgmWbRdXFFpj1Ymql2p2tXjR4K2cEQk3qsvA8NTrX0Qy7AioaY2Xxf/ZBhvFTym/drHXX/Lx3Mx
X9Lqh3FwozEzws4tE+SpQjc+1iQwhn+sak1jONdIzVibmAd7VNDstV9Wqv2bhvrTKWXUy9PWTH6z
GY4IfwPpMnfRMxoIt0jyAm5Du+/cmTu8Hd718jouhfkiGE5wy0a0V2XgXLHkAsMwj3MTE2XaQcRR
JDai8jinV1P6kflji22IkTu/e7qfeQ/VOeES68HPE+6xjdB0gVjHZEH0JgJ/oHsGpnkSvq2qc5vx
iGo30lp3BAYigNcar5R1p4TA++yWwvBtlxmgzkQxkt5aRswCex6sPweWBjp3Sf7BypYp0HZsAPkc
iMMyydPxYaG5aa+Y4Qsg4OP0L0rvanrp8ls6x9jIDFdV7zU7APHPxB8hnWtc/cSh5z9J9tk7b6Fy
19XaBbYZGHCwpu0s9pmFwIUJcDhjxOmlk1jeI2mbDb9m/aUbXPYXaQmzsmHNaevEF4KtdPIDa4US
29qLTd18JB0OdunZ4m2fI3mFwTwgokj91YHrdp8FvM4s/eo5SmTkrjpit4YeUnsjOtvPyIXR6lvH
Pt9mugkO2EwPMct6s+8LQGsKFAESOYgiQr2LVWXq7kPpg4fZ4PltMqbCO2wuQrb2SPxb+x4kJ4mG
kgWVnPARB0wC+EDVTPiFLCEshKoGuAqlNRqlmIha1iiYRiUEFPF3ie9IxvfQmlumxXP5ZeOlhGUo
2Azu7WCXE9RCjmrN5tdVQ0/Cr+O4Cprw/AiJxMeJbaFsyBlnY/oM5x0gOhIM0mTLP0j4MBBbW1Po
maUPfVFo/pILlvksmmFzodZug70jdiL/p9A+IabMHiRRjfnRIowoPbD+m0JfpLuU27/eJmSbjOxZ
NOs5w0RoX8LmGva/blBsOzO+BeF+GD4ZwpviolG1GTx5QINHH7MSw2v8phLv1fiqzDcINRExkq6q
Hyo+qWUJozBrj7nGKr6lc72z4eNJUBedNx3JVsHv2ONBJMq31Hac3xOIcwWXiUbsAPcIM+EMHXzH
ZQqyVR7BwfOb5yjkq1Oq8OgcIt5utXq31L+muarLrNkrqH/U/8MApFdNCs8rH+Ab2wiWN8Dvy3K/
dJnotOhP5gAP+lZMu9C6T+N1IswjMZpnd6ixSWDyi4Fehtx0ZCuBaZWgnIfd72CXr0qsvogBJZQw
LjqNFG4ze9x1CVEAqtvL1xC1gJy8Rya7YSpK4AUe8sw5/OZVas4xEMpWnjCOj/iy3zD13Ku32vbs
7lDgDtDyk4FjvOvcQX6TAbSYqKkJe2E6Ku+N9ih1d0ODFrVrHbJrOdbQt0d/AsB2xqdvm7hcoECF
Nth9LsEZbX9Wxq8xP0u6lg7C6nhdynTVKJ2qjUW1jk44mGRQAkv9SKcm9i1zHoZtdf5WgWhum55v
FBfizYHTIqX+kDoE7eTUaDF5lR1L6U1DmF1eZ9OqMFMZ1K9gEZexapiReiOb6FWQUnFIgTg4VuGW
i9XOCmY/ipSBpHC99qXMoExU2k2GM3xQuQqZ98vZjOQeNp8jPRfqFtwkhq0JwhIC2DnCt0NC9t8M
Vq9Utuin1WT+K9P+xk39Fg3GR6VNvCtRc92wn8fUUb6GwB4pyaEAEKp90p1V9C/fIfVG2vUhv5ik
a9TrotxKH/SHxgcTwPEWvvW5S0msAQznp49rn0nyoGxwMwS1j2eEdwQ7nKNQ5vs9kzJ13f2/fmAq
Zzoe8CIegcxdrNm85j2wHwwEGtAoVsSjixkWDTNhY2RFFAnBfy4LIFicUbVaijLYUSj6ECi56M6j
xM0UJB6r8EPzZ4vZC7aNQ+Xs0MVUb8ECoPcwiVDwNbxWe1X7pLDJf65UewTjYoZ3Nry4gpfIKbH0
NW7+T3wnkFUr0kjXSAXrXQADb/ImZIfEFJHhsBp/ffbzIWGIb3rrt/Ymr9WDAA+wRsfF5gnRFziV
5KVhtqtfNHulfUgnE1ShucYGzmKMA40ARID5ckaYyEp961R/vnevbFLEH8ZssBK1QL2wSlhF8CVd
MWV2mKu7/U91NwQBkmvwF+wl/3hBS+sR0PsuJU921kgsb9b+yN6DN61bp3v5on0Rx8YfZzkufw6o
bxSgI6sMjDO0UeyCa0SeGDLIY7fwU/Qb4DwYXcS+fipEt0srbFi8VZQ2tOYJLqXcxcQyfnCaIfkD
iLvO0w0YEs1ZTaADIeehC4ajxtdiWuYXNLBoA9Zt7zPlFfoitrKB/IRba74unFbbq9B9Q3KpXP4z
Z1kqrtBwLdUaU2HUZaz6IHlaHwgpjdk33+leDYIVv+Ojjj31l1VmKzwsPBbNeMpDyf6K5RC3HdjO
9FWgwOx8hrZib35S2LBiyL8xxO/iiEUNQ9EleDIdV8uuHnQHcePN1XokD7YooCk+l8fiLr50BsKY
yWnoExCu+BHAvVJiEE2Fvs6iNOMjY9zPhPa3/OITULp/qPOXIMUYu9yGUpvCWWB/QavxiSg+eqR/
2kf4BnayveVETq4qVHGcAEtlu4QQx/vE9GhWoPzCzhJI3Xu0BOvSoaxhpLIwBRr6MOjjOPWCNSNg
slCWD8Ck2U1+uFzYJ0QPEA5oj2FvwXhdD/xw2P3oxT0FISOfGpQm5qAK7l++R0hCVil8ZSaSfEeJ
t3ggUWBr2Br/V2u/44FZAUum6pe9Kw/8lRth5+gbnIdl5dN0W4rHTn1IwASvlvnbmt+cNJAVAGH+
Pdg1nl+Hp4omsHPJwyDN1YYmjwCXBGqVDFpP0rdE5Zqph9xGrnxUDDXKd+3bZxoTlt5C+TM3kb7j
1REi70HuDRFmlOpWo3shc85aE+E29d7cXdgrNL2H+XizWGvGNV5rvmfzfApUBNwXJX/ABEATqJMt
xQfDPdBru1bbhsVLSu/Ujj94DP75dQbgmbE31/GsPYd8n7S3uH4rnQm+CSu99xl3jp23d5lQ3fUM
vw6RJYqYKUz2jVGftP9935MCkBVJ36RH7lTpvMktXxrWR5cmzPwegV3PqslyYFGxNxyDJwrFDmqX
gvvGL4oAntQea4Ekznb7NAgy1IhznWOoQxCG6q2ypGk2TBCQt3ThTsP8aLafnYKfPbqHPVj8Crkw
xq9ql4QXqwJnjD8U3YigZmznG9k2zHYWDpWXBi/R8C9GHja2u1RBEcgIz5gIm2xrZiCbzrIowZD/
ZyVi01GLGP/3jBOVRFwC9qBa2CIhaLJm08mUDUYLRH7y+77jiRywnYEtIPJ7n+I3L9vBhS0Qo1Hs
aMeyiqlJdCris0LQBVx9lTlQ7LybJk8i04CcsdHEsS8rN2xmNk0gZtiqMZ7VFhyjjjKB+XZj7Rqm
ie30JWs/ODMZiktIEFk22O19qHHKoekaQuhg6VXpelfWSyyyWf/bFgR9BmP3iEZmE6FabfO+/8wa
dLhqh1LGiDc5s/RUYtSgz9varujxKQEcngcduDGva3H/T1LyqtXY7GJH+04nhCIaIXeNlL9EfXS2
Yo0JZgR4pifmcArLV3kwTwLZplkiim8yebEdcntpX/30a1OC5Em91mYQYnW0rTACpBXXTNni10lM
xa3bBubEgOKkiV4kLX+1xNhQ3A2YhkBc1EMLj0EwZSiSrW0muIMCmMd5Ank3GuDrVMl5HoJzXTod
6aEggpLJ+SjzimtWhRaTs3xJqWFQTjLgC7DDtwNhVkCPLY3hUyakvXB0FldGB00sTPHEOtSZIk3k
s27m+CsUodK8QXwz7OJTQ6NCkbXLZI7zHAtSn01owllZdwabaZyb+S5JsBgMdR1+2iPVJIKA0QxS
SK0mLAAZqQX08ciiPSpkOd+NId6qOufb0N1Dk+eva5GFYc14FyIGA6q1zyCs/oo4PTTCeHRyNuzb
lHlVouS7GX99oU5wL2R7qyJxrwdCyBTz2OnaVnOy70R8aFPA5EVaZldkg9iC1WyIco+hwLBKlpCA
QuWLbalnU9G/WJCYfq1VeAtxMie1zVsU0f3RxodeaAJxFrF8EUFEERTA+cjm7IY2ejCUrU1SiGNz
8Tk8usJphJdK8pn42QC8HCjrimGzZPT4AFlYqUW5LixeT5hJDy510cga+3HKDj1IeIDHD/wDXyE5
e478kS1/sFz+xpKpZBYoiecwx0JIND2DpPgJyuArmczmxczJSouhcGCZnOqhQuZFxdfASl1b83hW
pvgXDC4EpU6gxAqdjaMiOLFNpeHhQJoN/SYZ2k9DcZ7BaF6Scpsu+QhMDx0qL56yaqh+OxJJMZaI
UOtRF2cf6rS0DA3tUMDCL9NfbcWkmOuGi9NQZ6glSoopXC5n2Lc2F0fZtvSNGF+4IznJkIZ16bSE
rN3bFtXcspepYhSwLS5uOUR3URv/MXVmy23r0Jp+IlaBIECCt7FsjZZkeYiTG1aGHc7zzKfvj/Lp
Pn3DivZObEkkgLX+9Q9rbNpYnd1WTAQmI+QzHqMotBQ3RxBuDS4AalHaQKTK7Qm4xHHEliT1+iHH
VVDh+hMwc4r2QuN43WXW30lqeh4XQ5AQf8Ew46f1AcIux2cYXlR/gtYnvsKBx+hbWCD43dtgCxC+
hqmXAnBwitglVyfaJjBVxwWmaNisA68SX8cx+9NN3kM4d5/DnH/KNvgeSvXxXuf+f1k2NmehvIvd
+p+xVzCaXaiAxnRgFh88zZV59hgXEYUHcRHIb5eUwV/STH4WNaxcckhVT2MrCb9zITKIuioYnuJZ
Ghefua5InGNsVdgR/9adDmGxvMT9oZy87cgYrAHDF2NYb9L14+YuISYqVscupeqfmcwmFtb+lffq
quYQDA+TSwXZ52J60uUhVA1ttU2p09CDlZn/N8BY3DPVIfoXFFI+Lgr3g5oKNS80Ni4aYB06gRef
cqSv3+D0BxPOAXGHVUFhmHsaXT7pqqQmxFA/iM2f3kfzsbcZT7H5wWgzfvvPKoOQgnJa8FwmhMLB
R8OUNY4gpt5mfflc0HCKGBYbtpaLfI9UfZr68FdChNug6EsN1CPMmaFBuvWn09ASsq/99OdiUznD
v3qAvxyeRMH+UWX/YdCZW/TujY3uVDqIhZI8e1I2hXfoLi9TCMI1dnTcTv9rkpLpclWQ20rQVIxB
YRiP5QOsCb1PgdOhPE7frirekNZLadv/BRDf+Wnzaxx3gUo+4kr2uD/AK3JVC+c5FDjVwyWIBMTI
NIcgj05xmzFasjsOp1Z/Dn4YbtidCNRhXIbybsZIY7Vhi151F2CeoWvKQSaYWqDPCRAmFTZJpBqX
m7ajxBVtBJZuHarZ/hdTorp2h2Iwcc9VztzUUtgkxoo9auQgJ1cRjwxFIjQtgbHsB2oTRcCFge4X
fRcaC+ZywIPBwoDSyUHJm5Yw50Vln9wdHH2DGQMojk0xvifJ8iOrl5sZx382qVj5mJ/6SEHnYNNT
DUduaGc//LysXoIAjueiPBw8lmUzUvN7cnpPcuupdxldZoq+xQsd/exqtnCfBcQJF6w2qig8lAQS
RPJlcjN9szUspZqtcmJAsxEC1t8U5ke/QGGTikW/rq+UP9BGVeV0aAvV4BkagujDBpgXDnDPQZxd
tdiGWYH7N0LvZQ1O/lCJYNyGfr+mfnLBj65MRucSVu229Hr7bRyb7NKL7nWI9WSTKxy1FzPM4mZs
+F0ZStAHX/u7wY2nH7pNP/rQlP9i/bep7a2X80gNpQleCnbabRcr8WDB2p87239OrNysHamLDx6b
BuPD/3txB/VcpWzl0s8Z6KsSo0Gd/R781Vu588PfrVkdxC+1oPnztR3c8git3Kjr5NeAC209RfN3
gqSf7Rbk060ZWHpCwCQsK9s/yDh+r/3hQvlSHmvlm0vREDjMWmbi4bk8mvbi7MOOdmrISBCJJgeF
FjWVrGJkH8xMuiLFMdOR4UsoXIgUQ4VhYxXOax19nXKfwzjH7CL0m+zFzdFrxQvZnroYfktgrrby
g/eqRU4368qFqmCB6JXjQmg3NCg7otVY38BiuTYmrEwHHtP3xPfnT7gDkMNIebOXW5xyBGszTtd4
tkky6x33CC1KneNOAkLOWYjkRkfM7QOSlqiJmanI9zYYvFsWe/8FjRfvOhev7WLoQCO6QfzOXDe4
WRFiavBcSINUYC/3e0dI1LWoAgd01Ptv7mZckFTuAHfTgCXdJLdLzllex9q/6PitbAvM8aZU5C9L
MVnvtsGkO3flY5fm2EjAQjkSsnWJ1NKcqmluYSohEBs72/pY2KCYyDbFyXNKXNVjQ1QGoaaireeH
vgmnR6si9Wd0S6Defs0YqKwh25q6ItUqQwTdBwE5N2lxmJb8DcA/+yibdFpj1GlPIys/z+UbK8p7
TrzOe+6yBZCa1qkZOAarYAkhL3HxxDrvTNPsyfaa8kwd1z9A0nqCpSB+Gxj2AXSTg1/FDLMFGbC8
7fTJnZlOtxAj51E1xIQzkTJotRwqwklgSlY9hH3cvDoB7XClbvcXnSH3PG29vwgdSYOeoSqaEdgm
+Rizcf50x+ShNbY+mmjgFrsyaJ9aDvhDC4p6vz1YRUnAz3JId3NixKZilZ2y+accXPmu++7DaZ3H
XDAJEj7J9n1U3/KtVddUm1HScWCQsi0rF85QHNoE2EzBudA8UropDq2FMDntKZDMEEw+6c24TZeJ
Ps4tXzcRoo7lJhfZjMklbMoOydr6zDlTWz7aY37M0QU7S+9jNdHfXL/8By+BIzLIIX3X0xx9z1Nx
ZdI7vxSxB6Ri+eZ9leMNU2dTW1vn+12N7QEauxW/DVZPelA/mCdrYbLdQlo6NTM8nq7YU3r8quZi
eV86ggFSqGdhMfmfpf+b8nV474vpOGqdPEbDFBxHaHtDE2WPCkd4sGQNerU+KBF4hT3befkQgeOE
LQz/StrPDWSNvJX+Nlj4YpLah0Hg4aoeVcPvbqzzP16kv4e+hHc2JQhSkXoS10x1M7aXOaIu0RO9
0FB5yw7ijr9VIil47kPRnCaVffcn9BdtIccHWhn3CX1NeUsAwcasezNSVa+1RJqpIjNdi0HRFIua
ib2X5GRjZP7C1gNv2nGna96B1iMF6Z4RccmNZ/XZTmbAQc7oeLDhbJJ2lDw1U6Nf5/U3zM3EZEFJ
DGlahhHrpaPI2rXa+m57siXLqmPKvf4pkPO5TcMCxDGEuuxgpFZK8iCWyWBKx3VTG6DksYnqU0b1
ZNhydmNhcAAbckpYKDGZr6lF5uktdOr60Yee+pRYMBf6li0kVOJl9TvMCgdh33rpNMlcg8OEPUYA
eHEtfls9+gTf0H47Y1S9W1NaPWqn2fY4Rp9mYRPTC8fOcwui1tN42Tcub26E9fFaR/jOjE7x3xj8
E+yEN0a32dHA+PiWOqihW6f5hXL+wc81XuF95JzNMrcYLTRvtamwzXJb60fmh4x6vek6zM2vZHYa
WKCEhideCNqYaODoSC/FU1tCNsiiqsRqIege9OIVO0sOdFYesFNjN3rfxATxLAGpE3VTJVdOQfHC
+/+Q/Wwzeu/jbUUL/EJ3QRLcWDi0qLHcOpIm39Jq3mXEgAPaZbBF45gIxayj4ErJHXMT+7JgqfqS
5lTtdhfXO9NgF+MksHr7PAjJuBDDM+qW4NjUkBc9202eRr/zrkFVtluLMv7bsNRk7sxRTkDkkqO8
ahy8WzuiS5MQ/VTu5cH5fkl75F1OD6E5b8j5u6+FrAJqXihPtR8c73/LUi3+NsAwtcQKc7HBQW3H
am/3C7oWyUxkVeECs0dCvif1yqcQmkhZeGxWX37ohuIt9KJyn7gRw6E4ZXopqNykggGvwt7GLzKB
xJZg4DHrlrY1IvTCXaonbXhzg5xaNITTa1KZ+aRlcRBFPb6kDcBmXXa3oHDKvR3B+kk7n+O8hyPa
V484GrRkOsbRPnQy+7dwoUKF8YfjertQ+xrWXdrv3CGZ9qHbX+uOgKbeb37ZSw6fq99jqxzsnQnz
hjD+zzIy3FeiQssIe+Qa+RnSl4XPmXvmcx6eTWw3mF5p9XUxU/HiZB2uYyJWW1rCH6MHeu6Sy/6j
RdkkbWv+vcwkX2qtHxpvcL47qwHcUlbjKW/85mPAwRQjpEF0+UFLVDTeegnH/D2KDR68Y+MfPEwD
Dvc/iU746G6qbDcHuFGHPbxFsMGvSzE1CFLTLPpnfLmcjTgiAtvZvvjpTD2qUuwfWbGxdVwzRiA2
uuSCcGnm0T2BvAH7jysskS0YXv6/TYUSmAyxzKUTLobVUcbCY3CyxeHrMDG4S2GQt8uDBa6TCZrk
6IUpY5sQEAu7BRqzRA7OUQbKOeKx6RzvL8MsibeNzMBGiuqk14vI4gzsLoZQGeX9CAfHex6qEsXT
2vAFQhsk56A02gzmlMAnJExeoAtzMRSGE2hN21EhY8M7LSsXIllENZ3QSkwEW/hIarzQQJ9pekTG
xB8MbNePFm6ZnqtB6gvLe1F4lK8vwHe6WzQM7a4Oh+ShUtO+8r3udC8+a7G4sPPgLbGcVzg+Jyhy
LYXLgS+36m6x7RGABfzkBS1GbkuJScOEdURfusn30mSwDaiTtyDnXQVf0BU4n1UhurP7Swvj7f3Q
5peq403iSUlNsd41esr///L131DfuV0Nb30W+M+M2DS2U7ZbFoR1auyWb/eyaaE/eGZzo3pl5NNj
iYHbNR41uYP7HxRR+e4Af/GWSLv3i3avOZbfy2lcVQz6WFr9NYSTtu3yyv3wcmc6ZiRXnUIPpcWA
Y6bIfD5yNuPMnKJ4G/r4YPqQKrgcQauTuMB1MIj/8s+rb6mBb5p7ggMmbdmY5gizf5xsv1kZpvqT
M+y6umkvqcHyOVPROYkI3SNBRRxKDQHQ7271MuOsG8iGMXbTXGWdKezpMTjmRcBOQFFk/ayLst0t
oucZhL72o/TS01JXT0kX5Mh+Cuc91kSwutK8QIAFiY+Y5Qwa15moMwQvFavblLP4u8oyCLYlMlXh
ZNOrcBkQem6CqViIjEwno7qMGaqRsLu4fsYZZjKOfAdPvi51+7fY7bdWYeR17KFV2ENTbb92Hnvg
qUP600XRcxoK68Gru3g35DYTLQs0RdeN9RyMtvVseWOwn7PmT9fSpfjUEW/9DACvbJOdpLYk4kTN
PiSoN9IoPKgY++Hg4KVz8nKvOEsH60qQHRuVEO3zxJ27n9ie47RP2TChyq/MalzPR3qS9nADCWKY
EuR056uESs8oFCQ44ONSB9DdRRuGO1vrY5yWcAabjIhG2J9J5tmnYnEwGMwUyXwjuWrV+pJzb372
F+c9aMij6Xv8lLLVM1q7+UgGketvonTI8SjoNbRugeNHp/IcU2UsG8hJYNppLynSCMXwTkx+VuIl
Ov12W4as3byaPawVv9MtAovl7K8snPAiGujV9xufiO5PIfRFqtY6ijiixnahZ40rhxzpmo3PaJrW
6O/dkq9gmlfx3v0D625G4bRurcP/219l4HwOIoBbUlPilw6mqEvYrloRgwlLZB9jOzz3NYZI93rA
Wx16PHDyTRfH9slkMzpyn9mmO4iEtL+mGZ+sOL6KqicgxN3Fc1tiGEEvUtfFP9h84c6i9gIjSdU2
DPOcuxfZ5alop8e5xOyjWJp//1sL9qlDQdj1H4mPqXMBMngKbJquTNbORnUS6WvvMVUtKSaCRQUE
lYv80Xcx7ZHdQEZqhGlS3IS01HRY25bH+TApYzYaFYGXaqS4KnsyukOokTBziNSAyyMWuQiZRL+N
0+VCj9lf7QwRQplzGyLIAyRTaiKWpXWI5ugnXqXQR/O4eUnq7OxPhFHFHMCbfsL/O1/Vme10VjaL
byqy7qfDFH1A2k+Nbb8hK89eEoQqq6Fo4DeIyfsGx/iGXPplfsxV4BK8YYckDGkmm9gE92AuL5iz
/YpoPk1QN1j4dwhBM3/EsQtequ2HznuFfTQ1VexvS5sQDw0ci26bcBawMR3b1Bll4IJn55IVUap5
uloU3EmuWegxFck3xy6AP5VD9JOkSr3DFjbDI1Paz7nnwBZl3LNXZnV5byN5VKmyj30n0R5VdUqs
/CLW05+eIerelyC66BRdwde/ApX4nNKiuLY1/29hS2Wp9bVb7Go0uSideNu2gVAb9lqdgSgfUhsC
5Ah0+fDV3lU9/L77gl9QLxyAgfZxyw6qVexuvh771pk2zjzoQwqF+6uhxo+E5jPJ9/czpeOLeSxX
r0H1LZzQ8lQyHq9NDBtMxsNnkreaAwvLuzmycZWWL21mSDYBGaQVn+AWZ91E6gqm4e7a+EcixXOL
SRKNF6EhYTF7+57j0VNKn/2oja4eVIfeCrLzNHvl2bZCrXawPqsD3v3Ts2uRtPRV4jZL+j0Om/ev
5YxxAV41LTGyQ6XIq5PeO0xuUhQ5qr+OdRsr4ikRw9aSFpGpmZdjV+CpJxvMjMjYpj0Am5zgqpe7
tqfQvbfl0/C+ZHgkTsMLJ1rzEtONPNtzcFAtYWtzrn6QVBdhDzuyRppWP2caNmc2YJcQKtZ4GDd7
b1yYy9joHENcCuR6BBk5EGhKrEI28CiZMj2MrDeG3YFzpiUU7MitPITxor7rAtDYn/dVkeUYd1r2
ye5jtFN4fWKwAokP+gF0HP4xmAKgM93x0GXd8d5cWHlw+jqX3ICSHjHi41QP/W2uIJ7e/26rpu/z
kABYuKN5GRlE3s/l+8UfYB47M3bpfuZ9/G8NImfF/GfRCEk7JU5hwO4RGNxvv3b3pYQoPBTRTAgf
O1Hk2p9R1A+vbpZev26dHLf3qvV/69dFif5RT7psTpoJ7qR6cerXH36/NKNL77pGU7puOp3gcFHV
GQiWS1TVT/f/hjWOs4vi7JqyL19APprHpGNSe4cinN4gfAR0WNlRvDlfMCdXEzMCZ67lPveoP6zK
E1sVx6gE+vLSFHH+IsswvYUdBFx6ZZMNxYdwKS+jvOuwjx0opl0mxQBE2GOK70UNo9zrC9R4lmO6
vTczsMHKChdEHC/mnKzVKQyPX0V2UmNXOvPINtp6s8rFPYiyzj7Y9M1DPoVkN9eSWUmj5S4ImbG2
i/oRDALFe1EHAtOJPN27ac/gte6ek5oBQzY3zimvYE/4jI4eU7u+RWH/O2PadhklAo/WtfOfbYsd
TsO0LZ9JmS5FvU+0v/ro+D8LhBaMQOmF7gAjRSJJilDqjnXZnu6dfQ+L517kMFUZHwkxCbc2YoDd
ArbzwGPKfpmnFoBNSOXt6uFcAwJvdWkR5bm+FNK56iGZz6HuB3htDs7LcesQwKHzfVi0/nYqEeca
x9HHzkouVgxyUoel/1wYW95cUb9W0oxMiinegX8ysGwxnlu8ymM2tlM4FrcYh6xbhGlys0TOqRRD
SCx0i8HKOiloaySw8UppUSryvsX15OIhQpHfLB0I0KasyavoIpepCYZpxFBVv+5POJXrhK2AxtAu
g/SVr2KmdeFEw39hZalXqwphNevYQNT1YVf2jAA39+N8cXuMpBLkR2XlwxRZtcEqD9zH+3Mptf+P
0Tcy4rIJdo1GA1oSIXqRgXt08cLC/LmBfG7gHnuqtfGDK5yTNWOkp2qfqZ/SA6GGlEWFXsL9fT2r
uYGKuUaDRlmW7TVWNUsSFocE/fkpmuHIVIY6qEQWs+/hvvqqio5fqLTtzc1TaaNt1tnEKF5FP5PK
yT5kCDtJN5D8pQ/X5466BpDv5ByuWTJmTRWD/cPO4x8YVpAc5jBfp+TDkyyU/QMY9PSpqR8fCone
sQv1ozP36myF5R9ZzzVHAV8N5mmXpdD1FlZxs7Xpx4/nVA3+GTCGZiG8OkLPN4XegFH4qkpiRP1Q
acRd6r6JFuOSPlojfvBA1NNVt38iyyl23WzDOLWguDXILAnzg+bb1fMlB/FCV6doeG2hDNHwMiWy
IP9JM5/fjCV+pOlkPencaw4LluuJFwXPbqf3Ye3kb0ULoyvoX5mq3gqHqBVWKl5+SO1vIvQhc0bW
8Bw1w3hmGnxD0jETF7b+rjwQHcRmYbZVGiC+FhP0sAy2bT4GFIZLkicYrUGBXlZAp1/xnfufjISq
lUj3Gk6Qs2mVUdcMEsVL2EjnsZwgiy2G/AnacIYO4NOcu2xxnpPvRFr4m3FCdNOu7VWXTOQLAJNA
663XgtBaC8Kl4yMRaDONeEOLFZcCqxi/3f+izrzsmsWaqCDrpzc0rJkRaChEa/Y/B1hTsSDGGpRD
lRFx04GL0BLSfvUQ9zXuDxrMUlXM7CqSzuM6ugCiwgXO4/mqhIefUdlxaoIzI4sVBAgbBUvaF3T5
UjwOTq2RpNF1yNKggvu6aUVpnuQMNSoSvjzFc7MCdm8qku1FaxIdZZgNm9p6jihl/mWm/B10FBYU
nGY79TmZ0MpHetSSQtWOxd4XLr7MvL1v4VAycQQcfRyV36CPGtioBdmMIqqP1ZjaGErV0XlUrJqE
rUd2tK9e8SRJxn1eMoMgYfbTDSZs+jVAvsXE7dtsvL8G7Q/1lcAjiEW8FV7UHZiI4fAT1uT++qRO
3wuMJJjzk1P8zxcrukD8p1YfgKiwjwP7Cp0MhFkmjf3eGtoPa8yX31aSN7e6dGBbrA1RbhJxaP2n
ctDrGFnDJVppI5YqfOwDAizlyVSo53E6+/W0H4APcDIn/cQAz2yoxEs81Hr9kaUU841PH+ipikxw
UPxHNyBdlQnLsDUVgIPXYPBTDkl9m+PgdZhIoIsn5hWG0O4iGxogbsTefp3v0NRPV1T21bkPiuF1
1M7WnaS9s9dTDxJzv289fUg8bjoAmnOtxp5BkKTqd/pxo+O7o//70NT+tsDEhAw4rORhEXzL+zLe
ow2sGc9KAjawKS+LOL546NersjH0mmA6jUfcNgdksDfhL7be7vH+o9oeEpkXEzM5NyI580GQg5Y/
5TKAdqX84oIT+xBLx1zbuBrI9fI+QXqz94bJiqWTZNNHI90CboCUrvDnDXTI+yhk8mCyRGXU76yE
GAvRGKzOFYFbqJSs0NLHOpPleXYJqCiw5XWGvPt2/0odHj0m4u6/urFtencGYjnReXRneM+RH9s+
+x0mU0yH0MnlSXXE8PGHbYF8m1pMJ1Io2E8deuOKGPGicsHLSE9zihytv8oOIoKCaBfI+sKkX977
uSeWYlTHQCv3Yrv+rYAcR/pyK8+Fizfn/T2VRYcjpaEDoPNwnr0MecuyNqvOauA/lR72HU5jnxyS
h32dLUeyFOC4tjhBWuljG0MX1VS73zvcGsm61IfMadXOqlw+VtlMpLaTPVkbzFg2fa7aB9+zOrw6
ZfHNSfNwl+BFsovGVWG8zkzDzkm3XUijKFuvvmbLFzp2x8S8QI87Mb6m7nCb+6gnOBTo9Li+tFFa
LaWDvG+aYGv1q99nU/W4a+Kn4VYcK3rsP2rg7JVA4u9hnnEu29h0zTneJjnP9KFuYc76UgT72gJn
WVubccQgbViGEn4/qWksafle1B0z/0EfOc4cYhuktVcSLXUvGeMJkEz0CCGbCf2E44hzZcXkLK5T
iopiH2ls2WKQD6d+BKqHhRA8DwGEcWIcFU7MI2Q3/Mzc0lG7cj3pJoxQBZOl4+CE8qhdr0WhjV10
2s2wYfvF3nF+95eW6uJDemxsnYaU7vZRdHbRyk6U1Rst8PRMs5J9Bq6wnfytao2sh4y0LbVPSbR3
m20JnuLsag1xJxBHt3azABBE0MNVkOaHorEOQ2Ly67DSVApL/bEWh5ZSLN+NtLJdgeSTTSEglstg
BTOZ9Ib2nWxZw1+y10jMpMuvcyp3Y1pln3Wvt43nhigIrXeEntDLDSG949Kd2DdA0qPf2CQAKFBr
Uj5A5wuIwUlK9F21fcAsqzvOmBFvQgVrc+6cm1cGZlvk2IEvGOemRfUzNtYlACEDMEteC9tEvz3C
LpQYNypdCElgYAjT/O9KT9k2OiAezZpe0XqJg+dUNz+HVS/Kd9fEuGn7brvzMPffTIWudjGhiGRU
wnhfZwihJ8XvAD4GWrigBgejJrbqcZdGkL1x+mJkvG6mdTlFO3cdZXT5dChyX1BmYIIS1Zo+Rfvh
1o9KC2E88V7OcCwUPXcHAtdMrJ/g1q7zzba0OUOFJFCcmzOvtylJxL9oncvdL7XsdopEkjpt6h8x
rEks2NG6LLYCy5KT4u5LBwkG9rIuJZrRitOgZ8A8T/bPzFhAHmEzf+o5wuzXePXD/bGqqkKcYUuA
hvJR59p7s1jvZ6hWh0VDCTJ5jZsF0tmjsw5HSXYeDxTFjO2886DzTTf0IzjccBgGE53EUP1wlwiz
q7HyHh0BMNp1tfuIhq19vhd3A57Q157IL4XV8GuJjfRuovJ4iudaPd+PFEWm6FPoBfAmKvmLr+ix
hibQ15P9artQtEd6WNi+FknzaMYf2yUl9AYT91PjTgE0jBRnc0jUjLda4hUcyEVNNsw/B5/cqTah
+2gtb9eXhX3ohHvFQy16dkboZfcvoGxt7zWfOdxNOD0F4G+fcOZL3V48D0HNvdNTUIxOftZ0TE6p
b+T4oQKn2rl53B3kZIB9qastAsU3ObSBh87q2kPQIuTT5eMo/fZnqJllsslgr5c55jnMx36rYc1r
KwDpu1d6czQ9KGCoTbFi9uDipMGs+EAWN9hLrDN6O/tv5I01rGikufcvZRxHttamnMdDL6MXsUTb
UUiBL15AjHRcHr9AigU9jJksHM1BxYSK2h+jH36I+U/TJD/sycXmae0d2MqDQ54RoQY4BV1kmfXW
sf6OAvf0ibzdxVD8FGD/NMdes3U6HL6qrHoZsxTnFwgHTFci2OUrgyCZlvCIMSsI7koMtOI2fVPF
8j2yEI/Cn2jQ94+0/aOkv7lvrv2zj1YcpiUmXUHtfPcXIAme0NUhsmXce7R9T8D93FlZkP+CxAcp
dABMd8tfVRo/gsx63/y6vjRTUX1f2SG256vn+/1rcMr1HOKFF3fSW7XchN+yO3JA0x6yhfSWeDLe
Elzb1PZuIID82G4st6VGWg4rbDmOoKXbdMHOpfYr7Cka9EptFmN2ukCeVRFEz/tXKGzqd6BnQM0s
qMFCkU5BTMVAm03DUikeLz5sAsfLJ6YS5Gll84J7aL/4Vy/MGQ2VuKMMncQ7zpSPsxdU+yyy8O7F
CHJ7r6tTE2IqMqNyspygOLjLn9By0q9GL63rzayk9RYpzELlYJtt7Q23vC7NJYpd0m5znGWS301h
xme/Rny+NHDGAHyo0uBF4yI7509hGKN+7017jCpqshIU51pDJRuEHb1JSUUHaeg50qXaQeCCxZ8J
0tlq9hejiDdoYG3e8KyfTm04/MZteHzAUXU5JkNiHR2x7x05PjHMEmg7+FJWFNCauuxKThy/GVmc
6jfxesAOPe14GY3ZNl45HyNqpaVPpt/G/aQoMm+zF3ITAn2JA2ZPQljNrhoH7is4Armg+NIVpYfs
aF3vkDMINSMUJtApAUMhvAPdm6274KrXj2J+CkxuwwZ9k30GfJzKFN0t9g2AAMY1m5KmGztWCl7g
H0QX9yY2NIiTXbv0L4VnEwzugFuFPN1h7jOyWJnrESaTx7EBCgO1ZdBvh8QX6LD5iJNy2VkjiT0w
1o7TXAfHOOq3iSoPA9QhtVspjK3kGR+Wxb+IqRxPfTo+9euAQodd8xjaMOL92u52pZVeVYom8L5a
VDVcR3ucjpK02ycxCgzyFGKDKJmeWqDo/OF7mCN/1l02vYRu1kGVwzA6q8WhGsvf9hhmlxhXyTXU
9/5E9wSyHnXBjLfBR7qExbHzyvVba0cckdeqChBkdenp9nUUjm99m4ebph1+euwAmyKdPooYF9FZ
Wvkm65LVlNVtDvdH+X6QhTKrngY6iPthkYICZndwCk3lR2aZH8syckMcWGIfGaPgtWgRA2xb5glE
7qxnZWmS5eTI+WhXi/9RkXEJdeypmdEqrZPMO0AGuvj9DjYufqQ3uS4QkwcJIunIrh4BhNhxBxt2
KTE8uwK1wWOaDu5DFbHR3odCRQq5yUy53E6Jn5DfYPGDIyDrtseFyO3w2bfkSCOdSx7jcv7pA9+g
tXu6ty7WXJUPXU3ded/S6Vi8i/K8W+cRJGWZ+SERzdmD/7LH6qc5kZuCzwoTgxrfM4110jv9IkS+
taFqOx5Kf+yn4/12t47MNvjf6Vfrb5JpKLsF3uC2C9aA//+TJ9pgJ120U1lCkgqlL/2ZjyNsJ421
yWKf2Avd/bRJWNuYKXM3gez9o3B+OotLanSAqisDqjj4M4IqJdGa6VaQ0Ma4Y4P2OoUytuIRAq8f
P4EZPxOweUqhW9eZh6V9Hu/KlfZn+T7NtRcT8+FgcjcDBDLSGIqjVXbNtz5y6ZEL/6tN1caTV+AM
BDghxTdi54CICc+CkLhj8GvhbQBlGfx4Erh0myq9VnHDu/HKbs+6nB+UDl85/uq1iIiPnV5+jQ6G
xEtpVS/zFIVnp4R2/QV7FH2DXbA11q/zWBZPERyrDwfcP7ErpopRFJ/UkDx/DWhShWLUIsstEWY6
RIEd4EdhQI21U5955OrXtrHXESt6uPVO2SIeL1CIiBMMu/Y0BPO/ciS2YUaEf/Mn8a7zRXxfXItJ
PGT0oV+JjFnwS1PYDZM7PFeD0c9xSlbBaMOAsbR9zkgAGIe3Hnbn5zIQgTJB1vp2J79wJ958bPH4
5RocacK/Str2u+mBHBi5Id7zYfclsc7xpvFJZ3Gqs4/XbzoLkLb1BGbCt/WzZLyM/4e5M1tuG0u3
9Ktk5HUjD4CN8cSpvOBMSpRIWaJs3SAk2cY8z3j6/jbtk0em3XJX9E1HZVaUy7JBgBt7+P+1vlWn
I3rYwbuneICCvSexmdNGeq78mRpe+LB1v20m6Cu6+/hGRVD0oed9IJCw+NgbaJlwC7DZsHW5FRZV
c5eCEdZjDG5Rhr68rRUTpIEb4VwWoP+ptq9iA2txMtrNLi+w5J+XTBSGQGbtAECGqkLQIxTEA8sZ
ikdOUi2LRYxl3kTCEPrFtOmbARi7455Cpf+IkHmJKoAspGFyrrzzT5V5abDIscEhMOFD4PQPvg90
AKKH+SEKkzm4FdpHbYJt166H7ZApn0TX0S9nA4K4hBsaUMVtshoHKn1wnBAW4vWSLKZ8Kktw8aq6
dYaI7h7VFVTc8W1RY4hPJvtDgVGnGobxbtTKaz8mL9NsUW8VTS9W511wRqZ5gTSUmDuqMlP+HPjB
TvcNMA9hCuC1dbode5iEA+xWQTM9ylHdwEAAolBKwVUd6TeqX1vb0qDyZdlIPs6rWpNYN0rv34S0
aOEPpwim5b6q8gP6LL1Yyo7GbVazgUaO7C4U5WtiEZwUulMNEq2HoGV5uy5BryNU4yUvzWSbNSim
RaT6H4u0pUQBWk0x3VNpBNPOA/kC4JkokrNwEk5xtOBQ+TlxJJ2LavB9JpSvPU1eq9YtqHowoI+1
PuWPeavEu6CuHyoXe2Q86eKxLRx0+0OD01AVIGfkNvW8bTjPj4pLQ3nKg3RpBo5yimtBJV8P1t9e
bpFD06D6v8dTgp/VU4H8yM5OKdj8uT6ER9bbeOMYSPzORx2CxjBnpY6GnJ77S3QAcIg0XSfEbpbC
ls1aO16MHiGU56OfpqfPFfewzVAIZbyeWhyPC3UIy08uetnZnoJNfoeoHFGSidX127YhTxQyS6Ne
v4u0ZltV2MGhn4073srV5AzGdcbObHUebFVlE9nRoRObyNHqNThRUIxumzyOENWwDul+P60m2R3P
Q+vz+elYFeXlBMnMndHLaE6TTeBZH0tpp/hWCbIQ26KxJ1LnPF/XEQmv3yreuRvSuDAb8YCKvZ5F
ZDVSctFual+xt8jxOgqM+Kbw5MkzCyq7FDd1SA3K6d2VWkItsPQkvh6GzNjocPRukQOPS2hW4VVc
HColMO/igC663Tg3mt7AfrRfq0wnymmAwJxW4El6Czdw6DoLZ7TImEybY0jbYXPuxCJY21bl0VWG
A5i38akKyxPcqWt2XMUnvSjQZsYmsu0y5aQGU6YyY+8BzyHtfULiqR/ixOrtdlePWcYeM6+AltJ2
cMkuTScz/ejhGVP95LpxUeGUnY1NAi/lqmiL8QmjfNUhoPZiyh8R/sB1P3XK0Y8oXwI+q1tTWRbC
c+h6kh4ypYA9W60yDn3V4dcrSlpR7KL8Y3HvEpZ9BS7SmHWWyzMtpSOm+CD8MX0VLdZYhC3SGk2Y
FBNptDsPhQmO/ZUlaM1r05DcDpQLCCgIr8sa8tO38d5PgbKjIknKgpd2K4sa0velGqVnOp/4Wks4
cBj6zlsH1u8UOYxAA1TQUq4s9kSId+g8QNrbT4AzdqrfIqsOCw+LBejTc1OE4mO+DSJ10QQdNlzV
+mhNSXxXuGZ0R3bGUdbQ0zHM4S+W3rZxAp5DppFBI7pHH6LjmAYHLzoqfhrethOOviSG4h4azWYq
CjF3BHIa1w66DzhEahpQONQSjT33eZR/m95oAKNgRjLDInKPGbs7KMGw7WMjOtZhtRQEBd6e/ytE
UdnYpEnWlMaXqTIEqwY97mqYmnbn2EW+7XOSVVzcR4gmx+vzOSMvvU2WK+WebhlnLnVkl576xtao
6Bt2dRc8aGTraQhcOqHn1KzYsZk6+fZ52VC5GLN8ERJvv8bvKPQKhHCpYp4fDQQEndKtOwXteVgD
eVXtkh5lL40naRCnj0GWH9w2iMn9rFehhmq+CCPxEBcgb7whQV0IytbHqvqIiyBdlAYdnNR1jqFL
g+dcUTJcl56tj+IIZRYHAxhiwvfU7cjKzN8IkjbrsHyySVSuJJg2D4P7rNMeDJvE8yxEEjNHTJqO
D1Xn6wffMQ94QtSzdB8R0g3pE4tYq8XdgORiQ+s12jTCo/yJRryg87XkENAsglpx7vykITbD7ZF4
YaqcBQ5gjtGggtOKIJsDSnFPNZCWVkaw1XbxYLmOtjdzIQCShra96+PhqEExuqkAZTaK5qP3CcBP
6ZT5XBcec0U3mQrNyxgOWGjgSpxr3Dij4Jll0NNHowGu1FMpCkLX3gehKPbfj222re/G2jm5bu8/
1mYxLDhNsqzWpMaN0wT4t6k5auKo2qZM3hwnEBBXLu03MjCikgTWsrzSYm2fC5WMMx0zJ6lPm34C
JWkSpQP42oWVnQLVlF2EiNNUbOPlMnX4BTYsLQr73T0zJky3VjW7a1XmsyGjocLujuHCRfvMS8fO
cgiSdmGk+nj97d07y4g2TUJHwG2L4Jh0CDIzzoNzyvMT1AKZVVGo6t0QecEua7PHOJuCrVdGL9xN
8AEpUTPrIg12iWUXJ5t683JQBnTtHXsBtW1IXNUjrCbOaH6w6kMid3wFqUI7xSHIrq/CO4d8ErnW
mJ1qXCM2qI92kFZLJQ0/OzhW71j56Q4KNVkDKWRdzXLvqgmtcQG2ij6NSSCC1qUTp4cagH1dTlfI
C2HuTMHHIJrSV8PNX/zQ4FFYUsk9qh1BLHVaXbVlbFxHjXql9QQlYOqrXhxavWmQfBVxaT8aqE7M
LLK+2KN6kh0H0uSceJuGxTGBJu7P9mjtO85VPKgMpflCq1gJcFoTwQ5ybq7JniDWmpgYr0lqQ7uK
omyDMlVNhHvvlYRAiYLO5VTH1hXCrXI7VInz2PUxgmXDD57UVkl3rgZgums10P5dK/VKhgbzMcz3
1NGjRarSwOc9iMgJre4diVTsqlRbGoPeQVvXgpVlEMlTQd72aqhdLQSEa5I+1C5ErxH0lBm+DWLH
tsHyaineIL97EHTPr0SBD4K4VjzATbkPO6+7TeoQdlemTN+3HpWCRPTcssP3RJWUZLk1flYIU1Sa
iGQK802rowdtVT38qPcOpagkjfduF06PUFQpc7Jz5ni+6KT7o/fba6spTNrmWEPimG4Zop0Pqo09
JEdIeu+4ararDOpdTecbCFhy+ybzcaTIX3Vpml1nMW4EjqbmKUdFurAMuoxj3oeAYtAEeRjLDcdW
vn96KzCuc3lU10PEnELji4k5sGThBzVsnQ8GAZFhwJkoq+D9mfGwD8ggDXU8HSKg0+wL6vyibfNN
GhD6VWWeAlOSF+J8fIoIN8YEkwOaSUP/dlD1Yd/R+SL0Oa2uvxUhvOQ5PssJG9Mmo8NNrow2FZs8
qtor4azVse2Xtaw+Mj8LesXtt/I26EMwFDBq6oHtbdduQtGqt6bhniZaqKfAdvorDe8BHubhtlLa
9j5GbTTr83J69GMXBAM/C+2Ss+PgKyg+a8Q3rp8h2azFim6+9ikOKce2qXo9+s2nSeoQe6EhAwSw
uBvsurvHwfLcIM9c2kmNGd9sldPQA9Om4X7XkaOAzB57VdXoR1Z66Ot5Qnc9rcOjAqzRw4XFOG8r
YG25vvT4SzurHVDtpNv4LB/Q3BA4bwVhQ7fd6NZNKzwvUfKx/ky9bdgnCDK+1WHElGBrSXNzT3GA
fIcmV7YaDblF3ONBDNAbr1zp/gtsM4eq0rEixZUOadH371gYXtiOYeSvy+Fg4ftK4oRMKh6fKatw
kR5/VWOcHXnYa4shGe/OjcqpCd2bJMk/0Xrpr5XepllOcHFqApPsRpCaXmdtE8S6W3zoULWmDUWC
5GQUdM+rLu3W5xLyREJE16p0ApMYiFQzdGs7sYd5nseAKIcsf+0hsXhVkJ68tv5IEsA0Mzs9PkSO
Eu4xv1nzeTaYxosPTidjeYO1T4SHU4pyT14FAeFVfQjUGl2u/FWiknQphmRnjHq5ZFJMWKTByCm5
+sEbcu0BOVCzbujnJa6WrtIQonZA7NdI+5ms2OGBtKZnV5d0KJQqdffQqWMJTR2/uExfMqfgFLFK
DtXSYgLsQnj0D52BGLIi+A4l8xE9KNXU/j6l1+X3uyR7oNlXopiRzhhj0U93aK5CB531DTDawaPR
fGsqYGA2g/l1VD6gPl5aaL2pMTdTM68LhMcxlDNQV9SShpL4j2Y/OF/m8W1UPVypFYWzoTT3fvZF
t3Gc8WFLomiLzrwzKBotqcpQvOiAP1SA3ZrUAZJm44yx+mBXcBtMr2wuwVOm7JagsWxy2qrwSoJV
ZCqbykBlY1a5dTOlerfVmvaDFlGZ6A0HrUVlP5YuPIIqI3hq4jiPc5hV084E6PJemYM5mf/5x3/8
/V//8Tr8p/8lP+QJIJes/vu/+PVrXowVQJvm4pd/78NXznb51+b8x/75sR//0N/3eco/7/7I//Ev
kh/nn7+Xy3//eIvn5vmHXyyzJmzGY/ulGu++1G3SnD8DNyJ/8v/2N//4cv5b7sfiy7/+fAUJ3ci/
zQ/z7M/vv7X9/K8/NUucn9S3ByX//u+/efOc8uf2z0nz/NPPf0G4xx81/jJtyxGuYdgqqQ2O8ecf
/Zfvv6M5wjBd3dFcXROO/ecfGZNV8K8/hfUXTXyhuja6FFUVrvbnH3UOE4bfMv9yVAvVnoaowhaG
cP787/v+4Qv8ny/0j6xNDzle2po/Lcw//yi+fdHyxvj7VZfeogVxwLBN1XT5EMXr812Y+fy49r9A
ZbBYx+zpAjI2KPbS7l7gd1rUFif/iQzFGhWV8xo5+rZAeDkGj0nwqoujqZKsU7ickokBaqN1ASeP
pWLVw90s1XJeqackj68mJ9jmnT03doP3kBvGDAOXdpzI23Xa56K/KhArtc92+lVtdiREKQdzJMps
l9yjySZNdK7yyVxYdBOunmtXvYvS28m7HfPPHLughq8iDguEx6po2MjpHaFWUuEGbedpDwNafPdg
WIsB5b9GCpcFEmDsFBIABe0esaazSxL81qGEVEEsV1I6zxFstHmSgtnidGIiEvKJlOTU4xBZGOK7
6YdxJR9PoGCvyXVoBSkpg/HGi9F2g5cLFW7B0SA3bSBa72Mg/CHa1CH96MQv5FSQ3M1zthy0/h5c
KKuax5ShfNxS1SjmXqHMJp14KHuvWhFlbXlwpw4FykJ2N1CdOAlKCj734PWrXrdBtwfbNAHVjB21
C+O1VmBLzYMrvwyWYmAO9b5oA4IyhOKWJzkAbN18KnZ+sGqDaN3nZMv7mH87Sqrha0uNL0Ab36w7
Ex8Ju014sFCbLEFcp4LZg1yIEb4IFU/h8iEgknjQv+XnBE+MkAnB/rGPHk06e2QAER9TUxB30ACd
9A0YDj98yrFa1c82USYGSDXOi3QVSQTLTxUnGhh+PaytVD+xmsxy7cRnykD3kaczV8qT/JShSQ2R
XJEU8kXuvyqGAjeunnn5sCo5bwn+3ARKFJs2LRBtndIB1qMnRlVFu0cnzg6p0FxnoMYCnqB7QFfI
PpaqXgPujS+qfJX/j2sClRrYwlkqh2d/ZemvXUmvCglPr+jzUnlJJxIQ6RLhN1OihuMfS3KxS8mC
NwHzy4+V8LXUMB0DVi5ZycY6tRwoMNJKhevkQ0bqF0W6MXJoj9VTXp/q5lWDv0fQ36yyGRAMr94X
tF4pTXAZVR0WFqtfpgKCzNl9B3cWJl1Q/kr3aYCUBdtmVcCO1NVPdPK1ii+FFrocuVMI6HQAQUOa
sUP70ZGELM6kvnUqIlhXYIAUvok24FNFyUItXtvmRvKubHBGsbPFQxqTNGMX2F8YA0lKWt3QL2mv
YrlYdxg8SokloRDitwNFOW5Sph4SQ6DTEYzDGLrRsJg0+HskUslnRtMURciwCBt+LV6BhZGHOC50
VUXQBa8/k9RxhlPNK8YBF1EFayZZ3XKs2AeqhZw8If/LbIAdDoiZ1MJGr28m8e+T5dvJ0WZq/nlu
NFVd14WtohKVc+ebuZG0Sd0NmhB2Y/IV+fRiuqW6z/cq84IZclRLGPVpyqKfyTtzrpqEsHsDnLiz
pQYmKbGrkW+cFvS2H9egiGFyWvQNOQW0SN0KggsilX0Nm9ugQNY3HCp1UxAW0lRy+JMOoNKEzyhK
j6/yJRuG8ztQg2NTDx7IKRcfx+ggjKbFnwavCS+Qo54Me53qIPX45ks4jnp7IjJklpQoptVXI/qU
rrBTrC1rVwJq7atXipM1lCAFGqODgpZnjdgVsTkHVuu2Du5SgEDmsH7/6Wq/XHnePF3rx6cLwht5
k8HTnZKHeLgvOQdi62L4R3Q2qDMhZW7KrwIRd3QzKiw9ZPTUFK3Ccvn+J2HJ/Pl7NoRuOaZt6GAe
1B8/SdYpVIJrjl06LE7oyMgMGe1jMKeWIpuHYC3PYObcuXGbhTcuyvpQ4yyiZhnhXOJ4Yq2Bhcbt
ulavFOJBcLsWxxjHNpaw8rVgM6pslZB/HoVYx4gSVGtTqPTl2tv3b0Wu1herOR5GTA62vBtHl3f6
dsRGgmqYw8k+JULGfaE0smjxqlOqzLXq227wh83g29fD/eW10KcInaemuRffXwVvIgjQ42L25UyL
62WRkE2EQmiYOS/kcL5/Z66Qf98P96axEVIt9kqqZZiaLt/WN/fWO+qg6J6MBWC+mSJ9a3u8VkFM
Ho+2HXTeQJnDPrzqSvlRUSCOinmvuEtlOPV441rfR8OuzyuHhkdXzsZYRlgHVxQO9nKWz2q25VN8
8ikkDUrBgedRTTduGDxEIkLUR4k/bD6bikaU+z1ike0ESQGc0LzHgeZzDJCfIkmiQ41IpXfLjZG9
YvNdiHFVOUwWwxHf66Q+l5O/LNvXPsC3ZuDHZD/EPK9AZ3YiPDjlmoRT/mF53Y+qZMNcdynwodHb
DOwIDGw1thaRexPPiNBbCesgujtPcLxWPqWGtsUVsGl458fyNYLrrgP94DMyUmaRJ2W+B71lI0M/
Xa68mA7PGxsdvUlPKFDvIRdh5ZN3iyYCit7MO1FfQ1RPYwsYqFxPmPLkrgGIJEnvvByVj/RBstZZ
tTy4BS824FkrmUcEX3XjY9eA+CQ+p+k5KQVrncWPQtKsaWHlKZ/XSfNYl4dmWvkdBgjOeWTGLAsW
CV9mXGerquNFrCmaw93soOK70xcjPii4ab0M5XnDFibDaRk/yfuSC0qaP04GD6ncT0hlAeypWohS
ii9V+yQToORnLlnzRskZZsPWlWTi3uJ5RmxiLw15HHN2sc8GOOcviwigMLFP00GH0sgy2Q4AxRpJ
Lk0fcVHjrO3Jr9tGZN6TErUNaueGQtnGQlaEd5/PtmjbJwGCWoMinsCmAyGxzH02i7Y992rcSBuD
ategUQsPx1WObCjKO+CkMi13rZotLKVr+g0rn2WlY9FEJ7WxDHZVVrjO4X6kO5bL0Nqf1+WlM7nz
On6uA6Jz2MB61kkjjrjIv9DnmXvsNq0BRny+kcu16JEhsz0CbISLvNr0vDRyRTLTV0B96pScpogC
Y9SsR1wWHlWs4lhGMJXYCOkmYzHy72N8BoiQOydaRL6/bQr/PkFKGMsBoZxw4PBe3XUa+lni2zqz
I1iDvQE+kA6ZtvOis7vGfonC89p2rkdOtXjj+P9F3wL4u89asui5gsOemoGf8+GGbuemKxkHxViu
4DxjdmYfSH8TZ3Fv84frnZwHul4nP3uA06uv26hBmYQ3a3yUWxF2N5AjFvKtRN43mzqfmCi2oeUH
RgCC/o0iWJpnooAzwnJYYCNpA50Dgb4N0LuB4ZbzhV36S7ZFOTZ7uVrRVafGObNVd1P15SZNoaE2
UJR5yyqGyyh31cN92rzIQ4RdivMZA+gKgObXmKqV/BQyy6joXj2Is3HkL0V6bOtXuYnqjW2mrxwu
Y7ALD9xgkU9kbdugxomNqCfgfBIRzxC2aHWM6hKnhdHeW0NOXxgrdfGa1Y9A2Dd6vwxEtdHBOkTu
sLQaGu5FeKgjdgPcT6csJvwcWPs6TfByJeuACJ06oOaKIKc0PxAbMgvbU1rerKKQ/ogM2OFkUUO4
UwgnJwEM3QGR39iC+L4GHAPngwWjQR4dXFZRl4FmWGxgYTEbwNwN/WhilrMtZZaHnxXiLbWPLljx
hgbqMAc2MxvtF/nMRVFyyJJt163NPhM9ybLr2WTH1UaeqFotoa/Cea4cWYwmVNEmNaYFZa91O0iO
JwF9LScWysSqBwCi8tc5s1jlPHntE50BdumSJskG4ykBVI49HqFUuuFrnQ39qY0etAzWMLFNIT41
K1n07bhAtkcCGngfb2ECG2gYvkGFHT/bwKWtwHxr8wh/g/x3SEGBNMZ6EPuWHWQe7JIJX84AabXI
DkUD11/xaOuSPaCYc51UHa2ZFi4weZRdtXYs450XkAJ577ZXSfBiTFCX1p73FJrYEnFN3zfsiOV3
3Wfh2vqQVGhVjK///WGJLINXcKcphF6iu2qwm9sKkElI8RwnKx3dE9THHnf6MK6NMuFb7GegLysx
YpKKKLwqq1Iuuuo61yhWXvuaNCAC6Sr3MvOKXYaOts/ELmE/kgFVERBrIB9Va2ufBS84XawQSc89
M6uPtb/VycLW9TUA7PBLYOIKiq9UhAKGOU9rSA01J6l04TUPubgfomeF6ZkVwOP14bDaXMdaho8K
3xCkrtK+zpL7cgAReWsBTOkgLAOD3rkTyvDbkRmwXshNkPzKpvZkLxtC+zQ7WWCWoH5YLnzn2vXm
iIlmdIjs/hlvCbJJcPQ6xGp4IkY3j30aAy1YKkXbETTj2hWxje1Sj90HxS9JScesABSc0s5M19S1
q7YrpOTzcBwXLohP2hVLWe8oUXPEJndQwiykNRP71NbdbjnyTpkUI42MF4npT0vqWzgccy15KqQa
JZgrOIj6YJOjo4hIgGid64oFwQZ3rFXW3OAbATOhPfrEUQtA8shz9EhZ1n0zh9fIjIq8Kb0aFDJv
IxDztLd8SpuJtvGmR1O/z8B2yPvnPTC6T7b+MBaIY4kFInLVgmsWdsuBrG59JLERG+uIfQSLFhaV
jEC0ntAC+NeSbGWSDYIbhEgKspDr5eQaR5EZK32gLsMkmUZ4Dh6rLqeahDaGLqoHlCCDPlMmvFZ5
Bz2fqYp9o6EB8nUhhrCdtAFoaqTlnP2zkHUD2AtpvU31ZCkcb64g3By+ttRAVKr2It0GbF5onoaQ
eMc6/qpNH9N8I8S9ArGjhdNrKPd9RYaP/lXoMpIRZcWkoK+Bl03wbW1+lQNFZ27SvK9Df9+jYktT
UnKMdo57Ti3Jhra+ImTHPd7NCua5asDxz/+2xmC5sSyB7virBYl4rNl5h0+Zms0M15hXAZwRKNmJ
9pRBgfDApqFhXrhsjtLOIzeQ71/jx4T8MBOadfIcQpoPKeDEiYy/tpsR/YuMxiA4LqDAz1lFh/cR
BOefTyjXKDyjiAAmg7fNbpaUgGdIM5AVG2xNGXZBuBwTHBW8gHFEAT42Nj0JGORsLiJp/mK2U5gd
yN7g2PU0EjJas3uUk4Rio0PSrsFCzFD5zSo5vcPhNjgSDvYAwZvdCD/m1ibZVnhxG9L+sEbkmbJs
Uel2KOBQ76+nyr8z6mRlWdnTODHRQ1CtGlg0X0eTEEGqUiHFgygdV46hMwWwWIz6tVvdJvCx5Glf
OMOKPcrgAeghNR6bNJ4CBVlbT+42W18zuEpjMW9p7GrdHsPwqfPRuUWrKR6v2srfTqFKgpDHrN4v
0aLjrJOZAe2eWuiunu4sODAOy1nnU3GivhcapzqNEIuyE6VsWAsIMezzGmxTdL49A+8c2bbCRjfD
xjMG4l8PRKtT9kGuskpZzYWNXJU+Zo8wbApJhdGeK5NXvmU7rhabgE0lS/asd8IFQ9lCsC9h9xuT
TPNzDXJodjH88hqKOv77dQg3HrlL4gWL0uJ1RKsNw74nwJExPfavkVxPt13CdxB8rgd1axO44BKZ
FFP3qS1CUroTlI8bNw1Wcs8eQFn+PNmvtQ9lmSqh3GQlirdpJjqUNao7MM69qLdTU64DPzoJnY0O
qQ5pFt6dT3f/Vmfh/6Vn8LZl8Pf6Sy7r8vVl++H/x8aCrr85Bv/UWNg9k7z4Q2NB/vz3xoIp/nId
Q8iq1PeGgq7/5VLLt23O5ELwm/80FAzzLxMbLs2Eb00D+Ye+NxR04y/VQJ7MgdtQpd1E/3caCjqd
ibendJu/BfwYDRPLNHSLzLwfT+lJ7OROMBTG/YRSIhzDjdBe/bTFrRxurJC8dvPaxOVsfOK/w+i+
aR74H13zlKdXBfTfIcBASHYrarU4Xr15dodvpYK3BYuLAoL8aMJyTdvRQOPptn3R6ohVve7CzsWC
0TwxzXjzMluRkJA2arp4/0oXpa3vV6KpYzuWqWmGLJ28KVU47MQ03+dKAd/KXPBKx06zCQ1SSd+/
kH5R8JFX4qZ0YamOBlTSpk/19krV6PpKXYziHqYazcJKRQmnaMRLmugiKPLqGkkyhdtn13oQVHs3
NsTBzx17LcaeRMUBcWvRxs0VrqhskfoTgCpDUb/iTlWtld+TNQMco18PLuSDHhT/DGqJhGL2NIxK
TFAB2oNdjm4KBVTh9frm/fv7xe2ZrsXA5UwgsFFffGXIDasEcJi4R4mwcQbnKuuSuyLTNqxFllH8
psYkeJkuBy8dMMpMXEnThSu/1zffWynUtKAyI+5doxrgi5nhVZb74TJOOndnNmVESBs2BKC6GM/B
PaNcsbpqHzcxobKdplvXJHHR4Cg75dHpbOXWb73ihZEYzgu3HVf6FMCCrCG3IDBrrnJ0Nmu9zMCt
5Rbb/USjXqz0nOGGgQ50WJj9XZkl7BUHz9qirIGqpbVi9/4zvqh+MoRoSNmayV3L27Yu3liGTWkO
HfarQcfez9s4BhHPl1jfa3PYN3gW3r/exWtIt5GqtO24rm1Zuqtffqe9XSgIuXsNhbuxr/QKdafl
H6wGxXieHd+/1sWLKK/l2HJyM1Tdocl58XoUNuLiQNEn6urJB8NCtUHKAPDQq/cvc9EoOF/Gcejk
mqrFf5yL973viRYotconSa9LV1qjqEsRkSr4/lW0i7n1fBlXFZpquLpr8++Pw3MY+rL0cts/sp3S
1gg3P9cOaZNpkLuHrM4qKIIUPYvOe43JtNlMYUxuumJSvPvNB5EF8Tel2G8fBOElfDbd1GAB/vhB
3In0gGDAuhnhTiO73FPcgrxIelOuu6SmxGlAcCYJ7OLGzbz+2gUtcP2bz3Dxrv70GS4ehu+aXqNl
hoc5PQkfkk4tr1DDftYAueFjEIhOgii5zpuBUKR2qpuDmPz0uo9IVqnGwfnNI/nFoGZR+eeJnJfF
NzOHnxhGU1ZhcewMFJvmtRq8JIq+TLzhNxfSfnnfgGhcnbcEHdnFkNZsc2iNUER3tktkS1Nreyvb
BW6arJl1lBmqUoDbNlSlRysaTCzRMIyKInB/8znk4/1pCIjza+XSOzEuZo3Rw60NScY9pHWwtqoe
oIhNm4Os1s4sTsEgq8WNd+P6v+vW/Opd43WmS8NOg0nkYkkIraj19KFzDihqIDrChe+0373PF1Pi
t7HFwiosSzMdcTklFoMZ9kE5qkcxwJuiCupgrALHSf48wCo7ljuH94fzr+/qf64ov/U344eT81Th
bpb96BoIeArQh37E+9f41WSIDOWfu7pY3fSO78vuQ2h/APq68XaI9gmk9fcv8ssXge6MSntQwHS4
GJ4o8lqlrlX1iHh115r2LiDLiAQ49QWV42+u9YsbklMu0hmd90C73Gs20D7LvqnV44BRAL8g0q3s
5A3EQ71/Tz+NdUNlyrVZIFE2qpZzMdbDUiEiOBzbQ2X00AmT0bpKspL2Xew89EarrKxOPzJc8L1i
Uv3NXvLnWZ+rm3TthG5bNMAuN5O9ULTEVig9J34AzgmUvhOZJFdqczOiDaW4R80tnt08u+9G9yhS
Yg/ev/2f3gaTU4Yt1UGIhIDWXt5+kHaNUZTZUXHaQxlOnzJMsSGeSfJg4JVF6ng/tez237/qzxMd
l2V5sVSXBQah08VIStj6RaZRcVnZcPdLErSamgpmtgxhBuqwqf3UvNGscA/pfJ3k+XNCJfb9D/HT
CJOfgX2nEJocY8bFKwPoDDV/VObHNismmHtTM7P1eOOzO/y3L0SBhy2ESjaKquoXFypqv+gdnGRH
p0ySOccUj8Qu0kONSvndUvWLe2IUcS3OepweLi/Vc1BoRFV4h8kyQDlYkGK8Y20jcvq3b4nr8NjY
TasIaC++v7wwdDWjCXLMyR+b92qob5p0CuYeu7XfPL2fZk+kxLyXnG4NDsAI5n6cPRPc+AagmvSQ
ufnHUCtvMIP9Zpd8cRJxhMlGh5OWqxkAlNi//HgJK4HIV0SFfnD7ikx0QMU4m7Je3YIP2gf5uH7/
4Wk/bbHk9QzcTq5wWIGsiwGBojC1Y6VLD2YYEVtjEx1OgZIWhlNpt0VL57bVrKMo3YVO6s77F/95
hPx4bTnHv1mMSojj2uiY6oEuRyA5UAAwOSMsfNFbv7nUpQpEPledMwezChRCRsTF5NJNTqkpuMUP
TeTVVyVWUVLcDffV0/zykUB5sl8bgfkd2riytvHBLfow8nGGxsFy0IFaRqodAWFX1fvWb4z7f/tJ
6JRSVCSXzEWWevEtlH48RE3fxceCI+46A5U146DtrHotLX8z1fxigEmtp0rpBDEo//740N0I1vPo
+x7gW7XEd63EmJqQqc+EVYFajUqkdP1QGy/v3+HPrw7vDOpPoE06d3m5uqS2l/ZEtleHIIy9KysA
wh+qjfn4/lV+2hUQPYAigDFNRYTyi7z5tyMqRuzWEkt0KO2RnpdZk17qz2NvBE4KPfn9i/3iSZqG
bbmcZ13HFZfHJKU31TGAGHaozezVyIzP9ShdiJNHuaIvtaWWFe1vtm8/7RC4vzeXFBcKIqx49mhk
YX5UDDyGkzrsCTv4QgEd4l74WDUdwYn1srOD/fu3+qvr8gKZDnBSIfCZ/Phc4X2XOoNSHCqrvNES
mrdBMuyjHGxiaJFgirTpUxkHCVGC02/G6y8vTUdD8M4CE7k885YTnNdAUeNjWuSfoU1+ZCdNvFsA
Gg4pTuV8FDCWTJ8A6vdv+ReTk2MJZkbmRIMsr4uhlMHVIIzDyI9W31yjl1g4oXmdRcPp/cv8Yvsh
z/NCE0xMpmlflim8KkWZSVD5YerKK38U60h9pXRB5m1zW9YfxhZPwHDXZOR7+AValu439/mLV4ap
39agROpMkZdTj6pWfsqCE+MDw1xL5NC+Bjvrk/dYp78rAf3imXKkUh08TjpWiMsdntlj93f6SD/G
zNFzJR1gxDs4YMfi8/tP9eetpOkySplxGDlsJy/mUyowlYG2QT8GarA0DN8HSlo9iRGZoyp7jlml
Ppnt9PH9q+q/epaGLpdRS9Pk07x4TeLSyUwLx6C6g7968gIoGOyxJAN7+FSU4acUV/SsrQJk6Y1J
3JmNvtflkOR5B9sF5R6RU5rH01djIob7f5N2XjuOI1u6fqEhQM/grWwqLZWVmWVuiLL03vPpz8c+
wKBEESK652ajd1ejQhEMs8xvOhWrNspqqK3IRy0BvkMT9JDF7WtRGM9+0D9bA0aht+ewOAV2JPUf
9qLQZtu+45zLgmLr2VfEY6yNII/7TQfwopGlH7eHuj7ZU8ytmWRUYPuEMgt1PMNKI7fu/dd+dHpM
5Y3gazqgCP+5sV+q7MmrrJVb7PrCNpXpgbVlhYNGHHf5eQiJWzh9kAoyGnVtVNTYkvg6OJQKII5f
oZ+TZs+353i949kJFCKpmhN5WGK2nEoWWm3YSIjdJtnPPpkoQCNm5559uj2Ocv3dcNTVIclqXCYI
Ws8GEiK28rFTq7ME9/1VqkDIdeZHr3V7GaUPRNL3VeaXn2oZPakWlYcRHgN+JHuB57gFxHerlu1j
Y4cr5bOFb8zVxkZSNaEoxjw4R+CgapEaARFiZ6DfswiSRR2H6P1kSXaK0Ds+lElsfOY0TUZl0Xhc
WZfr+JangwIBLwe9Inu+LnFqdwgCkoU0IS9ylvJoxT9Tc0D9g5JRPKbyPqmtY6RZR9L8f1uvpTZh
EmQJFdF/eC+zHW4kWRNolS0clM57dJDVaFvZZXm4PceFT38xyhR6/RX04ORmxE2sdWe7yl58G2hx
hFk8quRmb688xktD2aasE0nLFMXmR7Zsez/FRiE4a3LwmuTu19Afnz3TfDTDtZbMwsNIGQILHbjz
9GTk+QMcWxBGWqWJztXkZ0L3648sD5TEJO9+ACQh5flJAUSE9LkK+iO/8/rgPcQ0418vrq5MOxeF
Pnpf8+ex1Qcr7hvXO/dhe5a19llLjF+S0gKjDO9uD6VMH+qi1mnQOpgabczbFvI8oFTMTIiCXMQZ
cG/TwwR2T761xBvuGSX+9LFE16x9jpvvI8awUE0CvJP9fK38v3BkqbfrnBXCdOqfs1tSgSk9+XsO
DuQA9btLgvCkjx33cRD4DqqcmMDmen3fuZLYDv6wVmy7frpNXUwNZ1qovA7zuit1EBXVVWV0Rt0P
dhgL3o0YHtvC/G236n1Vtj8nZbjbK780po15GNenrNKknk05DzvLojvbOH6NA7KQldcMNLOlWchI
6C9WEb+ObrhW2V4c1ARBL09NR6Z7eWxTzLmiic/nYJzl7dUxAU812iPoEcVGOA/JebXCZkczAfHc
nu7Co0QeQWtasfnQtHguR1ZxgrYxY4/PgQzJIFKQuG40yUWOWqlWhlq4MKagVuP6n1Z33kWIGkgC
Oamskxv+92bSEB796nOFMu1+7OpmJXhZmJjgbqKAxv9M6e3lxLSkilRdq21HbkbziPsT2HGMJh5E
VmSn22u4dD1RntGnwJ3+O+Wgy7FKG7hcimC+0yvoPKtGdWzj+mQH2f04Gm9d4f1EnfcH7pxObPAL
1O5TFabayoSnLzW7MQTVAgHaQrU1fZ5V8+xETVIYo2PHAt+UpkKNH7MOXFyqzMBOSm12sRZaK8fl
n6v3alieVZ1vOtFGZ1sX0/im8vygQU5leE6wFbORXtOVbA/7YXIMiHemVBwyaJhImj9aXvgY5vqu
6Mqj0bbP0YCJeWA3u9ANP9/+Kgs3KEiI6VcR5U10qsuPgoiPFHVIwTmFlg93TYCzcm5oaxXH61I5
waNJlXaitdKGnV+RuhJgKdzXo6O7xXCE0eN/ASInnrCIBe1ReBViEHr9Zsvgv3XR5nsZP51PgYnJ
6+35LtwhpG42EAKmzX0524SBNQjZQlnhbOcpmqrFHwXwMyQCsJ55FTxWojl6WE3cHnRhkRnK0P9J
Wa8L5qEbKEKOPM3R1Fh78A1fe1JKoa4E60uLzDPIO0Q7hCM9fwgKQVwuW1LtRMDIM786SeZ7ScUj
bL7XMog+6T6XrS2v2LYV8sq5Wri2eIDphlg8/BRGp4vmr5BKkYsMo/VYdtS4+YGYymsuwh+u2R/b
pv59ezUXhyJplKn9022d3yOWnWdYhza6g8YWegTVXRLWGe9OdheG2X/YL/bUZ4C/yFj6vIA9Yruj
eVIZYrEQIzvdhN6x8jL5C9LWXBxmZ33SABUdY51O68qSLkU37FKNZioYEJKVWXKMyqUJq6XVnaEs
8NNphuCHmg0QCYmSIaOU+rb10uBpbBTDqVSl2/pDMeLWGMR7KSDi6Qezfwldt1yJaRfuUBtuPKx5
aj28irPLLB0kC8elTnOwDcP8RAPSa5r5RsXcOejIWVSkmm9/8sURTcIrzi2h1vyZsibpd6x+R8cM
1Ps6xnO+9D97mfK5jNxXfwAxeXu8pS1mc444q7RhjHl3qaPBPYKIVp0Avgt9hFM+Rj+QJj/6kOVv
D7U4Ndz/qL6yvygWXh6cqYsadUPROHYA2JknAr+fwG5/KrE+HrSk/pC1SHNuj3n96lN1B7tFzVdn
ctrsA0oueniZ2YXnxu3fbbl8EZLqoDJ1uD3M9NdcPnoWgSnxIer8dGbmb4vd1FaTmlV5xklyGwQn
9M82McwFs6Z68SlMP1plZZ9c3+6XI05//tctFIYNynQqI+Zpu0lKxHajDlESxG9Gp0LH3S9WbvaF
lbyY4mwlu7yS0z6OzVcNLRO/sfVPChL5u8at85WpXb8hFhEoRSYa+ET787YTOKYM3bIoP+s4YO1L
q5X2neHLK0fbvN6O1HnoDE5VEYXUanbnpNjmBZ3winODBvRDX5lf/X5Mdj7SkxidmcGdkoNWxAwI
cPpg4g6B3TZO16jHv3eBTxkU7N1BqrrooVb68tSa8biV0h63OII6xMSa7LXjgH83s675Uihy+CTq
oH1NlM6GTZUgRe7ngPdEXW8RepO3bigNGD4jX9N6sXYoULA7FFhubdFp8u+6IWtPY6OJg5lmNtzF
BLn4rvilVUhp+3IdfdhxkP72fbB5bSG7L7CCAni+svUeSFG/leVE7LPEsPZJaoknMfTZQQ0QTi1V
5CrUtMBxxMAJHM9Q9YvoIhwVNUn2NyKu83OBsdQWrp1+75de8ZDI2vApbaBAxbKR7lVEbWG2WGsN
jeuriSojuTt1WlIEVJ0vt/iYQILB+i8/By1JUNmAIi200Im7/DtGoyvR0hx3SRMQkB6NdpDLVJ/l
ebhUtF3epVaUnf0hq/emCh++HtwA+03xG2Nl82i1ibmLMHu8CykiHo3RlV/UuqiPwjf1BxM5vH2T
Ubwb0VtzzMGzTr1Vq98LF6YnnxAhhjywXtLAEqd40PUH/Jz9Z0Mx4WBpmNGkDVLypVc3h6GUInTo
xbjtKpVUpUvVo9El1kr5UVs6Z1MUNfVuNEW5qrhbbWm6upaeadCrGLIMngkvCVkvhI8iPOeqDOuY
VkDUd5NdRBR59F0Vgh9VXyQ3cBjtI6t+JoFL37XexhVG6svuHaIXaktZ1QSPKuK1TpFFnzu5Dvdu
kqGLErrGW2Om0Y8E9NzejpTsrivwp8dzZvg9wFvcKkE9/iDwwBDXgqCg4cbxGRt4jCdv39kL28tU
oagDEef5A7F+ub2wm4o7UwtQScrAqXX1nT9+y/3uwD3/+fZI168D77ggF6D4qtPknI2EyiQen1Ep
n6Wy8DaGVO8ztf7OSfvIbGRCvfJxCMUJ99tkZYoLcTLNFCDw9Kk0GnTzBpI5jjLGs31LzSKpPklm
5T4W6tidmsjSXiq70PdjnCdvWJNW2PcBLGsjWDT1UHfH20twvdj8ECjzrLjO4ZJnS5A0XhHZtldx
lmFGh9prmR4kJHsMe/h5e6TrXU3ABhpwyrxJQ+Z9FhCZ4YhxfPuKVq97VEYL7f+srVYe/IVREKSc
SiTEaqqqzF7DwKj8IDH78Vwr8lf0ap48Ua88UAtDTHgrPh9sBvOqK65ElZqIQQFkCNcB3E+E0cvw
7fZi/RNOXgYuk/TSP1UmQu+rQireGNEw4Lz16vcPEYR+o0ZiHKeuTI6fRPkayx9WHO1idVI6Cu94
wO5Hd63YdTVRqhQAjkzLUGRhmnP4RYwCZ1j4I2qTRWOQyY3pa2mU4/72VK/iF0bhtUNHFLymoB1y
edyNWEcqPUGmaiiRzcBwr/bDF3xAV1LTpcmY6lQTnuCA9rwyPfRTXcAI/bMbZvIhKIvQaaPIXgtr
VX7txXebZkNrlq6RTilj3j3wUDbwhdamjorKb63Ghwo/y7Cz30CFtrX/WEUFZIATfjpPmvVhDAIh
5xLZmJ6aYX1QvY9GqeiufFagrCsJbL70INPIAzVsitBRx89Fc8e/i9U7sqsJNyDQZEC0mf9A0lDH
bDH6CLeizw8NljK69ZGZ77KX7W2cIRr6SFP5OUVRk78J9Tsz0u7L+JX/kwx3Vrxy4pe+rKXwYpM+
qlM77fLLNkjaeUUr206LJdMeZ74WtarIPfpFk69soqWvS22Hepo9FffmoNzWreU2tLPSUavIO8lN
4d/FKqIxt7eqetWY4usCN/yHmjA1QLXLGRUV0QRqXsFrFlZEPmMvISClAfbEBwyR/Q9X0Q91CWGe
qNQXdXbS+r7dBV4G7Q/k2AsOXt6XqpeCR8nM0WIcRx0fd9nCIUzR966X1CvrcnW9Tz+YpukUrwPv
nRe9wlSqVS0QluNPTpF1Kr+6o3nnF0CWpZLI4Pb6XDc0p+FII2ncMSxNzcv1QZ47HYgrXCdOp/59
pjTSnaT44rXt/D96rfubLLNR2TQxgDJguLxoftx9ApqC4abcQRMitrk3tRrGfOIH7kNWRcmX279x
aaewGvTDuMR1WFGXPzE0kTca4T+eYz99Nm3lrbKU0+0hlhad5Z4eVNoNZDKXQ9iVh5IBdtgOrctj
YBdHFMAxMCWBgO6/8oEXpmNOaHcwlDQFrgohOLjrCIFqupMlZXenq1W9bTLdXMn8Fk6yiXQQTCAi
caBus5OMmmmYSVkqHCtCvk0vYIa1Hjx2C+X2laEWJ6RZGqmfPDVgZ0PFamGPVsxQCrpIJcCCttT+
/b3E5+fJoSQwgQtnuzQrfDtI9F53rArIdikbv90RS9agX9kHS6s2oUpA6SgTtXC2D8DqxaMXA1Ku
gkp9kIagfYgbe6IUZ+3u9pZbGspSeHEm9Cm34GxXe6lVp3GRuc4gzGQv2uJLXQjx0FiiXJnUNfgU
FpOl0l6dSq2UeWdDhbKOdRT9CXwFSxCgUh/7kxeaeq70kJcMW4dvfYbFSalZ0XvOn97VUr7Wdp0G
mT2z8FgndhEpEBno7Ee0cdqMqE+Yjmi7xyitaFHZ/lNJe1cq2we9Tc7/YX1RdCMBBUJ81X1r6nw0
LbcUjm4g8iH1xYevKC9NJn7dHmdpXuB3JqYuCbYyr2EXo91LWZbnZ5phYAMjYfz08NPr0mrLvGJD
X2PMLNxVZFpQe5ka+eb8xh4MFUtiF5F9u6T2l8pBsMvLEKUOaez3bWGsBUhX5TF2jyDUYobEe2Le
QFV8U0o9K0zPqvpVbfIX1ToVaf3SI5BhVg3+AJGxckMuzpCGGzcxymDEIpe3cSKNBK1YngNizYrX
PskAnfdBee4rilhG0q+1IZaOIu8LKaXC4b+KZ1vJMttRiZKzRhCgKBiTjW148rXy03/YKnCcgOjo
PGbzp93XfDfyI7U7o4nxaodtvYlN7b4bEN/PvafRQDjo3w84EcsIJ6hKUAK6XEg6xXlV4t3sNHr+
GDTucyNwN7QbHR9MhJo3WKCsAJGWPh29IPQVafPLwIkuR/QbAZzb9oXj6gONI+VzFaP6ZEsyYmrN
yjZZvNe4OCdBXoM5zkNIfLskWwp04TSZQyT20Jo/csvaxc19onwk3VuNRYGSDCuifItTBGI9ldEI
k+c1VSuTYgjDSuuM2XiibHNMsRste1zR5Ozu9vdb2JhU7XjvFAxyYCvMVtOTXcmFcFk7cYWFRIoE
WmI0Dh4B8cpjtDAn+pu0t6e6NFXC+YkLIR7GbqY7DdojHs6lZkBXpkhPvYsjKLygbO3bLdwqNMfA
joIgYH5zcERs1Vnnik53wJQFTwUuimc7rJNDrlYIrcmW96iPcgDlLPce8xF3AJifGC12ZfaA29ih
jNLtqLfyNnGj+DhSLfkma7G3SyAUrXHgFm54S4VWLcOnBjQzB1coOMvgTJGxzYRxsH31iN3oyYLU
vcF58qiG2AX/+89Oz4rwEJj9NRlT7wDxhVhBAA3qf6N239MHwRtUXYPvTtHM7Em2iPg5Odx5Jtjk
y8NaW2YuRzb2QE3eHXMXBw9jUgJIkvowUH9ExDRG5EE6RVz5t2e4dHSBUlAp1glKmOVsw1k9lnr6
VCyp7D5/99oaJ6HC14pXXhpX2kBogoIvV2l1rEuPJESlLfmRl6W7ErsunTDYtxQvZaKwKyRDEuPi
gK+U5ijC+m5EyvcsCr5refD79nyXzhdBHioVNEDBt81WOjK6Ds8ahF4TvGkiqzhKibZrlVDbYNrp
bf/DYFOkPG0g2p+zW6NgZ3ZNaKpO0mCinDVNd6xye9j6MerbfUyF+PZ4C/G/hdYIeDraTFT8Z69M
b2aJ0EtTc5oqpcgfVu4RzaTm31eDLkaZLpS/unRRR8UAryXdKdFJzMvXxPi4PY2l0/D3NKY//2sA
q3WBOFpRA0Vrsl1GThFptb2qoQuag4zL7e+0D+4oNKx8rqUUnMoT+DQY5xTP5+W0wEjdhltndBpE
nLNt3Mj4tvQ8JpmMmi9SVAiW+q59qiIbDUytHfZRhiJpDAFn47bY+YSt2e/tJC1PpU1ebrp++e+f
dX4XcEGuv3/EZS7XRo8sr/TCtHS03PtU5XjIeP0LoPJPltau1OOWPgMiK3SpSPcn3NflUL2H09OQ
yolTCfd3oJYHQ28oS0R3Y426etP86Wv0k4ZCXanfLt3yBmVNGtzsZHn+IA1NKbVtbMpOX+LAXeAh
llf6Zkywa8P99rWN0Ha9veEWRySeBvxCZktEfzlT19OGqFdGUGW+QBkMrlz2Q8fnBw4A6ruRqMp9
a/ThSviytL4Qn60Jm8JM51i2zAISkhd2dNaDCia3jrSCNeln0g4ds+HrYBknVxePfZGsDLx01U4I
Aqr8FAmurok8qhBaGbhqBbbl35S6Dz/nfk/bVkI5/vbKLl23hDJ0O3GopioxuwGTPO57T2nAFYXW
n47a0WMRjmJrjYpyV6W5sjKzpQuQijugBXMC6s1TW55rXa1FpzpuRkRi0Ck6dYnXrQSDi5MCOwNX
CuUTau+X26Vz21Gjtq84eLfuRea9h4k3SRrmaP3XSrCyhItzoiA4gWcmjspsc3ZKgAuZGBJH79zv
dWB8ioru++2vhJAUP3kegJBaUvyFX6NC8LucUlS0iosjZ+zkiAhvkza3N0bhCcxsG/ko9fo3KxH2
rszpjCeGnmwpeLm7ZBx+ZKrZb11NJA9qqzghHuzom+OLQwG32+ZZaG+LMMV3TiI/LaLsKzUOTDkb
Td2hjI6MqUXztcV3E88p6R0K+E+vnwQDcblDsNHKN4GH6oBeZD2KoOo78W966PPGB2xQjbtA2DHu
jVBZ4SXyBerkPZSo1VqhyPd6UniPaogiie2n+bY2Cx/BPtPceUx0mxuSvrU6FwH2Uiv3oCZSZIt9
E12PMNlhJYAvsYSAotzHk6W5VmyrwPvSmV26tf32Vy01D/Ah8fTOkYDD8ViAVkeMsjWT7ygEyjgE
8Dd0Lf/km+I+xBt+lxQSHm4jZh9Jar+GZudgFPSlK8LXPKhN5D0C7Dza8d6w298DwfTJylGllbTh
l9lm3/AqpXXd1b/iVPnqZwpET9SP+ta2t4FefhEN4PHMKPlkNT7Ubix/HnxwmfSOnqg5PwgTWYG8
6uhWD6q6DbPiReQC08ixNzeotKM5apZYDhjypxzZKZzvXP9Qkidvxh4StmSjAx65nkTJL33DjcHc
BB1W7aGiY+rgpuo9MBpEURQNpV+TT8C+eMav9HvY+cCUwvckto0nWA/4/oUGAqVu+AaN5D3DRB0/
LMrIOJo9qXC+DhGU3JNW9umubNyRelxfnYo+/Ubk/e415vg2ygVgkyH4pBvDo1TVzyFSjq/GUMsn
rx+e7Fx6k1T1ocuSJ1pK1aaqtGyrVYP5nifBVyVJqrPbe8lRkaNkn5Re/Kr4dnSXdMJpwzDc90IB
w2UE97Gf/Owr697tpPPU9NoH3eAzbyZh0QhDsFxLd7ZdW9suK5Xj7TO5dOz/PpGzKCsJYW/5jdqe
61Zsqbhig1eu4eSuIYo0Dyflkqk4TfIx7zKpYAVsK/cMZ2LS1J51r/XWawXWy8yCz7T9oRHigdtZ
8p5iOTYLkfpSs3cVRDklcL4rz/DCuyQoEFL1Jwqb1CkuL6HKwF4uQ3vCCcyaWyGK1COysYAnotj9
95cqzAfqaJAfJiG52bvkakSxRVjE5xDje1RUNGSZ02hlkMX5TLXIqeg50Xkv58Mj1edtamvOqFYH
pCG4quy3MVXfbu+Ua0DEBMn+a5xpK/0dL7uuiBop5D2Pkm8mslCRNJ4jN/yDVMxvLVeRxkWgqRE0
Uy082hXrcPsHLDwedGvANAlVgeg6D9j8JHA9sEG64/UAGHAzibKTm+f13g/xObPKstq1hrKGA1la
XYinbBObqiiIn8tZu4bvYfMWlo4hWrBphacg0xyFlnE0mOYKrmjhNEJNkcHUTIx+xAUvBxuHjLq8
pEbnVvP/eBVbPxiUlWVcGoPuGjsfohldx9l20TvD8FvJS6kx4aqTHqpG2t3+UIs7hRHArFAtE+o8
cjEbZZCG0lPOFsZ9cRiewZaP3Ka0xJX6Q64KwMn9BgkjMCgrh2GhzPRP6xBW6CSIN4ewtHRzVReL
S0fx0zOJN04RHehVrb7LyuS3qnUfFcTBlRtlaUkJBm0DSDsd53nsJEUYuUWRN57Bmke4UCq/lCDY
317UxTFoutEHQHMPquDl1lBMuRjRh/PPmIsHh5ByClplXv/2fxtFvRylkPsu5tFMHc3Ftrs4DIQG
t0dYOE+TzsukVEoD5TqqpUqudpbnnQlGrC22Y2joE3hsfGk0Vnb64lCTXOjUcaM2PVsyM8AWqCsj
yTHDNDhTdRX3FqzYU5fq8spQC1+HY8ueU6cslqTyct2GFISv3Vep07c14NKRbEtbc9xZ2NoXY5iX
Y3QFlsyjHbgOoqIfVZN+Usdol3XD50I12m0qYQtpr1G7l+ZFwQ4UHKm5dV1aksUoQ/k3nSIv1Z2d
j9ZOsUppZfWWqoMI82j/0CewxptnxmBCy7xo+Ei5iB5dfEZCvT9oZeMEOMC7wnsuSulFgIDH0tr4
c3tD0pJk4WZZiU2X0iLt4ZZHLOpyYb1CLUwbrIGTKXL9ZNae9hGmubrlMQhRa46eMOcqxWNUF8+o
+TS7TFegOIvxCwKrv1UY347Fe3DAEllszRpt73YwBEZwWP5mf0Dt6PbXMUeSX3gvWfcxovixMdP0
IZUIGr34rkvNu6hRHnpfQHDSAZ3E6NPswHMiXBdUuzzwyo2u5drB7PLhGBkFhjMtls34BhsIwUk4
tanPg9Ik72oD9qj3o+9q0D17g2k/ADrK2xDjEDXSd4qSI3hkJd4RunH11LRqADcfp7VMVt9cpZPR
eMdD2b4z5E020K3S5WPR2r/UF6T7sbYEhSSPBO9fUlcrNn4NIQ04c4X4OgBmLM7VTVHsouMgMB47
WxiySVuidSPdtRUEiehA6aE8iAFPGDeSi73IG3Mf2ma3FSCyuc02Q/DQicTdkczjMTI8+QgmyX20
G6vvuvQUTuKYWB3vUPPCOsJszM9SL2mkFBrCp8AK7wO77zFls4ztMGJXqzLBo4qWzD5PVQxHSy37
jNs6rodBEaG0L8fbQbWHjSFnCQZrhJ7ZUPkHyRRIhtR2vi1DGY3uuBy21NW/DZSnH40I3r9McrAb
c7w9GpoWb3DPlXtsR9pjMbj9Nils5bmQh+6UCbndqXU64Bw3QiwuQ3PPDJI3EOX1rpBTE7/3EBos
ZK89qjfxQRQhdhRWNx4oZ3Q7sEk2dfJ+gKuTsdBZXb8ojRcfOqIDfM2a6nFUO/lQdSm2PSQen+qB
wo6l49Mi6lja5Boywh4JC5sqMrba6Af3XRLqjqhC4wC4Rj3gZphhDiuy59j0VBRHLXwVqgKYSlbp
8Q5gv/t90pbd9aFdbWoxlPd+pOV7dei9rVIkwNvR/d8XaZme6FRDA/Btd5djvLytcys8cGv6J69J
xLZNJIRCcOnaqb1cHNAzLFCUjnAcLupu2PWYNu+7wRy+oqyC4zrNsJ2ainJrl6DkDYgiMDUwn8U0
0tt7fZTiqSAof2q42qhSrW39iIckIfLYhmYcwCBxrR32z+4m7OV61xjopiPRVJwa+t7onWqPIgdQ
LJeZ/wkObY8enqpvg1jCotU1mvsqUH64dqK/K0ZqPlpU0TYQpuAYBJhmlspI79jSsHZsWuwNqVkc
A7grOzOSq9egw5wiU9Num4KdP4kBW6qY5HCTq565E5BNtk3bD9sslvq92uvpr4bqLsrsPkbwUhBs
rAz7Fk+k8RZpOyyVtJG6iMjydzlDOTCE1rxXmhoTJkPWj2Mu4Bs3VfTUgNG6Q9PVfw65ZjejVCDq
E7AZML8ONogA2mj7tN7eh5K/K/p2ZFuAWu8Gy8fQsK7vaktONkXTZXv0pvtjEvj6naegsiAKgcMd
wkAbt8OVIwxV/YRAgvdq4td0l6ZYgVSIIJuDrW3iMoiJ9PgYWYmukd3mW3msm605RgUmWgNGTbUG
cRVI4h7mfr0vipaNocXqXhOZjCWbPOzCyI7xshfWnVbXUD1FiWogjk5bo8IPxY987eV/yNzRi420
1EGa3Kz/pPJKPLT05oI5BY1qCDbFPPo3qjAZAwSPHbypT5TeN7L7OMi/AW7ubNFhuRethHnXgmqI
t/w94uyVz5JaU7poHM6lVn+S2DFgWhw3EY6hu9tIDG+e5z8YdjeZvuBm1HDD96ds0l5zxV7jCrv9
Ov4TJM0fRxwUdbqTRG1QPC4fR6TxglwPDMsJCkBrGx1f6heVyqSjj6KnT4df4p6aCBoKmSz7D1Zv
lWQVTbzzjGQ8eXLZHMwYSWG7KlDW4l3+FGS9hfDAKG2UoU62FlDwkxZLuL0gLVSfb//+pRiQXi70
dCrfnIVZEVUV7tjYdmvgUZb89qX0RZKyZyMWK/tkKeWZALSTppVMtXYO9VDNGlpZWiaE58p4QNOq
sTdjnoCw1OyuoJyFc0pjJe6m6dp+3wMdeNL6rj74pYsX1H+YMzxbVLumNHLev5bqTKRy7ruOX2F5
Vjeldufmgt6GnIqVyM2cEoL59kBfD2YiNZUJIn65PQbJ7TKVbPJsk7XLG1sGWIqg73OmU7vCDr3G
XVsNIulXGRj1FzuTim+j39Zvo2SG9SYIhgySTogUUtxz6QlXvNj92GEeWqd7Hab/Jk9Eiwob4r0p
7ubApy3XxYoKVfnNWKjEDapZ3EmoLPSKiOhlF3V6GHCHw6QxU+DDVvJYHnDBkVzMdF19h3O9dAqT
/EuM/jCdNV+nDhsXyp1UZFjR9SEgvV1nJOiFwlL1wi0Xos+TpgeHigLsufVD7ezmvYVKx+hjdqs0
xl3R+MomTT3pwdS7/FVDRs4JqEG9BIkP0Q3EwyEcsm6nuYMNrXowz5LitX94FBlr8KSVJHgpoAUC
PSmfKSpModlHqX3J1dUslxxgHQQDEp5zY7r67RfqMbb2j8AlQE2q+bObAb/lKqWm2p1RWXtAN7jg
dUb2XrKko6HXaKqMwUqrcHFe8McN+tzkIvNDZiRJMvIEcMgU71eBnNoEyr99dha6ZQQXYDFgpkzN
z6tJKbFs96rpULPH8iwrf8ml/JgEtc6mS/euIe56y8RaVFpDyCwuJ/wK4G+UZcCmXZ6kuiFO6oWR
ndOx+EpdJd6MInwWxBUbVZd+jmZ/d3uqSwMCS5sU7+GPAFK4HDACzKVgCTGcx7h66zDaztUEd7oa
bTwpw7lbXemaLS0tH25i/JBSXmGuE6vr8BZphKPJ8S+3TF5Nb7wPYZUkg1xsQBY+TcAvXphgBUnw
D9V8fklBxKPZb9EIvUJgK6JGlGoEsKwVUfnsh0XujL5af0RZ5f8cal15NrOGV9TEDrYiqJmMPEvt
Me317qmx+non15Z/X7iI9Zf/eMxKZN55LaT7zszzu5iQapPUJRaJnRE+BWj77KRUTbBMckHYE4Zu
aReajznWwLsqwV86To21st7i10RrcIKzW7BbZklspndKRBvWdtTWc6FtJeGzkrnIKzZl/Bhp5Xe3
I8K9vYOWHlf+yv8dczqvf1WEJ3eSZgD57ph59gEj9xRk8ps0uivavYuP60QWg8ulMtj8aIDCbVs6
+d7ZiDrvAXc57yThJ3ss8sJ98tW82RcN6dDAn2KU16dHVWrrhxjH2ZUJLxYq/v4ls+ish64amDLQ
MHXIQ2zsqj+hMjyWhfxZ6dXXxM5/lu5wnCTQUpcn6PZyT3/51TZGJYk4lFLT/++u/rXcXWeijuMN
mEUMow3S2NQelc60f+fC8L81Q2WvgEAWD+wE65zKdUhpzG6kSarfzKWUglNtGpteDCesaTFB6faJ
6v30YulPgWld2Yf/IWZDwRjEgApB8ArmKcv0ZDSZoLsNaIu1SfCl9exxnyhxvha+LKzohP+AlsHN
AH/icgN7XZC0QwzNwGht/eQPMk6jXtB+zZGTuzeLQFtZ0aVD+vd4swPT1aVehYNsOET4P6EYPNR6
atHcVbTt0Fe/y65cufqWTii4aorxYO5kbt/LCZpS04deYmlOBl0R7WP9Ax2fHFvP/Hh7by4PNOlN
0rUgFpwN5JstaKJKEk40jD/y0HvpevkjUqI1DM21RhL5Ee3E/x1odgK7xFAzO46FE/pqHB+VoSjO
doQ7lShU5UcM0fxHLtnd71yTqwek76uHwFetJ4Qw5Q1cyfiYE3E/E4z2u74FhKgnsX6PSvSw0spZ
yhxpfkzdTiqOtD4vVz5q4katJjIjWntY42afqXP9KPL6Ww49syzNj7IuVxBNS+ERoM7JVAwM8VUj
sDBKNyMtD87g218APzwUhGD/4Q7igQETRjdQucotesjkZZ5pwblovPfSrO+BMp382P7sCfPL7S21
dN3R76B/Sg+JzTuLT4qi7CRMqcKzjg/4i2tG0TZJ6djmg+ruY8N1V66dpcPJ64kgISTFCUd0+cWS
BHQGWuHU8L3vPeazMBA2vvzd1ca9t0aGXJwbt6qmAPid7rrLsQSuK0Nspzjw1AQM8ENJXctNP4j7
xIo/317HpZ2IKgiaS1OWdtUSi1r0h+p48M6uDIDDF+PGaKv7yBrf/h9n59UkNdKs4V+kCHlzK7Uf
090DzAA3CtzKe69ffx5xbmbUilbwRexCsMCWVKrKysp8DW/rjOmw0xtjJbdcWoosfWiYkOcp4cyu
3Q3BIB86+iGZWp1U3zh2E8vi/nutjGFMTND3x2FhZZ3eI+My5pPPWUzS6oorAXvpO7EgqBwoMqCl
eVjL66YRXUQ5r63buLarWOlDj4RIItfVMQrRHb3/SktRFDY3ohIwpqbI8fGV8JwbKs527ypSHNyV
eTBgZj9qB51PtzJ7i0NBogBjCxqR1OrjUPVYYcHRG9FVFrB3N6tJlzr/bkXh6/1XWtpVtLPx36AD
J9804ToXMBSAq+glq7NtrxlXyaV8JyrhrixlgB/FuHJJXFrufC9OPN4LcvzsxYShBmoS9v41Tssv
8gglxGvTt04sX9xocOTAPPlJs2Y9t/iWIPVQrKcPLM7Xe4ak9DjROy9Ghvp/oOUovRiV/IweZL3v
EnG8lnKwppW4tDgtohW3cFDEt5KehZzWnJbaBZmPJz9VX31VPBZGupVa6cv9r3g7FOVnSf8Ll8Fu
cj6pJjqpoa+V1Fk9/2SIwiWMh09tItGJco2VdP92ZX4ca/rA7/Z134FpTlTfuyZKiCgqWjYvsq63
wNm1NY7i3zj7MaVmLFCcFOqp8dLu+DhWKnUeBRuNfrdRA717a/0GVjhE8cjbcEDbQ27ukry7wMDP
qesYr5UsvVSNiQzAVCY/TK4eJZqmqvY49hH9K5x5cWOl6wa6gf45iAekZaXqD5EJCLMtBt/i4CRp
Vzm1YGPlkHwM28PhTcifdcyqaJLxf9XNz3H4pZSUbUZ1//6XvI2avLFKmkBKQlF3jhaSBS1MtQqD
Jz1W91y3jpYgfbs/xMItiTFoqcJ8UFSOgekLv/uCuTzUQ0BUvphxwR4HzGMqmyJUMmx7U+W1Qbr9
IrRj8yOzov4nFNXy0BRl8Xb/MW73JGLK8E5ZuOCGAAF8fArOoDhNeMuLhPAAwk5oOknC5Obt1t7G
7EY6eCLNmPuDLm0U7mbctKmJodA9i+B9UaGvVIjthU7qN9Ec9m3rXqUS6/he/WdfK31KjlCM5B2R
H5wfTlmiAnzSoBeC4kms3624S9Jma9S7kcZfk36dpCbuv506nanz/QKRkeIbpWXUf2ZzqrWT0iAd
nwsFbv05EOi8xZUk0oMdpAHAbSBFGK6VCA8K+WBnhTg6Fo0/XTljekfLqbfaprF1DP6cLPcE/nYg
altZi9JnJe16vGVFOsUmmvFdZWB8jFDUn6pBX6xys+r75Ff1KJiS3ENitrpPpigE+1yOwOlq0JcC
r5Zf2w6QZahw6tjl8Am4WPCfGAbtFSJd8r0QSpEubOtdXClTf9yfnKW4ZVD/JxJPMnbzz6H2sWwB
emqvAIBOsCKPpZ/9jsrkv/9hGB3JKY2YBbJ+FrKiQY2Yrwise5//6fPwZyC22zIdVhbywtvg9wJL
Fors5J41G2aIlUjyPbhiURSe3DHb5a5/QKJtJVFcGIZCNZwIKNUTp3qWKAoRTUO3NMfLVMaG/1bg
ldPjt1Lim/rvb8QBLXFKA/RgkczeCI0GmLdeE1wzn5ZL1auWnQ/+i24kKxyzpfjHSJRUyXkYb64q
EMuexDGcRtc0G+hPl/JDW9H51kcNfqPuVJ23l5X4Fx1kbAmlbPfPCwS406RrAd4WMd1ZCOLYCqVi
NDTcQPovQu4f5Fz6VQC1uD/MX5fQWSxgHASWuN9yY5oLGsCFtDywB+m1i9EqkbuCEnlvpk8a7Hgc
3hXvuQ8CFN90YKFRJcq7kYb6rhFqSE1J36G5god7G4uyI3icmbobREdN9fEojspxJadYOPV4Vu6s
dL2R1593DspQ0OqmG9Mr4TKyzSg/B2awcv1eOG9oFOPuOiWft6oLqWk1oyAYxtXPRVvtyp1iZUdY
ZgACDbqcazZJi680oWHx3tBNUZ195jES6zhrk/qqWKE9pSNmsZIqLK1j2KJ0kSDJA6icS7iq4P8r
rXdp7lntSxQ1+4AYmlrSXrG+DdQXmG3AUHh4KcnKGr4tPQINnLALnNxQNed1qxbkdGt5SnQN0FVr
QTnYYKBCww4rm6WCd+PKWp72/nwtc1mlugzQF87mbDL9NksHK4jla5400qGXgeiEcumD8moBoLXG
QDvLFKzNYLbjPhbV8FH0Yk6qIJBXotTSKnr/JNNnf5c7lbpaB66Kb5CUDV+RqUqgU1ieXZrxuYg8
Tsl45SsvRGBtsvmbji2me54m+W6sFyPNSniW0riFcmg+ABCKnpEKEVdCxkJy9GGo6fffvRulCS1N
tDK4+ppWbow8eU4HTAVLY1etXVgWp5FiB/0eZI5uFNzFvAk7T0ziF0Mqfk/Ksji+vXqCd4DN8Ycm
1FpnYGU8bVaMUEJ0wnAlka+UJhGQ7U+DSpDvrEkuo9+IYbnSTFueSppZxHf5Vloi1IpQLN0mv3pd
7FjGHiIJjV7XgYe2sj6W4gy2jCgSgP/k0jC9+buP1gXGUEWDUl3BVYkbNwCZxSJdOTIXX2cCi1P1
wEVoDtMovBBOa4M9kmCUKKo1/rkWetfuMSSJXeV4f7cvvRHVcHJnpB3RqJ52xLs3orCpJo0pEFyi
ojm2rZQfB0utVjbyQteKBOrdMLPVHlaw+lsdB7Kq9zZFciqQmRtrwE5x9VjVnd2YIOyazims77q1
1k2+rYIwOPPI63EJuanHG9DbxKCM4mskF+axq8xxK/dmfEpEIftpqEHuhKpu/AzBGq3M7tKnJHFU
UY7mHCS1+zi7WqF2rW+FOF11/ZPoea9a2j4MufTgjziM3/+Si2PBJzToKHNKzXNhyGpNEGgAAroq
a15MOQt2nBrdG/cmYeP36dp4iyeihoswcos0sm9KLp7a6F4ZyDk960PbeQ4/ecWzGVxQBoyslxFq
QW2uYbCWIvRUEURKgLOQW/vHGQ1wSffjAGxREIvjxoxVMJn+pG28ph69OJ2Y2KL9M5FD5uXHolKU
ITC95OpX6UOSK9A0CrR7tYd6lbG7tD5BHfyVz4WnMS+2RyB9Gt/rssvQbMxwX+YbTneqH7W68dY0
HxbH4gZDM5GGxU0TrDJSblJuIl+R8DvEhYLeQ/Oa6J5TG8kpH/0n2Vtrhy3NpP5uyOn334WYoWqa
QpH6+JrLXJHR4rUcgb5/GJZfoCyunAVL64MKAHdCpP3gW8/iWdADmtSDYnKP6nFTr0/oPrxUavXv
G5uSBjGagGJwiZrdnzzBlyuryTVuNc2prpNnswEUL8W7DBDu/X29EKGRkp5c7KZWE8yMj9OXKELe
ZopfTEzfwhnozNgod68UiheObLRhJ5QLHXVYoLNpszwjrTm1ETF3jfIkRJ61596mOpYZurZSR9bB
wMJn5b67QDbgCNXg6gGpRHdzfgstC8MSksCsrqZSaa8g2IYHYYzNjVa50G0imbwIaYhz0SraDiVQ
casEgQsVoSgdsdHlszaK7jbJ826lU7w0GygrQVTEI5KGzSwDFo1OiS3fxyrbKBDBGF5cRXppdC2x
IzG8IKa7+/dPDECRmA2liT7pLKiVcoILSW5lV6vr/qh+t63K6uv9IZZe6d0Q1iwnq5Vejqy+ya5h
XKcOWhCp0xa1B9A5zTeDVKQvPcnISiazOChnL9Q11tZNt82Ku0bu/bi+6mIDTNl9UIUCEeCDa+SQ
zt2Vra8s7P0JuMDW56yFAjpbxFwURAvr2vqq1tGb5z6LVvSctiNqnsVvK00e0bRFbnBX95AZsiGc
fjg2FQLWUWJt4LQ7ffnTFeLDmKearYSpU0bJD6CR57rPPoVteqx91ADcR0VrT4HLa2gIryfMIXVV
sTKfB085p7KBWi+m7gaC9yuRYKHfz+k+2f1N8jbWTScxT9pSw88wu9IiFh+UMBQd1dXrDZ2qYQ/s
oD+4ZfeG24i0rQRthCLR45cUD6LdVNVoS81gOFE+oEmm4mWrWLX8EBv+/3BEcw/nmkGlDMTlXBKn
FmhQ6GGiXBO/FDa63wQbKB7lJvRIEu6v6r+n8OyuSmGJvUpdFaTXvBfjyVMrHArCVQ3R/9PS574p
nLQetiacB+IxBachs0Owa4oQwXOPT6NRPwVKuL3/INMOnT8HFRUwWZTmbsnNZiD6PhTq9EqByClS
/yib0EykPOkc2Qwi8lvfsXTvMKz6Py7sMZCZqPuSDMHxnBfZTb/3kMEIy6vZftHL8sn1/2jD6PTI
LQ/Fn/tvuTwWpQi6lIAl533Sht54W+GofnWFWtuwu0sAvEazdxOEW0otEzdqG6zWIxbq7NjGA0vC
4hJTrHk9IhNGTzPKvL52QSvtChWlH3GkAiI2j5NqNTTX9NnUvcqOmy9CvxI3Fz4srVNGlZG3pJMz
OwqMcpC7Eqb3te7005iJTpam36AknArD3wSq+C1oJODYireyoBammtRzwi1TTaR4OotlbW8WZcIR
eA19r36rk6HflYUrIP6TeiFGImpm9566phi9kKohf42LAzcWiX01PdW7VK3NEsDy/ehe6PCXB8UX
evuvbYRb9tx0aXCtHHyL43GZniAFFLjm0A9/IE1tBhjKoX6oh3arCU+VdRbrcmU2p9mabU9qslz/
UNujSDBPb0qEhlGsmOAREp9Qr0bta10O4rc+yb21IL1QPkN7jO1B+5vy2fwUygAoG1mWRC/cRAvN
sWQ/3aJkZD2hJS1AKjSCbVbndWS37Th+9qMs2YhpWT334mitwUKW7t0kjnxIA/wgzfjZMpKV1git
UITgXmCHaI0RRfah6uyyMJWtpKaj7YmRYisFFjK6W3lPUh2nzlB4axXapS8AaWbSpJ10xuZZbFGN
tdvWkKmR3j2bRXKkn3P0Muv1nyPURDxB82TqpNy4bGIsoBiEgvSSK57dVuG1zM6K/mR0JjzKtYRD
kxeWFeKbSIPRPObqPQsOSYNaCDSw+GqUkDXQgk4duYzAZvXwdH+RGIVOFOE50ylacOwIkK8oM+Tw
ukTdNhthdFrR17/qVaYgpt6aMQ7ilbsrZSMo7DCOxKOoFPUma8d6E2dGg28NZE1YYkW80zGF+eO3
nfLQ52Xi9OSPDwbA9QrBrij7VVVdgCJMbCX71hOL0m6KhBOh0wJHGFzNxhi0+aS7EPjUOEJ+oOvh
ow74xDk6IMJTlOp4iA9iu6du0pMponvj1V1iSxYGi4Xm6UdsEN0NbpjGntpSfaoD3dzf/5ZLS4bF
gjYJSC1keGcXnyIqfElB+/YqKmWO+hDOLa0q9JBYtbU6zfJQHOA06Sfi8yzuuX1fxJaYj5ckVX+G
LjapBl4LYW79vv9KC7dviyOMShAscnjks3FUEzXNIpZ9UqNMO49Waltj9kxTA2asF+fPYqVGu7Et
0pULzVKcfT/u9Fzv4rppCK0/Kpp3lWMYP1Mk3EWajC+HWf2qUjFb+XKLr2mw/2iK4wFozaIO0pZa
Wna+cBnc/G3M3GOt1c9ZviNvH2wKYj/wO93en9nFL0idBhKHCqlhPrO+LFNdSGkVhLlcbCs3gPYs
C4YNXr77XyI8CPxJxp4iw03KBUkTKlNXSNe8ThFlFx3fR8IjGfVLnAw7T02PXiydraQ6ypq7x5V9
7WWX2o0A3wH/T1h0FROJ2ffExSiw8tK61L1CD1Wrh3OmJiISTfnwS2tR+GgFbXj25VS3xzCx/pM7
DWUf7jPbUizQTBtS9RoIQvAKYkDYy5WYHEUPHpZTKHG9svjUhSg5ZehI7FIkvNHQdvsAY5FSMS6j
0CcHz82rB72OqsP9BTBtnY9HPA3mCf2lTAY0wE0+TkmqxIpUuG15rYcBIlmY7brMfbAoX4x98rja
D7zNCz8ON730ux1lNIlQ6a1YXmOrEh7Crj4Gg7p3Q0DGej/88E3jUcqyb/oAjPX+iy7UXaehMZsC
wTrpu8yqBfDhTX8MPfmaaYmjo5vdRb+VWHLEGhbe7xD2qe5NNjv//BmRLGbFgdFFMZZS0cc37iWE
BqTYAjLQwF51g05xrHxVtfs2UjEK2DNUSjCuBIv5cRTNqys9h9J2jcV0m1fGk9QJezHST4Kvr6yY
xaHocepUJ8AMzXMjkluzaNwWoY3GFJFH0xzR8zP6q+HXXApWBruNT6SEQIUm2wu4sfMTxsOOopOy
NiQCy2dXNB5q1FxFCY7g/dVxu9kYBxgrBye1pBslz0Au5TAMQmyDwxzXvVF/ENF9uD/G0tonyRIJ
fiRyN5YKMJ2SNFdK1n6U/ujq5E+aiNVFFXsYYUnjZJLXOari7/H5uT/wQjo79ako/f+lPQL2+rg6
Ig5XvDYy42JKwue06pw+cp3Rd0Nb7IqvRdVmW/wOD32g79Si/ior7somWIgyCGBNhQYqlhQ3Zntv
NGSXaCubl7QvnKb+pUvoIPQ71OpiXK/uv+3CNL8fa16yo0MVYT+U6Jcs1R4qd8S3omyRVFCcLu1P
vWSdM7N4yc01E9KFfcG4VIGhzbJk5y0Wq03Azktddw2k0ESdpX0e++6ITPX3wVgrSy4sV05sEDOs
JeTU5qiKKI28IMgAeTd9AUItKNNzWGPbfX8ml0ImfH38tLkGIXZ3U0JQ4W8MKmqD3DMnk1N+ivtd
Vr4gbe4kExtGiJxUXpMwW/iCVA2mkiT9Kto7s5ApJKogyiVEadRZtDFUp6aOXP2hDolH35FfBLG1
UnKVl2Z0AvESZcBbUSj8uEViz5SqdLI9MHFTObpBSNF6HGMHIVH12VWqagMusduIapJ8EcVBPLa4
UG/oRaMQ6cf+Y4SfBg8ZtYhnZv5BazL92HJcb2Gxe1tZ7vWNMITKtkdqPlKk2Om6IbHj1lxTY1yI
mFPLg6g54UdvYEpBPHSxNCTJVQ/E50Y0nH44cwd6u780FhY7bFjmCSV4CXuKWUQRFCFx1b5lQ3Mu
PYLkzTdlr0ScpAK6lnUf7e6PtyB4LYPmmQTSqOTeWvzqQVvnslxJl0EVhauKUhatDVl5Rm812Wmh
HL+YoYl1Q6ynn0VsRBNRSx9KKfjpqXp3qHxqm8HoJ6/JmMmPli6vIYUXJkRDiwyEGDR2fpytnxBJ
EjlN4+ZS6uF3vbCOYlP+LpN8Z1nVy8pcLHxiGqwTu2MyX8AU6uNa7bKgEGjJi5em654TpXrRqu5P
Zg67sNICu9Lln11Xb+Mqvlii8K0rvHNlSAcrH8602392GUIpK08kM+Isi+SJKCmTVhMu5om1VGC/
W3R9ckHf8WB48TcrD157d3zUre5F6ameTILcwJgbFEbSqj9Go7dCs/lbsb15Bkzhpr4YxeR5C7Nv
QugSsShBNR3cK9eJ6j8isb5Vi6rZ4c00btuCWlnql9HnRsN615JSdVd4g/ncaVawkcfJtkLOha8G
guJfeM3uFBhR7SR+r4d2FFP2H1JLeBuNvt3JXaKcy0xLT0Mm907dSnqPc+fQv4lBqu1c2HXUadBC
Doe83rSBW3yN1BqX9M5D06iXimvOTXBnDPGwz/sq2vhxZu3yZqTK1GZCczU7CReUdkT9qBqlYF92
QwREp03p64nDsRN86yEflexLHyvBRpDD12GMrMfBdztHCoU1t7PFNYeDN5rjVOf0ucAZDcSxBLWd
XXxXf0CCHFcLqcuQMIoS5/5iWh4JQD9RA7zQvHQMqwGDFq9VLpbQ/RjD9nfTuHstWlN5XDrcKFxQ
3pzkTSAwzVJmJTdMT64QVm2xiOthQ2dadmJXpXYlSj8FyX2VrPiYWMFjOGYrx81CPvRh7Gk/vbsG
aVKudYJKNKOGcSINPGVh+MWLxa1e5dtC917vT+mNIhBdJWBXlKdJwqjVzL1aND0pJFyE1OfUS5/q
qamCDexgeach+qR5KA943pZkdBPX3qmiWWE3PTrvuuRvVCk+YG+9klmo8+OWBzJEMiVYpmjbcoB8
nIBOD1IBPZvyKUm6xzTKT9nY/ldp1TbNwgOIya2aqp/Vrkbyyms96C2y5ARA/tFEAxUUoaamuG62
mRBymH98VfFJ+hHm5msjRJ9o5P0GtP8kWe4+KUTUQxMF7CcXrxoY88YQEIzpTaXYuC2831IMdniR
/4g0A7qmhnhz71AU8ewKWa0sd50yQMZsgMKJVLX/JQyN1qly6UcYG2s6scuTolMTBU1Axj5bkTWu
y72e1P2T2vx0k5cxWMMeLQwAIZB+ObtrclqaDdDKvpIl8NWfxqAtt16hGNuiVdeImzf4hAkdj3wE
uC1KLJNZwcePm46Z1Xqm7yLypBwhR6OzLthDExD3IHSM0Z4UDkj3Rjd/YGZtS8khrM+RuXank+f1
tOk5SINQbZJZ9iBOPj5HW8PQQEfHOseKjlzgc9RcDbysUjJKxixzFOKHgxyZW6PvHpvKP5R6bsO4
wmIVb1b+NM/ZuL+gxoAxDaKd9fe/j236hd/Is+YQSCtH+4316N9HJqGfWI6UcOcZd4CIvNcIonUe
KEb3Rx5zaEdHRe6OIauwezYTw4mpWvCYTVns+KmLzf30U4NX8K+2wKpecBR1hYquTEvj/en698H4
qARK0nKebzaXwByGJivdc0VpKI3EvRJ6k18tA4Z8uZ7rVDpIzkCfqK1FhIys7/WEgfFeR1iv1ZA4
cQmdJd2FnbsLis+Q2VKrcnykLj2E1/hlxBrAZLlMkTv5nQvCts3WmkzzsPv3JVTEGog+4MbmaYqa
93Vdp5J7lnTvIRgtySmhqByRTPY2IGoUW3JXspL5VWY+4rQj3wd6RVeKQu/csw54wx68cSf75QZ9
QNtNq3McG/to7H9EXnq8H/EXxwW6PDHsyRLnW5BydZf7Veue+9p/0IXxMSo04KI1+jJp8VlrhwO6
cOdUD9cIZfM8eHrhCSCHODpVVpKkjy8stbHvZXmK1KoGpMAM6HXrns7tIDfjvar5w/b+iy7umAkN
hUA6LYgbnFc8mAYSYJ1wTmAF48EKi4k3/+Nq+WuuWggyxmP9CyCAe6rdtDmgBU+zhvsQRWgdOo2n
7Co10z+pddz9rIwGHpTXtLvAl/TnOEGySUM9cqWotRQgyVIxygAByjTN+7epGkvwF33hrLrFd7kZ
f7Z98dgP7nFaFC37Gfbx7ziTNy1b3B+NbYOrUFK1m9D3Vzb2zZEweaRCNQE4LQKimhfYet2sKrET
3bPahd/gJzwKvrJyd1v6RJTVqKtxZ8GUbn6fD7t+6GDUuOfI17ttFsjSph7MbiMBnt5XMGk2GJjC
DqPS5+hCJO3w/KThlkrWLxMvnUNjeZpNwUazAwOGYim3XJ8bOTzIvcu1AkHXreyN6srKWljJfw8P
Hh10KeTIjyu5qts0GxXTZSULdldKtgpuiEPBV+OV0vRCWAJ1ReFR/ruI55LtTZChyFONfANN2aP3
tEPI8L9Kjg+WKeyEZtUDcSGWMx67BcQCafa81tHHpZv0A99DzMtNnxgb3XN/ULl7S+tsN7r401nh
dkzbT1pmnopAXln+C7GJygQt/mnBQTyaTWyvZJKfiY1wJgm6pq7wVEimHWDRhe9Y9l1q9C+dlmxC
fc0NbGncv6phIBqQAZtf0XP6r3mCN905KA3ropqJttVcNdzLRqU85lxHNgUKX3DEgy4m10OL636o
mt5rdoSSeRGrqNfBk5kjzcWoTGk2WqRFUJAitfveCz3X9Thc2W9Ly4kPO/0DkvcGqxwmjSx5UeNd
Wq0+yrX5hvP2UynUn4VG/1N3a4ycxeEo7SI6B5Lq5maomHUphiTp1FutT3nakm/rFzMxj61g/VHk
fAWu+Le0NJ9GDhjYsUBtqKZPn/ndkdoUoyyV8gD/VqcbkGXaLktrLzkGHZRfoyvFgy9Jk+ZpjPJ2
38eHCo++ybTKe/DbVD/Ri2+4drTqDuxl/MMrKLuHyB2eCzVPD3mqp69Rje5g1Y3yETXdSW66UzHH
6eItnPRu45ojGo5CIG3F2NQczet1gPS9uYmVNLd7THoehkqnPRiBSq/HQj55GQYhQJCTh6wxYsfv
PHLSkNqEpY7NL7y1IKT1qupuRfxqbFGKzfMYJNkxZbV+97i5PeZaYzgiKrInrkLxLg45HISpbNCY
lWV7aj3sy0p3bZ2sZjt2roLTUYMfSj3K+y5Xi88o8w5vmREOD41AYSORBIRyKwjXSlqgYBRpmaNZ
UX5MehW56oyAG/S5sEljudnmaovqRZykO6Yu3FmoEP++vzUW1hDCEMQ/GnSTQsSsCxnJdFziXK4u
YDVtBZfgGh30VD6karNpOcTvj7Zw5iFZMlWWDYA1NOU+rqBC8NUuMhThXGWG9BSgSnyMmz4+3h9l
YbuzASe3E5pkULpno9COSYw8B67bmrq2LaNAelQCNdv4uviv0FGSLhD1dFaA1aN4Ni9llHTw/dSr
/Eule6eyrGEJ+Pq+aY0VeupCBP0wzqxsYTWeL2oNizdjwZLLo+FEgi+Pb6j3Tpc6hRv3/UlcuMLB
6mZJTBc5TMVmCwOadWNGJdpNvlpcxiZN0M2pDtgHfE1K9cWKisfWW4NhLH64CTAMHGLStpmdT2Kc
6J1slO0l1opiW5NIn0Ip6U5iGK9132+AuH+/HJx1gJqMdJMaGUrcSCbN7nPTYrZV1Hu/gO/XNuK2
okqD0PA2SMZPXa0dVbE7T7wgrq2f+lWz0cV5fvccUzL0LqgWfuGiY04QR1jWfazLOHBw1FL2SCs0
kw1Z5uDpLT0lhiH8uv+FF9IstFKnLgLZIf/OZruJpai0/M4855pb7LPWErddG9RO4QtEPMjQK5SN
/2+OzQ4QE2VAhAFhukhcBT++K2ivJJBr0TyXJCBHQ0rwfu4BhmpiKj5miVZ/8cNo2JiR1T7rehGi
pS+ZmBg0xrbzXcnRhnR0wrJuNqknGQ67Qn/ABlF6ks0B9zawE1sR3O1ecfvWwQKz/c+fYO/S5Ag3
xkr4pZWiJrERlQ+/AF9KbB2m8tYqEM4XtNLao1q+b0sfP0AAaqpagqkPAkcK1J0cD9HGiEXvUMdK
7uCSjO+yP9b2IMr0jkHK2XE4wnUuW6Qs62qgMDCaj+4gRHvZ7IJjGrXJY+4FqVOozXjMKhdJ50hD
y6DmasCojXIKajW+gt71HoNKgJXfNQInDOJHOz3plG2RWN3WF6Nx21HJevVqyz1gXeE7DVTyUzv0
wVbo3PQB+57mIamj5JL7enlyGzWxy8oLH6itBZc8yOJNKgCkzLpKwKq3q55UVy23qu6T947B58IC
iSeKgrKLEyM6wCKXtn4zpjsVfy97VIALKk0wbjLDKx69GiBm7ImAemJEwcNYjDeZO7oY7Q0AB/uw
3UmenO4Cs4s3CEwrG4xRmyfJ9IRDIyk+QECp3Y98yp3qDtW+aODbd4JgHqMaRXqxiMxN0NR4HGSa
ZTdhLjx6qKnshkQvdlFnGnaS4ZYXJKHreGgFHhV3HPcJvmh7XZks6BQxbJ0hjxUnUHLdDr2oX7lE
LMVm4DsQB0CO3WZ9ZNsy8lChce7K4qAO3cVoI83uasgqBVLwSB2/oe72LdCpx93fwUvxEtFyFgiD
I9g2O+jkqjImRxvz3FfNyXf9t17pPmVdXP1jY2CKlbS8wE+ALCc0zyJFlAd+pQ2RefYtG0NGyH7+
mqLZjczv3zEAPBM1yNFviBHlWHcsa904U9dqau4muhfmDxo1OTsEBobMXRc4geSSZJUqm50991xn
qXiN1Ug8WInRvOpuY/1EPXz4WqhWO4WMsQEUWvZvuMT4hBUjO0H0Np5T2kpbSHCYQha6T4U0FYzn
VmnFY5bn+TH1MjziW9iv9z/XUsDV373idBS8C/W6m3k8jdldCgqNWw9iodM2JYYpQt5toFCvVMBu
wCfTlE6sU9I6gGb4kn0cr9RqtfYgHuL9G2wVtXwto3HfVN6OUc9JLu8gVe3NoP6EGecxQivh/usu
rc5Jrxk47CRTZ0375t3rGp3nUT1xjX9YNQvZK/QKUeI9J9GquYxG62FzoYaFfg5k8dLjB23LbffZ
NJM3wXPUVhL/hw0H9h9uBf1mWDOzA0yliWP2AHUuWetL4DBa4eBiXmATvsKVPTddGpmg+XHJbZ2K
NP5NcMRmowFRgCmDqeKlpat8pDyMtYjQN9IvoeloHfWGGDw3RR7TWNFxGqry+reVu/kJeynhScya
3BnhTj7GBthojrT6czTo8kMRVBgZjoL8rBbBr9YL3zJXap8s9rhdqoP1pIhpmzq4edptrde2FPXF
PgopEvR10m9gAuS2VDVSgIdQ2X91K0N4aFSp3NKTlTcerEfNzjz1j1mo/JXEShz6bcG2EDLpq5jX
Id0foC9fQj+IHnHfVQ6ZOpT7VhS6Q+xbw9bvZfHU8gdtxRj0LazggltdyOFWmDSMcFx9NpSg/iJG
Q/yIP1y7d2UJiX6wXccGSck9tNNkkxaBu00NIXdy3fd2floMqQ1W1CM5oLrNSSE/e3movPTV364c
SsI7EOEBED7tx1CXxdHgoH+EsZbsY60Mz+i8BU6Wxe5mpAC/jej7boMiCW3fQzzfCzgkxQIuUdSG
teOFongalLo7C+O4oaa/RXVBeRwoM20UHz2SfMBfQ7GC8lhb0UPaNdrW7NzwJRmsZMO5VeIm0wJr
8eTg6nmKejKqQjqDR9VOZadxUxuafNuObr7XufjbdR/EG600ddsHyvwUiF3yGLqFZHupUm5cLwp2
o1cNL2ALwyMIloEHLvpDlcg613XP3HrdYG0spTDstOjGg6uPiaOZmBalfZp91sN22Ddaqm2VwYti
KvYom21G1U1+VKHgRIRQdPacst7gtpo3B6GMWuko5bH6KQzrfifEzVdJ9uVvWCD1TtoOlm35heJU
Y2XuwjBpe4fkyT8mOVdHOwuGr42gu1iRBGKxd1P8tV1Ri38WmTb4KPu55OewwskGxuHcxPmwc+Xy
/wg7r+XGsWXbfhEi4M0rAHrKiypVvSCkMvDe4+vvSPWJuPv06dj90M2SRILAWiv9zJkz09vMeZ9o
KwH1Zs5M0UxG9wfZLvNmVUaz7VJM//Si9hl5zVwz2UiEa2dYiwr0eoyM56KhzW6w5uZi0/oXgKlU
g8iLe7bBbPdVlrDaWWkfm4lz2RemmfmQXWvfunIDNa7CJBi3ikMJt8qy99LLTYjxYjPxzSpVT9m8
pYcl05Ug6r3+EE3NWodmv9avVQkgy9favgxLOkD93osWnwxBca47JBf6vT50YKy5dFl7qGxG9LIK
0ZxeYSn2s2nxG6jSl7YmeQA2bLCCkoZ8Zo/tTQZtUSiq3EOyNnDcP1F0A0VGcf1cKXjTqctENvIm
2gmba8PzCkwkzz8JLPl5WX+ZC/SGUiIy131b4QS2czhF2U5ZP6R8x2Qk0RHt0WE/J+igCnUK3GGf
5a1vmNKuewSKN2i/yuQ9Vn4WI0m/ak+wWoH4ddLH2r6V+aeWMZEL91HdTH9S6v2o3Ur7Zi3NUZu+
m60TaI26a6gY2t6Kxv1kMNG56LM7r6QE5v5cmF8cQ87H93JP1An1vA689KabT5TwNmZIk3v0t+Qz
GilFrzZ+6dvgfcx55nvo7JJSBEnIcDDguSs1kMmZP2ofxsSQJDq8TI/h8kVQW0zvokIWXQDR135H
D1axDgEjroKoyXdVpuDBwmgfxzC+wpF69VJnz+On2Yq/VJAgWi54iP7qss9L6Uf1GtKU6TMReLe1
Bf/tLTfb5RF1h8hQrlUaXXT7POt9oPFxO2ZoUT7uIRSqGE9d3kd6duAQHK0ZaDwT/l40bVAf4yy9
a+Kq9lVrHXfR4Op+hKb0PTDKfjTOnL74odwQR10xfXpyVByf7jrlzX1raHc9/TBF5P1SHSbeSAqv
XfrGp+H9nmkk8EAWzTHVxzus0rHmgTWluzE+eZfM2rdiKa6p3sPwNHvPuVbvcnilGw+k/4y2bl1r
P2nWCyDtisat5F6ZjKvFznpRGqjGeJUma7vJ4VPvL97q/FSicq8R/ZKFpAmj2skSGo7y6sxlqBvx
T6MxD2q20rSg+ISJDIce4oduiK/uVt2rLZpQSx8rbgG5/RHl9ktua5AMZrtV62nH1Pdru/e4W8v4
zKHhiKb8Rk+qb7ndbgSh7ngnaDw5UGpSX6VwbtHgDjSY37CnDHEjfGKJWpUqNFSN9jc6AMv2mY+p
TbzLDKbpzcme00d6ZtR+UWA1ysS32hoVagfCO8p88vVhtZYdUylCOjaPkLL7qBsQgwiBmp2oz1vL
fA8qwe+2Ypfkw76uyazGa6hZpy61gwE081yUhyGdGDWi7Sv7F3XonsNlJPGhWh32khkW2QCTyhrE
003T7hDFjjxGOTDYbDbOFtD/rS/3JUgA7koOK9V2OaNZ/gn8ypejD6u170zuYWyAR42q9S6Kx5jt
B1Zjob4s3w1y+6YpB5MB6AtYA4eeEg8STYeCedLMO2r1oxKHAkNgRP0PxZoDp+8D1ExlLCHXyWlD
Q1MY+ndvWkPEOKuGI71+9Bo9qfPvXO2CpO92PJ85meGa3bnbE3qNRWIxBnc8AhOSAfBb4LKrXY6u
LrQqKCOXAbJEiFhDeUso5AjFXO16eF9FZ5SMDOqzi0psLfStVkdw2hnfrVaFJ5oxIrxtYoZXuyVB
3Me+knBkrKsx/Grc6MhRUK3hYFfZBKtZ9IZidVEog0A/tcnP21pq7lXmfXeaWU5TT/8tJeBjX2Ba
En3fpbMn+NpaMcOqHE497gY/UgH6pYzauWenzOY3e4bR3OsuToYy6GFm0JDEVbaiYbz2ul+zmhDY
1SIq6M1e9KSqrN6Vr264LvMdn9C7iqUDrRqeVLXfZVN0gO//QjQJjYK+iz3rIEdPToOyfspDpxi2
dbSet825OlF9QFyY41T4PGK0qMdtiI9e4gbsjsILFmMc+h3nfQTzWjKXuJ8/GSp5tuAJpWRHbemd
uC6oGDVPzuFLYiq9Cq1ooz9wBHOUCiik6pQvUt45hnAw/4xogMSW+ZFyKq04FbERAIa82M5LBIqd
u8nAMLCygxLfuto+GNPmAx8xrcjvuAWG2dPyt4+aRM4UqO1gYTKnR7YAkEaj4njat9791vSZX0QU
Gtdf9XBaTMPHyhDfcp4OMCf7W3R1lCpgHMyR7ZmdFY5UihLRhZ/kaVHewFb4IYMJ2HFfOyQyyawn
LtGlb976ZKoXO/+RzxfGzzHT4KJkOD0yfqbJQsk1Nh4Vi7H+sj0As+SMYXt48xITILqCLPGMOlR1
7cjgSFnven4tkJnWXp7WYnwQa7NxzmVVuA/WiHtiSfn3yhPzga8lqar3ZAtF90HEKtYUCaREvjes
U7HANDEI2GZxFGT+YYvf5/QwezFDCZ+c9hc1Td/cvhH5N1om26VU75P2wU16TJksYzN09XNaL192
kW+v0LKF9qYm6bHz9JD3bUp0XDfVb5j0Lfqzzun2yH+Lf8KATAfRcZeeCd3f4uKbazzIjTH8xs94
TjmPZZyGsrKKWu0miifcbc1cU/ibcu0NRXRiKOXeBkhnWPNJ0UF35HsHoUYQPCXbT6nMljyW1Zuo
RH5ZmK7fTb+bBGYW4ABMDthNRnSU81i98X9JAXr5b2bicAS1k8KYe/m76Il6VX2q0ej12FqDFRdj
WOz3bbtQ7r/TM/sJHyBxcOWPShb7Tm49cy9xrt4RzN3zvHm67RXVeh3j+rgmDbD1AV/s6FgVLKNc
f2XuUFkZdzU+Gp+sM/qmcipNedDieLD2GzkR7JHhHiP1haatYElfxf8ziu67VSdnWEISZV8Zew+u
DwN/3dHiXbElvP1KzXla+wdlXhmzeZRHMQAIi7pAB3A26NjfA6K+DnVzqEfjA+QRqKCbyF1+j3Dx
D1ERfes+i6+ksauJxSRLY7lwJESO6zb0ShVVl8sxnNgzMYeprgdRAY/Zajx5MOZ4NXBP/r7l+SMm
NDGHvxSB7YVJ/ivKf9uKqHmeH40KC/dgf4Jy30WKs6OythdDh5phjTnE4utyqUX9bbbGg1tdtsh6
rTeAletR/AQe9MuztfY8J/Tdci9jmb9yhjRcCdyASTdC01vFhXTqNhiGcV9b2Ql6FYFjili0WVCZ
B217kzUVaeVSFKD8vMvvRRxRYgkepriAxbLbnL044pTbvhSieJaVal9TI/GziKgMBkO+nCYc/v8l
8sZnw4AnrhmhnlSbbdBDh0+RLdpDOXdT4pcvnwrvGpoXPrWMb0uhyUlGaW+2CT8rOWg59EgSXBoG
G8JPak2wyKsdFXeyluyG/NQYhRwtS9n+iNv3P+vEy0D4IlTn8oQSXrgYZJYvxjfgr0yXFReoowri
K7312Zg1w57HXQ8X9NA6e/pXX+STbJxhAqxes1eb4cI2uK+JYZHsEQ4idpzsMDeKYMguJMM4+do0
PM5uTnpuuWhT/81zbvCCaMgy3y6+TltDHr2N9/xhoibDlv+wl2hPpH5YvBHGp18cXv4vu0gBAxXc
1z8Kpz0wvvIsStvDWZ/wRlHNfu8KZcAe+MFBdDJnjxc5wkinyDSrGuvqbmAIrmwJSXRxVbfC/M19
u557hu3wzUivRTzeZ3b+XBCwIVtM5ZVwiNVfu0/OL7LC+1k3WpF2KIUc+9k2e2TnpFri4004+O2Q
HoW7nhOIwjRKEHxZ+ulYHeeohHrveS62M9eoFe8nL06qf+r0hyaDdWAtOqt6Rft84y+pWu5gSH7h
nxNY/yGeAq1Kjv9jUehO+RCSe3metbw1Q/vcAg0U/cOvuFNWQOwHGnKItZCDjtmQE6hN28XrQ5H7
+pE3kWJvux+8DVtgkwrKvV9aI+oXz8u6iE0znTcWl8fDQiulAb31PkuVa6Y9V5F29NSfa7H5zJ3F
43F5yL2uXuB5CDnRiDriGdWftvqOgUWhIPZyknABL0KOIwswjAcxDNDsm1Do8IYM/cMfIrUJRZQ5
n9WeX6+Qj03ajR/QleI28bsJrc6TRKv5TunPrxMTn+AUe/Od3Vs7YcT1kt9cKx/PYjIjwhzrCwpa
Mug+Fw91QukNOvMFLBEvLonb8FdkLaY8Wj+RTS4gxwrEHSoKrzWdRlBTbxFqz8l/8Hj0cW2ohr5I
/HmWt9fzdxBP4kPxCbf74W4jhZHfYvBI8H/FjXyVKBmeRfx1x94kHOVr+DRfiWoFCSF7YrARyXQr
+xdxgHg6SPl0EIDTStUJ7wsfh2dkyH1QkEpYoxdTc2V35btk1fD1UAPqvY2LTtprJiQXJ86zh0C0
h5xT9ohk/ccILRUBd6oBoWhR0wiLdeHzojdGWSa0qCC3+C24cX9gHLgEQCme+GAs9AQmezkuYr8Z
b5UQHzsCPhIDLO2Jf+GT2wGHqO4O+CCcCFGgK5auInDOZm03zZkvPq+cPhZVnoG7R4pX/ZXlkfis
ZgyF3BuLJK6f1ZzF4LVuLPsnxxOthNdWsTR29hUwgRsR/TSQzxEDhdDMrUIG6oqmZT31AtVY36lJ
Cdj3SfvrSMjmj/gQfHvswQKHGR8sxpfnr8Nwm1FQzLQ7cF8sdAPsvSUsl4OMgeG+GObo2/V2SrWW
oMUMSjWWG+A0yI7zEW5DrdUznx/7LECQIM68DklG7KAF40rCd9th7v/auAz3gov2efzIyrMzmYlv
9WVtxJ3l0+RWD4iFARcRArOYh9FMAnlc2GzyrZOTzhbzDgmSC8tgruTnYtWXYnp2pumULvrPfLrP
subLgo8W3lyraVf2p9qGG42fz2P27GInwcOHc0so97RGTI+fx7M70dBPJZHUU2xlP/BtEABxeiZi
WVkVnjtbc7pxW3wivfKXEbY3xbkjztnLU6st4fyyt2ZrZ6f2PY/HWTG2b8QAACPsb/hsOOyW+zoD
1mHBxEnkCxeL5FzysjG9Ho3zl+FVUf+sBotUR2UAg+Bdaiu42hR1UVB8SGNYPOc5yXTxH4CU+KLA
xCNlJRQbJ4bwh49zYWUkli4anysjk+b0c1nsezlveE3ow8iK6Ad3Dtg0eA3EhReFpIjQLnuRcJGX
CEYTiXWt/AedY7JM5OV9rbCYiOD+MYmmIg38FMGHOAkscTHdi3a3eZdcI+HYIAT2Uv2aJnuf18bJ
0Z3nLDXIKj1x1LgiY3O3wG6yNzmwKF598kIHG6/rHZ758pWdQ/zlbviOctzCYfAeOvNFjT4XxpuL
pE6dAVi8vYuJ7SWzwRL9zxEjWUinBxlMFLukNlznJjFq5+IVDFcU32T0MoS7IZ9Ghu9ZIXnGAkjg
VKX0i5kq+vbr4BkPJvEoyo6RV6Kx2ckpyU+SkZQPO2Pii2zQoCRfvyjRpzhpNeg+tItsIdaEM9+R
vcmGF3mZc33y+9y+Gd1Di1cFxr+xY/GjJh26v6PHZGemjPqi96Ka/jn3Y53bg0WtkQvJiWCb5XEX
o3wmCiER9MJhYxsWfbmJJWzWKkzzeMedFJCc16QgVAbEjHR8O/gMAzAGf0QpFKTvfHkS4qy6+0h0
l3HyBvi36SvaYcCKOIfF1h2wsr1Z/KK3O6hFDzpxkEUw4BDmaA7eHjnINS1Fe9ukqKyo2EHX8prG
zD4bh/TTUqyf7DyD20OJ2jh1TmWhlktf9C5ed7OQeOkmkNb2MfJ0cq+/+lq5RJH9uuYE6/ZNibQr
u+BE276FD6VaNPRtd60XPZjwyvpufa3sG1BHXy/rN41ThARM9R2RnVr3OyqwO7dWfitmdGK6APmd
4exUyYd45VUpgDYohUb1DgagUEs+ZWvhFXokzD1WXv4k6BvoeQfUFtZQ9FVUvTeokDr+IwugIDES
S6KbeTh0kpd9Zd3SKT2hBWQlMyXezwY6XKmhfcPweQ+ig4lIRC4qFSOvuidbHUOR679CitRzJTha
LdweOob9kgnomhXtqDyIf+QqZtBj+0Am7ZIteeqjzyH9RuGLIeoLKdBu9qPFeVaXr50BYXMV/3Bd
Wn8h20ZsEnjZ8ljqyujLDLdxFIVDWk4xdxNIxDj5GWcV+db0adUaP27fAR6GUb6dTEDxJi7ZhApR
yAi4XNoryZ9u8R1ZL1HmIw6JQ7MZYwo1vbqbcHKGdd4PqIkNx7yQ8pVl7cSCowCGLQLUYoYRXCsS
6LGVWzP7LvLTk7FrhzyoCZCdJs+CiLSdWjgP5ANi4vxqPeUFoi6yVg36oSTn6mMMne5HonmHmXwq
ujkBzMGaxiTDahSisyTgM4od/NOE3QMNCmQhaC74SiqIKsOC1dh9PKWg19Wg0YfdpE8HbdI/v+7P
2nbjGoex44iLveEJOGt+FsnxyPJMXioOo6v2dxILFnnYVv29qEbRFaJM+yiT0sUEHWdgDAqxdg8f
xOzPjgZdcvz1tLCP3Vm9yzIQCpeKEi5WvBua0kfakUtRCG2NRKQ/5biK4p7nx5UhyG38h8QpSjkz
9HM90SadLwelZZwMr/IonB0NSUEBikSTNbb0/FhQuWNNdXKUg3YzjUa+h4bq36LQCPTd4ZHdwuGA
lvi8mXT+Jy+JJFq+0hSqO5zUCvDN4EKMlczBYCWXvifEBJASuM2AoYGQq3seqvbUZP2dMxmBBQoH
tStXgZvTp6J34eiwLpHTh+b4Otf9k8O5Yucq6niuvu62BHOQd9rNrotL1FohGb19opiav87jo6aY
ogvt2GLYHdtb0uid/16KTGQtrlJc6J8IVMmsi817xAyVnJghMh8cvO4EYfXqmqJGcxEX1pZMQ0ZH
aI47hHoeBwiEi7Y7RYnj641FK4ZOsrODF0ybfdFoVTxKykgdyZRwgIw/8q7Cts55ep6QMMmAa2n0
PbLs60A6fbZrS1YZZUJpi9zucIxKb7/k7h8D42RgX4iEDCr8q1M9VoaODd32M0iNfJgSv6FjwO9b
wUItrmQdxCg68UcJEMDRK2aG1V9pWrEJrua851jRWrMepVxU4LBNOMKWuxyEYrNP36hUiUCbeSJh
mPQ9VjQsNdlD7qwHsaa5wyjLebiKe1SN2p1GO4rabvIEonTc0rwsxDWy65Fuh3NO6yadm2XcnpPJ
+cPd7XXjUy/gj41iBmhdK8Pdx15yHoou1NApeoGGQAL0Jrla6BexWDBnUHl9R61W6ptdbIc2Ge5R
hnfUEQq0JhOTH/RlelzAvTrzjxotXY93DB8/eNxeT7rNTK+iWhc18dveOIvZRwZIZACsIO6wggjW
a+yU1OR4Qrq8z+x9ZJYvTWI814n7YLhMT8/c6zY5sEE0gVUrgTg5o2kCNPMCzUlRAylF7iKAcZTW
2pU2kZkGuelB9brHbhqe4jEHQ4qcllU4uO6fqfqBNLie5yuct7TF1xSgpYONjAsMN7UR8UzgPMaB
Jz5Ga8c2dYCJzc8/G3V9bUjMV1QOGmU+YOyytf9RJ+8i0TYax93Ug6TAzGF4jRg6QhFl3HVductJ
XMJmbAzY/bgLlWgM1XmG8bY/iO9TQU5Ho99NS9ubo84Jg+zKU4Y3WNWgwo2SinjxnVQAg2KcPSXN
xzZZP6vWBifwJp+XfaCB3K9IERpVGfvrmgSpHh/E5Sqy9j5zzKOujgd7w5PIjfG+d/Cw8qLv/EKj
VEkGOEqa42xQ+HNxasQy0aBvWA3kBvToMz8lTtKnsWUihngbEd0prrlRIy1uw6rZTNsbHze7/dZg
uJMWZ8vVkm8Z/aiCAvwcNSfMY/UEMIvGF+N+xs2yrYlUVbwz9fTPnNmHBEU2Epim+S+3zXdqU17o
6L9v2fqipxwAE6GYpRksX5J6oP/yB5jvriNHV6OyUWkQDnp9fBqMKWyRtNAlD2kQ+8J3fLdlFdXp
JTExCpQCGms7pywvBG+naCtO8r1JnuxiG4Bhp5+Kpttrg3KfLNuxGi1SxzUzUBmdI32z7rq9uMx+
wuVXj/003Bq7+5WvHv50hSmkKJCZhHHJeFKYWjmWHnya9UdrdE7YJ10VUNZ+3foBcEh+czLKrmt5
ZoKt7Nlu8zq+HP1TlNszTKsncXKizcYE0dbXGTHj05r2V5xZum96LinHWfOXma4HD5ZnG6YUUV7Q
l4YWlh3yQG4yCVxT+ZVn5ocYwcLSlCDevGvmrt/0bny0jJqW7TjwKC+KrzNYOqXNImQ/vo6uqw6H
3uFDszmDz8E7ggP9vtKzWxn1j2rv7thdK2BmBhendEdLanwpl+EHsKaALqf7rWlz9FJR+ZaGA92U
HHcqqFKObreWJuX6OXPqWzlOD16fBLnzUc1Zx8RncCoKwomVmMH6+Uu+/VqK/tTg3DqoPQ1ruenM
CO0tTLbKdHO0uOt9HSKRDZvaVo0r1NjliusY/1qM8dWwozPA00PcwoTUzC2NHMnBcgUoNHz25bdp
3HxnIdRBC0N+AJYpDtw8Q8241UnrErAZWvY5JPNBzjRo5m+Wnu5MAqm+jA6pq35P7PQlWdL7khKH
Wljf9SR/b9zhWooKwCfNNRtMga2+ysFTBnMvb0QrAciOwmpK79DR4hlm1ZsD56bYCYcUd6mRWUfF
jbjDuUkkojXzfkzesmIi2Y/DUk3M7rJkXQikRvwmm2qd5w4XtdsYUKkyPsc8bHQsgEjZqJoj9mM7
wrFDbI5l8FZmRrgbxej1htKvZgZZoultYnWe9nemLG9AkTjeU+CxI+ISKUtCCI1fDtUO7FnbYZax
sDE9MZC2nlKoxTfyEnaswP5Rg14DvVz/KE0mGKdKYYVmXhnBZsT0hCn9XU/QuiT1h4RxWtP8iSfv
PXeqMEYEJdArXBAIa3yZQTjpmx6auH5K3O5WVTnMBBBexR0xzkwCHWh4giiyzn1ZvXTq8poV3V2W
1Iccf6lCl4NcAZVU3+zCumTc+wKl5Ghae7hn3VDhpHC3J7koW6HiODv98t1WyjsI53aiWa1h3tE8
9DJtiYZN0+karw4KNsAbC8oDxkWcJka4XSvK5qpeXaIhP5uxQxVbKWu/pcJLFDA8AzJDemnodkbg
wjiNZ6T1GbyCHgyV0ZJ5sj+8qnhLS/OK3TzjF+1qKrqtYZ5ohjr01ngWVa3V0T7OqCIIv1eUawFJ
3B2wSTLqI4j0zfDgTlBrHzDsZdGjDqQ4mjTXxuo4NWNxaM2Bg6WP2jXWtCpUgKxT8cQvGJeYzo+o
5xhWY31al0gJHHNp7xCR5qwVivMTZkHjojmEZZu3gA20W+PHyojsJcgtO38faewKe0UvQ0oUGh2O
gGsdxsxQKhtplXHmJTA0qGPzPCdgTibTZ5MpQNvFfGmNwQ05rB2roQ+BMjketVVxqdOKQfWEJCNt
3nclqEKoI8ybF1cqNbrod6Z6H9vcj9/VrivuCmsZLzS0zk8R0JijWZXdeQHIeB10fMZhIBNl2wD8
lSxbQm1Uqdl2RhXE+RSBuzCGQzuYyXXeHBdYdzrzh0LfZQxP201pGe/UOe4oDxKKBwCx6/s87csi
XFakcRy6OTCcFD8f7pwTJCffGrUAEzgvRXPQrWYDyjxVaeFrHamD2li2a5Eg0Fkejw9GnDnndpmz
cwLM99TlfRdWS1Qgc6Z7MYcIz3ldS+voDZP9YXOqaJaLcijlEvNbt7QdNTcrjW5utU7PKgjMJ2jH
c/yoSnlO68RhRww71EtruWrRkp3cohrDIl2TG6eg2a3RmvmpVirHFe+MvL4NO37U0KHaES/P+hAx
C6xtr+4y0XhRJQ5EHYq6PI9ubUX7XgFFBEzJbZ5tdRnJwhnJzQL/WhMUpQn1iri8p2Nqrk+2uZGX
MIbskb1owikfer/XIn2vdq6DLV2rM9Te7X1aEBhraQoexG00n+jOCyHWi3fMI7HICYKLiEqHNhZn
HCHE1YF+LJYR5HOtn8wpy54ZCTKFEXHte8aBCsBBUVBT2vxxrTX92qeOt1OSdQ62lSnQQMfnt8Zy
ILHSirgCH+Yt5EpobNT9uDc75CXXV9J13vyYtzEKVS9oMCj1LByAQ4fjWGxhB8/+E/m0/jFyAPfo
NH/sGyYoXuPRdW/rlNDm0ZRMl/a2poQIU4+033OTFgzArptHjdTYpUjMaqdk2nvaF+2T0UTWrtnm
t9wYwCM6ibLTaOzYxdpG415CDmqcgBt2w9RydBrKO05eM1t2KGndjs31e6ZlTIPIcQwMK6Gi6tXk
d1q722dO2oXqYm4+ht96NVY9uS8qdFqBgDy2ma6dSytZQkjgixcN6WVeWWXhiplNWFnOApguUs/G
GFOcycgop2MKRHatO5pE1PW6eW2zo5I93Hn2mMGFo3nvYJSXPT2an9WwLRcbYqagGZs8NNnBYJkW
9QDJ9HDu1Xa5qEJnsan1dOgTUJmU4fUUmqZ6Lu/S1aNtyaVlxmim+G6BWwjeIoQK/QMsEi7hcINv
4NwnlNcaQNxAA9zi3Y1i0tUdJFXxZlF3TkwCNEddwzkeGEDrNNahg519j21XnheDXrhUjUp/0tpE
fH2P9yntLmMWVzCVExFYW3w0pjGeUksZdokzbfDeqw7xcD8JWQg9qfXWwktHw7M7rr9HXZnDOjb0
u8gsxucxjzkvBujMaem1nxHm/DfVi3jfeF1zVvPe9Rm8lIfalN7UxLvlLVJsl9Wxyhp75yTFeNes
TbNnbBkFGLNF7kx3DaYomcC+MjG5R7Hi/cYwNvcV5Ryr0u+SeUnDqKfHKLdHK5hi1mDT8dCGmBMO
/TbRR1e6V80ai127Ne7FKKKBCu9gYnQmQaSbGUmW2ZvDTUm9YwxLxdE2OcvTSkrVGmoziDLmeAyc
cEq5ho3coimsoh5CNyKrHfcjkj7Y5B8myEe2lLAICL66qzdPIExRFWptW/+x6UkLy6KHpkQB3K1W
pQtCNgErWJb0AWMCKa8xJUVXyjxc6969kBfO/a2yUsKxrb0M+kIxywX9DPuGtyth3w1zd0EZZ1oc
juUSn+Jeofzveum+KADBx7M2hLHRJM+0qG07OMerS0U2L4gtvTkV6wL+u3RrqszWaNGxUq2vEQRI
uCJIa7xk+zlz3+rYHt4hDMluKCNgZWoCTMdK9GBuEZq65GCq3tQfi14n0FkyvJOKqgVmefEVF3hb
QhrNh6982OVgy0gNMkXiYYQ4IYhsAv0JnPx5tLo13BpnOCYOE3gdiLIfyqFCcTTbdmxswn3wWB9Z
pk9PyD3Y6qLzXqOiUPHQY/XFSLtuj91dDuvaQHexYYNSd1u/paja7xs+GDBQMw4bATTP3gTKpU26
xzhV1KckMynuY7bgaTYaHIyu/j21XcW0s+ll2yCokZm2fjRY4FboOfTVoU53Wg1qrM5T2tZHl0kK
3aIEa1EWsZ8tRicd0yDkTT3fdZTxA8U2dJwrbzxVdZzGfpLPAHSahC4BOtbDMh3Iia+A0SOr1Wi+
m/rXbCFXlbeG/dSUkHuVXewEU1N4z7FWEcsU7F2FH3meErsALjSeDaX4o0TM+vUUvb53nKwJ69Yx
T3U8jeES4XGPs9HtR70fDzOIqCutZmBGlmp8HjJb3eklFmco9Jr5ovPyklg6eWubcS6VohcEzLgZ
se4lNzdr83OrTmCvZ2v4nox1Fqo93D1GUqlU1xv7pIwwYFalZj4OcD3th3zsz8a2UVDdEuWYJtMK
sohur6Aw0/UBADmJ/HGtg9qZYA0bNYp1bZpSIzWKp8qjdyNuLAI8GvUJv9TNT+vWuoMNebqztil/
+e+NP/+H4M2UxqP/aFz5W6OTEbewZ1eeTS+9DQ+M1V3ELW684s4u3NfadT7MpDzHhoYaHaZ/IXvQ
/rFtBppfIdlwbPPv43y0IotGl96dh95zEtw0JTvkKfVEU3V/6Z2Znr3ZKd9qde7gCWSYFGPuOesq
XSFNPuh3Smsbt/++IF+8kH/v5KGBBwYwfG6DeRL/uxWK1pdxrPPSedD1xcMUZMmeFgpGTC3DDI68
L8huRnpx2BaHfCQcqM+Kuxb3cVYmO8Nbu32PKJN4JOHdpEYUig9JymuhNFy59mEdneyglKWy09OG
PM6QNr5ResVb17veidTKB/Tr4Ec3hqX8S0fUP/W0uZB8aRZUpBYzZ/73kzmkWVwFRp1HBAtEiu4V
PI4ms37d9TBnvfrtvy/lPzVbwjcDpzfBqv5/qERqrTXWfFXHR5jo3B+NUdcn4Y+ift/mD+XCZAmW
1fWXqZq/l1uV/Euv5z81nP3H13+d/P/oaWunYp2mbPQe6KyL/WJeL7Q0ARKimGqmr0b+b4S8/0CY
4IKTp8mJmJ1Gt7+1gGmLy8PldfI4DmN+nY2EwCXunH/ZRE126e/nkw5BiAFpatP+Dz0/7WRxasRj
9JCooILJHQlvW5M/VzAbM5NsJgvK6A3BHlKf/+8b+s9P+P+/Wv7+HytamXa+xoUxPpYUGf3ecX9o
rfZvvBP/dEqhFYCsiowZTbp/O6XxWOsMKuFLcNZflZrW4zx/zg3lJ91q/0K4/Q9dj3TikXmzbTg0
mR/wv59n6/Xa07BoDwk+YOs0P2BvO2zp9m/NnX8fMoWO5XvgoIVNDW379+79pba3yDVkiguAAHh7
KWCZ5NVgdoMUHlSu/oqZz/xla+87gF7/fdP+YT09npHeY/wWT/v7erpWlDFP2Iof++pQr3jNa/GU
/T/Kzms3bmxZw09EgHGRvO3carVayZI8N4Qjc858+vNVzwBnRjJs7A3skRWaXKFy+KuenkuyB//7
mwxmIOkGePc0Br9rIqV9DG8YzNr7DIw7Su9ODQUhcUJPBIHG37/qV1Ia3FNFfzMABSCUvHsXU9im
amzN8N5SVdSt3HLBcFyIoZuVr+iUB222oCdsq2U0WDU0eW0B2w3J57na1sJLW6em0VLZ6rVvlT72
6y4dezI2uXXoc7c44TcBPBcn9dYvF2KLDbmGYtJSGjTpU26JclLLMNLWpjvtH07xV0T5r53574Yp
YtmycbPV/odW3F+RhAXhywxTwY4VrfwvPl7SsXBrvYtovCG/ktm3jUCbacPFMus/XNQvhDBs/P+v
eicy8jBQfaf52oWyk1XmTpsgYGKVL+VzlCz8niiMXx2dpbvMkACxAjz2d/sq7ThyGweEFzps4rze
LgkB6263gLutxyNlNVJHRuLOoKosp45optDPCSiJi8o/MJ1tfpTS7Pv/l/Ju3zbBq9prF+/iBU72
oOY4kx5NbZ0PCZU9dJLTX7OEe68hBhgCaEftAIWwvkYuvvH14pwQ6luBYaNtm0EFZ5tyXqpZQhpy
/dKgs9bEuC5s0u6BOVIaTqpkcEJ/7ToJA5aqCq+PdsaTAFwdnCJydprdmA+NPXlfg7qgHcX0wx21
I/PGT0YM5hikcL9u6k2VENeu59LdNktZ7srWZm52WtJBktHM9/v7+oU6AUwFZYkaMxwGzvyXDOc8
aVm95V6aqqlXAnitavcPIv4XNogPfBF99aRP6LB/9442cTrQNpVzqQsgnvDvq3q/VAUFIQedyP48
5Kcl9Da/39ivjOr/vPWdUZ20RJYIJjkX5rPVx24gg0LjJZjJIwVEtR40m8rVk01Ep/yxCGocBCMn
4fj7VfyK9Zht5di2Qaiblvv/Hm/VzyZwNVFyP5TFqdGGTyS3t05uvnVDEhEZ17/+/n2/skwYkmRi
NQOACrz7O/bLtb4MWs9I7jU7pOo8B8iS5ovK23dGM53bxkzJapMf6VJvHTUjpcJMAtuoAVSSP6zk
VwrXBzMZdSeS4D2mbZTqeZW1jnMJKKmnyriqHpORaEC/qUkOkWIkl6iDBJD94cW/EkC06QMjzbt1
4k3/PXJmbk0mKjC8Dws/JAPZBVtQXzrwkI0/jt/7SNnAKHh0G3K3BphA766XzOiYFv2E40axiQbG
S6g3xPyd82RZd7ieYDXHZ3dp6j/s8aPykPe6goHAxExA+v67RztIwlzvp+TeK+fLOBZHUKB2rapP
je0//v4ePwoIQ8egEBA7MI9457tXGSVg1ymhZlqjupUzeuVKDcUfrDPn40GagryhBIgZ5MP3xKIX
vtE0hgouVgnKcU35wDqOuuzGc3uaicKgWw8jglIVUU8yz1vMQ1njgE4BdbLg+VPVnHvqrshHex+O
tbc2y8/t+KyowyKSZZ86gOF2bk/+XM3Wsq3TtCGi1vgk8MoiPg9eC5aDl5BwMO2CagVaV5q5t9dz
q1f70Yztg6YnlOwAyp2PAMV6Y5vcgj5+bhwv+BZ5xbcyoDoqpsn1FnfaJ/JXg8icD2tbe9G8kE7L
nqIaXXPQfToFZrE1JFvUk7+uLMqHcxc4x0y3KQl3/eZzFNZFRgdToKilrMpNWtFE+/trFen3Xw+G
A79KfdNjEMF7wTSHJP3jLFguhtPu0mrB5Q8PObgnamnOWdJfErP5AybbR6KVV4LLD5AdAHDvUXFq
u841QAH0y0xupgiqz8ogcTnHuyGJv/9+d396lfz+X8aV7edjlDSFfgHDu72Nl5BSqbggKrYkSPwl
tv8A1fWRSRgpwUwNRB37+jABjVIDIrORWi62wwgJ3SRSxdyPb7/f1Icrk4FwqEnLNw1AXN6jkWa1
7quWnNYlLozqJi7K8rWZKWUBsiY9d/7Q7MeoUaDMpv4fzOGPulRebYCY5IKUTKjonZwrAz3tPKup
Lnmc4ROOgFJ5m54aPqn6dm5GfdlEJMqmsvyD6fDhYF1mxuJhUJjB1EbbeSd9ysbvk7ItqktjtSQv
q7DcxDqJv9+f7C/egm/oYvE7AsDz3kAxKFVhTm1cXgKVh896UI6vgw+o7h+k9kflDDQtmORY4o5M
DXof/BmzCBZvkuxihuBXzsFu0d0VzX+oKSZ+2qV2YbL2czWC/uJ0B5fk7e/3+WE2jaAaAyjOyG5B
r/wwudtinGnXaXVxaavE0FelrwA1mNChFOYCSxyVXfhGGtAHjGBxbhgn6Hr7IfUzpK2TU2KrA5hC
ypkegKo5Gv3sHIPJiP5gM328DRbJ/wDwISIJHNB/mbcNnXigMCoG6JmZxBQ6RtHm9+fwwUQg8gZG
hks1IZ7rB3L2el0PeqOLL2XgEVPOuosyTX9lOMTqf/+mD/afvIm4BreNQ/QBJb9OkyTKDTe9aM3k
bduK5lMAV/NDZIeU0zs1yZKx+YPG/iD8JK4IRiMM4wJm9QEA3y0jlQaDeR8ZibUPNNoF+5pmJY+K
KVTK0+93+IvbwiwAS4oaC52BQu9MkcGKvKAEJO/BpBIuypd90Dh/eMVHwQcEPs4JI8SQrfDofwmi
JFcx9qWdSSWsTetkGP8wDJBNppbZ6weAF/80j+FXt/bvF75zHZhANzQ0AyDqnNsYQJcRjIeWTmfc
1cGPdr8/wF9d179f9l62MkNsMrwsv3cDBZRvdQxsSmkcVEhcRf8zAh608a+XqXeBjZZaocbtguq+
kd6msplr8A/6+dx0XfQHoWqY702M67sItWGlmo7+PojvTUw+cjtmO6WKMXOeAQ7GNN5aVvaaDhN9
IySR/IRkrVobmnVfti1VSdofDvfXi3BQmsQymTb5XoFogMAGaH79nrBp99gG1XTM0lyjHvt5HDbM
dinWVMrf0VTwM6GQ4yZdzPri+3iHv7/lX7EJsyEti6MAbfK9xY6gzZXZhc3DAPZ/H9sPbVW//P4V
4Jxd7+8/Zh1njjfiOw7RPyTPO9k5qiWjwNYqHxhusAHTn0Jcb11S4uK7IWMsomMK2Ehe+veu252o
oNmYRrlxqvF7s9gXp5y/xk1+WxiU3/jfS770wGGppAHDK7yL8vYnadx9FQcUpCcvRHqOrVlcTGZ+
0NJakIdsbo0cPGqqrVa+P1GlVv0A+fYx7fxVG2W7tBkZHEB1cFbexnkPOlaxvS6IidSCGhp4/esS
9+sZ7IsV4IaPIfXDYavWlHRtOb3DnJj5CteVUVd8pKDEN2yq72Vd3VvO9ORGAGIvJt2eNHvQCZ6e
9YG5FappSgrC66c5zPeTPT+1ur8bIu+NMMsnexk3FdXqSdRu8tY+FnO39UyqYYhGp1VwaCt9rdXl
I1r7a0YDlxNF2VqjVaQcxr8Gs3nNjOgIOve6yqpLRAV6mxvbMdPoAtDvYpq5l6KuNozMurhp/tmO
4/vEo78st90VdSBU6BQMwcJZZbb7ydenpyrInylhPjUmxbn8OQ6R+0idzc2w2HubglM1Nq+WgDDa
jNjiJJ21BtAkA+Z3TuXfZRpFo9SbbR3VAVGaL5+piL/txvLJtTT5jXPLbyaJwd7NzfgURsmtUwyH
UFnoo/HTaFS3sdvSo2LTThV3h3AZ/koozlstjEvYt4mxNmlR9ayZQVTDtivblzShDjLmhkMnuqOJ
ZzfGzXbpK8jBf01pSd+0y/DQwuaRHz2YgfOmR8aNqcptA4RC65VnjbKxUQ/3Tjm9Ll15ijPaDoPK
3jgU1esdAFgt5Wjp/L2tNJBlaZQf+mOT9GcwHE923t5PRbjLaRNtimabUE2cVlQ3BfMDVZFbuTRN
Zbdh4J6GqD9B2HZnbt1yiriW+SlXWbDuR/fk1TQ3g1BTAlgeglK9mjxakd2OCmbj7FJl4rrVloGh
zcor6HXOmT4xevFlnPtvs119b53wL0X1ZR2Yb1Od/zTAc4hG9zuw0JdZ6j4mvzgmHcWFTRcfB9M+
V/SUOBSVMafm2XcmMnRqa1jTp77pJOe7zpZRSo4ghfo2K8N9g24owbZxW++t5jjLDoU+jA0xpWA7
xXR4UHKIjZzeeAuRj1kzL0NJwezICTfq3s8Uc3CYoYS//Jm+WJd58Ha1QzbjJHvob9sDKSS/LWv1
nNvL3RAnD7NDhLKy9onKhs3oJpSx1zUoM5oWGk9lQueEQWWaVfp/gZgUlmrVDdQnZ/6cPLl0GZ1T
gm7mHN1rsz4c9NinX37Mb8p+AkSJWkOzPMsmmxwnpqLNk9+NyVkahi1aX6Ll66hNDDNXFUg71DmE
JuUo9V0N8oObsWA3oH+P0Qi1v6H9YZPQbIcttxXcWKZsraxgPNat1E+7W6d/i0K6WpR1spyH1h1Z
JLBEzcasfswUgnX0/TVgOYBMdKYqqU1pfqN/HYgdM/fu+KfIUgs2N4eFWlDSl1O9nUyb2G97ksWG
7rBxqRFz1AshXDDjhmMHtQpFdIzwcfzPrWFvlJt8Y4clYMZCP6CiWKa5Zyk6Uk+ryUXNJhVHWDmg
gGjVN6CJbzsv3qROunW75FkvYuoY6EPQwe8sjfhcq3SbK5fcXLjJATTKWnsXBW+Uy741UXEgwjrX
ySEt5weq2Vd9OO2wY0hNrpMSn5FiMrP5XjjGeZm/L1l841FNOFr1IRulkfaKjyGnajoPWnYs6DoB
bAsARNpwSWJZCxB2aPIkae4HugdK7WfkyGBNb80eU3Ah4rbeKqNfW/ALOUVpTFWtC0hGsVLgFU2z
I5csXDpow14vQMwCecK1wk9d0Z1zFZwo/193fbQ1jK9JENH4BT59E+0m3tHQ0wigKUhtxptEFDlF
+UL48zRnyDwT5N1w5v9IIEU/veYOj2WR7GOUkAMCkKAWsVy9rQHmfCWOB7zrCIrlN4OfBGDrKGDV
ChPcajN9SmjpVzSZ8pnuFWioLSEVikd4akJ9jBuAr+uuze6FuNA6dB8ZCwve34Pc6sDsJvataUAp
zWrLyRiQErbrhnnsD44W3IkMrweklw/0Je28OGIheDShMz8Ms5uAo2Xsq86gXpxSPk0JATNoYW21
P3IFXo1urTJq+hWKrM0eOx7m4CUH2bcM5tNQ+woAbqEZSiQew+KJKP1KtqPT5Dm7tNoXRXNGt2/c
unkJjWATLl+1uEI6pPa3sS0muoCnTduO90lUH+0kpUPtCTagIX9npjj+y9ckov97tk7V5J5KEsW0
li+5S09ktg5pSjO76htMuckd8D5FnXfMqLFG81bV9Ss4ihvhTrdvVnrq3TTwZprlR6/lg9RSLy6q
zrnNtOEh07Qb/EUJQm7KyaEngxkFE8Xlybi78qYIDu2FBV0lPFsWtdRjAfVztxGxootCMA8NUgHc
RDPNV3KSNqkoNlO2tBr0w3NNfZRVURza96s5eQhhVu5dOLm1bPBBXKoho5NQawKNw8enin7VGkMh
o82JGrdnre5OeW/sDdBCDGKXluxDMGacY0ILfzpkV2FJH95m9JGhrMpdElmZ7jKgnEICP/o2zgCG
FMCamAfhboMKT7pnSQ7RYgBcAYNnGPmxpmZ5z/GIzOvCfk+OamdwsRT5fmMlu2G++KNUjH1hOAFd
gNSEU9JksB45Eiu1vnUtMx2Rnrn/PTek4D87Zuq7qzyZKLJWU33wS3M78NcELNaGEYJVl9yYrCYI
wWeA49ys+mZwGkSsNkKRKhi3Rtx84d1G+KJgKvmrYla31vijTQAa1/qE81Inxoc8sPiOZsXKLymm
/DLbxj7sH2yh4AX0K5VQfp1WK51gbFhRWzm4Fyq8MNcWEE0KdOlZh0CoKN83+bhh+0+yOXkpiL0X
WGWkbTYmFw7jLd18NJNmR2sT6ANFdJxz62jF6d8mrmy1aV1guj7VVOCbUU0R54NR02PfhJdpCb+a
7Ib1ZMajEKilznhr26R7jTE55O2Vm93ntr8VGWcN1U2i0zvatSc5HBh9XZvaIecq5TiUkZwbmzbG
yVsxOAlsE/tK28K0bSlobaaAbT5zPFodHhfAK2Zz6Fa1H18iBvpRX/Sc+ExBL+nB0rUK7DRjFSfl
D315RbBw5DktnfE6n/OV7X0R9ojRAHJuEJRBjwpRfCDKHFKdy8Z1MG/Cil53rlHrKXZ8ZCjvITUP
Vj5+kv04NOJS4/9T/rLy5p80Jp360qLHlVa7vr6tqSWvpc8wzfbTnJ8S9LoDHkTY++fav9SxcYn6
FrEQ0Tsb3DsMet6AxXZvUnlfLIOxydrgPPs9yenSuQOr/2c1kKqth/CtIhwnelzrxtd+UVBGaT8J
HzGqFsRSQIQsrr3iUDFWdzqdAOuE+YMzNEFl/F0eGifddfcG8QlNudu+LQ9W0ydMYC5zlPO8Tbzw
DjS9C+MD1mNMt9wA6ENbWI910H+JfRoK6zYFAxooTt9ntoWfvIzZcF/61nbI6xt5u5dT5U8vK6Xo
dw4DfEv8FMuPMEgYeZtP9Hpg2NNWFthSrhl+D5R2R+X0Yx1F1+vUF8wKo0Edjwc5MtE9qu+/RpPz
OSxnsO/4INPFngt/vnT6dHZcXKZFj5FB/aF36hFtNDzojfT8au1zXWYPkOBj0bjHTl8+tWM9bAc1
3TNh9iCCzkMqOMraBRaTeZLsFFbTuRmC19EN9qG/fKfbeF8aowsIGY7Rki+rUZ8/RzQuoCYOrR/2
q6Gaga8pLnrYHe0+2hetwPFQsx64u67Inryx+krl4A2Vt7u8iu6CoN4brfUARvRGWdFbi7yitG83
1oy65BCBBXSPqel/G8vgEuJsznFESbY6Umu1b+0ASECayXwjPdUp3K8DpyIkhRmUreqaoOo4UEM6
/cjC/KG0jD0h35KlNwwEyZ6GpBY7FXOgG16MirAfg+Tv8jE9ibgES+BzmdhPKqwfmyK9u57OHJ9o
5AUQjhSOM5zMxdLWDGS4o+8CvL7yLS3BVNGtfeeCidbS5tLn6ta3KCZio4ulduWy3OmNcwMWwsrX
a3rconXh+T/rsD45qGuA9jZ21D0mNlq+McBmtpqQ4u/ws5BSNuvbCFKZwvJG5clpKh6ofKPaZd7Y
cbVbkLYtcHQ1ODQ+utIrva3wgJ3+Rax2LSbuwIVUan4KlwdEK/lXMzI2Q3LO+281gBtwd080BCGh
KNxRs6LB1tmKwLGwZy0QrBebz2cgY0YS6A+71ywDE24wbkuc6KxYNxqNzZ2NabobU9pmkTXFTNks
yxFBiS1F3/VaFSceKnJYVG93FlEiuoQCPiB+sm06e18Sy9i53Kw+qHOQA5Dej3d+7+6TEcgqLCg9
crexF64o4N60QC6K6SV/M+MBxoAVdGhmrAhRjsDB+BBUoGPlUhUDFCo1/VB1vxgAzkZ7XwO8i8Qb
MmYlVyin5LgvIpS1LrmTrykYY5TxyQLl4dRPyrEE8b3CfQqib8aEjy9JR2JouqBsMMe89p4x3Jn4
8SayVqxK0dLZox6+CD1oZfLE9nEPxKCpw+kMOpLsiFuwiTWISbSY2rbOzL2wHD8GsnzlAkndUD2J
hudAJ5wjo9qIPG5Ckzxlc3bsYc2wo00zHR2cBqN7yRWgWkO8MtE6nDY47PTg0DwM2+bxJxZFcvEk
+jSfSBalEAU4YJgPi/mZl15NLg47pAO6/5JGbwbkh2GrWQOzYr5X43OSE3b1fbx376gB/ldx4yhB
2/8smpc6iqufxF7lkAN7vKo7K4xvNKAu7J9Co1XwV9tKzz5xjqxBRx2s9C+dearj/OVq2ndyOoWb
rhmiWNjGCWTlPYtj2gpT6B5pEgNIS187iH7xCfNQEQjWdmJ86Fh5OFti4dFyIuiwqwmfkB2wosUI
aFJ+6Rj3Xk8FJPwobCL9mONIbRDnt6QGiBU9bag+7fxg87q440y4yHrewJm2P5rqUTgzCfU9ZN/M
6iYj81vb0wMs0gOWSfqCJtVhw6gzgXOYk/lge8XWD/RdFr3F3bCPUcKmtk9ovdQihsvIPXBsYjYL
q9n9m4jIzLN3XaIBRqbtGr0+j7ScGkK3IKnyl1yk8CnhcmkCvS5+4FxICFJWBW4Xm+F1bBHaaZZ0
7Tnw9zzeYAzYGFQik0jja9Ude+K/Lb6gBRVoTIP3VHIpsccyRplr/SeIiLNTGKjC84EhM6bHBWTR
YIN9BdFX5bQ362ktckd8u5RMPXnvGlS9GbgPsTtAfIWhhDjE52rpjbFC4Dh5lgWZDs3Xeoj2wjQm
OxQPsuV7Tu/qKibuQc5IhL1870/1RraeLE+hDYaCZR2GmDfiFWBgy0OEJ0XYQjLyuqoQWPFKTMC6
DoCqwaVhHlHcvYqVgq3J4AOkFcC4kX4YHeeEjJRHOKO+tggupDQxdQBPmNGuWaJzhl0svjB+HnPT
PimHzmbunYMQrhL6btgfLvwO6LZj0E831pjcB8UL/s8Za3xdEwlwRGkNMVgbzo5lxpV2kFddaQlU
OMFtzqOzhZ/KnJq1CBute2iYijtVye5qx6tHBywKuvFWFcI81772HsHWOwtwsBaNJEbpIlKT0y/p
qvcovJFVjyq6kd+1uEVAKn8RYcPSg9Rfp76xT0CeJSws12/hVs1+9jD4HkBedPFjmMHDjX6HaY2v
Bkvyctofd9CP8ARfEu5I5AqwBycT+0MkpPyV3LJ8FRatGX1AitEcCXdRBcbuRY9lYAGJUaODc2r5
paxJqWoH8WGMQuzsrnfVYxMGa+SQSLUS/6wA42NUrxC1uDn0u6yRlkNp3PFUS592JeqLnzgmogiS
GYCtGCOkhcg89QLdVQycCvpPSGk5OHbA2/C6V8JiNgE/5QpK5JdwfIQHkuRT5GbCNAodhuy0sajw
hmEDImXrKURuolVEDmrgHulvutbe9TZlgoQRWLXwoNLbI/WQEh4xewBseX5kOYeKRjUCdGtVaQBq
EMI0D7wG8dOUCHfWhOhvf6S4HpyiXHw1MjFA3wm5i8oSAdJXFu0bXypuu66wtYnLoxNZt9W/ycc4
Us1vLjERnQiPSJQKVGjWIU3wKDKeFHcRB+i+iZzBjeYDJtGC1HDXvZ+dru9K443uvrEWK5/3igOP
ME9r52S5Axh/7tZEmeXTIx/lxbxC3gTj2eD5hXW6nzEcZb1Ct8hpYhrAZmU7CdTUMZ4L3go/ooHx
bOEVI74q3dyK059pYAggBLpXPTGfKuS7KPupcB4ylHiaqoOfuafAGw5x+7NXHV5H8DRo0V2CMm9G
QNonCjIpfp2qTxEYQgaOU2N0R7kToObWtcucMGz/omsPMVOhOESRcARkZrNh0sqbiJzRHvex7a8t
LBYPUyh7pEBzGwjWoc7cJQPQ82LaxniHs6LLFv0AXL+FgBFGFruxknETUXfr5cQw+/6u1IZqVebM
DFDzjU4LiE3+JWEzpV3dd1EP9kmUryrduXKWHBzX0vvJZ+E3+T395sCSo+IV2+lAm1kuEpfTFLRp
gRasb7kJrqfW4y17YUmtzVEtxEa4mLD9qyES5bQ/4DA5fNURg2wRd/OlKrJbU10FIYe+hDQ7ttGt
mHx5wFQYadNigrWrRfuUsEeUlkcz6u4zfIuiyNfMkaNfqrtqQq6fk6qNZTWLXWseRu/NJKDtx/fg
JK3pQT21I6Sfs53sW4kGsyz9ppgeOXWxkYk4r1GKYvOJpBDVBpD6SUgTpIaD9LFWgILJplysJJFs
mrOAQy+QEISHhPmN7jQix8zgTdQHM7COwn0E6G5SrFZwFjYUY0t0TqhKLj+fn5i6uBoCBZi12mTY
GBPgTpbHaALsL7Pxb0LKqeXFGIawpxBpBzQ+AGx6rHaqLTYBI0tazheTsarcHb22KMKfnjBNOt/I
ycd2+oBsIZanzJuCs/OZIyB6tFFf/pbkGHHZo2xBtKqY7aKzWiy+DM+VGxULp+hpQo2LPSKmpsLA
YI0ID627h/FF5udJRmxqIEYHrp/35hBVSm2Q6IPbxnE3vCrveaOWUcDmbWQPJU6FsObEwB2eNI/j
mbjCZPcPut6LvYZ6D6EfEesNuC6xC0AUN0UH3xp6cyUyA6GopXq22vLW0hn2k1dHvXtpsVtL5Fwa
KpKLKAVsIT/xxVKtCB/4Y3EIOAJ6e/DpgAGVo9e+BlrxiYq6+8mJdiLWNZkFo734NRWP1aNGLBtS
sdIWnLlxL8/BGuUnpvdF7ikg5uRn38RDQuhXhJDE7JureFcoQBcxKQxyGujcvZhjFMhvPXwHEfHs
RSL3BKUtQz0ijagm2comOzo4GcBUpN22JPApQUtKXHllSFNnHrVniTjL0bNK7i+J3gqMJDFOCzwf
LGv2i6mzSexJBC16u4Du4E4zWpjOqO0opLsKOJwuqAfDn//i5e9Rg4vStoDpMCLpKx8Ym6/5+FPv
jEPnwcWQOHQt9oi4WFkQPF3N8JApCPRD4wOmeb63QdQXH0mMnKp9EotelylM6K6riEGJA1+37XHe
WZwQHK0eEvs7iLUgfEb9IHN1tHnXml/EdOC8JQAtRoHXRY8uLJka/g54trWtXhx1XkjbCcWIzY5d
FzHOpGbwUMmuayrH5h40b/2OsKcw12I/YG/lAl5gfOUSOQSxBWFHsa7EpsWCNTnX0rvn13gfbRmL
8cfp2OYZsFpAEGQyNkHD5aHp8aG/yvaXiLQKYywTQK8HdiWLEotLp1VV4qJaitHMHA3uR4AmGqZf
exwTLxT2bzCRWyvAGPGutozEXBPjBaZDpMXYcUNa7lF94nixkau3j3nSxfRAQ2dL5m7tTqY/4aaS
wancG2ExiRHPvbNPsX9QlwLfWNuHJGAZAd4V7ry8D+4TcmnDn03vnYzEvhUnQnQX/gx15XvoCQC2
TXs1l0LJa2CLiqcM/Yojqar4IYy6FRGOVR+/2EBKFYANyiL9eRFbQKxQnglzDzTAi8iA5DBAEqbI
yPWjIcB/WOujfWYA36HnxEXp9fYo7oERgC9RKSTTX4PFkHRISOK/ipmsw7MCAQIR54N8xCVzY22v
bmlP35QMHoJcr8aA7m05d21+SFAn6UB1QBk9t5ZzP5L59lp9Lcsy8GBqsa6xEEOEtgPkdKH9FG9Q
dml12b5N3TsxJ8R8zah2WJhyNUzu1iJkLaQs7qDT7bDZyBWwKo3hYbTF77S6unFJRohFDh0xvmyj
Q0iGy9SJ7DGN0nNZfc6tElhhYDIDf1/VOtWymMwVuHToHP5KCgHkrMpBIPfwsmjXb7TmLsoMiYFw
xKJki9DZ9pZxxIDMqteMTv3ZZ1QaY7gI/4g4gukc3C3byk60qN+kYILh1W+vXgF2hZ7XG2EcmE5+
7C71UW4biIEtkYgKJ0Fj+IGkEoU/CEIzAGHb0AxJpNm71fPiktlkbTETJooJJgWIO+dVad9EqmgF
4RGQ8jO9BdTn00yOU6JgSBrx5flCz4xUNaOeoQhUONxnNM5BnM90xPEkARqOpHlccz1xc/Qe7NRS
vAxsuNDCfU/YCnMWy5XlRvZPoW5ZOd6cjk9qKZnl9UNXzA9oiReiyowU+4n7/od0LcKNkBa1yhI7
YQ3yezGD0MFBd8+6+AdYlBsJcvNUiLOYnzIgMvkXbBIbL11yodGFT4v+4qeoOBbEP3qQ8+YWwEzQ
KBUWVV2C40FqEZMFCnKI1VUYFcJHwWjtxLC7RpEMAPKw7LudGLvEUcwYD9UtD2KF6326TR0M4uQi
FMqj+Ls5YSrR1a2uyRuInhA1DmPIt/JYUUhwNj9xxdbHixKHnY+Ipc7CUUwS1+JRZfvEGwH7BR9s
hLAJ7Et2qF91RrLvs0etK3EmKNnszsye37s2uhJPhuoK7Np/Nl+lxckBL8iFJbWQzREBxUjJyXSN
jTRuZMRguhH9oTQKM565dRaAqEOv8V8JmvBM2ImbFZWJCKdhFNgmqoO5BCEazsfA5BPTNu2R1Rw8
bpdcIpJeGx7tQu10zkCMHjlylNk1JsN+evgehsRwkcfzO6bsbnEgxTxj9AP+sVg7SOIG4xClIOZ3
5DfrpbywdPxuRSqm/+Ig+bAusIU5IHEyJCPNGjyF3wN0EnYElB1Sk1Ij6N36OeWMfBf88OpVQjL9
l972LxZ4H0PxRha9v1IM1C9Sk+8lRXH1oXCvML2w7G/EcLBhMwjSHj7n1AVIHGMJ71gEh1IV7T4s
Xzv0WPqYK3Jy5TdwKFYjUkoOyGXz0CXBIPnC9EK5LjGjxfC0wtswtNeeMYAvf00JQhZClaY7HZCy
1/eaz2kYC3rvgQfEln/oMWdF5k+9uRVHICs9wB+Wdd70WzHgQn7HWXdmcEt4RPKaos08CVYk2oF9
iB+JJBNR78/ZmbWLTUGcRc+2RUbQAPAvZHjtA5bkP9WQJMJMdBROOKXxIpxENfMJVhQIrFxc3HBT
mrYXehT65ZYL7x7DIlz+Ym79WswTCWhG/YN4yeZ4FoYRySDhDuRJ7evgidorR5eMFUQnepwmC77R
l2nPoY3KRfZpV/cBS4I/EYUiPFcO9boYfyqHyPgICBNwbKIc0BUhcRdFTkxCGoDx8vkHpGtDgI5p
c2JFw4l84UxgAbgLyjN4oBwQ38m9QMP8lp//Q3BC7ZI45Vuo0oXhbKMV84+/t6/OvTilYiFlLvBl
EA73yFptVW1A8Pv7QbIcHiyJPN7rgL7B/sSQw7iWxQkJ2AEgcgBfW8t+iki2oNWU+zJSRdanjzXO
QkLBAJQ74Y4J0+hk8ytCFFAxvMJ7+iiiLfpFWer2bxZnFT6mn+4/tBEFg/pBt4u9T94yKYB1JY36
jw1vNdZKpdgr3QstyluhYgm5CdGyTFEi6R0lg/DTbCzrkUqSCkrhXIUhOSyxBOToOBQJdCHMxS4T
LYPJTCQEthSnakEr8TxMSyScIGwa6D8T9BZ+KMYV4UahctSE3OJV2BB3G8xnKJFnikxllxH1bcN8
k0zxMXXJNWsaOHo/UGA8xanw6SGjmg7tf2QYKZy7Qb1apObwiwmRQIo/0gHrAYxJDoglslCxuWge
3jcl4hL+WXLmqhZgmsIKXJi4hgGhgyScb8R/75ITds6eSBT8UJM9Ew5k94MiLoQ2gddiE/w60i/o
b+YeQzxygEqk+GB6G9GdwpdXvSJ2vzyVXqqV5lukDFX7mVMX5yLDoouMlxqHdUFgSEAAppPYpuLs
2RFNwhu55MgDDREHU3xzEUF+x52i2yjHQsMyAwypJrciahBDoJwYkURhkTdHRAb6Ha8LyVNlCwEn
PLilzG8XJi9E2Mf6Tu7JDZ716ixt8Kg31ONK3EN0DULcRnqwVQxP/osc0o2vOpBEvF1Cx2LP46ya
1GaIdCsoAcH74X0cRehzl5G3Nf3u3ja1I/VK/BQBIc+C+qRMRsufRF3zNGhAHEYxLlhQko/rsVsw
pftDbsZM2ngQCvDyW75wAeAgSzhS5GPQ42RwyATiJNuNuY29DPty/JQtyLHzh3yKG/FN5stx2PIo
oN1F+ctHfDJYsJ5EkyTUiR3CMDEctfwftS6G3TUurgkZTtm9MMnVCC3ig5hAFHOtxNzEsFsJkUFz
DYVsRBFcZNrf1MsWocarOOIQ4KfAuixMi5eCFXFC2bxS8B6HKiqrm5jhTazfZNxS9ypkhxFY1ccs
2rfgm4rjI7JSfi+h56ZTJzbMdYoEohe/MgB815nKBZ6bGKnIJ+SIxFxEngcA+4MrdrHr4CipZ+wE
diayAINSgpEu6kVyOkGJEaPfIX97EgIcOMK/IFYgy0TLEHSTKBdkUv5jhbNNdybiAMfXfyeL4CNc
JZaFaCioG+QtemFTnXAVX3yRZ4Hmv5P6oUl1tzxCSJMvY3ELcXPdo/FJvJD+CxvEFJVQoxDrPyr+
742L9yj2iY2pA4bsQSLP7Au5w4fkhKEh5h7v5e/+JgfHQqVk5u7q/9N3K5oGKpEFY84TiJMTFg3x
fzSdx3IcyQ5Fv6giyptte8Mm2fTiJoOixPLe19e/g9a8zXAksVwaJHBxcQFbgl1Vwd+I9W+J6QRc
kBhNwsEJTJdvEgiMs2eipwoTTpBGchiNQCGaMYFyB9rEsZB6dxaQEqpKES+IAWNB+BpeiGEWbkxy
iVAs4YZ8lbgBRWRv+HDxQtk3EhUAMjCVvOV/Yye5FMGOKlc/F8mHRCzBAoWZHS9mVrxHcTm4mlfg
Mv7L4wSz4ROZ8LXYKpxAfpAC691iIydIxJPE+xXm49ucRbeNwztxBtEt5YZMsmUx3txL7PvsvSSI
NfIXrH7sBBfKvHDYVg7VBME1TGBYum8+GeRSkuEz6tQXHVZIgJWSPV8gvpoYmexVQcZAQWY2Asqi
tw3BwPC80KQ4IKZdGhmJsNr3gSGWWdxG1gK/AkycGuIK/hcjyMlNoyExazKZsu9kolgRYr3+vb3s
SXk+byz4gdXirkpcyKoeKP/U8HPsoTrAk7khdf8ul3OMHhhd+QeDJsPpXvhW/kd2D2KaJyyQctXa
bb7IPzfOUZaNTBg7gI0A7n6w0f0mJ3Ej+YBdcblsfJTI6OjJvwxPDjK+3J1352a4YIkQldhU42JS
RZ7svMA496aF5d1bbf0gjCs9Xh5v6Qyveyg6GnHB0Qut4V2OsI7upay8fwZSXlNOFtlQBHLkHYVk
NKflgZNfzI2AUQyCDagsWTAWpCBIMwcy/vHNqqL9kYDzK/A9rul6dAmJ2UlDcLOkc3ZwYrCKfyV6
Tj0pnXkXx5U9LdF6P1lvuNhBlpx4CgODgeK/OrE0eGzYoXfbvbtYEsyAbBtZJMChKM7iz+FVp/f9
/MBw8/6yodk84vPLC+MJAxtjscSxZaPwS8wz/4I5loxWjTI2vhwPG0z9Aa1DmXhJAAR8H/8b6tNR
3HfLn3Bjh3uJk/h6gdTE1+V9xMyL2cOs4SOKt8Zq4P8sum1YuI8MQZBEd70SPc2DcCV4Ot2/955v
X0ozRP9IO4rVE4CBJ95ya87535lF1Y4coegUwlMF3eOgE2C/oXkQqOsyIP7LwSSQeJTjxXEoBNBK
l/2iyscsbPfLEqwcdFrFt5DtL/ixuFMmPhJuzVb2E1MBRiuzLIisc4VzQtTFgGOlk/4oq6CkQw4r
0qZ/ruhkyCvwjyTWCIjQAltF0UCy+0GwAQdfeGmAjMgOsb6KAU3f5ID5Sw260gGu/D+AtPrx5PzH
xJAdGDwwmHL8S3wvW57REs/xv+1Ls5mnmjwD6032LL/rY6wULgnReG35G0nqyYEN7Vgmti+yc+An
Fy/LD2EZrhYAi87rUMGcwe/RNWfxxdGJL0UC7xwW2jnrvxe0Cnksz5BVJhEMAAN7TQJfCdv+c2t9
SB99TC4PZzgrh4elSu/6wvnb2PNHbcJYmbJT61p7iRAYQVmSgTd/UlS6TxtjJ3CRA+PAhS8pyRQb
uD/y/khwIIaK5YFoKnahvRc+kVztz9pflehn2fOErv5C9w/8PHIDpR7dnI4WcTLAB3UQePTmQe8k
0JHP5IOYTLEm4lbTZ81CXFi+jekxyQtIiraj3JUmOygKP7BXPPK6lfNXLI4DMihnmgH8LE1OlEn/
bf+F2FOmhwSJABup9ps/kctose6a24lnx5RSiXpfmhTTNL8TnZZOOsxoiG28vDgFbEMPygWRPXPJ
BWKcZUCxcZxwM+eWQOwCwd1uRgaZbS0nd0j1DK+yZZzYLnLJDcw0juLp8MvcmKOMCEaMem31f2QT
yIUcXRGuurg7cujwq2Xyp4AXx0bmdTGgzwHOrHCueB0SEVx/C5D4+c+uy3rkWOaXEVyAaybB55e2
LEdG3CLWsUw6hduMH661PBxDBu6V4E3IeQNvW1VgzbcBFuPyL9LlO+SV6vFFMuD42axJsU58dmOt
e3zmMP7m7wTONOvxJEwOwTCxEHI0w0DCQcY+sE54MQQvNsKLkABBEv0SirOCBTRlvg28+Zud0e1N
3wZruuBtybxMrv3WzZDRrG8LloYsSC01dxxXo3rm+Cb3hRm/sdlkLDgMJBISW9PWm5Gsm8B7skQE
Xai97NCCZMkucUmjGlDYq4B477ufGwH1cKknA3H8b53txt214BZRhQaBLmK9zJ+YesbHdpI7IQrx
4jd7zlTzt9yB+gGqcm64H4ZfzpQJTYmRKghGUNKQk0bnGFi63F2QOlkVEksA5XP3VL/lBYr0qSwR
o9W++QBJfXBvfjHuUMWv/vIUcWTk0eSnJSqUnCRjbnbeHXtkMt8RbiAf9iEemwDtgqDM3aNMp16v
JdLMnnxj3GsOvtNAwRmVbtVJfHTuontHvZl5V4uW3njkPLuCqmR1g1CaIpa44K5iH5Hf2so8y+DJ
ivznPzI1dX76L4El618iDq4UeAopFIlHb4NIrZRkciWHqppxI/t9CWhQcotG+VpeurvhZAKmNeio
T6a25mjhVun0W0gWrPzQH55tkmqCvclQspa9+BEHi2Oaq2U3N26/U8G9eAUdXB9JW+JiyqlZaEDd
7D528mjvg67Ysw9Y30MHMQZMQ1/cjVhbjC5XcDsJW3tTfQpHq7WAg/HDC2FJNB7tBnAMFuNAnKzN
0UbOXjU8kVjin/G35ZLU6/YJB4CMhHwyu55kOUPOr5QAYBMqAiSfGcYKoIU1IweSwH5yAeMiwah8
kRyNtX4vRpbBFG5h8+WlhRz5vMStvAHrzN2DTFsPln3HdEvmLZk+83jvR38mLdgLYt4jyJuFzzye
++RU+4mPJ8ckLiU38wBW+eEazqqaUBB2f5dZ8ejgKdKhhIYCdxxomBeT9Su3YE3+90pym3+3kJwt
Ejqo82V0E8epdd9KRt0U6E1atisKhI62yYczHgj7QELJ0c7W7hky7glUi3lpwQICimAwtJgReYbs
85uh0ekITMNwXF5ZVgSDFHSQpknW4ipQCGE8oF5+nafu2aJMAEUudr4Ebaa7fHh5d9c0wb2yaWmX
huQO4Sv6ffZI5v9x8Wifkc0amB5FcEPnfqYtO9eqkmczVu8e8JZEJpM9XuTgLK3gaM/LB2SnnZi8
hMau00gdZkm1nhOMdLuMj2WWcN9ml6nx2U7nh7qex1UFxiXsgHrSr8TrJo6k89wR0vo5KnwMmU37
VvTw6bBuu5uS++dBv69a/3fmpe91mn1U8N20AZFXY/qlDPViavRszTOOQ0tvH6xiOeiDfj/QNGU1
0W2LxnjpJ6wACgwatIEb5Jq3Y4l1TP1oC9voiM8qQJXkzJiCtsuvbCaj+TPpw509dxlVVs65reM9
QcE0Y9a6ud/RQRdR3draVjDUhuFNxWK5kt8sZq5Wifkgx+FNwHB66lwDJqqPISFoA0Bi11JCtp9y
ul+hWSNBjpYWOsFDdMgkeKOPMLPu69Sh6qF3HHX7cUCv9XZYEwILmij4T6II2IB+lneMh45xX3I4
XnS2K82fWqtOEh76I1VzOThyrPlPpMFGZ7z61fwrsHE9dGhrE+2gi+YD5ZffjTk8kzeVeetIaBPg
jNSduXn8BbDvj86vtDSBMSmZAL0ZeqgLM5WQWB/GrXFKby/nElZGUrs1varlYzUOVLbsUgd0kYhe
wogaSvb2MDcn+U7JCsaj8Ut2SDtq+I4/EsDnYExh+tVS05a3wsTmfMfyMl0nPAWnbU40OCZPfxYM
F0L+ixUHuF1UhxIVhpQBl9Zrvgxn9p/QxCBIsRaWa015s3js4ksINiWWq56cQynlnew1fRwE5ojS
ZSf5zaGJn3LyoiVuCcIG2Rm/ZzG8O9NMftyiPXpG9SXE5AUxO1DCdJtQTVvjefk5PCjP/Q6FWYgS
kvBrVZ9pL1imlEkeouhVi114bbRyxspJGqhLvBMUeAnNxVC6mYXQrlbtcliDwtPoKxhZvFxezRde
lb4LR3qcrEyQOP4opDbBzASkF9YFH05vUd32wWmrbaQlEYWI6JLoAz3v6bkLniSnJX6PzFlK3kRK
1oQoI+EoRzNvKjl32YBSHiKreSQjMk4z+kDZfUeDmCZzeC37Oa2nRx1sVSA8ceskhl3Ii4q50ygJ
wTBxQtLQ4NDBCajp0y24DMZWNoIHo4WsnD7SXwa/kzUnGVkxdqTjO+DQYBlOfCBywBJzolJ37jJY
HZzJLh7x2Nbvuho3gjB5S/7HNGiksGTFb99Vg9Bv4HWcQk7l/1IppR1sJR3IKYQzbLCZZL5In3he
85aNlIT3ZAh2qGqtkuGpgtzDUbtrQmgfyzupiAESWmR0T+4ybiRfqzp3o1yU00OF8z4Xbsx+YDHQ
VxS/AE5yDZFIYKt4UQJj2vFaDdVGmFWyCGepjaVGnyHijbqh+hYISwZOfsqkot/7IOfwaMcsUxC5
rvyCk3lom+hMoMeKPTQ0PsA7IrITnoLfIT3jFXEn26xvw1fX8089tY4MhvLrrd2WLwyknqaPftf/
aPQ/jJm4qR52UL4Eg+8Vu7wPnhj1Bbl6yJlFRgyhDgvmdMNPdOCP5I9lDHiGA1NDwKw2PwmKLc/w
DfVulMWd36i/aFltvJz+OVCrj+KwyKJE+YRyA3UYWWKRexCyAXcS/i4/5E/yFH058kP+JCOd5v3T
Yk2SE2ZtynDIIYwHwhUy+/zQG0PfFIazvz0mN7fz+BI6rCRelEgzCxqKTqr+ZCf2ujeqIx+oQztw
YM9wS6kHRTrp2Cp6nFGrCrXt3Cb2rnROSAUIbl11xWOs+iNtjZ4EzlT+fJYrNJ1a9dEdKM38g/W3
O3cvS1Utl9Brb/WWchVY0F5qEZIc9lw8yydKPJRWOgyq8k3IRzI0A9JUJytsZZIi5R4skBBMLOKI
m3+uk3ycA34t/6531KrmADkMha0LdT26pCPloEQXEGuoVXZDbKeMNEPUx3glUf/NSvhvxF3aWIM6
yJhaHHDVPX6EuB7CzpA5del31OQAX9CuaS8XOxFS5kv3jGXfiaFnCuCUbqRWXogqSdU+tTVdoDxn
fByh6kjwCE+HFxcsfiRTk5fLRda3bD3e2hi8q9NWF0rPLpK9lBWUTdXWTtudNsZ7DhiTYMrtt5Xj
vms+IH81HEP63O7KJj2rgTYEJFhixrJtjx023YEdI+cRSSTZhR4NMXCCJPkk55n/wevIwaOTbRfX
kfM2R15cK4Z3x532kBi31sTT2mAbOv2DBCuqAr4HbvYnDVYbXVDcaCeTwOuzgjrHObrUAnN3yJ+y
JgknmWaJJHktTKmwXgTo409Dn8qa5jKsM6MidEQcX9KCdBYDmxBmNn7QUOc3WpZNK78WnAqVymfx
0kdC0JuR0O+L9gfXHbvq196nuGD/ppFoxtI0wROhcy0YOXA4aG+8vSRozTzedjyH+eZ19TJ54GX4
g0rpr0Dv7xt2bSCGRyB/DJh/b9nZKZzjgcL6fiR9EG7T1lUrPblIgoUllrotYk0kVdhnDIj8rcwh
jj6j0brlre51rGtPQmJeRT49dW+xRpws24BkeEz7XwZNd9U3xxZvFDfzk1RMGm1wjKt8ovdRC6uv
oF4QYjGQqGOIvz4ySuVIdy2WdsNJIeKRReIfiRX+symOE/6a9He+i9FABmpF5MAsSDkEMHpdfQ9c
qiqLgTWuba0ggdNPNfgu6ETU9OCHmCcuZg5lZ0oamzkjDPvnuQAGKwI4YL/Ezb9stoxkUmV8xbQX
UikMWpfSjD1PkDc3DxBlqzCmk/MHRHwW3ojI1Spf2lNtSENSkLmK8hSyFG36POEwySZYKiIlEw5g
knlXuMqpF731qdeegqI/c2y4IBx8lZRsSjgpxFmhg8c5dIwAQaYhoGy2qkLY5QFtuUbrqQqrRw5g
3Rg+rMygWKEiNByKF3r9QC0a6a4bQqCK4z8V4hRwvEYiQi3eUkLJyzr0l6SEQTt6ZcWZOIYVsY6W
4Q1y6pW2w/qdaVBMsSd4CdIYlWXvJHq3MQharWmHrNOiNW0EjrJPadlxDnOaCrc/cLCuUeYdmfc3
F+smW4JmHueOSRao1hiDO8kY2DmgSzOUx9BuT70XkIcrrVNItyQ/Nr7DnG9bFOIq1mPboQoXdw5A
XRiQikl841SMzsUHXp+juXyhCxr8t3j8LZu5cSaoY2EyXOSVRWrHIcSkqI6KahZmMVsIHIdElbmi
SVtm1vGms5cLIjmUIfnBRD289VqX9FJApwyoBbJ7p/dXWkpt7Znm6mMY/U2Qv/0CjnQOtoIKTPuv
DWkkuBHKPTVkipzW+HQ5JSRwNs1Y29OGoVsbE9DNUk8X1/AeBNQaM9rWJjEnaOgG4zpopGPNAlEU
32Ra1DOt6H/63tvFKOVhiBGvnvfTpP3pg9JbeZhqucLjmKRx0Y6kBTmxXEe4qHDeHLN9mnV63nQU
Ma2NgN5INGYecx+Cs569WJp/JBSD6ANElUQpfV5LMqZ6SCXVGPwkZnV3w8nZVf6U7tLChJU+wHqv
DyPlq0jR0vhG8wMip+ikL/S1i+nWWhcJ8tLRNax6WiVGw3MQYXoKx9wRzO9p4wHX2wxT4PL5glYu
NA4jfS0w2rOT72wYd8lgsxdxlC/Ulh67JrHWaJFRSE/OFdgem0yFvAATbQ3q4gFSYf1Q1F7V6RCA
j0N8JwuMOgWOK8TtGpUe/AGdIiaQ7RuaJo79zGENCC3OnDv0gNaBd1d3JKRTW4oFkCAj1We+Y7+E
PyVXNLS7iYd55w3mvWT3SBn2KtwtUFDESuiU3Qt9XHhnHo65gPqIwqP9vBNgrKc/kxscfd/fiIZI
b9fvTYIcELQYDX+dRyat0aw6F3s+UOyG7Ump+qUySKwpYq5nCXdMa3okqdCo8m4RxkZ9A9OFfby4
u54qDpAwg8Y57WLQtnm4OX6F4+wlsalP3l2S95sFSE54/+0Y3LxWwccln06nIeaC4kCmAPI13nFx
1xOn4gMRxTAQN6jP1WToBbiXHzgmdvWrga+ZTjPwEFR7gkkgz7VdhQdApwl2viSt+AalcCUQDITv
ztjSdohvVgt9IQeT1umVc22Tc8k/CVs2KN7s1thCkaugErY4ArwCNrdwoLugWWsQYHJ3O5joDAfs
LEmw+HdMWCPIKN5hAo82rsJPetxLMoMVUnGOMWaYfImrBZSSKGihwNL654whiLQDZ92FIL1gtzzt
hmbDxOmTbVlbl0TkThJYQP+4R8IUJsmohOYTXfFOFKFOxlQbREvC45U1RPhAzPsjFB45U2XVUpoa
f4MNRfSIwsUMwCBcvlVgFM8d/kQQOgxb57sunjf8xX06S9Aohz3Kp2uXA8BV014OJQ4MAa0LfLYl
zRFu4dslupAgld1CfKuF+WOqladobmhThxVJ+29Fs1WX6hXeRUwlvwhpiT8wwpWBJESkEddTjIGd
J+tbl+PzAP+3/RHvUkJgCXFllwm+xxtkyXjDAIjbJJ87L8tlcSE8zPO2iuwH/ioNikOU9agtuTWo
Lp5LP2vnIAylGvedvkKn1DE3QWN9SsOEnd/35zk33xq7pzkb7Uxd5Ab08CXRw9+Y5TfBIbq239BQ
nMZjJh0VY80Kdw5V/BsL+zbo9Xtszp8Oe6aFuUiTGHa//sN5Bmneva2dVsDb0TCfOww1jcReVded
+jC+lDk13PLeWpu9xul4NTwKdY2iuA/7pn/qWu8MA+yNvYMeUZv/8jKaBXsWGsvxH/HzhrhDzzCn
0kiZ+zGLd5oC0KdVROi0P9FUIt42jLwxBqP1Yp2+TvXRsej6hvzsoxDA2pwyaddkNVXIQJilw5EO
KmJSL47nepl89UGHi3wV19NBHBLNRKalMszdZNFlNvKKroOroj9gz/3XVDYk0dZctqwB3033A4DJ
E53k3hINbTNkvPUV3ey8bScpBH95ItxEzwcar58af70W0a8ydGC18r6zltgr2ufceYWXb4qUZdD5
KbiBxvFjoUXiw0lazHuxu3MybCrfOdGMZm019TPKFe83SJB+j9biUpSRQ0yf5xfPjduVp2l0111M
DL7ovCWYMOturMt95CQ7hEvsVeTME6Iw9nRSY66fRgwvgCr0VjLgtpkcB0rW1hYt+Moq5E1L2N66
YnfT9rgrQiov/HLrg02UFpntrg8RVQr2bqudzNS884PyUrbZh0l4XHsuhc9OTPM+5wjMtaZfxWOT
+oDI+QTjtb1EvX2Un0XZAU8S6frqzi+ns9UVwdocCwqVQIGHCbKrqU5TAHc/to4p27gp0LZwiXTx
WAdUViq8XDcj18ipsYB69Jl7RhD44M01OfJ+eJ27GbjGPzgATtRtX3w/fHcHHeGcps63VlLvlRf9
Icd63xjq2Bbd3ewtB8MySXoF26VrTlHXM04h/dGWew3YGQflweMRbWQO8EU02GgNRtdDK9+az7mL
TpFjPIe+efYQf4v8ut62EaI19kCbRR+VWLHKMpFRAK9cpw8hdmcGRdB+l2Su7AZaZ29Px6hddhMY
vca2MkhW0KH9otCb6wghcsqjyZdRpgIMXfa07KQNhUeZfWuH12VQr1V2B4+zzcENPMJFq3kCUb7U
dk8eYDjGWUkuCvkX+sT1J8d0ngi3jZCuuDZd1az6Qtvbb0NnrQ5jfabXLXWCUf/ZRjXN6ijoxa2y
KzgaTVQhEKmORvIwSEBSq0MTTusl7D5gHJargdkwZviaQ9asAJlOAQ3VtDG7d9zkh4OdrColsZKY
MTJ9n1PmppfznTKWbFV0xd9mDJGEZaS8PBFoQL32tllvTJuqVitq16qmLV8x9H/TfHiUpVlN6TWo
3PBTWNCSqJrIsa7TuH42qhijA+uyM7/RzzolKtkj40cpp4ujSvgliyibYuOQu9RvtaFuc8Abf/tc
f605/K0+e1lIcHal/9JiOGOFokZHhar04asqcBkzT880ZH0JaYEmQKLEYIYFGwe6qbhm9JRYZ5xo
ao63c25tir4jZ27gphk9LbppsSoeT6ZZ7aYKjQ8B/ulkQ1PZyB3WppX9GXUr28mz88EI14XlypfR
Rd3k01QMuX6EVlB6mblu+3B4rxqqZq0uR14ibw+D59wZbgk/0bObnVvSziEFJ65BsQKcLyBl9NkW
q99HadVue9c5i3lNF/dRck23ySU/g9LXOhsbmCcEVY7KThOdwbZNrKJdAOag7ObUo1y3tQj1V5OJ
ks/cHRbbc87TgOyIN6tviSX8KTO2qjX7XWkOryFN7Wk4Ae2tQZ93HpmQcrQ5d4AMopmm5mN4HIhM
7QXJl2n8jnv/sSzh3DZpAW5Ln7W1HCml7l9k2hvdoehevcfp8htFa5bwMB9iP4UD1LvjOh4MqsFq
E8naSS1/VGMhQAka2pv5q+z60SseiZ1Qfhj8h8Azgm1g9T/JXNYIh5ijR1KfHrgxsol/xZdzTX86
5jRiRIQyOTtxvfO74TgMAl12TGC6kWqSqWWr0dgLOBzgw/RI9MWvlV7irYADbs2sA5Jqm2DS14Gm
Zufge4OBomRj15KIpEkarYHr8MFb0FDJOJD0xj2SRQfjYHR3jdbuAteHiOobdIadO3OTJvlr1/j5
hgBLlsIu1rjJ4vfxb8e0tF/gkHqzpTt4giyCT/EO5qs2fKgV4HBNjbq4u1DLYQ9USvBMlt2+wDjp
fPJIStibI39lzxy8CEsBXdXxyxQFwiqYVlFs3WfNcDUG+os21SM1P6+aWjZTSMeEenirewvaqrWN
nEJbaQhxrcMh+RsmQOSSDs8pxPso2x+440jW7zoYSOSzZ7K0GIEV2s2ruE2/XA8BIbzXdPShoFIN
oKWxZJNYnYXUnrRegrQA1DOTTZ+01o9RcUrjkpU58hF99AwlRj4mi1+zBFCgL6JVOIGFjBIl2f2u
d0hDFSXCROYxzuuLFtIKK7JOZLceXIVuFrJMlCZGJewjg9YTwfs4lvf0ooWQDjHGsQ6LX56SBq68
5q4VWxu9cHhnxqpkgZKXvTqBxr5HupDXsHCHq0Y/0Y5qHaFsUvR19NBptvVatBac7Hja1ZlFIS6S
nkFT6tTh79qm3/FjGcnLyFinJB4bdOdzv453Q+nTBTozwi36rS9NTv6zDeDTt6AdrU+WVKtmdB9G
e4vOd7R1tYtqMuIXvKTGPraofmbWc2qlWFGShjWhf4ZE2DQ+8xv0p6D+3oLlVTxOxoe79N+8R0lH
cTbR2o77B5ehpIonfzAMgCg9RebEoqGY2lYVHVxc6OE1QXtofXtoN0fGeq6qx7wN9gV8aOazMFPi
TUzjYGZ3jkbkQ2xito9ZNe9zNLT94mPgSc7y3tKuEf4Cyjc9s+xdFlRF3YaeNGhQ5rZxKEbaR9PJ
lhWwL3tzv7QoWWkIDibINC75umqeljw5eBJ/zJc6wJP20BjbjdW3fDw/Juc+SPSHjm7xSluoUkNz
BWiqI+bMnbdAHw+Jk519raD2IKeVtqODlc/237nGhyyRjMIm0nb7bNGfty+9dWO8Tliq1mnu5mDG
uEW70B22GvWsoWagc4PQrrmcY2vZ0ReNnmXzyqk6mh6LDCzqgtYhjY/T0JzSdgYnqb7bILa3ulZu
SWc+Bq27xzjfhoY3bKA7iU5obWCpMzi82mvFoe7EjyofnxP30JUXp7G3Ha6gkdLrNJRqqXnVA6BH
I+4RuA2nIIwsdxNUBisAdXHfngkHvVd90EhvJH96OHuDXlwro971SPStMutpVhPtZ3vvT1aS//Tw
53Qk3XDxPfpAOLTRVnyvTg0Wp+2qVuF6rlGjM7c2Ft0kHS3rpFvmPZNSSbOTiNRCgDhAzwbs+vcY
8m1lJkjL0gK5J35316CA+PwLhS0pYq/Qken0gNZsY3ybgwQ2n7mP0xLkQDiRva+G5hWn+5Ooh6q8
ZZvS7zxQL0XioWtYfIVDCOQqYpHNmjWpBcNuURl7nqRKgswyiLdWoheBtt7kYWuffUBMGkUNNbVD
JDYY1jqN9l0HjuNaD1k1FSyktjqohAx+Z1zJSHxO85ht6cP00Ymb5hXOOdIorFsUldDhdUojirw9
sHHOLLM82pF9zZP0V+l52xRBP8caT7Sc2raF/biMxb7qi7VNW+LUCU6jSl/Mwt3OTbxO5wpoud42
Hg5GqT9Hnb4Pq/aYGUKLHPZO319SPXyi3X1LYb9JOniIw13qWyxyEaWoiURhKE4cMS0oW4vakqYb
5ITmjZkkKZw5+Bpec1x0/5z7BlJnFLmR1mPZUiBOHL+eouKY1fOdpeyc6HehVHh89yN/R9fco5PC
ThJVHXpPaIcG/NcnjKWTOzBO3Z5DqlS6wHf2leG+VzNCNzQr2QaDfulI223Dsf7Oa7fcGQWdf6z0
fgxN4ux038YhrNK+JFEKHGnm0O+SYQlWHjh4zyxR8rWx3OZjAjBDdftrrhu0DPQNCp3vYZ1f29AY
185AFazN+3X1IXGdb4Sdv2y+itT8NjHqU9DHW511obXGFwrZnzQi2Y5RuNPZO6vZ1y65U24nJiEg
226n2t5O8/s28VBkBIcKcrZ9GpIRiteLUe76zrz6fofgaEFtMVMfT+lrrhl/G8c9xSKLXrvGI9Ax
m0rtG5Xcay3mzcnmj7A2E/pTI+KaWyjzZ1SO5tFP431Fhk6JjjfTnAhGrF2Md6Yf3i2KQ3HqIkom
2oY+9Ih01o8QSEqwLcAoDx6jKvDFzGDCoGVD+Npr0mzR8bW9OaGwYNhQXIm2IIwkG3PyX+wWxkmn
t+cGIoJnC1jCDNpmDqF1cKnirPXs3UjTkVgYfeBffr84NC5sk1Pn6DXUheDa1cW9FTX+PrPMe9Na
vpZwRkc52rBI4tQmvX/gHFqCDmCVAun2Ide0D1TP4U2+LYNGqfY3ebgdvy0fEaW/TRIavvFkYGXk
b5bJRdOo+50ycVOG+5H+ZpsamujxsawbA68XMjMMquo78Z46D7yekyKxnvg1uTgkoNHgxWF0Milv
87aLDmS3I80B1ZWUBOo0c/olC5rjNJhSOaQ1tIas1th36GVQln0cEAzkfpw7Y5/tOjs95JwmXJZP
tVAlkRS96OS1VEUlYMkhyiu4PZk2xHusp6E2wXGPuf4WNtCIcd6SaYf54bzu0csMfPAs71WjLVpf
gvS7BzG5FRA39SCMIj5eDAGRtAVyOuSCnXte9N/bDJy2LjEkQ0xN+9q4AUwnhoJ/HvFVRpjKKiHR
5x/1idfjKfnE4od9ru5qEnsu2cKg2Qy1eoynghOK1NFibWcGjltkrbde6gSwK0xePWX/KYgJAk0/
Tm6272h63vf6aVbN1eZsMGLjuXGKh8a0jgDHb26uc381fxqkCCeX7ULK5E6e4ob6damWS5m218DO
X70eegDHlEFATVdk86EZGMcWB0Srk28StvHarzUAQL0vjtHCGIXDQpFF1r3NMQhyUEeHqIAQZmjQ
K1DN7Ohfu/KM6aWgozg1ZFO1qa2ESkcNZ8kvps0cMzlqpESIsZcdzQfcKdV+1kvO16p4vzRIEmgD
aeJ8lFKD9Eczcv9cVVZFTkn95AirUTXGzkhL/cWxEE82sviBMgJMVlM/TUuMpzWtk0g7BSr+ZUxy
1ofxizdmj63lfpGd3hGKMn90UgpFQkgroRU416QkVg/KFvl4i2xQ20f3YuKcsP2K2+JugDvqEqNZ
S/83o/36rBISzLCWAfuXbiKrtUAyrHZ9pM5WZW7k3Jfr49hGJQ1d7XFRW9eDQDiSsoghF0SdekUZ
5drM1TZw7JOpNwdQhW25eIjQUyTp5vu8gU0TBBBbp3kT1wYsT+1HrK8Cduhs994ji4Ns5r5ephNj
uEFf8nMZc4v6aKgvNVmIGTzdDu+U5m6LRLR0vRfalG6Q7DyGOWCZW3sIXva//Kq/llV0HsjIEqyA
WubmU92oR1kyaJWerFikzrojMMZGtmGs/H3lObiELOQp3oShtrbx27IclpOZvP0by6I4mHEL323G
hYVpHep34dLsaa/5R8yVB8lq0aP1TBCh40sA2734/WigQpomu2SkFMNqr0bm+KtI6z/UEn+5Uf+L
BrjXunNJ2I93Xa9WrA/UGGoCC3OXZCMibSH82tDYtbwsYRQt3qz6mlTuteqRGrGm+VAsMclgK8ca
VwQmeE8LvckNq0Mp2IVz6Shr7ybVr9SukKYqFToQ08mrjVe/1LeWjkEOIKrN5lmrcEp07TrmNOZg
2J+6pL167Ga3RSVVlT9wnjaqyi9eHJ/moAPv7u8UG6DEMZGJbmAsWou2rlpuYPWgq0wUXKeW9BEU
r1ghizRsVVE+423BciDUmO2zg/0xU1jFlnY3pO3TMmrbeFDHtKJSdTD/hLp60qkYoZI1vycBf4G6
BMVp/pjTdq817kkLrccYxCGKKsH8BBKgYNrJ7wwO6apig5oKtSVoc+YcIqHkXzIOg8bWrqrT/mpm
fe2t7CUyrE+5S88JhlG4t5AxmFF9XcHhF8UB0XdqI2T7hgNo8CGZAyIE/xXGPXQC8t0rWR1zQbp0
8T6iDEENt75WM8ZGjjmt6k7Z3B9hrUJSp46vmEqaeiIaZpAlibuXoW/egoSCVwsgTdcuMkHV7DuA
YN2+icqvufSq1ZIM10mNl6AwPlXUEXEtp0E5q9GgBUZAxw8/WmsgUXhoB22iJnVaKMf03xWOalv4
rOD60NMhI0lpXevHY7RNs/lJJ+DNvP6UF/2T0zT/I+m8tiJVojD8RKxFKNKtTTedtc3ODWvUkZxD
AU9/vvLcjDOj0kClHf7gboysveU6lXA22yVCC9WkQzl0aAWAR3fcfVxq/+xYEtC4XymN2o1h6sy2
ej3+vixB/qAmtWsLqrTmi4lhhyHtl6GkLlNjF9K2SkWILiisB+/PhMmET4hUL3M4drpyvFhD9a5L
XXuxikIGftV+OGAzsYIO8zklvAXVxYFsaxfig4zOxAjkD9eYmJ1lIf3qBJmCBzmLuaUb75KsjFTD
BpFPFheoE8vmDrp1DjjlCv11Xu5943Fd6mNMJEfQFm+5MBdEn1dlP3oBaiU9qGCFj81p5yRQBO5c
yNU2JB9+Flz5BasFECXRdo1Jpe9bEm9S1pUJSETgM/Pr6dHxyl0aZUd/jZEGNGkqoX+m/6hVhOM9
t0o7AASLB4rmmUO+J9/F8qMgSsDF6lMHkDLPLLgOuQMOIPxfpuGJg1atoQEvCjlYVx60LKI7jvnJ
YocgHHLSOSAJvdNWY6PWg/p1/ZU/U/Kf/JMQit/huTAh2gzoNFbkwAP5YJs7O855rj+w8fCQ/FhT
V/d84R/UgTaczJpCXaFcRdCw9tVlRg58HF+595Y4pif9UIGuSzZEncJ6JL3f1/nPJO57+2NeH7iO
V+KFOpcBNzAOBpYm5YE+2Tev26bGp96i+lXk7aiq2mznHXgLgh9fGMGALcJiYD9sHAX5h7qVdHKC
rEGgmwwvt045ofhCTMsluMGkHbYWkhHe8pkAUBiMl2xEwdEDjzYZ28kcD1TnNgR3JbLe3QCmZd5F
xt/CuB8LqgfrN2m8mhTNV4XtlGO1Ty0GrozfXIJT4v4h6KdvPDuzSj16k/+0QJP5DozLIG3Mu56X
oqoTI4bRcfLED/AyJ7qofHEIIRmRiSRqZLdvNOuDNGODWdomGdAlLGFCPKMVwDaGvIT2p7QA6I4s
CDryXRjNfCwDXlKqmMZXBo1JPbGZSfFPTG959Uq3ajMykA6FoLx1t9VwI/blBxmEmSPNUQYuz8jM
Bd6AnJSzX6IndnoVQrKz/g5/tem7DyJSOkQYBPQgWiBVxF89xWPCTj06A+49YL/+R/NNFYhy8aKd
Vegbu+IJ3AJ2mtR91CPrlxUirAYAjaDTABjSjgqWO4RujgCS8UIT4Ri7NRLFl2xxTkkrH7UZYD33
0Qj7mcIILUD5oU1fOWG+eoUStaDu8f/JyRjYIwvUMY699lN6IbHwYMJe9U6MkEgStHB8rJDSPT85
iy/+zC2ozmrNclap7KEHqtk4UdAhe52pRZb+lsR8b37tClrZZNopp61PRt5U9r6vo7Ov8CjM1H7e
ePBI8FXGZead6ZILapX9+sas5P5UoCQgxdkSlC25QGuOJ7UX+ei5oAYP+lEE5moGY6sERWuUURX0
j5FkJTXON+OGOwZGjK+Ta52i0QfyAckk1ymW9ZtVdod20NV+p6J+taFSmVG/zlOMnC6+f1jqC2PV
T+61mEnBez8oy+bGQCd6deKL0AtkIS8M4O+cxSZJ89uvNvdvXkTjSY/+TqS52rycPU1unSjfqwc0
LTPQxvKmblMtXVItboK2IqgnAklrLSmTkBEIvz9Vsf6irPn6v2uEpOgDk3hGJcxHlliAXPdNyh/k
LWrHYAp5VagqR8A1WR/qb90CpHd85XszMRcTiVlRs7N1MC/VBsn/qOiOq/6+M76jdtLfgiYQyHkH
ETj43biSH3BRdJl/802Nst5ARstdq7XI1VWuBMnRhp2jflxNdx+qYl++YRKLsOiT09QHLquWFP/i
1bk4nVJsUHWXyo4v7ZBfxiqH3tAR2LurO9ImFKOlU3yU9Fvp9bgOfNq2oWCZn1bE27XIhyxlEhLH
1Uchk+U+r8vnIkcqw3WvPsE1SOKfJs4fUmSfQmTkz2pTb8qK2VN2bA+2vGhO1tE+Qnkqb/0hnLW5
PSQOL7cXJhQmxBeIMB+k5d+mGBFCigh3VYe+tgmkwEvQbjA0fi4u0vPawa4pHC5u6umXs2Cwubg1
FMxJFRAR1PctTNPK7KMbhntaKQFCMIp5B18fldds1m8EIvt8qkJUuUNNLLtsWLaxCZ9kiNfLAiW7
BJ/V1m0QVQCP24hOvTx1FhHiHFPWTI6Ym3GGPTBT6E4dm1l7jQqTLPQ8st8toNDqZAavBEQmOuMf
Hra99newKO0Lww/tIg1GpgWjbtY0Kh3OFSM6apAKJZPR0nFCW/2dSn07ygAi8Sj6nWcIohbdfiRL
2us6eJRGunOTw+GhwJdTl+DksylhS/2fDuy1ZvHGT/NIf4/NfWCTB2ERNGNDp95GZPerMkD4C9qB
4seo/UCL4ovRT6HhvhqJ+qRk/evRzxWTd+BfhZVtK+BCQ+aEA0sW6z6wI9DURLcVzMfKz84a5Juu
sa44Jm6QZ9/gXxIsMS4CTEzAb9uSTxzw2mF29pQ2OAcrKqsg+4PC18nPCCajM7dfTNdkcUK1TsT6
NhJ6khOx9YCF+X0NdppfXChEhAtEMyyNlQi/wAsb/QqIZOOR0j09+LO7pMTTkhlm3oYa1BElgIS4
AHdqAIIw81uVxgEKiA52lm5q/20mqOJh+d2+flC32yNZbbnmeVyL3Yp/ZkXEO/gwQuoHiwShyn8S
jlD25iOzwYbzkRYNaYMbLtr4ScENbQITDIxPxpkCEwP74Jd7XHk3ovQo0Bbq4CHH32s0EirtaDM0
dTmHeL9vSs6QgpCcYxINBggHNOEJGyTbpr989inK3smXzquuC/qU/luMiVYOtIBdxaXpMP8ePUw/
NVJ8imBs/QFZ8uXC46mXybv15DmtOdyLeJThOPg9EOJYoDISIeo6GssDrmPNJrFEHlbUaPepmYy7
qcnDbL6KSg/ypnoEQLXtlstMpFn0TeDmfwg1jMXbTDloW4qgy54yUWtZoD+nT79dfhLH3zIBeWYV
LcUdYNExuRDJ3lii4Acommm08DQpDziZEYUnQC3rxQW0y3xx4/6b51Fz1hDPeF7cOaJFb8uQ1l3S
SDSLi4u6njpq+s6iW+jvCXXVid9QK3eyeavN1tFa7UCgF6aLJlSLinnHVV2XwyOO0fAwH/3efQJ8
eVS4za5EZsrbulV+xlsdsMCwJQ7poeOzliU8s5YpV/Uz7dE8p4finmtbvHP2r+DydKVwmH/EJAVi
zI89S8CMpiMEEwI9b1NwHoFpcZ/V3jGQLpWWHiz1C8PEBcYVeIO3hph9bVKbXgZN2aTrzgXRNgjW
47rAy5vB//O4pkV1l2FRI5vqQckGbcHYUtfsJKp5FvLCOPioeZcOOa/6Kxau2rU64DolvJd08M6l
L577ePW2pWzemVCMJq9OZ4mRC7gclJmVPnPa+xT3NP+0MlVVrDnU8cl1QUiQfHIEwS4DYFdbGlD9
6O9MuEDbZj82L1ODxBrvxXjnLJ+I41XcYHOflAPNhR4MEYeFcA+Iy8NkDVdzwQ1Ht9Tmg567jVZ2
xedaiOPJn6RTAZCLj4H+M0ZdOCzNPkmPtJXP65CeC1bQAIHP4JWQ3CIUL17roUUHdFKxoTpUXLYo
QKK7Do83AKcfJnzNrH0sSDkMcewNFRF0jgqSEpKAZpre0kIezPJLWO98a4a5rPZRtZuoHd3NhoMa
RcZFjQXmgfwV4RWCasIEHpspxjbt5dGR1teSslRL9zBBDyz0cquDrW46ec9P86q9aUQYFD+W2n2u
B4omNt4yBl5JPZ5Z1hLAIPzVsuBbvxe2f0saajPQORwIQpDzm8/snEeVQJmFh8iicxD1m7qzZD6x
KAeE2X6VOLXrtHCa9T5Gn5QLPMW7ri9ZPV5TrNmjZfpTOORDbSshoNnRu1m6nyNReoF1Ua4fcWre
Op38pEWZmsNpbLJmU/rozlAfAfoGbK0aVFSV0C6o++gshiFk1kmPBJSmqhAwQXlrCcvQp3M5Q5P0
DetodkQpyXr15UI5FxS0rodU828wPQN+PWmdUD3LAPpAeM85dBJBA11nY3CHN7zPBGipDlh6Wx+W
FpyR5VEEykvvbZna5370blmbBRYf7kXrzlvdkH0THFRUBDReLk5qQSP7skz4yD2aQPqTRjhOUT2U
LQS7BiwjDUFBg09FMTEOSXE2nvHhulPbCtyAzUBpVodsHc05R4rzEE85peUnA2xo2n95K8hN+mRk
QiOhGT2Lg+3mO/UiCPMyM7nm07VxvHlDugqkynggQ9ZpqTqxiLcQ/QI37kKv+6OWN6to7oyN2pdM
Jh8nbJwjIGBfhwSbgtz9qZvpT0cCnVcZaKh1PlUsTZ/Mh4Ykk7JYukdBDSkenlrg89P8D8gH6PgJ
Yw1ac90flYbwcxaBNVsaOyuBCVlXuuIu2PSh2vV0zzxmCuGYRE8EFYIIVSUsIG/IO5z5Ix+PTuUA
qo1ATOZ4MeJ6CdLkSUQAJkhd1EG1UsDt+KWcckFRvaZkOZIdq+nATmi6zsA4NwEjRu3gQro/fefs
urb7ZkXCJFTpXhL5Wz3xL2MKBr/TzxwpxYwpM51HvmuYcZBUuF4kT7iLblQpQkbTvqqzlWi52qrh
XTA2UNl/mUwXEhuXdVgth6lHMVjOZWgpgB2DpsIDv34lE0Iz39zLNQ0NGjCp+38c2MAwBXIEnrIa
3S+NhqrKBibbfOE43a+EiByMapUSmhtL9uxo/6Tx7RfiLbUeXVrM7FCqv7QwDirSVos61gd4XOzi
mLxBlyLkMKGNFUVJvRoTjfZR10Kbdin7QWdpR2cgHn/EU/peK3xYGh1InRo0dn6o6p+10TauGYdU
centM//I4nlaTfQnN8eNFYsQUg0GoAHTwxefvg9CgJKtPkK40yi/1BFjJ3JrWe/EigRtGpLJU4V2
LA+tsl9tGj54ChVUJeU7bdJt7cZB73yqzR++5IiesNOoUiF6XTw0pwej5czGngAHThVt9u6xZ2fW
BHph5bhl8ZQaKSETEW+rO52zTS2I2Hs3/HxTahn8VvvZIZaLIELYpPmsM54mBIm3ZVRZJaYOphCE
PZTd+16f75f1DIvhyac+o7YhlpPR21d16FKR8bV4F/cm1f81HBGwc+K3SBOYGKdhTFFnppKa0+RX
C5AZQKCmprCq62DTounLTp3ReMxeerhEEjNA/BOIFQlz2ei12QnVLG5LN96K5l+qaR8TUjhFYX5P
hvVirdVxMNen1ipfWpJ4XgVXXsG+lUMDmIgKMaB3OoEjaiBa/LQqzYyIymyaK4Ib7CQTZ0z6w+X0
OMTOemdK3Cio9ZXW+pGuf4DVbkeuPxrTdUyfLbXUp/UvmNLmTrLZWlSvvBLdmpjdLe10FCfpLFrL
IYMoooLtyDbvEDZ9lpl802f7XwTukg3sibt0y79DPT7FcYr8QN29qYB3tdN7FZAs+fisZr8sjBDg
5xNghH6r+fOWSaFC2KlBHmjEdQChfBVc6bX5rLbhMb7nlEfsclO0cBw4Pqka2Jq4SkmFifOw51Sv
cADweakqrDJt88Gt6xslyRHzUXpjVJk7OdJabAY26ebflOKTuD7UaXWI8PP0OHrc8X0d6z+ghFDq
x37HhWbVT0hh18DBPd86en5FfQn8T0yPbq02tSdgjEAHkebMflI6J31Jr8QFZbgOOvC8+dCW41Gv
lUqW/ekLqLTJdHCpJhCOAPciva4ReAhW8NwDy7Ot6nMSgz1qY5Z1ut50X74RKeBahtextbjj1qtK
8oCSPQ6T2TsVUKndeUiyOXDR7D7WHF/06JsCo1YablvDYJF1Ke03yBvENwDzKTQudHx4GXZKHm2U
xtXU13dNT/ngBfy5pBgtO/mny1FjkTaN1mxoNyo9FTm4p6FnMqQ+lCtSaETKox39EFSm8WHwuymM
Umo3kdTR4S4VzR6Oq5e3xHDOstXrgmyzi0HBDeWPXDAhJ2YxZygZct4Z62gESVM+R0T/RjZ/Sqd5
UYlUg7fQ5APft6IRUikVekJFGdLOQFkKYQYbGFybiZPZrC+1a4IBB7NdIBUSN/4Va8Y6AE+WXLR0
ne9UlK/6D91k71X4KAcB1HW6uTY4illw+In+j1HNn5gjftVm/RB3UZDWvMQ8R0xjisG2W8c8miiD
2kg7FiOZoYBurnLCngo/XSW0G6waLNaypEfZZkqkuUDUgs106HxM7myW0dxqH60mn7quoxTgV8Sh
dn/FTBohW22NQtF5rG9AKmiqQ3byfsk8UKjp3yJKlG9r4NDSquq7JQURlhTdg+vPu8FtHsccm5Bu
XseTpaVB289INlRPq9AzkHqJ/xC1SpNjhfhbGb3YLCWSCdrQvvS0aynSmdvUSi56nJ2YYherQ3dr
Tc5LOv10+vLHT5eTmq7gcXajjAB9JRwgMvWgIM3+vTFHP0kEhRB8qXtXCCtw5gmIDpb29MLQ18Ap
XAdLPWQ4rIwZCtsA53Z2Wq93KLDSBHJMQBRL9dFNDh28xduixwAuadX/tA4RvtTWv5ZeAKQQQIoK
aXuB49HCbqvk3vWiv02BT7quPdocJCYxTe1jjtC4/mUpOW5d3Of9Bb9iF1wiXMFQcjBMEZcbPAHp
lV50pVsnTHQCj6Wo6/I8prCHYmrBhlj9raHRT4+9utnXNkCLhMiHTvy72n7ctXuqKZLE2sS4mohe
AtS8K2xgXbXBK3XuY6SqgbqjySZZaY4ccBQEahU7D6q64HXdwezzs5FpZ4fTUK2pvHYBLZHDxl72
YuvLvV2izGLFc3rKa6c/AdN2HxCyRi2NzHbNzPjmOzYUdhDksVygRbc9eIJMYTcLFYiBKaRgR6MU
kOyEuoA9Lga1SEBpXTxtmolq0kSHbFyx5Vy96JHM4Ay5JVjXEdN14zFW6MXB21GXedddPOia9Dle
0jdLFD81O+1d0fTN96pVPtrs7sMcCWPbuDyyeitVylZHAGUdwY6eYXIDASoCX9D1IrAAc/Qs1Ila
ZO++ZM3gUY0W2vCsTX0OYLqn8cserA0OMib9N824o5Gtn7kmX2fUAvZLrCOVlSMZUNegUcCEFXF7
dJVhhkOzayD/67NRIVeKQJcE6UrtX2dAOJ9X0ZwKprGGKWDdDG/+7LwWDgm3k9JmT4piSzfr1ldg
OL0cgfnBfc0s9MfVCy3zllWtHasowlShMM76OL7h3+Vc9aUCM29A99ea91mb/tiZ/RZ57WMk8b7x
678+YY0giOqmioWnoz8nO+Pa9tNPIkwPrs9U/e66WT69c+AsxGxsvY4d4VvRzc3Oplq5cf3lS8v7
IlTFHw/QsYHhpOU1EAK6Xe/gBFNa/T7xm7Pjrdivt6FFilJX8h4CSoiQ0P3i6+eRysJsECSq3k9h
HzCB+pgpFfhZfIRdcAalEnQ0H/UCTEZjmRw5A2XlUj85JsJO3nipffPoDnjLDc2H7WIV5JnyqHaL
yrMxEwPy3VKkdz2w/mP7oiGPcDdyCX8dPvtsdTclJhdoGpR3dFWwm5MENHJEIxZun6qqA14pATuu
cbrtPe/ZwfB5WyHjAK5vRo+thsMk2AdTPK5bYyIjR52oL33VkwAFie66DlTYHqj1pLgDrWmH4uKS
4y6tWiv+hOqvDhHM6ziO4jR7K3K8B1bCJJ0s8m5tOTW7HipLZ23NUdsYYPJoEj05HjwvqKnUPG4z
UltFHO3juHqocsu9RlSaP505O0lh3CbpdVC8q+kAQjXZmKCMML5+zwiF8zZ7XqYl28MrNE94VvfH
woWw1M/uvYoVFh0aUjGBp1+sBdz41Dz3GV0JrwJA11j1abH0kzbExxF4/mnM5gvn5m6gmRTPK32I
6ATTmX5jsS36civWip1o2i2FMcA5oEJJLlqI6AzmkyC72Jg6CxKoMyVmNHRjaZ6NuaM1YBofErYw
2v4AEAg847NlL08VfMU7J0HTsfWTNBx6WyXbXSTv20mASzFhFlQSQmqbqBbUnHu3URXC1nm+miXh
65xM/Vtv9V2YjN6PXRcfVWlRKvDQTkD+MHnxjB7kjKEDhRlZmIENxwZwM+Tin6WJMQsfpzlcLKe+
OJPoX4A/U8bn4F2GueMKfrwDZpJhiKmv/zQwLGHixuU1XaL0vjO8jihTzMawdYtlvUYplAZ4a2zP
HmSpylxRPGu0JTBaueynyEMQfsCYwTez59lNs80yCLDySYw0W2TF21Em474pPPdUMqJHl4IYSKa8
ufk1fCnRABsXZfqdWpn5xW5b75wMfv7c9ei+t5b2YMWVudOGygtirMzBqxbFMa6uaSu6uxS4eJBM
9KkNyDy2OVLki2FmVxCdNvUcg833ETkUgBqKhL5qnVt4rLX23dSaT6Mva/au5QUzxxcJEw/gg/Gn
zFmFrtceZJ8daG84d05dvY/18Ea4u3cR/qD53u8AR71Xdob2AhggHMaFc9J8Zk8J0fYIiOUxEz6R
bRY0PjY+HaF01DWnZHJuLtXvOWm2APuehxTohgHlE5mrfVe0gCuo8TtUw/T8qRnd4DctTKB/q41H
1S61KcOOh4VcLP2trFaUOBtNlYuG59m2/jCLTzZEGkS3PNN87sxu/JRyPtQzxh9dYgXtmNUVvdg5
9MAv6b2GtGMDtL1382ffokFvqNpAnl1rZ5KIBuOLUrtX1PnQRXSzati7pdj1c3EySm3yN1oH52VC
lnTk0EE/vT867phAa/RJv6EuG20d+JF7dvmwhQ1idPURuCqC2QQBadwDR4QVswMFrD3Y/spG7AgQ
dcBxQ9cf82orS0BuRkbC5GYG6Nkkj3ayiRO6rRIVoLKP/zHxIDhM3noszdq9GCWcaT2iKjgnIoPt
3JSD+1UmLs2CJit0NLCaJody46b2RXpzAtoK0y9HzxKgW93CWs0VxMOStnbK+ynl5c9+xGwc9P2c
osa6TuzTo7cTWQ8WHv6bR2ZteAjPdNl2clOQ8cWnYJfyEkLADKmw3IYo3s1QDVEP72m7EDAA5uca
6h9TA2l5lnZQ+XSVR0SusinhaOmChdbYF6UDSVdeKyWFjzkcamVlrp3zufiTgS230MRI6vTm6tbN
Rowgkt0pbbX+3tLadJ9Ai65XbTvb2AP7sCutjCzLLMtrtRj6nfJ9iPP4OPn6STbDhwuxeaDqTFBD
2bmsI0T1WycQFlht3a1vXu4SIgzk7W6Zvuaw4HwO3dbzL22U/VtF9xTpAngbsYRuO3eyaOF/t1my
X4fkc4qNZ8k2hO6ajQmY0x9KqqsC+T3NRXwfCps12cAPyz4c9eEB9YJ7OfivaRM9xjVGMnINJ2SN
lql7W4bVJcpvfUrN5RX+0Xs2wyBppmGTFgswX4hGUfY9SGvDQwQFuilaW73qiMsAhAVK61slooJA
fGQa/ZUyfjA0AJs13JtMdl/tYN+P9nz1RIlAT3mxLfFGwYUNpzSmY2YWL5aH6uU4/63RNmsypQWc
PzlU6nQqkYkWRkOJ9AsfytsgBg+LyNiqr+WEzVW16C+OCUTKw5FssfwLkFJ8Hy1JUGnmEf1AMttB
n+Bdo8e4iju9hVw2xNWdSOqnMhYh+jDbZGxCXxpfvZVVoYM79wmK7V5b2ZvqFP6t4+21PIKvnR+E
zCwkOReQK4VPmaSks0xjE3NTekqM65zCjsGFM0emGs23u5rkEeWpjGbF7K2blZTQtMcgYbat6bqZ
umbfmX0ApBycGeKYvU5kP91FPRIYHFFGn/0tMgxy/CG68+DUxg5J7WjfOtLlVMZbQOyhiQ9FKsyD
cPNHo122if5joE1QFaB+lhlSFqkIo40cM349S08hHYq9qz90q8Ob5WYMeaaR+VhWxXtZkEYt8ILQ
JxxiuEToYC1Zuy1TjMB8ehRdcdHM+bOwwSsX1gTjpViJTOZ1W9QAEaWmb+d2hStt76iiP5t4RdeA
6GjtU4bprl7L4QLwWflCwpqadlEmaKCJ8c+kGVc5p49dvBwoBp2Kqd875UJoEE0wtCN6uOqipU95
UK3GrD5lem5AO0vfl4pW1BxHdyZNJy/OYCYUFCta48nWMzS1WzJSTb/Q+n1u0ua98RLAH94xZn7b
PZLLiR2SPezUCIjKeOh0Gwi/uAjdfLQ42fI1/0iSdb/O3n2HCrDmzfvRd7ZFkR2wfsQhE3EAkxpd
bXyt+DiC8FxofuUWh3faQThHPqFIKUot84PX46PkTv0GrOuumJgi07Du5JRcRZR8SysiFKSxE+jW
/FF0WeCmEjEU/ZTETpDGck+PBG2XWr5Stj/N+lpu1xVR4w5Bww3bD8XAst1OFB1vDnYgh8TWzpYB
wXu0r9FaPKz1eMboDE2lnsAqnYpQmCbKKIKyRotbemPTy6uCAfC53si9YAte0hqdESPFX6QHn9uP
kKBhcd7bPXo+hs++4FTWi5ZwdOhiKLajDul8GIu/YplvhmW/xZ4d6Hr80rru12LroY+c3pHax2Pc
WI9alXu7OD0stlLlOVhkisgHakDAK4Kh6K3y6Nog0qtcBXSSGuPVzqzABCwMLDIUKR6u6bK1OyvI
rfVfvyTrxhb3OMobm7ptNmYmDnM9HvLEP5QjMmam/Tf2H+0+QcpFL27dIGiHgU6uPtBR+K4H7cRd
rBPW5q2D9g/Tl3+XQMdnA30Z2kjrPAaaIREZxs6z0ffmDFaZZC7PqN8kOW4iv3eoFpkXQzj25HNT
P3iE5m3bbexSbDW0qy27wtb4O85Ip1G8+FVuW0pONvNh0Eq4rVOJSMC4JWoiUPVQbPF64CZx87O6
GJFran22O1PTTu08HERuPuUo8S3e6zJguJ69DRmlcbP6blbjVIPNQTilLfDbMUNdA/E3LVXAc6W1
pLvggJDtTh5q6DG6rxRFjQye6jh1W55ltDPcH7JeOaGGMU6/CLDtykWAiEdRFWtA35Abc/g3Moub
ptq2Jcm9TT86XyxU4PQEghp0W/UyUwswU9Yi1dO98UXPyI2iISzyDN57eTUkNT8ZDUz5uN3EGRXd
NF1g4ivuKksPXbpOXY0u7to5wPZqmCDohdsJ9vAWNibflfbZRTTiZIRqv24d0Byq2U7T/pA6cehl
zRBYSdtexAC7L13/petwihH4VKM8rNZTPbiPSdmKU5Itl4y2mltH2aZkGnlp/WJ31PWGqn3IC4+K
zZzRSMozStd2IzBVnJ7S2voU4BCr3sHQvcQbsZGzexMYLdM0BsRgtgJhtzVAgSmY0B002z6kMxtI
EX/3GkhQC+QLceLUUCduMbmLVgjtbiAy7xwbGceksWDpPJV+kKIKYNPMF5NPEWnQgegXR68yHrUm
oaNJi7Ad+lsz20Enk5ci7V7jTHy32kQUapjYk4CV1ufoobf1+ynyC8ZbnKdJVXTHv6sH0IBKBAQ5
qAsuRzAJwlzaND6mmXzXu2RU7pPIPQwReKne1vZDDE9ZqyleiKfCdeHJW4QFwp/mu1lCUrRFzWpC
0Su1KE84GkQ/X0DWs168trm2ZRVwXJe863rrlPxSCdiQxJCYzNGgTLXw4WyXACjTUij2g7XtEuC7
Ex5iK8jJZiSdKGh4pZo4m3l1M3HhbTsdeDoe2ZpA/cQrtkuPxF9Z5TsbCdEBP2u4/6bxRlk5eY7z
rn6N/PZn1Ibn2igATzrcRsaW0Tv2JYl7b4dq4aXrJ4PukuRIHqqjRD0YBMs7XJ2TF68fgN3QB07l
NwnHoV6XW9HHcqOP2ZvI1n+1y3v2E++hG2ulSm9kz3mZ6mBtjbb/0IQXvSIL8mzP+Ow2xZOlFQ+e
mQIM68IcQZpzRu5lNva21mkAJ14IpOfeGVdykLVHKJ5mno9QCI0edx1vnduPgHx7yk+zw3Jo+hUg
oReOwKpog0NhstfhJwXC0iKfghpRIRJI4z2eE7W/7bP2J+pGK7SJIYoI4U+t0wKrtTc5UQmDHRa6
C7lDenBSVnEq8+yo2/FtIElfhfPlDWVgRQA6deR2ZRTELtg5b57pKXTFDsQHNGha61nLe14yawth
9cUgc0PRecGcxQyE0Z0mv7zlVrmzQaCrqM+Gs5l5eejn+kXhaix/3vwenhaYpCl5MzREfSzYseuK
UpXM7qu1fTNNIG2LNRCfRUjIY2a1FEwPum/0k4HFvlVjf7ST6EGg0NP7NaLS+fDTeuPem/uH2gYX
7VGz2HC+tszKYp945ocy+yD548CTxDxtdgCw0bpPlHvZlTdKLSlpb5ietyb55JwHCupBW9r8BvTC
zmfbZ3661D4943VFt4udznTqbWIqLS/0SfKYXZY22GRvOafv+Q11fU+S0eSYTH2XC9S+8lCWANCQ
wkgci+wL4f/lIBcv0DkcdOc88z9ACxf2l2R1t6mhIcaCeNq11a/q7Q22y0v6bGwMwzE4tX6v2uY3
tRmCApD9RX2Lh4jtB/4sx4NaNp6hlJd/1E3kJ9EqpEpf06aYlA8f98SlpHErIbdVAD6+Tcc7RfWn
UaKdiUC19cZ/5yYajzZqpvbZkXEww1yTjCDmJ6MNrba5T3m7udfg84lHEX1qLssN0G4i70VzrD3U
zosVfWOqRXb3BNaL/+LFahxUucC4bTk4NGo4cPLkByl9hkI1MakvKMeHeWuP79x4FOfbQXt3omvq
1Mdhxrik2tUzCjz5bjBBOA4UcpEPxwqZGkam8G9q3fFD/3/aUoBk5W03/KcalkFcEHlr18vvp1wm
ibmobF5VI5f7ByoDbDmsiTpUIYBb4nigw6temRo67pTLqjOBLwhZ3RV8u+qnFzun2Fj/D9njweYC
6Xq3/Yd53IM6sP1p+Ry8CMvfGavdF35Z/SJflP2hmj9qSubppoz+o+m8mhpXujX8i1SlHG5xtgFj
MIaZGxUMoCy1cvj137PY59zsqZkNDuru1Su84VwFCwOuL42OUAf8Y0CdfALXzyrQPDrVZQCVWz/K
diTjqEms5Vy7TsS0chsnkGtB9MyyELy6DW+LzcFXHVuSL/PIC4usc0onT3KkpKa+IwFKI1qLSFrz
KzF/rb3/PCXldcp3eQLyS9oAGmb6BiQPpZ/8EgnxGI+jlNdh06mgPsrB4L0WqjPeX6KQ/OEkF1DI
Cq2+gsqDHW/Yl5GBJnukjnz2MET2bGvz02lFDCCnkWejzbQMQJvwzz1zlXgR4ObXkM+AtfqVET7J
M+QjRymHK/TlgfAvojYr35GF5m8AJGQviDW7Zj95/t+iR9y5Q17GCkW0KyAbzLZlfxDuQs49R0LG
I2OtYSZzSxW/rzdyGzRzsyLjfbQIPvxKwdHIMP8Iya1YOZ6T3b/n6W3QLAD9NE4NzEUChxZbsvYC
euYyfiLEy1bI+Phpk9IGcY7KGa/8ctE7J/6AcXypYh2+KWYhfPRewgkcTDkQfJYWo8Mu/KgK87nV
3v9b4BgbOhWTcvPrEV9J8FOyPfj13n7XzfnUzAOjottkZNikE8+V6qA7sRhsqGaGIdZgYKIaYEpA
PaL46pU+Ut7NiPwix3CWQMFMykJDzXgYe+D8fH2L29oNPurkaQgvmc/0Zjb/6TbpjqFXTx3RIRqf
J8BIKrfeUqiregWA3dXmw6x6PEVY3gFUVon6JZqBBcKdK8u4TwJUJM2Bge4w/ulCA6QSwcL8klWu
hy8YGJ8+woSFGZPkjt7ZMHv/LuuAfuduBfYF5j7T7VoHPURnNB6bP3YSBuugpRrtm2mk0HODOzQW
4VIylUXb5p8T9tc0UI9aAem2IDHxmvTHaFuG8ob/N8gXxL0U/cKg0T4mO0emn5u7mSrAAvF3XVUv
9M7orBbzuVbMasv6dWwZtE+xWe3qKn9Tk/W3I7Vs4/7suelpwGOLsQSCPqo5OLO5KlSBg2J0mP3m
IM9uNmaoPoHxXtd0t11zOJkkM64GPLQom6fMRTgjQZ5IxuyZ3z6g1rD2x3FXFd6rHOjeCh9MO0MO
WKE4G037KdUPyWj/60Pnb0cnVZAA63So70VzvCMaJbE+rlo13qIietan9G/d5AcfLh0pa4JjWp5L
tHZWemnRN5nAs2fWeIoD4zHRzSNp/Etgutds0c6ykQxaHL3f4GSihUf63AepjcpwOEv6rMJhTQN5
LbEySvVjV/uoI7UnxhwvvZY+2wq5CX4OGaVnNNQeorDet6M6eHF6jYRZVZhoGJpOfBGtmEUfX12l
X9uRiVlejg+IQxwl3fZD4mhZ3JSbnKniO4bc7b4IorcS5gDAG7ddJX38TEvUBJlG6edbzWdnx192
TBeOXgHtYY5mhwVI5T9kwfxaR2j7F8M1pONl5CjdMWz9GCeDTJkP01XDvdbam5FBThnVuAlZZ8fW
3gxz+UyTHLAGVAOHKxT1tEDU7c5wftARalg183lW2VNM+O385CFnxoZ4EmT/Wv8wnOUncOrH0fVB
NI7tZeZizVp7b3L65jl7R4Zu5SDwFjTRveOpje81x8VbVj5ie1VJsTtbD2Vr3yRuhxNQKkV/pxmg
WmQJzWXmUsc+HV9iZR+aZrjAngKsndifljEe3Wi+B2TzbfT5TQ8NyAAYQPc1jnf2fVRTaE0x7dF4
0c8mXSW9LO97Vx1d7D1gjtt7FRFT9BDxSBLIpDsA8XovY/0SljoaZA3iGdORAobs0drlKnsLF/Wv
V/05bDVI2SPx2axBGKE3PIBK5il1NpqRDk1FfxRIxPOIQQUeAqc6x1kzVRt5JnqNafuSPzij9Taa
GMrV2r6awmMwkOORJQzR8rZowc4Kwktu12ct7U7tjEMZgllFR7KZN6iqGDs/HE4TN38za7j98RAX
K4BnEkTUSXHIACPeLbyVrfr3IKnhFCcLxuwRvch+I+uAUxZtjRURdz15EzbZLZKw/KnXFhAH8ZVb
9q7bogyTRfS8OFHyiAxH+2Bi1GNuCGTY6ZK/ahkPk+rfOj1AJNUrPxiv3c/6fJBkVhXG0QWflXA0
sePYIZC3scm7cemgCvaWzVg6hy6god6CnogG9YbA/9Ww423iVJ/BrG0l62jifFu5dCkHHottvM1E
iyhg7iEhWk8qiGzZg1Ahx34+uUh+oheorRlcH/2svRb29OI7znNjmzc1BUeYYiipYYapaizmtOqh
tW2MtXg0iTvQFeiz/aTBxNQ9+zhF3kpVFk5WiwUil20d1N2B4Ixok1a+OqirTGl8cPXsyRuTV8BX
e4L/D9NZ+ESo2XkLzYIy2cZDeaLTsAviVruz4pn/S4PAdaadnsVnAMgIF0g2ASlorZkWOlmFe4gs
lom4h+gLCiogVH+iDO2BrMGrnva8NfZb2VCekRzF+Lto/cfctdGQYAbEEwx5P5hCnDwH6ZIQhmsQ
EjlSwKq2uh/75hz09g+g7Z095A+2P52sqNsGAcuv4o2ilSyrVzV06qYgurgV4w/HEakdvHV40F0c
UOdG0y4TYfZc0z9tppuI+Gknd7Lwulfmox4ku9pOCOcxGHAT2GXTjEfqwndJiCTZzbjEV07f/mmX
5YzYJbwA1Vx8FWzzpjy3KL1bXr/ze33fTBOu1nkyyaZ5TD0bbiSH0Sm7jZsB0AnRFhwJPgjpHmp6
1KlTHNO6fan8ZQuBzLvznfyG+MIebsanr4ew2BoDfbVehx7PJ0m9mAZ8WbyXmvc5xXT6lWUQVuq/
SGMdTMM/GmO6SU1Q/iTyZHob1/JQokqQtBMI4kzVMU/pRwUYjc9x9nSUxAw6ylycYaPLNG/bBXiF
kJEmFZPDOENBRG4Po5oYpyvu9QmVIsM4BOibQVMHWpui0c7vAnAHY6p3n12a/NU4Fu0U7sKh2Bp+
9wVs72ApGvOk5DDLIRbEr7Y/wIHB3C0O38cQFUgP0noO4MPz+u+SvKq2BxQRx+4TfjiVK95FchF4
tslQNt3JTzZVfgu5CkrF1gdO8RT2WA1boNLqht4JhR3EKTv8oIEDUkq/ZmjMy46R4LJwr4q7Xmyj
CkI3k9bYDiDPU9t0G2wun5VJ9Giy7NhHSI+kIMSL6DyM8T2Io8d5pDTL1F3AreH74IVttLYyWm5G
gutOFP4tmwlL8/TQZdleYrRm96dS67cRrYaYmkH1JOxFl958J70os3jytPaj9i3RK0UIyVpXxvjh
Rd2PMVio0TufQ4zpHvzP2O/WaUFOHbQFyjWLt0+zfIdTFgbyw3eZhafBJwSJ2BOhAJAV9mLhRvP0
zzxYtkkPFzTBlLSC7piW7WYhAra1dtToi8eF92cI4nfgirjmlhhwz88NixjZ9tPsGS7Zb/KCUttB
heqdKecrq7qZxnkzteq4EPDhES7rGQsu2pGXeIbNOw3kwip48xY/YShKRpCQ5I4T0qaJ9kAGsGUA
EsAPHjY+e0gz0DcovUOL0qaidHLn9OARzaaF3ZYsxj/lQgmgDoDi2nwuHpKLbrOro/iAGeZ2TLuj
J7C02qmebQkUGk02DgUCni+yI9ku20bRcdS9c6epg5vN95Ww5TLUtxBabnihgHu/H+1DWHV4vOh0
ULCJuSuDkeZ1sZdL4neFUvVnmcB6ucmyi9Kaen+ga6cMEvaCVU7JaFSeHPzE/dB6BPXy7htjAlpo
C4Jbxk31vXYX9gWYOnqD7bKh2f+v1IwK0bwBy2ukHa02pN50vOcylkoXLnE6I8JhxO0NleOT7hdg
EQ1MWkrjxain05L6eKAtmC4hVe9P48216Xf7BibjjRfRLG/BPjHlir36X645TyauGDycNz9FXEqN
GVolqGHkvr2dTX3bS7eqcCuOK1MOebKaRSmYldo7AJ6jG5YvjhgGaXAhwzE7YS+7D4gimk7t4M4F
3oh6SYMC3sDkvMFTedbH/Mc0hy/N0igiuk87FXGOQrYo1gP8ej0YJ9uy/2ZTtmnRLmscpJNTsSzi
RCrqA6yj6ggdd++bPtCtUulJ97RdUnWrviWlHtviWU7JMvrPS5v/JMF0C8f2Sv0LZHC+lLV51Ge0
F+ncubTGrNA5y4eUU2XAX7VoLLel2tIKp+1FwkxFALB/bRAo/IjPp6f/9Dr4GDAQJXnA4NteR7az
GSlVZzISyZi5Pti8DTyvEaowRz3Am3bGs4GdaPulusuL8rEK8WxcjOe5qbGLcWmQw8XPyv2sZ3Tz
wnNJ30tOwGzmR1fr0fd1uV3i59qzNx7gYqcED61ZIOsa6NfpqW2zt0GfmFG119/Ijc+kBIUp77ny
i3NgZ3/GegZxj5phSPteFwy91zXwQ6lMc8jlRvRIW4FiM9+ZHEorTp5TRsQ9ouMe2U1FreHX5YsC
ooiG5c4xpoPmqofJGM4Z+xNxB29X1ONaSrMsL7+KyF0RJWjYtyf5/tmIlA7VjknVX1vOQxdYHONo
77UdridLjP8kPq6Ffz8tw5/Ctv4MNtogULfDZHgYvPpLpTC2c7191xs0kaygL/e2qd1sstiwrc8M
W74APL5Sv+7aiJEcmuuPjGKWdRzEGzbRFZW/L4SZrrIyMVrFpZe+1j3dGeIEwRn25LyzPXVruBL0
vn5rsSmDtw2tlzSHvtxl1sYvhKQfSKq3QWacarZHlVgPQ6vjZ+K+VRZfRyOZrnI47Ii1++OxbNtT
OMUPLjs4M9O93tu7OR4fR9R6owweXgPKlMeDeBqDZwDWsal9oWFfkbJ3Z0jZu6Cpd3Y1bp1xOcVW
eQChfCl6472ZuPFqkk2vc1AlKqZTzgAQKDdQI/Yqeg+bLoL0F2r3hlfuMiPbBMF8TxF5KMvmKG+M
6stm4GmI+rTCaTSlX9XJvjXsext4P9xAUrpIP8j+q5B7k1JZqkr5RnJjTqH/mBiJcxflCqs359q1
5jZf/C1X80NPjJ8s48GaUNJzIWvnWiyUX+dfhkdbinSP7IEUSWAQ797ZivIG48zwY5m9n2WMDyWj
5CRyfwbhhqgAtybcV0h7rlINLZn1pGLUowYTwaokfKAl2tORkvt8tue1mKcOHerm+Zj8DGNSbSSi
Km3aBGbzBV3zKt11uYdjDi2aLne19jIDIyykdcc9ObhsVFdJzcUtYCInoLpp14aiFRfB9E4Y8TNd
6GDyzwexMRnIwk1A/a3FfYTnSbfg8GDSQP506FTF5XipEu0t9aazhJOljdE09/Z2F8Iob++7Be4f
+0Jqejk2/igsymZrcDt0Dsiu4ttCTJz++cKHxMFu72TVlyJL801AwjUwf5rl0sidCViyoK5VHbM8
w3ej/5Mhpao642G2uwvAelwMYbfSh+YB7rRC/5vryxlCJKVSA3kVvvxMB7aMf+suVcPAMTXK4WzD
fHTVtAHJerplBgTt3kDk0UNQ9/pb5Xgw+fgkukrBiOEJjf9MsWR3ZnTrgc5IWBWwFc1nmGlPiVBC
JOYMNNi0+3pAoVxIEeZB3k7R+jO7m3zKxaOIYrvILZDFyWMxpTt3HNHnvWAX5mcdtjn12ka/q8qW
1cTdVbPW/ai/ShtYjvVUgdJkNkfSc0Tbi5hCnwaRKQwYkaKm75pPTBTilZ7oD/Qgp1HdWRnniJht
0WCp+u/C/3JhxqB/Dc44vVOTsYrCb01dsukKjm+NpiOw4IXBbg8lDwKxEz7yVORGkAfm0JgdLBPr
nH/yTWyEFogGK+BjD9IOMEmM6UqKe8RvGMxjRLXoFYEWHDPAnzy0uTH5KhhksTGiWNsWzXS1yInk
55r6T9/VJ5eCeFa4BETzkVnnndwgZhTih03LBVQ+S8BPtiZWN1zkpEKrFhZJh0ttnqOWkh2krToW
QLztco255qpdmt/EzIkC3MyQ4cFMK7f/yKnR/Xld0bNvwvLUIwouuwTb8TBqT2XaHOwAYRRSE/qe
cra0nN9lDLW8IHV6y5aPYbDORWqtvL47ICoEEhhZwwBO9JCcujFaoZRHB/xbdooq/ijVrmUDNem8
qeiMCYIANNidPDpOn8hgZ4bBd0Unj88mostdO+/lqRpsSRSn3QgmHDYyzDrYVPLM5FgTse7QN/mW
q1eSHJmuBAjK2DMSUhWKE8ysSHC7FjOT8EveTZXqH99Jcja6rWY07Gsesrx5pD4lbCC7tTE530E5
HpRtEpxDFA4Q91feA79YzM3GwHG3Irea0ofQ/CobAw+6eM00ZIyM/dBr6N6O5IhT9yiZah4Uh45C
1QyBj9MGCbprx85N8u43kQ27qxyFnsuyzyeAEvhPl+GhX8gA2Y58A/Y9sSBGE6TZmfTQgY1bBrP8
voHz12DnR/XqdOU16l76poLSNeKN9SKrVvE4AFBuZYJDExRJWWgAQAVlWxCPek54kQ7bXGv5u6/J
UGklyyRNQ9kj3KkLxZCHy3PS0f5ENJfDLdHQYoJHPSg7wBo+Yrt78Bvj3AK4djCNCYsNGya20SwG
ilBLeu4xdmwB/BXFcww2vPvThBP5iLXJdERWO20NkPhRQo7feStWRvZTZlgHOT0SQhiGKVZSQe7B
ZHclgan3BqAYH7KGDQXwCIwWIvMDEQWKxbUtvmW9RxIyr+SmCj8YZvJf32fej7qE/84+iug1yhkV
5Xe+ToS1VM2zmasPscGpXYYX6UPQAMRckJdIoDeR48jm1QkhctHodA2YCoXkp6yCHFBGL3PSMR1n
Qs4BZVrhUYHYSQsV+gsy213qTEArqSsJP3mk3RnBNdUiYLYu8ANmp0xf5BlkydG3kT8VKwmqWCmU
5NBzIdVYSuXWB6pvJ3lDaoS1xbbA50a2fEWdLEFrGS2JhHKJyKlwIxTtdN07ErfpRl3x+IJnRH+H
r+3QYJBj1qnzyN2j9GU/zsGBCAH/gRu45bTxJeMo2kmUsEBi6Pn4WFf2PVOo3/BdMXmj8JPdmKcz
aU/7wM5NKnaAnoBIAHIX0mEmVGWL/ySlAvtPljttO+heULC5fOXal0dgGO+EjqgE5s+XKFA9HWPQ
kijEWh8JD78u8GSQ+MVR4tRVVDhyScX9zOmn2eghjDgwKJbIT8t+K2Zzbe3D/91yXifodhI7ZKzI
ynVXiTZyxuIBsjj7lH+VeLBI2YsDYPci0cbktWK4D7xGTS7L9gG6dwy4uorpcxBddzzIHVgQxIaB
PSsbJecCzkHHRCW0NK1iIJlh3vgO5+mckVzbw8Uu+GnWsLPsg8+MTxAq/7drJP5xDlx66bJ+hoNE
ZPgowSQEId3E8dkZ4GmCafJpNUhLwfWbO8jC9zrhGIjD0W2tPxkzHWf5aHo5Fkbe3ohZxezd8/lD
C4jtAqOtPIeF/+iP1dfvjWIo2HXvmuuuAgf1TQdaHRR5PzYffkOCcw96dG//F1ytLhYxh2md4XCH
WPGKLg+tJY6bPz1m2VmSOe5eI7oFgMFQsDrJUY/n8a0L05PR3Qj+fDCkVDYumt153O9wv/x9Yznd
co3zv+UJyXkcqmzPrlostfPA8CKV8BsHyDsRoTVQh0dEXAPIyM/IZuSPDMKcpAaBHoO3B3FFO9pL
0yfGwgQyXjoOIClixjC3+bnByN7lWWI+eJRjltJUUxc5ogIBMON7gg2/wgGCj4IkMK6MRCS4fJgq
W3SDvgecCVyA1ZJvzhd+V8KKhGROCVs1T8qLXQKbYCeXBE50ADZagbBipPZBQAuJ93dYw3BwD1Kt
yQdwlmrFcaCrAdWcpaPjNAzVjn+Sh8I3NI33kO+qiIli7ywBzbN/AgAxpOjt4j7JHTARPIjLssOc
4N2Gg8dr/e7q7iY2wHPbnSSqR1Pz2HN5V1zXDiGFiEf9GGwkCDccAi341oZnPW+vNm4vkDsffbaI
vEOoaytuR4lDcp/KO8lX1DjzOn23PPF2tTZvw+BtdhD7aQzgWdcUrJJDaco2F8ecxMc8jAjszOOv
BVuCudQMmSCao8d5Rl7RQS50QpFXpMY4jQTNZSC/wtPbC7azPkgJUWhMZWctekzlCHPwCRCz0xzF
tkjeHZE/9pxvxv9QrmNSlSF4z2ul+j9eJ7N5UBJhJAmR37A747614zOgTAxcghJ9Gixm6U1Regtv
dQOedTOxpX2oP800gqUkULHpDHgdqmvX1my/tiQBHbctCyb70AEm0LfFo4RRrUQXs/qSy95zKIPi
ZVdRy8u+TyLvXIQoBLP/wYeRd/YTaMSyJS+OGL/rByvL7r0UiU/Og4TSpHeO3Bpyau08AqhBJuMH
nQA+7iRGBg421pih8aIS6sBeye0GH/E3mRkb+ywXjF5U245wHpMPS0RJjZj0RUhnD7JVJA4q0gm5
WyVcEJPkDSXmsD6/yaudMawGKCtZLFGRoeVeplExXcO8p1dTptsa6Q7LbdZykBT2KBM9TtkNEo3T
ATR7s+5sWNeZc5CdpjGM8xPztPTQdaPiNzFCcXkVcXoDLoxMv9YQTXzyDjA95JuSvUpsLYAyVfwf
WRbOvAQweVsUOmCxo27AJ5eQy46QxsoEwp4HpDfLNXeqbaDb27pGK5hNJ71VQv+gODeBfvRShbla
AIKoJktBMqu0V6pnclY15yLRQEZX6A6Q3KTT3zYEmhQi6ckxycLljQqPu28JwOsX33Jjy/2zqGKr
yMYNDxcVbk3JLQgZv3sx/J7oLwhmqqSfiuWrk7173rN8WiAu95XnP6VkZ0z6jpKm+DTnYkwxPMtb
195FNqtNglkvmDwWGpSL7lJrqPuwO2KjeOX1BBgqqbeGxYskNhEhTjYUCLStPCYOdkt1IlFBUkaL
y132IHta0lKPAUg3VxfZAjUhzLOKneQ5cusxoVxjcSWhgWLx8t+aDS+LgtlBmsb1XftgkiEze92r
xGJOsHxJPbr9fphxYkYLH5XoEsWfXW8dft/F7B8kdekj50CKk1fZn4J80B0Yu7NT/z82Sc7pxPbO
6Ly9BKOJir1jw/W4g8lyhxre81O4hvWLx4YlYvvo5jmvqLpTsQ3dSdd4gvKoasQ8Y+f3sVXevJ10
BcQ5JAPkcpR7ICiXtbxDQzbKmzZCfy2+fwMhjWfuAknoltp+DaMK+Um8+9CLwSNhCl8lRwmC5Jgt
wT4yidmNQxYS3RpLO0hAN7sUh+35RCkKnOEZMstBMmfZ2NFEN4X7FhVdTpFubsJ0vGRtJ1KbF4Yv
gnp88rJ302o3ElcL3T9JdpnXb6Gn/fi+joywNuxb3moWjVY/Okn6Ja2gqek4LehyAWqGCMlYUNS0
XpKGONLoeADlCbI4fqVdF81hqlj05z6IbuhlnSGYFKsFEMoKqUPIIBH00caJFFCJ7j5su39omBFD
Zu73Phydux4LIlgWGS8Oy18v7+skXxD0m5H4DjPtLTBYp1HNyL0GnfvYNwvg/FKRV3sgonMX7e6o
RCdusYyCwtr/pP2kU6n6xLAZylgZFRmJpHobjeZSxNF97lg09UOEd8VSqMCvAYGyuMBSNP1Q+Peh
Sbk0j0lTtPexA9kq9dUp8ScP51okvuadA8uP8WKZ8J66xurhgRgE5l5Vi3PI5cCUE1qbrRdQPnjt
cpkFYba0TrPSUxP1/ZEobaLST30lVsDiV6P+FoWWA82vtrb/w22+ZyReWKeC+DOakM6H6NiF/6Ch
dSvSDB3kXv2n0srTRMCpwHBpKCWsVLo8Kw2N7rECEl//NNhWA/0ihVd0ApFe6NCqdSmAZrf6tGwo
P542AxO1Y9fdOW2+A66NjVOt8VppNj/nDWsL4v0pCIEU9w7IwLy+1BGwHMlYew/jTxQBb1iDA7o0
3VtjgKOvR+6JyjV/nBFyi2pw6auLwN25xjRug0X7SBX6z9rYdkjVos5qQzYB7ny/+By5eP4cO9pK
UzJhxOGmoOaSauf6wCCYTEWoP6A04jMIr3OAbIu+THtNR8Bn1AjpbXctVPPaB+Xrgk/HGjnH+zFk
kZ1GpxDvgudISE8ZHXUU55x3iEJXI3M/iqr6U45hsXaa0kPPlV5pNe+qLn5D7Ah322wy6Jal1s6H
2AZR7DXpi0NmpX9ny/9IRFI2D+iOuEk6HBME6KglERHH6fAa9Wh2RYb21Jvoq2ZJ0W1nLjG4rnQP
TbgANpI0a0OpP/WS3dDU+cvI4hHvQDoquvrQ/OKmT5EJk2i6ZHX+VGUML4r2I5gROjR0mppOkLyO
OeofsZ5QRZtmfIm1gjF0yUpmg93ddWDpI2Cw6GtOD1mhX/KBWyMxFFfjiLA7OjX2FOTsswm9sQZt
rlZ/HhbSBFXlL6EK7rHYQrBGL571Do+8uFHqaJrGpbHTiBwRLM/QV82xc3BNLOr2nA/GS5VAH87M
jIII+e6lt1aLb2ekev5DaJhPhVbEp8UCDZd2SMuie7t0iKS7NOqbuMMtETT/21yXxi2c6NCOGb09
Gkefpe+ezKjFLWxC30BT9g/CHlRb5tDD0OmYZYaOcUxK5mFZ7YBE8ZHwSv01Nm7MLRfLIpiifBCz
fl6sh3flAgpqQLWepvhzo9HJ9rTpOln+SJa3XKp+eZsLjdYxzMI7p6QGaDvMNutIbYdg/ioC75TM
JWSXAOx4DATD95f7oHcMqFk6bcEBbbgg/oyy7mKO7qXuF3Cm4p5WWfWA4g1w/sXAcnqKUzCBZR7R
OCj0Y6lcZmV9HxTn0cbzzaugBxU29zSOQLTRRsSdVR1gfAQn+mWKK51I7nvHfi7OGtAddGhnyhLg
Wk9YnjerCSUIkCKGs4bOgjO3SpxdvEA1KIsw3+ZAwYCKs2+zQIcB53hfqsG3QTPxSAnmGVwpmM11
X4fJVlfeJOoZ7snqESbisSLrhmwamdx3VjOzbVAQ7CLn0dD0d5wWM0S0NJD245dZRq8w4Y+xFaP8
y+C9jnVqdB03+NYKDgjXBKiil8e6arE58ayHNppKWukU9cg4IMzTm38bF4WRFBr5Hcwa3G5yoA1a
TFt2yRd66bjI6UjyrZu6RS4/MDLg/Ut6nJVjSxthgZpj9MzCUXGCBxLcWcbc74tUe/Im1OSAJ+ZG
xWaedHxBde5RbhOtukO/Bdp77JwEqFrY+EpOVchlDw/f9cjUC32kN2ktHlfpUFgWnOage288DJLM
ZMBbvaO9FqSIqcS9PV8Kpuxbgkn3qUFwXrd9RmlYVZqxjbxhvDVL0JNx6WjbJePVrK1k59kEPEoK
BMBHxAd2c+uWJQGjJ6PEhEu/n2FwMOmFqDP4k7D6qvigaVPGMMmz5tWcWNm5aCuMLezQDZF5geUN
Jt/iasXUbrou+AkhFjug1mYg6GMvdQ/dA0ACNAGfB66lABjaBl/mxEqOTplOe9dxAuCvCUAZ9P1w
HVgFfsRo2p7bgo5dnab3AWLgqB3AKlkr2/ibNSZyz+BPdw0qvzT1+oWmn6Yf7T6ZGM+Z8bXTq+6Q
6Lq1M+JqQU8nddZ5ibNrQmv0sChJ1VMtuDd7cwxXTltyFoKCTIqOVnPvjalSICHG+BSHGbbrdVHt
GUQyXMvNEtVYtwqvsWek3Gu5CWUCp4djk1k1cJBa/yw85T4rp43eB9tdPgNLd9dLjlBWaTpUhdmQ
7M15AFukSlf/TNws+lCI3exdSJV4F2il+YmEN+JF6YwEtZtDPJqwwUHfydLxQAI1bLVmh2CjjbtT
uIC22tbwtsmVoiB7KpwZwY1xENqfk6sRN8LZAgJaFlUU4qfqM2GPCvOnMpEzK9KifrKdkVWbQnx4
arb0Axyq+nnobGgkdpBOlwE8KAilxL1Nvda+z3SLz5WZ0PHvNeujG7haawvKuz+BGTEixMxHF5QW
mdCwDcy2uPhzv/yrughxrbANXbJSJzpgCkhm2c89V4DNSJAHBkwPVZF4bxkoFrlT+VVPBiOO2UJH
KQcRbM8Wyu7NkD4bLWoBGto6qyQGkT6MyyNeNu0PXloZMt6OFvWrbtRgr3UuTG4n9kdzMyWmh6dp
NpPxOQabHSctxHTHSt+XhdFvmBWDdXEH6n4XZDXK6PUMurvuiVtZrWHAFoZQ2Luhz87zZH6bWGGu
sBtMngflQjyZSusbW9KJuVtPS3oq8rXpm97GHJO/Nuo4okCGSEwmKivgJciqdcwX/Lzz6CcNPfmB
AtnIADcccJ/GWSePd72HmSUPTd15WWquJ7vS0CgN5sex/TM27pvR/bAosBCf+xHoTDuKQqUD945r
+VS333OO7OIYP3t9E51N6i6ccikosSKnBztN2KILpgi2IU6IuH5BE3hIU+eCTNd6aoruztQYZJPj
KSN7M9weOdUpoLv2zvtCPH9rDTpogf1UcrFvDFs/dMxMUN9OEdRiC34VzksNc38/x+6aSn0aCPJ8
TrbLnc+Vn5rzQcu1rQ10zECUhVelS4Au7GvUlKgAzkeb2XTjqIPeYdw2ePdq/raAUbR0KwIkGAcO
Oy3Kd69ZblE/b3wbBwnkcYvyNpA3Mr0YRIgF85uap+c4mAG3uKMgPRChqkB7925IYLZVWPcsmWDL
7/CT+FUAQ8S1ojhMbybi3n4IPMhG6NhbaTZt2IqhkQe98E8CXxP51SnB8oaiu0fpN7Ms5DHpHbv1
ZkZFkhw+2hapiMZX3muanY1ovrFIHipGgCj9rW4OG9PWj5OHTzJbDT+wnXwyw0peYswY7OhV5GX4
DL6GY5mdeZcKpUFHw2ylQsTA6n7MkvGU8j6EOkRReiuNeYO9+v3iJhTb4YqXAIHA/GHYDJH77rrN
M+ZHKJVa90DjVqKCaeQd4PUElazxi0830S7kj8bEwckhcuGvghbX3RLHm9ZNN/IE5e+/8GtYDuiq
NvzVolmkx5/ymiEaFSUMLQdx6YYptja8tf2y7UManAi19EDJKHa5bq1NEVnvJeqYKU9u6F4nC/ql
hb5EMG81qC12gmIGKfrIR4rRGDIKKEmLjhxQcNGyeo178dqOmHUUEPH0W55HpyBGK9mxMVIGqTkf
kY9lIotMJIWKdbW5IPNxxvCGfFTV+3lMrmblHArHvxb6cPXAipZ58D5HtEMRB4f04DdIDrc10tbR
S2oiF2IHir6kzfFtxvoYxSh71dM/s1peSQLybdKkwQotm51nhNsAXYs8PaJ0g0EBkm79ANAOakZ/
1lALGQb/Hj7LA8IodH/plKKnZ/e3EqP5quNEI5PI3X+DBbxHsPPTjvvHbpmxfvgfS+exHLeSBdEv
QgQKpgBs2b6b7ejJDUKkJHhb8F8/p/RmM5on0TSAQpl7M08ODZkj0Cj6MFwXPB791Ul2HZkTmaVP
RP5uHGJ7MrThUxxt1Nj8Nv0UbtaEFnoBJmChZum4c6/sYlYxO+FB+j+dfCHE+Ob1+T11+xeLYB9u
tdU7G+FmL01V/ObAu1JiubPVhkItIKhBLtaPxKp2QaIbIM13ldSoOWZEjxANsfQV6bF06iciRXeu
xEpk+uiayt3k0y6Sh6m1f/QjSnmZLMqSIar00fT2vY02dOEM1N2pKLD+qw/Ejiv2HGeHbBgr+2hr
wJJZTeaHRROJHeJYEU1Kzi73RTNpNWOSkTp63Y2RURMqw+hcqJQNumSa2K9cXwWPTkAej5rvwoWj
wD6M08qDWwNJMTrafiAx+cztYO9dRk7A7dD/rbNja2KTRkAIRPLiVoFJw2sa9JA5m4zH0aEEQOXc
fZt2/YnrrrPnCyD/DyObIQDhJQwPkVAfLBG8aRkBDBOd5m4LiPfE/dIzgKzAimM5+Pc+VeVjFj9R
QN92wt5EXbbjw0vkzPzB2KRCeOQ0qi7OIM76QvjruWs3/OG1HnGDCyMV3mONtrgjndx4dpOWsrqK
oG+MqLha+xXcMtTa9goQCZgL9C0QlhuvBwUTOPm7HX7qi7ZtjgFen+goHgIoppEoSn6Jwabwzp9j
Z+jfqUIXSiuVXy+l2M1fOEg+3svQ/CjtBiyARfNJFIBRTwi466vEAvCniNqflLwRL//rLNOOkdmm
KsfJ9pqBe+VbZq94y80XbV1F+PEUpMtxzIx96tW/+FccUQf+Vdu2chCxdodoyBruvGtnCsngztmZ
msUjX6JNvA4ZgWULB8695ba7ViyN+jVJ1HSUmM5Mhj5sb76ndMnUy4JV5s5fcczPpOy6iGR+HCa1
UTN4DOKPkGTzx8BJe1UNdGnTcnoE1+pn08oD/KRziPXP6tJPl2MqA2jZdEV3sFh7MYDTiw3Psv6O
cQk73pmx0poFWkZ18wDdrsNqvOEKuiRDT8JSsx2j4NV1aljDJEd2rTUhEGt1LIMZ6qmbc+nRmsbX
eM6OLW0Iat/v6GOCkC/MDEK9tdFYv9UzOoc2/RyKPzrsDTztyudv2xnGk3odM+bNYnw124+E+80N
0WFpkzCBykBLAm+pqbWMXdm8JA22STQJ7NdT19y0NmERfDFPvWWEmAXHwf6Pj2+kY43gRcxmfHyh
uQfX7bREyw4sxflfJkT9UAaz1s86tayVn/9lYdEfM6f0h3V6Q2QT64DYZBFzfXrUc0vYI72nVLaw
bFhBjb/2j51/B7DiQhYHN1Ur/XnUTLkT9iufqY/S7YB8pOw+e+lpP6ylvHXMRTpNQdzGYyVAFFGI
NYq7VH9AvbFAgoxxiBt0/Is3jV8BpDrmF3qnN27gxAca/eyQwdoNbbXWT7wXHWGz2Ae4Ym4YaJ2H
wPuIB24hWT3IMpqRpqBCTMz0ySh1W0Ax7h8ZvY6NJMQDtRSNDfGX/zVRK+ngkygzQHEe9VcG1gLN
DFAu24WpEBuA3jhVreXdA+dNM0U/rn9PmMel31lu1STuepm38m8+gBf8cVLyiJqfMdPZ6tmGr2Dz
yw/Rr5p+vCQ0ccT/Fyni8lSUybt6Z30ZWMAL+epH5t4XT5ZFm7nc+lxxC17ItbvzIgle4H6x3cPA
AOv7Q19xWN8w9h9zii4exLUM5K+lh1qiDOBWaBDmZY/M/MEyMbU5grY0QWIYrokA3erJvk+HlR6H
+qNxn4aYbIQs2vIREpKuuEtcQAErJQd6qq9Y39qBUS1Bli4xHW+gn4nLJiEUe5H8+TemuB2s8XSc
qQozdPmY9rLQZUK035MuGHVrdniCuHVeLe4Mt2AJUX0GO/4o5WvnGmtGPb840Dt9LE/6W2RAgXtA
xRM0aiMYRTE7WaQRfEQeyn8PKqfSz+o1QZLFCbbpU9rGsRbDglb0wkthvyNqj0kyrXCw2p1/5KV3
ST8OzeiwNAhJfWSXrPrmS8EM2+cvlXB5JyFfWDrXHQe6Y8W7WPiPTjZsULy9MTnpS7YNZs7uXrA7
V1ny4iK+xbd6QpgPNTq5mdD9R9tGfUrXlr2Dnp5CqyDAjupsI8/JAsCDGYUbyLIm6DMGTvVvMqhH
E3McT51JT08DY7dQmFYAnnTZlaCTJbtFDaGUc4VznhW1x/2fLueU6dZMQ2M7sxXAftjTxMTBROAi
GS7xurHbkzLasz3AcyOmTaM0FMO7S2hhpeFNg9+5qww1M3Ox7z5zcrrqJ8F5yOVVQKIGUZlzhd/p
Ec4LHXuIQjPvMaSyr2dkv7PvQz2yVG3rpsA3GaJIMPmm7YjgeJnTWyz1mPimZ3UCtLGiarfj1Q+Y
2QdubCDCahUUQHFsBxDy+MV0MshlH4TS1jOlCqP3dp65Xy4Ru/V8rfskWJulsRqEdyxj3Hpg697C
gRjLeoyrt65ukks/T9WvBaYZAeSeoqcGi4Jievg+UjzCjL2LlvgU2MlT6Ay/9YQwYA7hzPZKKR75
2LzFc/UZRB7lxtaicF90ZF6NHQnC8VFmMdOIQyslHh4HnQS8TKDslFOfrUz9cQK73fhmRUYmzSvq
bhblHdff+FWHJsEDVFcMPHTDmMHXNOgnHbYRXZSdBHLxXKaAQJVHR8EjFQPh5oPlDwf61m+AOX9R
7uGQhISN6mRKaUJHthbvHopmY07AFsPhWDmkov9mD0dz3OOw5FPwzIEPGeUjpdh3veFDVfFuG/ah
pHmsv39KMeFX2PrAv1PE2rcU4A+TzU5eRP23JYKjkPbZjK1bFXRnCvM7C/SrYG+UtfGVrLlwlacB
WcsmXn7TFg+TKnwgIvaBKHeihZlgkXD6NMDcqxX+7gMMaNJ7mmddlaOhhe4NlPC61KUBbGy2D39J
wLEqJOm1oEYIFPHLF1El67yK7/wEk1+dBD0PKV3r+yQI6x1AanXjafTNt570B54LYql867MLxM4A
MgSquTXh5ovWQzvjZE20EYPTd0Jp66kpAH/lhvEKseenKQS6A1WeqOVgLy0SevrTnhrWLu/Jl8jr
5qWX8btsUvgGwYm2/VdeNiCJ+kNcDz2hAcVrkPN/qDN8lh4FJDG059ADyKXUjXSw18ZebilmlHoQ
17KH+QDE3uMIDx5n1TLpMpivFHtuknJWUDnxwoDKinVj2Vdvytdt7xCI49oAPhfJOY3w98OMiv9B
T/AEFJH15BCpBPrDyyjgdeiIKlS9SeWua/RF+UBC0yRp8zLqgTD0vyevq5nxi8+hD+5mFyOMAd2o
lbYAj/vRfYKlGWNqTDMHkF5Uh38xWYWPgPhfbdAoYyfpswSk/IV3jH/HzOzOY1dvXOxzvj2DROgP
AW5333PDk2m5L7qLU4dM71W0r8MU0XjtPFXcrbQfKmw36hq0DCjU75Q8Y4ISK5tSq/er9MIPXxa/
ZrO4UerbapBqUmNDQ3TGZGeG71M/P3VKy2Cy/hJWbIWqJiBxWlod8nUicSwc/42Q98GkFhMtHdIU
R3HmV1djwlebCSNifYzZyYG36sqDKOu75KQoVAM9p+QVLfNTH4/TKTSSp7zx/sps2BWBxhiEE5VW
OP9mEr4ubn9Icm+XEl9FSyw4Wrn5GtkTCePe1xwU74DtH72uACSCxN+I96PCITs4JufeuOCzGT7J
PGiJWkPAicbN1RdHGl0b2fqXgPAnlqd8fBCLc/ZxZy+0+vsKiBmdBE4tbyEiNRpIW7dN9vrfxeCf
oorgGsMTCOjRNOVDmYK5ng/C7E8qtr4x8f/xbbe9c0Y8FBYK06Dt353COUvBLa5MHEIT0o4GerIJ
y5iH3Htih63pmkj3mPAKJzXkuRnOQ5HZ16RTHBhIyLlMVDwubuvV7EL8AX8xsifbFK8OqQIPkz0a
CNfYZppK/qiMQBPPt34Cv7j1kUcKziCo2bf9W4waC4Kl2nmuc/FsgNiuSsw7CpXxhEbAo7ok7qBq
fqm5voWkABo+Q9QlsiX36DFVwZki19n25je/iuaOijmlr9j2/xaOk00bipTG12RHHiHjYea/x5CS
DGtZhVKeGshWCXWTlE0TUS9Ui3jFsoGxRT1OJh6zJzqcKd6NjGViB66eo5NqeJHd6m3ugo0zLOux
byzEnwQHadpg6axxuu8C7mZhgk0uYwJ4BBq8uj+k/oJclc12Z8GDbFyLT9cFz5RfX4VjE1nSBx+2
1JRHHrIGMkRNdVss60wJfVvha3IcwuNyC0qgz7bjBGWLaAWl1cjTQMp21yjMQyp6LWkAwf3oL1MT
doTTBlkOLCz+ndklR4sZ+QH9JtNPttPcWaDaQ1CTUOQThJwtkYRRHCCFndnUEnIibDREnOhKk/qk
0/io+jlj2dwPWkPDAy5B10f2rDCwsK59d7ZJjWXS6RBmKVBQIxdbBYZN+G9Nd4TgBHgVUBiRJkRj
dyhnD+dhWM87vxpCuWqWyFwNfpFlu7ylq/8SqWZGTlt/tkYPbNtF+dcb88SmIB0WYssLo6ZR5Hm4
N5T05T3Mc/OMwWqZzoTVQ1g2FlSuzcChwEUREmNGNdkqGonbNJugTk3BWR/mRYGxut7WTj8V2zBL
OwS1rdqPfWnvPLg47yjI619Ct2zWibOwa+pmsaGAsQlYBZEaCOAO4PxfpfCx4CjbQVFNegJvG+5E
NAx9Pf9QvPMeYysctwr56wEa2/IQdbE8W7H6o3L3u3doqKkZZ8xgwKWBQadbUWwyxwqBpxTTm120
8lwHCIHoHwzrEXIfNFK/YtDGGeGJGxxP7doEmnkI/WhEM7Ak1nfQB0IBDpXBFvWMf/V8GwGrKchj
8ocQI5+XDOuiJdmHN5rAt6Flj4YuGtobs2PsZ5gUM6xlYeCH4Nxk/JhycNs4Y1WsJSjRtYk69D4P
KYCALKJxQrrz2zz3vGFVat1KWqUs+PEfoP2ko45zA102KlDfxOWmBYYND4H9GCVYuLgjouuJLr0R
he56aQIykOO1KPCEda4VU7MhEMnzSZuZk6Rbu4aNynSMnGvjQRBPQgoIwo+o+KWJ/zlPEs2AbaSP
KGbQhQd9yKI26BxftNlhQgQuZxM29X5iMPaayFqDh20ehjr+Q+g1XRfHx2o5gt1px1L8toaifq60
uGaiRnsyIgPHCbolG/siycS57JgrPaIBZcKr0QUyWNVubP9xljxA3MMaCGudrrwZtIeo8ZHfAbdY
lSU0fdasnsySXDhvfPyF9YUZv1rS4laHBCOR9+G/kK7mr8fGtoBijTjMjC65VI6XUsYp4waNiwX1
2bOCryZrhmdGNDbXJVX73s89BlPlERPnLYrSpl38tgP4Ui25yg9UPhF50mXy4u2C0EE3m4YGcb3T
gX+Mh/bDQq91y53W6gG4d8uzPYtpUw6XxbzTv6OM4zkZiISOZKN59L8MMGoWgMp+NdpkwOdc3842
C+zERWXd0lrSB6mA8FAHkO9+GPHuuJMK6TG0DW2DIWFFEggDHrLoN3Iezn4NEhBi6bAuIa1t1h53
9WF28vTZXebpy4LN/hPkMe9rTFQflJ0OH59BbKiVTRiLJpEc1FDlhzRJpn3jOuVGJCOacCNUv7KG
AmVrIznKRo71SZsk10jREWxZ4uDHuN3jMscZGtEqnZ1nIaMOtuoErXrURRezSZNn0xDdqWJgQ4FY
lnOd5JLNMhynxlc/Fqhdbypq0tqGuBqxtEntG6KOyp7QempdeuqT6wXDJUjieNjlqazLVVQrKNJT
a9IM4Zr/GpVIwnXo+eQqTcAstyoegydDtP6fSqXFqzl3+9BaKJ8vMRV6q9uERQ51PjbSam02gwn6
okl74DcmhQeO9Wc1Idliz6RRhiSh4Kbt2+C1x/thoWpUFuXose+JzGCR/jGGcf7quz4Eii0soHkZ
cYh0WDZVMdSICbFwupFwd0xb05W8L/silEc7hMwnThU9pRxngc4g2682Dsf9bC8Cz1pNSzJxo1Mu
hEkdSUykCWHwWuVqGh7juER7MAd6WRhmJ9yUDTJlUPnengY4XPDa59kWGd37OcWmLiPP5CyYIqMY
Pc7usUQL34K+cZdgOsV0nK7T2OP7actu3QE72LkezTmnb2ocAhhg+35yryXkh+1QTniPXEEirEuw
VpX17Q9pIbSbqxwlckGmUEJ6FkUXzdEfgnI3dhY1G05m63GUDrtj+RutbIdRvXWweTQOBpbi3xbQ
v+dGRq8no+QgTGekUxLJBv9pXZ/+/Q6C51Fo1/CFpRGUpyotEo4JuU3lW8G8QGO3NWJ+BxEYyd12
5vR3ynOByF0O9UfjFsPebJPh6AV6/iTl92KOya/O8Sr6hBIv/RJXV4OZhNqZlXDe9OL5QI8gudTd
4p0ToeantLWo/ywcbTcL1QuoArUSb0jnaDAWJRyd3h1fgVenJyiv8xEQZAy2ejJoniJgl/awXK3A
jam7FOyvApvmqSAFlc6dI87eAsbH6Gy5y9LZvwWVkZ6tSomdRZt/bfF+rQhdwsy7oJKMEjY70ozQ
lPoEmAc9wtDIsRQZwij12CCF9E+L3DhkuY3Pu8F3OhhIi6YFjt0/chDB3BX1Ki3bNVH3ML6hyDis
yFlTdyTE5PRn//GD9FbJszn/D04utyJxiq0sapDUSewVEGVp0gcAPmho0E8T0kVNksEojEWUkPhG
Dl9gRv6+JSaR/t68nFRP+E2lEGBRLOjX3UixAOEeBCIFmT7liLePXRfiscPKujgOQRkkNCAQciFm
THYM+120e2UKcnxC+Yu4dap9NUQEP4WX61sw6dgBAZXOh4K8NlQNTZAN28amKt7y8E9j401nlUWC
iqA/P7HxLbaeP0RbotnRt+t/CLVkapFm9YHa0d27Q4uTiBdpNbqL9cErK9emFSQHo5nMSzUmahuT
E70eLccnGxPJmV1VdCo88umQYgxIeeY0b7/jTGUvmTVEn6Ei/82NsDv7aWwzZYjgFLdJ8yZd5I1G
asGOo2QHOMYy9hnO31VA6xeD8OyC9NElLYbn9GwO3nDqvNbHZsRktRdihudFBZD2f58lm95zDLjV
flU+I7BCJVRW7FjrfNglvfzUoGGkJ7uIJmlC1rFd+xfpdR8z29iHBQZM5bR46R3wS1N1D0pvL7WW
zzZ+Da2kZpaw0FSTk1yCtI83cep8mmH2VTVgZkRffvgCPB+CtRdjgb6UdRT70xyKivlIPf8pd7P3
rvG+IKQflVOeO5FcyVd/Kzknt/w5StZvN+vWwhqfeap8U0W+DBlFfVKcPBuRYDhkt9KSey71yPmd
pmxM2ypRu2UwCTsI6t3kRLciZeX2nQbrev+qgpQT2wxuKI7D12wmDKOFPZ9G05tTxd8y91/E0n1r
QLVY4l032IgxPVxl/QEJzVWO5VNJGxhAE5zI7HUxo0ddKAkjSOuozVAz3MMl+MjVeIb3/bg0IYN5
epB9c9Fm8coptci93yJGImV3iN6zqD3qDIIW9gVmXcIVoLDJtn0u0+YShdWjr/zHOQwxwirc/STE
BBXsKnTHD5bH5sIlg7iLD7OFqJ0fgyZr3QkaHaR4hkO8TyJcdegwVqlJVdiYnxu3/pO51QubCQxK
wfRolPbdamv6+uFZ36UpKm6C+QKvcg95ojtJ8ixm1ZxpQ+7Dvv2tfKh9Q1Yfk9CCho37BkJnQS5y
T8F7Sl20n3V/5rW8Ilz6NTERxbXJmhI/MWlFtHvj73SoTn3t8045LCDBstdY/Ty1nnJlHETnHFxr
QZFHHoGTPkP52U0jkay9HBH59M8mGILOwYaukZnkygKlhM49g3lQqBGNPrgWtXckYuUezhRj4Dbh
c+fFjilsCQvzNTnnoIKmu5lGP66lbZLNR1dHhyDt9qID/l352PNKYH8t729Sczp1ZXzryGJ0u/Cq
XLkymhQ1jL9tm/g4VcKEIwzDInFf48oG2D28w9YhLXs4Ay+EbiyvlW09o5qGrkiNnBkno3Cf333S
XnT+iVuy+0QdqpvANiYMUKbmyiPuit7zzY7Tt64cv1IdPVZF96mIv8auu9rS+8QqdGxbDIaVeO2y
fmtY7hFIJpvF+iVtinNNlDmrHnGU/UZfDJPKridYAQHgNxr5TdSmOz/Cj20a5w5V/hiN96WyN3bV
7nzUiJPd78NOXNrW5ewwUF0sQPmtZkt+Tk3+xNB7z9gowe/j1SStw5K7heNS1LrnMcl3/jwf4iG4
miGt42i8hXK+jRWQKb7esQpyb1BfQI43UIo4E1dJDB5sYxZx5fzxrfRlDkhMHmP7liOLZiVFJlDy
IVJy8ZwZUpPOZzMbZ9+UBo15lOb6JjC95Oumip8FGlOgl/ZGZ+8KE9heXPw28Td5uIhk9dUMMfv9
/rOtxF9kGn+dpuMuz1eSjBCrVdSUCtDNMDLtZ7/mWFnqeMTUpCVl7HuLWDoyasuWYds07zTurl1S
s/Y4G6scv/HWbFlK1AO3c3xOeccPTVF+L9zQKjN3Sev9+1SDKIicJx9NMuTxcyH+yjx8/9SDvcr4
6g0sd+SUDsT20K3fxnLedx4HYVGS4SOs19YTWDOAf5fLd4LW8AH37Wb2TdzAXsciIS50VtH/ZX8Y
gSNyaQ3CsMk+8fJnUwddqmYn5UhwIg+Dz+WUE8B9uSuslnAQbCBVT3KF7Xg+3AQoxJ2JzwUFV30Y
WuhbEqEMERo+3RgGx3pR81uYJuIu2tHHz0j9QQO18/rq295urqfhNcyr98QSb1Zp4qrCjtAiVxQ1
rxIwCDkn90wLGPwGlbqf+49dSYMuVBRmx6L/8NHtKc8q7b1dFdVvR87effFRIHAgtIg6Fs09VqZ6
sQwKThsnDOWE6CIZ/xTEe235lQX6GbQbsR1gvZacdco2Gl8qui8QlVPIn21jycei86rNWNnwJhpz
2RBMWRNTNIu958/WwSPjiTIIHcWgReeZOH6zbxK72VVObe1kG0HtUa53oJYS7UmhjvYzCoRdFHoS
3aBLv9fM0gOxW8U2lVKv9mOG1rCiCYQO+y3y1bjrErb7U98UEGEmUtaVJTceLeDnuA3UKgiyTHel
iq2VdOFuzhwkN2nT6szwH1/SJnAyFz8UsJadrgg+O4ExbNK+S5mLk9/sQ7HTxUP6IlxSEh4a3AFA
wGw01y07tC+zpZhluE2/9jyb3bekY5x4hM1xth0IC3H8wl7TMIjQrJeR9a5kDhmKdWJnefrGzTyt
ZsA1l4nBgBthzKtYq91UTi5iVI/eESM62YqRxUFmKoz21BVwBVZZG4LED4M4d/eJ4Tv7OcfT3Fm+
Ok4ZboYxXKxt71ua42x0x9nJ8hd4SS0q/BaFkze24s2GUkWUOUY7enUe5dY6e025PBP7URxOD2b/
ThCyxXqqnEbnZvd2hm9yX9fOqpz3KX1P3pdmPidhTxkwgH9Ombr+QYmxkJBFtxTHQLn4mB6MfdCF
/0RvYKxU+tmPiDdS+kzNIZTZEdkhwn9i+STI1fapjd9TY7lgo2KIfM3+tHMJdmWjuarnM0L/B10q
LDxKybTpo2dZTmsD00/bk9GNUiQG3GZYKz4w/+XZ6GmnTVfdpg7Pvdz7cHQK902Q3z1RFe+Kdych
MPNEImIacqBzSCskEDkdwacR+lz8qPl5cX5Grl2SH0ckxAquw8bEpzlimDRIZeXXpHJfEBjR8BH4
jIQl9dBLO4INuUu9/A7ieyOIETpzXMdtzrpPwDd5wUbzWyaIZP79hbu8t9yehttrLUB743fucm6+
UbQm7ukYNB92E1NY+tHXPS/Iv6j9c7tmAUnuX/56w7eXxbOuDzvJjc62/nlcWGuJ3dQ5D/oiyiS/
NFS+fSvYtlEGUsLdchP5sQgg9BXSWZXdTajggA/6QIw78py3wvzLTQvqGvz8E6q7hwrDZKUe+U4A
datklFuu0SfIkAvWY8GE+Y/qQRpnLqIwUB8O0Vr0+pK45TybloNPUw16UCTJga+T9pW7wr3kHwOt
TcRFAFN+Ro7BZWMZjSi0mkQpzc/6STO8uHUuODBDUJztd1NDEUR8MOa0sIWRqbUKcfbNGWPNlxVs
9PnDJN1Id0Ocul0xhBgQoPR4NrD7Vzw2Nf2ZYwwNaN/1j+DWJtl3yhakz9krs6uhYMOcQuJWihzx
aix8xp5Xh6+Te/1h2LaJ5XMhotT0yX0BeCReUVI4xFCS/mwSjUqEoTWiVzKDPY9YPzIm6J1+ggWW
MYmYNWCOWOCg8g1pxCsXQpZfAIJz7onZa3BmbusAcw0/hMyp/+6ojOcP/ZidGc6wB1LB/Mt9LuMZ
ZaDLduQS+kzPxjIxMqEn4jhKeMUZInxurpLJShef1/8NXsv7CZm8+CeeJiOMIaTvLs9G/1IultHF
V/JuMTQyIXkMWEnlBEoFIAjfhYtj6N8WCxnEll0mQkJEZv2bMRWPvG3//3FYGR5aK6CKfMd8cdTj
nldFtH/TMLvb4HBVde2ygnoKezlqS3O60fNK3ztHfTtaUKxuzRrT7Gp/OOtZyWfzQ+Qif5NO2St0
6t3gcLybv/nk0UCph29Trb+XwzsNQI5nT25o7/4bdfrW6veDi+byS+uLLzJDf6MvPBICwSG2IcIJ
SWEVQ7PR438xT5nhaSby1imt31G7n8u2uRvUQvcO8+I8ENVqGOF6FiFabA6H5PL13/2y4JZxu790
NA+lCna5UR30zGHWOJ90NiOCHUFDEGpIe9T9If2FZtr94qS8xRS74R83XhKg31ggyPaPeYI3umlu
fR7zLtNl7St66OVj3fXvYcTOmgkt6AzSg5CS+ERDppHaNbXx5SXdfa6Dt8BTpzbsNk4XvC5OcypD
42IQypsu49+JMbCUBd61KnjyFQPctLt9y+1e+n6tSFJBqky9Sg0X1U0EQfe/esQ9tPtJ/G3rX2Fp
fbgGHdmhesPe86OCgPBXu1vrYS6WkYLnTPROtieacdMqzvpcsXA7LGjFYySt22DXFwMjBCFpZ5vD
2lgvt9YJblljbdTgQPI2r5Oq7yHn0weSJU+EgW5QKOMFo5n8bwSQOeDY41HfP4vo4ooAoqbtXyuH
ZiUYgR0UDk8XXjHFhNU6SaR8iIaloNVPF4/8HFrgoDYMMu4aEvWoVfzyE/saxd534qsvzGubmvkD
v9w5itAfO6BVHlSB348a3VPsxFRk66NN503kKXqY4tHKc8JG1NbE8cHbSd9hCW0HzTRPagRa7Cq5
I7t156bxzoxtjXJBKqe8F6+LyIVisIiqfqS/dR1S/6had0OiMp00nFF2pU59U1EGCegz8/SLMdhi
lcT8DGK39nd2gb0VcFZGdgGF7LdA2YfCp/3TBRGpzrBjQuslDBBSNRmHEVRaLB7xrc5sOo51+xK2
QCCdHOKoJ/OK2FiXGzk/B8r4k2JWWhPezXzd6KJlTOY0e8gknU711O7mFL1y6fi/wpw82HEsfgx8
Q/rLZjI82INtEqOhyFxsFee/DvRINFoXyDr7zkfwN+fmPWWvQWnBWLez8QikniAp+72EYNIYzkuq
0E2PNNRoQ5r43NAmHcSA0sedPzxim/9duRzWaW3eEGrvOv1+NtFjRI4pFtxhrX99KACTg79q8vTV
S5CEzupFxCmkX0ZHImn2puk1RBzcN8ZvYrJIdkDb2tsf9hBuq14dwJ5heCMA1WwlNiFcHw0LHEBe
BdHRdouX2Tfew6LYxL7+GMFxxrYFtCjeuWGzmxQbgpDXTV9QZhlXp0svwot2CN8uHl1ON4Dx6ZW3
Ja32GKXOtu9dFnc6uBAe/d5/5Px0q/1KA2m+VGwcTXi+HlmjMUfvOnI3Ju2cJa73fV3uc2n/cnLj
FZXB78Z01zTm9Fn2SJduL7P+7Mi3Bd5dhEWglHTboG24g9xOebKtp7zAjtavLBt0d7Ucaq/9y3Z3
U7NZbDvEqQpwdq2jKhjrYcc+zS/PujOz+vfA4xHMQ9LsKxrh4MHc7zEoj9ZA7lJN6dntks/RQm4M
s5CKo7k22GfnPmv4oPBHU8b/lgbTBQpCkcL3C7AvQml2zIHO2WjtXNO8gIqhWBeap6mQdJAgfMdD
fbICjpOezkxDHqg/u8++MByNVV/6nEMIdwNq+AjukzrJgDBKXCsUAw+mWtaOM9/dADVZ1IwIQ7wU
rkJTvxQGlbfCIXWZGEmKhrPR30on3tdtcLGymsmF0lmDrh3SyYCdEUNBHFBrdKfgSglrP1GYDEgg
IR6o/qgkAFFceLvM6ZArQESNKeYORbTxDPtWGYh3GDlugvhOqR21U/B908Wd08+6zF8SQblSZVc3
r4iXsHNyXX37n++8XfVmtc+ThS4896knPGlGb1zn6GfPedmh8W++ppR+yOKiI3SDT2xhVCExkw3F
U9Tf20BQkYJJns5A/Qvn4DvqkOOcLIdm1dZPKoWqya+3+4/CsNa5qg++/0K+ME6uB8XsWc23ucUE
iuZOms2ljlM0sfVOj5LWdGlzpCcQcjM7CRV86YcRQhdrTPWoh4tB6E3H62OAafVxAqWVfF8KnoSN
PV7GG9PHR+b1j8R1Y+sjUYDXbejoPYwBouS/KjWueTU+q5n4MPnqhfVW38aKcIt+4dTgdHihMyyd
rktsZ7TJ8Z5XS06nnYgj9OaDNK8pK3UtoqMjz0XVX2qCHRpKQnZHrURzfgIaAnlLGgIf0Uzbd9R5
m74yoRiAzREo3sM4X5eS6s/QnamGP3r1eArrC+7RU0jz027HR50jx352RhxD2dznPOUaamPG9Ne6
My/cxQetmXvJxphAHjBZJQvMLjKnHkyLJhaLRRR0F58prm7gaUTormsqV8gX2vypiH2AMcVXXSLu
1VTNcHnWEMyEOdZS1aP4H0fntRypsm3RLyICEv+q8laqku8XQmq18IlJIIGv34P9duOec9SqEmQu
M+eYVnlkGf4phvkpmPU9Rkcz1gutx/ouKZKiyT2y1Tpxr63yrEcv08PLCMneydHLXZbU7cksLoT3
nmMlronAN8sKJa0NLiluoWWBQbyYQxZb3Txn3fgBlvN96MwPhkCoGNCGGG9TTOb6hLYG4pzLgWqA
89Loquywexq68hotrwM7oE1V5Dc53t2cVaBqHuyafKXMhfsQPBAzwhQbk0uZbPCyoxj5l/X0tFim
5j64TSNWmmZ5nIcyeFUDgyeMlgmqVxSwjINCLFYN+9WMFDU3ijYx8lZnqlLk8NA0kC0uX3xLfcKA
GuKPYNbC05ZHGRv3ry4BSG0nwF6dazjIjUcG96DByBjmM9m8O1UvsdszlTee0kgf28R5q+CLToMD
HfjuCwFyrtr2xd2GAxhCTBFM6ktYuOQ6vkDbfUpxloXC2Fah3KL8YBJOBmrqQ8BYuhLc8vx5IrwT
cDyfB1swdUtpo7946g6ya5OH5bVJQByM2XTNaxhZXJqRfBvFOwwy2o7D3JFQNs07cqpe+s7YmiP6
wdIilxFFIZ97qTQM6q6e27MlCGD8fy3rfyFAeohGe6dY4jqcAmXIoq68cKeuu/Y7IH0DUhwgLXz1
/IrJ/F2XOGZ4jSSlQSHC/fJJTDd60NNbnLu7BtkPskDqFPh/XrUXNqOWyN5zj/xP7iOF/e6O8zEb
SnTe1nEARE1Nri+LGGv5njW1jNXlm4HHLkRQ9MD2mviqEk0OHqbU3xZ8fCxuzDr5iZVgSMm+okFY
gYN0pDrleZR8Zp5e0MmH/7/cIdnVoE4qJPYu7QYmRXMdz99lE/4BMxGgCmMRj0O1cl5S39pmZfVR
owTokfoITjv0IQSikaxRw2+dkcsGX1PeUCcmCt1Y984TrbiHmUkfl/tYkJ8hEmu9HDYFZ26+WHMn
inoBTSZgvGpVeLA8M6fIhHCMMsvisEzG+Gaj7KCE0K9sDheH78Py17HJYBX6EmfOgwdUvEKjlTbB
kxdh5CCPu/DGJTSPQIMcUywyf8TPJVt/XC9QUUwU5MVs/vWlt8W2EAB1Yv0nDY+YCr2YH4slGkPu
6GzI07XZShsRlSwBQq+CJQOj2X1iGG/QwH/UKH8zR6bkf3hqB/x8M80FrxbD9izk1Q0h2wUHDT6r
sIt/fQfaMihK2N36yXa8fyT10VKaARqKZmNI0Kv0aWkwfPNXuscJpKChpLmNHZxtY8GEzLIUUyi7
OiArvOBH3gRY/eCsGMjhgDIlAgGWHhVDRZwcYfwTSyQTKd8SWIdDYZTfjgerInCjva/YetOvTzuQ
QgjWo8eQcKO1CKvvZsaj7hBWAfXCZJzc3YtQP0aQ4jfNsnJq3DsZ5nu/0Kc8I7/cNdKIMHJUREVM
g6P8Pa7mdzfOzjn+IFCEDCrdqd4xff+E/femzdbh2DIbLpPpJx/0zdA+ch/1Qu47iBxQ1Cy+/D1u
x3WlzNcmQsTYDsVJGznhF+nFc8yX5Thls/Ap+3hjNc4WrSVfxnCy8/gdU9exJoPYj8tLpwHCdGya
rZRk6qr9tFv1yaZ+l2b5Xlm9typYLdZeR1AFBTK1RnRaOGk+bZDTUtJW8lY30Uo0AmIlG/BK0UQN
nX3FEQllaLYgF4WnOeXwx4+FfBmiX7Sv8+bApJudhkVdkW49KycmPdgPQXwV0vscFpdPhRT2oYEL
vTZda8CSAVukEAQCLCq90N4MQQ7DjgZTRH2AlKud4Ty4AFZjefWwXgzRAM8r0N6qpTNKGuBUPX8P
x4WISD1plOIzTU0k5V7Iulx5zzOU69zqODYsMuxDtz83SQBTJwSSaK+KyX8RuKstHfxKomG7sCf1
0f1b9/PBmMTVRYWUWfGHK4p7XoQSDIn9t0gg57Rmc7GjZOPS0zk6WANzf0saRYkySgc6W/EDy0Cd
rXz+DiLa7LwN0QJmDYm9vjxRA69EWL65gUGEK6S7IidQEukwTTaDr9T8NU1ckehD+BDxP5McJB32
zQqsxL1mf6VSmOlgAkKPR5DUmXcyZD9n1x73iST9LtXut22O2yRmrsmcfFg3NQD6hsKYvYBaW20e
PGjl3AMEI+t59NnrxSeeURBs4sY2B8hyWp/MruEUYTZ+liZQoKHu/qaiCXYJDe7sM4bv2MT5cL8Y
mTejsQUNswnHZjjNnrFeRgjs+1d6Yb6Izr2GUh11OV/6dnp2ONndsHkManQPAw0SEsVV0qLBDSFa
aLN61nGwXIvKxcSVE87upn/6sP8Df3bvADQxuFxhBcGnHfJr74iTC5uLCSPJfKn64+ZYHHvyHwiB
6gljDVT3Izri3WixCu760PJ3XZjtYwyeaVoCbgIX3cV2sLYtcAQzPKXAeO3wKKCESKpdt4jJR2If
HpRsgScE6iypnnvMyGHlXU3mqqhsj3mUnjLOuyogTDWM9HtEdmvRd6e2LX8rFxNuxpidEtl61BXL
S6rpOqtfy5a3SuN2r9mpTVW1j5g0b0iSzEjqHIGw8HJN6USsU9o+ycLFLI452Eu+8rq4pfxRGXjT
glk4kFzdsdcyx3fHB+Ub85JywVJyEabuOTHUH2LY5jY5a3YQ50qw0rOTH4MCNivyixhx69OMmgX3
G3KiI6tMEovrnlLVUYCLLUWegtfZaE7GZ28sbhFmRSdXyB4EHGdnRotOVOPy7Q6y+Omc+F9ie28p
JRMVQ8MtZZSc+rWR+HQwLOVk92gN3Qv2ZKByPYa46UXkxWNaeZfYwylJ4dtIlxgn52VhoI6Z/7Z8
ApdRtgVGzG5wpkPcWzCwaLkYkTs7EjtOHuQvGv01HgPqveiUuu3XUsLEXnGsgWeWqAfs0kMHl++X
4pJ/GqfzDm/HpuyjTVKL1dIcL+9FtEx30AUmlbcn7mPjAFS20n41Yg7k9ylO5JmdhiS4OIisF90v
5j0DtPkwlIBIkF+okXhkk1TWnA1U0CXWKhecoROvuSfhxnIQJD39Ej3DjKMBt9TdSARsd/bFKvlY
SmTbcLBNe1x1E0r0AukCpifox8vvITQAuM5Fq0c6Z+2ByWL5ttT4KrvaxlsVE7eHf3BfgrRaHBWB
LC8N9KSTrry72RSS5rgBXjk+Ur0EWjM7QsUu7J+M2gKL0QtwqDN1oxtXm0jbW+juKwF62i2dvWSc
I2hi57zRPyFduIaWNWnul6BJ931C8V93G7P9SfoG+lfPXjncR2l4sBy9BU5RBMjntI3R2KPdqJVJ
/+msGqs+TgFI8u59qXAp3mFzLVVVAj8vv1k6/vQie2vz/5fwL+2oW800aNqkZ2VN4hnwpmQWc5Lh
+1j6wbgINk42HKQwN1I3n6HAaEan0oXTY9XD9uCnt66kbEcjPQ+oc+yVFdY/TgrVbumj2oC6bJlD
pBSrBS4DHvf4ZwzSWxf+WWpMQXnWYDBg7g6O4h2jEf8NPgm91UiHyib27uOfiVt0vVVzDkfzl/+M
qADBwzY0NdBkGwiKyclReBCbInAsvMAgp6i9RJdu6spdl/xDy0/kkDlOnOgDI4HMZNNn0bWUnDpD
XV6VGfJcDY+IcMpVqlCXLOSMSEQss0fp4/Zw3kKSzh6MhaEazMBCK8q7wMD5WxOvhVyvtp2tnK19
Z6jzFOt1HmOSpzujV0n381izNV6MxkFyGLv0wpzzBQ8RvEP1f1e+tGyYwK8T7VJcc5fXGf/r2b66
5nAmVmQNC+LKuP+Pl+ELoFdsrfcZ7oXvg1q18u3yXJfjXfBot1WA/sY8qGlkvuPerDx66qGMMNcy
rXrtJdYuE2P+AA/pqrBP+MNwdQfQCAkq2IQ5kUbZvTxR7OQfTECXQCwojE0OcoqTnrgpCwxBGbIH
YI9QUsD08tvN7HMduG/umO4wmh0K4d+Yi1IUp9496/IL6L1X4EAbtynfOsCEZaIOCoDYco4MUbGH
g/dTVupm5vKZd4lLPSIGTBvbzGz+wvf69gTvBR8LvsuKi3bNf7ZCbLGRCMwB3CJ0/KdTe6OUe8zQ
OtD3+h0mmo4PRKCKorjoye8hbvrIK8Fwv0MgFDsMpPGGL6fKgEB327v/J6D29zngzWp5sjLTfsQ6
yjCOF3CZyMyi3nWcDLFnnKvEeWSuQiWg9k6pP7tu+NRpf+ZS/VgmNAbfoHLUpqC4dbzwaPv6hP7g
Nyl48i0jP0kXJghI2u2sMo+gz3zVztjm+ex9gD+19N1/6Vijc2zLv4lgB+4mZKlHcw+Y1BHphv0w
7rjmFgUGDT0Y0SZNf/qeCVpockQR+ILGiWwBTsWKiqXgLzlz+JoFmZFQ+Ih53SjJowM069unLsJc
jP+z2li9s26t6h8WNd5J4LuDSs+BXZ6RJ2WUg6zg6Hboy6IR7Iev/mUO5Yyz6CtBzmFjivth3bse
wycQtfI9Nmu8uaw+GBsP/JV8RYaNH4QrqRZTzUDia0pNkfjD1qLjDbjo3CzdRWV4aPlUFqeCJ9uT
bwH6cQLAzBGALJ4eraAmSru9FGn2N/Ew5vuD+MFEsos5GkXP/FHH3+gG9jq3LxTlK/4ELFmIkuDo
Npr6Q6kesSM2DirvYhwYcEdbz+m2DOQPy9cWojJ+kJG1NS3n3yBDCgLXIXoJb6QzPLFce1zGXMu1
l9N8Sk7eVEWbqEAd4LGYSnH0mPz2y/dgasx0nUvOjYOQtfYWxkqxDZvpHibVqahdTN3MSuNu5+bh
k7V4SIMUeqzdnxNbARqePMpGedFmD0/P2CX2gKrGWZVWFa0RotJ8ZvOqlmyT9EA4A5RfAI2R6b4b
Tvu1TOnz1KfXtVaiHC9BQlCutrO/bZNiyYNAxEFZRe23V5YvBM/7D3MHel7ozWQFHzkDQTtC8uaj
02XFAF+L330whlXXZH+XW9bo3U+e+zUyi4dZ4ovkPV3WB/bg7PreR5AyABrqkMGFhP/aywUzzidz
MD4yosH8JD9TPwL1BPdrJR7DZ6iBugHcRcDhbsnhkDUiSqpHk7FdQVszWtHRGVEEcL1aSx/AdB2v
jY9/AL7bNwRtpssMLVUn9v7kMSIYgNV1QmM4p+BOpQsIm1VBE+Qbu29+fQQy3JJ3XD2b5ddzogm5
lIG2CzD0qqnkoZ/SH6NCt8U1qZr8a7CZhlkj34pozQ9Dedc4mE9FWzP7Q0aaB9eGt58pBAtfWzi7
GgvEMuFwmW4UBBg8KG19mnT8GYMghDwnMt5Y+crbmCBawXmxTkZwunUCUEwBpxZk526rADeWlTUE
Bo1blelnTGOfyzDRroWx3AGdYx5Nw3yKpb+t2oYyA92OWqZ1Ol/rItyFtr5beOuzbvoKuuxvWA1f
y74NosbNm/Qx8IdnsGqHDC93FRY7nF8jgI96j/Z6kaYDwggxWgSbaoaKlnCdhv3JzvKT0sUWp08K
8xDfbXBozfYd8diegDuMmoLkH7s1blJ2T1nr3pfDJ+Ra4Y04DXa4KboAUrlJzFFBn5g74y8d6Ytf
CqhxLBI5MZd30uNw8WPz0dE1tn8JWqMQXro25unYdF+zDVhvvGtCcflyqa898aoDTqfsK4sBOySa
faTRhJgukWtwAlreUmtocMUmNFRIxVN9s/wlykQnyC3sEc0i3hh8YKfGELflGxBdd9BqfF6egmYR
39VYWyj33dc8vPt+fMg4TrLqVw3eCwmXG9BwLMHDaDNTLnhRdlBt+eSExXtjSn/dBeF9modj19WP
EwmQtFSaaep0GdP2MA7CogsJ13ZE7UoO0vRABvS1VdWHZf0N1HxJdPE5M9OQYKVyNuIiAHlufdQz
NggvPsqKzijyP3EVg5KWlGCe7aD+sEhl7WFjLhtoapUIu7BXjHsMJOyG5QX4/+uQD/upR7fHOiBq
ppuug3NUDzdUAjPBBWrWh34I3TV4sYe2p3zyS7RGVnXNpvySxEBg22/BZdG09yj2kNMN5qUiYiMK
0k3RWCevj56n1t2NXkTDpDZD5O60qZ/oJA58mZhE+idbjO9Nm++GmjRwUexrzPeuqz8Dd97gSn0S
5vhrT+bNwURdz9Qvjh3/EgUnkUOQxOiE11GzbWsjcjbDdZz5J34bTWg2aoeJhx1pRJAyO0c0ozpn
N2D/iTkJQzl+mVYj0bNXnw1rxc7U78o0/uUjh9tQJOcO+U6NeeFhYp6FnP4qBacNU7FXMyvPWace
XbAIGEPgxIGsCGzraPKlyRrB2JBeC7+5RHO1bYvgPiX2C2I7ZBTTz1QVtziGkBg1hzYLqeqcf3js
4Sw4tE6OtDbEOlLeuvYl7KojutJb7E6vmY33jHox7KFa2fXb5MCWo9lHi+SobCReIE02i+CqRXtE
dBPDX/4INoKc3DCOUgxntwyZBqj4PvX5ktWhykeVe+JY9OQkKBRqLYWlW7UvCi11GZE67vv/R39c
mojwQVQgvZO/BZkBoWye1r6RlKsqGE/+RA7cXKLfXX4AJ+up8sqFNNCcGelO/K+afT0hDA5chHPH
1NT7pk1JbiiiTWb0UD+RDajxMYg6SDEd8jgwnI2Ay4htWWO1H9N11dqLRz18dcX4lcf9yzz1V79N
3/pePZV28AQsOnyoneksdXsdFzdHAnc8KXY6aWAkMi+WObRGnfzBayuYr0ScLul7kI73ugv+1XW/
TtQyPs5xVYvYYSrKX3Vd5cjvR9IG6k6y0su4YYos+CPHaZsUKGSBWKsyPTnFzBQSP1s9P2YR0V1L
5Hvg/3HgSNlOvaVa21UziHFhGktUgtwT07EbWdmuzHK+8nARN4J4C3HQyOOW0S7JZWDsOegL470x
ypNlzEerYIJg9Go7xJm9KaawIpy239F8bP3R3fDw6IfKtM9Ki/jM6fbhWxJr+0ivZujHGKixEbcn
zM9rqzGPLdqyzFga8iinHCnjqzXzRi1fHJb41fJ24RZYgGJvKrDPZYKfkx+uHdTVg3puvfAlkOrJ
Vs4xTv1XerH4ySmzGTBhvXUj79nCUYhL/TT08d+p7f7O2vUQWgTP0sJiJ+xvZyS3wjN+2I2eMgCz
fD3pZU6iU6ld8KRAWJYjtUPhcG0iaLGphTfcJZUNo3nz2c3z0Z7yfj13irCzQF0hw2yFaR3AN9S7
WXp7i4upn1GND8CTCoA7Ncd8b58DdDNzlabbpp3eizF71U5O5uY0H53IWEWgw19Kpn6ruWPaD/DT
gsXs7GJbhSw+gB1BFf4ZqZC566irEAEm9vxnkv6/rICknDjmTwvywq39x9BwHjtOtjCHuhhlnyi7
71WJJqVGcAaKACvCQG4vuzC0LdGbmtUlFOkxK2yiNnX9VDaEKDdG95al/bFFm7S8qL3rntLc/e1q
GPSxm4CyzHrMBO5RTQj9MbzjDoZAXvKQOcPStRPHFaYUXIvoKu4XMaMDZypojb2HrEe27mnywp1Q
CFNas19Zlb2XQHwszakDwGCfdTPlNtbsFZ63Y8/4ScbFmy/JM3Qs1kOIzjqvO3eDv2R39S91Vr0V
dgWtd3rO7OGWhcUZgkuHyjIPMeFZ5mEC9ox1Fze1gdavKD4K39v2Sr1EGQIWr3+Ou6ncL4KPURRn
xWP50HvePx3Pf6OufKoCa+9a3YvmIPAiOJfK3GAcfQt6ffJC40WVPvlo+qxcl7AZ+yvIcrQSmI5b
AAKxv1NeR4yC92ri8lzIY2fCoskoYjPToYCP67fR9N8MyweWXP7EidwP+DidYdxwuKwUr84E4ZFJ
sPc78tg0XXK0crIIgb6sy3qY0Nh6UBgdGOTIutxV1aTokdA8lQmrXQFKCVVMvCjQJX2J5rgeE/O3
9+K1NFySoAU8j8oAvZIaUBOa+tvuexcqq/XEfhfOSeGsHG05VBLOi/RpN8Ka6DbsfKWTWlB17Vfp
hZs8Z/KCRQYNkIDGI29p5bAA4oRKyI3zJlD3iaWeJjNwVqGwd/gKD9O0mHMjk0YSWA4ZoGeZ+O/s
HshXyXAc2d1b03n7JmYwGyUVatTgSbVaoCt1t5NqYQfrmhWF9zxMITN1NQCI7CFyyzP+0XljM4pp
+xE5jrUdLRPt5Pg+DcXLLMLwYUANrgTxI8vDYDXGwRDZjaLxXxcWx7HO/vgWAGYzxMpmPRZleh4k
k7FgelQRm6u5uZWGvwlafR6F+wne+dDWzc326F56F7BB/qUjo2fqbz+jZuBh8IZvUXm/cRBeEZeS
OZ9np8Aq1jZu6R2z5VsdymtP4ChXiHxqFxl9IRja4KngPYHhUKSXdMQkSvVEXT5tfY2GuVYxeuV6
AEcWBNsE6zADhb8lnojAtu9KD/4auviWh+PeNuPOz9E8EFMX59YfqBon4L4KJKo8+GF5ywP9bqH7
84bsYOfI4TBmAaiZjlbYbGu3gazeJPe0HvlYKYo5waKmFpTx9VEL/EeLkqPqXowccexEjzJ4bDGz
kB7bV+oKEuGchMXNLatj1heHNJXH5fMsX32FngdZ5w8usauVx89R270Syc7AjVxEfjvUcPtEBz9o
ayzkANUFf8CvT6mVGvKRAODv5QcwtTladXkce/WDB5A4A4ZdQLWopu1C3vJQ7KZSPi5yVVbsr+hg
XxoyLVgKkzXLx266hrae0Dx282UdQHSRy/cvGOYoyAmT2fF18+8s32dT++TXjGzNeq8IoQ1xFY3T
3kGK2eTFeSBiAujEU56VR4xnp9TyXmbaJFF6hyCsn9wi/4hHRm+WHVhrlASgDMbegXjbLpKpozGz
HGMEzzsQzdGOwI59iRUG/e/IEC71cRTA5JPM0Er1Z4YPxHD1m/dh02N7JgeXsmfMd0k2n2vXPi3/
N9fmv8nriV2tN3mhVpjDflCsPYaIQoewveaZ/RsXhLjYpp++NnJQO461O/S6ad3F1nsNcfDTCmqX
0Dd3WMf58DGH6eLoeCTbBDesHykSqBE1Am0LIuNYIlvI+fPmWl005RS2eOenIMZnGX6kab33cyKY
8dzaRrkba6rlqN3lCb/AZF7ygX5ZwdIy85NIIXSL4eLI8knYBdb5ascP3obdjCU82QVD82SY1t5c
YGv4G9edj5MVcD8Q1BF1epqfBska3o3FB0XNL4EP0CEgvTbeI3gHUgpGLAZoU5lWTN+2oojnNPoS
kjkZuSw2UoD80bCCTxSPv07NpRuzwSmNcSV4UpG5nkcd7Mok+TMbxt5irBhl8THIi8uYVacYGyY7
o+3yr2bI1i3X3fQKkXsgD1k8XYPRv2R6/O7gGsCGzTbLDyj9/Km2NNuO4q/g8bebFJJoSciwFDe2
sosxlO2tWeILkq9jz7sWyRY1A9Kkh4H0mAes6A9uG27HPr1NKjgV3Aep0y9kX4ZpQf+ba1d9Sqt/
Mnpx6JikYoUGFScQRMLoYOlRBH+tXOLRnI5G0fDoJSDfHC+753oOt8sfr8SO0pODNuQ5V34inm0G
C2UCu7oZj0BQ0p325L86A6oCHLa3ils3zebeG7PvkdeMwfGK93875862T/v0YnjKJaCs/qKEJZSs
A2jQ+iyfRAVAMPszxqB4/Kw7oB05mJiXuW2q7D6h4uAvWK5x8a8z3wVExVWAKO8epu7XHNPvW771
U7XzPkajx46F4eBcOyUeWCBcksVCgAMQuASoCUSKWkIU65gBPEhEemYc7kUBEaGPjWPMmh1BvT5X
dvVCB2jtiiojf3n5/MvPqfGlr1gaPjEI5N+I1UuY+OeRhThRzmG70Q3UHVWTad7OVw8zMqHn/6B5
RTsjYSfEjDjbOtBUV0VJuowwq7/FaMNxbttLm5LFl7urbmaMmwNaYa6HfK1N/Qi5z9AQHwGLLDIw
C8/LtrgM8XdRy6P6hdqBeRKRZl1O6lhJ4sYKaicu1DbZIrCDVZUzh07bgX22OWQt2YYxEP62pJxp
uoz87El8Rz55DxCB+uc+ckhkrzx6ewpE9Z7mzYJ/z9hRtqi/14EpRsKIuFqR1am6vKHrLTZWaH9g
5aWR9Gf7U7kmMxNhgqIzp/ZJMcXaBXau8YNn4YZIJ66zKBshYjTpM2kl7UnOklvMDcOtE8Me87se
KfoQk0ZGp7IbTOyMvWnGJ9p9fZazESGfqpj9uNg/K83UGa5Kth+0tE8JCEGKo0pso8RhbSWpz5hI
545zL7VfloTa6ualE363iizY07kV/6k6Q2zaislL2OTXADPC3SsTBtnS9XKc/MistDs++aPR70zd
gou3/GJLNwc0YooRXmiAjDO7JWKdJkVKuuluvHwABsGXi/whyNY8EER8s/R8bGPBS0dBh/QXmRxJ
FcACZJBfvMaLVnIJlWb0Z6/TGC7zPOf9PiUaaV0kIVh3E6tBmNhsVhkX3JSU5CRaFk1AprO7VyQ+
7MGxOoJtS6ESlHo/Ox2GVityntuOrXVeps2dpD0b0goqCXPGMdtFLPTtWQ9PXS6DFWOFejWZQB64
dlh2C1Fvs7GLnny7b7eZNZXPnTWEd9cof0G//IsEX0MpQ77fWNWkUSM0iGETbftKlPgRO+ARIo3Y
DhJgBRUXC0FXalYJQzfsRZk6J1H38X4Oc++kBpGddWmGuJy8bBX30lqXhEpuu1Gn5zTAVFhNMnnr
sPPuW+ljF/B6lNY1fjNnosgdh6z/y8x3OmeOKw6UsFSRtgYrZzlsh5wx24BNgGEbpHrvo258KKap
vZRq+HAj5h5oAOWBtRR9ei1xGkpyREzulrVtNgiEMckeCMvJdo2OO2C/Cv9tTT5JZzcmrI64wDGn
zJPbR+I5dOf8ja4N6wZbPgAV5sBGRCLrtxT2lapCRB1iIYYL2YIV7hMXYf0MZqBj0zwahnGqYkUd
KMfsscNj+hBXZI6bwKrfsqixX4vKbDJUkmEGoY/jlHNDHqFj0ZL0mGNvjSaNZ2UjcPxQZqJWdEEP
yp3R3COmpq9oCDsbpVL7YZyOOAkfk6pC40/iU+4AZOyarYMgsigz9AqCmzR3ICUzj3kX1vhUlA3e
7IzRsTXvJkJhjZrVzGC61xh6GXRM/69X+jsjRuxFMmtOwTM4LeGIkkKaGGSHeGKdZnuuiVvXhB9z
V3w2A1SHuWKO0Pmob1BaAA1s5d+wq39Tb0bqSAByHoxYINBvMb5ix8G1awQkUjXmp11EfBSXcN+Z
AYCqhwuRRjuHmTHd2j3rp08fE6rHaRrG7T2wqo1wi+PQYPt3+SJ7P9p2aKCCBDMoUZNB3f92aXLL
2vxs6vwVQNdHF/kfAP5wrvjRDlwvtiXnZikiibVTkpA4bUB0nUU93WBHvTou06wi37ZhcxxN72Ua
u71Xxu8Jin9fNOvK6t+aEey3ZhLoS/OesOzia06MTWUtSx+wnIMrblL5dO4jV6JkkviA+ZScvAYP
Xpo1n+lErWOibAx7Y1O6DQILCCf/YOsh5i9w9lqBRahSjnMs7hOEGnCchUJ15LK4iBrj3jXec1hX
b0ERnhqJX9I0hz9Tg5dGx38Gi9Wkw759xNVNWCdRotI9zXHEWrFAYtjCDXoYtUsN3jUrUbVAuRe9
ffieNsM9iI1XlVmvUzWQiJhd7K598jqAan3NqBM+FuZDMkYnC5sE9lDyJUIWOehBWg3tjwgYYjrN
TTB/2fl88NqZm008F4nYAjJBv8N1UyZMufLyQroWkZ/IDN3QfuWD/qVge52XZVxi4I0L6iePb4w9
kvUiWRxtoDIVsHWj42xgQ2iXAQ6+ZNKYCuKC+YVoWVOxYdjNwNB7LZj0ej4ZGaaiEba/6X7Evuqs
l6h3FedO9iJzCN8jZuS1M47rScpszbwFtEZtP9ZsbtNqYs7HcImtHD7dQdwlFhjIXVFL/AnU3JEp
jQHxiKix33Yqt0FEe22VAvEc/3hRpeaDakACLy24yANmCcy3FGVFM47nhaKwED12vYcmuUSyWie4
KJPXKufcWdIYua9WjU/8uZC4XKrXJK2ewHrmD8K3Pj2HuwiyBc75NrbXC+28rln35SNPm2zqpy4o
X4cEsHLhYcPJK9iVke9il/C+LFMSwNBgGDCxhS24FR+5AZLRTWqhfWbCwXDjOvoGzSUm0EgctB+u
eAA/lsF4MjlXVztUQ2NyEsgtuhQdbjHOA2YvmD6GndS73DUQucecYNIkmAy4/hjwUWwHZ2wpvmb1
1WeTPpnaUe85HaXt6t1CO1tGr1RVV22O6FDL+V7Eebqa8OltEo7C1MNo3EE8TYWH89SAZtaJYk2v
ZzEWS71NOaoeOq6gecv1pxcoHGU5+j7tdX9mBUk2d3AWD0s0WM6srFX9c8NJjuKSls/hp0X3oI+p
FaIWgx5nlEBAhTz9j2WEDhoyFnM46K4imVgqBW65KdGZzNkIQxHtAUpsoH68oPHBHwJ8Zcvj7ujo
k9kElX33hPLwWDK4OMQ57OPlG3asaWWzuZBme4K99NjIjpDjfKu6aTNa9tkv+k/UaBweGsdL1Hpg
kH4SUC4qJSzK1t950rNtLE/8ad6VEYNPpywSyM27AGyiKpc9Qf8ZpdMvwXEJt2nwyGn55E7mnrDj
3yYHcNPhwSVz5kciL5a9AaK5H2f2VujEMtqXxgjfYyP+npJ6nZjiOW8nclGMR/YWz77ujpmYeqb/
qV7XDgARZo5rp7RXISPYqilenETfmVei/fuPszPrjVxJsvRfadRzE0PSSSfZmJ4HKVaFpAitubwQ
UmZe7vvOXz+fK6vRqbiBCFShgKtKLeGku7m5udmxc4pXXzVrFOn91AQ725Xv0PotTMBmwP+qrzLV
dzH8L242kUGC62l2n+AYuGuoGTiJt4Yk+LFrEAQnJ7FQZ0NP/5qZ1qQ1nKzeVC2Bol8b3zqbfm/i
9y1xGeAcus2WjgIehbN+H5R1hjIyv13HmzIsm4VaI0LzVxDWj5qYFoYxv2oU+8cOHrJR2PtI4aht
o7kN/Pw5mKtHzwm/dr14tsdulzvZbUaazZ0TXDttNfiLHLFT2kM3xMaH0HZ3Zqtdz8lMywPHYUUv
Ert66bc+L6sO79Y7qP2H0wOQwSE5hV8p6TzWga3Yi70HUElfLIHmMoldOMr0VduDlmr7A81bv6pu
k0jtveLYCeycwipbI4cT5w1qf36G7pILq3IL2oln/P2l9SBlKl7pkXws5ulxKqmazn7dXecyBhLA
5W9ngzRQ+41PKDIkqLkt5yCPhfujgjQv1RGupQA1ATGq2UqdQSmR0xs2mPBJfTOKy12vPYwp0uq8
GQq8Y/2OCIZDZztinJF930JvmPxSiiUM4cLWyhcoMtS/xNDeKksbgWm3oN14appIVwntUX39HmTd
QtHYWHmws3LvKptAVz8a3lukJUtveuDNc58Tz33754czDzZZHS4mpBdBLr//czKozoMdIGRMHvkM
FAm0/JXOPMWdDUP0Su3NsP1iqtphQorgoSa64VMT8v98GWE9jPOf/MiCQKwp42VqDE+83wzNAG0W
Nbk6fs3Fr/OFhDIGsiLGLycw3t2G32JZBNgJdnPMgvE99ck5ieYsh9zwnccmFiWVy3P7qXfHYxbl
9I1UPQyP97N3EAmaROamdQtQixs1uSNE5L5+y7/0xvvl+EC4Sg1iiINjwfbCi7AOmthzUlFefBim
n1VR/I9d8A0JCRDPmotg4dffA7flgg2lhkuz21cGksRh/3xKPpJFabw9EqeJ8eqUyMO6hOhQTPxe
UNoGMvmT31b//r30THzoTGv1BTtnuJGWJCwmm6qrKX9kPucB+tL4Wa0L49c0ERqvnR1/VfPCL454
Y0HZgjel5rG0+xdWySEvyEwJXk4d+aqBKVezMha0oXKU9NNe/TkLHFTK5n7PlNoLrMDvf2CnWnnP
/+9ktVOrbtAQUrtPrW2u+a5Ggl50b7LrFWx6k7R7e35Rw9oyvmGkwX8YoBLhN/l4XpXHUOamNqH6
XvvC2IzFxPJf3r6TX/iVCagDK6+B8uS3BnJJnTM+8RtUvxLqkHVBZj1ZyXF84oXCwFsb8aBePYKH
voD9nu/ms9yql+MD1OkfkdPlrykUqxeDw2uthsVtqEHqxuSqu0pSc9W3DyWMrx7yCLQCqX2rpo0f
9iJaSARhWVQM34ktKJtZ+Jz2RwBg6Y8Kr4wFZdXwhdVnDGytBeZuaXc8Tdn9bGADcaEtuRPRrekp
2krUiAf0flhpVjTiY5BMu27wHLZ96yT3+UidmAeYiz1kx4tk9iG5t9cfDxL0h4BWkSL63sTRjYEH
jYanoII4nPCQ1k//xzSshPPqIEHH5GIETC65bcaGUp8eKfR6nFeTfGXSKKOI5nrZK6pD5yXCz6gV
ZDp5C/4Se+b9SYLeqPMLXBzGok5Q/sxzk43AIBybYAG3o4ZX/oU/5AX4L7M1sE3EwJHfrnI72abe
z36807oXPlMtA59iZL/XpqOkBhEHs19/L+RbO3mbHpyu8xpSWlFmo9Yz5L4cG48B4GwamBDwjmBk
5PvqlbS636oC6T+fQPOvRZ6AxkYTEBkoe7oufLhG8ifQ4WMAT6LxKkGkqE/k54CcFt4U7dSvK48E
m9JI6Mxxh43CWausF9xLkoOFf+Sp20FsO52dP5PtpXmuG8TeAQ8kqhn5Lgi3VrlFgb0gcnTpnEvu
uVcNcfHhsLtXUhhXHNbcZaH4wAQFuGLpPqOZfYXEeMSz0nQOqB4UhCKXoZDBDmBJuhTJ+gLLqXeR
SfnfyBaI5y2aeEPvIayzMfny91a/jwsLEWiy8Wx/Fkh9MfNN4mdrOdZX2AyPqvZGl32slkdlqBmb
j03/e9OoU4eVx7vxW8E0oE7nrpTbU44jQ1HdJRxhryYRhVXoUVhOtZdhb6pK2KTJ86Qd4l5wLIaV
CrnHdTLcqplkcZTZu2LPDlGBkM/Fnf+LgfIZdnOD5Yapd23pOz2mHjw9TVzDeQj2gjIpnAbCAGrX
sE34N6daSmDWo4hZClBkYs/LevyX2xu9m+rVtZkidHUfWbBkYtVWcxgVQKu653n4xjCJLyk0kjp3
IZi0167SWmySazt/s+1fSUnDBYQA+D5+V53fI0gOjmckTheTtNRrm9aD47w0w3sNQycD6hWQff0H
T4ehODN9hvmKs6mhdMX3cpbT4eKKi+tTKicAR9l6PWBDNY792xdFMB2Cgm7a+8h4dJ3uBz9DyvnK
FwDPowZh5pU+zARP8DcDIwmMDVfSTUtDjeBblt5C4fukXpPnmMlhMcN0wPBXGQeRVrwXFeCXBLAE
iTEEq0HG343GFtQjGfWafhOC2KxepmZw42nrrDU2Xvf8+zMio4JpXT/A+3frKcZT4i1l4x4Wo04I
s31Vm9EowmSpXtHSkCTrntRHl1385lXyuWJIHFo4LGuL2tyQm/fYmnocDb4g3AEvy+lh+OAcUXRq
Uu71yItWPfkYMjsCTsOhal8j1bQdQzSomYhEyC0zFeetmjeWZ3RxJOEv2ywoFVkIurgvECAs8gFd
aFzc4Cf3MfyIc9/cl71DPhgN37Cedh/LyY5BGxPvwwtgYN1AKEIXENWWaViyhJZ4xzAJaMB6rYSZ
wmHzpUthcfX2U3wHbnCpwki7oUMxyzed1yIztHJRJEoblAaItJLuAd74HZ+jfAKfPVK56xoCIYyP
fzIGm8twGshuqY+xrGlFA0Xzi59NmAit1zyaRZTDQzX6pvRufO1b434hssD7eIVJ180LKigffrkl
AYGLUwGcMuDE/4741hVHEy+rFFGy5F15NOMnT+lV1Mi2QcoWpUeOeF3OsClzTLDdgHsrG22lOqjp
RLoKynfPxjeYb+qe2KQhNfEnPDY/ps2AJhPQjfJd5SH+Oa1ohWz6WnH7wvBDiOPtlcuzaVQhW/R9
LtSxwF/UabtOiUPge4PzhkTfR8PJTOtgfMN7mWY03DikLyKUmwb4cxzxEI0UAG18xkAKBfWgnv3G
GjCCGhqWLW9vS/QH2QWYRc+GYZ7U9qmniC677kEdUrkAHQ9wzGZ6mP8Sjj4MTx1ryuUx1WpZex6g
1GHnXQcamg/IwEB75fVwhNUxJDrjnTKXKadlFJzJVQFobWzmA7M7ZAAmuw29qirs02HotJjbUM+W
kVmvEglnflm333t9xUPO/NhzXmgAX9LOAr5TwJROyRuginIXqCw8z1a3LYxiP3fgXtUFZAhukAdT
l6nf0RyASeQSmuswgBvMebW5ETAwb0SEyXIKeqqC9ss4AqwAIcFUCSIJV1K3SKO1MmswyMik3Ko5
qEF3EGQyB4brXk0tqQ7eoyV0UtMsJhqpW0Iy7lEYFJ+vyAHUiRjRQFJ/OEAoWQ3Y7t2uusOKVfwR
PQycURXkbsQU3DAqSj2ja6AukJBMbp9gtFUuC2ti2ngIa0R5oAfyWibNrkWcHWtRL60CAEh9Ydsj
AQWqlr8ZYaZQ3yaA9cfmCpvkdx0t3yFYTcfyDlPD5NUVRwATxkTq0Fw6tBiB4IugWuBM1uEi48/5
O5YDC2J3NdQ6XSgePjJr+Dq1Eob5LYisJZtaJQhU2wwcMpSuoBMXW2aZUCV0HtXeUDGZ/RDAHWGM
DY3XqKp9eGU1gvZQt+OLTmOow62I1+WbahNGxD7q6QiTPtYMQ2We+bkIXhUhKW4SFQCUMpylQSNG
M25LClJ6qQg5OMKS7w1SVXP3aprfRKtuZCp+VLOOoag4mhuM/fvuwseqUIHo9mOVWlCC8yYHS8OT
4J3ZUDcMi+r4xh7blRHRgkPIV40fi2NyUQFIRWiQyq1vFLS2Vjs4st/bqV1MotmNA2Rj6hCNTKhf
ROj+aOaS9m9XdeORxaviCYVM+KHIDMRVddP2CURPaUv5vvbgEYmHTesVO72yXoc4fi5b8Zc7D1+C
lq5UtSolGhUqic6N7zaBuOjj5AxdiKTZjB75XvDFaNM73V9BI26pMjcsHieZa+iUWGlCh9eUCMzc
WVO+bP2Q8Gp4JhtN059DG3giyh13xvTKxAO19bQuaXMFx18p0RPUaEMalhKlD7vQ9OTZ6M1NWlpP
ZJX3eU/l3++/UcbZ1p3WXn/coGg8LcL6ZSgLro3jCmGsA4TLpM3h0oUv+wskroQt9Vak9S7TeAoQ
QFu1PZR16I6+6WJ/J62RvDJpYnVkFsPzREDfWU8qMOS+DQjLOXSCapGWZLQnCKTM2+xFpWKyHhgX
95saSDHF2I3UNWoYqAcYMRcOwJqPvT6rlt4lnOz73C77a2+ovsIz+1Ci9+epG3PNlTsLmB7DOagF
ANxNdrMxF7IIbxqsZPCaW42SG630dOUg6ion/8oR8S3H9pWext9bC3bYfNg2OcTrYENwhSZSFnGG
D8Kk+2ZwqFBH1yqggW/ucXQkXCzyYKgiDT1lmR98q5W0LHTGqp0l4iLQA0CHVnKa0p+oGqFWU36F
g5SuT6d8HTT5oy7o3KCk8jA37rM3yrWyNfX4Rk7//seRPAU/IuLPSQfZzvnzFyQSdN/Jhc/JnNdQ
4YDR8YDs213wBfz1i4pfiwpcIE18cVU3cPbKXYdsA/jfW0ujq9F2Y4hzYJ4Z85doNp4Lbzq0qnTh
efRPKKBZT1tQ0HcHxLeoOTQWmHofAo/SpcG2oXwXTj3H/kiTYLrU4bFBOwhJq17czuSkr6oUVQm9
D++QtRsP1DS6dSXtJ3UlnZWkskgoGmdzpTRlV1AzQKGScK3O9rYIDp1qosNv2vjRNnXXJawW3KaC
Z0RKuKMINqms5rU9huV1STJjCO0vjhf9cMjrLglnrl23XuckyYykffe1ICM5aV51dBNFKI8LYeBL
52AxTuw4kq6gwvAxDbGDFvsvtLR8zxpYkJLJWH3c2+B1zPtx5Zj9Sp1eQzvsMgJrz4K6Vy/7Q4Fi
3safdWga83DjOvNmFtl3yw9ZfXMApDa0tHpRhFnnWecuKkGN02lIKKS1D3ex+NYDPwYYtRlnCAri
1rqZamRegvEtMDy6iz0NiuyoQjdWlA+Q8v+0+/ZbwR7u+2QH0HZDLEUGCI9UdXsYWsCwIEctg/Te
jN8g2blpOUcaaR/UqejqDTmE4FkVyg2NrGvZ3+Rw+F2Nunfr+YSX9GU2AYwMoJ4jpdwJP9dV4AQc
wtmyIRVV4vv8ttkpX+Dgp2uISlT2oAL5GJvai9slfxk0UknIOJCW24ewsA0ZNR233IaOs0SpYRW6
+l8R6crM8OA5Sm/8AM4K3fmeiOkx1ZrvfjyR1tffAaWQlUPgpxyRCPV3LYgh4AF/KQtJkuZZ6O0+
za0HkdNAWY631PH3egO1v0nmBWBlomU7SXOga0abMAm4jLhr3TFfTU6VVJG82rDq0hINocKBs2jW
q/VA1Uwg6R0Cfb2m2Htv1fmv0aZjwKCzqoJWCuW6pfZxF+1uxsbdlsTPylx1elUQzNwNnrNxsM+x
yD/OS2Cw+2GOH7qGmpuECJ/gI6/p4a6wLAfc10x80eYxZMjtRn1gXAY/mh5JrjC4ixWQ1isV+Azu
FU3NIVzx5TD519OgU30zvugdEU1KW4zA/Bt2mJv1t1k0r7gKbpVtm7F5G6X2Y+w6zznfp6R1pzJQ
FZ5MliFuI/yRR9XX0S3XoR2tKFCtVbDIlUq7niyyfCRfPGOGsrnmnNceR5opHJtybwlLtJfBxD4C
JWjWyoidFIlFKQ7BUNwCNdmlgO+vyIyDOxLOAyBGkNxcPyOXJtOg0vdqWZrYW2i2vrIDse5BBQxw
58168cWEhMsS0O62pN9rf4UKAM1GoEzTain88aNaGWbzOqybrVozZdwjJ3sqh5d+CK4d9mJhgQTv
852Dx4tB8qoo3GV10BBcdmz+ptNU49dVVg/bEcWsMDdvPibGStYqwDAq9we8JgstDr8r32KCnc4S
Y0mb18KQ8zYJ7VsPPcgYq3ATcUN2/luI6waGIknk2Ku2TQ9REkL62N2Zjr3LJT1gdng30Dg2aRmc
yJABYwVE464cnpF3Iu+cr0zgXR39oT6MPWyBrSMovtvlwuEIVD9TkW83i3vBhUx3G/yxagSrb9BQ
Y48m/i/1ovoQ7GB5uBuc9kkG0W3RoG/JHZcz1FmU0fSsMpkeoqN9UKxlaN1ODSK86lXsknSOHZPs
yG9kOb/nvncfBeE2nYIDCpZXvWduy5DTb25fReKhietv1I6vJ+4cOtTDgEMomFIDljd9SLgyJhCA
qPQyDAPBFQHEDqGkG0HTRqJbUBzxjzjIVp4YOTjNhXoGPaqokyIEZSQwS/XrGjIIECHfagjj47xa
G0CCx068IY7wkjVoDs7Br7TX9sEE5K2xwi8oDmxgkHhqYeU0pZtxZer3aR98TQC79HXyDP/8Df5i
E7sWbTYIjaE1MM75M33Yd4ZjbwsKQ8p7ln76nonoq53Zt2U53cQ0pwwckCpXJRWNV8SttJprKoTw
VJRYSKGqkN2OYjsYVG8BIPfQzQh/1eY6FXmJepWztEroRJSNquPJDLqDMYLKwJl7MRVeXFYEVDPM
yjupaLFLRJIafuhg5IWIfgwIWkC8uYAWH/bpagenFo0eVOrR2HIqWsXhW4RQBqhS/UvVQkJC9zEa
13Om4Bfj7dAN6kIfAoN3U9g0m+Em5UBufG2v3CjcA+RAa/u1rf2DWoWObFvde+sAWZSPhRTsRIuO
NcA8j45NFaRwzJt+8G4yyB3qFq44WP4ivHSO5L3y/KXjg6chEZWK8LZJ9R8xi1WEzto0qB3D9pC5
4qUIw68xicPAcnqCpvCGZr+NsIcfMncedaNHfnvcpW69E7hai/Mn4r2CTOwaiIBMC5gOvn20zUca
0u1lmPrbBIEBSmX+vcqFhq1J335+E+K+AqvZq9PBzlGVtwx+/gbB5ot0wvV/NtOQOR0n5lNUenjn
eUurNewa0/V/hnFqJjTMzE/VVFJX/RlS///Hf/yf//d/f4z/FfwqDgWbpMj/I+9oe4jytvnvf8h/
/AdRofru9ud//8NxLcc2uWcIz9CF0IXj8fMfb49RHvDLxn9CshFHI50rBxYSrZy01Oz7WnYTD2Hi
cmyjuD4/oPP3AYWuS2nrgBSEKY3PA3Ijs4zcQ0ckaIZbK4UDpkc+KCmCH7rXv4M62p8fzzjxhkL3
PMs0LEP3QC5+HtCN0znJq5h+wbaqdv5Uo7AK58CKhEhBYt4M33Rf4xoxh+1bmONsInfGM9Q90vXE
OFhG2b65Htsr6OP2m6F3w+H8I1onpsSgsx35Hl2aTM3nJ6QrqCstM4gPsPOv9NR8Rpvz1/khDPUZ
R+ssDFNnhU1beJZ+NO2BoxkAgYLigVuxJP/ec1prBK+tZeyoTqgymVVG10ohg4SYTlTF7X2o31X6
/cKj6CceRbAOJpkpadE88fl1bZoAQev56SGwEm+J0MhXSybyRsbeRMKuy0m4jfDLB96+mPV1aNTu
hfk2TtmgMD2pptzxXPvIJIB80VisZdlBTO6d11QHRD+WqQarYO0+Sym+S9HdTHawsiiRKM3LoA6A
01Jwtv07B2hJl3EkR+P2/MycWiPBLpQOT+aa5tEa9V5eRjU77jAK3bqb+a2f4ND857D3+t35oQz1
Wcf2YEPdahmebvO/o31vZRknTewD0ieNSrfx0kWbu6WbaeTsMGsQ63M/f+vG6EEX5CyKEWGy849w
yuqlbjG0LS3PdI+eoM9p669ax0ERGYojYuQrr5XlBW9zavMzmZ7nCNuWpjha6VKiveGaWXrwYwjW
NK6SkIAm5b5oRzQvDNt5OP9Sxinjlvg17iGWwVY+GhDFi8ky4D09WGa1yUDSJDaXdQrnI4e4FdCu
4A/e1gUu+O/Zj6PrjiFxzsL2lNn/4cujNModK4hIddCW77bz10Y23yeqCuff0T1hOg5bx9JBZEAl
cjRM74zDFGehzoV9+joDCHcbB6RCC1UMXQWDvIHQ4sIyntqwLmGQUH6crNSRyyhpLc2rsA8eMjks
DRWv6uF9gWsyx5zqO60v519R2d7x7nAxTdMBKG/r1pFtuloXS2iI00PR1k8IED9ECfleGtmfk2h4
1QLzwbXKJ3U5OD/uyW3p6cISbAiXQPv4RfNAg1WahpLezF7Rrdw2cDd6WbyEXGPvq7QTKW9Bj5KB
mNKUaKsL4yvzPHpxi7c2eAJLurZ9tLYxlL/DEHnhYa5Jvk3CdOinzOq7abbMp6JEx4bzm0SjJat7
MdNl0emZJDPj6u+J1eRcf133wpY64Scsji1AiwTOAof92arLNClm3ynsQ2ZWT6HvvflZE12wrxOe
l/jAxPF6wtIt82jaJZx8bh5p4aFvyjWNrHdjj6DmWDyfn94TZsxbcOBIV8dFHB/0dpLmhZGj7wE/
a35VOvlfQUDO0XFgDaX68lKPSbw+P+SJzQrBiG0whbrkDZWD/MMn1Ei6dvRgzoeuop3V0e4E9Sjk
nanP0KwzF++oPJwf8cTe+TSieqI/Rgx6GwIfCOgONaF8MvY0j8sbKO5u8yTJQEiEO6VroQ/D3flx
T7h6i0Pd1nXdsixPHNkJMPS28GnhONRIsHUeqsRxsh/dbpvW4YWhTm1TGHRMT0jIEUnjHXl5t3V9
6E6r6OAP5O8mCiF5164L3Ly6pKvIIaftTyUJLPK3XIH/jTn+c3y1Z/6YY71ro0RTvPnFON/R5AED
X7HlsF2UqA9PEOelUQdzCvmu83N8am2FkMLhRDUNzrnP405OUruQ1EeHyY129TgtOSfQNO9vmqIF
lZejTlTZO3U7Pz/uKSsWNke44UpD2OaRP266LECjPIsOKmfmIOfSdArmCsKfeBUB6T0Ke7fnhzz5
qv87pFAH/R9THFth3Xc0dRxySMylgxBKJIs11fJXdfmE32GX59YucrSv58e98KriKAg0JTTfBrqp
hzDG40bNA4CHncFNU6WKvCDdROChzg956lVtnfNVl65F/HC0qrLU6PJCWe8AbADWl2zbwYOorAjZ
8xUqK8ucXtUmzt7OD3tqw0rDNUzDtZjA41BJpGQNYawJD0bJdSOsiM3iodLXA8IL5hV88SQuz494
ys1Lol4iCdv13OMAyYCKMM063Hwl5f08md89qFky7p4XxjkVBVqS3gTsR5iueTyjtLvVJYB97HXs
3lTKORxRqEpr40mQESCv/Qo3075zjAMsDhdW8/RL/u/YR74B4WnIxosA39QHW1tkf4EweVcppH9j
LqU0TdtyuT8cXyjRLvLkODCXlM7urLl4VDk0VHbuzw9zajtIaIelYdm4XHm081N65PlRhEIIgkm1
mA+RZ9E/W+Zfpsnm0BxRLWgupAxOGqZD7E4sACvIsbcZyA4EY8XqUcpEdjGHPwh1CqdfJIV+6SQx
cSPHARdhx/+MdbzdGzKYQSJYLb0GeU93WhS7K0GEq5JsKm3f0dLgJs2baljx6Tio6+qCxzl5mv35
DOoZ/3B1Q45MbyuYY3r0UJU2dlmGorzjgG2RIfl4av6q2l02aDk2NJd3Znppw1yahiOjRbl5lk6d
0DeL6jHYFMDpFP75bwA0SMJjrr5Xy1saZ5HE+3dSEoS7eD9DXZygifg8A0bf5WjqWRjzbCLSnIbx
ks5XsLvwzYAbbUpkwvR8MaF7vu2rKX0YIlTczlv6qX3L7c12bRwiz3Lk+HMvM/yGFh3oCegphmQd
1nVS1gOls/MDnTJvx2IEl6Fs3vnzy5pZMLb04bKltPymaY11Vg68bvIwxuLCUCdN68+x1Lr/YVqw
UE8hDDcEKrULX6xzl3v+TgVoaE3f10Hz19D1yC2k0ASPO064C97jVNrLcum9pY2Z2J6+7c/jQ5BK
CwSAngMgquskt98DYMwewCr6Q/YQikFoTU1O619GF202HPQy1tubBFYmzWueZ9ivz8/9KXfmumQ8
hEPiiRjq8/MYc+JmZOfmgw7kO7SuUvsVxo4SXqewdYBEX3DSatscexfP5tIlTBtffWxTTcXhposq
OaguSMPsXhoXnsrzr3TCbm0CftK5Eq0OeXyoyoiMpRPMBCwAgaEPWehJsRUoiJwf5pQp0fZjeJYl
HJtQ5WgppVvBB5a6+UOATuz0AGhIwYOAM4Pd4UoNf8ZEJwWUaOOFFzwxiZIEss59zeFqcZyxngVa
SVkpCu7ktKbOFjqKteb7F97vxN1Q3c+4qQlpcF1T0/zHTqlFNgwJ0s8Hmqnpis6zHbphOw7fNXq6
oBKbxfn5POEF2A4A7U1TuJywR9elVKOt1UtHMDqh/OK40EqwK7Uou0MNtrowgyfejXiEFB/1BYH1
HwWYZm0BuoJ57pBQUVYV+4oOcpBdctkm5TN5gwsH+Mf968juufPqnuXaLL17bPcwo3TOAGffQ1e5
4ffEm2AWHL2CLtfc0Z7Qkxx8INoa90MLxYAmELSa916Vf5m70X7poxYJtyTqugun/QlL8vDu7EXb
IO96fG10irCMk7kFJ8sR9K5FaNzkoWVvz6/siQ35aZQjSxqTPqd/vNX2CM3qa6cz5D183+46To3g
QhpZ7bm/zfMfL6SM7A+jpcE7B8GpK3q3aAO1y5r2ulc/c3q4p923iG55aKzHFW1yj+ff8VSE/ekl
laP9Y+TCyOqscs3wAKMhZJ+01Jf6NQ0oC1cD8Vq8DFn8QDZrVZXZl/NDn1pEaRKL2o7JeX2cKzLg
FOvdUnf3Fpwum0JHkduHz+rCIp5ydx5m4hKPGBxdx1eIqLFyPXBTd+8k8WHwEVDgdVeZ1qxM373v
8+qZ1uqbcYQ60agWyGf86/6IqJukuUNQhNs72rO+noDN8/PxMAlJN0V6m6bak+PIfahoFysUlM9P
6ykf4alJFZSohHHsI+Ai0WmStt1925cwsVr1s0We9Vqj2j8DQAhr64LtXhpQrfMfFjTC6Rv6dBAd
WjqPZt0+WLa8z4t+l7TNym5n88ILnjBZlS3SKTtZRF7UPD4PGBdp0OiABQ6+KBHpsJDIfAFln7vm
99GVGwLwvWo0s6P6QtDx9zf9NLB9lMrwIj33hNqlQHkVWIVCH/C6G3hxVa/B+WX8++6QujC4+0kC
arJER2YT2iLXhjQLDnppCnC8bnsLWVN+/a+PIqEIkjqxMpWIozDKhzkJqWYXqcgIzCF0PNFCV7yJ
50c5sQcl/BuuScqA2rj0jpwMDcbZKK3B3ac6rLGxtoryaDUg4JC01XPnoxrb9Avm49E2h5W05+fz
4//dkf85PL7ms8EEIFEaH72kQ2QX90TZtM4B/pK1XV940b+7cUn6hzs2vKHw+h9HpcMwNOloR+4e
+paroiSlhoX8hmfX2Rc3Ujj086+mDobPBwchleUY7APbIvF0dEYhk+XP6LmOFFiCm0IAlgWRadbF
apDG+vxQp/ad4ZnSgpzN46Z9XGjsAlmnVmUOB0CXOcoHXknFItHh2AiS9tc4WAgZaJ1Ba4bjPpmW
pCgeESpceIoTi8lTeFAZQGBl/S0GqpCS0424aQ6+ogoEm6+vsK5rFD1MWuEK94Bqw3WXTLeBtYeJ
6I6WjY5eCDIA5x/k7zcQFUMTY7qAMFwC9yOjQkxlbqO4OTiFiwpiZllwNsPBLiALujIn6D7SGXoC
ZE/KSwtxAoohYYlSoA+BvenHMWeXZCk8o4O990ajfKAY6gMyhpnKaioYVyzUJA27eIaoCbm9rE9f
I60H8VhUrXmYYhsEddsH4nroU3vrBnqLfH1Do0Mwo2Cqd4Rsvu791FtbaeG19OBVaAIGcGTtQm68
O1fXwwUliMeicyERgPRvW9ATcV2HGSvO1W+NX4QCJeGDoq5svsoph1/GD2rQUpP71hV2+uDC8EOT
LBQPrXBV+3qL+4kSZ41CdnnnFHW6KqbaXFhh1S7yKHEXDr6K5hnTeCzTrF8Nc9lB/CB1pcUBldNk
07ZrN5G4K7weGKieifs4AKxXyqa/7dPK/94OIcpeMqUn0fZoaajmBfpNP5O0arASjbaePIt0KCJc
iSxWE0PB7gwPTGV+m8fQ4XCXQGnRjKdtlwzDFo8a09FRvRqdD9ETUs63TBKdSVrS0oErxcPo2OUL
1x7/pjCFda139DcEsznAYgQuz+us4l2LnRJ6fDr0ygGNyHpEuZnIaLiKyYg+1GbAq0SgiRMkA6FW
LxGWtoGSTzCE7cbcYL2lHyZPBjSpqzLVUaIfOm0zZh0KCl6OqkM5+mvX7qanAOxSdxXBTrWY+bCX
vvX1C6GOYf7dG5m6RDbYMQjMQQt93hNTPJoOOovhQaJqVWT9PVyMC6tRWpqq/SXvvtruW2YgkFbD
PnQR93HifDY9h+1gmRbVx+MLZtbZ8zhHvrsvlWSCDJDSiYwU6soKwVqyNf7at9Jmc94PnPBHiI6Y
wqPYS2bg2A8Is0XwIkSptGmd4LY0owkdN2ktK9voLjj7E+8HzAfQLYVlRzLHn6cXrmXuHwiqHQLk
jaHsmcbmLilsijibIPp33sshIcFFnawqhcDPgw3GGKRNCqAttW2sToTI9njhXW5Oy399Aj01iAes
yoRf6WggJ3REMtUS1oR6OY79XsukB5O8/eP8OCcus8SKHBssl6d7f8u05+Hk+BzM8cF06I1EzSSA
PrseIfCE+MRIv6DyQLNooO/G/hk8J/0Z/gXP/WEMR8c1j+CQScIEQG0dTarRmjXhAY8wNQYsjCZs
x3SOz/SFwl9UkwG6js0QMp8Rdp0hrvyF71j5wi3q5nWw/Grhe828rOK8PyCGWd7U0DnBvR9YdwkJ
XWiruD3Ckxss2rx0r60QNnBuPYiwm8Zwn9NHfk/emcinBWGgRboEp+tUF3IGJyISy+NQMshSuNxC
jpbTHGhBiWaqUaPuwuVlFXR5o5G70DX4XnqtvnAMn4iTGc6iqOEZpgImfrYe0o7ILuga2d4YvR+9
TPPbqM4u5f9ObXJCDkA6ZJRN6zgP4qcNPZuJGR3MYnqcEQPLkukpMqzteRO9NIzyr39cpTSZUDUc
y/gg0VuEyb0LyyfP6GOoIvPy+/mxTkwcCXqyp8I0iGGO/ZZGlSis7Co8TP3cXulecmdpdro4P4ia
/SN7t/GKFohJXAgp+c8v5NXSTZ2RqoyTFfFDggj2dU2PFsk/b1jCpjsuHBNNH78ah2XTBOWF4U/M
J8OTmicmUVvuyDi6oXKrXE7hIe4KiABDeOpT+1bPgulCVHrCM/85kHN0w9DSsETSlkpXH5v3aZre
hTPSml5wF7rIDxoybi8MeGr1/ngz5+jiFrWVofcKaFO31S4s+gf22cVqzqnVA+9CxO/glympfF49
aSc5TbR6eMBRHupu04BJV1/AKExveqrfCgkMZuOM0XLoYB8kpaJ9R1B6wxejfS3H71B3/OsGxS63
DdLwFNqPL6xWhNEI3w0ODde5QkzIZsDlfDVOiKV5tGHY7bqPKREjaX/Bd5/wa+qGRXAjDWVRRzNu
pqnjz2PnPPghHKcpcCAY1TT3hxa69n1i25d8gTy1xH8OeOQMuFzIweI4ONiVU8B6EUfXCE2EdHa6
/cYWqHX2Uw7dd2UGd9yTxm01IzZqZZWz7Zt+pk/5/5N2njuOI1uXfSIC9OYvKZuSUsrMSlP1hyhL
7xl0Tz+LNZj5KiVBQs+gcbtx0egKRTDsOfvshV2NXWTA01T8uwd8Nmd0sGqtVLXOVC9JgSJSfWmu
8cvKH+GwCDwS++ggSVSQUR8hU0ColOWqKx0qQwBauGqF11kcJIWnRVK5NIU8PJrdUK/NQBlf1DyS
0fDgXuV09rirpZk9zSkQ4zVbEFTgvNA+sKatwAu0PYaKKWgkQwa3ooJKWdc1ZtE2pWM22FsTQshB
5eq7UQxsKCSRqAdhCu21VsfHVhFPCcLn9V9xHSiK/dRTwlRT8woaAjyU1fUNv+munPFaIIMrEXuJ
xvN3TnN+XhFxUhRB5ghWBE57QV8tReP/tqlfUhVewEw+nBFbnBBwpA1BVOj5nTzctQ2NWcgPQDPk
XAQYMux1ZKsJTV626vdw6MylHDJ+na6l//2uaSAT0lA1OyRHzqOzhdVrDqYwBL91oF5WyQofNsjI
I+rx767qa2vLMBUCQwZ/I3r5eVjLXKmiaUiNY4z6zCXMlXltl384afFDOEh2bu8h1xYWMWeKJwhl
GJRrfG4t8GOltLrMPKa2qJdxrKgLq5btOwN47bqJ7tNAb8nxpxH8PWumJldYDQ7WcGn/Msm4p3TV
cgqrr2DWsNMzrEeKzjZRZa70Qncx7l0j4z7ao3onPnu9u//zO+Z//8+lgvdQzkqM41NrSjb2IGDY
/Kp4uT2mVycmrAXLJgmGA+1ZZ5E1UBPWsVlJpfygCizSkgbiqvZ2u5lrJxKwA4Obi4wiyDg70B1j
THs8ZqNTJfw53X1KW9ge3UNfBQsltf7gyUqcX0/uzJgrzfJk0Ekf8BoCD3+27KPMAv01ifTUqpje
ajYS5iwsXUmPViKTnsJQPYCFfpySYnm7v5fDynNWRWJACgNB2XmJh271flzUOuWI/bjolO9zpSwn
8O1GLntHIw7bCdkC3s/nGYq+CGq5y6rhpJlVsTOVZngYMWL7kcJiXDihTPFfkJr+zrJiPHnDLr6z
qV1pXyX4YPNiZ2uVz6/wKlEgKnf6/tR0uO/N8ZGwGrC1HKmG79a8DB0A1NJ+Ylv0bvf8yvDylEYN
P9dPqBdy+DrQOyE6rOvBSLtJBspz3ODudmf2XO5uCNBlSoX+Vonxj88LkGw16OEu6k9aoP02cTVv
7LTFdrg23Kgwkjt9utoaQ4Eqj9QtGf7PrY3ETpOmDvpTZBVPgrVBKVrmdbXxELb33hBXxo8gD5pD
529N2HlbWWFl/ZiY3akJ5X6nov7hfmhquM0NxeL2p7q8YVskxeYgy6w7JGv4uVtlR9JVC6bgBCPk
o0Q56qCp9Em3D8WwbEP/zpy8Esqy2Mt0Cl4oJbtUsk/tZAABUfw5lD+9GLW10LqvlanHx6Ks+nVt
xumiSRXMMpCGP1Yz0qeUZAJ/jenf6fqVMqv5t9h0mhohmxfb576nhR6HafjXWSdcqlOhAGrzH/CT
97Bv3dSKdXAApPKwF14K8k+hOKZ1wmPlzLQWzOcol/x/mNO2jO6Gb8H/LooJzCEks9hH/pGw3uxL
hi8t4I57+ZTLo4t+zw0Q0UMCer7vmgm+6LGhWsdssl4VJOhyrN+RElxZLgjPeQMTTSdlcz62MeZy
eOmQjk2NiTJ67U+mp9h6xytjLJ5vT+Ert0e6809bZydxJpWBTpFue8Kb/ociJ9vEijIXG6h9iDWM
S7j5UEk2zJP6l1KbFMphu3H7J1wd0P9dq0q1/0WA1ooxG9RztTnpCKAHnBjTuzKmK7s584JLsmwx
oBdnpVZPWdnqJC79ACM21wFysyyzhqItVAZuq8bRTKzOVmpgTS6hB3EvCH3liyI3Jr/EfCERd14c
4gQxtGFMN09FWQbAOTEUVKNnKasXVVhvSJkfHDLDY2BjMmA+VITCsK+ncFmXHjtFPEsxlpmNSO4s
4iv7FyUVJKwJhKDvOr8gmZImHDv1TYx+o2Jdo333fMmg5NwKq6Xt4Cfl51NyJxZ3ZcaRjuRGxtfg
hLfPxcVa0Bg+jgZzcBo6jQB57opJ6bzSlvQPkjPSxrLzbtVmabu3Jz1alDU/p+xw7bo98S5Pijm9
TJCOvZQs5fnDSeFVlg0tKqlIyI9OLT3UQbEZtOjOx7/ajM34UhI7n0xnFzVL4dGaZjSDMV8WxK/k
W8e6er/dlyuJUDrzTyvq5/1YGn3QIiqAy6ERj6GafZUi6Z043UIdk+UktG2JXaHR2+8m7hC3275c
wDSNBgzloz0vsHn1/XOZ701/NJum8Y+VQXFgZdjsIf294NLlCpobsdAfkFQ2LyLyGpNT2AXki5RS
KFdWoFjPXiGJkr51otTuTI1rrZHCJlZMbRqZlLNvplfpKElqT2tVuFerZm+bmFzV5apW75XAXZse
zlwQTJJ/LuM6O0gtYaOhxR8KNz9cuMZULIUq/5BLa3vnK6nXvhMyWXTBJKKQO57fwvR0VCJfcH2Y
Ke9ags8f+fIMCrwDd7pIFNcceLaM8i4Ixl9RWKYPjQzmI5Pa31ncfC/jdnBNkX/Epf/FRMjoNEa3
7vr+PQmMQ83jKuox3k8VnHKs+ikVzqrR9b++QqbqeOFkPWJm8aowIbkweHVT4mIMMg2zImoeE5kA
RRM/N90MAwsxN9ZewriDXxQaW9j0q2YIsbSQf3ZKQyaX/zP4/bFrozctMN8DH8cy2wRk2gsI46Px
2zKxrymqY6cYH7WEq56jvk9dgRhZ2qR284xecw31aSn1ZDuFjT0R1yTSLuVexh4d9+LMhu2OPZLa
b40mfaX4EcdGh4Miee6UCZdzac89byMpwWM8dc+zyZMTRD/qjNIWHI4g2+ZvE0UG4wwAGGLSOkmu
L9ISlxPfwTpOfZ2bh0m0KnXtpWnBSBuQV0PYi5hC7nFOOEB50ojolSX57hTaaaD2HvKcXW8Z69RI
lrFjfcOk/RTiNjNG5kKvqO2Z6m/5ZG2zWtlQwHvU6hAkKOKgIN0xnFhPxrWCadCw7GHoABUyXVky
/thG9tAW9XchGcuUqgsbsW/RGS9Qf6OFFooDrn4PNijleuTtVcWVJ/kUzqtquW3VSXNVoOtWUj3P
fVODduvEQBqcYtXOIIWiXcKhD6mywmWk1vG/zEEDujm5d5xY440sAZDoRLI1peAdhO1T1oofKDUV
d1Q7gFFVOcZuqY/SkrLefDEpsy1IXXWuBhJm2de5vQYACCu75kT1U9z04V3MD2I2c+7uWIU00kcZ
pc2yNA3MqHzJ/5r1c1gP9YhrFKN60v1O/p2OkwSEPNM0nI6raBH7kkP+e5oa7EulaJuPDYSgbtQ7
t7ETAQKiieS9atkh2a2+xKqOP7OKUnDkGHg9DnyKKXLsx2j0Q7ArBoZYiTGrClA94ciVqfsg6vBf
H6u0ORRcBp/x9s+WUioNIDc1+YtmxNoKze5HTppT1addE/ZvZmJtZ9upbpTX/uivg3B6M8wSyEp6
bJX80Ksh9sfhWi3xXaqV3RBZq5hTJ6r7ox9RAxsPD+VMPPad4EMdJC8FozFPhrAxT3Wl7i2t+V0F
wyFs7WOkta9DZh0jjhbckg8zmSgZq4eiiX/O37YVyiLg4tapzVued9/DIjlVqbquHNBkjTX9Stip
Rxt2bAYJzYureQ8J9MKtqqiEww51wna6tWInx3g0d3aPjWurq09Rmp2ETnDIGrj86jUvYNPE7M0J
vwcDRt+y85sELQx1OdiWRkcwooUoZTv7qVQebEXCAED5lsvT2+gLFhUmigZc3ChSd5gw4BEEfyLX
T30oLwAYfQk1Zd2injNG7TjqyWtbKI+OgDg4W8HIjZXjBzp+VaopdeugPAg1fDNT+7EPZIpt5Wyv
W+rBNuw/toPdv5FsyOZC5G3VB92KP/xw2kM3+zm2Y+KaKA8Uxzj5ZZCyFGfOrfmQSu1JxWjJN+GP
WtFsYhLucXFI3fkHBhV2QmKmhGqbPpU3IJG+9bGxmopiqWVYJUoWHuLtKJtfCAMjOVJWfdX9wCBJ
XjWZ6VGsAGbY/GZgc2OFGfziqn8Nx3iRjPZ2nhAzK6wv658JkwT/yC+hojzJiQB+pGxjeBV1Yv5p
rP4x9Z23QA0eBWORYQcb5NlzmQ3YeYME9kCpZ4A+wb2l9mFA5eKHgIhMf9pafrfLIvXvfyPKfhtq
5hctTTcgfp5JKpJDaKyjr1lb3G9br+5QzgDO9LoQo08dfM2SibfU9HQ1ddIu1aejLoXroETjkwlU
4KMnmz5O5mnARhW821x65mGrewvr13HaUqOXuhoLpFXCj07Cb8+MWeZdTmU2dF4c1XQIhq2BPx5v
Xg/3ph6WBwEKDUcfQ0MDfPskvrx28+IiCT1X6VD9dn7vtPHVw3Jgmo5od2Zf/BwKpszGMjktGUeN
149ut9X6dqNXrhkal20eIEQQqFA5u6S1bRHZelzbR/TjOy3Jv1mSWKIdvRPYvdoMSgbTtAie6+d3
QSUkKJI3tnUkCFFpKMBc9F63e3LlbqaRAvg/TThneU2weuRTiDQdMXnwCqnch6a81XN7I8f3hH1/
K/Q+54oZLZ7gjNxfmcbZlalIaj/uCsHsZJ39qtIMeYIUQ9UqddPrhpzEo95EG4icABzlvKM2Oxm2
RmIkX5OCclelzXHaFzW3AJCFQMJFMP1SNb94Sf0m+ZURD9uNsZlvZJPQUUiV+wGsEnAoaAG7Miqc
xVB10QaGb3IK/MbwaiVBzWWOYl3ibHznpXLlgkglBxeI2VFlDgt8vshrEqBfPzKQgYNg6FjNTnIn
hHVt6hv432CfwsAa58lv7ISnAXPfv9Ojdbl7Ep5hc71bmnatJ3ORCOJ2IvPc4D/3xHSiQdZaPzhZ
Wj89dtZg7IoSmqoH+nBVkhVY5r6PCWukJ88khnWjN7eGUziz46r/4EwaO6Wd56+3Z+6V3usYAFEN
jWabKN7ZbMqUVIl4Cwan0jZPkQ3DGsatV+g4xItpOUTq2+32rixGhIHKHKrii16MArkdBZ6SJh1R
hWobLv/BOixJ1HakWe/saVeK8Sgv/5+2ztUGhZ6xMOQ4OGEw2R7HIGofDDIfK7nWy28k2WrS3zgA
OaEj1j3I0rWlSvioj9Lwwzbx3zLtQqzqRGnwlMaO8/9rIM6VCVZkVXCEGPiZRsGZgee1mt3JWFwd
bPQ45JmI71xYHimxXKIDsKSjZcHprM30WwNO28HF+XZflHnunu1JJO/wEkNwQFHe+So1LFRwoZRR
z9qEIwa7qadZ8XtW+7+gUcL9Vo0Sv3a8bpOu070knkpYhDqMtSKMF6XpzGTf3lhojdm6VKblXtSp
1g5JTrUqavnOyF+b8sps7KLJFp4354q9McCjtSpDZO5V+FHK8k6J231c6tA2tLWa93fOhivrnqTm
/23uvBpCK52+BlMWntLIwJapMwJvisRd1fn8/L/4BLjo6Dw3sEo6X8j1kKGjaelVPCoNDtYMM4/e
KIg2FhYPrszFrFaEgOA0Ej1VSbOq/ffb0+BaT/F6I1VEbealI0o82JNWFQS752vsnAC/H7i6Fqnj
mjJX6LNtYc9zFgXJqqBvVCOwjrIcAHuv7H4R4Zf7NIlILPwCrpPQ2v4QCzxQ0jR51UaTF82Abup2
X69MIpgHDpl47kskWc/2zd4a5HbyTelIvHJVqMqD2fHiTGp5YebSE5Db9t5udmV0iddSqkkiiRVx
nuOsah5nUz0qxyEjMInYWufZy3sp+SZr4Tsx1V+Q7TbWZK2MWPbkMtnyJt3Lwl/Ml/Lbvb/6W3QD
LzWdtCAWQ5/PMiUReRfmaXjSyTZgZWj2WE1b69uNXO5euCciYJrzgVwBzu9tUR+kejnVSCt6/SUu
gnUXKk8EFe+c/1eaUWViXXPWiJ/rnPUlwKqC17aJx0yiyI8zonGLa73+4E+m/ft2j/Q54vl5kRK3
I9D1d/aq1vm49SLxfcwhjePQatkizbSGgrPWd3H2nA6ahLtEhCSd97oKVkhOSud7JzfDDq9PbHJN
UDFdQ1bLUTQcfIWjfJvTYVB35N7fKDLxzYRLBoHI9nesw0ud6iFeVugkF1NVIUPyx+mxcbAKHXI7
XasjhBY7ibJNREGBB01R2YtUJppkt/EhqmOJRFUzrczIGpdBYE5/kiKNkaNH8aOmltEXpXQifFPj
ant7lC6X1lwvgoZ09nyb7SM/T65cKLrlSJlyDP3KAcLU54dxFFBjZyZStBZVX/xXjedcrs9EYy7j
WHlh95NJ7DdV1cNHKTWAZbnfr4ahON3u1sUZOTcyqyOQ0thIks66FVtFFPdySQF0EMauBHbXPDgY
YzVR+Q3BEAyr/37+0yQzgHszof65BufzSE4W0tu5WI2CLkd1jdEZeHNqkKn6j9t9u/hkpGsQG1Jj
hf5RQ9fyuaG2ztI8wIYe28NkUUr2omgVxKT6Omzjrz0g3Ttn6uWFg6wq4mle43MCDQuWzw2WcRFi
M2DgbOaH255YQTKssvilI/7WJAQGiBurX2elglL/MLQVsn0Yz1+s0fISc4O2G5du4PDjnSTp5Y2T
cktGgZOBXZGn5tmADz5D2/UtOTWn+GqJanamD5VtoKUA/ZwOGV+AoSBvpXhf2InyexpgWmKnbFn7
SgGXF4lE3+I+V6+aWKh3NKE2Y/Jp8+HH4SHGRqdihstN7fOYBRAlGFLZPJWd/hpbz8msewylYw6l
neGLw3tBhYtTYv5COKHPwX3qz88brJuREFlgoKiilnfRlBVw8sIv7uzfV1sxsepR8GlAn322rpwe
d7lWSuPTTO+RgLosrCSNl7cn+MUDf+7KP43MP+KffFKrYlgOSc0/1T0YE7Azk89DH2cg0Hv/Dy1Z
MndozlXrQgXTmthM5lSrnDJZ+mJIhzK1vrTGTi/vPKwvtyN0PKTGuK6j1L2oP0C3if21pY2nCtzq
lPkvRSe8IiqeFELVrWMznOELtad33n/XvhZyG1RMc3Ekz86zgfQ7EcctloQFGPc6fLfuuXzda+Ds
SwkRqX4q0UCQgtO2qeHYlUZV34kpXW54jN7s8MzQoQY712LlStEnQ8bUVtVxhfXWwsJPNvcFRMD7
wrNrk89gG5/lV+Bmzje7tpZr37CG6TTWxGeTbHb4xyw99aJaWdyefddGD+0QWT/0PGwHZxu50E29
LCEuU4hgu60vfoRjf8+t7HIfUmQM0dAL4TqqXzwWO0oQ4zTxh5nasSGKvpoCgd3V7MlOzd14bIp7
2/K1XqFFtmx0DmxD53WgVDNlagFh42Rr1Z80b4EHOUW2qFNH3YkkhZmnq+0x7oPM64E7ub4y+osO
5f4GVm+xbsvI3k1hMt3ZkK8tQUJO6IO4F6CXPDstQn3otKaOxpPIlG+yQ0rO0BaKTqArCyfUfUGb
ugohtnUtxz9uf+dr34A21flijQbkXLacSXo/cvNiRGSq4tqkW9W6v+SSd5Jl0k8yZvFjmN+5/s4H
zOcDiLoj0tdUBejIs87fTLoASpA7/XhSuv49DOODmEDyxKV8T3V1qTxgu/63pbn7/2zX5mTXMXWT
48mwJ6ADcM+fBsS8m5ZABCQpVV5PsOQX8UCaFcyeWmLAdHuAr/aV+UbgxaTm/Dxb33TySPZtHE8D
5AEj0w+jOYLiau7ZzV/5kJzZnOs8/DF6OA8jOVZVdrDtpxNu5rnbacZrCURokv2vY2Pr7mRV1OhS
9/2fe6dwRM0v8FmJfp4uyKZM6XUJW6mIOoM9irTqKbCc8GFsrXu2GVcWCSrN+crPfEUWMw/0P5+S
NF2ndH45npxxMMlCWCdh6C+aEf3UE80z7OJJMuOnsGuWt7t4Zc/41O68Kf/Tbi2HiAJqMZ6mvPtV
N7CI5sl6u40rGzu1jebs98CjnpX4uQ1hmqIgqQNMobSmpQyza2HOhnCSAsCuDMS0ut3elT5pc9CC
sAUjeVEWoSNXNqDKmKfRKh2ArfWznIe/b7dxbe19amR+A/8zcFkO6ctHs/AU2tqu6vwngedSZPTU
qGcAV4Jfs/s7JbO7vvbvRPau9A/VlEMSi/y2wXX3c9OlqMtG9ZUJ8UHgpd1jAZztdu+uLOt/W/jb
+X861xuVGiM7mqjcDl0/iVyl01bi3u3iaj/mgAQbM7PiPFWgxzyqw16LT2hXhRurSjETUW/35Eob
eFXhMoZ7isVRfLauHEL7lNP3AxntRDkUvkhOkO2K/z7Dkb5ymZxt9y8rC+O2BBaWl8ls+y/zQosw
GKTctYzLx742n2536VKMjB5rlqhiKotAHqX+2fd3pDHRcsM6Yv28y4wvOgQnswGuqImjrlNa1SFh
6gvlYFaBFwfGlyDXFrd/w5UJgousDuaAMPil/hooYVGHNnqhviaZHk7+h9yLfS3Ef2+HC4ONoQYb
CN/xrKtym4w8IDTr2KcASxsBmKZROtvlUdr/96MMjRvOjXPpuUrY/POoaiANEtsujaM+CfuXKiX9
c1tH2sKO7jrgXBk9qrUw1aZ2a479nG2IiioCXGyH/iQiHSp3U6/9QP5mi/7ePffKLsWuO5v7KQwf
cZ+zlngXRZVvMzE5v2VsEa09OaJDFT6k1qIDSaEbw4vaS17SiHuMiMuVR9No+GZX4FniefbpxhJV
azk4zmlMnU0dR0uleL09CS/PTFrA6NgmMGKrlAF9/mJ25xcjUkLnVBJR9OHFT+BbtYCIMMhh7ZRr
Kz+X7uyMl2cZbf69XDOkRO3OepVFLVnaNvd5pHAPyb9RhSMBPJMwdL3duSsN4fWEyF9HCIlAeB7e
f7bgSJiS2ZtheTLlQQdM2Buvtt7LK3/s1U0eC+POYF6mHKgiRJpoU+Twd3c5u0xORjTJtTEET8Vs
19no2y5oNl2haDgK4gRTjk9ZFG0TQJQF10h9Yt3f7vE8dJ/vzfMPwFQUKTqRpfMrUCFJTQVHID0p
oRnC+s3HXTmKGHK7heJwSCsv6NAf3m50Ngi8nKn4M3GSqrPP5vzX56FGDIkSNKqtY0OlzKLwMwjT
VT6uJ3B46zLR/UUdB9VimiTt0Gcq7GM9LtfliO4q5CstGklLtxkaObeUO309iPqtzHsN8Z30iN/x
sRJ4DwfWuwUSNrT1fWHWnZunKDSsxv7dW/VCbUsBMa39U1M5/GBMTb7stQR+UFiHm9bvmm09li85
tf9LKTQrd+r5W0O0GhUnRWe8B72sU1pMm7sKa8DRcYksb2LuZM9jUH7nMIJbimmNWxN08bApSpdt
Ob0OdfB9/nGiN54DxadCr7UPMDdfEFIBElaazgvFtNGK6EEP1K9FbB7abhRbgGETIkTRuXVTWC48
dIcHRmC46cw/auI22ZNY3hZS+yOtmw24NNmtw1nqalKhx8Ghu5YdvLS+/lyBiuLod7C2MNdmJ94H
M/zeVBbCjm5VZvVzJLA9xM72acrFsc8RErbO6MCYTo7RKB4CiV8xqPGrkZjffDKdTWOsjMZfIDXY
IvZZoDQHI9pBgSyPGBGtUzmrqJ1zXsfesDylNVD99n3tFrL+Q2TOkaSUp0n+iz5x7RFR9WWI4g8h
Q3nQ2+K9RPvp6nBh0ZyYO+odYhcp1lLV+2mhDa29lKv4exQn1q8QELBetkef0HCjad9CedrKQbi2
unyVwMJaDeOA1ikfvM4nPeFObSHjRtYkz9QoiGWcKFBE620uK77Xljgjjenwyp1wF2Ib4pnZgNtR
uR3E+GEFPLn4o704Kt7IrH2nTuZXj9dV72vrqdJ3XR2+lDm1fDXoMSdd52HSeYXTW55ZhZIrhrF2
k955gY+8ycPMy1SfJCpRU8naFwqC2U7fVmWwx7/Ti53aS/twVZTZETP2L8CGVpAet536jtMa/pTa
UirqLUyvhbCylSJZi0wN39N4euynZOko5U4uo10iZ7vADxHIOV4ppdsKaSb26i7kbS8ufrAPLbAM
UOp4OTeGpadbt7knd9pSg+5bhQpeUtvCsJZyGuxCfQ7v2ctEmNsgzpdGLz1aSbkYI22p5xrXoPJn
bBRf8SVb1kW4CcNMx2MKCWNWW/GiVv9MkbF0Bm3dJvpiGpQlCOA9RiJub5nPSp3rRNshi0xmvVMy
f2ll5rdCl14xZfKAxpCZMvMaQncPn1hgWoc6NSywOuuk5rnqo48oyDKXtIzi+VSjAPvGeImf6oTT
QLai/hU6FGPo4usopR9mAsVW99+GtHipmTZigNHeaC72ZSFq2kqzF8iivUoOerf3fdeJY2+COlhN
nWf3Al6ptWjDMkRFO/7C6LtHKDpVyrPdiDckBzRYDz+iGHu/0afKEa3w1gwDCWFi9btJLa8wjW1s
NS99Oz20ge2h3lhgI+6hdV46UA71Ctq4VD21QLbDVD4K5MgjOxi8mkVcaT654eZB5h6In9YKDVbn
+nWEXjL3kqzdqA6EH2VXxPFe8avZkUv3sOJbO13D7bXa1nJyHAkDefh5B2wLk6cl6REs6sqmEmAY
wnfoup5vqe+jMheFJ8CzxZuchD5WBuh8C+hbCwcfM2MYPaMgP9LFh8H/2QfoX/tdjySTer1lC6O1
1ttdl2DMRAed9lcJeszXkak6qE7j1pNsh0GumefVUmX/y4NyqTX2h9kPjLfygsls4iZ+nLrWaOxj
YW9wEnMLxXiGio4lgjuG/T4Z2H/sn3UsHqw0WpYN0vthAPmsggQc0eVbSov2PduXoY97ATgi8TE1
PQsZoaT0Nv8xBsBNx2EHrMxNYjMXGCWrj76kSusNJLrk6R00+txNPXqadwWNjKsZVC7WdwPfXmAC
0crxpgzyV0NoS1ukCxkCqibe5jxZqqSrLhIPXT7CQzf2Wiz/IAqx7qYImXlvuyUETZfU1IkrHjJ4
GbgsOmfHMR5MfpkJctesNzmKVmG2C522c8azrdKHWMm+DrVAEFxD4Ox+aBxKaqq/+JnxKzfhC0hI
Q1szO/hVtA+xg7GtfBfFzrrqMnAvkzev1riyPJuyrZJSykyWDzO4NApK1zG6HQbcTyXGYRMys8yY
UMyVb3nwUsYBF8HU30mthDFx1q+C/jlTS+b7z0qvNj4HI5jpA3XNNqW3ce3Ks6TBNzDVNeJCc4lR
PBsOVhVp+zFGJexpJdj7jeWNyMVgihueMK03NVN2ou8kl9IRT8dIkoz1R9JqwH/KdWY1Wzmz3wvN
5hKRYw+iri0KyqaqXooWopfdHeclEcJE1Weia8oEHvrs2BXRMynctU7VgBZpT5oqgSJvkgWn7kAi
HaZvlNWrIXyUle8j62SelnWDJKQC4s2ZrdJ5I3oKive4SB5MH7Zq1G2nVl1rHTKZadzFONB0jvLR
xc4qGOL5IjKeaoVqCvBBqp48cai9pn21SkSzBJjyI5PkdVJbbqgMi2qkkilNidSWy5GCBjxdpih0
NeSfkV+vC1NCcik/dIkGhT3zDFiy86SNmM/zZtKz43cVomtKkl29aVv870DIZtUJTtRjposFBVuU
rIaVG1v5WkjSc1z4QICeIIMvcwdMcoGekJk+//pBT/ZOLnZayYEe22tTo5ROQAunmGb42Sjl0Wml
g62m+NC0ECqnRRiGO4n4aM83m38z2PWlXoxHJ+u+ihF0K5muICpXkq1sRqYQJQJrZDhbyRHHeJB/
1J3fLoEqc24E67zSucbUiWflHSDsKNxWDL7afs9lf2dzJ1ulqMep/3j3zWLYWSKKFrrdPUxldYDN
t5KMEkQ9i0jhl2Rj5gKKPjSwzyQ1BPPtKwto3gtfjrypcSwXEbGyLgdkDU0+PYw2VBcFwX4xqN9K
hCrbtrNxWuTMMnpcmzXOIylftVrZbMJ0ePCjftinnVbutQK7iZjHC0Yp/VKlDqbFB9ikH4V4mv9B
TcCTJaUeANhHP5M8mRNPln6PQQa8UuOqwc40UcAZhTC2BoSxehd+rYxy5fBOmc8naWpfkoqkuCk+
BiN7HiP7TYOlPOn+Ac9hr2eUNVGscqc5Vn53smQSmqrB5jm5Kf+dKQdL30oXodXt58tVLxcrPTe5
9JSyKi0SszxqiviicCpkavIa4vA3WGmpuDU/InZY0Qa4ZDeWxl+NwCk78L+n3NcTNXmHlmy52UAZ
FMPltaYaf4nC4EHX+Om9PTI7VYILDlaZR+6hm8EUoeJa1GZpblFPX2Rf2att+NPptaOVymCxBWIo
taSKhtPXj75DbPs1yPK7lEWMC7txU0sRpOuGrM8QrXuIF8SQIs/PhP5EHucxaqJHnu67FHC7mkZ7
JBqewnwW1F2OvoZxMu4VbchORmD/UcnhSVs5bGJO1Sp+xSsPwg+kSd3GISEK1wNwcKuQj11P0jtU
uVR1I46otdWQzW3XaqS0eH6YcemppMTnvQq9PaIxJ/G/cPq5slNns27xe5TJb1VgbutC7GWnf9F9
bdmKYdUMzdKOLWnVpoa5StVqjwkNmNl84eBfwMzIgPlGVszZ/EeSKy9k4yjwjRgx3W+dfBvpHRNq
XGjiw+HYCivFFQpUR+PJV2drLB4mMGW9rNX2tfJuli2ken0hsBhiEzAaZVHk6Uayw4NTS9ts1B6s
qXqbT/dKMdmNqm0i/wSL9C3Ugh3PvXdUz19Cv1tJEjRwKeM6MrEGfCqlJEQMLjImLPbwh5qcX9hR
PNgyqGI/cJsQlCte+qopvtsBgS1L8oI2WwG5XFusjwa5GZrTVTSED5MMIDs+zMOXJQaVXAMXI7HI
2mA7f8V5oqmZ1mHgZywLrNODqv3ZxbhZwFKbz5k4REiHI57RVY9TjEenVKz7zF8NVPDL07DOzdgL
4BTIIdZ5Sb4uQGtgBErFjUX1R8SCTdUXi7szAWlck0HUJ2xMvt0s7AavPw6JeUTnP31uzVDy1ypQ
HyyjMrwKCH0qnuax1JR38gBe6fzSFF44CHbK1tnOR0wDoQXT0kVi/y+SzqyrUSWKwr+ItZiH14SQ
yUSNsy8sbVugGIsZfv39qu+TbasEiqoz7LPPPk6k8c4G7J8MfnI5hkvAbIOAWNNtzgt8pU2T9vnW
GJdLqtMg47Ja8apHmZxZTjE8TcyR7oPPPE9eFtxE2zmPaYvEKebmmaXn2Sv76AZTqNvWgWk910SP
byUuzqncJBxjq9qAGH/P0gWVWw50D7y4Gf1r6JHMG5E7vIGSgfF+fMUBKv1ftZ4dClC5v1zzNUu2
cxKf5EoiPPjjWeg2bnC4Lcgr9vEaSrMNkdjaBUQ6hIq7vLYh904Hk3nZKbzxsuqicnS39E+d1Fev
I0nGcPW5RetRcvBEv6+sNbJs8ZalqtuAoTusptrVsO6ibPHv18y+Kc+Z2OmVobzbyXksEueo/Ajs
ERJk0Fuv3S9W811lY0S/DytG9OUjbTYF+3jybm3rIK8whz47bsH7+uKZwRnME6rovuxDD0rkZMwP
aV2+TQbuxIUUxPM3sRHVGj2bRXEzm5XN2t3PrE+as4WS6n5IXdjK+d6onV/OY+LmLyJdbmlPjAMe
MRrMARE1eeprbJg7Yv7I58jH1Rul3EfY9NS1jQPyNaHyJ2Nx0/3lCPp5p/tW2MXukV8JHc16E1p1
q+YOWyP4E28zxP2XPXhfgd5tJeS3lTCmotyQ0HXeNkuEizqKYbprGJ2e+eZj21/YpYafXfPZZCy4
PK2pGSWj/Z0jY8awn8Po9yhf0ATprh+xppRKY33Y0qmFBvNySsyOdJlXUgxupFXxyRhmRrJlAMvJ
0crymy5BAIw35hHcrfT5Cdk9VGuJvrtZoxxd9umpLyUBPNlnp6VXCU81QbdFraNapD6gHbFxTOiV
HJwl4GBm6cPkDUeQ5N8iFt5Wz8xDGvTo9CIbh0pAvG1iC8ll+o/WXPjbeV5uyqDRiPM2O3EGy4sw
XSyIa/jN3gDO34q4ifBOB9svwqY0XnKRuxEKLCeVA8wsOcsUVOU1ccVu1CZwp+64FHlYN+2B0xK2
Tdzt1EUKtldIt95pQQa1deTraC+fItDoJIcW0QWHADYGeB2ZuBG/+MyLxXkTussiPflt9pnO82cr
XYeznz8Ma/JYYJWzronMqsZW2T/o5O/Ue+bgLw0zsOl2nTzxolS6S14z5nSLcd56kqYy02IaeLpx
iVPXaT4YdOw5PA/bkaGw0SKqiLk727gYwHfLvdPB8jfWUDfaI3Ly5PvdRXDqZf7dGBVZZoCU3BA1
q2TaqjiNsbx5S/0dILfTWqhKr2GzdJelTHZNk57GYfkOmBCGZ8RZdwlHMzmod1ha09ZyXw2h7UYM
2OR8qQNtdBPdd1Z+CLxxt/oVRnCmqTUTFG/hybQ5jUXDcbXrrb/mx/kfyLfscmL5bAJfJBzcWG13
16f+znaTR2dIj03u0/u9vDiE6gxmYGbSSMNisNWIeycNUAVx39xuj/7EyfJy8gfaclW6pFWkN8F4
0mfjpFwVC0Df7i1bocRywid+ZNQkOgkncBw/MI6yXPdxVkQDPLXJzXfMSqNzL32P6aD27PlFPaie
DffqofJyuk5Iblf0D/KnPhlyQsliMOSGsk2YWfMjBd6tnvdwpHPVLiz9D3tultAf6K/Bummrtu0y
MpQhCKeeFLIQPIh8MGKz3QaD/wiYfOgaGN711uu9qHONcHSRVbXmHW0qW9pumbqZRx1YWGvW77lJ
LSN7T5Jyby3pLk/cU+bt00VuBy0+9f2MAuB86O3+AcpCgSSu/+ss2bSNu/iUjeRfdvK8dvkrNYon
5LSvtV28LVb5GQzJl504y8Zd5C+K4seqyFx6mctfoy/hWQriS46MIc3IKnu68DXsaNEbd2njPo3D
eO8N1dmQ3Q2i3sXkIUt7PbhabIOT2pfRFp/DYBKcDzflPZWDYp+8u1Vwdfzp26r01zLQ0lBkotgC
5T5wRq72On0tlXdkePtrV1j7YZ0/xFIelsm6tlxpSvyzRFhuu4jU2bBX7xLLvAFcHdK1OWTzcNGm
5bNey1AZKEn/cNV7r6tYfoyUzsciB1o0s+ZiIUBTL/MDMQHjZD1SynEFBWzu17I+2o68T6yctbAY
zMqibsGLjp3BpBR6Q9URHV3tWpHu5jK7uU1jbnKEUzaOp+Tguao94qhsnUDEkoS4PuoneBJxLBlu
I9rx0GoW+xBF8hxG9jaoi7uFznKN/SP5ieG1pA9N+ziPWfdQEj4gK0OMYxBFdm2NBuYq6d7FyABd
ndzCe+2dZVdP/aepNQ8Z2oFdtoScvR+xWh9mz8C9KT8PgXgoZuOyuvrj/yGS9tU0hNpjSpRXdsd1
QBZipvFoM2gNMgnD3imXo9aSPUyyClNZvTAS6d4Jxutk9E9BMnxUTnygme0my/hS9MWfgR2L3nFE
jrdP04IuN5m89rZ2Z+Ida53p76mTFRtRm4T5Y3IpZXf17fQTnD6sXf1QZtPF1RekBMphY4I9dX5m
wJkwf4ZgnDdabn4NS//GRn6HPeJu0pSrjWL6W4ycGRTQ6YSJu2+n9WLgHO+mgsdSDgdoZE/rBGK2
2uljuRbXzJCkMp198ON4r2y0MNpfprc9VxhcSQwrNaKdStcjNwne+owJjjFFD6u/yZWRD0UP22m5
uE15sFpJpFBbIPLmR+BUV60JHMJ3/bIu86lb7VPCUAQARQ3yhw/ZXxf0rluo9OMfaeTX3RJfAXe5
Tat9m8dIMMnQ65InR9jvzlzfGXgKtGW2OgtMj2uGFoGf7iZDYCuKXyMv6PnBiaSTa4V97O71nL75
2bpPAzK2QQP+qA1mILbb2hsfFS8F/xI/FwFl3qE3jyhHn2zZnoqsfaJlottaif6sJ/HzUsiXEZRq
4zHHaqvl7tmDnpN5foTI0I+ZJ0g7ymhw7RRLGz9LgCZI/Jd2CZ5MOY98dPokBBNApJmHtjFGCbL/
fjEmZP9rJEhCNwhAPdXpcG7orC5sErfJ2s11EWFs9l3Hg2odtGoNsMnekTYfaLUKEIrqLkOe39SL
6RQKMLdPBU1em4VEMvE9fPVg7pelQzyPsNjpXtCNOdtlmUbBWoAv9Q6VGST1TOEd1jnYryWhWSOr
Uys1dzN4i7FxZPFGe7NHy2iL0uFsHjllgIxV/qniH83on2uL5v6a0NkryD/Myf/rdolN3rpG6Puz
tp2d7LSh4CnlsuyCKq22gV3oG8Q33yReyyzpvi0cWC2rviEb3wsy2tjwth7dTxOcCjtbbk5VvExD
fT8zZNB3h10yjgdPx+X1/gN8mXc79z6QFLjWQQthtT4DeV/mhXTGqtyXxrDDzB1egqZ5qO2eTIAC
UatPDWmKV4XTYEQqzqCD4UnXwWpXBwCGuQQD+wHBC16AyHxMg3+hVPk0oj7WD9WFvIOQpaOT3euy
ixTlZVisY9dZ6Oyx0CZqtRvTIMDPMPgmigmbBq8FRokAghWc4tIirth5TmVtNAzkWENs8+RH1Rt7
ZnQ4TKVoNvaQHHM33QuN3GHtFhnS2wKkXcfbOJ8Oo85cy7QJgk21Ot+xL4LN2nQ+JUXA04wIXr0k
GTQ7H9sEAn8nEnfbtXjXuDhIzxJbLfM4e/n4MdrjtE3Mit4a49PNh9Pql8cU1NPXwVCy/tHsgKoQ
+xhnDcsR3M2mmsWtlq+REXS6qBz89zmpPkUjDhyguyqo78eu+xx6VH3L4qkS/SumEGI50ttgy/5W
aLwt+mMfW5UnzMV9OpqnVl8ORtn8qB1JMe5QBskHCTbwgfsFLf2CnNgztLmzUSQfyai/am2361Bh
oWb80kxUjDjRd72rI0shHhHBuzL3q98Kez3Zfnl1tb7FkRdkgl373GHPslK7DG314HWESvWQ7Fby
gEnUd90wT6HhmgwhiBnXatbHfrF+F1M7aBCukQDBEVV/fbPdWQlZmujA4cB+HSoQcxr5ufzVZNyh
dA7YX+XlAdX7UBb5PstLBJfHs2Qk0KqZB92Ut1oPvupKpAffdl66uJgoItm7uTKfcPHnRPlU2azf
pmsc4n9vTAzfBKDAzQOlRsiYyCUT8UiniiyPevQcU5dIXgrp/Z3NHKnk4JjY03GqJrxDWf3kXcnA
EUaMbxnVsenn4THOlnvPqf+qwLH3yNOKyTg33gRO6VNhHi3ZbYlw/wT5Ggp/PI6e8VgNoOQap0CK
7tRlA7PbXe++6XoAqThK8SRZMDwY68RgguzsLMwM0sqdq2l3ZV9c6LC/rkTUFOcjtS8NgI6ysg7G
gIdLyhhASeMIlEkRwra+qeRo8BCnnpsf9uBDI4yLnIvfZtTPQkp9R2zTbLsVU+e2Cm+u3sSSntVS
mE1+KiXDmMhzInI1NHgI5ld/uzQpNagqNM1BhFpX0g22fuctOiqJ2z71HrW+RjAVrormUgtFXzzk
fJ/o/rky6Hahs133xouODhCs/L0vyrNZqOpF9bKO6cFgmrvKlVta1BJZvw5d/6cc02ca9Q6zbF86
kZxFA53PC8wtUnVfU9LQvWbpZ10LfpvMuJuaud1gB+ZwSeJ7RzO0jWbWT81IBNU2v6UUhJ7Td6/z
Nhk5i1bLGi4mnlEDPjeRmNtUjqWgPvcpzZzfNnD/pH351ZQNkEOjRdJO0EPqAif0++pcrvazr+nW
JuiTyPco3g+CkXE9o2NE95MHzXsvugujMx7XnMq57L29N09PeqbvB2G8xL77vXblhOg17KbaNN+9
MmPYOxYw1/ObOqcrBYbtKBw6MJpnG9gcWaeZsrv8mWNVvxqyP+pGZO6fE3NVoL7YDijKb1XwReb5
kyUmJAXjyYUMk9ZTKBZz3DpTDwy7MHLOfU0lHAt++6eM9Y1VNk89Fa6m7p7iXL4npKS9nB4HGwR9
BCOptfZUy/q0pOMJ0vgjZ+SzievmTjldO5vhQXhNRMQSGo1Rhx3zjra+Vf9MY/u9zvYVauDZ7+dt
Ihbmy9TNpp1wNWL4E+ik/UXsA4TGNcSBdAhTRnMlmGQVNaeOPqGdlZahFA4bZIiJsYb4O9cK9GWW
v4gn/ekSgTh6RcCzrEyDbNtTKcyj42S3qqsfR1yNhjepHeM568tn4cdRZabF0QzG58z6Y0yoLgqR
vK2x5ezMVrxOFP+nJn10G+O509f1K6/Gi+G3VLu7H3XvuSQuVFTkloZxJ8tPtqhPvXDu06LZKRic
YAYE3xmJHtE9h7O9r5px2dmJCvbH8sF15SejP9GHMQ+WX+4rHXUO3Wm3zEQdN0nSHoU/MbS0/KPu
WK/ds2YzrWrJ70bNPCmz247NRe+n38wpkRZqiuK1r7huEL8RknP3MuJ+dn5j/fiVTtWwpHqP7E9v
EVMkAcV4oVPfzLqrQcg8idQ6lh3CE5nYxYm/USPBAEvpMC30G9pPp8wYzzUiaqKv9uXI5Kh+0a5u
N36aaLsimviZm8XN81cwAgMw3e83Fk5XIxzSMc0bZSrRnwyTavFDc6bwRWvz3bKiZwb8UOvZrtIQ
UAIF7Sj4+D/SCR4YiQLsmT9NoA9Zvm4zcv2uqre4EkBYC6tNDXqsv5JmBYz0xFNR6A95QX1nDQjz
YytS1qS1OHJ28FMkbhn6CYFaJu0Pfwz4G8wb8chuNWMqnO2+rXj9qRYVOqwdsgttGd59cGoLVGVb
+a61Tfz0TzWyeB1DALTJvBtWjiF7q0rbB6307/O0OdN/iYyDEBs/KUXoOda91OSOmQ9R38NWMCbS
J8aqkxwcshYQN9M/iqlW0SxRDVQfgJTc8/cTZpPGHJzvjzmgD2bsChQJ0LIuuT1UBkKVkwzFTa2z
2pMKgtUpYwEUgVsCIpT7zAXuhiI1y2cFnCkzDgzvU3sovOSQo5BHoMROGF684MOI0VYzln3adfsC
uoPpf1GCG2ckiNCd4oPqadwEVD3XyQrroUe2TFz1NPiQzK/2icoWRCrX+r7P2jMatHTpDnvRv1nY
jxR1ZdgpF4WwKPCtMA8ajEoLwTsDJ0D5JYuzQ1HCCsljKTdOHxmuFjKH8VgUWDSYCkET3LXNDWG6
k3qqxB5ek7kDQEy3STyd4uZaSu08L9ZFbTWG2rALhnE7dhQQ3QtbneF3TKveTCZAtSYj02JKkKEg
lXCmMsUn+vjbuCdTdhvFFWA5Qns2w9K4Da13RL6VMsR7i+dwCjpomeNBNJCnDGOlNlfa5qE11qu5
jndGBsaQ34Iqf6YeeUvqsd7Mnr1bqzuo27TFqg8LGnszTC6LbFCUHbawPtbeoxpLhb3xKF5ACuFe
Jr0NC6qm5DqWeemrNmQuWDVU+E3t0RXpcbVWokxyBREf2qRvKOmV2baHCFSaoPwPVmZ/VpYMdQLs
ykJSYzgovArX7Xnwxr5keUKypyeNGnASWGymzDQIW1UgHBmAV9Mc+Yk9L/dTKm9V9qJoAtoQbEsv
8lIjtPsoccnJ+W4q9x0bpZueMWE3tVBeZi8IhOu7JnP2pV8dFrYEK2c65YG/0Nlw6r6408r5q9gq
fJTaWB4J+lJ6T1PRX+HfbQWIwdBNe18v9lNrimNl5aHHbAAVWKqt30/Fo9dYO7l6m0L/U5mckfzC
OfK8ObQBJHoKMl01ha38TkwPsdp/q1B3vyiijam/UaeD6dPq6C3UBxQO34P1W+5w4J64ZXYsITtL
5fb9AyPifmi62/Ej6u0vfEnte1MzclgHJenLytbDDVj+iUdTdea8eVO7UrBxOQV8+gBWGGPQzepe
HX/+h86k//9S+6R8kLOd9CtTGFVMHYinSk2uxs+6so0w8RFabVuVZKgFMMp/D1NBaCrUujgikhNk
QXChZD1Vmvas/HtdwcCt4nMOXaQSZRgAP/Oxyi/2xW2EmcK91MGfRNibMnZ3mA2WUcHI7CyKlpx/
VKsz1aW1PqmKjSI1eN3fpnQ2HagKZ1jZd/Wt2y3nsjxqsjpa1i+bcEHkUfOfrU5EE3yz0U/2pMYg
Z2/p+q1C26JzH8G+uR+fB0zmdz6dVVUrqdK9LIBPyuZkNe3sT6V9Mb9+6wpG8/KDgHCiV2pQVKFU
iWjFxsRQP83G260MlGOH8/JyTYZBaVzdJkaf4lY1R7lMj0n2Rwb6zneb37E7Z/0blNAdDbIX9BpC
Hp8zIuFKqv9Vp6aaby2HkvrXkSOMY3mY1Iw+7AULJD0GecNoa7TklQbaHVMkN7bH4rDI1Ru/wD9q
ZU+riB15UCi3WAHaZdRJCKHsSJ520T4p+/IN11eG01rsrfITPDkdtDs6KHbsQW7UY7NW1Ncc74Uu
lTCYsjMnqluSfxh7y9f/Ny0nW92fMbt7H7eOBXNFfs7r9LtY99nwUqmyu31vD+9asG4k823U139G
mRzbHj9U5Oi482XgHfvVE7fGmx79v7gGVXrWjX1rGtHSyY2RphTZv6iDhK2GuPpqH9IZLU/WBSIJ
iqDLdl1eC5Q1MRoLlQIuoW649Oq3oEkOygyPoLhO1yrbY78qbD+vko3mUsdhPZibFByzbNnzTUlI
wmpazmMFEGxmA6zLZet5rxpkEIOpleoId9ggVUJzsKbL4EW5F8lq2ElLHWeWa3SXDa9YbY88QuQQ
xDNCfHXjBh+cCSN7zIcXtQfVHylDxalUvldHTrDsgdImwVf08IZ3xexShmjqoH9iNqX4UX+gzIHa
4tpnSvjE2imbrp4TK6CmrBY3aqAbrUgOVfDHEhfOSjK+4OYwGP+/P+7VJRI3LOZKcFSXddqYPFHc
6f9AkIZgfTFCZ7C3dcwLZb2L5q32h736LZ8zRP2ZVwFplSslk/08xpzegW1pUsKHFcXtyTreWSNA
YHpN13WrCtusteBaqH3nYB4aDE/c9P+mK7bkXmVxmgggBa4bPRdbVsAHSU/ks1MkJ3eGnFHc+EAt
gPnNSzDhMPK2WWhn6EO1nKaSNyRYZwQ2rBidFAuTwgJh9TgVnIFJoBdZnpHD3JXAcwsGVRr2aUn0
Y5rtmQCysbVXU0Peh/2EQy6oZOVsAU4t20Ngp3od1IHN3LnWheM0J/JT5fwTlT7Wtl/u1f77/6Q5
jznkIjF8GYTitrYX6Tfmc5i1KC/lTjaMLKioGsMLT2HdIc5RwwHQXnkeQQ6Xz/oJ2X3o2Ncs73aq
NqpWVywAA/zGcMqnPGQ1Ynx+yZiH3rQu3UwC33woq692LFIaWNHbFJfXbtHRfcx2Xe8fy+QrSKIE
K9eRmqmTxJ0vawB7h52a+KEcV6T2hp2jvarpHwQHcznvnfbLsahrNX//X43/n7Jv+mtA6IcNUB+X
T2fEXTj7UB3utJTZDE6wVzZHhXkq8crdXEVHXIJc0en+tirkRUl4OXjxFegyRVLY6X9Y7X8HNL4K
sb5gHNQ1TIYp6pj73L1Bnujkh+M8DvFdU9nbfx9RkjISNmVs51WMIePYVARUYX6SJAjVmc3dH2G6
d6iIqfiA8xkowG55beYbsZ7KK1b67phje07URq39kynBrzX/qV+DHa/Sh7GhjpraXOzPHNeoyv/q
ALM5dV2c6TXda+6L1lwbVtZdI8K1ywCdI+59GPoZig5qMJd3WatHddeDiXoWq1dz9tWH4g7MXg2M
DwgEMRsMGP7wE5YmPVuJucdQF5gCmxEmbD9jyKkM6//CFWN1oW7H74b5zpi9nQPBTV3Tsqonq5MI
WOsPFu+vKU+M/zyXUFKMOjgXgByVljCv2v2mkAX7cp4xlCPt+VqlvSJv8JRrz97UMrLWvW8n94WN
yhTxzZi96hRszSCNFpBE9qTykzSY8JrWjXIPPRi6rQAAMkd2mIo0pH5VQZGyLIQhyrbxEC5i13Mn
UapBG2fQ6FigYzwdNkVtvFGeuk3mZWay8kjcxsSCyKruee8xoFFXGn/YGh18Ib0o1dnsDwKPbq8x
dWeS7XK4Yl7+3YtOxHFOxuQDxAEYPX+jFydSyFnjVbtBQvXXo8V8s0Yk1ECLGfLx7wRxhuXyllUW
9EX70HnlSZm+Ts6Yb2V5OBucaYZeszck8XGa2PtyWuCPQtfzXr1+9bYNa6GOb+wEv6OX3ZvUWMlN
oGY25rxlLnUkBZBIg+YSYXBqTo8qBvaAqxPLOehqgN+td+yrzGG+SrFXzsRnMxFWGoO8U9fql09n
eFcmQE+cvRhRyH5SDsXBmbboS3OzZk9GTxjNX6nIQ7mOYvgKqEQ21QHD+W1OF72trlDbXiswFNKa
XSDj46AoDUb6uOjWF2vE/uOO8FlSkQaJDnum++KYeHfcSGJ3+7h5hjSkom4+FVfKGxbBrdMjD9qM
RcDzDwIfDspkjtP8uNan2X9vhvQeP5/Vb86AUDIX54oFoH8mzTPX0r16HzvJhVug973aGPT7EP7M
xNUOo2JtLHozp3dTOVImsj2wY/XxIL0XRMo3KrFfav8uZ/QF96OifCyMMS9HZaK5PN/9MyFsjn8G
kdcaMA6bFpYM+W5lOvrhx511Oi6/B78lETZ0jFi3iROs+XKHghZOSwO3MFWEa2X9H7UiQoXlC/FJ
TPVzpmTE51CyAylNqOv1odpjNAg8UUhXC6ahos0XHHZBViVc+cWmVe9OqaN+xS67tCcO/X8ZlLmd
u/qQJtW7ZGYu667YMNhULHVZ15F6ELY/9HuC68S+V9lX7vV79ORjQAahLK3A82smESKViqaI8p6x
in9wlypPYW/rZKOYOZIBwqI6/2ajJ6wHUTU6KNumUs/Ka6/mT0p7D1PZHHheAbF54y/1K8FQlX/z
xuIGcK4t3zOeoCNuLA+abb4wnWTbQFGku24bN86hpiuDhxX8krov9hgkwp+uWV5Kv744VbUzoBjP
Axs8uKpHZUB3mHWfrRvsoBBWM2OLA4wTBmYFph/0/G4hL2c1GM2osIRDQ7qCJQIs+aMsMov7L5gr
2HDg2f9u1GYAiRkFeHjepvrMzmWOt05kT/6qgqVS6LhdP1TxdQZaqMwaNY+UMrFOjgRbNqPPSQUe
/9Zfv1ZKA7d6sofHwQX9Md1jY45/YYgnILtyl6/TAINQ1jCPhwffFN96CXm/KE8rAIuzQFrtaYZJ
yfIaaaihdacAdUXaMrb0iUOx0hd7g0I1fE7FF4BQIDNgNh0YVzVZXUXv4cJNOzl0bku1QR+eTM27
jjPty1alkQs6D8KmQWJtoJ83EJtS6FULswFqTjHyrQMrSIgCCdEp9e+qki9tRRFer31qMw6IEIEM
7WcddqGBmJPZ6Q5y8QFW4ePiN2G/1HdWz7lLPYEUXLXM4ZqVzXGR7XHN07+odmg7yGP2udMpdKtB
wnQ7BN/pVD6s2QxrsKd/x0v9x6yhJlfA94biqRl0b4GcprH+yaRz2vHAvHc97JMnmlL+Vn6tuGyB
t2Oy1/hgAhBuYf8wgibr/jIFttvUPNhTUwCxO8A4TChYNmKmMIjSWbxJ/Hg5+1SdtmhWAxxBXEDC
3yS8KUdGr87OYVjjxzXzGS053UsaH2DHlB9Ot84npI6Anph8UmXZzlut34o+4Kisko80qRfK/vR8
OTPRsI5KF4Qz7dGMaRcB5j5BujMAgdGMWapTkMU0Ug3xp7OUEIbtYd4KtHS3bqs7O3tZP+vYILUu
2u0gE0j9Om0x2lI1XMnl2Sex3E0mw5G9+VWXMwmNSE+pw3gj4HVa6ur2o45B6mfLOTGWlI6CRD6M
ixzOZZw0tL9Q3TtkWu895Gl1Yra12M8w9mHGrbROGG6GBRR0R+mzT0ZAyz2gfbZZzKbZ6lr8Vvr0
OCVN8usWGC9rQklSlcOkTUUvzxzqqsG0H9r8mmUa027W/OpP+mvPcztN8GDaTEBoZO3fI4r+WIGM
XDW7egZCPg5Le5zgb0bOMJ3s0rralEVC37GPhpyvOo1qV+BUc9fzKNvJXSK7x5YAK3ghOOGD7F0V
zU/JE22B62ldjOWudYD0jJqBBrTRMyqAo0krJ/0CXdZulrm2SER7OOlL4u6C1JvuBnOsziZtkSGF
jwSQRcqz3gVUyrqJiUaeYURlMgbbbJBfWtb8UfOGwsb0XjJ7BELJMdxWUP8YK75/g851wrzzMf67
0AAS6pmX9xsDEcGv3C7qd261iUZrJCyd2rLbj22VnJeSIhL9j3YaVRD192bqU931XOsa1EI/ZryP
Y+x6VsRBtRXKLQ4zE2WftB4rooTzl8YIZQxDb3DvmNfrol2/Wsc+6A6yR5nSCw46qG5dFtelIrCC
CnTSTfiLlGoiaxh65s7q34jkvUmIgy6TB3SBs3Fm0bHpAIEpn+SPpgOv1rdbB1jWj2ZrGUIIKXRO
eSPn2MFsiCq4yy1q0YKyQ5/rhG5QNHYMORHPJpTaSBrlc5GP0JCr6uDrNIwVyWctOwbh5PlTmeOf
4wF7n5uLte84da1TfoxNp8YM5FA0u2prxyT+Db22pb88DKMH0gMBO5VQeleHENkZHhZDPLia7WwE
mGZexwDNpP5xOt4Vqfub0VFpUxSwicqX2XtaXW2HVv0FQVb4p5BEoGU6AIH1cAVCERToZWXRY9jS
NwjvCz4f4FFIff4mM/dVJP2Dk42h02GuzOkOKJVQA6ySvm+/FLu8cSJR+xzTXL+4iwHHepkv5TzD
MIjxqxRPj+pOWgoi3hhfbej1bJYtQ+Bea1uH0CrmR9Vpm5jUzSbnwGK9o5wBDwjrqc+1tvUC+TXQ
CmCifmzU5b2ZrRp9PDqM5CRhOmn3kOfM9A3sfJfUgHpW5tO+FjeoWinWfRUc2zWlQd08A7ne0wmx
89fiQbj2rzMGqk2MgcVrVTyYyIaGdS5cyGYC4XF0ojUdFWazNiHrM7HJM6KBOlZDigiYktBX63xA
j7+aU01Hc5m+ZcJ/amVKhy84zIH495L7ngwtz9vHcxEx3GdnsH521d4Wv3ysjezUCe+JUboavxBQ
wzfrb00vC4AJZLmRoUL+3yLRpaRjGHGEs4ocZuom+HALSsEI3cqc3McyMz7QTfFCr/Dw6akTRL0F
44Puq3nXBnm58a3yFxmcR1OX+6wdddr8XEB5zd0mWvORVcbHqLvfBTNamXyz/u0oMDRTx2iK9UM2
2n2fG29WC6rpV/0BUgn02IGUqvauxdQDQcHSDIDGij6h6dccaIAsI+Rb4T8Y32Pe45JiuASleyfc
foesxpsp5p1rFW+rVlHE05KneFzOnhwTldBTFHBn8hFJkdrqresSz3eUVl9xHN/SY4SEvuR0Nznj
H2jaUTyl7CbtZSoEVDOiiBEpTPpqZUrICuU2W91nY57uDIsebDfub0bKQNRV/sfTeSy3kTbN+oo6
or3ZwluCAAlQ0qaDRmrvfV/9/xTmO2czHNEAjdeUycrKOhtmcvYZHrDoywLJPzCGvnFvTu5+9MrY
LMaAU22lTb8bZy9dMQxgrVnRljnlv+PRmCnK0QZkJ2q96Ebzj1E0OytqlzAatYWZJe9JSR29rXN1
14zCH4y9cN2RJnRR/mn7Wka6OK6MrHntLcIIMzU7SOzjLp38t3GKAA+Kxl5kCpKdpj7QskedvoEr
qngyFSW46a7/6ujTA2f9XiXOMW9Jbk1rvlhqQd5ax3cqWEzIZqYRPUcsQMaVJ8zJxwyQxWMqNqIe
mjGvGw0Mmh7OVI1vTB4+WBIgJgH6qLSxA1Q09pueewdm5XzCbU+W5dg0C6ckDelD9eCG6VXFwNRh
uoEPex7j+VS57vfIXA6y8nEXaMoeXkxzqodw35ZjstaU4N61w2MqtGwdI1oDBWzgYKrmourjAzVY
pCuUHUSDiEKpsXJE5c8ZS+ghFSF8spYpTik9Rgs6Rk+j5VyrLIe3MA/DciYKW4SYcXUiLdG7DXH7
voY8rvTl725gGnVLotLR0F33MwUurdnMtvNTDUSgmkqPkdZGt6wqT5FqAFzmyrkw6EOv1FdXo6rS
xvBsnCmel5ZerazYeSBMt+jbal8xhwzJgYjuRSK5nndScu2WUCoyO415tGG5zEBGaGz0Ydph5Wrj
pvNGaxpb2WvHX0+ozy3C3rnTj7318lHmI9GZQA8WHcDZDYbKqbTrB3ZjR9vIGmbnqwl87DBJJdTi
Qzbq+bJLalK34uCjx4A+BKUJtVwV9BaFSfOSW95X7oxfXlVCqOeSQjBj9LB7r8MYoAQsILW3ZelA
/MvpQnHvSqEv57a6MdnQhE8RgE7q61yDYKUYO+T6b2lPl7gVE7OWjNMytaNiIQ4IDZtm/Vs4Ae+I
Pc/pwWkkIJU76nCyp5TQz57UDzeZfphvcwvLgbl+2qull9uKBDWorYeWh/vE7W9FOpz8eXxvXP6d
eCfT6znew1Cs/Lk+R2PN7DL0+83cob4YjUcZAsfB/M4YvZXHw0vt6Acl7d8q+EVI0KyqQSf8IgTe
xBMSi4GfU5HJNqHqHvI8+gKvWHYOZ7dXA0rbWBYidwS76MBVhDQESQaaH3KkWxipK1hle4qf37Ih
OvRFV4/0BT3OtBOPKaTx4Q8z3i+W0W+48SdPT32IHEgnKiqVhHZtaRU0jeBINZYYnppMZDiQityL
QdckoTQFC+1ohAkzjNxtGPsvPei2qpXfTjeecwLwMWdmU5Qov1vNOXjkPvTIx+u59w/NEB61wQEi
8vbyw75zmOnkhNsS0IKOs81sBRsHMn0dxFCFaG4oSrbOOMih02LntQqnzTSH58zV/2i0UzBV610W
ixkrwMzcwCq04Uzl494YmK1kjus0AdYAeNBbfw8fPaTPyvuFJPt1BkeJ0Tuj/WzhJigMOSDFs3bQ
CTOcyjoACtyB8rFIGozNcKeWJfbOeh8t/RZDmKVLhwY7Kr+9IPpAgmla340024guUWunG2kwz7Gm
PUQHsNg66TaMyaI0SLusdLYDNliEIKZhr/X24ZTmNtLxvgybWMwa7YYkku3YwgOEawele5cCNZOP
7MSzoAe58n14ROoAOoPt4D3SJPnjVPpeJ1J3cP064nF1ZL/R4NCTa48/keMdmA3bbMZ+3qGUuxrr
kAA3OaRqc0thWnl9Id34YAla9oLABF12oKf1sCd8Pk6uvVZdzl3V0LOca1sy3JW8r6ZJDh0eR7Iz
OiJ7Zr3RkGFHS6MztpVdBQujoA/Li3Z6F761VeDTdUZd1fD3ZSxN9GlXM6ZryBd53EPS8Tao4gE/
qRQQUFHofUSJhfgaZuSbLkP/TJpaxjzYaOzIxM449JcwlPo974o97el3sSAVF6wzKOayytUUnJxm
plk4WTHsbWsB3M1p9DaBUBokULZt/LFmVk0d8peerm5f7bc1SaLmlkuRwWtKCDdAsg7DpEyy8zSH
HMAxkdsy9ERberf1ap+7q1IkoYaL3PcCbT88bTCcmtKlWyonvHaASHTesIEvmxCqLirfupb2tJ/a
9oHYhWXS3it2rjXmFxsTKg/h1FILTfcI4ZzmInxELeo4cXp3CX9dSIHoSi1HJwLCqX9XFS7HZbBb
3FoGLSYISABWA04Z9FbSNjyim8CuZUrKhOPYiBZuWVOwGibcAPtvoQFCg2n/M9aaC2cleTGjrhZH
eKcctJZl8Rg3k4bzhbziEJq5fUDmEVYMnoKr/DDIw/syvZcC0E/wWclOwk79KOEUIZp9Vx2Kv52S
XchgP9KZ9cEsDwUfxLL+oiW/ULv6mFq+ig2Lt4wzImDqr3WgBBAQWQYI0XFVA8bAGldonQ7NO83O
PbItxSZkwlKHSsRMDwK7o67p/1mKSZgxWQ5953Ffn6tC2dHIjmoF20STRb7RUKRAx8GiB8hmiyzt
FHACG904VpZNAs8DG6YXQHxCNmAaTi0rqTZEVfM98MJrT4/kkBYni/oTs2EaskEfvRU3ZoJcvQxo
Wm1/uN20LOhuvaYXLlxQ+OBQG1vErA6UqHtDUh3IB6Dh7UiwbVubBjVy1+j+jG50jOm5Fd0Id77a
MFBa869vTwdnSL+MljLmNNmH0Ww/2nQ+wO0rYL7ZdzGTxdjSfKLBTRlPesL8DUYXWXh9t7KOMSGQ
GlUrcSNj+bvotF/Mb1rYQ0QDE1TNunPWBoc1DN/UUT9YZEcu1gTSyWtLFtMJENhuzKA+tExt6yBN
m3X0NtjZawLz284g2kB8wMDyuQtG+pFTv44l/ZtFd7Z5scH+8LCOZUcJiwBWtk6mwrUeChIjNZfp
UMf+olEIJPryIDBiQ6YlX8l63hw92kWp/tpGNvWGF6P9KQp9FZXehlEH6xB69hwnlzziwY1ir+m/
JYygo13iVrq4y/vI6EWknJYE1JQVPiOaSwz73E+XFi4pe9awLM7Qr2VrinigANytuq7+JQaUtvxV
0PwR8yk/TtASa9DKGnBQ4siT7hqpwS9jqv8F7QelASLnZQKypknfKQEeiDblJJ0RovZgHjutJCQa
39o0+pyRdZwb980I47coy3ay0glzI2rg1opOZbpCIPL0az5ETGglk1NHCKJBAZyO3ZDhdyMXHgbq
doxjuDKMq6QaMivzFdtCSTuBPtLaHyFj+bToRXzbqGZ7OqI2lVXdy9r4bbg0V6CWo1bTGhGKVdbA
IAuC1TQgOuJqa1OBuHNux/RodsbOH8udSYU5gALmd9m1r5vXmQscT/0Gia7jhDOvya6CqHjzHP6d
OeigZZsxNg/2fB+0T9C9JV88s4Wxnq3TctpR6mjYFj2AjVDsc91/eG5Pv5M3Lj2ftkU986Qj/2gz
/NJP5x3128Ok9qQ4IMwOseE4hQfN9U9ukeULSUm12juYXtdTkPyIfCTMUIllHjLAfII5DD6SCnp8
UW/nNqNghYCKn6zl2ueRcTZoPZTdLx3kiqZLOgf4QCJu2oQVyIdJ7m+ItPYJIaeBQ7DxRLLZpjYB
dPw0FEh1YQdZxxT4I+UnBll0iJhEAPY1znLDvuMpftEiZopA8TTMa8sc86EsVhlsvoB4QSZHWuGV
dcGH4Gj97YhwhVSBmLHWU2CAy7MTd9jwjJM01lMQ4OxFLoJBffOuYf4iDi1n0eTNfcYW+h2fGPpD
j1qVwYUaGCTijVt51NAf1vQHyjlBVoYkksYuy3TXaUt/L632rUcyVQGaYT7ZJoM/MaJrNdeXJla2
YmY9Xjwl5pvD8MzYYLBfemcA9Ph4i8z7kX0Tp5s7003TXDhz1kY+spfxsVFfY+MlSvIAp0KiMSQr
oOkHC56en8j28SVxkx1a0ZqQNfjQKooHnfm376RXL33v2UN7Rvu/U1BWo6ag0xhsRmvEbZdZTOux
vpONGdKaj3JuuFnEQ2i8OLjsfR/7K4EfxY13GPPKYwSZ/bespyXO5VBN7cKtTHDO++Q5zzINTVAY
u3KOltM0Ll0ysLhlhiHBNsRMQvSSCkc6fKfQ7oJ/bU+ymH20WLeS0F+uOFSWUfuUfKzpI6Qfp3WG
yagNRuXy2ezSvMDtCk1qEWEAu7dc6ZQrfIQf5JqEAIFjlzIvN3xBNxjODkQ94RRxPDiAEr+Fg0kG
8GWOkCV4QcWrNh0rVMzGUk6KaZ1CankS4jTQ+3JQbd9KUCmJls/oq4LYUwBB0Pozf9juZwGyCVRJ
q7u5wrHx0d1ZOp2l+eC3X5Cxs+cKeBGwnja99jnCg9x3NzF3psU0Yu+nA27UrWvnfjdF8YylTJxn
737j4XJe3TL8tQkY+hRLKqarlsSrDN0xnWhsIHKd6i8wqI0RM7RTMzeDQX2nTI7MlmBsbMBMUwEU
XSQ82rMstwG0zts1HYlR72376cA5Nkx3a6TU3K12q3BRkIjcSoAvIazm9fsGYxo7PdY/kvu1aKm3
eSE5HCcUvgMuZy77vykqEXJA8wpqdbWTE96NE/QEH1aVuhxjARl/0l65zHIvFRuoD2VEEKGBqFJt
Fcj67Za/DPHxLKaXRNvan2KKtkjIlNObosSfEnDWLh27RX6ITDAHhXJMYBwSgiDq4KsazScVJq2K
++BYBjRrIEyxxFTnSPwFeY8Yg34Uy8T4OnY7J/Em0VyXM2N7OfQSPc+zBSmvfbSDui5IpWVXc2dH
zbNNJ8bq3csRVahMpd9nWLYRiH1NK7eyrerg6tKjGUTxHjF+0f/CTmVZ/8u0263lfkqukon3RKSf
cG5V1pSNqdpIzlDaWb1scYBuXkM2sM8FSZ9DQ22IKs3AhEeaBp7Ww6DaP+g0ZTnljjbPt5SMRJ66
JSZwHULxat5VhBIWc0mjwNuRWa7R9/tQjItu16dGoQxfGeswL4/yZ7JjNlIYavgFL/7C4F26iEmQ
WRfbnGXCT4C8kBjZlJCphioofyEQTx54Gy1nYhmm1Dq5Q7PUw2FtEVGLvyDtfaHa2mFUc1oeJlqE
nxbbHS94O7mVPkw/j7A4ruy/NSVbcQRWMp06fyMHCzOQ2z/0Wi6ZuUzhjPTRmq6Ri4YBkYPhZRfZ
884sliWhe46woGZeI6TDJJ0spCOUZr/X0GNSiEJdU04kgjuLZki+0SvaJpjRvMz2TTFuQx2pCcwn
rVsRVyWjZ1VMpIqOtZwxeZ963OOcEttZd9kBG9+wEHPJyGa6IQr7bhDORmVCQAONpv0RUIL7OxLL
i6lGxbDQ4r0NqUesCCcvYFOpamvBAxe2sNiH3v4KAWB4tOf7EaOUxF1iORm8Bx1xXHbaJ2FTgMAN
pYQFx0m3aP1CeCgnRTvJoqTh891ZBxof1xJi5j4M6s589VDcEnchb8+FL7pvCbAz2qMpCzyPD4La
K/nAIwU4mwHHHiCX2b1IyBAUD1pVCWxfShJ48X1KQPuCrD4WXXaVsF4S0zYpthgXfBLf4EDpYFJE
lBAFe3zK/3N/YokVGqlTpAD44IhtLyM6ZWx92CD1K1ZQH/7WnOBEu/mpd5GQjteTHLYnrixgKuGp
eKgCWvIEh1ZcgfhZeWy5LfhVfLgcqYIZVbianJaMJFG3JVdK1z56zCK2WxyrHE8uhjHTdITVQakG
StKwVKG4yMV00SwUqznx/TGD/sft8BuUTUqUVCC+gf56BFlZ8iUuBnsjSX4DZ0BuVlhQs9JuaMvf
Zyr34tM40+JsJSiSSBgkZm2Gv+Wd5GywuzPRhEOoyeMhYrLE8jjkRRIjE8Nw7CRG4UTx8TSbufLu
K59V4ACd9ETeJGCPBzIqh+vCmrnmtLFV80xj+0eP7m7Yd/uGaZojchOa84vs0VlwhMhLIuj/s7Ye
k/kl75V3f6BlGnoNZL6FAlCJWCOMrq+gSqGWzOuCwn2jE40nNKlynnAug3hPT13WLFejw2oN2h8w
R2/pVerdsbqjx7oxYXgd4bwt5APpGqNnnkaGOWffPVQ6c4Znhs88gpyaKvywdlh/j7AbnQED6rS6
HnuovsaX4fAm5Dsapc+JqN21+w1EJexlfxHaruYl27xX13JZUo58rKcfMrJUgrVROFnJFZnU104t
oJ5mylGiQiN4zH10DpoAlz/urNo5xAbN32ys3EAJZxwfhwAlwGPOqkLMQT4Ntc3e67hyM78QUVOm
Jbxp34rSPsoF4YrmVffMHiS50RjValXVGmNkdMlW5r47hEgcCyMKd/KkFhHtQC3U981lDwQOYET7
JNVS6wd6oiRAYhKi7CfXYenrznZk1wuhhGbTBpuAgqTc6iaKt45RrNzZeuMQyZ3lSNGGskVp4iyJ
htluVeta1xBpqHqpIb04UTDTKobsmqVWx74omaxEtQZOTs29Rg6UigWxcJ7rlxB+6ODUu6IyTugH
wVZo4B7kE1ew3omjzawIrb54OylIMIMORw3QVmOMS9WRKg4dZPgX17JvDY4g8J0LmI5Q08pl17en
Iklfqya6SExny9B11UAEyX4pka8dvPL3qNe3elKAVqMLWc/vkPvgNtrRrpS7DcVNEmBZBcdoP32/
2DYxkV81JS8K5Cqj/PZa56Mt6ZO3h+oTrNlB6ocZ9YldW+uw1IJVjpJMXePSTbuB5NhdrCQ9Qnhc
aMMAJmmc8qE5cXgPOTKomqleY9BxZPxPThIdcIazj3xoB0wtZ0BKkR6ItxxYHVkeydNMwLc0jj6S
riL5U05IZaEap+zodD6oRfBM3yXwnUhUJdLnzkRkuUGoAiEh3E0D3Mpxppcwcl9z0/rVTd57UdPN
TnULobgHU3pXkrfL2Pau8L6bFJ9mTuia+rG+sHsLqVWX1nA/V2V4rb/P3fzqq/O3Qeyo59FKJU0U
l0hDxF7rrYPEAzGYWgMWp3BgLEJSmtguaMXwSiO5IPDVXMG4oPMNE0ddZ02uc1DQlZEHbsPpn5bq
73yC3+mkQgmt07dW8w4oGZjPYFOWAFEFjuxV86ItowIATCqL+GbaOBNXg0uTU8SUAKajYO1myMiM
DSUhvAvdYsgp8b44F7hj8N3YBYki4D4jRbUaMPmQmi+enm9xKxl0sA68YjRcGOHoOtJsIIzb8Jcu
oUEC+b6XYsG7Ml2d//mpRvPeCuoJXGn4epIdIqEjnQFu9EoEUJAn857ijySG4jkE9hOvjADCFtob
D0hZT7IjLWRaPVxFSV5L7UA4wKvA6gG0ILmFaygvwkM4CkU8lSJkdx3oogHAJJgrQe6SWwNEwVvk
8Y+CQqKS5wDCzYoXFcMvwRWvWNg0knDTE1IQDDQh8LPhRB4Om6Y4waorxBnRs0tZMgdXF5fJZ/Cq
/ASgJSDFM5zGONIxcdZndMnhMvqsp/DzesrWIT2E1FSsFuao8uAjSrEBZuMfqFBLMvIBm+0j0lEG
PuJpzbKt/G+/cFEvgRSyRQA/4feK6F60+xpjGA8n2S2BYHHx3vxLYhj8i9/UH6w7ry8fSLaajKSM
f2B4yypDCEzlZOAmi3FYCsGBBY/8YzsnuPfxXdyGbIX8Mn8tm8cRUQPqmwgwiBYVCWqpwXP4Sb0X
jfSkrKYVOfxKFp5fiMiaB4rPnbSLEJJq2jsrhN0WTKItrpycmneXuIbXx1fLf2HV92CDkvJn3Sev
wjcZc2w63UFgKU4CuyTJimSgAy5ZvK3Js+E36c+H2Q15kWWFsoOuogTZIf4MeZSFBc6kEYZLAKLD
4uFHVXR/lkIyPinHoRZQPdkkBqAtZGItqQ+QFG0iDb7bI54L03iihAEoZRrBH90+R6RbJNB7ze+O
NBb9Jm5KiZuGySICYEFIkkz1SNQgZA1xmAI2FHJPyOJMVLBRFVmZkELa3HqRxexcxgPxexLUIb2h
Wfp6sLJ3xWFuKJeF57DJdOO62orBYc1o44GaiHhFcZdScuSTn5rAcyXHPVqPunuBWXkV6yJxY8xp
jzALTGp5i9EhYTklgBYvSccBZ98K9rlf7OsRJXaEvjSBTPjkZp4vFIVCZH59BpnoPg5H2573TeIv
JY1I0/EcqCZoVOl9sKy0qR3S7k6/4Uqq2p3t/Up7b5+5Gr1VAmdzlKjzaRkaI5BXcdaN8crDJW4q
HYmcE/Ig/pvZ/ZnOiTp0pC2IP+U5eWgBaOgW4jeFT6Ln5sHE0SAxAhvepruxoXfQBfbc2KT44+C+
+RXIBwX4KE0/mpj81sKjc7ilEGSP7kXyH1ZBgoIyzE9PFA6aTj6XVwLytcPAcHY/MigzMTuOpbEB
wqyhOkUmamwUksBvhmgbOXAOLHuZhu5SnoDzwJgiGt6JCGmmiSH9aJ2U5+9QcvU6uNl0haodusDu
xTZfyuTGC+WmCViWbgb/u6Noh+Lm2sbABbb+UlD8DXvlNMK0RbaOojDD6yNfrkVvUz1y2t/FAESM
Mcui8oDUzy95X5t6ujA8lbOaBCtY0/RB079J6ZANFcjMawCVqDZwJ7ilkjzYpv42OgjcNHWJysfE
hIRkRm/9u6qGPUjbojSJ1OYPHS2J1DZX7LmiYU64XBUZQ61hXZ1bixor7dVvmN16Qiai9phVjKAu
xIpe9bZR+cWTd9peL+6CPTrd/LTlBO3svaEju6JEWDV0ionk2WFt/mgpaCEKJKkisjVLgViIZLAV
Ee1BIcGQdNhI3t+QbgteyrmhfXsnELvY8gZyh7wi2ym9Llxuxa/QpG0B4In7j018S8hq0EkQtwB3
Yttre/mDRiorYPb8oRiLfgDkMK9kOyBSptwkOdWDLnldSh9YqzjPEMT1zZfIF3N5jpx70EwHSZZG
wlXbU/71fnCUwN0z+l2FoXX0bxqf4sg7qJnxhXrQirgDUF6hpyxadfR38PJCGqyBEc2Rhmd096RM
LIHLBPIYhf5eeCIMiD6UsX0w6MbswQhRikfuy96YDrSgpFpIwiMFGynEiGESiLMaaQZDU2mMPZD3
q9GB0OqfdOasACLlGnue8UznAiT65XgPopusv8QIX8/a+2xeeyS9xUDYsfUvg2o8tjUVRuSkaRwO
wBk9682MI4RrGNSRRMTw94CrAfMYASjIiZQNtHcIzlDHLxBjV3KVsP9IlJHZSDoKbiKWylBIgeU8
YTk7X1pPnM5ciZ8ftLtGYSRkiSVNlQoUv99hFAQMcSN6Xc9x1qwinxZclowf/mduMHXyaSbQXkE+
OLAC0uKlJPsXOE7u/H/hDk/EiWs56fwfNobflcObDyfJ+vq6IhKF90FcwqEQ/yJJpqwxkUcIKJ0U
XySPOMaSMZic84rbSqxB09cT8RGQAUPAY/FwZCcDY4VVolTenPezrBN2tQn+SQWzcIK9RiLPbzXj
vupRD49vKq0CteqL2QyLh9yj6EpK3dGcQ+WFoqM8ORc95pQAcZFELORu4pf5mbBueGcfQkANHTTI
mNhBMzCKUMmXANogFTidsEeO0fHEYkoObwEbGyPgd1kfXfUXqCN2QqrwNb0Zo4s2P459yFZlQeih
kbmiTOG/FQGKfSy3hOzBjF+RVZVcXPLjuHfpGo+P/KVcizQoZTVM1HL5odw3gdH5/f99wUVp9M1N
GtPOfaYKcKhYexYVLJEVEyxDLkufHuh5NCzA2WJN5inmgRchZ2k0Yz1PP/+dBVX7GIDecEdS7ZSb
Jl0p1vVpTThGYjFVrhKvyp2X62xzxk2/XWJkeeJ21uUerVl+Y5BvVMNX6RXotzyMkqSbH/NNOefC
/LIB/np6TQFneBZ+QFw0uPauKpoXuXR8h+970Stb2RSvHjmbTlqO2PaySJ7b6iTJCrych6f90yu+
NFJvCY2ljEzWS0hJgBaCSLImrCKCAqQ1YBAKQhBvFWWCZuZ8A1EQVT+LjVRppmtm/JspiwABIBOu
fYy+bBHPkI2x+EIBfiXSR+pT5wgmkbaFYbgRbpUwJnhlAheoXmCgAexQjgl/TmA2IkYsAGRkhWs5
YhJeVl2yGvR3HlQAo5qirdyiWZPV6EYH+AxfEzy4aBIXclUlWOTV+UIYSyhcD18+EkqYd007u4S7
M8iKFdH2FF0NqDsBeyRPFg3+RoJGar6D5D9sZGDpC8b63GIgtQB8SowpuIR8UBpGgwc2KlW+etK0
UIu2PJC4TrnykHE45qXrnF1mYAjmOrpM6eDPJUAOyi/5VkZlUNK8mMqcBrzehs2hs581Kl5KODms
Sgw9WQJ29RTCs5FthvTAB6MFY8XkucXAYsjzgIJPmBL4mxBOAGnk/AUPNrVBrBD6H+YtA12Xo8bN
5NBwgkcGJkCgWooVzrS/WU/xlCAO0zc3V0ZQc/TQR+NU8MB00yzLLlh2gP+8MOvKqeIxperb6Sld
6z8JgfTM7A37J02slTZeJswAdwqcizcTYy43Uiw5iFtf0z0d1+I9uIoDhUZZO3qvk5gmD2omKafM
+6BcHlCE6qiIOsQyUgXliiJJDGeI/zu1GEQrqfdRgPwBrVDPMLp6YmKm1UNmm5YJAbFA6xLaZZTb
A2g2MLLko8Zj8o//E/gQP5GlqCZ2D4BbsfutRQU/S5hXhTcmOcfs6poJU5vsIH9ouuB03TNv48yb
yG/oyL4QvFngUIAMcnTlNAkEwxbMHUBPba8ZdLJL6ceyQIczyrshra3YfCGRJK2+mkfqoFR+a/tT
/F/1wtZjRvzs03MMQS8xNugVA0fZu2d9UlBzICE5+hJ4dDhPAeLFjKstkkJ4EZZFJxjij5/uCqrI
81xwPyrA7NyJbkGPPAb5C2eGL5KWUhtdj+wJht/s8t8SJIAfyccjP5MiOkSDzJ5RWSNEmpEiBZXg
nkkcQrS/sCGd+YW6lU/Juk3hQykHNBYRF6ESJm7PYrYpojf7MXzIpeIgCa8y5UbkYE1coRCcXG4B
1TxhuyUtVUJAvoKpG3FJFt+sJNJRATZYJSl4VmQb4tJxpIw8YRbYEy9S4+yF3LiMuBKzQ3tI/fqs
ZtFyJtizJGLF0B0FWuJSSR2e26FA+6SBFq2xRUDzGHJuyUxRZ6YZF/yYL9gAWSiWgSqXRFaSKXML
Aebn/Jk71PgMeSPJ0VV7ElBY/slecvZxtfJ5MNtyPwkdxZX8//j2v5q33J1hJKrNBHkhoK0JXSWt
dtJvB2Rf7r45Q1aPqLVhnnJKmDEiUk7xF/Sc95G7SYXb9Q/Yayk/SzomfzWq4LywDAQD4/ewglS3
CQhcUh5iAWDNifiPqCxlhELXvYmfkXfgHElVX+4voi6AjBUGXTSF2xWCp7uwepFESbzn/6KjZ+hJ
ZFdRoiZK4NQ8+SicCa6XLRUCTDdW/1nYTqobTyyxEqZVDFOKYcmb4FnkZ7GxXyOZswDwUWpueQUp
N7BZaVRtMSI2KLCcQqFX2bq9c7pfNRMZKN7JyWdvjEkXXympCd5doiJCFnlrxbF2OAwmZkBxFuLT
XJZQxTIASbgpAToGve3tFVPZ22O8iZDh8/0cIkyDqF5tbZzoLBQO3gGvS3cAfXbdJ9dUyHV8Ye73
huFMvkoHUredh/wVIshFT4pX3dHI35SzA3U0cTzKLlp6C2pkLznvc1oucg3eFKTqUp3vYdF/h0hN
xr1OzctqfpsTibw3B0ypUF5Ts77UYwwX39/66F8/Q6QGElwMiFV25S3r8A0+BgIy+xlK9psU5WX5
w8w4Rq5PU2q0SZrgG2gcHVSI+k1dbUCQslU7RBc7dA55XV2mvt4xAOFclfa5buqNUKTSxiezHoMH
JcxHEDY3KZC3+XgcOjpjef/BMR5Si2hTVKn85t1JvU/JQJjDdWTq1dH1plMgigAop9Q1VoAx93CU
O4OWza7dF232Etf6icP+hhAwc6j6gLttYMc85TNG/GsRd+q190Op9W2dut2NLXy2CInEBFdmqSGx
cwj84HYBNTA9OUhe2PbeJ96f7D1bC+hiUuvPwc6kVuCmM9W+VFtDXmICDmpUzGFhDPRROBB+Vd0T
wobQjCBNkwRHSrX1tICskUvi2S5dOVVxZQLAztC9I35RWLSGrRCbgCy5NSSqwCqtpccp1c35mMP6
8boPJiG9IdO+Vgb62VhnccNhRJthb57op3l9kmUrKhizqf8T2xcaLswdNBHgsDWttVeTYm8hnl6n
HvMFy/0wxMfR6U42xI9FhUwuEMghnZt7p1mLqvkRBmVP8vgsq0B+aGABdKIjJaiZFpuvBkW73v6Q
GJfedWE2b0le6XP+g3Ts12Qy6yQwmKCYXylwP1DgvJQBuqUp/qtp9Es02PA404NCJTELR6YxuNoh
hAMskU2LwQzhttjgDvE8SymORhj0C/DjAvdKbVUTwUXH/qExMd6Gc0EnarF/sn4HYh7TQmSK8TeY
H5tV0GjknN2aDATALp7bz0ZRSYLU5j1vs3AFQvmQgqiZoAVPHFnSktlU49NGW/AePWv+soibJLNM
5nHzdNtEcU7srEEyJMeQWibBya0lARWCfW/+rYCw07lsmUM0yty3D88313Sf7sc5hRTQP/oINWyw
WHVUloI14gw1z11n4y2BzzDp707zWmNEOSViG4WDEtnFFj8iNhgjJ0FRl7YnqYG69DUIpCLE+9DE
aZbEipQ4ScIElxW0nkeLKGkZFBrwrDpJOrN7FvI1BWiWuhdWvCVqxtYKm0rwQ1IyI+5vEpthxNLk
SxyjpG2W/fCjctvAJBJbqRXBaxElvwgf3CyRxLpthqVJASbmYYL8s5VDaAxvRFQ4cF6L5xdeDNVn
4j9JuXk8/hrX4iTVSeAVDLsEBxN1Be7i1EX/eB2JOsO62YuphjMVNuE7JrwOih2WFUcCYQShBXHS
ghwXQFOq3n5J6OcxrIcWSMR36CJyTCkZkeNjj6jGvdSIpjhgYpN3lc9K1QKfAqAiCQQulhyD5IHv
8qzs+JR/1upJhj6BI7BaoqZh91Q1lWlTU3dzRWSfNRV/J2QYVAa7veQqfPqICzcSFYg/9CW+ZkGJ
jp6bVN7SiDAze8AHrXNaIHW0Fnz/oHbeiyBJlofuAFNKqVbwDtXwTp+/guSNQOzcPLZPrJSwjp4T
eIrfWjLsTQr1WQLNurv2osKpnWPoqjn1ZnYhwfcLKIav5FV1AiM8HSEa8owSkRAWpvveG7/pMlyo
/LSNihvnEQh1ktPb5Uw2TE+Wi5gLxS+L+qlBb1YOqCb1amXLjjrIukpeLQ8IYj+g0CTdPTyO5JeU
11EuqLGOwsRKEW2ireh1zLJDp35plbsIkEcWiL4CaqB98tFS8uZkCIokYaAfhrBKaGP2XyRANEXp
K6XoAnzv3JP8lwBJUpiW2ooG1IAtgV0SuO8kTSm7yafmJGb2jxwoiH2cv7K8wT5SbfjtxHmkInJi
ZHXAEZ/RS4PKEbramg+i8ikhLahMDQmP6Mgsw2M9/pGaCsnATuip4k35a6lf8VS8pHgVl/M90cFK
tFG7yZ7l510FfBIIVa7iDDPEAoNmawnKpErGY4IddA7xEgZe7rrO5+H0kauU0f2/K+US6YjrhuVc
R6i7AUt3wPkDoS2ZMXUvOL3wosG5O+M1cjrkW//xEsxVinOV0ThfkBbWdlKupYAjKkn8sKUNbkav
VoXaBuUlv+gAZR5KlSQikkuAMzVEcSX9w5Leg2uLVSNx46lS/WlOJINFk0q8BUdHiASp768lqieJ
UItiHTh3UH0Xr0c6zh75mDNaxcA+pYrCPnEXm7Y8g8lIHV+wcNTZj7pOv1AEM4taN99qtR8Sb0l1
IczKs5Ciy9EHbjUmFAuB/PltVDSWsTVvBGJgVMLCQRYMqFZsUEsCG3MGpa5gUhRgt9gz2X+h5sjj
i6HnUPNEtAdywQ+G+l6BWnABoHpIFCUXmrMuG/kkXqE+VD1vqRQNecEc/NKpIWeWN7ml2KzKHG6E
/TwwqwH7lbxO8A4UTwRfE5KNY7oHxmWHqMsIP1oOkerT3aEu7Wl+UqOja4FwWT6ewh65ThgIDU69
hnRIxKyP2m7A2KluQr0CesOEdlmc/e/TSTVjsCD62x889gAxuLT+zo22YQf5mDEXmS88JjvTcKbq
dAAt5dq2K9VGXUMZzlJW0qBldFm/lEjNCrM/alquGkPbC87T0tfNFB33SV/yoY/QrBG8W2hK1kyn
QLUXUth4yzykUTIH3g2dRoOT7DtqtnNdv8lLy8oOXvfSVsCCXdgeK039XTvuJdDp3WiRhOrQVpJS
hwf8OqT/R9N5NTeuLEn4FyECrmFeRS+SoigvvSBk5sB7j1+/X3F3H+6dmDkSCdNdXZWVlUnPqXf1
v0bBE23BUaRH1iKyNc1/elpjANoU8TZf1O9sp/N6LMtzDE+va8an0NOpFGw0Jd2adq8Zov3etPjB
xAWfl4Z4qLb0kE0kYht8rYqLX80fRU5z3HblRCHdtgsPUafhICBOWQ4oD7XsHevatyE6Yyiq4ZgK
cfxsuv2bQL5V4ANzhHWwC2FLGyYAazBan0tqAz/CDUVPdP5EOuXau8ufrZUv5eKgDapre4nAAzYK
gvjA59laAZOEhZGEwJMR0nDI0/tOeTIrhODr4DI42Z9hm6cUYZBsXtaj1f6i/oF6ypJCwCIwsfft
3RBj6N0jnYIx9WdlpySeiWIGw8zvchzOYY1JBSl4ie6ibN9drWHeISqEv6hUuhV8ich9MusfpQ45
0Qg1zbL8JWoPdKj5QzDtG4NIMEC9v3jFkQAnpyG4xTakmdOQVwjviJEqiYTELGl2CJFPgqIEkAB2
LuFZl16jAL/tWB0KLaN5THd5viIMgmmAyzH8E8ApoByfWTjyAUQtuQypoQVOpNPN8pZtLTmSILUV
w8OL5v8/B1mwKeyk0dqU9qMAzxhpUsQQheBjyvOQWMyFcJEjFV4Zm/e3DCn9kqxO6MDsbJ4XN36L
ve5W3hqXQXwUks2Map7A51Xh3CC4tEQlymrwii8PsoPYlVNUf0rkqg6+hLQQumsCM3l4ShgL4egb
QSNsE2WoZQ+vTXIJfCPIfD4njR0IhgJbrsnf4JM8cy01/HfCGhcz83vS45DSWoMyFmPz4UsbhvRC
Hsmi9fdkFUxi0slCLe9PzvP+g2Z/gG6avEanupdzt53Se8Hp5MP8lnGXac0Bg4QagBx3Kp0KnhDh
bYalacfwdPB9g1/IP1qtDfnwg7sUmELY7pEZMTQJb2mIj5C4z1YAd8YSVCWoJ4yXK+PVNhk+JTIx
qQhk1jzi7fBAAU9SIWMBXOjEuZ313U7CMF+Ly9Cm88gigXedimnlmqakiQ7L4GJAyoFgMso2u8We
5JTVM8LDkm9VYFWzUTF5025RfbtvyLSDNn3rCNwTAmcYZG7M5i9TcF27sPsv7PlaWQqcFJIWS+7j
gEqgRIQ20ZCYIteArYy9kk8iwCZRiE03o8DI99ADO8r8OZfA2wG5iquk2vD4Ex8dmxxWHdVSCJfb
xoyONCCQuagE7pECevCoX7QQXfHAjVERdjJ8Kvx9TpUOjwedhFQ7dDC0GaIiRtOvka5O4XV7oXBQ
qaxbwFVKmxh/ysq0/jrKDxnLlBuRSdEh7Pau5xyEV5DU9B807VlqBJsaVbqeU1WtJX0hpZO2i4CA
VPlcz06IGRKZEDlayZfpcfCp+uKvXDJ45gUjzP2X6lxmTaKNpTN0XuIMBK5HYlFTMwSZdxB+Qu18
c5JxCsmVSEPJJfXGfXAFWMMj0jqUgRhawU0TMm87ju/2jERJm+0jqUwJd5il7eKOR8iN+hZgjqel
iAKDI0Aqzmdmjxv7YZneRlRkJLuzKeMnKHHseR2zQWyT78CAN9JCQtb8TiqJzJk30iWXEkUQOOII
fbESIhGbjFEphKdOWlPLXiNR5Mak7RvvU/i3PCDJKKTmQYtN2wnIRyeTJS5tKJWpX5o58j0saunj
Y/u1CihqfFIzB+pHD2MGhFuRkvIHf5MYQzwsgfCToT84EdMJtGsoWQQXFNkPIUI1KWcjKU/kFs9p
XkEvr5O9y0k1+svRH6Dewd3LC+dRd9sP/pRP9VUHywmYyPXWKv0yA5vRgR/q47vE/WtZH75PpEii
5D5AwB5bY8qyhIkaMLVH6eojdDlRC3ZUGTOWuU1O/zg+8rIkVkCQpFx9NNB5SuFCEmRuKZgwV9nd
c3LlIlcpI9xa5MGgZ8QHaix0DMLpDUSfLzzcsny3p+lDOo0pWDHLts9urZ2BgVoX9XGQ4HMSaJtW
MWMIEMddjSA4I1akCpjUW4gTNBJkokl2tsQFZG4Yj0wEh03QhKEACYtnc/qTPiZwjmvTlZ0gFpP3
mRj6sOszJSUWqJ5Cti/Fl4RxM3Ke4+yW55H+uzOgN0d59n+bDyK+qNfGBmroarwfmVUz0GXq/qTB
nnUX/ptJ+la0OELWMRQqt5VjkBfKEqqaR+WhTSjPQThpMU3SYRgQe4TUj+5qde8AgWhRHfP4QcT+
j7MnkyHK85CidPYFizmhFiU651ElDbOKHSkwKt/CTDsqVK+iN1egqk+8jxnGrzEVEt6RgKvh8sNJ
DwIkR6rbh7sO/0ZICCZlU+pz50AJMATkWbSWCL5usW//Fkqz9KhSdg5asnH8L+lQzwpvJBdpTSVl
tpNiocijixCnyDXpPNBHAFhugDyJrTVmeziSf7nLdoyyNxL+QmwLYKszLfJk0M2QYSIJUpkdnrXs
ENOvEEoiXiGbGnpJr6jPprWgOCwE7rbBSStCzUfKTAHP5DSUe+D4IrngmRYlgyZsVKIbPSCFFV8Y
HPn3XmaknTdZQ7eolxfAe4h9vxk8aDmBA6Z0Eve16dAaQjQdBoz0hwe2g0sTF7to3q++5XekWKso
BMGALD5Fq6wdr1ml6clpOIYnyFJMDqA5KiepHHSk8Ul/mArjDa+zlQ6wGAkcwTym+yTnwUCvWE4e
Q4f3KBaL5QVCEY3ubzmewF6s7CDCOcJbVpDW8/4XLs3ICdgaSHb3JPFK3TN5foIY9Ti1WHCkDHBg
gJrYzjEwf9L5SyQOhegth4SJaFrrFvpmNCyi3bUJ1WvrlBQagPysMbOB8ysRTOCVuQN+6UQUmxEH
BcdormYBQ9E1dAmE8itsZt4sqxJS84MkGlNhXeiNdRPSg85rAbpSzBElAQgBQZ9H0k3zRjaJsONE
OqJWEVCbaK6w4UntgqK95/Vv0ed4Skjz+AYJAELn5P3Ic9WQ0vSwrXCZO3bL+sjrFp6hXOjIhGG+
dBePiVabU4pIdjBb7a0Zhp849o7yKQ6FRw2tWJaRM1v7nPRDloXcZDeaB63DpQq9UjnBinZCfg2F
U2K2PMKicK5ttzwsFDGipBLq5gnWzYN8Tje1a/l3CQwS/wXokoMPUCwah0swqSeObPAE7Sbe6JFK
trStoDzJpIdkv/QpppuTvDyHpegeKmDIGsWAeDyhpg2WQzJiohLKSSP6zj3TgHLqh3i1i5Ajussl
pxUrPm7IQAyqiQEimZEE332sHxcMv0hXsly7B0ZmNsq4cQUnnwYaXEeXpR8a+Wu9MAhbycRkSvIs
8V3ea4gqis2O0hBzi9PoKCVmkoz/OW25Hmj5i2D1wqp13mVJUGNQHMkkqwBhpF33Lk/d1MJLTHNE
oQkU9VizM64R4iAvOUaDAnNfqReFp0gEfDootGza0L31BGXaipW5kiNZSACmNlxMxiN6e5JsV5JH
CiMaPx6DEC0cPguR9h4HrBaRBvuuMn5zswZUAthkSPuwUDHSzetXDqwF8I4Ot2NykB9y205KYU0d
hSpKP62HhOBp80PN3cpQvjfQRlS72s9wIYV1Tv/AZrsNzHbUhncQvhIYjPRoIcmDCEHAKjMsT1h2
k66f0En8HLTlYhA7hLYwDEl48K3wH8mBgH4CCdWavU+rCDPDLmz3tHZ/ZbxLaI+8Vw2qNnPCcH/c
V7ukboqzVFup3GYGAG4J/ce19N1Ai6RVpvzPUCNKECGEYiXwI9zRd6uIPqO8eOxncWRkPoZdWOTW
GhVp8AaOSG4aB4S7fLCvAhmQ7dhj8DNz/uK2NB57tmPf06D2fqOKeMUkNae77GtJFdRcn71hubEZ
ZHFK5zCn1iJyoRW5lZNL1jqEgpTp6cwMnpmKOQiyqBkmyot4dKEmZZY5aBaji72GEHZ5a5SkQBYy
8TkQJ+Xkk9x4wn7GQiXWpFCJkCyY7OAhblomoUCPx5OEKS9utmU2Hzq3g5xWnlt8r71S/8tHg8lf
ehTC2ZXPrFB+SBOo1DBHyB+kr2zTPpEfEdjeod69Xb066REeX5BhqKVtgjgFwm1GCRyEuz3o7igc
IDTd3hwX6I+PzkrU2CDGSdULOQ5FEzIuUkcWrzzxWyiiyK50/33iCKw4wT1zOIVUkdLulUrW0Ym9
nAQIWQrgVTNswxHF3E7UHxrPOLqcIrJMLaUeJfThofKQqVIGkDXk7kz0neWrRNCT08tDIdyJYdhm
9NykB13BMuDolCAtaJ0LxAe4gv8ug0MUE2mAZR0M/6Sj58UnUHyy4NxE3wxZwUC9Sf+IsbC2vxeX
ITvw1wDqckD3qX8WDFruPmKvT0UNye+1D1COLKP9mM0vZtYCqGQnY7TOt2EHhuGbQL+iwgVwUxmb
vIoelGk8tn7z7JTetSuNh6SfCThaYqEXEL6ZnsmIG+HKRHcjXdpD5uYk/oTOKal2oEsJknvauNOa
+LXAemqLuwfa9oG6WkF+rkrzJ8mYc6G2BoJuQhIiO/OPqSryr4QkNzetTR/kUEbnaadH9cfsIFZ/
F3sFFPHIe2NPa3dc3e/oTD/hTKaH7AKkTx351r6orMOcVv0Gma11buKuGXJjWpS+2J396abmi2Ju
F7PGnlVtu3sn8hP0txd/PaEmsrMC2wOD1rDE1dFAN/KbQVKRkg5gQIgMfFOTE7taY9Jq5SUWDWJJ
NQ3flMeOrl47ryxN0xntYPFUJSkwrqgAxjnJPZzZM43aBLabc7K9gUIkHEmsJjTbkBC+1CZndz+Z
YMCAB3FaPnWo86I9p+8Toz9qlRn9FDYm407X08EBIKXAaJ+XAlJQ1QQ4qLbVe+NnyAVlSXAAB+Sh
W/141rriMyOdNYq4WBvL8FBZ+bkZu4++zA7JNP9Syf/NQYL3I/yB3QLu5zN/7OUOWFZWXyfUt+6U
5tSsxhSGBtpiyaiMBy81p28dKTOsHNTVIEl09PyFtpxoEJCbsqTuS3fON5abQ+bQm81YTD8OCVtq
DcbKiTLUeKvge1rIfjudUsAeS6S7VICPLmpsxIDP3sI5WWZINdIupimjjPRDvZaqY5OO2gHxYfFA
p+dRu/0rDZCIXM34pwcwvEJEJBjZe8X++NLlenJSTn7FdTm7KJthpDbi9bRWZKKEq6iL3f6sS7Kq
UIhTkW6JWtjbMnan2oe93YbrvFGogaLWT7xrOcqq31afGIWAeR5nFiVZ3uy1DhY2W8zzHCgxaf5u
8VbpqmX/6rr6WorlZBrBD3x3JiFbNLT68Ypw7SeCv5uhK2EVLE9JHgI0IgjY5vlOm613hRtuYTtf
2AS9WBXrvRqt4KTq6qEDHamd9FQyOqMGu4Gpp7JN7lmokrvxKjf6zzCjQDQEtxeNWbusf4Z6ojPg
T89GkcIKxtdr9KZ35J1t3BPsN1XioYp0DEZEEdNn+hGZaQR82gViQQ83P8uuUVo6h8Aa7Nd08A9L
GZxSGhw9B3s5YupgZbF58AVRCt3B2pRtl8Pq7uA5NGu99ctD3aA505vjocG+EnEmpBr99suDM6Yl
ZEJ5GVIhC17r9PlhMpijC238Rkcp6pbOWtc689aaE+M+oiVvcjrFsfT80+9R+edUd54a331ULCYY
sC8GjjoNhG0tgOxkDOk+6aaf1BCmJt1HHGJXCTbbReDihNE8Orz0cIKx41pAnKSUEdx05Kyg2dj6
c0jZgIZdcCE3eJrgDWgBE4vyY3MLamUzvpn4lAYKD3Sj0Ly7CbGrzeTh7zdOkDSMnFMhS0MIWQZ5
lBUMsCDILKFasGuAgWjgQntenBruMx4aDAYM2DYipnsqcLI/Ll0JHi6/CnOA3pptm6sCfnuL96Gg
Lm4HrwW/pLyP3g1s7ZqaXi7I0A6Pr5Xi6vLSgy9iOZ/2kPmf7mije7dESL3M6jUuw11iWegMLNG8
nq0w/cKE8MjJD96V6AsGcjOwvFOwnp0UQ8kqYBqPxkCJrONM/EYazXhsFLzHqH4MZqJmat57yfKg
cqqIxsLBNna85KFb5rNeKXS9E3hRnjGZq9I3Z8h8+cVpl8sc6/XKtFuXkjJ6NWBJWlE/Q7PRgI1h
z/pxBCd/YDfmEZdUGNQpVVGMsLSQiGrHRYMCYIcPydg9ja7JzEF2qp1s0y9ADkiyHjFsP2t9SA2E
fPNaD6Cjop9DIb6uK2xug9Hp72l5MH6QY0jmGk65dsuE66gA1OsZR3elobrouMgVh7CzdB86KK+3
A5AxtQDbkohmtpEd9Jxsq3H/MzjlgYIxLaLLYbcREwTlA8jIUKdMdkQwpjNmR12c17WDoft7eacw
Bu2e3gEIFLky6UIPSlnRLfGIHoAhITY0C33izGmvvp8eExphgsRRht0J3qMPEMkBzjhnmcbsd9W4
nIsECsuko6uF29I44fAekVXUQIeynuLK3IZB957m9tdEdikwaycNsKSy1xRme00nK46qxyrrkZpp
mBGcQdxZWgHsh4XvM4KbConJ0hP4xUC/1bBQoyouuhHuy2a4GFMqRgw38UndjJgNTG5FIljZPg1j
dGR+azGd1t6k5REiBqgh1cOjkvKuz9WnEMY66uWJxJiaWp6sG9BSacx9X2gI+GZbi90q/UmJbSbD
KyAathnD+WTFhMp+nQABWwrY3MDAl/eXIcuUaSl+ESPZoUfDpUfYP7qkNGAGfB2rzl+FqfOixP+8
zHvMC+pH4QWkJPrSWaWAeSuNCTJ4+VYrQCTgFCnhp5DJUYBalxRNHnTKF9WY79RufuiD7kbXNpkP
IX3DvB3n3v4cW/MziabAnFONMrLiV0OrvjeQBM2BbOVJO4CTYIopyYkZRAdZi61QqThpXNoR3IWW
N+uFTky/+BtZbjFYvbcwnznFmzCe9k5R7bJoesyIOirskV2tDgihi0qJRy9JZe66MOr3dK6htHaw
4Zcu3LQ2xHGPU5wRNr0+3eYCunITU6xOFSd0Ee1MULk7CZ83GIfcOcyjA/2RvkMCQKtOfZYgrEtt
GblbfIr/VFJyeEEiaxE5aymLR8hgLSOMJEw3LQiuKWNMy+B7GlKCiIKWHFsQ3XJYjjJNJqrQsh66
6eAP1lG6BMW3MaKBK9yPCuBZuKq57dCUZ+mMMSgIQXgsWcYpMLS5Mad0hRw1jr3+s8xu2eiGZejq
xap7yMvkkALpNF40SAdbMAfTddfwmICIzxEJb58n1xYz4SylcUkoryb9GuRQLtLl27BkOmzcSJdV
7lv11iY2kBxHyjlBSNXMMtS4w5P8flyR1trFA+8gJ71vh+4csQVoc+6U85EwRBJAvNSafpvR3+ip
gh26d2UdfiCNv83c6VjE/Z907HlC/uwrPHkIOHoEmwW2FWTqfdzj+wYnO0XVxVnKf3T26F5SbWQO
cAWlbm+joOhD3qApMZLkyEhhyWt08T0VWFvsOwW4ljWGFli4RhcGooCZnEAhUqs9NJJYM8Ssfdkg
NopbgbaVud5jV4OJGpU+04ghXWvc8i/Juh9Bv2HdPvsZbtnENyCUg1WmH+RlD5YZbUn2DqWpMbIE
rV/TUkQreYwRRBdPl5qfa8FWUPKDK6n5B32Ozo4uJQX2kNqorrq33ufi4meOdQTqHE55nHX/XztF
uA2lDZq30WM7ll+ighREy8f/MhwYpFzibc3iiUrjq9GhKNXFo/zJ+ioA5SmX78xanaQ7g67FNaQs
iCdTqOJyGzDB6HVQPd7Hc7GTGFOUPuvNlg5gWYsKDJtJ4HFhxaAi+0SbfD+gUSL0COHkdJZOAOOH
JLkI6kQWNnKCBy2KL0KUGblzwyag2eA6g2WslQJccOddgKGQk2N0rL2XdbMPCVkViEfkTrQF8MML
AaF5kwaLWHesVzp4sDra1azSfb4gyNlZJtjR2N9mWCL7LzXi18gb7iGh36v4ajTxnz/O2p3rIcLp
up/Q4h1ilGAFErRSV73FIEgFZ6+wYKVf4Ar4D5oEdaqu9JXF6XCjjgy/t3BiwzWwp12HYjS9p5/a
K5jejR9NrX/z0fRBnvuu5sBhTfVdB9J3ldYVQSgeE9yJnKOTxK/UxxICefzsfokSJfO3MisiY3jZ
4K0XHxZuUBPpflKwyFr4Xd1FKN70m3zoF0a+HB24WLr+KltFUVWZfXPva/pat/RLV2cPQZwfZje4
8R2DlmwUN1165hq2U/gYld4sd+hqhEHzM8rs/+ZWu1gtFmXZr6hMyNUPkWhp5jtwfGlBo8Jwxp8K
g7h0bfUm4Xs7DC1OuQw1YeK6WHQ/Cu1O/Pqi+gUJwW9vHNK1NNqcJj9LSInD8HlKu4cG8FpCY0Bw
axbrpwtQ4dbjk5qmT9oKNxYZV8dgEqLuAOPFs4QHXU1bKwvPMQmCNzPYZ1Q30g+Dq8DiQhnk6BVG
H8+bSm/VGS5d8FJ7dzpsIypyBARTgCIFr6t55EWMn3jS7Txdu5YOeC4IROU7EEvbHB0GTFkDdJiF
Gzhb/0ZInzJwEunBVtMx8ER1z4nqtZvnM3T2bGXHyC1RRy3lrR/LC+MyljzewON+SyUvmPCAH7RN
Ek0HUbLzPbUWwp2EfKQSGOxK2asMWNK40VscUVCKTXrjwijxzJtg5Go0whNeOvK02WGxNnw70acE
A11LdkaL+K/ruyTWXv2s4n4HDYdBJ/dsddbTYIfZXTkgDaz6p6Ed/mSN96V1N0fBVtFN9B3UgJvs
UpcR6snGpwOkS+kCnXq6TKq6X1KG8VVCNRbE731XPlWat5eGqkBK5QQSZhVwVWrFsFxz0GOf2MyT
nMBHzOloNcbOmsL1Mt7LEdMQrARcI3UEKoXeiKiDt3yya0zor7Lm5RG7fbYKkoTg/u4iz8UDvgkA
Bvpj5H56bvegWgbMMS9xUE6yqvDKUsY7+twyPCqnkYTHqcHisojue1fRfHWLf2k+IHnMmqVpK189
BbeNHRXDXg7vOY0uRA4BOiyt2IWYiA0MYbTiQghrsxtfIDV9JH7+aI7nNkSwRvuBQrJPa5vD8K1I
7f8WnQyep6h3jKRkTLjK3aooQ57BQkUQJWay7pPksJPmfWPt+tzazkfLXoQIQLef1y/eRbLupP/p
OAmteam5U6ZNdCZdudtQWcfRwnGkGyfydFGey5mCWKrXyDB3rhedmrjdxEn5FHbNJsTyGGLzKc28
m1SGlUcUQqVxoCtsed6m15nfsXYm1gptGEPNTY+6f7Uc4zjq8H0Sc2XnyY89i8ZogBFQ9qFPSmz0
wD3FKB6DJG0E7dRLngN6t9D2hNyLG6jOJnK89JlYEcNoF5FkvTKgVVMS2NnRmPpVGjL8M1I6Kf3P
JgCFoEatg7VAHGCQOhneFXX1T17+kkNXcMZHesyTYjTKSevr3CIVR/TTDLIL3XtgBYRBuZXXJqdd
ji3iyKA703rJHx4VSMCWXM+ya3UcqIGF4jbBDEfDH7p5kaY4b8oZw1M0J/pTbrkbLDagIlqIpo3u
0UvQV0idqru6CZSrbjLRt8p6FleynK2wf8lmCPBVnv90GnMhFXoddvI0NOlnXYzHxQUrTPUgcRGn
zP6zh+HdmI2npLNO0JneUcZ6LXpad5HmoGE+sDpVgFys5KchkCvtG6biaMo3L4R58H3WbuugMZdQ
FheO99wPSJYseAqi9R1snbRvdzhknsy4Xo6dE3xDn35qU/NMCSu/HTDG2mSP+si6zxCB95vwcajq
D6PzcdYKk3/yrXMngjR+gMn98ur03tPUeQwnZe/+7NbbtPK/2wX9AM9/r6L+UkQ+pJbJhFFgpXhK
NuWPBayVkABNaCLJB+Zd+aaamhI4Ue9OW/zLo4bTW29Rwa3q6zCPv06e0OMySkAMjRH7FE7CWMcf
uVuhgrYIqgXfTzKVqVFPYzq8WTpDViVuAsx2z5+t2+2ZiMOxoHB8SCYO69QPbXhO2XNou4dG73eB
RjYcpF8ZusESQxa8hIu42enNeB4rcoBpYJw5/TcUJvIG/hNq7YeonujdZNOx6rznsYy/Ew27obEN
dnHrXd1m2A8hRXrWhvumo1UqqT5zOdx1hriY5n25hvZoWA4HcvxcTHECHm9ymBblY4mYf0DgHH31
7eJ3s5bfjSvnvW+TH1x9rsidX/Vs5DDjP2gejCNh+pTxDgMTCJVYFQwzFJBlRs6oqbA2gRUWl85R
gyd8U3iYO/egN9U7uoKIp1XjKWr/i5Mvq06QrP/kqHIbmak3Hw2oylmv9qlNZwhiNOmxPHKdeCTC
JaUgNDKJ0AKyYgJJ501+qukhs4SkEvxI6E7bkQPWqu2D2FC6CFhIdt4nUv3r66j4vo3HweKoTKB4
faaFuFjnyEzW0vmU44zNbrTUMc2AHye8AXprVNut3q1a1R0mpAbk5jXXWhVC/2cIWrKsmE+AdivZ
ssltmD40EjlaOZsiREkiYgIJlZ1gKhExfcZvUr3cTqJ84VDGLJwjcWT+0mM4VLf+0byxcM6SnJbm
aAli2cJmiJfwXposi+auLY4yPaTtCss34Yps/h77j4qa7FbaHWcqhLZFMIx5gYFUW3ikCkTGb2im
sA0lPsnQrgmDTCriqPI3TLDSmklPIxJfJmlWxhTmSGlJ1ghzlB7bcsTC7SkbwmeprXwVreXAS2py
5GY6pTXjTT3paUc5PbtMdhBzy8L7HHxeZDIOj+izPynwG6fG7cVw4TDWw3OZIgMkj0uejY9OCCR4
2QpkY0HvPsZ2jfg61Lca0Cq3xlfpd1GSzl72ENICwwH9343O580nNUS/koyR3Eql0ZLUjnqxFUUT
WK7fHGMXuzO+csabEFBB2LygiE+1BpQZRc3E2KgIRxSkDpjQEQb7FDAbAm6TxPZTT0oTc6YIzXaO
tbUyUf0HYYST42T/MOdYdVSvCbGR7upeMR4jBl9ofUn2cLtA8sLAHf5DveMsV2QSzDx/IlVGlJRf
S/tl51FAyn+bmwCeHHPZ/N2e/uT8dZPkCYrVRqpyeXkaQWHpPnnbNWNLsnO6Ydi1yt3YzrkdAMu4
+wHdx5DhiJABMHILO+1PEKgGn54XQi/xTwBnS35NaCyWVq9GmymL5ByYim4T/h7Od9kyRUi/PYN4
SPFyakHW3KDHlnCnXP21Waanhi9iRGHHF2gWM3otWsxuh80YpjIk7wsDQ/y1rY19aZEJBvSDZvcR
HYG0exyCiXmBgTkLiDsWCiuuAwVXATbQ8/X1J9zoV3S8hLciz2JJ04tmAHQu4ZMz0beIf3BiWWcm
1Jkebk9smHTRoZs2410FkINWTU+EslbUFoYx/5vciXGvWHcflkzWCYuk87PNqKf6YSxdxPL09CLl
wsLFO1a7bbjdrvXPQZhgNWmdpkLUKUi2tBeGCBk+JTPJbhJdNkZNtM+7WX9pg4x5le7IWYZVQ2fu
IoFNKIUjKj/yka62N6NLhOqsgpKvYfiuyYPt0pkn0m3yktK6T1pUaOSp6E71kPB7YxZvBzYXHmBQ
mH57bhJ/AZjYG+Hr2EOymrvq6GTVdQn9r6K7DDJDEak3Bffnzo/xek+IMsKdSBoMdNiXbez+hwXS
KfdnNCrM58HovipTveXlIgbFjdXd29Z0Ch2NmWR1JiLrsXfVOvskUdjWoC/7w2vk1xf4X/sYyy3h
otrJcK/NOE1X6ti5za6xcUkbCt1gPih9oR7bRFG098rlGHHI5oZ/qYnrGDmZt5L6C0ZNxa7BnQ/W
j8ns3uQhk86KIRRKsiXjvxU57wCMSXymh58DDdXle+wMYIPVyQzrdw+sZ5ni98LnFK6W7tlLLDB0
SpyRlFyqfa+a3xi9puVCG1176w2HFhVuCO30r3UmhKSuWHIir8CY25K/9dO0s6yS+fQzwA9A/6jG
faql5dZBMW0c0XVUwbru8PJpcXswnU2ShhinmBvL7PZLYUM+4VbyTNHft3HlKaNt1cb/GjX8E8zG
Ui3KScYLFfwEKYJXPXioCqpuZzaCwBZAMoD5HL4YKOrsWc09BMosXjSPMfQc80pQVRgspv5SwSxD
wgrhIQxcYv1Q6fbB6dVnk3kkjgAGxfCj0mHA4QVpwNo7SfhXw/CstajnNHZ+hci/TgQ/6jCjCY1L
q8KrTXRo7OS+XsJVaqqjZ4yH0OyOOaS5iX7BVPbvYTDtJYq5OCIYaM0sOf4Wdv6CEdoZPX6WOrSV
KvS+Aq37Lkl1oKPn9yUA1x2WXM+FBgg9DfahI2oNvfFcMBUYRfqDhCMRoPCE62sMp1pkfKrhsU6s
+7mOp52ZhNG6DrNm1wdBu02YBkAo85gldQIXLdtkyW1e4YEgRpnsd292yFhBh0g+Uwe0CRkKSv6D
sAJztDfAko2Tnjk4gjGr6EJynf2n0NHfoxkTqLjFFKRPF+Qe6JSSaXSkxhJh8tTfU3ee7dLv7iJy
hyIr+Uk92UcgLjWAn7zWpNEVc8DhNgfjdmcH2moNIWiIdag97bkswsexA0jF0uLYuGh9tiQ4RlXe
Mye+jmrtaBpQpflFKL3RL2YdpyyjWTNl+86az3k7HLvIfKRJ/GOO0S5M6ROGE8IHPFkJPgHHa46W
rOmbG/xGmXme4j02m+vEKkAGCqjnA7KsSWfundTYTUAxphWcmU2WcVHv1JjRTgKRAcG9XrRjWCKM
1c77LvTQBDROGcaLfVmfB3NANznGKLNtDyapDFMw6GYFGvrZXkrBnr3kiIDe5chyWhh2WwbzO8Pi
ogESZdlqGfKW9gQ9prCAWxZm1ErMPfl7hsbfGEEAYB+G//D9wEGq0J6cOj7VqHB0RQNpt66YiR29
jMbN8IyMJTVujDWtblfH2mLKPezz36ScP9AnJtFb0mFflqjvMSWMfHYeNOvOYrm4hgUi49e4bfhf
jZ+/xnHA/7I7ypeZBrKPFHYyU1Ug5DUx+qUh4XbXhNMTFq/OJvSGAz3pCBEq6zI2GZN6/cuyVOGm
KGA4JZPCm7Jt/iMSeqtetdSNtYn7FjOStM1FMbbIUUXOeqRxqVR3Zjz+4fqOG3CEnlM/I1S5DCCg
UfxQacNegKtwOUrNjkQ1EEZJ/UHbHpxm7dNO5r8LkodZ3Ndgt9fejb5j3takjQ/y5xCob61lljf6
iKoslyMqKo5z238MajmJynhfR0ywMCTF48ypQjqWNan1fThUsInbx6qHuA/YzRfJzEs2tg91N26y
kMjeTdrWwZQqxEuRcTGLQxaWDkjC4ICJu/kWh8kVuYMg1qRKjCSKozgZt8aJueDDjNhBuuwk7AOn
QNYhXQbld0gHZM5CCNRjHd4LugHCZsH9k+bUkDsr8TAG2AE9AeVhDZGagNXjsSO9PwwHBYiRIwFq
+7qAjT0h4an9TIJ40V3G7Q5d/IMU5rT38qLdx0jQYeaDIku3qj2sFcCduZe+ZzDvSai9/GXR8kOZ
p/vbKQUCrngqDT3eSoYlgA48SE542iDXSN2ZnDnJ+X/OpFVLXjfzjz1ML/lghh15Dlwh84VODPla
fxloRA4cNQLqkohSlzc80ZrVPdvhjhPUUgc3+qywljSSGujzm0/IRkxm8AYDo2HmCcE+8bNz1bWE
dCE/hMQYdaiGH9A0UJcjiMe/6ExmfOmMOvHv9MoMKizZ5lCVRH/I1rpb6sRLoxlSESgEH5BQpyGP
fMfvMHm7k0UHB5RIS5TYtQNkvykV+ajceepJrMO2+K55zTFJtN4kGym/pBtQM0VvtiKQxZ3f2GZF
eBILEz5QyrhOHz/sBkIaO96lA9900L5THuilTOtDZNOP3EKAkjfDmDVzG4ZOQrL8D2fn1Rs5kq7p
vzKY6yWWQTIYwcWevVA62UxJJZW7IbpM03vPX78PtQcHpVQic/sAM5iedpERDPOZ15TrMSJt/AvK
GnQZtKDR6lqwYPATG2wO4Wgs6dayAZlCRxxMHWpJ0VigLP3b8MM12pNYlSOT7+dgnl+p7qT19+XK
D1rk08NbfjF+C9K8a8FcE5cvqevSCcoIXMyQFwIaaf9TRuW27V9Y5SUdW/YcJQCA2gupmH1bAUda
GKVLmZCwjSMgjO9IiF4pbEFBHizx2/LvZ5ilXxs9LXkJOq5LN8n6trQXYrK2kMq3UXw36YYS78Oq
WCJvAnF+FfMO5w5YWUpU8JU1XcqBGVoBBSPzaBuaKvakCIacBzO37pauhMcDbHfi59T4G9ZjSED8
ONm6WVSCkKdmGy2/IokeEgRzBGZ/y0lna+jo+i1nR7gE+4cyalapgyIYhLLhh2W+wnTIOhvNX2eD
axW8JlaPrGNxtakQNQSduqHGuUwOzBKhumk5gFHoadN6WxJ8Su+LyCpz4FvHbLkGS1CWZAFashjL
LbEcF2K2AkA90NAAxb4U87h8XgSWIKdfZdXnvkT3SMFIeUzZclTBMpJDUFbLP77MI3O7TVDNz0No
35akKF2nuVY41sthksXrsl8GFLmWRm9BKrbEqEsKRjbLyG9xJWdvEND3oW/Sixw4xkvlMIUE6QbD
Tfa207mE9q43rJiNa75la1QUOGEcmN75JIPsavnTrQiQ4dXPEYLr/J3EGNiVYPwTQSvd2sUrWwfY
EZTVPWoMm+VY8kkzMM41jZEs/wrV/nbA1QJo1aIV/EzwqBpYGEhNReWNaAmHsi9sZHIcGj78O9ku
bPQmHm8pL7Bp+1LfUYNCh5jwKQvQNNAd6g/wL/y8HgGoF4giFDet4eNvZGGMRW7nHIDtXAG+44X+
ElhvjPgltVl2q6glMpNFw/WxXcIohvBFtEbuOqI2n/wquMyW7Te60W9r2WikP3ZkrUFaAeBDiYEP
tgBYzcVqkvob3yUz9Ho5d3bnEf0hRgunVOTeQ5sFm+UXC67vZc+mXX5dUVsxaTTZBESQUQ0VQmAI
bzgnisadZdLXAKC15AhLtYh+78NyFtv4Dfaa4+8O0IU6JJe1BRqr8rwdN/oyOKeWNZw6pLx0dOuG
i7XCi6Dk6QLHa2uJzBTSWul4M1BqdpaeDJOETbjsX5bdAKsRYBLoCNzh2VjL++g9xQaFsAV1UTkv
cY/CeWQCbY+eJtkcQk98FpG87TX4GOUQTmkcUc3aPBSugkWZ36ZDAPksbH7IoU1XynCi9ZRg8TG1
jzj/zX8hF/4ldNUu0IqLXJIDY1RSZ/CICzTmPKiM1fwlnkoKvVSJyE4bmtZ1kFLBH1z3ZQoDpKrL
2ekPQ1IjgS3Dvt4R4fj3vYO3Vtj7+ia2vHkB6eP49u9//c//879/jv8r+L3UISdQvv/KuwwpkLxt
/uPf8t//Ahi6/NmbX//xb6Ud7QJ5NAEvo19huZ7ir//86znKA/5m8T/M2VMB9uzg2Iv8uQj8m77H
czHN+ut/PI5rOq6SILwcC5Wl9+OUcVYnbpLPBzueIJ+OA+WW1CGljg/nB9IfJ6QJMk3XM5WQrjya
EPWzQHfKcw59GhiokZjiYJTgH5yO/nxMfLhqO023iWq+vLCW7sehPdu1HFcLy1WWsN/P0UyNIMz9
wDokMmZHYjBPdJ7YC3GUMDq9dxM9fz4/24+fT5m2UK6rNSsrxdFsA5qGYdf1KIoFFEwNu0JzKBnd
p7nk4J4favlC73eKsqRlCkub2lKOKd7PDgCeQcXMGA50may7RueBvXJ6HG+dKU83PfLLKLhH5cFp
CF+GwCKuP/8DHPPjL6DCbju25Ti2Sfb7/hfowi2bSYQWJj4JkHMvqHdIICIA0E854kq9HGpCPmQI
ZiecbuirtnexynDlmFuB8rPpoNw5hxXUCAQt5581OKTbekgd0E/CgPDWSr0ZrOjVqYrsKdBcezBi
JBTqBrn+1u2epyGsSEkJVds5E3cJiumYOsimXqhNmra3D+NjVUiLxkRfi8OIefOL9LP2NvCyeTsL
g23REDhQSzZjlKQdsN3nF+ltkx19JgfALbtfcdTE8WcCsGZGzaT6Q2amwc4SfXZXN1m3rQeHDkZb
2+GTrEwEKNqAlP376FblVysK/F3ZNxkgoNRxb8//pBN71HFcR2OBqhzbPT76jgmzPo2xSQtU1FxP
fQVkgc97nVWivj8/1McTqMAMS4XitSlcCH3vd4iAitG6Q9Md4EdxVeOuc4UOkXrJmsVE0unE5vx4
8sShcG3hauUJZTmmczRgYrVNrQOFa9s0QaEr8zD9USqr/BRWFeh3n1Cl0g2uFNlNttCwsxruhm3b
wd8op4YbpWCNyTqt9xnNngcZUjKZ29C9CQMybX8Ou19VkseboRDzmjknHeF5Pe7A+Di72aKL58vU
vobJY5vrSkXhIZCI3wU95DNfF5JXb+wAIHbZJ9+1kz2scGsdBEMH2MMp/lKVGB68LPVhJdTYDuV+
VWzjaoAGUreD/gYEC6TIOAJdmXqQ6pZuv6Ml/MMMnPp+QtCsvW+nyVrcOpJvg0wfwgnvzYBYY8dl
KPHdRRv4VyOc6Uc+6HZ9YfE/Xgdct45k8V3J/x7dfV4yuyW3gToAslgPaSNwLJ2BPJn56vxAJz6y
R1GerWV7knv2aKBC1JaOTYlMUYh5trJTnVwlGchfK7Hgfcu5uvPTWDzZukd+kjXbnx9ffHzTEHvU
numZJhx7iu/vtzV+bbKKOy6UuAA7pOOyueksjnjZ9TXMO5VifGW76nmmsHFd9g52JIjHI1sGSh9L
9noD+AfZ734qY2AaLYJmc5xT71b6LvRC8eP8z/34az1uaIvIgnKYo82jXxv2VZ0YcIMPuvAEzfio
JHc3MmcAkqftr8R1SXIVmnpGHoGS8PnBl2/x7vrzTNvm8HtKEqMKefQGJ1J6Tcp1A6LKoohcJnQQ
grT6nSRztS7qObuVlVFcuOHE8vL8OSp0Xd57rbTQjukhrf7+A2GA1vW+P9t7N03Ka2/svUen9swX
wS+8QWEOElTGF3Cc1IfBjMSYG/rTDmKm+Pv89C3nxC/h8hQC2LipiH/e/5KySxDd93pEyrLJe8xl
0jxOMpd3gPWwM3MmHBFxMRzkI97IP2Xe0WBs0vY2KdtF7c8N5EvlBsWnVo3yNhhVek/fDtElM6Ar
ZDjj9GBQmUBDANzUFDQzDBcz3MAqcy8c7uObfFlRmyV1hSn5r300j1jGNu2NGUu2fPgyVDhtzLba
2mrex0BhLl3jpxbNlgSongTVaB4f8CmdYzUk5t7J0NtxneS1xlrPD6Csnv88x7vzbVa2Z7JJiKW0
OtontBPqCfNF802xI+q+pX7ws4+waIn0S6SC7fnR3i6m423p2o60l8CbAY8CJhPuUIEolbm3A7lg
ecsQNIr5s2vHVzblc6SbbZdC7yrki4OXKlAIsGj94MewFvVeZCWOqs4qNxUpnMIyy9PZ1eyO97lj
XFmLyZFUCHgJAUIhDA5aTN9VGt+Kufhl2g5FQXeiT+irYTMn049yliASRf61RnEAsYB+UTfhyYl2
52ctrI9fc9k2RMPEiVwHR19zoEpuwDkID60DGW8ocIXq69rbddrXSCzY8bL6SKqaMtb3Lv8fZHNa
I2bleXt7KLoLO1mo4/dDmgAxJFchP0mg4nb81asiomHDnVQGQb7xe/lcT9L8DC5WXBmx0//0k466
8BK0Aqdq16L2i79k6oqvyMtMAMUd53r2I38/mkhig6UutkMDQdV1XfRPk7rcTHNlHbLA7deAOINx
VU0Dnl/QxhbosvPF900D5mgX0Vqa4td0CvtvQZenlHNGDyICFi3oO4zJuAB6jR5CZjV+8lGWXZVS
Y3sI5OgxwCLzoU/A9npDKR/y3h7WoaAdh+lAcNdA8tyKukBBdARTcjVrw92GQ+TCIehmvbEKjMpX
bRIhHV3MAwHNMKP5SNBBWcJ0ftlxBATfMfL7oqGOwGsIFMSei9tSipwovmpviGRt9HzNeW050Qwu
nuLC4A3xI2xPjBqSCtuXdKy3vJ+I+sR+ubjJxQhuNMPnFsnSFdrD3qdudOalqokoaeDTt6lMaNhA
Vn4bEMLCFo6uOR6EhVWpb1o4nS7Sc/H8OHuoareFQ3m2segLzhPLYnvAWjzczKqgS+4qco2noh+q
T2k26C+UBeevdqkXB5IIA6XIhsks+ASp26m/yY/i5zbtjI1ss4guhmrWNbpVtwkolRCY9Jg/Dn2N
klNDluzKst6JlAIbICxsbNM23k5NClqkbtFukA21ygJcBsZzAFWJ+a9LwEcgcdrxEKBvvCocW2FI
2FMymVBE8mq7uHagDgLUdubpCba4+RwKMX7VVRvdTWkRPOhS6Zs2A2AL7ZH6M9nSxgfEdZXTWbmV
2gnvSh0P6w5i3G6qEgPztqJdgV5vEdirFtllaPxFzZ2D2RgKi1Nv3bpOHX9xwwSeJmpWh3zI+nUM
Te8Ox1Zz46kaWx7g+OsBpsPKq91s7cTkLiU1kV3l0JBrCmO4STqNsmnHr4KhCJiycAzENdN60/oz
xlpeNtFsa9HJNBbMkTsLsGby8fwtoz5e5Rxqz7SUZ1mOEMfJ6NyUU5cO1MYHMc1f06A2EBqipEBk
Pj94YWoB5SlTwEVtsNNjqn/xKHR3Qy3aO5xwKbLV6ymrAVALx0Qnftem1cpEowNke7lJ6gEcVnad
2TaSAK1dbodqtH+6uqQ5VWUVRPgSN8igLe/LKlEbMfMKTwnEXZda2qr35uzBG4xPoMns+zLR7S4J
IUr1QR7QXAjG22T0fBIBGrNd7fhbOMk4ZZcZbAkftP1U+Hhe9HJ6bepYbb0JKaupHNybpkZ9uamR
gCjbdoB9jPCwH4zuelZAvIiJK2R3jfw6huH7rW8d6l8qMK8M7oS1MCbKIW0igM4svUBQl/g9eeP0
dSLW2jS6KD+bUUGoaFgGQDSq2I4nkE0NjfIm7VBNjeyyfG2c2V+d/5YfYw2qClJ7nlamqXko38dM
sjCDybNgPsS++whbGHib571UC/bfkE/nxzoRKi4vgbdUpkzXlcfRcUpZfOgnA8xy5W1juClNZfVX
sev/0Fl5P3ZIZIVD/JqXFBLAPqzsLiwvRCHLfN6HBczRNkGWU551veOwIIxjy2g6EVKnFtdGOn3q
VA0TSHgX1vXUu0fsYZHPMlPrOCqedWqERVeGhzrIAFApO3ngufdRYh78ax+tEiDgZpVcGaJuX5oJ
cfPza/0xFmZ0STjn2NJZMvT335Xdqbisx+YpGZ361q5AJMKzS/86P4o4sZyuKbQtTG0rE/rW+2Fi
asC1AHP5ROFs0fqd272TWot5KgA4vKh60IjD2ir2S307gkyyTb8LXJHO/4yTv4IkmOcNhph9vNh9
NHqBx4fY+wN+9OTzh7C+MIR94qAoVtImiPHg/ppHB6UE5DKAMy2ecnqhNhdWCJNvoDXTpn/NJZbc
6jBSjnNrovSi3AwRuIjhh1cb92W5m2l+NOWTP8do/GGJRw+R0ANdHv0Ncl2DZC7CUfxs2n12inOc
BzUWXo7f0N2yIDvEN6nt3EWVe2FWHy9yKjjS0ZZ2PFKmt4v+jwo4jOHUBVyTPpWQrgvfeRPzfMlD
q8dhenoep+jm/JcSx3VMyu02lXYlLKrF5MhHG8YPW9cp+6Dedx1E+C4c8Zys+0+zHWPj0MDsV539
SrXT3gbaQOMuDnbnf8HHveLa2pGO9CxbWdTk3+9Y6Skz05aDUUcBzCuw4VgN01/9LJ0La3siFn8/
0nJE/1hcoc0CqEI47o0wRtGlbcdNGMPXE2iV0M3MrOtpRkXXmncpAK2nynVCADPBhFFslf3D4uCy
7BwOijjCXMpGR7sXyftp6nVZ7XuFBRI0me51jBH/7yBGnF/ft5vl/Q3LUB61cqqddCHsowVORNII
UBTjfoAuQVi78sSnMEDZuDTWTPjKrpFZ8PYpFFtHwLjFyKfIDhD9HFXd+zMmKHV/4TI89c2pHzm2
Q5HCdY9/kmO51ZzXutrPfTfTI+Yq6nvkMDACOD/5j5cEK2zavKWERtI8viR055IpRDlWuZG4jnMk
VE04WGGydiUNuf/GWFS7FS0fOhLHY7lGPeEZNDV7UVTqOQxcZ6WrYrorjSTemyBEL/RATizi2/VH
pZcRP5SyBz+z4AsN477yM+dmTlEUgtm9K/1WXLokPj5eNOZsYfFAc1dQ1Hp/cjIZl8bk2c0+URNu
0T12lnNY0PX3CvK7vAJd4MYwS0IcfBD/gPCSggdOUWhZ+d4It92KvOs61Pnm/JKf+F1ESzZXh0tu
zNK//10Uscu2VE2zD0rwZHOo6xsy2kuli+MaImfVdZRyhBQeR9ZZQos/7o0gG+myG8a8510oadeo
RVgpuovn8cHNoCzqlErsbJH4nZ/dicfgz3HlcnX/MS5yTwQMYzbtZ+TAXEBG6TVRMqZjzVa4l97T
E7Hgu1ke38OlFwM/c/Npn7qReJJOpAjsH3BhtzAhlMV8H3mR+FxWhTzIzKuvJ0u5IJp7mlXnp31q
uSVVOsQfTE3/8uhq9IFsilSm836wgnRXau18Vq3ID3mwwD5M6T+Y1YKJU6a8UNs+caJc6m5I4lgI
OxGWvl/wzjVdkUXJvJ8gil2JScOdKvbeSLXy/BRPDUT13mGaNtv2eCCX0nOr5nna55QWYAJOEdjF
4VIwceJ0KJNH1ZamTVhx3A9yVR23wsrHfRAH9+ANv822cf2PJ8KbrTweFnMZ6ugA1rQ8dJxZ3T7u
PSQWVSSX17QBmKZ+nh/p1GQsKqJquYIctsD7b8M2Q5axa9o94MDFWW8xcMFr6dv5UU68F1R6uU0c
RRj9IZHOSpQ+DXho+34uM1RPfqY0O1aDUT0CSDs/1KkJYfKDhDSPk+Jpfj+hWk7KatCU3EdGV8E+
dDYke8mFjXbiLNF59RDHof8BZfFo1eK4rAwT+YB9nOsbz6FXlAXgazt6eECko01ro7Ggx/xCdHNy
bpI0lgSWbuvxtmhLtIt0XTX7NgVhBORnWkGFaC6s4KmP5RD7L1Vl/H6Oqx52mLtGLtph79MSuG3b
EHtse8IZsTZ/dTBwLjw2HzpfCzJlSVY17RVayMcFc3vulVOpGmHuzhp+dbhI/WzqqdgKK5EYFVGv
Mxrf+Us2YbfKC/Q+1okpzRtDVt3WGPP8Gz4I2VccjTAfF7N/o1NNk9sg4cdXCUbspSv91FfgI7ic
Gns5okc7zPIg1w1j3e1TO0apH/cimF/R+vw2PnGVKXrcvMAE6aZ9vI3L2IEZVwXtvg3qJyyiDo3x
7GT9839jFM01RomL+Oq4k2QXFgzoNu33FXBP8rc0/5wEF87+yZnwbW1Hkag7xzOxuiFE9Sto9kBq
J+RLpmnjxAM18lG5Fx6aUzvXNU2m4jrAj457qDQCnbKcOB9NK+DhDvJ7GqCEZoEd1ZG2VucX79Q+
oNAqOSqafEMfXQK9Zc0yh7C497yoRageUebfoi+KC8OcmBStPq4ZDahK6uO7htZOC1WoGvYGDw9c
s1v0PQNE9RbvnH88IUbyNKkTRc8PPXDfDUMo0XaPqeBnyFOIC/7zraCBbVHZd2leusdVlC6KGsMB
mbAP7frLkp4os0QLUl14PU+uGIeHDBDYK9iB908AH6yOQpCMexJtWgwDSmh+3/yeF6CvQLD0/Kqd
Gs16m9YCS9HHk6qCgR7cqId9Kwv/NoRib9CFjVrzFka1e6EkvcTER0knRYxlDf/fYNb7qY1RJHSj
mmFvqeQLYuCLNUGKbBgEqsUDrI7nzVhd2BYnHjsKX9Llm3kUNY+zgVmqwQgtq9qXeoB/YlXPRWvc
EejddAvNOHAXrPWlR+jE4dI0+VlOE6id/SGUc41ImIoMcyK7tkfsJJDFsC58upMzWy4/SnqgCY6L
wmZuzPQR7WFfm80uRVdw8a+5QbfMAzlVPicjjEmePnFh2BM3ol5CLUUBgQjleNgRaTcde127T5G2
RKe4uZMj1DYauBe+3LLRj3cLLWjXE5wGTVT0frcMIKXKMK6bPfWI+FU3dfqiIiPb+4jWXYk+xWC0
w7zp/HkQpw4Eh47urACl8aEGo2wFD2Xom70OcnvvqDLZ+F5XPM1tPACUGNJN6P2uREVm2SK2EkLK
e0jKuf6Rotm1NZpxsaIz7Q0S+cZVGHXx1/M/8NTvUzbHSHpUa8FzvF+VEWVKSMMUFPpKgrUSaqcr
bH5q/HbDS43qj19ASWLRpXBsgwNRR+c1zpWvW8wd94tFmDn2Oz8AGav8HdnSl173FwLEjzuL4Tgu
QjM9Ld9CrT9SWzuzjLzyKc32QY+gnQrKW4AKYhNawaUU5USF891Yx5trnJqmdWpjxEIvesVcgFav
tJ9GJOFEH2xjF6lMs0QJX4m7aDKez3/Dt2z1/dZWLoUTgWYrEap73GKZomCM2imDkNkLaMxD8Um4
EWqFoC/WfgVagdocJm01MPg5F7DSWgS0dAJR37233HxfL6lobcU47oY7GCzw5sPqVw/JbGOwVkEk
G4zaaHiZTXNI2xJ/+gxrYEchX2sU6oDsyrdOjND0uuw5b+TOhq3a5Bhp95n+lkl1p5ABjWbAkJYB
I9y/nyh2L+BgN81oxlSfTfSzt2AqntLWXcspRsDbML72lXNn5cWLmlpzBWInxXQDAciAqBc2/lfb
Ne4WWTS3tV5NbhBQBddpa0PFU+Mu6rMHYyjQrQteXTO4nlKXgkNlI4ndvLhsPid0dm1u3mmN0JR0
01uqPyBCgCys3sTfgvQpBdibafS6MNbhVv8N3/Rh0acSo3N3/hOeiPsJAcif+Q/PGaC39+dQdm2U
IwKcPqmmf5yC9rr0p5u5ggMXuDcQmzfR0NNchrhXT8HfSUkDoZMv/jjel3X4BFkaoEpXVnDjI6xo
wn+cGC+/DoAb95Xk+C5H7Y+jlFR5ZhInTej3IcscZY/0Fj+dX4GPF9H7IZa//scQ0AHCBmzVtO/0
Yuik+u9YVmBacn6Ujy8pcb1lgh8nv7KIHN6P0tiUfykgjntvyldGl11Je3t+hBO3Dt0okzYH2BfF
s/1+BOSR6rntrH7vWD2aoT+WsstEi+P8KCcuHE/i5WsT3fNJxHEBCx+nugSXLh6l/UtLA9kXlDD3
HQ6RUIvoof4YWmPT25de648h1/thj76SSHqkLpDGeDSKZFD4n2IqhyyK3ObmmDzMfo+VednZXzUd
8EfkeC+25NA/YwHfX3Z0rYi9HCCwNlDko704koMWpP3ywWs8tBlHAZA7+52BCwk88WzV3pPoakh8
hbWzowZJ5eKXWw89pYgaJ4JmYy4c4QiUT+yivuP2/Vd85wJk8WpEvlR/a6qpBrFQIsXSG9gcxNiw
jHB2qNk9pCUsGWd8NqesBW3SeHjIN98zCzU61dMM5bLa9SFiAR2IYVg7FfYBQQTNWJZ35YhURQrT
+ipMq7UYkr/zlKaoVU3fvX4WW8xLcNHwkwFSspvtHBt1Xqums1m2ClOZ0US8w4Woo6uV72b83v5p
GEC4h6HtX8mqQUQjaBF8iQVFzQ5BcsQsBBI5Sv6w/VTc4B0drBvPCbdKQ6CzcUdUffLLSM0fXu8g
sjXfTv649iO5kap+Dbw+vGmbvkeoErllNXQYGiT2FvNGJJGb74gRUVFIk5fGXKx6zHheLud4Fbcx
OsOzh21vcYPd3F6X1o1vdSstie8gIT/V1mBcRfG8M+dm3tWGh1Rqeme6mGlr52lo85+qQlixch5y
5OPSCYOXwdYP4GcXXhi0MU8f0rR81JXaI17/FZYPzN4s+aT88bFCb2Sc1DWFk7sidNZ9VL34eb+X
On0u5Iw7ZH5vynTXMWSgA9RJXbHTJvR/LBEgnbz0tn1jDxFEuumnB7kKpOKNo3C8TbzX2Jj7jSu8
CMkkhMV6ECYIwV1jn7vX7rgbFt5Y776UqdteQblHXy2ObzRKE60BXFzR2GWDdWs/1t2u6lus+DpE
posI1Q85GDjU0Z2DS56sM6dAEg7x+8ivd+dvjo/3E3VUinWEX0SlH+LtsvZY1dQA10qk0F/xgl88
ox8vWW/JZ+niUHagXHN0BZpp7ljBHEaf4jZFDQMNU3yW+N7/fCLUgzwuWg2/6jjoSWSKOoQluwcU
uDkl/z8T+ZgScZmAp9AUty33Qw0gk6Od25VmCE+Wmyjsvs2e8bVVbbluE/OTb1Wfs8lwV+cndqJL
wsoJm+48mQNg/6P1S1sHNRIKxA9UVB4dUWDlPQThplDpM3hetKrhEpp4cNYL2qKf7XbXmnlw4Vec
uOl5vUA/APCmBXhcPuJKNKNAeaiNya2mQ33VmveqwE0tRqQFbxp39r4h73dh1FPv2lsWaFFQJqY9
rrdivhHk1ZgMD2lnlVsRSCRCuwDPlMr37xAFR0QSr0HSIWTORqsOAfAhinD+A5z47Jp35+1xpfhz
/MKEcZJP5HPioU49tIinOnwIpR19Ltq6v+/nWt5j3lfcdsGcfz4/8vJ8Hr1tnEwKW5AT6U4ddwFr
t06LKGrHB57zpbIVrsEIXTyfH/Ow5fz/1yjHPT9FWDtCHxkeOlU88QdPedd8cvzuPrX1DmrxpRTz
xIut6XUsZBKSP20v98UfoZ0/Y8uggmR8sNA+eZ58mwh6aqMtxAXjEdtTBCeWKHeyfAo4noWMBYIW
wX7Q2r4VcclrSnaz8z0Dx6PUkv7NUCIZedXXKGE0rj0hY9OXNmS17ketdYuStFHGKPKI5A5XM+PF
yMtxbbf9+FMjn/zVztv8B5xqBIpzBgLKrYwXbD/mA/ypbl+J0MMosEZivARnGbW85IK+MvkBwCZ/
7vofhlMCo3CG9HaihLtWI+9iAJsYCaIcZrk1NAQivdcfRjusXmU7N7f8TucAMxLAMrK3W/Ri4S+3
LXm3hxB8LzjzaMc7IMcXnThnqKqX81vr1Kb+8yMchU3I0cwRhkXwkpvpe9bG907UGqvKVukKgazf
DRJ1GDLp7+dHPfEUvPv0y1b849MnOpZj4er+oRzoZmD4KSdzvHBnnNzOCwADoiSNyOOYvsBiQrWo
Gz0Y9LfQurxzuCgN5C5R78rM/K/zMzpxL2I2QsVRQ6MXHwhwyuibUXVh/5/Pjg9YC4e6eXlFsWTC
f+L8cCeea8rPHjUTXqClFv1+AcvSrCNhV/OjWfXFephGsS19bAMGPHpuzg914ltR/1BUpGl0gfQ9
GqqSiHM5Rtk/1I3Qn2Ijqq6bBGHV86OcuOI8OlIOMROlOKqN7ye0iI8XQSv6h8a0e9QG4PFXeZD9
SkVu3XogBH6fH++NbHB0p9I4ouGyIPmAux5NS7etHdVu2D6MGhiynlHQcBzKM8MjWLP11Kk1zPMK
AFKD5R2l3GC+kp55Zxhyff6XfPiU5M1ApJY+LI2yD8+K5ddCSbOTj5kOzTs8M/SLFQlsUip3vtD7
+fiMLmN5b9hIF3L4cRsxF3VqOknmPvSgUfsAB6BoTgE8I+9kFcpbe2P1kk9+f9VbhE+RXY0XChof
NhN7laABSjr40CUTfv+ZuzHGi0QX1gPAhulxNvJgW6ZG/PP8kn6E2y3DLE0AMA6gOI7TYMgIU1y0
kXzAgQ5BhyD4e0BopJc0hAuxHSykIF0xIi2RgaL3MjgMBgYr5TBeaoJ/mC9iAiTkHntMAGM6hg6g
5VV0Ixi/gzdFn/uofar1JVYkxBkW7d1WhlTjQSte9jEcmOMTWrcTeRZR7x7+9qe0MW6i2LOo+0TD
ypiGaaNNc+9hWxKb7hUd4avccMB8xP7XqKOs3oBLnun4WHm3nVxxEF2PzywVBP23HTfXpbD+gjhN
V6207ou8ia5cRLxETsWs/bLA2ZCf2zWF+jbzuo1x/eBkGAa6/T6a/edp+tyE8OGL6WAN3WsY1j8d
NW3cno+iYe8k1tYA5dfZ5fMks0+5Lu4b04euKK9N/75BMjnucNOacpRzzHsZvNb4ibgVGKEp3sZB
8iTq4K73UWGPN73fXgvi3Yi5J26zyoMKpQH5FIO5z0Z+jxgR4/rljdEOus600jZZeBLupgg1RBON
M9S1oBhcK52hXteGq9bryN2wYST90jkeesYvd37qfQyd2xB3P2edmcO17vxV3Hy2BnwrM3HvOeIL
2KmvZhwt4SB6iYJ+pHzqx+7Oj4xr2oaQ7FFCqu+kITezf5/K6SetiQwRFvCvQIJdF1Ov7ptCa60J
G8R0PosBgSkDceGqzzYuKua5DnZuNG1Z1KsRf/GKRaYGQ0M/wZSrfPbm9rbLxLYvok3syOvKQJFv
+gJD93Nppdd+Ya1C4peWJTN7A0M5xBWdclNDDMKQZA36eLBx/xTjblLzd8fpEWWNxZe2/V0a+Q1h
MDQN7EztXyX0pysmYYyUV+vpS+5/HypMBqfMuMrD5qWGLje7ag1DZrV8lIhtaPI1DZFsggZYNLQ7
z8Mm2PPdu8jJbhDsVCgkfe9CV6/jBFUlYKK+VW99O7w2a+TCK0s8k/Y9ZV15G2T+Q4CxySzHTZ4d
WPhV5+OcWHz3KoUgpvlqFWmDTav6O5lmfZXm36qywfVWXjkl1XhkFvZjkz2KmTpF4Dq/wtHdmnn8
SXfIo7qlhFQjELFUW3jiVxamqW5T74BNXMlmPLS6f5l1fGOPmOv6aGul8jVM3b3piUdPz89GCxqx
7zdaTagBda+ydg5D5X9NVP3VcfK1aaL0R2ybuArWGYFeS+mkLVfSmFfCa291VH0SvoK6DKkFHPsy
7FCve1nuTYJFVPau3KK8K4g1jRqp3Lj52ynf/okYRmMQW3gtFVuZGjfoRKw7zUqYi7NWbanvXY3k
s5fjwtlSeVC8dIaB9DN+IAmQAx/TuLWak2+ukEgh4hk03M+D3qUigTk1okJaTZj9IHsu/ENtOQc1
8YJI894d6SEgk2hsZhMnZmg62TyTlh1GHWBqXR1mnb/4Qt3HRrgvxXSdI1umzBBPh4ldEYhV3eAM
xHU0pfw7GnNFg+4pGXC3c5qXUs+AHcNNE8WHgn8Q/ZErmD03XY2yXdVfdRTBXKiYwFAhVsPMHfN1
UP5APOoGGtd9lwRrL8eMiW2VwLs0/i9hZ9YcJ7J17V9ERDLDbRXUrNJUmnxDSLLFDJnM8Ovfh/5u
vuOOOCeiO9xtS1YVBZk7915rPU1ySt02VAVMaqt4TRNBJNd0NfrE3pIQ8L4+9QLhmrsmzJLsOMOL
N9BnOHdjlu7t2nT2Fv09cuGm5ybKDhVmv9JzXonEvZpKvfSctog8KXfW4JEC1EggFw1J/+VqMprD
GiKqTElW9Ne1jdShvrcBvyhZH31ixkjUyEgQzfsuiB0H5xJaLQZpX3Wl7yaNHCLHJL992E692pYG
DXjU0wtjWUNzL2RZuhunMMnvmjJyoZrtuvw5XUpOcLHmQGUS6GikP0TdGpC7YM8w7M9l0Ejr9uhH
dXTXrJZCwPLlbwdcT4BzVp7ErN4TVxAezzpVttnBrjNS+tSZ/XijFc0OofuRDR0/IPaFTjbHtmsl
yWsV9TC2nrIZjovZE1ZtpqA1ffVJPDLPd679iXP/M23UOwyfr3SpH5pevKANuO+M+cCQiYhgW5s3
mWaRqTJaMHKSZb7FZUK7yp4RL3Q6Vdto52dfACbz6QGdJnfEPtZWZX0ebNvZGzLhiZucst2kcwRw
Hc/DsbMt8yYy0w5ETcIEmiJ4ifPSyZ1ykz7Q6Le0lvdM4CrxqJq3vGd6gzgfSTKKNq8FmQDrwCt/
6loV59To0puV6viJmZdsBBkn27FYo3rJTegiclcJKsCdmL2wr/VhN9pyn9WRd87pll74EUOAQ6u5
2I3j3UBaRyR3T2KK93on1KtVKJIPUQMHS50np5HG6ouTt+NvHM2Wjjo4z0+U5tHGM9YMsqUSJGCQ
d5XMNWHFBVitT2Sv00EjlXdnDv18TqKu35MISlYgFB2y6iB4LgOJswMpHmR0zXC5m4SluyXsqUm1
HzG5Bv0PHVSQFgvmF1Jz8IaQYnCeUxPHXSsA2w3xHC4DBsBN2it5TiYWzVHW6g3HlXyCSw6Uap8N
Q7X1SCL4ph+ZhpOr731uxjG1d2jZz5luYRSiNE/V/EyVh00G+/Cm8Ecsn/I6Gf7DCLaDR+wklXEe
dEBhiOgCUvj2nY1c3G//aO5YQTDCuI946Ed6/Sv6BRekkuGFQk9OjWN9LegFN7gU3tCn/FQYOdc9
l6wRYulIuNMRlgH83BQ6bBQFhwWrdlRZn7Sp9inDLi2Od1MEo0YzDPiIJbGlSuK41An0arow6Yqn
QtZeqLnpF4LHgsN8/2FNCJzT0sGySeAUsUXeRvX+U5oSFbTkzS9m16EQ9X3t6nCPzTEOEGcQJslw
alP33n3HCH5ZFo1Ml+w1951TwV45DyPKDIufIPQjTpMzCT5BYwgyDpP4oSJok3d7GBEUaUb7EC/R
i+4uzrmF+BmYS3rQ41rD5xvdmt7rj2lXFKFeCi3QJdGO+doQr8K5kjutp4kytkK7+JrcdpN+Uanx
SEL1JmdxYU8Ipxico6QAXff5qcQ4v2BJVU2ImJ3cWowWqnb3emnt0QgfkImCRST6cKx3izkDDI5N
7tgxyAreS149VJG5Atv3WV+/mORWzOz1cczjOvcEh/lvPuF0MfKelFa53rphgb4NTK62X8rmvRHO
JR+ivbCMsJ5LKh177/rRbv19TtVr6YIh9wgXHZrHh1S4VHIr1CP/01Lke1rkSEeXhVld2bdB6tYp
+a3Dr9RZduvHWyOhjlV7GDyiRIY/sSHOsw2FJL2txVjLbqT1pAp2036Acgj8+g6kBiL6dFMvKX/V
uMKuIAVl5gpU2YuaWmf0mjeCbDe58QdG8IHIohNmHriONOCKvvmJRh8LdPbHrfSX0hweeH1rXT8a
RMpL8kW7N42vKH0ia+Pqn22u1q1NKcfANx8HJihrNVL1fwTDrRzjduXoW1+ypyY+4aa0K4RQdLJw
nLv+4zBEO2IEKQkCnBahYVuvBtL0Tq9/CHV7YNJG9NuwTbXljN3O9LqjMf7qLQ1spSBoAS2ezfrI
KGhPi2Zn8q3FRDqQieMRKiAhuekuifMVghudlcWAMnZ+qsoOXVI2iC7aSCSXWanW5PPXbLJ2q2qi
d9KTX/t364eQt92tKUaG9e2XmpuPNq4ObWXcjfWtIBdrU7X+vumGc2F7Zx/xCgH0a5kvtewrF4yH
THeGehXD3AAVY7NDW0RPRtvWN+HF9GHrmqE/2odJ9s/2YAdc68gvj7Y+7id7eTbs5l7zqxPB3sf1
ok904U2dJKyoCtv2USaUFijr19LRFnVAvFFAGAkxXYv3vCqalpkdrI//TDVA42wB90xy1G7s83vC
qHAGCu44azuNMNq4GceuW+2//saWhCLm0ghHggeJrAtSzSZjwrnGCzH5o761I8iclER0G/Zz/qlH
zt7VuDUJ1JRRkMCt1SL3STTqoGkxmg0WGWcA60KmtRaFmtkHjAKp+zoSSuMPr84AVhAwiEhFMCJf
j34xVRRKClAZzEMz7iLHNA5U7cMygptgb+CU2SHIFXNzwva0Ww1ehepO6ymUUOH9pBS26+ner/Nw
XVolj4TFOlxz+KiMHDxmeu2q4lAMxg3i42PSwy4el+l+drTf/71XsPZ5/jo8m4aJDwwbIq2nvw/P
YzoaZluZ0Ozciv3K674c4CJP3bRQQSV1g3JZFMXOUiwAPdmB/6P7868u5dqbJB6RriFJHRgy/rMh
YhA/rjsFVBd3Tj7dObvFovvTYXsjXqJAwz63/6PR9tf75Q7CkYeszkZpjMvF+asDg0HZ9Gs15rd0
rvc5z9PQzQ+DOPVt/2iJaV8aP4P3P1r9//6ZlkHcxz//+HQs/3qTWoy6SCvIfSZBZSuab6/OOblw
wLIFC8JOKnoAo/a/EuD+aqytKWv/8VP/0pXl0iEFlNrsWTFch6++6eV9WR9k9bqCFtzoqjiaJT8D
CS2WtHd2+6Snxk2N0//4iP/uuv3rhZj/+RmXbjMmedR4zzkhw0bMJnwym2prWE/20J666qT5WcAU
8b/f2MZfLVWf9hfdaE5oPg1V+1+aVFcjjYj8Q/MZsIPgnFenX75O8ibHaXJhNqxU6n2CX3SMFbTT
WY0P+WIDTbGtiahI02EBgWZwplxvL4095vtyicqEJSxGbKXM9FJgL7wbnLS5z2LFmDztkoPJgJl2
Rp+a+D1rHRB4q+3/+xv71+eKcZMJMtNd7mC8P3/dTUsaK2AJzsz6S54CtLEuIrU0j//klj7e/vvP
+vc1NCzXM5CUsIIxplrv7P9vUAHPNhGi9cWzEZvigIXZ2kx+5uzAVhFDL5F0/PefhyH/r24eHxuP
KD1DLA2kFpp/9y6FTV7EaDvmc9Oo4+LqVx86dF4gZ+ajK7UmDxT17Ubo8s3pizeT2OwoVye/JbtG
s7NdPoCy4jckZEIvZrCT94T/uNS00W+71mDG+secMA4Rc2KWy3jUpLvvdP2iSefsl/VJn9JAq+1N
5Y6nIsGCVzldOE3JR2z69+sfoHMj3XqNMrHDCDszR5arb6c/9Br/OXYnTgKcQkdSp1Xvs5de8Ise
uygOYyjehbu26rJtxZ5HOrPTy1sKUwpC0QRHpUp3uObvLOkFqjZvJQqJTTdnjyZIiVL/EOU3BGzy
4YeLyOQxTYXYYBEJEvc3DYUfb5GXWjN3KVeLSOHAXkMkJmKlJv/J6Z29L/MDzEuygriIHiARywxa
t9ka5q+2WO4SswuzRZyK8jOmexBBUZPTh46KwCHlXahi48vhlNbJlkP+Ueg/dgwobvYPerccK6zU
o7Cea9Y2FOgHM25ejdIIW/lZMmzsdevQDfN29tydzNtbYVZnMkDA+JblPdqsEP/C1l1e4lx7Mbz4
Tpc2J/Vy1yYmoufXhUl7RerCNs9OqVGTYt4PtAWJBeuel7zd0gIOutiO9xolKStKkzR3jVEHS2uo
i6j4vHj1ek9/qdEg3w0Br94XY0wojxedbVIhFnAswkkmgn8IKOpvMTn5NmSlkhai5y/ERRcWVAAu
Nhr6wae082fOUutvVLN1nhJkrNG1deUO6SgdVF8jOx8tbzrcZ+kQRKLBkkxqU6FBY3H9E+EfZ181
d8vUnX2OK61nEIfr/HKFfzJ1srkY345Mc3U3TBpC/om/ETVHhxXnabQhCaxXSUDPtssEM2CkWUDQ
nbZ76abmJV2mAkgoPZeschQltQGaklOA4pEYbRFUZMNENShO7oWOemOjG0SR+0gsjflpvUpuSR59
5b9Bv2ad/C7qYVfJ+NtKQUXn7fDe6TKsPAu4cmlsvYi4Bs5nYEB/iLFKAoypUDGUdB/cXrWPZWz1
9KZcr7lzS/NtXFq1q9dLS5cuHMF+1Et1Msb8xTNH62EoGnUB2uijcqhBJtrqq7Mr4ziJKj/1PfYJ
u7WHt6SzJkiJpr4lp0y8DgSrRmDAxJw/m0I153rxoidNs7xgRD/7Zg0S/VbWZ/BfZzPsnajZ9T6y
XjiHa+a50N7zIo12kMCHsE5NM0zGZn4gjZPUFQvL41OB/D4YEpRsmhNzGsd35d6JmcHWnkluNWwz
bp6VA+kON6f1gIZmKEcDS2TuezW49HqbapJstVX54owL3ZcUWDlngcU/ChscWGo15sVzaz70uogE
433bdZ/BaHkvjWPQU05lm5/nnDANR1oHxZGZwNvo2YzbzSKHsF1HPY1Qu74EzFfaTM67yIK00OvN
qfGzZ8OPyWaKr4pI0lC62bdryPqQOeI3ErQ3SythBeYnguFDRayu1nPKjo2OzrMNw2xtK06N+wQY
76MmIG0xS3ubdsabNzmEddU5N6CwOEmDaXRr47DwvDHCyIEiOJE42NGVnGBatGIzYhBp+5sDJbsZ
5p1d0nolcGL9Bh1wGmLFbHI+3ZVBE10qtB78UuCJ3lApia7dIgBBELwtyLpWQGxJdInHp0rz3/p0
eJdLRuCzTRf8T96be/5QQIXv8o5WQBdUMYpQLjr2l4qGjlrj7uPXhrQmzR8D2tYAf/qdgmTbnHTN
vdeyJlz1JtI6iUkP+M9k7r/7evpj1Cbw0siB+u5oD6rAE52gT2DUkHDEiGNjO6sdcJIX/De1DYGM
y2Y7HXf3DWYjDweRHs1DX03fQyYNCg2X1rQedPJ+fYtMEPe8qZJZq+nKb6Q2WypUQjIfNPWdK/eB
98XV6MVpJNSrcl5E9OSX1X792Yve7I148gNUM+n6TiPYEHbVkv11h3D6qanSkz1G1PY29HBrBqwQ
lSDiWDR5VZRm6SxfYrJqwd2T72Jku5aRLHK1UymN4SRjl2X+pK8wg7YNqk4F3iIoIN1NPxSBDrPF
LJaDzT3Ht3hmNsAEO8FL4vwiTmtTev2bKEGb0wL8FHHfh1sWR/430av0ia+JXAFwrZx3RLwxKfM5
Hdv0BguX3+zRInJMalg+C/fAN1V5calMBwEh0Vb6h2E1zxzEc031aE1PBKft+cXoxt2IA0Cfn9av
JQ98fS1oWV/5w1jJI//Xt+Uvw+R01kF8nc5cYGApt8xLoMi4CFXzbZX9qhVxC3wxquz1lSapuOeX
mBC3gNcipuxDwX3mXMEvJnzJgsjVbuYs0wu5BjGs7aJXLbNDUtpCrW1OWuy9exxpG4kljHOpMrXQ
teHI8Ze39YVftKH5QhB7tJZMPEhM32qjpzJ6IMnQY25RHW1P7kvC2lJ7QWg7GWcZDa9xqX/aveVt
DLu89HUNqoxuUpQPN50iSu9bUD0LNIiMcP5+jD8LBMsALRcTGDXSDbIsTiIjDiWbVqHtAmEkjTpI
rGa2TQQUXHgqTr58DOzEZGSxguo2bQ5veaYWj+4cZc/rsX9p91Op7lUaU20Pbb9d86b1zZQVJU8z
nvJw4US5IXyYLl0MjNUCleMXM9dB2RRsWpHvB6NxQCF1ObAkhxB+S5sHogKxBaht4REFx6fV1YGy
a+y1XkSjPp0tDGcltARE2dfMF83TlGrWzVmY8vuIZTYpv7fN+hbqc857tIqrZbdfZZp+VsyTtgam
6e3U5Z+lMX+gM3E3o5xZt8qI5P3YeCkq0QfjNN4zd69+pX7+5s3atMf/Aa9w8hT1CqmLMjfqfVK5
+dUZQP/i/wcBpTk9vMJU31e+Sdd1YFXX7SoCSjYjaCsL7r9itqMwT6ZnPYG1viMuP9vG+bjcVDN9
eKl1wwsMI7TXtbNPzRQ/Y2jttlaifjEb/61Z1deoAyYUTfQL5kDnIbYyy5lkOA/sBhFMEJxQWRIV
2dhVYBopRLxCe8vd3AsqZ9GCAtYHU6uhea9b/wMEpvcOFGylZ8RUlA4jqf08d3ceOUyCJt6xtplQ
bIulNR9WgOxZT0V2sprkldE7jRJNvpRpaQQae8plbH2fwdjaZBYcuaxscT+aMXbPAxgCbS8Jp7vP
PDmeaVUUm0oXyLhjYR5nE0i7LuSFTvP4jlbb/1R2T1Cjk9nO0aMvfsCiR4y2YSC7pyXbGhHLhGmD
kp4QW8XMSDI6CRkWY3RoIof6QfzQO0HgUFaTBmeu5dL/2Fh2n8R0zDncTK5NVyzW6X3geEV73A3p
rhrKnO5OryMR7uLU77eF4SYPrMwxC6wRTYBpyaw4xuzS+0rE+GPaabqL4wJIeWSQc54t2s0lYYOp
Vz4kr36WgQrHx8jCg2wydhv5Jr1muBvUYgeNEupPX5J2EpaFWUDRjfoqZzNFMIdcnoovh+FR3aVm
1r/VhPw5W8Nv0u8km4uDNqjsnCzJ5zgmP7ryftcG8zfa7uotWkqv26Qtd4BBN+13WrQUjKajIrYe
Qj7wYjW7PFnkLzFG074oW/eL11OG1UDSipGvYj6jEFs1mWyoZYdGoMoFDpvFpc1bAg+q3E48pklb
MTjMOjjBrVtuosRlH8ogY+gpexM23+8hThlfcLK0DCZesgvtKKa5r9yOkYMPWnVglYr8DnVSp55c
xmZnb2276/POW3VKhrJWNxV0F99rxKYFvTLNza40ECUwx2DKvK8FfM5aVBslNPwQMIpcciG7GjEj
xRE5v7M9Uw4YdNubJDTr4YAObGsCr4ym/kqO2Rl/5Hmom23ZLLskV9Tv4NyGEotyZyZ/fEVDtQc6
TvOULEp2fe0xsQeqC6eDIm4zr4MLKMqqxz4W55xDy/NoNo9FpPt8kf7LqbOvCGbapnfGQM6cCeMR
9cJwHRXEtro4ZXa9d72KLMCe9pR7NVKLIbMm9pVWXxcv+VIT/dFOZc+Tj6Oj6fyvVjg7GBe/euwe
/P34Ch0LEIkaJIuNJkmeHkzrknj6OwGBTNooXBmMMeMMM1s/astyIwz4LfMjCFJ4JGC5yBmooLm8
Vm4RElt1xsMQFIX2OI5EiBbesVpDa4aMCFP7Je8Z3DW1FOTPuVbgR6yhVTNsjWKk1+nSZx3aL9mA
Fde7OejU/JFZDAbW90k1D5Y5/06H/tLL+NjHWbE1CV/bu2Y7XPg4GLTY3rjtRv/qmElEqGR3XF+c
n9SfZKihYVO1jA5uL2HUeWDufMXILyfmvmTP3LiNmM+OhE7nYWNBygrScuQmmNksF2A2xNc1hLBW
cY0tBh9JSws+FwWpuvlpdsytZpQD/XjXnN2tkTBVqgp/a4629azN6ZvtDE8Lo+xNbHY1ng6mh1+8
6TEsI29fL+Vt0HXCJ6aLB6LTz6ABVCRsojffilZ7iUtOi4MaqmoTDcg6XN9eNmZub4fsz9z5b5oA
PrYRnRzsUBvKGfH5smfyi1bVgt1tl3Svm+GqRh6fDA5Y4U36dzZXycbvCUnN29/rhNFk93Pz+UDk
YoA38xQV8VXrh70DRY14vBexjPsaIQVxho/Ep9xSnykx+KOhbcMkYq9t3Z9ogFKADsKK5lD6ct4s
zT+iFqAgy4NlKwq6+JBn8T1D5Eue1BSK/Z0smFZIea0EOECz+b3YHW1xCcR0mi95NB6TpTxaNTAO
snT9pOdQLhgh0ZAPVecxlRoO7eDf524dRIm3i4z0Fwq9KZh51LaAWAEO6SQhC8XiNs1yLz3zE0gh
dPF6EffLAiO2UE1yNDKypKqFaYXKYKEvwA30cSqCWCBViCqSapeRkbrepW99XP703TjuSZR1sWlW
Rqj3cb7zlWQVquIuNBNPO2ZlvsszgGPzNB6YLt9bpTXftZGfsTSInamAmxZjOqMd4+yeQDgseUX5
qiqzUxwzc27t2qZ/Z8Zzq0qPDJNugg4oExnIytrJhsRbb3yKSuBiDvSh06i1gTXJt7Sw9Ke07o0X
eCZAuJZIJ1OZSZUhGX6R5X5BBkfXoankwRGF3CH6RKLRcsSk2LUK4hi5C8hyxBSX7GjS7tzRu3UG
2w7Et6yEqI6nAI8sA/RecQhTnWL+ml/HEmlBZgJZQcmhhxJu1dToh8QxHulqx4Sq5Jd4HejGujoK
4iERCpLfzExL9Vng+OXVTJw9uxeWKzUDMqzceoeZf15zrbvdtHQqbOzhodWHU1atx2XG7esIZBsh
9RhmBcJPfPgo9ZNu3T0965K603NfF8cmhZ1eJu3FLVNrwwKy9RKc4m21L1LnZEnnmibzb7zH766G
HMQcz0sur7JN3uump/djjDu1PjNjYyIo6e1nqwP+0havWiTPXmd4m6j3vo0GTpyVcvVw9F79wQyH
Lrqvq/Kty+KXMZE/fVZGL1Gl9G01sgDOQCDXVRDioNLCnGdAenSXHWZteJdDt4O+LtmRzOhguvmv
meFarlthlXm04rrxpPKGYiUz9z7JT4S+eXeWY58oOi8wesHPaY/liANkoK7Mc2ai/TVtoi/4cRd0
2+9zwwhqws0/xPbe5/XDRzr7KxOyizd1154pAe5Usg4GWmJe9IjKJn3UlnpH2u5tveZeOgF5c3YR
iiHbZY4w2K/14CP+01DSVEezr8KSh3lONHZPNBNp9ryUak+L/WupyjXylEBnkuMzF5qsmNEb239G
fvr6DTGmN+Q5zyo1XxcnOizuQHdy2pW9se3nJqj4i3teuQH/t5y58pRyZ07LUzz+MkbS5avukovX
yXHIunvLpc4MeSWppYEw83BkGIhyE7VRAum0votRV08xLUWS9XDuGXf60J0TXfYbK0G7Mpvuqfet
W29WxH5qR9rUV6L9DqkrNp7VnMlfuaWEpLUxxcd6C6q1AmJ/ReR4nRzrCP3ruIajGCvoe2l362db
1vPBY9XyZqat9pIhlyurN73pQ4M1NEICVxbLPk3q+7g2H5QYDr0mSIPsUIOJx5VGN5u0+9ZPYv1U
eH0Hf/bOWZx+9en0XGFBn5k97Afu90gm75P11XYJT+WS1eG44Hafx/TgzGggYHpavXZaaoitRD1s
TENt51h/XLQRH1MZZqPiOQeQRWNET97c3sXunX+S78HQk7NLtVBWT4uAm+i4oZagYOpVsWumHNo8
bYnKeM4M9U18AaobrfkUDdWlruWhU0kQBLLY9pP3gAgE1VUN2fj/3VtzXdUo2sZQ81zeQRRG7nJE
aUNgZDve7ArxCKSnQ0x68GBR69U5zERIIuXeK80M6iGHUn0uwmXsESrlQU8Ps6bcR9PBoA0H4dwf
zIGv6Y2TO+h3fSoeNWz6nA3g3rRCwuZwv9Ou0jD7eBsPfOWEQJxg6r1jZ5euHA/GkIdzl+/avAqz
TGwp3m81ekr4Pnst9756HRzk6EPXi7mX5gol2eoM5oQbbUsTBrU+7DIeqypVe2XkjzX3hO7TjJ5+
uhjVsa/2S2PQjtO/TW1AwqBXDnjVKHvEzPHaQcqOPLWHUY4uVws017pEXCvXK1hTSFRt+TG2MkJQ
HS+dbl/tRf9omPu1Wn2eSehK19eyCCZT+KFNmoCRN31I7dHm9kxhx20BRIPLc3+PfXouSnbQIY2X
PUPg8pgjhg/orNonCNLa1nW0NmwMFK1IKz+4Q9+RoyxbHsHGUsHCTZTq2qNMi23ewbubopb34Yib
L3lDoydvFjd+OTtBy/Y40mlZp/1RZV8jNMNqqvDx0qg03L1sxkND/VwSn7WZByfQcEgR/f1jk1Su
nDkYu19qra9hOrBNhBnk4yxtrpzIAJKWF5jp59TzTqB0rzqAk14r7/XCvyQDQJiy+kp9nX46J8tC
fOYMYjZC0y4L+QEtmGZbecSTd9tRpuwh1r7tuZdcBjjEUnVblz7zzsl/Jz76XwEz00rzk43fCQlJ
XnFjSFLV3SKYyuqYoyNd21CGcj9K6D3b0i6+lqQ/OPZwiJuSAkQj7aq8X2jXbVSxQngZLuV/ID88
R33+y+Q1+k59jFKWlxg6fJGfTL8nD3k8RzpPjT1PbcC2ua2neBdZPHHrK87AjNqZH1ipDRmwODNw
3WmNG5SoaSqzv3qI4DrO6Q5CsQYF0mgnRCxgboZft0k8GhJ+OsKwtfDwupNsaI5K8i4GiAk4GdCV
TXGYGv664h7MjkKILC0a/fux6Y11zjJtZ2EzLxKvOvtNbVkMvRhw9MiwWmHv6Py8rjciLjtWnohB
2XiXR9lRjtFdD+lez9IfhEi3gtQHiA1BT2d94zR10ErnyVZq7zv6rpbqUIryIuNhl7aAw2luWkB1
e2M5gjUIfPBumcly3JbmXZoza1rmVcC4POfVa804JuloRgqkdsKWrxZFF8oSDb0pbHWEr4Mqn2Jf
bKfE/pARCqhcleFQpNQbDlJAxtltDiC18LjY2m/TyQJvMA7eaN6Zy+Pcds9Z7pz8zt8xN/6BfP5u
z9GZ5dtAVC92VbecKTIvE22C9Tarcu2zHvXv9Y0A/GCoPH6XlGFL21wMdmeRvKXexLScdcBlVJe1
xymrDpOmTpxxgkyXj9Qe9D7I3U4UbYJMT3Z0ag+lhq4nzxHH9Chbhg+CyvfskUDy6NgnLGbwkHbL
0L0iMkdxjWo/Zvl2ZP1Lb7mWKu+PeVP9yGb6aRR9Ie3DTZEwFMq8ToPcJY7PNhs/4DvZIqzbJSYb
TZzfwK7VWAvae6/VnqexOrDZHMRcIb9xY8AfYgVAdr8mdul5hbPiP8Wo4Ud/BuStcOI4pq1HWrcY
Nx6vZRrNF32gTaVWPUPUnTuWqnUNiZjq9nKkQ6dloSIpGx0/UiHCCUq/fG3lyGaP2SGCvbrh4j33
KjuUjLXGVtV0qkcarekDM9k18996jbSGLdk49XbHk2bfRjZVXaTfjadnG1z8I5cwelsEY8E1M5yV
Rv9HBtQM3qlbDy9dVm3X1Z4M5M+40Y/johaCCGgmdVZ+GGggBHlWP6vYTCkF9TefJ5jdo2KIBjJj
UAZZFfJUFzEK+UW8EhS+XVzIvENOq9Qri60PsannvZez9ajq1cvAyQYbv3URSf7YRi6hOhkLPDzq
MaHHmnuPFSSHjdVlD7JI8s3UTM12MiMMFkuShXVW54e0LeL7qGSSZrTWcRoqc1M0tKe1gfZuxids
F0jI3bTnrNl12o4LT3FjFYzHh5FMCJ8zfu10p9KVL4mAbT+vFUVOlWSQGIs53E+DtFMqsNv2fV31
4gTVbTvE4QB6hvaIzamG+4WITJqD5Npo9DAoNfAFlBHSZuTCtI/tjtrQ8eZ9XAG/tXreJ2jNmtqp
uLhNfi5r4hj84SOL2jhsaiwTvTIPq+aFBN09FAlMZskfe0jh0g2eHhpNQQWHz5Ot6ldbESg1FOrc
Gqz1szmZxzplu7el+ai59YvofBGSRHmE8HkPYodZlpGeXYdFUlcpbZtoV3se/3bOq2FW8qTsMZhG
SpxilXP5HO/JvZfVeZhA15eN2bB1IwfQNK0IurL6GMHZNFI9+iUK+LGn1yC80aH6Xhkiy1Nu14y9
yp+ytp9zrzlzbGYMmLffqcEkliP80Urye4Tad4nUWO4Ja5yjqxZHV1qxZ2dE02AtZO4rjpUL9gCz
rB/WDaGS5RjqquKiG9ZScmYqdeiAMlY35ZooPlF4zvJksOW0pX1yZkYFYxH4mnU0homgPgtqOBUf
ErIxwTLitBEsqerDJDqfvRl4u06ViQqdYqBY/DstExWTxXHiE0pvfjPZGFjSh6hWRyKFTnnVo0aa
C/jyTPEGI7mCZT5KfMITj2JmAXAqhifDdw6W1e9p0OFzYDxbWR8EiIUoTA4ZR+oOyjElNKTghLgS
zCB3g9F/5zBSkP+/61n5joToLpK05hDwQDl2JyscktTYuHF2szC67idyRDkJOnWyqf1CbmmAQxCn
j/xlis5+6gfU56QXseVP3UfhVEi1lxF8svapnJT7vIezktQvCJH6U5Ivp6pUzDiavt6hS37VDOjg
+tqEZ7r8KJx/7haUCCxLTcjY5IqNCi93VYZF9H+cndlu28i2hp+IAIdikbzVLEseZHlKbog47nCe
Zz79+ZgGzo4lQ0L6XGygg5yUiixWrfrXP8DQb2K4WrHr8uVp0ZQW31qLMfaJeCqsFJQAkmVDayqT
mf2aB7ggqGMc3E9GmMRH2yFTMmC5AY672+kiektvOb7LWy298UUDE1QHmwdONWgu7EWac3iQzkHE
YPXQu4izDI2+ETFeY7VsCX3vZi7MXEIfIPOuy7juFyNNoTfHMzG20KPkwI1LrlA4iXXf2HS4ZD/a
/9TB2MqZtDCbSwOfulkz+EIniuAiMGW4UoSWf+PJZ7tIk8MNyCb9sBItRjjruW7vdDhDS8OJ4scC
BBFZhlccR4uuhO846qa2q/JbQ/LpQpkyK92ydJ+loZTr0FO4VbgJ4QOqk60yv1OJGoj7g6OmxneA
HaBKp+WLx2hhgaVFNUsb9731oKuUCvSncKi3ba8QlJOUGYI6G/jE6TsN5/M2eApZDCktLbBpdioL
/5pRj2kQF4KLoR6M99RI3a7CImpnt8aDnSdioerW+JjpVb5PtfDDMHkKqR/gdEXC87ISgOgDhS84
Z/tSdgoAdCwXIDC/wkyJ2OTHEAxnsLajhJPpVWr45OaewgfkTNfYJIjZ7hqDIKYs6FaeJmK42Prw
kYW13Bh5nIsZ1r6BTapY1x9ssPabUDW8/ohavK7vAGgNd5WimcCBWaOsDsGjGg7YhYSPynmc/aIf
kdxmnjYebVq3yKZIGNWyvnqsRt/6FcdljeTOqt67sfEF2qcxXwlrdO6DhBMZXkPVNYhiVGie+hyP
2zpeovRIdkMPD7i1/WAn1bJbZG7ff5j4K2urePQVfxE5nrEtZO+0K+EMr41hhPSsbTJ+R11PgHM8
LlFGGWEmwCL1KMawM2pb620wUjlzFb257Y0OlG4i/tsu8RIsaS997mPV3ZqiK/IZXRblUNcjAeOU
hwAetWy3ZhqiCGFdD0+uBQmMRkX9nBSeWAr6PI+mR+8ydDS3m6dpIJd2VB1jNlc5D8uR8HdYVIdE
yRpSnHITDjFO9vOwaM1jmtT6+2jnKZoDD0NaZnY0cAD0gQVjt4x3RWcOu7Zpv5kZ3CUcOrxmruDa
REU6ZEV0DMBwcz5aGDzWpG8ClFRm0K3qYRn1iv6ejVr1HoUmzpiRR2ejsNT0OcKJTrN8saJdZFKP
RHLR1A5kbT+oofyW2EK8jX35cxTkD4kkpwnm1hK1EjC9qnQ0U5NxloeeM8f6TJ23GhVFogBgdB1x
VZEeZ/eKmFwVWo+MQZ3Gx6wn7mtXQOEfZ7GayE3tumY251FaD5lKB7ht2Ebzug4WgJs+jnVg1CvN
NdtDGEVCWQTkavrAUwYGpw8sNGVTDQJ3K1Hmj64/imHXAUo4C/KkMOiLDDf7pXRp+8BdDQCDIkOj
HiTtbm6nIp9XQWu8eZBfIkplfgfGKfREUnrSWBcpYpZHUbg1gSiWoZH1P9UC03MUvS9mC5l1WfdB
WdE8Urhe2J4N7aJ3MNUym7ZYQuZqV0ldIenRy3HbFEqyygq0ab5KoHwpnJr3UqtbkUfJe4qEQq51
NTCWllb2gI9VhKONm29pflOaCVVdOIVrHSqcrb8NVWe8YxrlDBT8IeZbkVbT5+aAqMR6kIntzgcE
k7MuS13UFUMLOTR7UuyqevEMvXlN6jHeySYpDqLgApsImbwodH4hJPiuf1R1t3oqhGyXgwaE2Lk6
JIyQ4/KR2zQ2mCLF3cmzo298nVznEzwDHLOYjDK4cHS1o8xoM/5I0eWxCWpQfSPxWHlxs+ztEolm
5eRzLTfeK1S6hyrtCxUwpKkoMhSKWWmL5Gfv6jm9E5uDv8/DeJ0B7s6LcNgHEplunNeSjhFq2Tgc
YQ66YQgk0H1AN/gWOc4vFPw0QCPUSNJLs1uiXsW+Ncqfql0PyN7CHluy8ADK/08iAm894nk3L3uu
dwpbMfrO0d2wubv38B0mukdgLJRcjXaqMjo7lBRQZvwepzGIDfQ7QTgtHd1wYJfJIih9SFhu5XwX
9AcfCfbB6Qpu64KjwF11Ia4mqa2VM0vBWZGuPLA6GxVMRirsTIwtbCGbjm49QKnraHt2Cv1KL6jD
Je6HJlwC4ptnmYKRfDjdQA1hT6ROTRKBCMlReIgp+1FUs7BmpmFe/Gpi97lnFdm5v9Jq/dgHUN2k
slR0OFowvcwwupVAMKXQaI5WO1xbXswKx0chkgMN3ZxORblhhVq7kDTomaYSRhhECxCjV5CwRYEN
GrVQ8N434b3mQpg1++3Qjkd4VVM/w76z1L6gqlHpzMpwHyVgU9i27XELeLTQjJh180Ln/ynUDZLj
fS7gqdypdfgmuUDTglEXdpo+dHm4nP4AxeFdpuo//c7Y+6m9NFtzZ3UQ+ZJJHgSo58fjrg7jO6M0
XjqbT6io35q63/BV0iMX27al5SnSjBK3eLJK2YCk6fWNkY7VzKJ+mcIsf/+EpoEMMAbdTa3kK+K8
yIYg+1bLH8MqgJQ6SDTnfkvTEVYocQu/efVFZdz3ibJP5DN1xXudcQKTS/xLaSpK3iAJlxGfeqfB
nBDm0UsxCBiKUKeSCNIl7CHac3TLJi6OV2ePcjB/wvic9YjfjMHBBSDYmBQTCVQn0NoHFs330AWE
1PVu4tzMQwVQrh4w8FFfRtxJamU8IPR8jovuEBQpTWltqQXtj0aUH02gvHpVT8ySEy/tMZl3ZXFD
gZPO9Eb9YJPZBH3ymOTKpghHOIYWwgSEyBNd3zcx3kUf09GKC/p+Nw2jNgitp+0vp1vUY2m2nH5Q
NIIKN94bVc4/ZNXgL9qJTdNb36e/ZY/EHBpBvCBWAmoXMfRouWnLgldEabvEyGHepsoBuf/SqYBe
E+cuMlMS8gCmCncl4vaJ/GH411o1T3KaIE1xw/GhcLj5z3VR73unvJNDxk2zcl+J17pJkVsRQ7rB
x3OmAe9nnk2aWPmapPUt9ijrNOF8tZ3vZO5ReFjvFbjjTJSUInZHZyLPbnR7uMnT/mVC8zAcDVB9
2rfFUKWbtFRXbAjzqsITNuOGR8dBmC5mhp1xwIJkR6TdK96Rt4FPwRgJSM6Gby20eNyOUX1fluSo
cqzpa6vsH8YJ+8Cd8x5f8qXeF99KJ5kMvEXmcxXO85fQ7HIaDdFbFaibSGZ3ZuPxeWv3npHeFNNv
wjkQO4FdDcm3cOTKiWjyT1TuCkPlCabP5KrFElZLElLVMvdVVbUjDIA3R2uUee8ZQGw+O33uyngF
buDc1gK+Rhs3j13kxss2tV89lGV4QNUv1oAs3REK8myh3KOdKGajMr77RvBu6UTIdoif6rrdxkG5
ICcFkwL7vqtatug4bLdQeb/7TYfG3Nf3oS7hekqMeBu+dLO0fnk5BXWduG+6MXgQszMsBa1F4RIZ
rKu5PsPd8SOGDrXR/G5Ds3eTBe6LB69u1rcD7U028lvR+skau/94E4k6RQ4m77Na3mWms4f453RB
OS9KvZkYibav7NIiYOfJ1yq9DOm+xomxGIHcPTYozbRX/M2lCa/QgSqapuUCM1NoQ2irp4/DqvqF
jlfEzCzZLW10k3AcBQq8jk3XC433rJkOcp02QLDlPF9CEl/3IVL/6IgwjM9lXA0qtFnfuJmWt0Iz
N0jMfZ8WXI4BR7uaXM9qUZV0ri1zGWrfMMxahJmGpg+LRGHsRrZnBHqTMn8A3wyTDk3myE0R/Tns
TBt+qiTJFzuxI3CsE/scWI8ZHBSo71OoA8jiwBtTbHM+PQm98G6rSpulqvHk0PSAnxptyV/daYqz
T1uEhdApO/O+j7zXEgmi6cQLCkri/Zw1bhiPvQG2CFmECxtAff9qhu5KwZOvN+8z3bi3OvO9YTKi
zmir6HjSuK+dDVldDSjsS31bg7t7gPSI2WYmfdq6q7apU68mDaIVA8Ky1zC1pCo4oV48CgzPTnHW
fJnIxPiLLdQ2X5v1S2+/lQGiZa3Z1Im9QvUzcwfcAqfE0tjtuGQVqwF4y4CHPP2DzCqCu283JR06
CFKDnz6ounGjBdhmZrZ/49vJltva0sFNp7GUI7rBBTjXDvvMybt52/vp0dTDfaLec5bMYeAGsEgr
8Y3fVme3048XLZ7QUbnUiB6Ynt0QjNs2v9cRD2d+titaDRdWeOATIatUvim9T+s6XBXC+W5U+nOd
5D+GyryDucnFljfHwuCxMtK0wia6NEeJMRYahUKurGyI6Zs4YHmgtSBzTnVReviPI33uSS0J/B9j
89F9UzP3l6Wqq4puZgx6OJ8eSZw0MX3NqlzYiY5WuD8WyvitSYyDMSTrjqs8TAZg4LK5D6GzZKoc
FwLd1Lxqlduhg2wgn5VGLrJwWEe2vS+VfClGvtmxUTc+J1Ssh2sLpgBCb3erjfKRiE3ekDXA6OhA
juEV85l0SrJRaBHblbksHMithjqDg+HhTxAunKj6Rmr1tkDM0wTRsm6dW7ei8uCJY/iULY0hXU2Y
QGsm86HntE/L7IfqEDlK13ub8PH0vb1SQZA4kg/cdR8bU2q0xQMwtdzY6RN0xS9pg3bTt84hVG2k
ayNRtvwZOvSB/0/TB4/zFxp9qCJ9SbieaMZ403XpTUpDRuPVKjJauUWy0sTBdRD9mnmxjx0HQrIF
WosStG9VfH5cO9hiNs8v5Sv2kK90vr8KG2XF5W7NAooLKJx6b+0mPVRV+vucWzHF4I6byV1L9dJU
OhoAe1UbxiYu49uOfycqcAVh7Ol3TX/We9r3DNUxYDYNZgPGZnNvpOHW5fkaPjHPwwgaGS74Y9N1
lrTlwZPVxfTYdR6mE3i0XdAm9/mjp1oPMi3GpYp+Yza9g0hE9zH7HQSI21APtw0LKmACiho/ejaN
qYidPORf4rEmkLzHXFvVHW4MxvgmleTWoqDreFWj/5ETVjE9h+lJO0p8o4lHUGlsTcfuHlYZ4iga
uLB72e4G0PrgURrFWgGElfxSTRc3Q+Mv4cwh/4v+aTA0SiEhRJH5YvGAub3RgKaE97FrcAJ8xScO
YDKbxp7+XYtulVogVEdhRCOxnAuYVpRr+wRVQpLAg9PBAQA8KHej5MPosx9x0EPuHjeU8hjKwODy
f+HRMcns3Ti9ieoOYTJnvJ3dRf1K6fwfUedvkalAjHgrLHs5/eVJLFzztzxSy+H3U4F69zFbkiS0
mVMlwPa44/VyoV+6fFkal7Lar5dqFDw42kj7CxIfwi7EQHAwBHtvMDPhcntxDk4O/nZXxJD6dfb2
xEqiWV4mkM95JaLzcdfwd1wVb6yoTrBcYtsWwY3iUvG7lY/pb/6UB+jU80zZlaP+inPL0mJjV+th
AykRqFDdx2nQ8viwqmEyfObxHpKGmPFZIyovoOaMTYf0A4uKZvSfIyN+aAN4ugpYTWdqDwpT6Ibo
F/4g6zD0buLaG7gtRcM2RPSeAVwsQ9CS+ZAY+6w3jzSCCKvnvBrC9K4xs+cCt5RZ2XffcHd2c/ZB
+1BAQEswUpZ5eShaF1IlXUSPR2wxO/xYkOq3Yhs2Kk37XKyNOLBn5BEdjBF1WRksDbRhYdmuqRix
TqGh1qbJm2sVYuYr3WPUpgez8+5Mnj7IWISxUVq9OlYzawj+9h29W7rIduaqGdBQo5bbtFn1QpL8
W4IUpKnw4koM/ZZ8gm8FfhU5F8NcH18DL8WI0qZ5I6ts+GaG1TG3YCqiDgV1rMtda+VYc5IY3uvP
XJ6XhjvsqF3otZQfvu3hhxAgZ6NRcp+Y3U6nSoEd9eF40UaK4k0E4o46/wHvfDkrfCQdkffsjdEi
VIx7J623YVivKTiXAlsjHLU3Mo1oMPWowm23INDBnnsefNWSLjAMbK5RhEGuQOrK+xK9Br33j3aI
X9w0vq314B4fw5UmvadYabZdAPUmcfGfIuL7dnIlmmw5RM4J0bFr2w1J741WrCynBC4UfAKYAWt7
lY+Jls52AhEV/rlkaB7CoRm2dd2laOli7Idlt57MwrqI3TrEPworGJPONjjPLFKqYhbGXgzfEwoO
Bj1vZspRLoAha9SPHTSkVsK8Tr0n/MKOetpB1o2wamu0Ol1zHyrmY6Lh1iPsfZCD/KSFeozR/tld
w5cuM+CWuJl4Je48c6Ktb1qvqCt3Xp3gGzMc8p7LpjndrRu6/4C9mg3VBq5NV5f31tjv6yCfW0oN
wdWBTaDXkn3OLQucsOvbGGfpWTbozpy+2jIo09tcVTeVaXEn0265/6xiVanhRjUPhsApjY71vkn0
h1xpH3IcIdTRAc00NkloLnSLwECrxThdy1bCV7dKP/lFAWjF9pJu+lrBU5MyotUtTFMmIDpMDjV0
ak2mBD1w7JArz84YzwIr3qQ4srCbNlj88KOjfJlr/i9rVGeFfHaq7DWqNKqv9iapoxcRlc8ZBje0
k1Z9FN36Qb/LsSvKFAyMOY1SXjlMWPhcubPggvNCE3c/NOgnSspATejbjjeUOvTjJvzT4mqeYVKW
ONW6keROY11HTvSihmk/U5302IXyA+fYhaJ2wRygfuvDGZd5tE5Dc+NIJVv5OtZMArmK7sEprvR9
EEILvyxqPpP/U+/rIHWGpYJ9WfqJ/l3zOlm0vjMcQx8Z4aoufno+DNWxOk6z8l1YgGX+H8aUqoUA
/l9XhxPhdkGXxUfn0h17iGtDwqL30PaH35pA7hKfvQHxz9hcUW+f+k6i3cYS3IZLbmNjCktqkq7/
IRfvu3biXo/NMQlvHO2xMN+YL5A21C3xqy/9Ff9Jvl++aFyw5JfLj/lcqz4NTldOYGNB+N7JY7ax
cYq9xGiOvekdBUqTMLrvUvOpCYfl5ZEE0/jDM+P3NIWKDTdhdZNt/MlIhBvYvunUzZESpH7ghjDu
qrq64t9wvmpwtVSxnDWFVE3bOHmWVdSZngl8eUSWp6VU1QgGJzlfxbc75ljDFLCEuyszm/7Rk5kZ
hiqk1Ml1tDXzZFDXj+jmd215TJVAWRgZ7HhurDAZK2O8tlimp3QylolR4ZTmaJEkK058DGrFbxLL
cn9P0JQNgsTmeXA3or/VyXYpVrWCb6Iq2HW2eStmZT5c+QVfTPbTD5gW1B+rNYQV3lZ+wGeImgjh
WX6MZHTsav7j8nr54lV+GujEc8SAD9EjyCqnzwLa4nokyEfVFEQ9UG2bWzUUy4w69PKg57Ybtsmy
UTVM+nXS9IyTVZqUehqPtTKFvlGMNSZkTsQTip/g66Puh+ImRZZd88cRwuHLY385YaEK5HxiMng5
mbClYmtm2kzYd9aw1IAvuoc6j/ZJtocfctfznyaE+/8wqKnyPU4bkC1O5us0AVqR7N9BQ1I63Cb+
nsJV1FuoLwYcs+C7llZXknPONx02WE3Dbhcbd5O5fl5DKRCulcfF+ESmsf8+GBqKTLXrtiTRSIX8
ESu78mi/GNDQhXAMXMs1aZ1usdIZSaPSW/OpoL3g1f0L/lMYd3AFd18uP8/zXQ7Pjz9GOvk8ptz6
qpCd+eS3WbEJi+ROCbXkShrZF9Nhp5m2G3r6Ou6wn5+fT7/BTLwcDVLVFdtBU37YJmauUjY0GFpD
RyV+eVZfnFEcw4ZQJUiqIMbk5GQExhxViCTDE8o5itZHNTV3iRqsCtMO4Vap84CHGQ3zXFZ0jdzo
FZuA+eXfcL7xTFGqus7xTOIbHMXPk/YMO+lIRAKvVlesFjK/ovtipDK9PMz5s7Ud3BsJy+Dhmjzm
z8PYPSpLWRT5E3kRGFLQwUQn7hpDN69Ec2VKJz76HInEKPPNOVKS1qaf2ki5g0a1AaTyhCLXRm7v
NsUGMSUgwncjjAFrrkUCn28x04BkcejoSRzTOvnwCtgAmOT45ROEF9vOYUJ+hzc96+Ae2t6dQOWe
ZZvLz/P8g2BIh2OfokpYjjg5HEmfaVzMK8on3f8gbO0Vbvq1AKvzIRxKRWy0gBQtnItOhij6RMKX
wRMmt+IPdzKY1IfHv50FKVEcCrCSbIuD/uSzFsaYVqXIiyeth0oN7uKta0iwlwc5X+GfB5mWyx9H
az20Qi1kUjzlBFyPMhSrVsSo03TreHmgrx4Y7A9aKKqh4ol0sgxwjueeHDFQF/oxB2oQQzPqPi4P
cjYbnPLxXDINLMYRd1gnH5JsstzAIzJ+VpPqA/0fkgm7V9EmR09/OxBSPyKjVQJr5HlsfFFXsC/t
tHx2imqtjMTDhuMrCPblUc72BYdT0sF6iR3XMMRptqjUxlhrm06DX6scFXFDq2mVSTkbzSt+++fP
7fNAJ6sgx/ah19tBexra3/Se6EcGDlKX4bU4iOkf+lRKOiZz0dGhGhr3q9/haH8st1RYrtGIHLdW
+5UglWNbzjHsWumQ9CHW0mP56wf4aTj98+oODemNbY4fZ4Zo00dEvyRxzFjqY0xHSbXDK/v42VY3
zQ6CLAnS01annWwKbi89+It+/pyT0RYQSuqhxGlrY4kbSD4+ty4HCCaCl+d4fk4yKqCCwRqREtzm
ZNGnFU6nVl2mz2JyDbJeA/eXV/Q80PgZJ5mZQlqMkveYXP1qrVePvufl8a0vFg+5t1KQVcq0hWV8
fsgZDuyDVlrpcxFXSIdxhUA/DiZf0+UyltqkMNMUf+7GwWOuusAJH7USZHNhtVjGCJt+GiqU3Ms7
LhBYAmNgutIdvC38iu4h1rua7D8UZFcYwiezqpPjNkg6nEhqgfLXAwJOkZ7IPKYr31ofkfqhdC8l
gpNJ0Nmrw77Tu7WOQwvsIiBaH/fbVr5ptP0t2GlzzfNoGWWI7NMdOtgJ2uASXuver0ofjnx8P5E+
RUJuJrnS5Mk0scWnVmMYAzyDNSpxdePaxrfWRV0bo+rzCOlzaYvTkcKIona1b1HRII6pjHgNG/Q7
4i+g5/xnkbuHATuPNHKvfM5ney27LLsTIUkU9QaV4ec3UupuqHg6oK0fefXeIbx0MRA8dKUi/GoU
yRFLbgXG8mfFUZDBlTNrO3zO2zC9dQcFtX6U/rqyus42DKkJQV2k/zYHtE+OjdE1YWNldfEcWMZr
Cc5vlBiHVyBz4sYss2+XR9PP9ydJRgXFkW6rU6bzyZPrtKJ0VHxUnqc3nJr2JsT1MXzPe0C5ifvk
WIs8giuVsW0h1KOR54POq/ct7jImvDTsYGgoOK5150G7pa6jb/IC7XIGyxpAn/3b7DACWV3+2edf
IL/aoG0jLL5Ctp7P77swegflcZU9D1YktuVgTv3VMFrHA+5cl4c6P5IsBmLH0WECcIs63Wz0ET1x
KZ2jmntoDuvvamdBMqdtEcOy+PuxbMeQ1Fi6rXEIfp4WhC0lDZzBOTYuib6Jf1+F495Ak9WbxZWD
4vy94zJKhYrpp9QmkPrzULrQSmTdwjl2uHYgvsMqDROpcjK1wsZPwY7vr6cGnkL1QOoLd8PTLxSL
fI8GWu0eg6a9qwkshge3HM1mIUX0fnmo88XBOFORQsDLZA95MrUsGn2TS7h5NEuoxkVS3+NgMkV5
BVdOv68GsjTgU3u6Hjry5Bxw8PGyhkI3jjA0RxwIo3tHV4+IPK6hNNr0kz9XETbogSWEoMRnFZ5M
SdOjUoly0zjyPm8SOPO8q7xUFkjkdx42PI5SYV1Sf8AUREp1Da/5Yp7/YpfcLoDFzj4BrzXSNDXs
o0QLTU4D/RqlRDsHR/Aa9Dbtbn9O1ACLZpnQsZ0WytlEcddNQYxcyRcwrDEVmdYkEcoJlUskxJVC
4nRevwfjwgHGRwXDyfH5G4irQWJUy2DjGP1s9W2sVvu289Z/txynUahSplQlSxoo3z+PUpWWleSp
j2Ge4tIFV+7dzJ6XmvG3q/H3OLyg3wGYtCxPxukFPovJGFlHWcUIzUq2bFizOMdPqqTLU/rqLQGi
s/cKbrrm6YLA8grjJospFUNC8lAG0dF9qqrwVyKt/eDD7r083uke/HtqZCHhjAykLU8LLqWMm0Ib
pqnVKygmP+PuxeixSO2Tn5cHOkMmGQn0hSPFwtiOK/zJkiDro43KtpbHEvESkK+V3uIesEK3JV18
84tV2Yp7LThcHvb8eWq0X1iAVBYg26eoPQIyzyHcgJYx/i5eP9wKc083dInJjUJgy+XBzspngFfD
5JrNm5P0CU49nxE3JBmMC/0YYLYakE3a69siXbX+E/9rtAe+hEh5N9sfznBlnqcF1L8jAyxRp6kT
LvP5U0jdCaLJev2Y1vS1Mg3hpxqot5fnN63zT1uIRk4uxhEGXZ4pn/3kFYo4syG7q/ER5zf4XZoX
bmK7jjZWQpT9Xw9l06ZVyX0FyiZM7PN8xjgxA5XP7YjzG6JkqWDn5eGoGinXQvjOVggIJNMiqJxT
DTzy5AAQfYVbykB+VBRgj5Bwy1GRyqmmiSE7ve8w/8sWD+mFArQH8Jii0Dr74jovDrXIkohhK5iw
mMfNsCas4IfAP6Xg/1vYcRqOr06nn8SNzj59kDkdCDc0tOQRhwbUmoRmGE180OLuygI8f4xcDn7v
WezssNxP9shEK4MmIzblEe+8d81Avts5966C3iKGUGYZV4Y7X4rUchPOCcRpOvop7i8wu21Nv3Mf
Qy+BfUqdrJv/RKr7t9vjVMORvksFYvLKnGnWf2AMIu9r6ArQ15Fhzy3D/wEzt6nRM1q4qFxe8eeb
B2WpY6smrQwuKNI8GWvU0f9YSZkf6xE32GZrmntF/9AFvq7aEeUHJBSYydwMPK1YBkz58vinZauh
mfRHpzAAygCMeU6+uEzhGRhpEB8NtUXXU3btLYC1g3IBjLq1FG1dj7BOu8y/drx+MXOT/6N5ywOG
kHvaD3Dk0PR6YKOjlFsKodkQwIyUS6jtxTDVzmTa28521Iq1aXhXIIezjVOjSFepnoVGy8o5PSDa
3Knc0lK8I0zwB8sjtra0Hy4/2fO1Og1BbrTEwhCc9/TJ1r2SjUjHjqGzFmP1EhXbwLKupMuen6/T
RNDMsWLNqRN+unxo3opMhO4jKfGxhPjsExovUlh1OKsT8dKTPmFT2zoO2Gz9FKrZ4+Vpni8gumJU
/yp9nQksP5lmiZy95m7gH4fkH0wWeJcYTyzKYRtERFjYVxCD8/0GkyRCPcFM0XhC2f/8ZQ45MVNe
NcRHXILQDembWH7Hp5L16eB1qW8vz83Qz44+y4RjwE4qsDNluXwezsylLwBZkkddcdpXjPHLdR4O
xk8Dp4v1MKqYBI26nLstnOQxD8pjjxJnIUIcTsemxbKHsD2ozAbGJ8ACz5SuLnlkKak+jlM+trGV
Lvoh7NeBzMPb3kmjrank/i5z0bvUPGysfoVElYoHOzElxryp7GiHYTSBpUqaQF/MvOGvDyqKasOi
TufQN+VvrO6Pvc/ysqy2dS17TNP6DSbLDBrlcydf4fNBqg02Brtvj6zl8pM+K0hJOADMnVAayyDH
+KTGsFpUCG7RqQeqq32loGk2oUTRPEuwApbvlwc7W7IMZsPmkJrJkOK0uWN2lVoqVmo8wiN7Nuxs
oZfRg97EbyjlnwdsvfJuvDLkF/ObAhy4tBjAXWcNehz7U6zprfbRN7FExSZVrmHQOEso4ciMVPyq
Lk/x7DvRKVWm660AReZ8OTmXBzMvgTtK7QCdD2I/TbM63OCNdWM0P8hbuzzY2U6nU9bARWQbFxYU
lpOPspNWp42Eox3sCLf0OjP3Dfj9jGjTj/8wEN8hFwn64Xxknz9HC/YNMuOyeYzdqMepDgV7menF
5ObpzC4PdX466aoF5mGzcYOJcVP6PFbuJVYHOZQ31pL7VTl74kOWo3D+8XxrW0cjxk/pqisFHlbd
rO17b1bYwRUU9osHawO9UGnwXQiYTp9/QwaMOASq0TzKlq61WQzONuEkXrl5bi0vz/d8weh86+Ty
0D6mpXtaMGZGqLi0U7IDjY30rscjZxsBlEElbjElzOvquyoCEmIvj3r+WUyj8hHSzuOWdlrPaUam
BjmO9wcNDcSiCl459tXYd8BhVv9hJIphk+s8NeQpEmjLoEKV2YuDVuCG0SRPOZwKnDkXatxcOfin
Q+HTfUlnUn8MNdUef+ygIbJIIyNM8qEugzU6u6lyw5p/IykeqXcokd/NXLnyJHX1y1F5mKqlawSr
nKwV+gd1UWGHefAq782qi3/MdNP6v8xnE+WhgqejM2i4WdXELPKTJox5cHViReJFDAkioMDULFfO
zQYGX+zG/odW5caVXekMdoOexKP534+c1sMfjybBvEVEvZUc0qix9kYcozQWabzN8piUxMngsBLx
sNUdi2w9V7UwEMcyH+RFXVxeDudf1ucfcvJ1K1ZlKB5l96Gz2B6jZg3Xbq5E5pVVp50fNYxjcz+X
E3JKP/nzhHE+6Xtfr9PHuunaOTtNvtAcF61BELJ79JT2Cp4CWPRg/PwrGxRo41HsEjHBYonu0jDv
n7iYp2spFHkfe224SzWnPKSJGG/rIk2v8Ui+WrtcRsCxuedPh+Tn3+t1VTXUg1kdMmzQVawswWtY
uqaDmZcLWxmX8mFz+VV88YisCTYH81XBMU5pVbiBiCjzi/xgizeMKFGA0YYr7nTsojOUnMrfohlw
cQRRSiblIKSI0+9k9FRfYgpRH2gBaeYBV/CkfLw8I22qVk52gAmR/5c7AufxBFywlKEoC7VSHyKF
xIssW7nNs5/k8xRFZAzY3ON2ohn63At+SmcbF0ShYtd1+UdMu8zn3wDpgxnqqC1Ahk4r5X7Q9QTI
KHkoNX3rRMNhnASol8c4f3WM4Ux0Z3A2GDrTc/jjc46x9+naBhOqZuzcpxazn3kdt5PwTC+URa76
+qxEdvlYNs54ZZM9P68+D32yk3gBHXS7scqDkev2gti1ltYabmt9Grd7vZEJ6JHhXTkkz78Og2u6
ak+FAcDz76/9j/ki5NZbL4uqA+jUZlDl9GlEeATF+sbXlGlj9x1zffkZf/Ue/xhT1z8/48YjwqzM
Fe9gd2QUp6b3PZd/vxt+mtcpa10WJmKxGJfK0YlubDO+A/B+Uu3mym749VQgI2FyS1l1dgYr0nXx
FYoOfYwBed4tPeSEl5/W+b4+zeR/Q5w8rbGCFCabsTzIWn6vC/um6mEWF1feyVfrfqpCqXZBDo3T
a2GmaxiJ5nZ5mPz9+kCssrbBcVatsAOFXrDQgolU2Do//svk/n9YcyoB/lh+CEtYl61GTq86BPNK
xsWc0oKgrQC2xOWhvvq84PdBSwNYIKLtpJpoRd1O6bfRwQiyG1fixSY196g33bJXvKdSca5xNf+P
s/PqkRvLtvRfGdx3YujN4N5+YPi0EZGSMqUXIuXoveevn4/qxnQGGQiOuqpQVYLM4XH7bLP2WlfO
BuBaIvqxd2LMZFzOrWwTpy07Jz3RZD7SeWsoupd5/+X2tK44IORfSWmRReBdmWUrRNFXg0ZpraPZ
NPe1n8MqMmR3vdI8lZr3lFvhixdLoy6IufFEpCfEJazNaJcmZpkHiE9ABJNyyDT2TPOyqeEjN45N
mZzDxP0Syh5vhNuTbVOLJQN95ToAfYWAQsepF5VpmivPFFrHAzk9wctfwRlEu1zQ+3tXz5ewyldG
UjS8O02Tiahx0C73zzA8rUs1wTjWUg3AHpoDyYGx30uSn7e38MpBUQhtRYmQiO6l6bsWCrQAm5Dh
HIVaK/c1DF8HCKai+9ujXJkOT5o25kZF8nfT6A/2cshyctpdAUVEp1bK1Kei9d1D1UI/uHDXpCtT
+oMzJY+G+zNLRnaS2pdNI+nHlrwz7Ttx9T2yQCjHpgknkViC2bcKz1ubdA4cQAI1D4BMgpNslOWh
gGFlD5kYRNwQP61vr8K166KDn+CY8tgphBaXu9qJgZ5ETqofpVyRv4V+rsKeKtcr0wjRfQfzW3Q9
CeomuwdP6R710DN2lqMFC77MlXeXDPUIp6HAhus2MQ457dA5ALL2FHY4TcPJb19850GvTNtFB0Uy
Dg1n7vbUrx2Aj0OOe/bB1sZ42YYJS9xRsNDI0bMWla0yfG1z2rlujzRP4YK6w8wCf8KloJA4fsqH
oQYBxayGUubRStNnQxieiyFKbb1BdSdJ9pihXSQqD3EGmyu8/J9vj37F0JNhGMHcnD2i48nghpLB
uDi4w5HgH8dUzTt4lcXKrgXIuMz0sc6bYuFUqfNQlcYxXk5VpOA9euKXE6ZFoChKNI+OVqEZb1os
dnsjRxdC01N100mZtTKVUhs1FNWVFiONYkdoNsCZ3OewN1qptxN6JVwVspQd0gaiichvQlrOFTqg
8yg6BFZpbdyw8w9snr5NKxhnw7qh1V1Thh+W6tMim4O61aRCRVDdk9eB2MMn5XXkY3OlctZKJRoP
IZkEyJHa2NiokYHYgtTDq6YnqLNgbVeR4YorNw2aBdNz5YUYn4bRZoNuwaJero5sWjAVtKZ2FKWS
qF3xvuqltYee6g3Gmb9FoqAHbSng3MkQkg8F1H85WN7qQZCrjnIyzealS3O64Xs9XYlScL59zq64
TPAcj38pOj1K026z1lCc1hks+BBiNbLz9Gh5PzrkL+4sIc+PKBMYqzZJxQXDcSUSw/Cwlhw3iN8J
Ly/nByqBdFKt60f4yddD2jygcLJSRJikwm/Q/tG8fidonxCchDLYf6yt96xfiDevGHdwHRwIhQKf
yf9dfkFmId+by4N5BLYi0RvR/u7DpWzvlWSlyp+PX02JHkTHtNbURmZh+HmuHVGWOlRu/jVP0nd3
yE90rz+4OdwLqrDvQyQDcukL7yY1GqlYsGPjRC49GwrA1DHJrlHopkRwOdEkMLwCZKR86iCwtc1W
+0q+9pskN0uprvmKqqAQcAEU/qbZbnJmTfT7Coiw9VOQV79pJX4HZXH7sF6bygjkYOMI82Zeoq+l
eg31iH4KtViCytyNDmhO6ZtadKrD3w/FYpGTVEj1zvKuVZH3QU4T+EnuPfFzGBj1mcpddi+YXrxw
EueGZTwa5KBG7XWNd/1ygxprKNBLAQYQZP7nJM0hahkJdyprJ3rl2+1pXdsj4OsikFv8J1zPy7Ey
3YgSFEKik1j2XyrJe4wHd397iGubRDMQ6DkcAoKiyXkrta6N466IzgKUMkfZcY09PQjdnYto0MIm
zR9JVm7sOKHEMfq3k6HQfRLgkjfjk4OkT1lah0D97QfmLyopwlLZeG4oGYtCGClxS593HiV1poRQ
jIUAuwu4xNtvsliuA6R41E55kclYhiVaHreX8uqYY/UfA0Up548V/eCBVPi0PVzw0diyXqZHWSht
WnMTqCfzbeN4m9ujzb05ZmiNb5tBjoYa3OXZoK7iiGI1amK0roacg4ZcqzLQwOH3en+w0GmDp6bu
6UJQtTczyMqFqsqVR0GlPEbln44y+temJtnMOwNWugq/vpJ2aRnc13UB2az40ssBRUcBgSdB3hRh
tm0G44locqOHzp0iCAsn+MpC0DiLvQSHREw4XfaSMEqFY1c9tZrQ7iw5+pLGYbqJkEFzpfIpYMAu
gW016bSld3HuglEZhKsAo0NFBEt3uQfwr2pDFcriMYZfc2Oavrv2zazbyYjerWmlBAvIC7Gn+t1/
zkQV4lH45xbOwZULrILSox4KrJgDMTkHteGajloOyqlLTqGaQ0bkbArSzrdP27VR8Deo4NHiMjZc
Xc5U6cMiGypeC80q0NtxHkM4/e0eXpzb41yxrngZ+Jg4G1zd6aGKPBStmkLIT1HiJZvSqry3PEvH
wk+pbAvdWOIMuDKvi/HG7/lwZx3VVUsqZcYJQjJo5/KN6gNQGmpVWVjAK6ZcG9MVuOy8UurUW2+h
dc3VrhdPek0/zqAe27xbQLFcmQuvrAxRk0rlalYdzzSI1mI10Y5ypjz1GorTUO1JC8/fldvGQcPg
AHKiMj5NViPJ2QOTT5MT5HqjXnVswMffQ4tJ+cWARU3q6NLPltrVro3Ky4G/MvbhzdrjIepGwjBB
1qdM4+c4hG54KNQfWSP8DPPmAVWFR20Yno3wr/GNQP/AVFH6pxmY8H1ywUtNykZyS/NopNrvzs92
nNgYraX6d5mLP6pUGhaM2ZVcASNiSnhASO7OEI70y1pSUcFaavgmCmHSCrrAtTfgasfGri+zOy9r
/bUVG6NO1VY2i81fX0BKbVTtseqwAkybXQcTUQhKmtoxdFAJDhNZ2StKW+2MsvLhXgjb6uX2gNe8
7osRJ3EszJu5GDuRduwU2olcf1tSvqvoeMxShwB6sJPgPvdeU0gmGvV1gMvt9gdcuzYfZzzZ4ypt
0ay3uJmdKxwqXVoLPrw78AbdHuaKAWCamM7xPcKzHz/jg6Up6OmncteIpzAanMfKc7utAvT+cHuU
Kz7IxShTewbXdha0TAZJmb2mP1JTUUDkyua70dAnVbgLs7pir3GvZJ4fLI80exesuKzhIo+6YzWy
MOMFPIgiBFCc4s9y0y5cjmuDmfSq0lYM2hic5+USyq0iEoGJ5jFWhicomN4jucltPUSNqYw+317I
K84qsEODHkARZ26WXcnVpIFCMdCOXibA/OqHlY1H/KMZcjixTClcp8OS/R4/fxL6IdaDmz+mksj+
Tk4IjdlabFW+x0Es9yl6u5CPfwlocLZHCnfbz9znIWo/Qbb+1w8Hs7TGvBlBJ7DxyQ0ENpZBIldQ
7iHnKJgQAYu/U3hAbq/ofHqgmgzwjf9sY5gW8YsQH41lbc8lmj9hZz1QxbgvBeelUpRnP1EPSiTd
q95Sn8t8Iy+HHW/Mh3vnJXntxXXdnLSkpJhqfR7pmQHGjBgSM5e3/8kkwYrRuUOIOM2rx3Qkog8R
t2eesbsm6mF9j9xt3/t3YppsDRkdpDo/p0G9cDWuz5Ics4SDQVfP5N53WYlundLLpzD33tpW/5XL
8oMJp5riac+yv9SQMr+JLCqRHE8VwdUs1ClL32q6RmrOblN8C5CV2lhDdojL4i5JXX/Bps0t59ji
b9A/wb9pt5nEjUlXQxBdWQ36NrVlgyRFDQUx+NsbdyV/fDnK+BUfzkkTNiEOnNOcSzN6awD7ppby
A6rDvZKjdmPpxYMbtYfcBwrUDwtv4NxqMzb9ZdoIOaJAMLn5gFqdsIX79iT2EWBjiGvLeCt3byhC
v2Jntp0Fz+/t+V67jWNhRiZ3KQLhnkzXctQ4hBggOqU0azRC89qr6s9UFx8doTnj6m9937sPc+vr
7WGlaydHY7aYcKCHdMteLnMpdGIHPWZ8EvJPYk9I5KigVZq4+AHcwNtow6umFeiZiKfBFKHhFFe0
ffuIXyjhe1Pn3+KuXYqgrnzS6GyRuifDQtp8svpa7gR92jjVOabL/atAp98ZhNWTngw5UhfeUhnm
ylUlJ42jSOcMmGh5svJdUaPuKbniSUB91hd+tUSGa7em6z5AmrlDZPn2ko+ff/msGBfjTaYntlXS
9UYrjlCdwLCB6iz2yVxbQaB6WB8oJUAHTjZVUv2O/vOuPpvRSFUhNfK6QCcttVxIs/8D7BEsLLxS
sMGDlcUTuDxCCH2bYhRk9TmEUxPdcBeu1NjX7aaI5IVbcm3teBXZJrx/ju3kZcQXb3LLj+tzBjO6
Z0N7rd1rhkNbSRAkzUJG5YoVIPNMqk/Gzo0Qy8t5JWGY1SqF+3ORoAYPVh7C3QzCSS1Osk1liUgb
1QIZrazRfv/9EcGtGgM6Ng+LcDmykBlohrdSdQ7K+kkK9H2mWwhJGwug+GuryRriAgNcodlhYsjR
wdIoWHFMKhfotg0GGqRirifvaHsou9tTunYkidoYZoQYUZq5nNKgZLGjVl119tFERzEA4jgviY8W
fLRgFX7cHuzalf5zoyEHAgw3xd3LXcBwhVScC1P/LqYWLA/eSsvVr20HNX0QDf/BuRwdU4YbszGz
jgrfkdooS2BS1uoS0TudyktYiF94H82/vgFj2E1qbewolMgAXa5jFuaKNni9d4Z+S0GRWnDXoRjE
ayOC5PD2Ks7P/+VQ45Z+eIHDAp08yjv/Kn34EBuWj7H7PnTws8uwJS+hNOe7NvbbUO4Z7bBpTNE5
MK7mRia18lGPEZsPHLsJHgVrsNX6rfXrv225IeENeHVkiuS9JYdxOTl0n6VKEt30nHrOe9n5e9Ti
vjc0q9htjQCRKxar26s5v2yACUeUDrkawCtTm5yXtVANFqZLqzTbyYN3Uwj2Jdz5t4eZbxrPmEWu
gNq3Jc8QK+gtu2oFUcWxyAzlk6KF+lfyGsVWq6LwXhUbFGVKQBee3hfHvx6Z/CoZaI02iDH3OV3R
CmENOgGPqd55q8hxf6Rq99TU1ddMQ9BXM3Ypwi+3x5wv6sibxXkh+iTlPt1FPex1UAByeVacpqY9
i75T0Sq7Taeaf91bx1qik84wRGUEEpMDk9eilqAGkR8rMf7Vp+kZGfSX27O5Apmx6BMie09ilzTX
1EgmZQI5eyaKx0BGIS/7VVloytA01UMtHsp7WqRWdKxsXJn+DSndVXL/2ezRpZequ9tfMlqRSx+F
DwEdw+0eiQ2nLn7n9WlfpXV4StRQ+dSEbfFAMVb8cnuUuc/LKGN61KJSAG3F5P3R5bYVu5SiUF6i
NK0m/VtWpA+opMFclG1cHyVUadghZLMEy7tybEb+A5kuX3CVsz6iukNAMlLb4qxlFa1riYMSQm0d
Y6e2Fq7j7NnDp8axppeR/yF7Nzk1kSrJiGUNwtEatrlUMikU45ApGFpzd3sxZ3NiAFJWuGFcPUzN
xGcYgqpps9xyjjq6nOc6UoKdooT+SfJb+e+HGrHm1Daocszbo8sylmIvVdSj7FrJSakVRIXwLt5U
V5Q3t2d1Zf24b2CIxhgFB2RiVMzMzCh56eFJ8PXXyJH3em5tEVTekT95vT3UPPFJ3AxCheAL/4Rc
02Svct1AvCbQpZdQ8pFxknZui4CbNRwyaPE7o310RHWDdX1MA+21LvVHN20WPLLZjeATwLXDIUQ3
qARt2KUNpfghhBZ5lxdasxEXW1mxdVeq2m4csYVvIdxmkriwxPPC4Wi2cV9IkcgGk5+cHCQkozbV
8valb311XZVivkpVNBF1M242URQmK1eBfZxulmSXCr17LAI/f4VYLdpbhtOuXQP5lwXfY2aAxmwN
GHzKtkTEs0qeFBZotwtq9lIbzYuOvlFiifuF/R7ndWHkLsdQJnELXSyWVg969hJ7/cGt1I0UCYdI
9TaQOOxlA6l4p1lHo2R8jbi4Uu5bR90URfL99nfMjzjRBQVTXhfy0LNw15ejCFEYt3zJXHkLZuK7
nDoeFKTBKc/CBbs+NxKMBfKDMjwGcEb+Eqqi05M+ymCiGFai7j0bsr93hmzB6o03Zbqy7BxFWIaY
l2m4yG2GmHv2kudCsxaEASVjLZH3RjTKT/gAzuIi8has0rVzjOPIWSFzA1ho6gz4pZ7HZipnL3ro
3wdNci/U4nOrI3SXoMGxwfF8FoPkNTMqVBLNbes4uzgY2lWs1QsP27XTO7qwQEtJO/KgX17jwXNa
qcvN7AUEHu3MVv1k5vnCVl5f43+PIV+O0dS6oIWelXFsyrMrJJscrRBaR45NOLxTFlywEldP6Ycp
TYyE10DT0jlK9oL8071p+Z9KGf1hLkfUFAtx99XV49SMSApy71Obr7ZBpcVopL3EelM9oouEKFnW
JOfb1+76cfn3MFPKzRoZXiI5ST17PahLUcIB+VR6r4n8S0VXjbaUtd9tTXgWjdAHRxes9SJd3/6G
q9fxwydMzolZddB7l3n2YsrNfa4pz2qurbygXzgqs5iAqwgPIamEsflhdhwNx5EBpRTlS9CW1TbK
unqrR2X46Fqm89VHLuTJCwwk7nN0xRbs+LyBk7HH8iUuM61w5rRGFEOcHneGl7+gnoFyjj94D5YT
Kfe1RioKHulybbhdsHaarljpgi7tyszIDi7EfXd9XFb3nYECkDBKBjldQkmbUo8t1lpmo8flbEsV
BW3TjNyFFZt74nw2/r5pmqMdI16a3C7fx4ZSbX5paHDLAQ45P3XnieqrDauTFx+kaIPGerHR46eG
K97nS1Q3V+7bCMuCv5xoQydlcvkBuPZprCQlJtSNXlEOvR9MaWsWlYuWofzp9jG8cuEgSxlhQ2Oh
C7/jcqyo0/qR8qN6cXRXXylCuktcCFpvDzKfECVC3paR5YKa67S7qEjqwEjNtHrxB8O0fRmQnp4W
m8oU7qNU3N4ebH7iCYBHWC50WRTtpy6NmNeyW3ZBxalTIB0V8mIdhCbykXrYbQj0CgSndO9RBST+
11ca6BUMoyDbKZHMWmNDbiJhbly+oHJKffyzJiq2FvUL87tivEaEF5hjQn1CiymcWnLIWjd+Ur2I
vmzjP9gcxDZ4BFO1ltwvCndGQuUG4h0h/W5KXxqkgW6v8J/y4OUbzxdwOVARIbqBVPry0BQJvE9S
x36mtXyuO/eEcisUYcmmj7Udfekr14LZJxE2YZ6+O8NwL6DlVFXhKgjVfVRG+xR1KLDqC67H3KRC
SwP5EBlp9nEWU8aSWenkjrg3QfRNS6s7DR03+pDiheM8r09xXaCIYvkRUpnHW7SPZLlfG+kLvCjV
uu+8J9E5jm573n4KzP61NKw7kMPbxZ7/+W0lzqNgQ0QFcxn8G5cLn8IjEuRZgcJJUhtHvxG1T1YU
5a+393d+gwhaaZjGHwVrTlx5OYpReGoDfqd4kYt0lOHW+wEJLKQO9d4P9p7Tp4dGlKSti9jb0tGa
z5CxMX04T2QgKUxdjh2WTaSnCuF5rpZPjS9+Tjtlbzrummz5r1qR3ysp+GZl8hFyFWoopvI0DMUq
7Zxdnzovt9dhbrbGbxipOy04JGYec9xKYV23bfQiS7uh9O6cgMaknjeh9hccEktmWpc3ahwKTsuR
oWaeQKtSyGpbZLnOYeZLD9SP1Y0BmnB0CFTfJlf5rJWuuMulSP3teoXgH/xWTEaVQT39KkD4s3XR
334aasP/0Q6Av4C7opq1DSOj3QoJyrqFTkfIzup0H2JVQy3QIkU+2KqlZud7Q7SmK0pZaWYfb6Kh
BjumkHlp1SBZqbXfPuF705UZ5+mrogtleA/7cGhsqioA3dgphb7LsqLZdhirZyj18l2TyvFO0oN0
XbqO4dqFocKfngvqz9wqRgWlvH9jHpCDuqm1jeTPRp9uCgSGETMbVkMQNYGdekpI5c+NV75X6i85
du9L65WFrXlexZ6g86rFvXRoxbrc9DIFd/Tdyp9GGHh3guRnr1FYt1sQhd1KdaXiBVInipkSEBLB
rVFcTmjr9g3T3+ilGezjXNYfhKQ1AluXa3ndlIr3OSMT9hJbYh/irwjCtjes6kADmbTK2lHdXQoU
61PhuNppQLfsMAgeInpa0GzxMNAO9+Lw2+0jOb+apOQgpsEEjHWpaXVDjbxeLNOiPLMLKy09Gc2b
U3yXQhXtv+KzkCxYgnmgcTnceFs/lAGG1PBKVFidcx9ZJ5VGJrsQn+oIUTurMu/rwly4/vMcCM0J
JFohqKcmRW7wcjyjINFaJmp0HtRuXRXxe2o9w1hetc5TFRQ2Gq2LnRFXh1R4Lkj+jOXSicHRIynr
snGKupKswUuYsboyTO+AvLOdW++NFzx4gr+Q65lDC8cuDMjNIGoEiYqxvJwo9KiBIsiecCY3UG+b
tOnXZArhDnHCR8FLV6SqUCD1X3FxyD8F6OfCoar+tb8yfoQO8xjEgIC5Jna+J9FjiBUfQVdgvQrq
em+BYTf8ZikSuPJgMtJIpSRDkj3S/1xOFxegtbhlzllQik2pfiLY2JjW8OB2/lbxBjzrfKBFzrMd
caHWM/MJgMKxs/iC1Huoz01GHtuuPclzonMjbvW6TuzMEtAFbpcertkxYhwad3A34VkE9aNczjCL
c133+kE/54gNWK1ra3kSoAHeb9JiQF3QvDPEMrKzslnqUpp7Y/CM0XxAfZXKkj47S6ERoXcaGMnJ
NyttpZQ6DYJile+LkYDMjtvOeJKMTrpLhyzaqm0rHeSgRnzYbHpbC1J3FQxlv9WQS1urVYH8qa5+
bwBjL3hNV3ZiVLaj7ZZeHaLCyU4YWdto6AUo50L1HoowOWaS9iv2l7LGUweCmo8GfoQ6FPcKOuXJ
oW7D2ESivY6ObivTgOkq4Za+ifwvr844CjhLfaz80lE1ZVJuBN6NMpGjY62/lvXeqLZO//22qZ/l
pP+MQWRG/A6l44xNMoxSDe01Nz3l2j3O5UhaU7+FEh2UyeOgoZVduXsN+IMctLbfLLUL69cWkhAY
4BGKOxjliYmiObxRHU+Ljnnk1ushjhEUVeToWSkzcWwsbe5LE/lUNyz8rWVF+nPWNEBaEu03fg7c
hS2trVmhdC9OLnW7JlK0DduVPsRVbp0Tr6OsFdbDqMwdvfp0ceH1IK4pIb5zPyS9vJVcuAGBmAG8
tNra2wploa97rtg6cIXYdhopox8v1g9J3HvPrdFVK6syWjtWzZ9ipDZHLzHglGi6/uCJENOJ0Mpv
QqGy1t3gpbA09dlekYHHew0L2qEhI9kynOI2ehjiOm4tB0HjrtqlWBfYxatsrVju56FH2hdCcHWt
Cmi0E/HpayNAVRjhXnffZoW7HlpFoHaQNn/5GHMeeBR5+vkLszU1onXtZEWCSNBJ0kpjnyM3ZoeI
qu5V/LK169TQCyeevhBtXjkFo/MLb8YIRoEY89KupV6CehaNfMe4yt5VA2VaQeoWJjbLuDAzoDaj
+tYY01CNuBwEsg5dqa0kO0W9INsO1ACrPPQl2IVwA4S+ig9lPaiDjWJlapuiIO41zU14sUxhFflZ
vffLTllRCzYWrvm12X/8sDFC+OD/kNJKxuxZeBwc/K0Q7vR1jIbIX75Ro48FLclYJiQxP+O8jhsh
K6M+EU46r8NWDDvpQTZ9/7GHt39hO/8Ypo+BBr0T+AwjvI5uTxiFJu+UWNT0NLexf1Qb9G/g4kP2
Pq9yig5RiWIv+ep7UamyZ0Xvf2f0lnuqmKycOkmeZdFRtjEamw+VJvlPfpnnWy91Sdj1cmOrwFE+
C4bR7kV8YvoWBwGOKFXBbNXflMRQ14XRwtRWx9YnoWniZ9NoIW8dJBeR+iKwE0mN8AyicJ3lUrsl
/xGtyOqbC/MfN2wyfbjox0Z96DYowE5OGvSYSe2Jbn5MkOBR8vIsBPGTFCtfmnhJcGY21B8Y/qhB
iBUd/bzLs0MMkWtaYunPaqYKT0JmDt9QXgo+lVGcPPIOlgvZj+lZBbAKNo6+UZHsBzxgk5vaR4nU
xmJsPAl9rXzLIzSGY6EPvtx+laYRwTjKCBoDc0GuZfYoaaVpeq7VladAb1eRl29DODPAHK4NMSNC
QE7o9nhTr+Gf4xlE92O/FrT0l6toOZlYSH5TnhKiTrONt53WPKJNtFB3UKa79WccUis6/GIk76ZJ
NS3IDB8ReueJcDejhSo3EssePEiGCy8qiY77JLHj0gNpIqjVm+x7+jnp5HIFCqVZc4R9hMQ9Hh0U
pre571mbUhCdfVin1oE+SP0E55X30ELMN9i6mVh3bebFzwPkMy8IJiEV5IblfRZHv2WYOI/ikNMs
IsXuq+L6GPZCd7IvRO3qa6UNer+i8YjXuM61R+h8u5fbS37lING6yQmi+W/UpJgseRs0pdS2LHlp
mDAeD26IcEhj7m+PMktjsuLgyLHsoEwYT50GXoEfwRVrFKei0HaJosY2mOxz1UI5HLgro1MOShau
GzFYBzR0aloAyYLgn4fBWLg4M0pDTCJpNe4ofas04U+zaqhxxXprufpTXzQ5KYjedKRVrqP/bSfw
95dkRCT6dtQu2ZMpb3uaQWSXw5j7D1DgVyskzto1+arsC4B72DA1aKzqSky+DVaUfrVyp8sWbsV8
i8hwj4nOsX2JVNlki/ROi4MstLKT3nhvrlEfJTRib+/PNKAZF4XiO63oRDZjUH558QIpqCVI9rKT
qwTqd6fV8o3lh/E6C4RkmyfG8MPNaQ6TtFpHsrxqV7eHn3m/f8aniRhEFCWQ2SnUjKLO9bbKTnD8
2pqyE9p9FSIpWKCT2NmdZe5k62TSfWjghCrGknzUtemPcRUJfR5MrsLl9HVoqos4wSWpzMpbZQNi
Tnrd7cRBfpLC5hv8vFBcaglc0kvUdVdnTkwxNnLzVFM9uxxacHUzC8Q2O5ViUT6WahhsUjQq7hGu
SvaCGUJqL0OnA3aiPjTozz1A/dxv6iJR1uj3DduFjZimnNiIEbaLZeSLQGaMP//BB+qMrpAjJcxO
oudB1R2q6Tbsw2STchUONFxz/l3ZeMzDWKVqqznrWi6lPVW76tFRxeEuSyow9XzoXan38iP1mMbO
GxFaPgzkEvn//Lm4/NjJoysGbgazI6dWqNLnNlSPaWe+o5uyxNhx5Xh8XJTZYwua1Qh6SC7iBCi4
/EzcO/4npCxoWb9E73spL6WMpg3u4z5A3AVkGzsF/mpy550wI+nvmjCf1dVBrr4k2hsaMEnyS29e
+KHaP4WBtV7Y/PmzSA4eJlOJ4h3Ax2k03VgoXVuQGj77TVMfc+ha98Co5bXLAuyrysgOFdHxpk9a
jY5YL1l79RDywMXpyu9KfwM+OdyITqCu4MOlpN4r1cInzncc1Mf4iQQO5LmnAUoSG/Ugdu3wZJS7
KrPNcqeEC9Z2lmGBwQptFf7B7yHxOtWSM4VkSKk30qCTeDV6hsOha6PGtoL6GKfZ3h/KfWyF664z
t3mnbzLTvCdtv1EG/YuoQ6FpNGsjr9dB1C14Y1cn/+8P+5N3+3A3M1ReJK8I+6c6HNKThtO3RvtX
A3GbBwvN5vMn52INpukAB3YFjRJ0fGqkdJ0W6snt5NPt03Z1iLHlQaIjh39NPAKSKjKc3UJ0Gh0A
blOWl5vbI8yvLZOgZieS06CqM71DcqhFgYbjdSrj16F6isXG5qJC0e2RmzMaca3JL7dH/LMuHyOO
P2dnrNiNoR3K3eMWftiisKvquDOT+JR23jmSIgcUQX4I+uBZrEduYA0OVMdRHg03gsXQ2lrO3xKF
8wVjqXbsRKQtiAN8+QWcBa0Ngrh+gp06+9xTN9qVQ5OjexDnm14ME2/hvlxZ5Y8D/mFL+zDlVvaj
xu04Ki480tuWxhlbiRPfLhPnt5ppj6HrbaxAfLf04PC3q801BLk8RlwADijNXs61b01ziF1VOgaB
tqrhvVSjXWV643+MXtiLQrrSiedtH57WIlzqYpgbisnwk6UucWlFaWCKhtLWtgAP9tbQBH9d4En8
CLMAtIsWR+beGAw7cWwFDsBVIiFMG3SasC5BJh9J68DRqATipu3V8pCpfvZ2e5Fm14yPBCZHCwk2
DYM2WaOUnIYhUu56lBvfs5Vk+FwGZrZgloHLsNQXBx8kK9kqyNig3QYnMHEgxc6vIk8IUN9RjK9t
JEPUGejIEhblOwzA29Dr1nzKqlXSTVkbB8Gs9imppczID4YTHgPIJJxU9Vaim22VBhyWJygC3WX5
uvUhmy/MbK8W2WMxiL9VfXhpaokHQNM3qtPtzSQZkBJRNmktvXWgo+xQbramlv4sq/A90Y1z0QRn
L9APBs4JQhnb0krv00xdDZ1SbyuzXfkRsAVD/ClF7i7Oo8dIz9eZxq76av06+Mq3FvZ5G4WEBlXe
GPkSJXu1autO92HhDyjdxmp5tiQy8NRxcpuw80fUpfvaN3EpvVU8eC91l5xTNUpWJtFVoKVPg+dt
k7p8Afv/OBBo2IMTRyvDLb/JLV2naqmemSG/PtO2elzd9b2ekY8T38QieFXa0l8lrX72WoyZFrtb
V3I+9eqw5g3SV27pv8Rx/Qw1yetQJJXdCMqXcqTv0NGTXMOqWm2hCFXXnR/8HNLuqFXiUXeVVVHm
64jkjJFGB9fMfpR5+NaExquQRN5mGKqdj0xnH5G1FWlqyeW7rCJiVSrh0JL2W1NW0m0jgIywg7TQ
VMOvRIUZXabNxh86BMoUI9mnKTLQhuDf64V4P9CEQWOYKq3VRl2npbpLaVSzrUaGhE3JVoaVlRSd
w42SaMmqyYdqFfqIDCK0ZqdCe67KFflfb92Z/PGOqe6GKoCFsYaLNrGEyvZd8Zlej5XQvMnP1IPz
TRX77oqOAWvnKxIUrzKEiZpf1c+JFuTnvKxNz861tCW0S7wN9LPGQSnSZqsavbkTUrHYQ4VhrQUd
1K6ttrr8C8K4DuZLbL/tFkFnR6zgXdsld04O+WOoUKAnyynuhibKH8M0XEdh8BvSR1SVC8eGKrU+
p5G6VIebugtg6dlMDU5M4Fi49BMXUpAtQetZlcfB9VAi1cLsG6n6ATBg1y1Y4tGI/Pv24/2R0mSc
EVoO0w4ZzktDTDLc66ukrx5bKQk2hWvqu76ovc/dYFpvbRAO2zCv3F9/LNv//tH9H/dXevznn1/+
47/58Y806wvf9arJD//xKY3557/H3/P/fs3l7/jHo/+jSMv0dzX9VRe/iT/4XwOv36v3ix9sksqv
+lP9q+jPv0rq3X8G4BPHX/n/+5P/69efP+VTn/36n//6kdZJNf5pNIEk//Wvnzr8/J//+r+EXceS
4zi2/ZWJ3qOD3ixmQ0/KptJUZm0YZUmQAEEDgubr35G637SZiOmNKlNZKSlpgHvPPQa4xJ9W9/vr
//7D8xeO3zv9WOk38V+/8OPLJP/9C0KUfkX/jLwu0DABs0CB9su/lh+PHwHg+dW8Gwdg5g06Adwg
fvlXJ0ZZ//sX0/gVABgaPQhD7zzcux59EvP9R7r1K8YAoATBexltMeDqX/7/T//L2fnjbP2rm/lV
gI02/fuXx0Xwx0UC4QGqEUwstbvIA1uRd9+p/lQojLD+pl1XDyfBezOuFgtwD4P2e4ZWtJ3MwBxd
AGowbrNcuv324PznK9Pch9CWFQmXXaVbe27UTr/VSO0JEc4ww5/D1ArfrIZEkxp7W6zytWIibqUH
54LJoMYJ0t/6IA0EnS98lM+e3S1XbtnR2mN+xZnSYvP+bhi74AZHpkG4z+2ZtZP1A5V8rkAF+uzS
qXC64aDBKpJH4FLW6ewuYLf6+3RxlNYnYqVdSO/f1vN6+9O5/v2A/vkAoor7y22GI4gTB4MuCMbg
cwE91b1/+9MRpAtldSt7uIA6dJ+hdRXDpQPSGM316mXSmPgJ3HAweUwXAnpN8mvZtvuZc+BUqmrm
aB1p3RaOU9lT4n03yvprrdXdtdwMCHQtrorW8lIUbPqxd+gW+do6hLgt9SO2QRH0btOh1VHuoaUa
C0HrMT9pA6ybpbsHchTsHdSJZXP7j87oaD7s8EjifOjjBjaUqSFtLwDRTH9SCvAOkwBZRF0PBzk0
UCMLyNv2SWazYZPjzul23WpzvWo+7aJyNfbYIEt4twsIiNm2TyBAranXClXUZo9MVvx+TBf/UM2G
diIW9PzdPC63x1e0N5dbt6VA/b1QDo7xJpnVBgZETd8gw4tdH164gUl5PBr7UpTEc9HANvYFhVOy
N2Q/dNMmkkrth6Z1+cvjYZn1HIWbfxEW+JdSoSGlOPiHCfqsaO7p9llVVd4MrwRO+z8sbw7FuFLU
NeUYzMai/9zZdPU2Ir8wuUzASDaQNym1gS+uyz+UZ/9964HvATIGJuQg2f/3hQPoyZYQLutHc+9h
/TvyEg7Jg1k/K0c2F7jdJKWcMVguDZ8eiCi1r+aKERirOAxugT8ibF6pF92s9KtqjPTxHfg8sNpr
1BpVdefAkkx5zitTxod+B0sCjW1rYCFNA6mQnA4HFQ+0cX6ovgcja9SNF0Rwa1TREEw489V0RpWb
JfZpZSnjtRk8lS+DrYeLjBcUk6qmha4PEFnDmtM9ULv/Bkte3Q13gpfgGMwiN7zbwhKhdsfS4/pR
d/+h+36EGP95/fLB9MAg9p6kfI9EfIzQ/3T3tSaz4O9m97/ffXrp2DdMYapoKEvrtDOtPxk1F5EU
lnGqG0nXVJrlnizU1W4zWf2QUp2nbsn12+M59ytAE3mTDGtYs3cXbahwhoCuuaM+IkluEVe9NXGr
bl79xVctzw3lGK+tXbuh1cAAtesahdVM2i+jpb0jXJNhEfBpXFvEvy5W6FEA7hijAnXvKFh+EjYA
SedtMKSmoQS++w1B11hR4ZasTKodhAEDa7ao5qq1YBqrwVmvSDIfcwMuhJHpVv2nuWF2VG/UyNrO
QTlvam8jqu/ZpvQrsTpQB+yKHw3XylqtUidGxJaTRv5AbE139e/rzOMr4akfwqi2XCz9P0EXf1sl
7/544PFj57obCuPxb6ukLjbdIquhH0p9HA7buH1Yi+Q/XXD9PLAZvzdLvQWex+1nIp01MCrpIkvc
7xOcfdAI9Z6FTUm3A4N/OMRvJDeG0FC2usBK8B4NvuiQzgk3sS1xoRvkk+Eg6wN3SXcG6fAZyJ7I
bSeAeWX5MVTCwyB72M6m069FXVk87PUMZVt5dvRlvzweak80R3iUZa5y8VQ7O9n/3jqsv7ZnABEB
ZKFCgxbsvovgi7/uHB2ty5XhvQ6Ufe9mk56cSlMhm9AvDJ5wwlFCub3Asuh5EYrGcBgak8WySayL
XaRYPcxXW9SfajgFXHEHIriWzf0J9grmJ8eN26b7Ln1vzcjE4Bkj7GoNvF6JkzcvVo6Eyf2VOXaf
+MqeCl3w4SpwzYXcaZ1vm//hVgP7ajukiQgc6FIyaqBqav5yYgI3jdmJ7SufjWAdKv65R9wapHmL
Kkxb+E8EaRvBAi/dr4g6fzXJP1ICjL9uufcDB5dXcMyBzDvQa/6tsgUUSJyu2eRBtwS7rKWBxXBa
GciDTOpfNzZ4AaK4SCSGtX4eW0uFWPp5oJtkum2GWYauJap0WEd5gwnIp8Vvu8g0x+G8tbSPFnfx
XzlF2KC3TUu42w6qdWaKzBpA8vTWtg9az9xf+LDVSU3aCrSZGl49s90kbNXaeKikCP1Orkefa9gn
x+bY3k+Kmj1kpFXq1UEcVgC16T37b6uA1jvl1/99bT08Sv60LuIQ+bAzgnwG1d09aeFvdR1HXCvC
QJbhgEknZKtop28YNx6FaMgnY2Eil5IhWGZxQLFcOY98cWdX7HP5DXGOltZ+H9e5D8tRo+hA6x7r
PBz6eoe9Ilgv9UYTQb4jIraKDdXIHoqq+ScNycMl/m9/wd0CCss6QN+7buWvd4e59QyFSM8Pnoa6
j0s31lY13CQ3jFcY6sXEQmPIbFk4li/PyLZ4afdl++xVfhWx2dyi0cHljM5vfxrgyRfoAI2/WBXo
KzrEs09+x9gReuQesYAt5Bpd4HMTCWFoQ6kBatwfDyhZACXoSEesdZtj9Y/MUSPn3wpKd3rVJyTA
+1s9RFtby7R1S/Ncu4zAqYZDOzcg5qOS8+v/PsHm/c//8+GB3/Z9wwOIiuXj3g789fAMJWZUlWWs
RQc6YbYS8AHMzaxTZmA2pxw/nLBoRPru2KENJ+DTNJt9VFfTmIO9s0EKMrpvYwup3Swa+UK6sosE
sT1QpyZ+ae0mE6wxvwPHem7YsH0hmJsHBq+1d+Q6uwH1mUw721xivcR9NjbW++7OoDCShedrL/iT
7tN0NtyjDqHfa8exad2/M2oNZ89z/mk+8GCN/OVwQDoFiRv4pXdSL/756+EgjsVMf5uGwiEwjkqx
tVbnzQKHjNi3vl6CCQwq5A3V0HALb/EC3R0B9uzjT0zIvWDREELP6DqmM9rOG+tmtEBTix2GgIns
wXZMmM53vm9GiGiyb82G+UIwk+1VMeuffOL/hmDiioftEEisd7rufezr/G11I9qGs2R2fVHOi/7U
0y+LZu4fazeC9zfTdFxH+7miKzlYnawD9PCA1ipehf26dHO4e0afO1iugom7J2eD80c0d6h0//f1
d9fk3/fsPx9z9LQ6VPKYzOAWAzvxbyjmRHtkK5FepXaJeMfVjBobfoJOgJr6amx6VsvTLJ492oON
oWejq0fjDiYTHQOrZWdlOEW9rcWg00RqIqpkf2rcKjM9FjS7fB7NPu7u+4hxwK8epaGfgUGdKcCZ
fpo/Q5rweqn16Qtcni9GVeaAjE7N4p24jhVVHg1wfgHYOR9LP8eidc6IIoPxS5U0nfcuLR2lFk0B
VKdSlSlChQA4HbtBP+nDxcZ2MhKzaOWSwAsqoTCfhH1nUbuvZsvDzcKaoauX3YDb/chxsHFrbD3N
0IkFu7NHo+lemOpS2DjFLdiIS/vDbz4a74NvryaNXPi4mgdW5nafVWsM6Hl9diHM+gaJA3cijZ/L
aUOdd2FXgT+2brDvvoz2z8WDaRMK9bpMK+wy9fQ0kstqvRE/1f109L9q5LkEj2v2DqYqGsmjqc5Q
RrQ2wMMMmTZNH7l26i0iKFcVuJWfmJ6MppCKLWtWnKwaTdVqJOtOPqmhzTWribRWAwCOd5gOtbFk
fIdlszakSL6IbWHeSke8KNs86RtPe1gS+VYOq/yMbnO8NMBlseVlVDWp5oLLwvbC2Cf0qVYuqPti
AfpWexnsfYvObgnAfkt6UFprGdru54qQa23AJJK/95jNMFiRYNj3VHEL/AcrnhCkG8zMe9bWoIet
DvRM2QjrU2iKOSpK4zxTM6GArMt9QnEHmrV490UfrjmzVoSnfsb2FuxaHRDjuu5+oFc86KvrNCI7
qwtqRJFJqwpAbg08urxXG3BTKLCaOrPm8lhfy6p6q3bzWNXUChbkb7AZSIfvfKWVAkRrQd/ix8yT
oQHUsySBJVy82w4Rc4miYD7AAjNzq0P5NlWfPM4C0y5W69XuL6sKUUYYr1YVmtYXTuqImlVItu/z
JnB1uIlfiQChTHFLWSj097mjwESelTmEPvOCjcSg93PrRY4f7fra+FlffZ6cq5IvClLdt6UCzi6x
Mz1RUifw4ZQSQEBc+wXxQbupz4ZxqIZXa0dnUfJo8WVquIeBWWHj53uZzLRwcTAZ2pzyw/kQVWGZ
V6Z/YL8YeSA+Iw9nEukyJbIbAqb7oT2NqJsE/GXs7f5ZSi4j6dYhhX7KZB3WCpjEQwYKKg1enEfK
hkeo1sfgXQSOnK6EGmm/vGlteQatK/R+GIjmWVsta+0taQwkVN1bsdKPG+lDIESzVtoF/sWfOEeq
6+J6BnvJzzYDslpLxsC04mnH/6IxnCBDjViRzeYcxRLGDXXaKiuVKCThjJObuPzbEnBV8yTgH9AN
KgWtPmycLl4nhKkOQJZ8SDyZFrsK0HMFMvDYHNwG0Ll+uo+op6Y/e51+dUonH4wZkdJw55ZGoSot
saT1XK0i3biV3pv2hWPvZgj/wa0NP4GIYAALmVOwL0fdSmbdRqkde23OyIXXT+McV33Yi0LU2WCm
+5zumGhOKczdxurYazA1LAzcFfux9j8v4xqy7c1ov1FdLxw5B3eDH79mqW2SSN0DkWR1QhBSVJcg
X42ocDau3LjHTXdYYS+Y4e96466nokkvy4/O5inVhRGZyzadrE3+YOtKXlDG6gmWGbbYZmwMHJV3
7TxxqoEfD79gbFFt6nOEKu39pfHKNRkZ6pWFMCsflD5H9j5+BZuaXanuLM/+CnvRBi1YU9tYH0CE
z3UfczzN44Wpjdath/tUMJVavtIds6vOE7HZ1BoGezUwTJ++MteaL4Pr55AepbrShneOlIZkKps2
HQXMYPtx8iKTqA9AUTowuwtypeYEuWl9SD2S1oOdGsof3yVq5dzXKdK62Di9a46yITl3+UnjnfHG
7Cp4/LfeU26xkcZD2YDfqlYO+ic4ugclCaA+F8Zt3XZojFp+WrrROHKBWtNtljdzde6zaSS2onjz
oeK11DtI9+EyLc7r6u37SSyWHrBWW94Xf/Wi1ZhFDkzvvGr6epsmWOrWcoz2WcFFm+KqmJAo+tuD
2SgvWXlzejwvdp9AwF9VNS6syXBTb7NRD01gVW19jllPXzRVs+HutGlo/+eVRrsN4KCLIza1n0tt
02KPlHpUegCBxhlzUqeCtNBYf3/Pxy8+Hh7P/fHt42P98dzmeCmvcINLS0CPXlMNaDJ3+rACBWGP
TeZ1RWXfmwzO0W8sohV76I4gl3Cn86LHj+j9548H+Bnikzy+7OS9PxET+LHrPDchNKoY+xBGUoOa
Z4d06QBJG5tlLFgZC8vMm/HJwYvzeimUQwD3OaDV1YHU1wQ1NrqPKt5LGbXjGqu+iZ0R934lzwv8
4CcHUSod6IYG4oyFmVhiQcaakRPjY9ZQE+mnBSrPmehnXqICme3Am9N5M9Ky/twYACKklSjGEvAA
E5gkJla9vYjBzMEQD+1Oh7V/j4XTv01iL8RUp0NXp6bCguEbkbaNyBppC2HdMdoxxcHE/A+1wJTe
lythufGgGRHXEWTbu2FD2xMExSB5H5hXHzeDJsoEta1xsAhOCZFW6pImhQAYrkI+nOb3kwZUGEOO
CABULGontXD/sg1juHYO9s5OdauFjYuektJK+96Pt3C32rzqnc+9LQ98gTBlxtRWIX2laU77TsB1
J9hXSVRT59pbzcVZrcvmjOATriFq38vmz4WSQ8FJd0JA1bPaxy8D2q5x/MQw3CXlDhru/tVmr7ML
I37PO7rTlCoPn8PQLzWBQRTtr9SZ80qc1wHkA5c9Tt6skOmLhU9xIyMNOS4IdGsmbDcwt99cNzG2
F7WyBGzTCLOCGCFxCZdGvCkj1qsy9g077HsSlqrNRm8vcO9fMBwL/bp995vtWXQy07sp1bS0ruzU
97EjY+IAvjT70WqyQB5O3q5WWk+Q+5YaWNvm0R2NpMZ0W1vD2pMFwMWcsr4ANyHHZDDevAHFpAfd
TVcstY0rNSA2kvtggMqJBhNUGiCKa4cv1mQOsWF8CGSPNvaeoK+PLOTPCE/HdFeLZ6XSWZCg2goC
jqJtEMh4MCTXcl/MhVHVKayeU5driS/NwhZYm98X3bsOGG4rnOFKEylEJwkz10RbmmcdH3DRcAvJ
KWkEx12WGtARkqY9YB571AlL3Bqjih5LA5zyADYF9z97Xve4895A/n/VRRP7cxeDdo69XsdIgkaO
JAFsp5Edv0C9Ox0ccz0Ih0Rdi6wxd83G+bp7fdKBYyd9rA+ov+1pjgzWxrQ2whI+Rz16vgWmRzra
Wb+C/kHhsm5GABnpyKvY3RccvTZ3Wvg0lKmG+sUftJRApuYjlggH4DYY9DAO4qiQ7Qblc2BQPxUo
7lGh5tbndigzZwc1oIJICQslqIKv6IxyUAEOpaYnM7TMWKfjfdGKfV0Tx3jCEBVM8zWWhoqG+TNk
sAEa5GhzahCN3POm1c/oKN41IS+9qF9B2wP8enHKLlXWiLtdvIp6jAA2ZZolTpXCR1ZG6i7PYqDZ
DMWsw3jKCUlHTMsqumUG6KHrriebBJYvsazawTKWYaPcUO07Zk5PSDVMrMnO4R6dDxiBC8YKezSg
ql9itYEWalY3IfujLT/BPOrYLOfJAO0f8x5rdxNe4VozbRQ+XqHPTbGrDUWPE4LIm2GzT7dmOwJ6
ehmsPe0QhKvEm7N2uWr2W7Wv35gz5v5MD9wfrjhDyuXJXNqR6My8t8vcxAgJZ/NQj+7TWMdlurT6
tW6r1GhXnNYxtcz2RA0nQvhXrPQm1nwgF93Xe51vGH0GxDcyrDktW5JBx65rNBmw/lY+SYiHFaZX
MaFWzHWWchRIfE1U38WjN+UMS2DjPmEUEOsD+QIzv8zf2cFBKoVhTfDswf0vcB6xNm8MBIdEQkjA
4KNjMKuAuUY5fMHY5GMYrULM22kujXwrO+wlBXP2ENtLvPIQBNyDRxasiFPqjrDiXcuAsHcTFwjv
wgnyqWVpktHdCrGYl2671Lv9Y1mera65olsFAaW7bbWdIw5ldUywyK6D1R77TctHa0l2akMF8lUb
nWyb1tzHBEaYPAaAEMP3NB0EmKDw/IHuFGvTzXGrS9vNBe+XHHPmyHbmm+32wWYcGwtNQUYNTB4s
TA6SEiOTclxQEyejpbK+rNKK4wLGgMSz+s9jmTSQkeKsh8zp0W7ryboIuF5D7U/q0NF4CvfO2BR2
6JbyNEC9Emg9WlWwevy1PkpNK0AmO64+eGIYfgD+/qRU/doinqy2UKzA+iqzFkxkzhsKDwt4g9OQ
bODNC+rBJ2uwbq0FkJ7NgfBvmHlfbI0FfD1XZeEt2A8TQ37WKmRu9UdniX0S4hOv7cUbX30Q658a
tKG6nY7NS2kcBEs9bTpp1Elahx41KqCq4rcJVDY4kGKGBlbS1OUUgmJL8nemu9+VW31YKzZWrSnA
S08YE8f7/rcOc3HHGphAdLcvM9fBh6mtk267t25eDits57BykLirurgXJNR3FioF3RWzs+nZIlMu
HDvayZZau8zthd1ccGicYcnn2o2R5/fiTB96s0dEbWAki1zTNiAg8Kuf2mh3ZVzaqoDNZs45OMDo
LWvIZUp6kXX3Bs3YGdh6QhTmDYaXjuVerGAMTirj64cw/aO+i4yULLONKtM1ltSuE7eMZQOKTdd8
Yy/jfmdktZFnHDp2L10akG0q8bpbzmVdmkNv09Pqz9Bu2mm7tJkq6anRvTOoYOdxX2GuDbSV01jZ
GYrJSNXYPhkQEpjVAaY50666YQSbj7W69WS99rIuPK3O3NtehlYHnX7pghZkaonWQyrqV0UHhrO1
ge1X+mk/8JMDqv7SkhdCylNN9AxW/plXdRnikwI40L0Q3XuDw88VM56bXJ0LHdqzZTYAkGGgTru4
IfKJcx8EujrbTVmI3omIXmVe06SM6Nf+3i+PGti++5UZMhvc7Vzp3etW7k9tsx9NHjAir5CnvoAD
cGQ2ajhm5taCLmjADQagykPose/ki1vd5mU7UU8c4e+b7+PRU06xEi/VhZ5p5fDqc/nmld9YtSCi
GGhANV10J1LrkiLt9sC6Kpvc9TDgKlhWLbSUHeqqxb6/fTJ36KCYDEreffQwsxzr7Ylr5euki9vk
ofa6r5RUO3H0jJvQYGeyvvmo6hAGEHHSRg4GCX45fTh7ea2qOdelyNDqG2Iq4C/0pEn94NU/Wbd8
oWCB7P18nTqRUoW6ou5P8K2J+yHTli5S1ZxVPnh3GH8OwiraqsFCYBX64N7Ak8GrjG/SFWdjtmLM
4gPW5NJysmXQkrmpnjzuRe3GzsiKLyaqP43NFJarHTdiO2JcFzCtu1Vd/bmr3cJBqX+/xCFI+Mwc
lcNIJtYX9zYP1gHKJqIwOdjXg+MvB8bY1XOdw4SmcF1fNWyNczckHV4BKOG3vasKEKGvxChDsoY2
Ist03F7+oCemWybUGI9zY+SYd7H5rQczzbOq23IPEi/dAxDkaaFHbAGo0ocFy4wBXxViRr77MXpm
Irf+iBl2oSzjMG8M6LwUwdYEitWf1ETf4QD87FYuxDdNgGnRpXdfmGcf3JmehGfkk8mOGPGclO0e
EalXlD7Jyi2FRQn0WyScwSvU9FSZTtzpTuwPa+p+W4WRbIsZS9cJVQNqWLtf5gq2x7iNK9yluwl+
hHkCfQwoJewaRJ8yZ8oxr3qeNfdQdXZie8i8Q54h7bakcj4Jxy36ek19iRb/k27th3IdUg0VvOGx
gkGCQoz+PPrr04xGFj1e2DTA65zm4G/r2fSwajcp1VC07kA/6H7ANO6N4H5b5iUiQ4X7CiUgMVDn
wPxFMkwV9KI9dssGcq+TAcPpWGhiC73L15EjsckBd00NbU5CXP3qQhsFtyhsK/NJnzpEpuESniDn
ARlEmOZ31ckDRje3FjDF1LqBWRqhoNp18rWLa5qvDJawPV9+qNXFAuuDh8OyuY3t9Y1pVs74fsHE
7DRTBRyu7IOhHjKfs3jh4ons3iuMT24YCV71BfY1entjmO4rM+PsvK5VoKCpIs2Cxh1oM9cztck7
knlENlDc9hBXcdTak1U49npQfL/pfnNBL35mVX205jXXxi8rrY+qtD42vr3Ys/HNlUbmWFu2qPLY
dlZmqrkQgGUVnQ/LZheN/onMKvQ4FjH8Ab2JuccMAlczYaWSh7z3+4Nr8YNr9Jh3eJFLhtSaXWxr
3bFh2BM0zKXXd4jGn8Cr/9g78g6J5JWUVQxsdUvBLYgBd60r6q017n/O9hr128UF6GZqNqwy4caM
ZY9uqIGsJpWGg95tRiimEYGnFpUDySZVJ8L8QfjPyRoiZHteGCq3CZeeM7QJHCFtQB3ETddqSNdy
SnQDFhBeGZeal04ognViHOBsbYkvQ13lHhG4Cn1wk7RI0DfcgwcsUFdjnjIq9BuFo7Hbemdt69A8
nkHzAh5JEr20Y7fTs6paM2MFhtRhK3JQYuzq2Ph6Zutf1qFEzh4/lXI6tguKlW1HT4amfgSA0oHH
zMnqhKRCCmVpW9FcXYgygYr+B1p5oCEwwgVe8Xjy8f0DJ3l8+3h4QDd/fDtPPYt0JtfA7UCQ+gvc
M/wH+Hm8RutHZV+qzIV9VbAYCCWHfhYohLtxHYUmJgFioh1gBTz0pZgC0nEVNWT4/bnHVx2MGGBm
d/8/tAUhdqWgVve6Anml3fauGCoo4oJZ79CxeGuBInwokNs1FMMMPEmbRmzNcD/JNZBxCn0df3/o
G5dhKvv4HpjBvbD6/5+XGNGDlLhmj6csn/bF7Pb433/8l8eTj1/+/XX+eIl9AlV5nCAZfhyDB/jz
OEx82cyAdw1W5PthEq78ZHY+Befa1IvHQyPMMrCwQ4auzgE+NSXHfFXnv33F7mGY7rYNAZB+WFDj
gMj7oXp8Nd8PBVEQ47MSpeYdYXucssdbbZ0aYkzmvjOrhIh2ZKBFj8oQkCLcj+3jBTpoAfbwt9e6
v7RnN99KF/h8XQ04ZUMPYy7Lz5EG2hUQLfPf3vbx1eO5AXpi4Es7RmHIekUm1e8f7I//+3iuAXli
++1tHj9ppgZG11r7PLU4/HLB6Smt+7GWI+xlyQa6niLQYTfbWfVT2m9DMm994gI3Kg2ZLtIE4kCD
5adEn8Q3SFSVCslsoz/QU2saYm7zuIH9yLzMsSbXsF23l2Hzv5L+VOoxVM1BdRmbLVkcGnH1E0yv
K2wk0JUtsQAmDhFDQiCv2n7KEhPAfc/hNXbgzZxUVEaINYBCutArFrmqibfePmAElu/cfdJHccF0
NjVzikEonXScmO4qduPQa/UBmZ0nKEXiWnYpMeG1FqoJRfXmwHXKTzoismquimoq4+a+BbXtWRyW
vsoYwVWJmIpewB3KNQ5ls55bd3gBnPLTJnA1Fge1gkwwjwIelG0x9zhvc59Q087GlDU0kqoBWR4C
cgV5Co4HoyLFIP4wjvtRoHjQeJMZk19Y5KNUzpMJleuivt8Pw146cDxtI1yRYDMAo9uHuJRG1Gpe
AnJeungzCuMf0KymdXMAvpY11p6YQx3P89FWqBo1GjFSBqXNIhO2DxqKk23iaLuqrLdJ2KP0aEHC
7Ic2kjvHiCP+DnJ+0u7oAcR+nM0W4ZtetFSo5MC7H3QX932TWrKNwY8KLN8MPCWSHlCmdDc4uNeR
N76U6K7aZkoESpgab6GInW+ec2lMzOb7G5TDLxrfM6ulL9JSgOpZtO3obWsdaewU+krY3DETBwmH
XFlhO0HIBNHrrYISUBdl7K73AhKjkx0jLUtGDqIWLQGTUR9+Fp2eIkko7mFkU0s7alABQTsbaAMJ
d7eDtMUKGRDKtoMCDX+eQrrunTiJkU3mkE+TRoLOBGI2V2Fbv+jeTUePoqA0WEw/rlcV8VOTA0WG
KubuBGqE28awimYUvmILclkhtqT8O7XfHfbTlGZowAYVAeNR6UZT2yWORB60ZmS9KUPC5oiC51YO
AJ97SNKgDdMWHlME10KHHYFDBA3jk5gZuM0L7D7qwPk/us5juW1gW9dPhCrkMAWjmERl2xOUbMlo
xEZqpKc/H+B9zq47uBMUAdGSSYLda/3rD3NM35xuRlmHswdhdYpI8dNI1SORMa7Opmk9eMgh64IO
MVPbEnEORm5MCYUHkpl19zKqfyZlcGj5Y2mEICTwdnbmfM6S4cfCCPcJeIww242yrY73SsKWEgPp
qfmzBm7ymH25kBAwwrE6HzZttY/TVzAETSSkXzO5dBlAx0GoDTYgQg7O3GzROoTKZi6uORBNCxDG
OTRUtynGEcLqdPKE95vmDSqadqjj6t1LvJ3y45PTMyWoTPidOT5D2kZjsTbgAWpqXKiyoMfdpvbM
bRo72+yQfk2pYFxwNWN/l0fzrhKKIeXVF9ku1fmwHOxvTdg/DjQAeUnibDtEJlv0cCinYD+70Z15
3M7q+Pr4FDYDLyK9wMg8+lp8EAST5RAzM9ivHR2S6v/gLbNEiu4ECKhVNSccw04i1TeZX2y8rj0E
jFm83tlOhF73S+bFxUBX7qX1PmjM4zihSMIo1xm426BJoCYNNSYU7eDshynagMtt+6IGIfjW1e/C
UCExvczXu43KHwr7hI/b1phSBiD6Nl8c32NUsWmGfbY6zkn30FTUIZ7axNHfqbHDgiADYnLCpOQz
zSekeNr8OE/FUeKmENnZzmOiPBrYRWfTrgUrth3KKNbjFLwoz//ihPQ8Mnz06+4o6CdU1J76loLb
Ops5BBRgTFHkKM+DW+z9sEaxlbbGt6o6RtG7U1QM8L19xVBPwMjN2TKc3g2jgZmnZqMS87bSKw+2
pxE/O23awIbnboaBhn0UVkQRzUudBwc67FM8yQOSqGKA7W4FoVLtwu0J4ZgqpJUDwElx7hz9VegO
uLd+qmt/bzNKxTP3ZLQdte5jlDpPWD3eq7p6aQm1AZZqz0NthZPPsPiMo8uBfO9DHNW7bIZKmLxL
3dlrQberUrBvFs8oyI6Gqjd9BSO9vtu4aVdFu+kTMsumaWME+cYMhh0gDWsu1oL8392ZIqXQdiSf
nSe33zR0lgaAoKfaQ8HCmwuLe8A/zLBhE0Y+w6BvJhlvS+9R0YfWMVbRSfpUs9IneCknNHq96d/q
1CJ8MgACtWkDqmMO8ydovQ3mnht3hjPegsaYMQimQaiHcxDKfBi76K9oH8T0YlUEE7TeMoByTkpY
747V7Yo+frB5p9FT7XyEDIV5ja34wWAF0RpCY1TyNnbl3bLlj1iKX1bXnLDCeygz/wfj2Y0sWBF1
uo+lI3azGLTOgvVvhBkvzDZvUjBLY0t3O+fcQ3aqjPs8ag9Gqa5J8WIG/TVNphcR9D/NxPmaG7og
6bw1MY14hdxsnp2LMPXnVnPRWWBUSsRYQ3dnPWVGjpVMSmFDwdSPdHg4Hk/RoZIGcqvkJTKcR4xD
f0pNe/UN9pZSvbZlelGJdzQThZ1cCDC9L7xp63UKgCreOKyh6OcPMC9f5r0TmfdhTM61nLcAQDv8
IbdWku2jetzRcm4jAHPZsF2m4uBHl8pn67a1LY6+J2kE5ynVT8vbYC7uaOAVAz/mw09w+aUU3Inm
yZ+th957iBUVQiygPFQXMbFZkMyFK8mV5XD52uMIZbM83MHBNhYjlXicjpryHlHLPZDiAztLwySi
O9US0MS9gnW+NaZ5KQPvXFbGaRgS9JH+LRXRudEZh1XpNlDRoZ5/jVFwmmT6kGBz4fuAizG7neXv
GuDwAeAbtwMqyUuq/RosTGjRFuSd2EYu1QVdj8JxvrT/oAYKe4uYxeqP8l8mefeM94IKvcRAo93p
Nkyk5odrvBrzvYCXiAFnjPQQNd42SM+R9yT7v7N9r4+auCv1XdB/LXY8Nu60nXq1hkNrHgOT+/6p
9N4tDUrTw/SOgpANs3k1k03uPOjfhJQ/yh/JCNdo20J51jfBb/sz+GBNKTYG5LVbdXM29YMdjq9w
Aigyaj42Bu0viqXSDjt/r5h9hEJthr99H1rg5xn7E020mzbsd0N3z7x+ZtCWocL0/fgmNVVtIcUb
ryobXhKMt2JNx3Gxlt0zUHF9ckbMbw3XIJIjNl0mOdDt+ENm6E4iDpPJU4gtUIMYtSiPncjVZhWH
5Ek6HTGhs9Fx6JdYKe+rlfoLYtPxpnl9/acWisorsrxhN41NGdqG1E6j6/d8Gbrd4FTauR7ia4Gj
X8duanZbW3MoUsvE26cZpW2GMyRDCV9E+6y35GZcdD/lyEDdntCkera268u8PqRxVrLqael7MJuX
XAdzG2bh7/y+S8KANe0twytwxwJtXAKBVEnqRRGmi3JJ/N9Bm9yjWRj0LHhak2wayG3izB7FViWv
67UMO/djpObmYLhzfdEEAhNZm9MvM6se2rngRhqNVymb7Gnl1WCb9bpeyoxqiwAy4mvEoFp3a7lp
lC5vCbxYdkLtbIJd3taDLfC6Cx2oQsbFxe/xgk5vujVpPN9IzJtuMyGXR6u2f62XmArTxxbJrZeT
9ThrALjLB7V+WvST9K4ZX/54nvb1IqPRqU23yMDi49hp40s6GVAzmaclZMRs13+5Hqr0MyGN5ynK
HILfJz3YG7XfXAj8aC/rI0drLu6Y32o3M07rb4aEAspgKIIQiCvTUt15UV3NNFCKbltQN17thDJ7
ke+RVjJeRY8ux+TD7ZWMTvjaeucBEcJeq2T6VOlatKkGxuyeVcX4elPB9UHBsxs/RzCkd4SKirmY
PzPxabuT9rPW53lPjI99TKsheoPtcM7HYieKonrWrSa6NrbVhLk5Wh9FwYB8SL5hs2BXmeVJOPNI
Ds0VRN61QaqCJ300nCPtQ/tCkyWQqs/FnwHDWrxsKeJ8A3W+3Z+0prAuaQ9mXyOMuWcW3yx8KYN9
u5wGU/lQ9bp9j7x0I5yuveVgPyFVIbaB+E3+EBa2XeZQDxdPifRDy38FTWZeywYzET3O3YdC5cMm
HuJhF0svPSMpNAzlfqnaMZn4RlA/56HgPWns8oGkKnHt3KdpdrJLrGt3vWur0MSV8mx4aXqT0dBu
R+INd92gw55JxjvEfOuvhUebzRjmi6Q3MG6N71aSaidDlxVRkq2bHmJH+8sg5Ro7tfUlh+wqdaiw
jQLUKrA6FeLql424zrUe4ljGwB/lUYHQO3vUmsA5JF0ynB239rZ52yS/q+pxptdjyG9mu/U2qd19
MKb5i616vuVj0ITZVIorAEN8zfAt2CfPYP5yF0DcvjSg8ZdMNNlO1uKXazfqwfKabAiDYYCMBoiW
yZw/7wcpg3kjvbsjK1nUW284t08vy8S7tQp1GO2KgS5wlGtL+68wzANQkvfpdnUUllNhbWewg+16
Z8fHFBf/t741rTcw8qEYnmNcCoo5N18kOPGYRM57g0DtFgdBHEbe4LwLXFoexr5nEm3X2MWT9cVm
XTLmtht0LcroX+MyIv9bgm4GYnjF05oGYiqxk0/n/pUK8w7HyLkFk9a/ohzGnlB6MYBA1m/dZIzO
8XPGAiLCKi0xCxHD52iYiOoKVb9ZJVO0phzZgPKeXREv5E0Qcwe3+lGfVfollzuyVfpwd1sIZk4l
s01klinkgix+tYlGoiDq3S+bbgHkW/xuGrapAsMOSsPMZ3o3JAC5Rn7S4jIhaqIOdnOrty9zwasw
IWh0noPmUjrtIzIO54paFlGMah9lnHWPqoiSsMvl/GC75bgLYLyBtTaYMDeSGINVuqqmCQIGDGNl
l8xOcq24u0bsM7mb9DBdRBHrQY+NKmzdDjd6H2KYhV/x+jmlQSpfSAWnDydiJJ1yj4FhHlMzw272
60JcUaEhPIxSHM1gusSVyi/p+pc9c7EZ0E35qwggVZiDgwqnZl4x+NyP1hRfh2GEpDuThaBhCndr
O9GHvllarx02vBHxZJf1gFVmGWqQ0vdFEhg41CJRnNIufRpm80MSln2c07bd9cssVFcM75IRXaDZ
UlGseg6EtNm26WirWc1/1INjf9heLLdV4hmPpIQNRz/f/1sBzC5CJzk7iD16Ic+APXAXlH1L53nc
mg0Q5iq8Itt6puko9v6ivVovrQfcuI55oesXz4myU2krXB0E1TYDWirN5FSWrIMgJ2cLHn8TgjpG
50mjCYwspTa9n/dd6M2j3DJhoSoxxwwya1KfhBvl5wbbeDL0yu4jT2JYSkX6lSr7Z6/cz38648LU
4k1ju+LF19zxajnO3bWUIOuNAwt5vEHkqB076IZH4eJ3MeXZneg+OKepz0DAddpnwKpDMWU2pjYC
JiF2dXtJbg7ZQFA7qAJne+cmPW1ONLnBMbDTCyJ4FrjAHRiarVJMY+K9qv1yuq0HY7CAgRx0Z9X0
n0ujMhBUDdThVHw7L5+aX45dzWQDuMU1hwKK/x/0NTQyAUPYyDjCI8Xx5JfRVOrAHKc+DLGcfsES
wrlwq2xd23GLmeXJiSb0PE13SGHUOGSQX3Wm+9d4KPPrero+YnqCiQY1938vKaQmW0Q+9qIgMC6j
rfSL6uz/HDRLynAUXrnXsKZQodcu/NfRqKdTS4hV4/nlpVoOhtb6B0fzn9ZLLsqIf9fXR/+5Zh78
ICtOuZGyT5Z5DCnG3xaWU19hKLUQ352+ZjTNeadJ1C15BDGsqbdd3bSP2cx8eD1gWidoFhoQpP+9
tD7DW65Lnr9et5qyfRgwjQj7qOxfKsT/WeIMT+sZNn1QdKTX7weVJ8/kOheFWT/6dJATofAv64Hd
z94EjWb8u5Ytz4h4Ro+sfIsuSx7zipKjMgvquyH3fq4xRLAXyrvbl+5jHeRVmCw/iFVvbIq++HYb
zT5gF1tf+qmBkzeK/DH2mgvEHO/YmMBdBqXkc5sZ+vOwFNR+1fUnvDWMZ0vIclG6xxmjyRj4DGIc
bdIM/uk6dX6xsuEqSsO6263hP0CXxDKgh2aOqdYubufoqbOoHZWf9g+eYJq1XiMWsbpUwXRdK9jM
qI1L1lh8ifXpC6m1ClAYxKa2L91qvKZm+o6SwN7XdrSjvl8c2bgJh9H2241tv/fj2L4Ocxczl+oI
QMNXcBeAjZy9pNHujt6PoRHZ6neSzk9NrHdvwWwXR/sPHlrN0SWI6rGZvBLgu7E/9NT/4bEHnfyW
nDS7q8r9pOhFYSRZb0GU/N9psrXlWNy8wgq7Qva3VecWGMHOMWLrn2BWT8rv1ADNnucIKZUoXs2c
WR2hiJPGcmMSVDArlngaadjUfgYdnrwq2mmgE4qd99ge6Jd0Uxx6eHhUsEX0MHFfLHyd9urhQ7QH
MmtBMikY8sX9qOhDkmi6cMCt908XpBuaQ/tv4liPmT2MP+FPz5tAzhSpAw6QgUr7U14pLFvtgD+p
0uescOWHtIAh/byMzslymrURSVoJ9OFoJrFk7sw3c76X1TC/rpJtToRtvlteHj3lRQTDkTiSYw1/
5z2ZUtyGeDmRVN4pSfT0GerjYnlDR87oGu6D/8II2iut6d8vI/l1qgz/QGeHJ/NYOjsTw6kbVov5
cUjcCHlHwcBZ17MjWvnqlsNO37VBgJtqCXCKZx/4tAy0q19VL1rvm3dLc4a3CqOs9bVl0r+SSmY+
KEU924xl9dHVpXaYh6zeaW7Ly81+QbXF1WkCdvV0ncLdLTPz0ZivcLCSTR0wz/HMQt7qzi9v66M4
xjxoCKA4pl2Pv4CpYH+aTXlM2e+OQReMZ/h0JpxBVZ/rqjS3dQwlWQ8yHCKWa01QVVWY9giOmvRF
tnF9/u/BR1Lw79SoFUqbooDCujylUhiK0mTY+6EwBnmoUsPa6QUamXKIsCmQibn3hT+c110hxlHo
VLfNRS4bhV53lRlqk/E44G92dCLHOdfGwNxHgny2Nhpbb7lmVA06Fd3OXr3oZZXVd2VjbEbfGG5R
MRrnTDtNVGJH/HHLg3Iy/0N5MzPnVvz27Z1W69EWTFYejKa03iqzL3Zy4JnrrZMzBt4IDWq1qwNb
zjbQiez/c3D9PDo7TbGzmRpo3cZr4fi1VTzBaogxu5eNAq53uoDQyAJg7T2QnZa+ViZG4M5sl6if
kvTWW86eSPvmaTbS9qnW7eTW/T+X5qB58CruiN6VN3seoqdUy6Iny5vjoz3G+Wa9th5441/NmdpL
I9hllyzNU7YcCAbsH/QMtolWTtbdiWb9XAf6Ncea+5pM8AAb/zYwiL3SHIz/Lk8ZnHFFqs+cgu9M
royaXaxX4wEZMnu9nBG+qsRBUzmUw3HWu36HoKR+YXL37PsMlgwfaEcu62MTgGAPlS2uY+t956LO
P5hCFdtMJsVdsxb5hRclgIPJ9wxP5Wh7ZvKENwaqKuynP6vgVc8QII1B9tgOQfEaaYoOlm0WgppV
PpkL09EY7Gtb4RrcLO4NlddC+dYsjFaKPDhD3cP3qcusCiNZBkFi4crqi2CV5rA5RzbfPkUt47Wm
+9UyqcQJoPw9d8HZQEQKmj3XJ6Y3yQ+vBxot6/mV9XiARKb/bcss/cG/Q1qsxY59dHORbkdhPfMb
3KPuFg47kgvVMGrLbwFfsA4H1tez61pPfQcxYj2j+CkOc+5+rmYwBdyVu4Wq5pC0drIRi3vDeq32
0M2VTfJsxD/1Ji6ehVD9S6rEsNVxe9qvp3NQ+tCExBPdAB7m5kdVx9OBAXYPod+Kf2a5/WR3nnp2
hV8/po5Vhrnnd2f0Fi1TEnx07BQYf30j18M09eU2sP0pzFoA6LUFjPADQYSm+UxBujwGnV2a5cAC
ajLH0ftwxughHkV1nNYfgCDhDiMk2oIsmu/rI9LV9PsoEq7V8Q/CtdyjR3d1kjXyIily++o3yTd0
cmzc++lXnbliO3cGX7mooE3BH2Hry7K/ecTUhqsknE0gYX5ea81OVs9uZ8DsSVK6U729rGejY8B1
UyQ+W/1g7HAnwj/E6su7iWgc9Qz673pWzdGf+mYDl4qN3Inii5l1zcXxm00xmN7dsYV/HxvvQKpF
e10vrQd8SOCKV7joRFHpXJp6fgNdRoJE8OlFzFKc4n7wj2NaD1fPb4q90PUBkDxjp86K9F2VwQJN
RNuYkvaxkW37ZBcMCsrCCBA0T9G2iVtxk3YR7Ry9cp7ywIq3bR1pbzh6T6ERDOavEmgonVzvezB7
nA7x0jGmSjw7Kdzwqsj+xv3CXZHDr6E3yeBwS/Xm5lSGUduzsfnOgEzBPMa0v6dUVeVh7HqbWnkg
khpx4L9H83JNLD+NR8e+/n+fJ+Wm1WbjiNzE+jCa+RnErXyaGoZtcYXUP87shAa/mlGez8k2Jv/7
RRbqP4/E/11bf/rf50m3dU4Sy/Bwfcq8/IJ/jyaMBm3infpS/G29ns1bN/V+h9V4siPyPnserIil
Iqm7vSrtz6S2nfNqCMPUwLkwPnwZjIpxOJylrcoptCVan+O65JDPgPIm8i0YXW71giZslk1zDRwg
UKx1rLf11FtOu8W4ALoDJWuGWX8foZsQdDA/NMWrTBtIcgM75o/YeWmU7zzUi1BPo4jA1baXw1kb
Y11tI6OG3rY6Ma2HETS7AdqTiZafyjn5u2KJSIRrL2vhOoJLZu60yIAc/AMdpEYrpJebzACtsruS
kej/woEmgO6aWi/F2M474RfWVSuUwghm8KCy+eqWywHFrxr016pWeqhLP/psoOZGkXhhZCPfOgNd
bZU40QsrLXWnZFiq/Mw5t7qEnsW6+CJGYaID7fp3c3Lf80etcOKfWlfK04yV1XY9HWpedd90xm1E
h/liOs4V/FrsR5lkx25K531v9NOhypr6p2FGO/b06W2Y3PLSBKDycRFUP4tGBGHqqpmBUGDgyC0Q
ueaOe8FIe97PBhm2dte7lxmwlNgMHY3C6nDZ4fLjLIcaw7CwkxkSgar1rnmlqb3KzUrs7bxqH+Ns
ZCroyIdauSxsrNTQ0StdUvWj2PgHaDaeG8YmoLLV53A5FlDajtC8lI3Gvr4g1s4U060GGTNwkU+H
Aat3xsQrsmfj+jRaTPkSJ2DFXS4OsxXt+hZPRndjdq25lUNXn/F6qc+8jMDfrA8b3DoPZquZNcp3
M0HHAIJMR9Re4Oy8lYPSD+ul9fBfZNm0hCKnsIvDinq7DhMr08/p4CEHjzr93H9ZQarIicWyFs9U
rqxPWA8wi4kunjPGhHNhXywGbAwYLZJjWPEwCcsLItXcYpFKF8tDkjqsy3o+xPQVBWzu2VfOEX/p
W0fVz7d0yM0rq5wfAtI7uzizkkX0YWPQ4zUvWfseiUiJTZwa5Z2zfyCWI+r1LBuL9mnyC4JAZWIT
XNMDvODQ9g+Jxx6g2Depn+3bpS1SAhR+/WlDAuXb+tN/p5iwI6eO+0Ow+DSht9p4HoksxfLb10ut
tvjaptXjera6byzPSs0RZm0zP0ks42/CYCo2xEr8zKI63zJ6tekYAvWjGLd4mrT3MTN/57HpwA7G
BpmBqs5ovMseqH3L7WRO+rtd9yjSgsHgG7T8FOA79BAUIAgdTmmpJT+i2aUn0/xXbPvkI5mxIOfr
dZd/BKMP4Dre/XuTtFbmu/V8/Q/7k+FB7QdHqHXk/EQ6/e8T1/NWJ5bRSzRKV929rAcnjv7z6L/X
GktsdRyX9jOkN2gFNvyexqZwNJA3tb9qVRAjNW3GZDTBY1q+LhMQg2R+pXumQE0N+BmUB90ATy71
hHRI9R5k88FPjGqnKbL3Sry+G8rv2Bah6gYoGi3NsoGlaWZiEgX+u2+1P9SXTD87vF+i5iztdF+Q
uAkpqd3NjXFXmkpCu0EGFYytv3H9+qYq6ymv/JQsy/JiqdhB71h/4GMH9Sw6LoA6FBtaPDhOgWY9
svWjOKV6ZxE28uoTaVV70U2ToVJtvqkU8zatUgwRJUAJ9N0gihheiyei2Eiu1HsmVEhodEi4klxK
r8w+Uco8M0jem9EsGUJWqAHTBf+A+Q7ndgyGS2Giiyz88tkJoLrEiXN14BTycTGfSSTZv23aHyMX
HEaA0hf+m459F982/wU73ItIQS2iIUjDFn5wwlITNnXwM5LNQ9IZb8tactCjYFt08sMd8XLqs/LJ
4fZzLHtTZL/bMr6Psfq9fKSpZVFFSsThOqwiJoBx+KNz+T4PLljGNHu3dCARLFbmZfIDhqwIYDMk
e0Eavc+98ZqXwSMzNmQj2UiB6IrfZt3/YD0rQ0Mbn9BGy0NhGVviAXe1bX5bwv3S5A8ZT1NY1AqN
Yv3cRCl6q3YDvPc1SPVVa/mlwtA0DGYUEX7X7flLezcGTtGyh7ZPuZnyeJ+BPJHeAnXIdExrazHi
tqE3ZosbBsazZtu4pyFPN4vkOWIenjfzQc8GCM9Nuy/c/FnO1ktUujcws3Tjgl3VNcKvbkxe68Yk
aXCMd4Y9nXoPGnW33Nxe4d7NUgvJDi/2FpaE6aD2yaA/+un4iCX6Yy5bWFVDvfHBaifUBZB10Fr4
70zg/Kn7bPvgu7IdByIOSnNUX+QrehthMT5FvKBi67evoYWMSQGxJg11cubCw6v80IyaiSKwO9aj
fAQy+nQErErYlWxzpNbFY/4Vm9gd4ft6Bx9TsG7qnUj7H5Xjf2BNC8Lm5GdGyVko/PTBqLqTxsq6
S4sJHhMt27jw0aooCCtFfmEFFiArONR+dYhrNyZMno1y1o2z1B/rKq939pQfgrHAR2QMkLckxUFA
tA97clOpNy4JEXLYnGEX7GVzG7aNc0UTGTNyJv413VKKdgt3pTeBNKt7Z+SvgZMYu6nFXQKIjfhV
2z/H84CTkYu6081Q9Rh8aqUJr8rF9c/hXpekFLtj/I1jcwRtesvuUYGQFaxszETw9DrxXa5YPGha
2vpZ95N6X2WS+j5ArRv0m6FAtA0zBtl7nmJ94CUgo/mF/xrLzzIBzCBkVl0MRb8RJ7TqT2nj/cmT
Ntkmc3A1Rn4zIRFpOX8FcNhgWKBIFrghtADqewVXOHSbnZXRUk4oGU0kzKNxnBzEZmOtG5sJqntd
PEYVVtDSaz800Xz7DFwXm4cBPmPZy5J8IO1bc7UfJSQUGcOJcpvTBFimmpMa3bN0ygfsUvKt7GKm
l4Xmhk1p/3QyVsPcnH7HfmQhTNSdEI1BvTMErblnW7ARdY0XN7PhBvEhAbui+gWYnLP+YKUaRAy3
Y1Gd2pc67z4onr4RHj57IsLAujn4UmfHRxhvj2ZHE9QEW/c3+qjnrEvfNNRcTf8X+JIeS3MMqCYI
S1KxtSRUG1ODsRTHSH+zlJmyJZdxR/tLNYQ7DRUfil6bYZMYvEAxo1LMfttF+zkFOIQgqnaUBlHJ
qH4hxuVe6HPYIrbxgKnnQTZfjleQbFckT5Et9h2rr+fC6MyEP+1NPMYtu+sujK4+lYdNrS/OZT3l
+ymDatiXr/2cfcVVx/TabT+szFJABNY3xhDOpkSQO5KbSHzeMZ5n49oX44voW4TEuMIM1jHI2iKc
ItfapV6KRxDWArrXsGMjPcXvjii9aCzDJBLnIIMGiH+F5eLXWDrf2jh9wGQHLzV4ho+5Xd0KP5z7
6LEo1cOsKFZjxuk9fA5tmHcRwFNmb/NbIP2fysJVhWHfIyXnyfIcWIY4NoQAf69GxO+UgYHZaB5t
dKwJ/NT8MgxIWQKxu7nA5XU6vkUS1tIQMx8vU1QcMQxP7Ly6wLQIjTXgTvQNte7s/XHcEVJN071p
gdj5TeeHud2dJ1+9KnfTZkwSR6t6q8spRhqVHgyvm3auH+ihhc0yIbnOTsMRPy/7jR0FR0+ZX34L
X9dnAUKiTF4efk2km9TvuNU/Nob/Ny4iO1QlZutgFj2OLZaBSLS/9/nwdwAo922WTZEXPyg13rl7
1N60mqcJvp8x6zoadfVtgmJuKmNAbZdVG1/PoWLmMPmYNp0g1F8HQslKuJd5A9PUkCfN7fF5a6Yt
ovBvM9fa7SALtn9tL6g38hLxVWRhBEU98DjEu2TEpKiuS5qy9pfNVD7MlPGO82CxkXwxQvIpfuvt
zFA1mi7NkD7GCsGwR6IZ1D1cQfcqwFARrlZzM8oZXWsJ6J+7z54m1K1UUbmbQGBDbN3QIiOZxQFq
hA/vQwJ2sO6i7oGtA+0DC5EYT905L2+mi1A9zcYZ2E699hAiHiBrDbPN/4EozqotUII3wAQigVzm
zMEHtyceo9bRNE1v01VAS2mif2QqSbfQMRnDVgN9gz6hzyOBW0ekk3emCMsS4/bOIxCAt8l/Ba3Z
Do4pbl5e/xGLJXOpBXDf2vmWrgbNy4FhDmHpy4AzzZr2hpuST81708fyz9COzWvs3LCm0gk+Fceu
A7RIC+0PRldFLBXg24yjkGQzT2qLHlcPaKM6kdI5ZHuCIb7KIK3uZmc0aBok1BocBVpZbhnIJ8yQ
efP6BEos9luuUJ/BaDOpIfW09ndJNww3s+YOtdyJBbcKzpCOsMFgUSUpdtO0QXpqI+teeKzHfpUf
M4jeiVXs28rJD64jUnxloPOrqHtuYLcgwJLZHulvFI4y/52zcpsO9kmlOxwd29MPejP/bkX97U8I
QEy64rAKjMUjCfVnJrDwT0W3hBvk3M6YarXCm84xm7Pohk/aOYTfEQ5xXeu82X5HKI6ZQ5AFXx9i
7bVO/Rw0vKYGUF85FIdQ6NcmF5iuOe3PsdW+GkjjcWURP+/jKOalyWP/kAS49/ejT1/TgScP/fiR
Jj4bQGBOW6tP7l1r/cVNLff6n1mwoILtvA+yxIQn2LDLD9CV+8QFb2eBsHHC8QLzWNLZRFPh7luf
Qj3X90WVvMS1dvBjnCjkODY4oHmbREc72PflfJogg8MqwohR6vbGqJmCzESvztzrGNbximG2b4J+
ZoY4+3+w9vJ3M2lUuNFBoq30yN+1o/ilJcPCvt6O0Rx62tDfinS+TVXV7jQNAgLFRmWb7r6q+N2Y
OH/6/Lt+/h+uzmO5cSULol+ECJgqmC29lUh5aYNQS93w3hXw9XNAzbx+MRsESZESRQJl7s08qfRD
6hQXVeJazqsrqUTfOiu0dnI+ZWl820K/L/EiYYnelIpVsBzZVtfaCcncXDEOEGXkRGp0/oFGzi6k
fLEq4gxxT5D36ywkhsLz3RdnmLQly7WL1bI0nezyOxwpcJteDZuEOke4cd3u4HVgk4zM/5SZRtiG
9meMJn+tN+094G6S83BRbls/LpZV7/TPAhvqEI+vOWUTQMowjrvqswzDfuX3ZxHKfKPahYX2Y2to
CJOlohieBKh1dE5uy6RzYFLoJw6YGp1ZjhvN9u9FU9NQ4NJaaHOT0y5Yz0sAd2Fx9cpWHfUkOxlh
wBTs9q/wEjZjYMNcSgBbkdHngkNAz5mrl8HLx5nzMVFGMBBD2ka2sEX8GsrqBC/RWou0lkCsKoV7
AqOvwd8uGla80trbQwnnswR3rnvLXDX+smO7uKxS9yVa5y31CJwRATqPowz5k2VHS6ITKUY2B4By
b1AjdWp8HrLRvbUpmOfgGuHRtSc8mhHwiqTBUdHvZYFCuZAMsgyR+AEgQbWWSRsIn3jfsy0Dzz27
eJDTOiOQjyqPToVukbhq9Zsyto8YXLNDVvAfa1ETH2Y1ZFBM1IkYrtdu8Ew3EbRsgqvUJdJKhXIR
BqI5Iktju2ey+3XIfNOr2GEPDc1Y76qNXwoLzI9+H0/ReXJMZ5c72bCgTrepOwzd1DKRI/bshHuW
/Y5elXsTP9uilRTr0CacBqTqVLnP9lAgk28YxTIvWo2Ma1fmahS6sEd8i7Vq0FA8pO87LPoKU7BD
zXrvjpzJskU77oUw21CGOsv60usQCdntFvQl2exx6nVXRhzkKc3BrU0Etyarq6zdwbEA09z5HwAA
lSl/GVSIlnqr6ss0wee1bbjydmG+s0EB5p7i5y0qf4NKSFt0Xc12v80/G31S6zFh4d9lVA4tsTdT
6WFEgyXVeHSg0ri6KFl+iwGAVOkt9FDhfsno7GhovlLbNtagYDktNKrmqiUnstVMHE6AGLR5fZYP
bbrS4TIarv0pGMA2fSCOiUqXhqyTra7Zd1apVQcLIe9g8iqISjbvqGdgBS6UOPouQs/LOttexJ2j
L6GFbI0M48BgBG8BjZxVm7nUZvXsFUT0k9OLO9mxGYJDQ51Xbm2qjQsvASmcegXOMd14TVOFN0Ii
wPNixZ5hXhVBryIkAS2xFVCRRBivIUVnSn+ht/hYRW6+hs+Cw2BCvdxYKKuDP/HonH2IrmHrWWxQ
BIUj1nVklpSY0wz025D2oqk5a1b2x1UxBuGMRS41hzeU6PeoskjaSyxnYTqMmVyRGBqSEGNSEDIO
73ydE6boxW+4G/uxpoVQji29Ci7hnrhvGG3gFLjs121tmQupB8NSVzTdKDzTtiFoZpLpVeKmaJRE
QOi436nJRBk4900pQLm5+yLw8FqVKAyVg11qus+F++Dk6QmvWg6AGc2RE845lS+M9sKmMxU3BJDX
FmelIbyzjzTDT+46z3x1B92mYRqdaCHuk7HC0NgIJGHml+s7X5EDxTLUjpEj4EK6FTL6/M7rcddQ
mOFiQrCOjQPuvuiWue//ctCkAaSDMz0Yv8v5zwW4uhdtlL4nOmRHvWEI7Wjfs3YwPl1nxIvt/5FG
73E+DfvYZl/at+Ac2cZ/plH7ONTjtkERR1OVRTp7ja1o7JcmM1hDdIJrAjygh2PZtTptZwqbJJ8M
j6DrfJQOofG1N+4dR0G0z7AkeyJC+KLespAqk5MVdFlb+Nl5aZ7dNKI50qQ+y+g/gZbtRsPKHm6H
mH7CNkBxuLzdbdhp4dVxEfKOXrVncbnNXFBCYYKpDiwI0UdZbxwm3uOhGkHPxHJE88pIinl+5uwo
+AJpeAiz5L7Ss3bf9uF9EWbeDordUzmLSxPtC607WyXmCGrkdCT8eJdO5bRsW+WxCbQGNAVettKx
poOIm1aepb+WTqnd5SMTLgFjJ33EvEfIZYCS1cRaL5N1Y+DJCjxa/EZQn/Ap6wtIvuR4SufdLk8g
ad5EPvkECmcLRVVpTyflKY2yL0VBqm/VI+ztcgfHuGalP4SLIY8ePaqwpE5OcJ/KLZQS5jLFYoQC
83smssfUqo6yMfHEg9vuQroChZPda0575w7TW++4WzuN74QHACau8U5aLmbCJEcmw/qXcap6i9Li
AohrJdIXkqHz84T13dKscDGisGTm8ZBk1Ye0ASYb0btIFWgwx4Hk4vZOszJC7Ao9XqPOIUwKOuPk
5qywu+yA/OCObEU2w3qw9vnyqwazip/PoClqdaYDKyd9tWmixz7Gj9BU91VRfJRm8qnV8qghj9o0
kwLizztBMBuUwZZemQ/BV1grfXCQicT90nL6fNkW7mtlYm4kDy3YFYhCYS9Si8seM6T6R0c5YDQ4
veEeONXRqad2M/9TnZPJjUnBzDeya2bGPg37+FdN2AQi9bSGTDpEbyoHdWMYrGXBLwq8+hZWt4id
DPEUNHeGk6tjp41bwWhJQARSurRBmSTziA54+BFY5poh4BBn2QyqK8JVoMFE7EzGJBOTSFu2Aith
iO9QByrelxQcPdF/9NiQk7JBOWbYn50ffLI5foyajjyp7q4Z8mVh1TgNcxDTk9G/umH60RGAsChz
aghDHexNGTz2QbOPxfg1EcGzqgbzLmAyZSjtzaUDk4zsjt4NnizwkHquPWWS2USb3Y+D9RAn9wQI
hIvaZ4uceN3JKgArh/c4WI9NJNeRn9Put36huIdsQe1s3dOCSxJKQ4b5yVkPBtTrD02V7pE7qSXQ
9bsx2gZOF2yolperyMXRCbL0mzztDWzFA20IKqMp6U4TG4HKMtYQyX6PMQUJvWZHEPBFd1ktFyKz
G4xu4ohc/NGL5QpfCjUT0V+Hqv6FhvKAnFRf9Hnh7UzqfrnfnA0dJ/nsZXWR6aPYZhiuBu+F1sAm
GJqvpmSlHtXVifOHmnxw0mr6qk1rvIeTn+KW8xYuZ2rd3Rlmv3dJiAOkwqddGwNiYQyo+hAB52Vm
7lv5Sy/Ht8pVu8FKka3Xr9l4SAF9Uk0e0WQHZ5+RxQ7tRynNl1YH5No1L4Htf5bf42g9Kt9esZw6
CR/8I9cIVy/ReHiATlMYXcZYpBvAP0+Vm0GsbrAOVOMb1FUoYvg6oShQ0w3aq5iMU8eHVYl19dsP
gytot0tXMB7k8/aQIPSFy5SjamYn4tkGOmCrsESpONtmAimeCjnxMbQu6dzzCRJjlFSV8Raz4V45
nXEF+uIsxqgGaV4R2GdYLxDHP8R7XdubSIWoY1m+Lcyif5cVSLUER6hxbH3mH4/y7cyLY5OKnT0P
uqdoMF5V8tqF31AvrtJM/MUlrsW2CRQ0R089g0fe5xN1YWxEiwZxiShHdp2MBwhgYzaFWvsidWax
MBp/hWjKNpL+6doYh9M0wiUdJZYA6m4IA1kd1eKztGryV5xyOeFO5fpWxy6RLyXuSBScZ/ac/YLM
5Ttfa/4gatrEY/Jpm6ACvO7DvTSht2stda9T8K9cjauWxDUsnRrcnALcyth99mP0TTVTwjUsvycv
45zBt4bTZBdY44dioN1OfMYme2I1fdMjdthHUIjMrWrXW/P+u6F9m2RQFnM/PYXRd0K200rTID0L
v6aZI0AT2RQzcwq8Zk46zDj62qLUM7CeG0rxnDZtvpCpxQI0daK1X3h8dNZQbMZ8AM9UfRnk2Wkh
40w4ert0mH6FWo9zSUabJmAXmOV3FRVzlJNfqnQPRo7olcoAbGvQlAXfLiUkCJIju2WMZdEztYW7
xtnCyU28AeG+C1WtGU0qTdQFPJfaiY5EDt9e9yZjmIJAE+smYSaE60gJYitgfaz7FC5gN+79vrOY
MbBqew29w0571bPwO2NUWJJJ+eYUgvV8A+CxwNwb9JG3xBu4hK5UUmncWW13b/QY3amXOWzBgnRr
rKvKxLxJhq6svoJZappTx8Pvhbq7YEQOcxNjR3wQrnpLTcAA1AbEzJgZSkbBoERot49DipJ48DLs
A2PESo/1c1WSzg6JkeGcpVxrege+WCwK52aOC6u7rQwjCrPWgTzDVaS5GmfBbWyJj0wJalmgWV44
tmYtHO8BtPNb18c+QAkaIYO8errerwK/f9C7It90mffsi+EZ2Sh+knxAShQeLVPeRwYdAR29HEuX
dpFIcSLW5mw4/gqXKM72iaW7j7Jmm0UPlaY/WVYZorf33oOeRQp0h/MUZ+eICiKJ6/LaJOaj2y2a
pslJukzkhsgWfHfEFhShJ8BCTh8kbS1hq3Kytl9Utd8xOlyHkEqjkeF1GzX7yyu+kZy95RTg2Arz
mK9tRDPNK1ZgJ3pBeFCNkdEL5SFv+bi87LkmepiZ17u3sElrWblnn/Ome1mzKFgiLXtZsy1Ph50l
Kfx7eryldoCgVLYrV5rAPhOaKUg1DVaEywiJ0io2jQeAuN7ShDA/tPnejsFoeART5bn+CdEKzjPR
lwuDIcpOKZj6xnSNiBxastSFIOOCLJT1bzoRcDkS608XhbiwQL2E8JxaEpNXpTZ6axsLAusroAAj
Sb9LNGMxKih/nY3tIxcUBJLQ+iXC5t1kL3isQH7kE2IbV9vgO2PgQkenVQzCAjMrjSfsBtqjQ/wJ
Oo+N1RyLqH0rYjrMgfKXbSJfZdWdaxUwCeFUW4QqO8tB3HUGImW/rACjOOzS/Kp51tUhttUHna9t
39COo2Se4iD0xuhPKiIKW2E5EGSS3dGQOgVqeBqgmLAwmOlKMfw73fysKWJoLb7fyIGSiNd9WeV4
x0V8pJMVLWqWwm6b03so/edKOGThgBo1arqrtdAA6fflh24VB4prD2MdM4xU76DQ4Y73wWUm0U54
8Gj1jatYwdvAgeeZBz9rfmuZQ+yKPPtDzP/sLnUZwCrN6H/4IdXXvGTPWeGJCYEc2pZaxEWy75T8
pIXm1t45Mqp0aSdVBfiir5ZOGPwy3fyZzQ1zr4YNOOy3COaGpZN59zF4pq07DL8cKuh2EF8Cpcq9
013opUzLaW5pScyGlAyGtamGZ1/Ck7WLebmVNsd6TVHrtwOlkF02UV12yoBIf4aBZ6JZCbjSrDh9
7Oo1CGNitqS4DpRcMLx/mq5aeV63TN1e3U2S4FbdVF92YJAgarNZ9u38hWXZS8IyxvbYEXjYfxF/
2wMOSuTOvpOfM9feVAjIUFMgygidicpL/ouS+F1qPWObCZYuXfoFe7w/vahPZpZt264AP2u2ziqs
kHYmKBSmuLuXWrEt4uhkx/hY85Gvu03O1J++S+agBWV9vBGv+dS7+y6DuKjrGVKSgMhAys81pahl
oWu7Mqbw2bgMHCEtcA+oxwA1i5qXfexTJAlD98GUTDZ2Wy9MptNpQPrTiPqJervcSdkg4Uu6k//t
T4N7zShn2u0Te2sbu+EDmUQzdBEGTMYcmD8O8ZBhDMTe3Jt01HKDGja4vYnrcIhgMVngWkATeIED
bCWB4983r0JDV5Ri6Kc0m0YnLqsOo9xKcNK4TX92smrDFGRu2JCt5hKSaGgbFUF/nEK0nK6lqHLr
3kMT6vtYdumu9rpn06y4qkzWA+xBf6PHf3InBAh2F8AeiZkl2gAFTepyTrQUYPpXkNUsB2wu0xDy
O74yojnQi4B62tdju2W7ibhKrWsWmCxkw1fiseyFbrP4FWg+W7iBizxKenZXNiDUMH7vvTBHQpAH
cwf+w+1w11CFt7z2YvOlT2n5ys6XwJ6pPwyx+zsY9WHREoKRQd5ZpEXxOHonoxltAk4QMrteuuvx
EkQjH6Ny3Ogj7jVFSDNF/aRiWdkO+YYyW+GTq6F2IhIgXTpqFcFd3zknxioGzqQnNEQ7GmP6EpcJ
hZHylZVZt0/14U0fUI/hKHeSY11S9JN+R2EPt64PyLBOO/jaYNaiKNo4kCQXxpDMKTSsOSKXEtyU
s/9ZtJW2l563NadBrtNgxrJ25bXzs1Od6yR2UcWCJ8OOGKlD3yb8I+SR0qxtJqpxzu/CJUOpzO14
HXYdsc0Nv4xtFtqe1LC6VTmhE5YU97fkpD2CCoYmE2nIJJAdZXrxMCFbXPYie9L7aD8EFnVQcCrV
9FtUIE7j9LnNkq8uMt9bl4vNTbXnsKEsO7XqQwTywzMBt8aDDe1gRDnWkD9syXT3JWoN0LZWr9LS
hExO+l42Uu+k+s72mhU9WzLPmJqNzvaUffw7VaJdog8vlIkWTsl1E6RP0VR/jJ96PVBk01axvdUL
x6Dn3uxZ5jsEclE9BHGFzNvFoFghZoM3QYt57QQY9kCEbAYQIMV4RUP0agTmVzF2T9NEtTKX6Uvt
xU9t0+CadRfsGTIVHwam6VF37qYqfddTREjSSIHsKVDkZfmMUYAmgNi6bSa2krSViU5bZ0fOVo7D
UUTW2sACswV6eSIE/Cuwc0V2AjlmdCEZJwZ8k3PlEzspCuqB/fKqqwG9uwD1Bx90rN9CQjJY/EPm
RTCSZitan5c2Ktd1ZX/mlrM3vepPlRZ3buOoRZPRbvL2BpvqZVnF8OcSG4oWbdaS6J4qUHt8mRcW
1/C+ScjR9fKe5Qw8qJa6DKplinfMygOhZqIBk+dlFl3e6RRlgE7j6k6NXEsYzKiyRrAWgjcPWfEi
Nqi5e2D6WTkTZgWaetszo9HOBlvW4rX3LfFVasl3YovvEaQd+eq7wabU3L4OCs+DE5vXVqNGMwcF
NOi4FyRu0Jc3plWmEHTb7bhKe9tatk32ysoEjhUyQ4qaHbDxlKjWfH7DpDg5Ct/55D1D4GDNEk5w
gDLpX5GLRE2BS8txT7UIYZZsI2FUy0oRVhBgVSTu1mDs7Q10LfGn5Tbk1UREqjv1sDLzbl33OfFu
E1YHDcw14BjMinRlWOqvjHa8mF0OscsaPqakeIrIFfmFOS/cEcRG1YawVoZcMkoB2U4546ADbkjo
fCUEbp6xDQXLIfVORapeLd2663T7vUj1leObfxJij7Gwds6yCZYdepiVYffepw8mel43GRCOmvzo
VeEzJi1M9cwPafilm8nArv4Nafi3aVFcQIzzmaXjqxpYQzYh04ZrBMQXlMDygINlJHyDp0YUiLgB
5O7LUBkPttB09uUhtEZ2XX5QgOoylM5gVRlL+DRcBpS8loUvrSX5oC/6CHtO0Jo3WzwEqIl9ukJt
zTDSJtVzX2NkMZjnKjofvf6Z1+M+mLxmbVvTvWppG+ohebZIOQqIa/mmIUpsZcdI8yOk3HC7XqYw
LTd6pbqV7jndBm/3V9ozI2mCvqfGTisCMDoZgEvD/gn51Epv+YV+rF8F/wDMHyvaux6lY5PVjNj5
1ahjrZjeSgXXKjCpm7ME+QbrxPDAvkMZFmKiftUhGVlOPQoFPfisUor9euX+mgw2s0Durn3FKreT
517B3yraqaf0RB8IJ4j4mCgl+3kEp8Wm3B4lJuuJ9tXOzJp5kkY4EVGYjUSigSHONrJp1Kqx2Rgl
DeA8inpSjwUZP2zjx5FQXXOYASrUppc1uOFlaXZfneb4d7X4KBqq6LbppCxLpt+MJu2Z3tWmUcDU
Ke9G2p+OH/I9d/hMA5rQfWBYCxE6bCzLjZEjUHCBnYxz98BrDP00RqxEU/ca5t64s0TObngcyrVs
U9DlxrDFllZvKs1OeNzNdi3z89r1k4/eDAgDyXxqrIA5BQynhyLZgthWkTktfB/Qohtdsrb5biu9
wLANdnp0xhdPQUxXghpbLIDIBVh8OzOc9Tplu6NFCygCnLPOIixBfb1E/TTV4Wtmofe2ej0kLEQ/
sXlXWBFjqpEpo/+YxDQfvZOmxcbC67331gFilvbqT+uOFGM5qTR8CXpJrRL66BJuC1Dw1tqpSlTs
CUS0MRD6c24b80SLzyEGn5fXSUGJoDux2zLCokD8NMsmAnwlZdudbChRJo36dUkez6YeqkPciPcU
sAeF+PosRLonJ/VZi2nVmNaGwM+5wAlWTpqGvQyN+L5sAWibFEMC1HPbCVrGAt8WA1KwUXMTBp0p
Haa6xZfqvAqbFbY+sG10bXNHTVy/jjotVISWe5m0/tXE+4KYHTKZnQNo9yq5yg10hGqkvIZlj0w0
xsyYD6aYyvCE55ruN7CKRZgwVXIKTYbPP6PncpENdMIcqg5m6YFqStVTbujfhan7W8MlPgMY2sh8
yWfXFSwiJzK8QB+RoKvFtLMbpye4hB1Ao7F6O5qckkkU52vRjNWhFpBPb4fbXbusyzkX78Gljgxv
2qLpLeeInZ+bOLdqVOoFMp4eAwE2O1SpdT9ynAIXv6Yv2bw3bYE8sTkhkNM2cWDiZp0fuh2QjrNl
E/Jod8j+xRyX8/cQzsE48S0dh/zlHbbXZTejQ3FAAwa93ZoRoX/vFjPoyoLTzAyoskPJFZr83NRn
2ug4H/zMp/uN8ZJdKmjU20GL/nfrdtedwanEiLZA7PZawXxTZsADWTxz83YgDIJ8D1FcxMyuTeZs
npjJbUHRkkzfuZd6O7R+Xv/cylyvN9a3BzHZNQh55yelhlnxhsaPbL7o6tAeYJGr/x6EiNhUDycr
CzWMPuaXlwI4dHiHbDOMpUNRjAWCBzTS1/SaN2H3fFWpIm2KzojICqqtDaJHf6CJVdsgqcxhIjhg
/mRu//DtFksdPoQ2vtc1CdYAS+gUpEDhDgm27QOK1o0t1TGbv91ePNcNorEwQIk32kvHKkoY/okF
FiAQtGkIR4SOfxw0PnU9Ivni7zdz+7Zuh2b+3vyWSAfER0T4fNzOg2gU3rozxEfcoMPPj9pvEVCL
UHxItvE4ImVdZUVFf469uGV8UxD9TXadhtcco2vLb5m0rjmAn8LXVc3U5/j/PhdB+4xU3d3ts/r5
Mf1tJi3psQisWkUvfob01rqEH3e7OSQmoNsqGxqiE+2vn8d6dDo/P+5uN4PKLg63w5DN7OfKRlhw
owlHTusmXGTzCTufptKcHCLeklezYeP5czL9/3l1O7n8JPM3EOxOzJF+9XY7JdveAHlbQHwxVBwj
uAr3AQKH7e0jdW8E3tuHrf65NH6uj3/u5k2GVBURhs3XmoEKONxuFcFE2a6mz4gwgpJo1dSHn4Pu
/ffW7ROjm0C7t6aDH1btdEhZOB1GlaBjmg+J1FokgixJcnQx7LiBEvZVFV3b+UBboVu6EHI2wvHZ
N46CKMIqZ54E1xRevTHmyzWrmEY2Zd2oojQi1ORgpfTsCz0keRqi8dBmlrXsvLBFzQTupb4dqO+H
tKPv/j7fQKe2MNu42d9efvuBGbrEQ+SUCW6vuv2gHKN2F08kThuRYR2l5V18PfAulWPSpqUwnOU8
RBIaqhoH6KvlZP397RmhX3sXYXUfyMDnCKX/vTLrYIUHJaP1aKarkrLzVWpucLWrQV9TEmp/HhsM
FVw1NyfmpSpMtN7cvR2Iw1VHC/7M7VW312M9au5HJonun2f9PBWPUV5m3V2YRRdXL+xjXHXiQrIl
xgRs0eyTY3EJ58dGfNDrjKb3ahJpCBuHlTgDYf1+e8rf59nREQKkdn/7RcPE5pgTYFqj+UC/qy5R
Kc2fP3J7Ai4cQUrixAYOnySjIH9Ol6W71dKA8FQEk+gCQjTxeuFTa4/sdaqTV7VIZSIvQusO1eRb
p3F+LeO7vGhkACwzzLjb22O3A9OvZIlDIeDvY8YYp6d5PThGlb9XlfpDLTK6lk4yXspyrah7XV2I
mzbyuztwtubFtsfHONHzY9uG1uX2UDfSFXRIiVppSD1uD91+GKNc39smm4HbY7eDZ40NX/a/H9Eq
9nwBWyphEo/z96n50EB3KhU9/Pkptx/Ekiyq1havf//67XGYRoukdggx+eddeSy+KEnTl789Y5zf
fNa29aazNfBApVNdoC7nrvTvy/lQu/BqBclz/YQByA0GeTEKR150RuRlYY8V0kMeA/8kLzDO1Uwq
pRM2P3Y7eJAijnM2OOiIv6dXrMn0zhYeDbfjQGFqkVSds9YmIKVVTzokcvlnZcfxUaGepyuMeKBz
6A8rVqKwvYdLWz2KcHqsW9brk6NWmP4+mzbRLtV8yGsVbkLTD+fSuX+5/UAvyFs2HWQ7Eh0tjgaV
Jmel+v3tKT+P1f6xYs9/+bkXa8aVnIvjYApzS1x6uCs1gjawG093yAIWU0H8zNzpiorhFNTykxnr
pWmI2PLZZsUqQnnf0E5P7iRajIXSjGjlNQMx7/V6ioynuDe9RVHRi1WG+1ya/q4BmNr4vGFGjYWs
7YXtoCRpvPOAP2nE6daq4Lv0YDVGpROtmsJeVGTsNJnvbaK0/faHbh8bGMaqyK8XnZnUC69Iv1RC
yCiu3txUv+0q1QGB74Pcoupl96Sr++Wn8AxrZwUR0R+It7mizwzV8jCxWC/5NedMTb8CjTxSrv3j
iIajwqTLzdvBbl2d9d3gaMvbTTHfv/1EpgVoIcjPbXI/NYph4/YEL439/z73dr80UgOoKa+q/7nl
59N4mLJv8kmIG7v98P+e+/OT2yvcuCE8PtP3laZBXf/77J8/2kGhRk0z/27+m5e0bP3N7XX/+uW3
n/68sQlwg9PGxBXPb4nCprWoR1OsRtf/39u+Pftfv/bnhbHVlqu6jPA+za/8+36Nv//7z5/8+x97
YVxj2fW+/j70r3/s/z8pqY/uTpAWhlab7+DvaxR0sCXmO0Cao3qspIy3oNxlKdS1KMv+QYuUtwtG
31mQRjAzdgWSVXhu8d6Kjf5B6EN57anGzHduj8ROrbalG5InH2GkpFe9d9IeXULDCHIe+248lsVw
scZtR1jHi7K1+g4xPYHAsXIeRNpThJh9skc51SNdoGSUNEMjqqYW2/Cx9pAe8fyVJqb+4XYryNHv
0n2Oj+jba6rsXrfRLa15sNnhUd4CPMNGw2Dbldv9o4eKdI73rlMDG1ZJlLHhDt5yQkq6vb3qdtCy
fJU0Yu9WEFJt4u9OpqA74znyIJM+OUmu5UVluCTBSEl9O0cPFgoChXpPTfsK6MTtHukJEw0EtCZ5
g1EtAD5wH8Ho3uRjjsl5vqUVQbwf6Bf59PZcj/ZS95AS1vUI3tMg8mnGFeodpjwsGEyd40fpD+9h
xj/v5mzwdR25aCkb/4gkhChAs3ZestzZ4l4lrS5ShDsN1pmWa7CEruO8uxZ9YvrA2Z1IbO2q5d7b
QGfhvSrdu8xMX3zXHz9EjAyI9sajx7bgmEqzpNJYenfoHzAqFdoLJV3nWk1jdc+L8amkFHHYD1Bm
k9ObGWTYgPzKenUYgUZNRA+elpOInXcz1NYA7eDOfmuNZuy5SIm6I0CmonzSJsAru6O8nQNpROue
05BiIpb3e8mqdFdS1gPqE25u7xIiznIyTaJxummnKY06PiUv1LINlo5c959KUAVzk244BwSTHuxR
D5YiM74TmY8Xar7q51AlVOaITN8OqvkDDau20KsrZ+folGByQrP9aewAl+O+cLRxW+mKPr7jxOB7
mxZ/AkIgDb29R7TU3d+DNt+th+aSFemymzFmLcAS3CgRrYX5bt3qgjPKUxcgmBQVyuc0C8Qf3E7P
MCmaN5qg8Nvzst34EYkIhb2F0uA0y1C5mMgJoz2Z2PcX7UibluAebPcGO7Gjb1v+se07/+dWIn7F
+aCdwmQsrVWFjI2II6N8kDOFDpn3c+1r3rWix8IlhKRP62zInpUysDnErC1935VQaxDU9rGbHczM
H84UIBq8dP4GzUC7RylUvvKBwb0mSNEUzJtlImCuIf8etLS6Nlb55Y5J+ApVUa2QRcf3nY/QTpa0
waxSfUVoHIgkALAS2uZGDGVF8Rzg6hBSSTQb+gPCwAwTNdRBxqTz7geLfVYysWzT57u3x8CeHLyy
IipjGsaPiHlDNO374AG4T1ngbRJWVIwpYUjVrCYoCRPaQPDQ5V+HtL4P3NI9Co/aZKYERNt5GKki
rrB80i+pHZfnvgoeiBAgGFKnzXUcLaDiFmmw9wQjOweaxNGmh+r0okXFNYkQI0N79EENdW+GMOzX
TpT5qqxM675uJeEDQQLbwQREW/rdqY4Vu2BaQBtinYmNtkL56IZFcMaxg+dm3Ode+G756WzpSUea
OZVQt8c63TobLYyJDWtO9xpoiI0lBmSFt+HkWdSthHTNQ+ASC57OiJvQ/03fxb1rBUsUEEkhKyHH
aeGPUawXWisffVnXaxcp/oa9nXMqw+gLrXdxwIQHmkULuaBBI366ykeOSenjatUobtnUBx/6ANCh
8C0KlXZ2DEtmRd3WP0nwxfmlhe21F4/l5HLaijRBbOI0A7s7vjUsI5h+DXsfW0k7D4qsa9v+2Uj8
kYW/+zWSrkGkqdEhruHqtQsS5Zmykv3tih57s95hPusXauZqmhm8ggwebUGvfjVG8wJO7+urO/MG
iqynTNr76JHmuzg/5B27gnsv9Z1zpAXlM8M0c0zPItYJ9D0gaN5nLh+byRGPll/9IagoF4lxamau
gZSwso2yz8/VfNeZ74Z6pJYYLIglKuzoDkwSpq4oyb5kvk3asf41zmjUEL1dZdjeO+rvuxu5FlL1
UgMS+6jx4VOi0hnSurz4g35lFv8hxF9EMqaGgGXt5HtdtAn7xnj0psQiLjjoln6jCB+bkYGlsiIK
9V7BacrdCM3hUSeLDYw5l7dmLA29XrpSzsRI3Ym2vq6+LdfGeFk39HmFPafAMmtD5EiJlB/Ef+g6
j+XGkW2LfhEiEh6Yit4biTI1QZRUKpiE98DXvwWo7+24gzdhEJS6WqLAzJPn7L22PFkfbGlFuRL8
CAvVLrMzkIl+bYcIjuHX9137HNYgXXLhAgPnKqgYfyo+/ueO2ygs5fPP+h4BY9/BWPMBeVr1R2Hm
J9uQUOgl8980bfmtufMXfB7R2s4rcDI/uh3REx2d0Z/VENMGau1Yv40D8w+dULVVhdXx5uv2scCi
+kpOGdaqBEfufImzR3lCXQkVK+KTOy+DhQGkM3a1XRRmzplE3WQbDEGCt6I94kUTH+AyXP4vhnUZ
Y5NZgF6ZEjXlaL6keB6YWU/t3sn9YGn/PFP8oV9g/gPBOiGkHJhJ29JiPBENOUP6+UXSqt5CEWwk
6XqdWTVrVQRUvX2vLgIfi3WQ2umq0pvkJUUmDB3Y+tM55AKpfq6uUFTU1xy9EkoU7TFficJlhrxW
elU8uqRMjpZJRzKbMC61go+n03A/d0gBL6M1LNB8De91iVITkXS+Cw0RPEfCJoB1iNZRLzZGWyED
n3dUhSNrm9GfmF8zqhywYDeUt1YG7rocyARRwBR2RfKlttZLZnTx3iCaYp0KjDRFaUGwtCz9Oj9A
jiFKhGYTqileC3qMDA5ZzXNRJgzd3mpqUC6GqMEpr5KLF7QxkRkYs1f99CN3VobEMKaQwt+oXnUf
0z33jPXHGkBRtv5XLR9xA5ggU53gs9GJQFXHMLtrY2/uIb7gDZx3TI+5A4lubnmDXuqu599svlQF
DNHadkGUIioVnCGf9UB/Mw3cPSns5Y0CpPZmqw4NJ/TKi5CPygtZwHXdWc9habYv/E//aHXpHTuF
qOVQhk5772RIJorvVKfcxYWW5or94mpEPdRhWlwIs0XTazf3NHW7i8ap/KEa1b01h/4y/4Frr7tn
6lgeiri4gqwNr40vKXVaO/7yAjqjRqp+aFaAv80N04Mv+I5SAUBL2DjIp4ZBgsJqRjZe2xx8PVY/
a5uze6A4LZIOK333cjjyvZPJrVJW6XvFrm8bVAbSTcTNjtW7oXvJO5uIu0mKeK1bqMJCJI4E2lWr
zGCZDdP8MJrZulM8ghez9qu10AXVLZyrNO1ISSt84yywP9KTwYcYFtV9EOkv16XBh5gBGqSXyTMM
41daH+oL4MrgBfSSMl1YeK8uEI3gA8cH1Ib1c1ukzQWNT4QO4dqVZfxdxDcP09G3xj9Dua05Dyim
S8voJstSmL/5oSBcJHGZOE2XFVUA+IiamVeBDdasC1BhhSuPlj0Sexjj8/xZdkLDtZjdwMrPVfK5
84izyHw5P8z8fPIvMV86pQXqEyx0Xfb2ScldZz9SJfqI1WFZTK+RDcruwkZ7aksNr5KUCtSkkvxI
POhLZ4CE+6Qoz3BZ7Av+V670ZnjEhh0fbFoL1wbnx15Vx09amXhp8hI+9bTVzfsdw8AEkmCOA4WN
Ly+j6qAX/kOItDkm3aTQnbYm7X8v//2qEpyocf62fdTfq9Epd+rIhCdHU0c3HbrefBvavWDQH6mE
+4ahfbSUkSSzUDtrOWOrbN7SqyBnq7SGbKUb9MCScohevYh0aJgfUW0jCRVVQB8OCURrRtlZH3ON
+rXRqEnpez/JDKzTD7pOZEjuS0e0dA5Yp1QGbe+yHdolSlux06fL1je3ZHeP91ReiBeyL6nJKYTz
4fCedPLK1pczm+3NZ0PT33rEaDj4/G8U+gWCULBkVVhmSJKhnpQztayWcCgqZoXtYOcfoZDwTfT2
zTQ1Z58EDM2TPi1WvV23FL+ZcqJ9vgHyUN6siMD7Kl37JLidw8KGQGWNFTUFB0P0qOjWDcCfauar
J1swUVdSP3oJWKYI5HHWIEbFoq8I82IcwnUV5WJhTTxFJeG+m9/YrAkQyZI6sbCwyC79rOxPtkJ0
CR2mT4QD6IntX0rkff/3iaL0n4VZGMf5XxpU8ZaKPjvM61eF+grbbyxOUho+jns8UwRr1LAJ8u4X
OmVW4bsE67hEiQ3AyylZ16PypczlCwd1InynlzqbVllh6nhNpi/2Vd7Ao8FGOn81cpzfJCnE69xH
pionAmIiEFt0qmsfR5gkD9K8VvPr5rTIQ7J2fy5933wTtA3oPDdkSCI4nb/LGY1slQHKpK1ZF+sy
NIl1bo13H8jqn2Tk2K9OGzDJXWVqItfA3L0NrcT8yhr5FSWq/GBiTe+wK4NlHA3Gro9K9CO+iwu9
ac+xxlvBZGhtkDuPqw2Auts37mdLXmlk2M/SCZyvtnNXiWKnSOFAI3ta1Hy7ChCMqDbfSXLICQxD
0Epbg4K48ze1pURYGZvuOMGfoEUxuI7RJoAOKoj7gHcDMg3QIg/2EoiszznSy1+6Ny3UabzZTnVx
lQYtfGk4dByz6pTl4DYCtXBIoLW19USUi0FRBlJVX1yr+yBDXj0NJIK8DBAPFpzZva2w8/XIvQ3N
F7eV1XN7yqq3XoVUOIYb0bMnMRglo0Rvbxocb02d+KX5W8ghPzPi9NE0Vto+LvrgGbcxJag13OYr
sCP4Vxy6mS1ZNfNLRuEGz0b/15++yZFivFajhiD6P8dTfgXQraoK/Hc6rY7In9e5iaI4ljm5VLpF
kZV51m8aqEwlJsafsB1rpZQWDsfpcijQAzmwUGWSyo/Azl4aciD8Jx84DQXeXzfz3/GHHEfP7Y+J
zOSjnzsssVaV1FuNhYcfqO/PBytunVNfECjHKuy9V81nEDbqG6UgB2/+xK4sws+6US5tktYPT9PF
tsibl661cNQVKZrFMRaXNAnEou71paxj8xlCgMlfhB/HF73CKSbRFiP5d1e8UxD/ue3Asawdv8YR
Bmbht1V8RQWHAIBg6jpny8OhLsNXI+gWSq2eRip3VILE2iD810+OzmyCIF3yi5AlwFoLJqQCGSYj
kWdh66eIln0YWsIPt22CKBxOqE2UTt6fvIzMq7rJ3XXcK/Y5Vxx6OZr2yEsLG4DBWq/Yk+YpKZsr
7icEh7bP+BdnP/MAlE6y0DbUvf1VoVa/9m4rt31Kao/IdWPl+Q7Fhtm0bO/KFufbRPIb21ps+7H9
yi2Lg7Q/aiCj5/8TeXIrw/NJtQhrL9jq3G7govDK915AcLSeZu/wT7JWRyhd1euEpYBb1MzOat3p
TIzrZ6Hm9Q4KmLl2ssja0xkyEMdV1a0VE+PCnGyg4zO+1moFhUyBQWNW958HgO+YajVwQJ1RlOss
WhohsRNtHdb3+aGPcwIkZT1ugjT+9GVS3n0ZQ13S828wUT9Ppld8CbF01EIPOX02rDkkZluBk/Qt
67aZ43L+cuBz+DnDCbXkWc89lRX1pSrt7NLKpIbC5YnPjt9jS1YqoWqRf5zBswRoQBeztBHCQROe
QYecyOsLpqQ9GlIKbxVI71K9hMjLrNZTzj/d0zoX8RKOC1qIFhoZ59agW6OW2xAJNYGt9Yq+Yp/h
0ej83c+fAu/zsAp92CO1pHRxEvXIfRvvOqoRqIdUv35zpVcw3Kokze7Tb4bzwu+E9TU9yZzB/vJl
Rz8NUmHftC+WJab+Y21s9Nx2XwN92Ikq/dOOkX5V1TrZVC4koLhKnMUPLVPx2X/sNL8UFUqGGdqp
5y7UsMQ8BF+IK/szSkCU/pNf/Of2SUV8KkJFIVUgPzeBKsn5bOQBCrB7CH1chnMaTe6Bc2xiNzhA
jkfHkaK/kV0LEETNyNLsS0nIpjcMV/EdF1QEjKvIpy2Eup1vg2EApoDAKFghsqHvQWdkflDh3qDl
xtmlp/CEme+sfb2Xd32q3T2/xCdcs7dppkaA1LD0J2imlpTOJoSqtI4JPTmB6kOajbbbjYuA/y9v
TY8ohSnILZCm9113fzFmBX9SBRlWXiHD+skQidDtljiCk2Ujo2xL6tGtV/nqvz+cntC8J+D1ZxmA
HCjEogvpOcmqrQ4gJjnXm2H46agHXUGZV0o4oLUI73hw1Tsz8qVrdsnZcfqXJmnbl0AP2xdJ9BD8
5WfP1ct9lnEaIoQipgLVteqlFOx8qoVBJQwaNJLTx4hxucpEDHiTUU3CcGPfZj1RgAVGg6ZKWCoE
8l7facT55xfTGz3Y4G60UXu5/aZA5rKJXQR/kcS0kcWWszGm0p1uSEECeGKcagJ8kNtlljyJblva
UFFB/plbLTaVt6bHNMXRZTcUE/24iQHB/M8XZeb+1kfhnGeMbEn5cSpQDM+Ay7iji4oi6Wi3dbnI
wHqBRIrRcg4iJo/A167zXzoCwVoLGTB0K7XhEGRFt1cjDqd92H3Pn5xUZ8YURemu8h33VBiRA4HG
kQiymvc6yZQtkVt4zT3l2oAG+IhZlHDVBu4VD5a2MRT9mjfBuNSnY34hiPp0PcbA2kTQLmi6zlB5
iljIK/PSBcmURAPb3VcKHWO3N/FCpc1Y7GiPp1UzMRnoWLTdhBPhFV/egsTmjsVYvlRsYzj0vo/z
UOI6pyE//nboVD01I6p1xYkxHteacjDqfFw5rlZcgVryJ8RvEWLJAUicZSrroSO//30iV4GnMWmU
+XvkSX+VGyPGcVf86dNwWEXIBHb07wuWuKTZ0iKq7vPpPZpClUatgkDU0EeDaIlcC8j6U4xB41Pz
w7Wrd8Zf7rG9a8XZxgKStzLdZDjhu/KfKjV2flNsE3mD7+gQOLmxpaLImEa7jBjZ8VQDXaZbN5uf
9QcUIMEGidm82iR7RkKOvzyLSASjl3RVvd5jaC/w4xumThPQJS4i1TA46e5zXWKe6KZGAv3XBjXl
sMun5ggJGcuyAAMhyxHwpMZ9bIfJbV7si9C/ZZVqngntmizBZfIV9d9CiOp3jo58CRd60fbeALGQ
SqpTuX9z4mFAJFXL+bMFkKy+dzEpqaodNghv0OFNoGOOG9oy7qKRvEOF4EiC0A0zpJswiIDhOnws
21TX80phT2tZN44Y3JHf/oTFjH3/V7Au3gzRfxUx7G+ggN3CC4YNmH/qHSWL3xr3tU2ccQsvA/Kn
5vX7TMPWVqeDdgJ4gPtQ6R6JNapviI3UpeH4xRnCZgPNqjg1aJbwjYDPw7FelMCvfG/Rd9aIvS17
sUDE/y3VT/p15hqeabbqQeCeaKovzSl1qc+H5KS3aEw7Uovmh2qw3QOdXzJ9zQWIgvBSmcnXz7sc
FNpprgcqHf1qVwOIoAP0h7pcWWRNP7HIW/U4WDHpeT6BI3DR96HGHjTVmC1z91OFLF4IADJ5rohr
S57CXrbGwRpautdZHnbPcPBNlKpJeUqwlz4RoTNcbQEKMCFwO7Nj+48T6Iiz8h4yeuJBsPDzZ4+U
Q9xRICUHtFQoumDyqmW7wH3tE7kD6UbDVrPpU0yuYxcTbJjiEHYwzDdDLfZ10MPoBdWE1a5nxSzq
zbyqRj6kMM0cT25YqeBxbMTfvg5nxxnd55HAFTTp3bNiueFmvotKo+n30u6QQzIBPv/sqxkr5amX
DCEAS7nnUcn/uNTlFMsduMi0on2fmHubAK1nmWnPc/aPmeF1jF15K934FukMawK7cq8//2AZ0h3x
w3KtEk26DC26ZzQ39JVplTRl64gBTv4rCv2D46vNLrUN/0TnSkelS7GCSexJWlF1aRyrf6obD5MQ
eUD2xXHHkWbpa94UJBKMmWUvQXgwR5uKKadj/aKCIRXQSoCSeEGu0sW1sQUXxVvQZgTYhOGwBHUi
PjirfkUGs9QshhSF1e/ueJXLoQ0ScdyE+141O8ReeO2yImzwrvEs0tt/ngX/fTYiNulFZjz+/+/t
QNHjHcOlVbIg9WMGLWAKN2CKpGANpt88hxrQSoaJ6DxXqb7pm0Tb4eXP1poh5Ec4NuQD+O1n2miI
61tDORWOTv5IBYKNvozuqfJXHctd1HMyRTd+S/XYf7ds9LwB/sATeXjemkbhycO4vkM8x+w0acaz
WUMfl1VUvxhBNglBwFkNClGnNBDW6aSVmuv++QHwIuMSuqPQWL68IuMvG5P0Y0awHwwF5DC6FQ63
FX6XwRCkek06nEDE3YqearmSZAcRBs1DMebdzip0p9gEkVkAd4bTnkxnzKSBD1WXI677JIcHG9Jg
GTSaRMyBtaeAsySQVFxDKsjafZykOLqwory2A+pnrCv+Zr6EAYWQib97yOmVEC0PYrTN2FjoQ/gp
fcpfR/nzE1uACarc2pnW0fbHQzhgVDqYneMdcm8a+qNRn/lmwtGz0/xsfvBokhJuTmZYUBjhStOB
4umjIfYaltj5V5wfhuSVsVn2HqnjwZ72LR1BcwrH+NMAIzX4gBzWqdYZS9Hq7KBevBMEl+Gt97VD
Oz3Mr1fJPylyaaBbayKKRxquDG65g3oOH9xWc0DbXL57efPeVwQ/m3A0TGnEV9xbJjjjBvea9HEg
aHAjAqZomeeiz8msbJvSLD72BTpyqWA1ALNF7sK00cyLRR+4rz8/qV4S80ROoAOxAXFuU0aHwUzY
L3u64GWsQejiAXedeqjyXKxiMPpAd6V5U7DgMV9XXgOfcFDg3RDIp0u8lN6Scba56j2tx8AV6tji
RpRp25+pD5D8XYiuHMBKBQvInmdWBFeFxCUnAJNqWJ8Z3YF/FRwGWwI/6K9ZiKCBz8ZQAjQr6PPk
1hsSGcVA2Ul2diTt5EVxzGAZDDEK9ZqEt9A1qmVaOTeli/uv/33iUzqNSuAdDTItGPhivJybU5qG
+2BSdJ9ti0mAL5JDW1qTgl+FZWYKnCXKPFdvgirc6H45vJd4Cw4/i2ShxT+3lS109F+R4P5IvaD/
uevSsesXdYk9q0/iQ1/kySPljeLEa9hEFzg3Ijym/gXTarsooq2fY5kIAoPDB1GhTyEezHXq9Pll
7lEqWaie1Yyhnax2BpqO1Swsochb6aWjvHocoXcRYPcF6LwMUpVKm51+oLcDr8Q5qkitZWTbb+pI
TT9PcXSK8WtYWbDe3K5fmdOlDMReVJm5j0e9WjlfqQ1NWJ/KJ9tVtHtEHF6R6rtR4eUhUMtnxoXb
Psr1N7dKh31AZxH11BehJd5Bq6aAPrKOeIrfEBxzSFeDJEk6SHFGpkSD2m9WehSTWYKPN7H0Dkii
VDj+2krD+uTl9Kkr+kn+VCeBPmx2SsEokUMIkBJtQqtqAa5/kFp7pn/ZWYT4N5jwdrRzQ40YXGVY
02OkQZ86K6VjRIvplFbZT/6ZHrIMKsxz8jHVLxqeJOqtaR2Z5s4/5/IgT2zcG1H64jeyX9eN4AhU
6AkRO6m/RF3P36iuGOsPQg+2veUezaKiHiEUMp+SUkzurROLxiGtogxCsx56+I/h1+jguyBStMOa
0FvtMV+Wga2tYjAGXlnk3gKwxzFlLr9FWVhs0qoSJ7qD/zzjJv/nWXrqdWiUriKZ6wpUJ1glPgxT
wbc4PaRuAWEqniRaYZEeiTXJL3EhX4SQE5qtHnC/B1636qYdE1su2DhBOu7PO1TwTQtbRR8BdEVZ
Gm4QHNPONziNZGHJzxnJkzEVefN2Hwf03vMce28DIEUaavOMAziblFsRH4u7qTobemxyend+3qI0
MI5G2x3aPH4fokG5xI5SvUpzN497UI81Z+0wetUftQk9bAMIiZjgZ+oCr+qSJEsIH0omYEwk4W8n
kc9Wu7ZzNfg0Sw7/iMeTQ9dL/YYjeYN+nGkURbvQjXMOtpfjRzjqNLekfFE0pmtmUuN/a+w229iq
buzI0/bwZobWop5OCkWTOtvKS/BczhUf4/4TFIpiU5saxUUbKY8mrxfYLenujiUDJ9finWZftPrA
2KOMQC7W01mBTdYVuFGl+JzIVoG/8m1NfEZN+jGrOGq905+JVnBM5fRzGMzcjoa8lypHF1usi1O2
gnTktoF+d12r3lKLR1vOdSmNHwZArUKwpdf0SzVdzFNrkh2T6/wshZDnqKt6tKi3JftKXnLEpv1n
nv0wf+CoN181YYAvSgz0WS5dcZAGDcv4uiVr6uE76jc61Z2vsxfE5RWiKD08PeXumk+1jRPWez+O
qlVN1bHDGFNgN5SbWSqi0nVd0MfeUF/Ed5XIgUVoxcNHNMp7bfv0gqOBmkI2K0bv7g4Vg9z0Gkbc
yGXG6XbTeYAmz3r+nMwfm/nScWiuD0a6NvtUueDbDC5NFyBFgVoEpZR25HS0K6eRt5N58eZnPl4O
mAV94+KlhbadW++d3RtrTExyNV86QWHvayAcxJuzNzTDH/KbiMiedHNuFKHo9kPjEnladRPC/chj
hLpJqfxmBzh0JUPN6ckwOsOVkAW5GIXhTTNwwk2mQ//8IJcgcbcROuxPv3QeVjqor31paSvy+6yD
1PPuVKejhvUUMrqeM6pSVNtdKpoSnjyzS4/AnO6JwB0u6UK/KCQD0tRIyQ728l1fBVN3HRVEieaH
sIkSjVdHI1NKm2SzqK1umtYi1NBoVoLvogPLv7IBEZzs69q4zZuwzFDqVHqtckDFjplmWQtEnw90
pVQHtNnxxWDEBn3bdJfalBseEudyRokJv34sghWfzHRnBCUSL8HHVsC3vqgVeWSiF/XbkNLR1MSx
aBVnZxqZTQriJDtF/0FTSDSkShnBwdGL4Dzvk2OCNAqzylvVQ2WdP1BmAeGxwt7w6ts6KUNYXYMR
mKacP57TB7Wc2ik/CyDt//Buao264TjZL+a/gdNr7jKdJH0jUMAV0YApIiNLeyBiN48U5Be1Jq25
d3r91JmUyNgWxCsjTZc7zDUQZ0+XI2dfX0V4xa8VEuRcN0sy5UY6hzZd6unUrrHsb0q9wek99dlq
Q38bhBHs4knjp5Zlsnf0plpKjSWzsJXxQhprfIkE99/84Zm/AFQbJugAQVJjeHKqFWgRo+HS8uFm
aLvIftQKG0aSwBdxSn5Y2zfo9k8aDALiDmoD0TBwGoz7NjI6fbJY5IgVGwyWp4aymOFYsnPJJX1y
1LIgbpuBAbK/4Wo2MGhGOybZQgNjh9SAr04qGW/kYUgZkWfNh+9KARm8U661bU4aDsSrvfKqKtl9
fg/SzDKfGwDzkRcVu8HyoIPjcd15wnCPvo2yto7U6t7ktEdCeqrvVWS+EZ4w6bQaG0y4RTPZGArn
hKzHKgtQJNOiWvaYCyhT4yvmQH3bhoO+FWoZnPsgW3VRI57MgBJJJ35vM/UDoSnl/puuu9WSbTvc
iag1lmTIRKuSHOuz4uMbc51u91OxwrPEJBbLP0Oj19jBcdzqahdc/n1wcybag9L8+fclTFbrImyL
oxODTp1LtaxjjCliKKg+5cwydcJ2E85e3umZPz8bUiYpUYSXjdujy0qQEk0FOa9rbjkdaQzTRvui
0k53Vc2+V04ld2HrlEvFwsfbOcinCQA/2SZ04emKDDICPFrMdk15Apw3/q5MTNk2qLl9Kkuy51Pl
zSQe9+RhLVqYnZ3zm/baEjkFlgWcloeuoSDCu66+GJ3rQBYoiTFTnKec0++iJ8jx6ad+sWn8Q9P6
+6OzGjo1XEn1PzGwndY7u1avtvo0XUop/LfArTN49lyqJpPDgrYPB6l84NTEw/DfZ6MxsvI3YhvV
LgojW32nAiSbh6gQsK16FG0iJNDvQ2xhsxDBZ0V3BYWes9Rrt3lTLfW1ho/3jRhr0ccDOaZqil7b
YTam448+0aPJ3xyajyPNr4dl01g3TbfAHqFsfkQ8ta/d/NLfJtytp7hm7ZnUdcX04A26RS5Ku5mX
LmlqYql5BOVEQYl8o8Qw4rhTe8DH88xwD+0XOkdmL8a5na5CAi6vsQbygfwtRjnT5fwFP3KfyPvt
VoEkdmz+MRxG1ev5Up26yBPRgy5pdEnKCZIxnYYgV8WnpNZ+zVcm6ysHaPRLKe3rteKP7eXfZ0o0
9dXJxl3mVQQhMLc9PFPje0Y/8O63wdtQ19GCz12BFI9n9J7Zxqdn4fSa0vX/fDVs+dXSLv/53vn1
+Tvm701DKNWyt78rWhdb0xnlSnVj402PDHqIMZTZLrOus7Ih6kzEn8Nrp4OlV4n+Xs+FU0Fe7Vow
jYilM04ZUYBypwan5w6XRiHw0bbDbDd/a101BU3zRvKZIrDQ09rgEA65PNga+ItY4TQ0cAB4tHWm
LBO8wmcgHux7CVyZQFSfZlhVb73OAjzp9Yd2CgrPDbkjQDQkFXh8dmuAl0kbxNegHNqjU6TE+Qg7
eS0zda+gOzZFXdxzI6peGVHZsas84lD3nx3aIfOrfguK1xmah6Vq5WvcyfGI5KV9GsgCf4zG2acF
sc7GSZ1ttfZddVhBiZNzPmE+PKoojB/Aa5QNVCdlM1/2dfSYv6F2J0mVadtk8vCfz/9QV3QjIvsJ
xtY6n72D38x3Sn/tOgFyQVX1jkqfI0shb+V36LrXfgzrlzTIqn1fI6PMgZf+RlsAwMUP3l0siFtb
wW1Jpl/xagZ0oyI0S3X3oUO33xFbylh4ulRk/UKUSn1P6745N2RKQrzk9cCrBmgNRXIc6K8+1IQm
GdJdGq/+qZimv82oKbs9rlsq4pypl4ZaY9ekYbMtAZIdDSvZxJnGe4MSbzkvj31DPVgqJCYayIs4
29X3ITaBDKlC/mmJCNFE/c17O5EA2vrFCnvShoKsXvSRAFVV09+IG9dbu3uEn4xVGr+snwESimOa
UKr9XCs+ngcPjnje9A+lyGnlU/1fRTDYnDSU8phKT9nxy5pbkgCs0zBSjBW9f5hrizgro6tP42W+
wkGG+6tu7QP5pehGKNI7Da+ClQ3lvbJLdcud72y6kRUs59y4oRyzN5XTOjvNMNJzn8G8ijtFfU31
/quByPE3ItKFw/v3gKblCQZJEHfBozNaRPYFm4/G3/lQ2j1RGWlMInPGXjQajfh2P3phjKtWFsqR
KoBathHlrWE5PqakZy1LXS9/J6q664gAeQ0xoG3po8KIhnKBJNXncM9toZIWPAmEQsdElqPlbKJ1
HHwwnCcZi8ejCCNGZSY5YhUGEMSM0Qs+ximUygj+wGWFtx5WpJHoD9+k4WkWWErAm/ZPRs2EL2Su
UaMXa+DEHJjsV7BHuKQV0C89RG47krpqtBsE2zYefDdMPf3Wmmot1aTHVVjIduayY36tGF4dF6JD
kJnxWhVOdO96Me4MvKdEDzNEnl8ri+JXHsbo/FL88C2DlGAFfUNl6MU1nNFJ0jZp9ps0f59dRY1W
BzunU7ZKoOJ9KpNJDqZNiTkUMQ0gt2xR5/GhKKzhTBCRwnTKLfZgezDcNclr3gpI6FGhr21I8h86
0KCsyvtLFrmTaJniTBaOsZkVwXDgVmBrvIdlTdkLNtNdH3B9VqW3xJbKzSq05oi05F5OUJz5oTFK
vOOxd+7BTr1yA51ShsOfqcORNfTjHJutYR8CUwFFkrrJUUkGIl+6zH3SEEZNWaTirgdRhssSdl4h
1TtDZPUuJaojRL148Nzil3yeK1TqZzKrT/F9zP1xrSVSf0t1SIyedAQJWXW9qfuA2QdWzWFDOGSg
IsPJnSMZxSiAkpTo5CicFINb0hGLI7cS85C6VKo9Yu0HNQhyxSEfzrKm5vN7x94aeCmukdRAH/ps
rV2mxXuy6rOzn+vvQRt6T60u7df5P0B/aL9yEvOeGME5T3reG5dgogj5UfKl08Na2K1eXxxZ02Ot
gnU5+tYRSLNYMTdLFpbrPho76k9EO7cvtfJcQqt8RFR++yxM22PsGzc9d8oDPw4OGBhJ7bJEVbFM
5uhuJqMLqtHuVmi/E92Dd9X7yn6ufwxgHbWJMjnU2JAk+WdLOw4M+BvORut0tKG2qDaq793Dkupc
c0hKjDIEQ2M7ZXHrHQhKFI5LtQ+LjyYHpOC1WnKJp53Ul+opT5BZ3IownvQncdvh5kJbaXb5bxla
+tGsyPsgiDHYtp0FdTOzH5JaeptVpJLNz0J6ILgZ7GLT4mrbBLhefiFoyZpu4Y5GAH1T/POlRmG1
KBH4USXO6xvAPAnpS2+ubeYHe0VTNXBhg3yBCBfIvZneE20cLrESp6gqerDNo/hloyc+GUgkt6Nr
3gnOTLYO+uEnZDTqI7OKb7+QzbepMaEyK/1zTBlfEsye3yR8xq1NNVIRqbXhM53fRIbiWpC+/Ucb
l1mmW396BVmb5g8OAlv06BLCVgaPeSXAl/4uv4FE5b+JFPTX2th1O62Z0Mutl+5DHS6mnSfp78aA
ojwNBLLIWKPG/MWQebgnRkvUGjgawmDc4T1AJZlVnfKimYgprWF8RV9bHaNKRXg/tRDyktqZrao5
uZDSSPMyOQvaaC5tbIPrsANnvCBy5uGo3ZY+mzgLzXVO+QCyAQNS+FnEqFczcau1Rn9OiyZcYfcz
ts00mtLa+myweN0NByV4klg3ts1ggfUx28+n91ihV4mZTBoUvK2On0iancQWQiNzcmclSDBwAcDC
SgmbBo47vip+55MxWIrX1EdZqGS/ec/RClsj6SQ6KvBWxWOdu2Z0V82pq6XdrDFmWdVLbx/3NAqK
kEIydWixxtqCvvjELbTid85x/kF6+asrYvOIMIB6eJoTphVByxFiClJE/EdBl+1UeiRZA31YGsI+
zh0BF+IZzcbynPdlfc9HljVr1Lol1To1fe+y+tJ9AB9hDjRz8lFs08RD6tqr7rSVej/vV8lHXUEM
eHd9K7+puf6cKa64RZ28W1rF6ktoxDpsQpwMsf0t+sS/lk5q3j3PO+GD/PCTqSouMHFx/PiQBW0B
KU392jDnfyo0xCQJ0iKcfBw785C0Eoi8Lmzd6VAKRwJXdqocqvjWdKV+qRsH7RF/1QeSOjD3jmF8
NrFNu7JMf82dQrCVN/X/GDuz5baxLdv+SoafC6cAbGADuFFZDyTYq6FkNZZeELIto282euDr7wDl
rJPOcyKrIhwIgpRlmkSz9lpzjhk1ZG+Q8nQb1IHY9XEenfIM2fUwZc2uC6bobJkA98eeZCIFRG1r
JmP+QF1BYzLEA3nZpaXGWxVQYyQgv8tKzhT87D939WXXqpscyo7l7bq51QDNB0TFYvLbXA6mmC4x
7VUPHFZrHD4+dMOk3pvLSdtdjDrNjG8tJPLx4t2puZdUYQmFfkn1qpYcF6fXiY7W7A5nyfKkjiue
UUJFhuSya2oyuaU1fF2LKvjZKYLiSba6ebwsxaxqSK8aEtwqwhLOmkoe+WC1J9JvzGMfkIunbHxF
YUfipJv1X+l2YROZ9fpzWzX6TTtnVxZVaLXuTTLJGqkXR9rA9eeQWupo1tAhdZLlTZTTN4o+gQNx
Ks5hrafT/mOfjDCEMURVrSubWJ+kQ45uAvOwtnUBbwdIiTgG3GQt3FdIOapso5Wa9dmsXO0mJETL
Ayp6WQB+bFKNpaCTv0jNWQZbLAwv60e3HINt7uF0nEc4CoQuZdsYW1jctbDGOs9zUFzR3EsdAmVF
HLsvDAb3ThxD4V9UhKbDWe31DsbHfhMVTPG5gtI5cIgCbbJGHqJMr/3LJSQs6TJkUVydmuWKYvQ6
19+kuEfiSa83UGiaEtntXasJ/EuzfnQYqg0kUR96zxnPTiu+l9G07mRjPzOxdfcJCu7tRyeEO0ek
IvcUNHOBYgFNMRlA1v4ieY/zh4lD2ofIYj8pi7SQQnrG4bLbMIkB47d0dsxYPtWRvan17lTZY3w0
KNOvTS6KIyLUTVVzP4hbgqismEuFywGOklazSuwZdZEdL/0vb0K9Ai30dNkzlm6YC9/YD3CpAlO0
jpfy57IBanvsq6q+uewRHNceZ1ZFYOizlrsnpVJiiJJGra7flnkwkglfq4NqDO1Q1+KzpS8Dz0W+
NxQNZ5cbPKdBkyMUUACqltmMSjSIz8yH7ySUtSOTCXxny+5lgzzLIg4QYJw1ERjsmcz5LqdS1kzX
CfnfNx+n2eDxL0tZfLx4+YmOgb7DbOTmshemLC6mjkSFeGYmq5sF1roxInZjYFFUM5vsNkjsTsHI
mMJUPw++yxFYYnNiHjsXKDD+6F6QhYuRhOCOVMfkZueFt45aN7zPyBa5cirgkwh07y9PhX3T7RhP
8dUvP3F5wdIKHYXTXO4uz102qCPOFsZZKLdVBvzTbL19DgxvVCYTTOBk/ow3UxCllgc3ZIIVJw6/
o4ZxiiWbS3xIT9rMwIDnEdA4Rjngbo+FjhXlMkDrJ+v60uteFGbmlNQnG54wjkH1ZnsmcNvFQoL6
KvPjOgmO/Rh1zwX3j06RlxAX7v1F+J8XwymoGR5wKvUPXm1TRgrRbmAqfnZ6gMPUvEgCodOU0GZQ
XoNnPuaBnPdK1kjmaWNDq1w2Sd/9fNQATTsA5Mc4GezqwByQi3MnvpilPSI7jrM9PMVNrvYu6SIr
VQ7j9cf0dDHLXx6ZKr/XQ6ZUNgXhx1NxRsjszGJt01rKvFneFVTc4FxcSER2G5z1qt+0phffXJ6/
bDTNiFmBUsFWRgAQJGYEoRuxR3PffIrSUjswqNS/auXY7whPR2aYjNnL5RFxFfnHo4/nTK68NGpW
elE3d3ZMl7uh2Nvi3Iq/YEU+KGHUe0Y8OlrHfqdNRfcyx16wSKGnq8Ks+2vhuJ2fWo3u26lCuRDM
r6LAYXG5oPcJGhjY3azpsru4QsI5OMfcCNzj0Nniuls2l0eYePJrWe0+dsbEugYPRBBRjMTNvLhn
Y6vyCOPAZXnp5tVT+urUQ3ltu2W7g83db0gDZDwzG7ZP469iXi/0p0l6ziooW/uUjK52lVe1QWuB
EIkp657mZBAHETdcIZamUlTY9HcEKvuSRn+AKnHfS6ZbURMFuAi+1r1LIx8LDX6a0DtY8S0X5urZ
RvDuMT35sOnLTN7NcxbeD3W3JQ7POA2UamprTtwVGv2NlQBRIR4LpBR6wMpoHcTDy8ZiAX267AIz
5SgbHZgXy7x2LNLXMLHSrecpVOsm9lCws4QWL79cZ1p46vpuOPRMeP75lPAIZbwshHUlMdgtZR8y
c3EYYjqCl8Lv8tyQumSkAq5AjEPeGIahLizFIY+r5KbPiEylc6QD9pPWMbAxy4+kaa8+BnSXfS5c
dGp1vqoiiuy94Yn5ynbChGYuMw0n456TT0NztMpsuLEhZdebJmjTdWijPlTtcIYBll0jdD67Uyau
rd5a/6nAZcqYbOdzPZK0FsUeDJVlBnVp8F4eFa6YsEmgujGXzURytW/r3qL9qhb1T65CFjFB7HzG
Q2s+us7iTrS9z3ahi8e5+rlXLiMlS+/HK1l+Z3IFecFxwhsjnAvAROxSpdzmk+Hc68sSLi/tE26A
4LMoVXhMC4SFRbAAI1Xi7tCl1Ou0HsxNkM1YSHpzCUDTY3trZBpGClkaFHo5njSrkz/3XeqWrV3Z
/droUvfs5iz4ci3o/JGe5vnyHLzP4aDTSiEWbHmuDEdqeuCRelKiWeeWyUd6b80KS7Olh/tU834+
Ggbt3WVAsWca1Pi0BL2XiGG0URBgQOHQ34ZJdaoGq3ybcsflfhnPn2N3hg8zdf1WQypLH6LXbxG8
IhVQJupVC95z5slzmqeoMdF6E6IkE5vQIIUqu0u2yAfh2/QVaUjIS07esrnsXjZz3EDHn4MzUNvh
ymuDHq40j0jNhNxUifEUFNhVeTrSx+FKCxxEJRd2hkYIRtoQpK0rNP1l0JCJ8j+bNhXadQwY7apl
2kSYJLTIBX9XVCPgeeTMAL8N/+PKK6PyaqbX9lFwYQ3iHqtjE7uUXC35uftpERRS3xtrFGTyeJHQ
KIOCwGA1ZxHsd9eQT3d5Ou0LVmusMrxuepsU6xLNKY27iuNrXbouJkJ71O8uL8iFlGep1jn887lR
zmfLDTs6lQS5ITAy1+Xo1LcCMt0qTozgiAKiWaclkYrky4nnKGDCnObDAzej9ixz0myXp2vSkHH5
4AhHWL0V3E2fIfAeTBABX1ubhtEk3PBMDeUg9ykcH/VP+rVpUA9xC40SFFAjXBh3gYu4rG53quzc
Yy2Xy7y7NChJf/2sCcXVVE7um9WGROriCpMMK92caKRoGBlu2xaj55Tg8FGxBAwtXOBCpWfDWQZB
otDA8FDZNzhgv5fpQ9S25jsDRjSeeVSjDq7kRrY0oSHnVFeKJdqGhK/hkenm4iH0zPe5fwGeEn43
DRfbStV8CXJW3RmTTGxO6XwnCC3eRBbL2ZHpyo6zyLsKZmnuW0iMR6az4xE4i7YnTHREpCzVLgkI
emAp5jL8GLM7p2d1FzXTcjcz7pheA/iMGv2lFiZT7bR99xKyM0HkRCsLUDx6OvM9z9QTcQDuix4H
dMSYBD/Ebmv6ReBFZ7pnqCQoXq8cCHpHDNfm3umvi1ILTlqCJHCaKuvq8ogyXFyFhAbtLo/++Vz8
63NhassjzUxycMfi0NPB2tuJHG+m0SHOZjbyx4gJN2KAIP0GfJ1ByQgFcgYuE6aj8ZVF77gytbG8
VULeJvjxfDRl/a1IGIgLBzcLJ413pF8e7sGLuGRIA4mfIi+6VRiOJxtHvNu045FWF4Bhhzp1QNzC
8a/jFsJp1FZeeK8rDl3oDPnH3I9Vz6DF2t2n3/7zv//r2/j/wvfyXGYTq8zfii4/06Nrm98/2eLT
b9XH04fv7NpwJLEJu45lWyZBKJbF69/e7mPoz79/Mv7DBpBcyx4fluW0YAG0bLyD4El0ATHjr0Ja
1x6t+R+mST5QZzbfpEvQhmeH1YM9sDhxK8KnIjW0ft4X7MZO8dDXESQiO2++MRTwu1FlftSF1bVk
AE2YVUeXI9Od21KbFxh327w1CutmUypusBZmKDpSw1osCzyIPe1bWZrQVMPgHVnieYyThNFw2MwI
z8Bsu/jnPyzkCfI9tNp/7AKoF6cRic7Hq7bTYN68OJbzcoBDvyi0LjKtPgbZj9Judflc//OXD7a5
fNDfiD9BLU6r4tfd/34oc/781/J3/udn/vIj1zGBaU35o/3bn9q9lzdv+Xvz1x/65Tfzr/98d/5b
+/bLDmG3cTvdde/1dP/edFn7xwGy/OT/9cXf3i+/5WGq3n//hDe5aJffFsZl8ennS8sBRX3ypwNw
+f0/X1z+A79/OsN778K37F/+yjs8w98/afIfhmuyIpVSOparw3L59NvwfnlJGP9g9S4s17OFSQi2
8+m3gt8W/f7JMv9hWLZcXpG0CF3T/fRbU3bLS0L/h07St8krHN8eKNtPf/zff54cH1/avz9ZDP6N
P58sUhi8PYAEpkeMlcSg9uvJMpRFxgwzcYiRTOJDV30fBVnY5WzdNiY525nlPbhRo22crrnx8rK6
43C3kUOCEG+qhyL0vKMhywNSbipKCXb5T5/lvzmZLfuv788y0ILpnrSxHpumsZzsfzqZhyqMUWFD
4tZGmW4Zb9fbRh/xM5zajsYhkVpkGXkuvu18UemUyV2NG2lja/FdVbXm0ZmjgyT6+FHRG6mNFD+I
6iQ5Md1D6poQ37lRoZs/zOEYnYj4vFVuMd1Ir35TdJ79IIGwm9dWu+nDqd3qZY52nM4tGMz4TZ+M
8WaR/T/R2IWEIxd1aVr6pTDeQqmsA5VveO4HIW4QeG162CIipvr9Xz6iv1zvJAeQYQmDQ4xZI25u
+etHxJCqdOxLugdf9nbqUxctBpsMvuFJDWV3wGQYrcizMZBYBdmzLkOJQHZQOznVsA6q2D2l3IzD
kFi6aDLAtKXESi6TEC/m+lyN2pfGzqZTujQ3HK27JTs5eyilwdBGIzUPe8dqqKqALFZoDCs3oW/l
RdOVgXrYNRn5Y8h8HngXtJaEc0qywXlmErKaCRA9UoNIPxQCX1woqvvJ1uT67z8hd7ni/+mOIIUU
5Em5urA4qRz3rwcRls9UGm0yYIAaviKIHTZjEWHStiZCFEPeNg3EfpmwREPwYk3FU7PQZAkF/xbF
RORe8MSXp+YeMCl0bEFXBGTxZZNLZ/AlsxKWmPouo+38FDQdo5kktXwI/MmTBgd0q3moayxo/xba
nvvLxlksbFrf3wz5ON13ZS+PykQWcHmRmJ7pXjgYmFrOMnTsKym95gzCVz9j6KGjyzzGv+xeNk6d
OPigmPP2atJusOmT8cEn8ya9BfzqRqxFK9b+yCXqDLmi5rnxC2aBFyMY1J2+8B8MVsgjIqjQom24
GYGt+YI7LP9IRZY50LmszJJNEwrzAGheHowsM1azPuenWbjEenFF2OrAdQDbW7c1QgpCJhGi2mF5
hwQlfKqQcVVEG9wPVvX9779iZznIf/mKLZA4usft28PrK+zlOven64SaJvy5EVGbzbSKxrE7pBn3
xzAahntguoDhwPzOnZ2c+kAhJKpmkL+KVb+vdUVysrohOXmivW4R1TJlTLcGbosNtAZsYrVE17cg
udomu45yEwYF/bzLU3DG8PDScdqUS0FvdrS6MksDArHU/OOyyW0inw24MEzGSI+0LdYJoK5XZhLK
H/T9zzarxbt61q+GOWTZNYryY2Mb1c9dlKGbojKsE6m21k092+KGNV5Mvly9/yDkOG6J5KHV12ko
vC12lnUCYujVhs+9tXKijPjEjP1I0UeORHToWf0t+Srj1eWpOArHq6qLkyOJlRsxpN1JK6b21Faq
ONHMtYNkYgkOVgjRUX2FbeF/u8yb3AR//fqIwuBY4tw0bc9x5F+uYVrqNcwFAGezgEGRxVD4Joqg
e88Y3b1OIGDTy9YvkQA8DgKpY+Oq7CFvwFkhBNogegu39SJxzYaWcL/WvVfzMkaKp5sMY/BVJar0
pgF/vCKkrO/VUwUSCQSOLK8LyvyVCOd8d+nHVdaQ7P7+2LT/zeWHi7RkUIrqQDhyef1Px6brYbvW
g5msVpcFfVs7dyi104eStPPV3HwJC8d+IaRDa0j/4XrtHD82okXy4oY3mNuz42jV1akvkhmzOTB/
bmt3lIvu1WVjktt5JTKr3Oe1dx/Tq1V+n5mvCF6J9koc6yrv6+I4Oe0prsdmY8RCHWQjjC/RfFsR
Gn7VSZn5gnKE7lEb7EOnewqzsf8STe5XmhvW97Q8tDXYgooRUEjZCzGvIjmh0Y+RdsB6Q/BABhwL
T8UcHCOh/tg4BB3+/cdpGP9SE0gEYDa6GhyDLscMxdGfP0/8opgCSrNcY4FhVdMdaZ44BBMMUX9E
RbFEu0x9e8C8hSTEtgmMZeMaD40pGBD29HE6V+07fvPpn5ul4q/GoN+qVgZrSVHzqNKBeDppPNuK
jCDo+oAh65K5BwmSU1YSbpmGxz6PuOFP+PfK5IxaZb7PjcjxNRFom3qcnWvDqq5Ky7Tu4PQrxsMu
MxphPXsGl2+NWM9FYoWcWnyfpCP3lFAjDhtIR82ysc2esIvGI03ZdjeqdYsbcC4hKKX6TvdSdeo6
SycFCLAbnxTxYuCw/HLMn8xoPGlGI8/JELW30umOsTLs02Uzz4F9ysiKtkfSzKqlXdItnZJmJppN
mChIsuA8TVaMAJ+1ndHq1zY0fZdIhj1aIPOMrMw8qwaA3tSKFJET+dYjq6XbPBr7TYLZAXl9r/te
pdFGrLX+EKCVhYdSZ2+tkd2SUJqsKoRHUEes4QTwMfOJFypfh3j80rEyvR/DqriOPF2t58AqXqus
fchNekFNNCV3l01JtrEeM0vM67kYV4FjM0YV9jW4wW90fIpvf3/UiX85iZmzOR4XJ1PQfMNP8etB
58xktJL6lK2j2qezXN2TxVLtyZJjvM0Xfk0/ojhlXoJ/zKRFG+VdT1GZHnBKVicxZs0+b4sftZ0j
8oxKr90DLX0OCo/rfo2wKva0XaRZd8V0V6ah56dFw7y2MrR7axqGPR2SHUZa7+qyyRWkkSA2m7UR
yf6xIhGhHuL5+e//yxz9f10dOBTeVF5cvSBveRSav/6nwc6iJSamgVkANwJGb5dNRlh7AkL2fjAt
4xpVz0uT2UQEtRGZadLNDwaT7ZXdQ9axB72gXQcpquzH+MktYnkceieBqMerMpD9AewaczZck0/w
aIKdAf0DjuB2qozs0UWTsHKaTQfU7r7Xs/ZeE8TuhW05Hi+7jYL4A+TYo4DT7R+jJazrsaQWm1r3
XDOpXTVFY22o6XdFgIWzaNTa6MfhUM3qKenrB5WE5FfH6js9n4p6Qb0iizg05B+76QBxOZ02c+q9
BjZxVgq4tt2+TOQBN1S06+691dwfRW+uZqJJ16NGGz1Kp9dRUGyJkiZvSTWXkxQCAGJ6U0OMrkXg
VJIhjgCRNetZWjsYSpAoso7OcwYlSw3urXuQjEyIUwabU8Q3htI2bV6ck7p/Afq1T530zVWCADsQ
KgZIL0KFUyKSSe7whciNbT+4N7Wbtzs70N7mQt3FA9Z6at74Wss94v7wYEUAj2BMpwjvqm3Xe9xi
7eApiZMvtQZWRn1mrGYdMPUQuVq0r22do3+Uw7NWsHbQOuQ7ioxaYyQqwjWItIQ4iGx0fET9wSyP
aUoz7Mx+/swgmLSAx8gLsSYXHgJsRD9Ou4Q09DvAQtaKStWnUIQ4Fg/FSo0leYf1JeKboZpZPCvR
CB9nKYwtuFIr3VbTPrPmbK97BAR31J7wBVZK1DEoE7E1aHQveVDJRlM2lLQwWfWdh3uvCr9B58O8
4H5XUj/EE21pM2bcjz8gOIT3AWbUrZVp443do8jK7E7fGOUtax6uTkvMZ+I+QuiH/KhvOov5odsV
9gEtOd983O1QBA1+bbv22uyIJTV7Ov19vLN7jWR1hFSF3RJEVVarIcKQ6CBKzJyeKRXxVIFTruxq
JP4c8TP/M4fJXwbI2yS8XHUoIhcRcTbpt3pl/Ii0SgfEAJkjitJ6rc3FPRaIBxTGXY/dx3WrvQQk
bjLRVGM/0+21j5GXQRwb5dmtyMnl8yS4W4EjSLx6ZU+mcWOmiJ1I1Ns0lk3iZsfz3BAd3HtmsbeR
jazGJNtYLHb3/WiPm75fa/HSknffcpxufrwPSnEtxej6bau3u3Gs64dcd35kRDYMthXh8bIPU02B
MVh8nUrK6zDKxKoyI+1szJ+VXXxFdL8jXjdG2E9wdlyhEPQs2u4JnWbYeCa6uNE7d2ZSbprO3LWI
ESGaYE9L0idN1980a+BeFD5nAKYmmJm97FfpQxzhmcxa5QGnd27bMb4dDXc6tvA1GCGNlfcy1xBc
8omokpTx6XKjEq/J2H2LnBdDazo/HhBYhspgtPyedln5kvPGSY4KMDL2zl1+DEWtMw2KYb/q9DpN
xck82bBQU+9Npqid6wEUEH2MhLBfTP/kAoV+5sIJdWLgF70+/ijKEYDhWEyPNgLcZpFr1R43QvxF
o18OunnU6xA5mEi/V0hUjkNRW5sZC/9qCKSzGSZ155VD4cum38dW8rUZsmKXkPOFRXfrgoTfzFPP
EiDMZgY1xauIJ4WLLXuaK3kmDes4uJyB9TDuc8WZxhTN3Bh0LFZAjLy9wtwbp++uthkyobb93Bab
gDb8zpb3pC7U29bO5Hqa5LRHstfH1qpWg3lkqv65vMtTLIShNbtrcjBeO6s8dJC1yKUEQk7x90Tp
gWlyMLRrfIZ7dPTuivt+zAB91egBQ0ZXfQmc2r2iBXPDF/4jyXhfTRVr6LS02Z/Uumw10sBHjcAM
W4GBq3fVVPTXjmScGpoVX4LX7e2O0I7e2XXKro8y2/XORDJayq8h1etLqMv2kBBOkVdBtq4ivfIL
vcSQodrHJkjkPjWrJR9bAhGt3rsYCeB9PMkfSYTuMI7hbIQ1NjhDwck1sJ3U1TxvrWB6Rq1EmW8O
hk+iQLpu5EB6V82Za2jkhPRxK0D6Bt8Nkb+7bpx9ydNgQxMck1885+dCnO2mgCqr7kGZYuBKb+qm
QyazVYN4KEozRlcdf3Za62qwe6ipi5jHhHSEhPG9RcK6BelFeKEcw9vAGaHyNtZ7kOGvcBdMvud+
7txh2rtm4K4Aq8T3BQNRJPnMz83xpNoY8VGSBqtsgkxRiJmjcovxlg9OGPeaS7mHV9gfRxSOynBv
lfVgWKrwE6Sk/rxASibdOMSLny5FadiQ4pMh+dw4BaI+/Bo0gPSdqUV+HH83XfBEUcYFcZjjHMO8
usIMISHEl/rGq5OS9ESf7jxB7zzIevR11ah/jSowUC0e9ISj/IGb7ZPqSbtDMiWucdqQVB7hKdUJ
hjSd4cYq4nzTJel7FUX91otzgj7rZs0wAasWudIrfRofXZZc21yU30QXuqs2KR7FYN4FAkv0HK5l
2TzZQiWbwXX8ym5mYDsahD3y1yONwNPOK/C8BrWvstAXNoGFttWRyIlkOnFIhNEoi0+NVn0ZBhQ7
ReN91RWWiSTHZJ8W3B/K5lsfd1c9y+BVXbtY38fe2YRMW9dVDGbAxctRYWIgQzsRPnG1RF5HuBnK
ta6Zm7kHzoQeMV2bmD33sg1Tv7Mw19qjca3bwf08Fg9of5AnFwzuarlRzD0QGNa35Ky56ylOiEqV
5zrRnD1ZaaTKy8Fe2YV18ho1n7z8LcP+vmZIjNllNE+Epc8fG2PquDUtmdyIUQH81vM5Eikr0G4Z
332mCwkyOe1z4jasHGGDbq/k6P5wdG7rnoAhbLtbYk2A00eOvpWu060KTbZrblqNX/kT1zxCc2S3
C95gyoeUmKzoi94jGEv0XwAeoS4QIOEYY+7jYHzs2uEV7uPSUcsPPQNfXzRaSH6pXayxwSsyeXDY
E/y7JGIhhmzX9YiBsaKHlEM+dDL4ldFA/fA9pkm2EnY77+EshyvPSkyqiko/1uUS960AQxTJpveI
IW+XG5/kXu/E7aZutU3OW1711eAAvJ2/0gqSvmVxzawnJ/BVSppjXvQF6lNI+A1MYuqB9Fl8seYU
tTyALR8x+U5JCyWXZja+1Ig1JCTjXDFf9/r6WDVdvupsPV3bZfQSTs3NIoiroxn/d5Vf61nsT3X4
GkmOvyG4TZxo5ZjUQ6QAbqeBOmaynZOnRyiE2lXadN/jUO41JLQ0lh+GOX1I2xFipCceSRxdByOa
4oxp7iC1H8hJQj+ygo1jknU2GNitHLRJaayWDvxVMbcVacOFgV7gaALz2htj+y0Y3auIugvDF+wU
HQTyNB/bjuZByIoma/p4FRFLDr7+cZ79ymPqjoB4XVmixWLWAU3tV7Q9eEuMSDbz7PlGpW20IKG3
WifDzghagDnZDMwGEUcztxap0Cz1HZNTkiTzjfzh5hwPWr6yLDRASXyKlk2ITgutkXOYGnOdE2e5
VYRorYJqIR5WqyoR6Ow6aGS6W62iB3Oshz1SD20zA69dgVchlqswt56BkqcHHY6Gfcn8ycgBipm1
KoO/2gR9sp1c+5blK1VqQXE0tWeUoRMBsOjl3d7ZammCd2VWzzF6B2KI9wniL4Bbi0RVMIRuwEpp
HtKLOZ9vU818nhWy9a7e2310WxZ8b+7Q7AjqIcVAp1XQJf1RcpcixVnuODUwhcD45IqsXgdXMmev
KOSFjZlUISVco/BKtCWuBybnXguI45l0yJCVuM/KCu5rK8l1rso31qZccGI1oiChoDVDQx4hbGxR
SzXYQlgmZFP9XURl6uMeJ2zoRJrVcBUk4mY2yOtI0hgWDRLB6xlHdFnUzkpya2AVZMYs5hTLN/zY
Gqk1AFlXgvMYmxjhV0MUGX46j3eJXcxHAYCUoJbhUBJZESQR9rJJUhfa8UlNM36oAXVy2F1jtduQ
VyNXbh21G9kQ8OIo1jYRkWZSr5YoW+tlwm6RE1Dr5fIOTzs4j8SVzEdqC4tTDL3B7turjsTYqW8e
qwhB8BTP2xS4yLqqgW5Ycec3qf5qQPpA3pgLgGXqtSnMmP4lwfa5SWIOWuDbYHpxypSsDQ0h3hw5
SPPx5hjzW6br4aY2ze0ckvBtjvEpS7gVoTneDG10U4dqWst5HvzRle46zJ2ZUL9rEdffY6AgYy49
oCxYjqrRcddqccYOefwE4oi6HlCrCM9hOz5aXFTQkOWbuuBvuQ5dtOBuHDU/1aP7PF7bySTue7hP
K01G1i6X8F+mmhWwk3rDvV0AnvTow6bNlWGYb2ZIRpudS+5+/cZoC7AWVuGDX5r3tRH3rGXbdt2p
GLcLtL2AFDLdte9qLXqhAvcr13oNGPogf7UfU9Paw6C0fU0h1ByfXeLv1vOXABcPS/FEY8TYAYiy
ln4CrPJ1hKIp1YwdyMFHBLL49sz5exYOfiFxoLaaeY5a3kYRgf2o6v44BXI/6de62UV8qNp0cFbE
bU8EmRCSDYbJbwrpQNUMdjL3WOHM1Ybb3FNTWW+cYYz+PVaz6K0RHOp540dz9JaFpNrW5OeJVRDj
3m+q1NlmXXDEo02p6XGDMgxtFYXgLbvoS1pl+2rgF2gYLXmHLXndA+eBICAZ1+F3qHVfQgGTyxm6
qy5JKqjmLISkYfjNbIHrQvGr6cPBDTJIobofJdGJhKlp5ZoNcCyEEX4Qzs9TKR7GB3pWSP64IR/J
hT7EDEPWszaorTbHfEE9BkpNfzGUfcN0N1i7AZerucvfQ0rSGsEnIIhdO/TfSgtJSdnUB0C0W6wQ
7Y15hiZareggN1uGbjM9ekxDcF3FQVsIa20vdlqJl69LSnoePQvL0D6rWd+4bhjyhnHDl1zz6kS6
G+xxvupZYpW4XVepIL3DzMU67mu5x3l5RVHzOShp0E9mvwH42286Wj2GyXWRbr4NdmIYgs/BfBNN
Gu0BIiERrxE9jJrbZyKa3KK9+94Pc8MMOT16eFjXac89xauNE7V1y93sR+MOj2pU/al2Y4J46h9R
Mea7ArhCH+gvTRmfNFhI9Dy4FIWtnqzqRWwUegu63/bazSg3/QD2YsrpCBCC5ZvxdRJQ8+MnfhNT
8aZVBUOwfiGlcp55Yt3PzKIZxAVbl2gOt7bAVcM4s2y+JNnhSQAfAy1sxoaymJ9K1DMd9Me+zh4d
AfQGTfK4SVXA2jbqJdVDDmGdimGqSEyLZw5HTW+4a+FJgP4lLMf2ybghx8ostkibgB+wgGIYifNQ
SzdtZ2wHM3+praPjgE+aAnv2A42sdzekNgtHZyPlI3FE2qmb6FDrpXB4zeKtdiVS0uJzDo6AvR7K
NL9nLml/ywF6iEb9WgMLX7OuXY4T7SoOAOJxDqVc6mdkTmoH2N1igZ2CbA+bU8U0Zq1g768KioHN
wJTZ0XDSx+M5LOKj1UHJwYGJGosWASycaV3H+Y+RWrqXXzSZAWFZg0CNj6Tc3wo3+zKkRUo9Ep7b
wE62dm28kzNzTuaao23qPpOToKipVQNII3tttHHr5Rj6ULCWfNfpaxTdtli7fD11WT2pYedNFtJO
CCJWOG5mBIwrwguuxpasLQRp7ZKDQir6ovpEqOnbc/CV6U29MpDDXqmI1A4DokY2x+d7nKTFseqq
+ypurjWzSMHCttfZV4xfGXJ+Tjb70INAWEcS8ZCsE3eLuG9dhA9lbTxogE06E1hWwArBcNkp8IWr
Ayi5fWWZCY2LlLsf/vBKAVPr8/x2Tq1xW4BrFTar2cteSrLUpnG066KTO1M04f+n7syWW0eyLPtF
CIM7HNMrAI4iRVHz1QtMd8I8z/j6WlRmVWZEtUV3vbR1v9BCoasJBNyPn7P32vtuZEeahFsfSyFf
yzYygtvoCHcoPbooea1bA1NrnD5HttH5pGtLDicEVepxCyudvbpqaHn3C7Bs+WvuE+04hetuykIi
f8OGXBckJqNT6wFFsjFDVWqxBTnLJs9y5cWS0trqEQ4SgLSbqs9koi3E79X4EC1IiStcTqS4zEzr
07hxsGuDKAmZRz7KXrAPU0cFTm+DmdjodyWT65TKZp7ki7LatwrdqS/cJdoVdfoYFSaVXKn/6gqX
TUBFqydXadMhLrfTqjcB7e+XEqO2t47WJTPMnTtiBeJgvo+ibd9dWx0nT4t5bIMBv0JTT+titL7t
kq56z/Tou+WUo2doOa6yGW9ejrmmCOVVj/vfudSpvNPoPexdXEjFg+hhGrtT1nhyIkqgwN82dN3P
TECnJn8riVhEDPnq2CL0wAvgMhtZIvA1cXsvG6VzFKqbZNMOfXHtkxjmVBLugVwN0VGfF+dgdl/Y
Q9vLZhmy/LQf+bzEwUnXFT18VUGJKdqgECVXvuswhagXxNKYXgebYFVhOaQrV4PnCmBnxqLDJDrC
Q3Udws8ZhBgab5KpPQks+/6c5Od64uzV4lmqBmLLye/1E8d6CvvqVJA6eiNPv7KRskrF2SvByvkB
MiqNQJ0aO6TFT6joRVtYxcqZbhLNA5Pu74jls5rvCkEtqOMvYD2mxBEkcVt195lOun433Q6DgDd2
1iwCLHtkCTJesIf4PK99vl0VOeFt2BEbcnOIzZPBCJnuhGFwlJ8QqEwiuyfco0KwnZNwwdwBL1bz
o8LgeYg6kteoiSPxZKwtHKxWHNo83XZNDug7z1vK2Wwv2Ly8CkocK9r6SwfI6yFa2NMIqDfZpFoC
YE3LK7R65G+bP5N4PKQ0ynHeeaZlRJdcyj30WdZJlb3lQD6JHIiedDUfpnnFqUrwnxfrzTeckPOh
fzJa1ZzjYKZf5ltKG3fOJOvd4C73sRAPMGcIb9CjX01gubwZmT4wo0kpclBs/WKI4fGcnAYeL7aL
HM597nQ712XfLxJFXfPJWsYPRjSy2vK4FM5lEckxDZOnhIpkdriBzJCVc4IZ7+ct0qFWDIxb3Gq/
luPsFfACCTS9k61jHJrZ/Kbd3vOVuejeXLWd07Xf2Q40z0JH5FdwVbvOObXV4O4YFv7utfVXTQ8w
4Oj1KQip8ook1RmUPyyIKY5dVuxzl1qpNCM4Cjbz8lk5aHMS5L9wn7Z5P77bpKxFVXpe3Unu4vWw
phy80uiM7u6V1jUtDrT72D1ppLb252xzWk7ciGIVdIU/M/44ApL1+yWjDeBGpP3iXJdOXG0jZO2b
JhbpFpzEFhqufZE9cnpBTmmubWoGFjDchwdAhbhy5+IxF9c0mvIHOzm0NqUQlOrEs9uoREUFPqv7
lXUm1y6nlcWF3I1Od+3T1YFJ10sOztpLoSXopENVe8bQ/GYCESFHz4PInOXDhOHdG5X9u8gKv3Vg
wWbY+Ie2RodqUS4z2kQU0sSxT+4NTnxCmaj53ij4yc2jXhlCMz/bdfLDyRa1G7KQ/s3tsKJ1y5a/
oufqoMHryYianEY8k5Cyg0FGHJs+M15yOKNHOPXQVenLgz0sx9Iqo0e2j/7AtJ57QMXuhsA8DYea
HhJ00oT3jg5mJQK5CT2ExOxoce8QN/X3RuhwNouqU0Lu3b3mTES3TZywwJdO9e8oZQcSldmfWLhv
GAjo3QuV29ZW7i8zTu9k47SntJi9dkD0MYs6fqibvKRPSdCESVN9Exnjd22C7wge+SDjhHZdJlok
zZigSbroYYR7eChI+zZKfRcxG932LpPOFrQsLaOyDVpHn85TMxSPrl3iESYxpK52Rd90jwwKNyPs
THpgpcVYOiXyQvL/S3Gx2j459JE1XhIzmy5Ob7X7HocsC9bnUPTmQwpn+jExVhPebPzudFry+PWS
jg6INMWh3XDdQ2wl+X1IwfzI+QDZgwpHiP8hE+nE7OgBlfAtk3jehaJerpNTGw9DzlFCfCMozDqS
9Zlcs7VOrxqFLGyTcNjfPjmRFHXUtI5pzDjWwdikjE1rjH30uqaNOWRWMDdxH2hT121tN+vAGPLS
dqAfUNTd65nZPrpk9dzxx78XfSGwM+nGMSmk8xQSW1FzZmZIXntgA2Fd3fAVLdFVJ0tAAp4GZg9h
eZb2fNZXOZK187IgxX7kTD09xbrRBku9JruvD3XCSTwCkovt4to/q4EH39exhjvlc26q9lll1e/M
LXWAP1377JTSRsdYEMVy+2TUN6za0fq8GOmj3sTu2yRFT0O6KfbuOhqowJmnjolO+C0lqJ4a864z
YGJriSqfZMRbyFmEVTnqyidbDqCgid69L4D16FntW++kC1e/ZZJFHsLGAlrzyGAH+mpgpdF87wJi
3+Aee1ijtGOAbn8ao7I+WiZcftM6+zZTzrVUDDnm0foZcqK+bTqKh+ZzzmNMX/r40hqk13S1fU0d
TQSi6hu0fcMUDCTK7W7901NsNulR3YRcBfafOi1qBLJy+N228tnWLP3R0QgEp38xRtM3WO9bgynx
SRl0ypU2HdfUeY4j3KyaZqIdGnis5/beThkr9wxdfX7jZTf1GzpA7UvbR81TxklJiDN2+/GtEmGF
zO5et03yUUQxHbHGRb5oZHRHkASYWD06Jagag9x8dlKDYEQsvrHRpZBgbDKMgaKaWggYOIbkAiJZ
nmFg3PK3kgMXBczPVPSvhSn8xl4JULUj6N4WYymcwhsR1uGbSbl11M3K8RPzd50SuVWnlfaYpe3z
MmnyCH03o+lWzpveqOMT7ZXrlCYyCPVZ+k4yyzNyWxG0KXJNxuQ4okHCIMEqd9hGLa8y4exNjWZe
QdqXFxrQ27np3SfY8eSj1fbdqNyjOZb51qGJ5Lk3kYccotNgFM2mWPrHdvkapEjGHk7VnIwV0Hsz
sOzHZo66sIAAqpy7wmXuUcpx3BqJFiPhUyVK5fWD9Tfc25mtHYYkHamVrV2kucWjWPpq395mmJX1
bnSTdTBxwHl1PyuehOQeBeF7SrlwXwFC4LcqnB0ZLNau65oH0pS6fdTGv6dOOPdfL+Vs7cF6aPsF
+eomdH517Fb9mjJxb+zvGW0EM8cuZ8Kl2fWzVKeEvYgMrfY+c53NQnIGzOIEt7dr7V02vE0GEm/n
WNyotWbbREFbByOKJvxqHvIXvGNaOR/Y61yEmhpBuKhglkgr9uHN9wXbqiYnNqlBqACbI5At84WV
cBZobjrPcL6BvUV/SCA2RnVj/MDYGNSgugrR6W8A55cT80FEEOmcPZkVHAYjde6+XqoEnbQWvbUE
T11tsqEfSxlpgTO8RwhZtjpjFOjAIt7LqvvQK+y4EgyUktQRTrRYVwe1r1e5t8YODrais3tcsEUw
rx0y3DELrEzq965LK6apyWz8yqeydHRdttnHgZ4z4Oew1X5Kt//pXsQ61Y8ZuzKgTiquimRZJayB
4aqdo2FpHfDZhQ3ZYUDCV7ZPRfGrjMr9ksFkkZlVv4ST9lNr0Kpr6QKPiUOFk2UHqMzxKTexBEoz
Peta69WjYYKKK80TaRfOfaqRAN4s9XmNkxfgoQ3nikhcYcUyilsFMSZ4xahYI7Eri9olfyMFQZUN
9KIHbNQzuk6UEfUVKcx6jRCqPo7OfNdWmjzgTFkgCyYkH95CB2yUiU4+bCw5mpvMiMJTXcqSHh6m
WTPWpyBjhdq5xrJc11kdYhhF99FMdnHV5f0pTU3qzvyWZMz/BxxAuia+qy5TD3nFINHtjJXefD96
dWKzROHF33RLQ1oLh8qXqL711lOFU7vE9Ta3UjCaIW096ZS2d5Zwfc2VvtNimXz6vSmmswgXsMVR
IwnxtcFQY5OHWbdkh6nKy7uvF3D3NBtKyUh1QpztDij/nfS7E74MorBLv7AZl7Oeqw2JwOFjmYRA
cUl+2Qo3245F5D53Vuc+V803yZTtolbncRUs8eU65FsMcApBLFrGxdHNY2pE95zmORs2TXLt9ivz
/Cg3xJW+mHYW+rQdBmEcSWcwGOm3rytT7l3s8J5jyi42RTLQdWrK4uTc0neR9/jLCogwEgDSaZEF
YT4gQlSquoTZUF/MIa0vkSj2snsmHKq967IQbbcevU29udzzkF5HzCC/HQ6iTRcFZdnNnC1NM/hX
nVNN5oEp+tee4Dq1/NCH4VgyUg/AM5qBRYF1rJ0I8TukIr6b6bXQv6hdnfrFnvRxs2ouxlejUD70
9pSpJ3o/pdf6A/sQlqq+nJ/dmSKltdN6a2nWEfuZ+cBzlQV908xbmAIhjEx72VRq6bZ8QXSXxJ3t
p31vP5PotUPUUCC3MdNXKFi61VlHo7J+5e5ClldcPYq4Bz3iQA+cZhvLdqdVQQ7MLWhtq2DIlo/n
cN5Yo/MEZBiPHcRUw6Uf1UbJZx7ndAGjsj01IaKXQb+oWkT7pdWfCmFFp4kCyW/fWxs/cG0P4jks
iUzjSEEPFlv9kaGn3+Oa8BJiu7ZKp5ftZ6ELkJTWEaqK9mTn4E3DEBvZivtkSy+fSQPGRZbGlLmI
Eza2n6+1vLhzXHprT/qYKqJxH9Yz8U6jlhG60TDrb/v7r49k2MBPdnVn15VlCior/FTmOCA/my16
EzHxQTH4B8SBhk9/tX5s3Bps0fgTbWh5AXVZnqGKb+xuNU+RrHlhzOSv4gaGGaPxQSI0enAyp4cS
bD5EanjU7VbAhcin5yl9/mJnfn1QGk81HrhLHslnk/r4XJslUvZ0db+BfDhwiBlp2SX5rjOb8NqZ
S/G/sRIy40Hg+O+2Ats0bCUNegSOKbFq3XTr/ybdbjIyv8cQARFsTwP1TKeTQGq5no2pdKPSur9z
b0r5RABQ14eoCMpl5iGKl4PlFgBNQx3HfxGR6tdgJmR5mWijoVmJjdcijch/YRTmL61EWVjVkKDn
KqS92Bp3NKRvgo0tnhDbwQliZ/2Z80n1UM9QdYpmPH+9aDPDsHJGTvP1oZ5+rxMG9YW0xztiAgNy
yLp9NTrWHaKc+NAmcXLn2so4LGXaHIvuwxzZrgYChCZ+/zLeqrR/L/By9bcAxfH2Enfc26shZj9h
6ISUJQaOZRh0Ng2Zo1e2ypd8BKYApPKGLx0RtobW6zxAVSiq1aN9ne1XSg4PmJZ74tBMbnxJPc/3
gZ1nQ3a169sITr9DwifAZ2KZz8eqfyvnsfAqItPu62nFCE+qma9Binsc6BAHQHrt7dedZyQPjt2T
zxLN71h401dGMoj75zw69sbbjLDm8evFURRj2C7ktrqr4jy/r8Ie2Cko7N7Wqqe6x8j89wra/yYa
ti1U18q2LelI05KW+MvtUyZ2pY+3/shsM01sk4qhtFFtiDpdtW+D1Zv+iAwHfA//Jk17iCMui5uU
dKlqPBi8YenWzuYaz05qnmOnBmkSJcnDYrelb8QjzR3VhhfNUN+JE5o5miCciEmf9Grx7mIpDMqe
/asruseRcKFtKCpa0w0TciEIBcc3cPj7P1nd/qQ/PTE4El1HCLQawjXVX/9kvXGmvm56QvuGaqSL
alVB5i6BMVbwDwQU7BJyw10nOV4DKtFPdmkGehcml569+ZLoXwmobU/EPaMV1+reMG1rxwrsxT/C
/QD8M/IY74shQxBPnDclNF8XxdZ93H6C1/tYy7q/h9fKHLLpNK+t5gu4mfotVgOk66Z4czL9+K+Q
VAH112dqld7RE3jjRFQ8/f0l+au3xXZ0KW3HhYEgcDPe7KT/voZENcbwdORe1oyRSPUs/WUV2u9E
UOfDWaFBL1AHjGZEP94A4vL3P/zL2/an94Ofbji8Eci7DWHof7kFVel2E1QdtrdFfeZa8jFbCn94
CjhlTWMvE9pRMlLN2w1DWHJD1fypcqf3x37o9n//u/yvLgQNCqlbwnV4KuSfLwTLoAYEkYlzKMuf
c9dS2SeHbIxNBm3DnRXraL3VOoAtlf+Xvcv/D9qSb2vNf9ni/5srmXyD/vNPNubbv/+HJdnFXCwV
PWddkUdBs5n34R+OZMf5g41OZ53iZlHoq3De/NORLJ0/DJYdQ5e6znNtCL7on45kaf1huTzz5GY5
wlI63+9/4EhGvPSnFQSepMIobVj6zfbzb3stQL2QxHlT7hFUoMy0oRxlfqLRl4mdpD2OOCfA1NDk
KHzHNJzMw+zJ4DtB8d6/JLmTvTqxjpI6JAznd88p/jVcCrJQ1gwRrV8Ok/m9h6Sa+27B7Jt7nm9L
WJeeQ9alS/gxyRY1axzpZ2Ks27NqkcrTQM+jeK+UcHXEtwPPJyka0e+MLTsHeqPZiLYVsyKCZ23B
sB6dpPDsuOhMsuTgtAZrntaW1yCwBNpWmggvm3UJE/avbGIMsM5gnVtCKir6wZy8RJSaG6213Xqj
rUsKYtNaoBgMhcuYETULLbs4bKgxDJcTOxRTa2esFl4ZMecfoxUtR1MB5peTTPbFskKHGWZsth6R
KNX3CY/WBV7DtEN7PbEH2CnKpd7JuqCxC6ZyopfFTalUVL+KRMtOa+W2ga3gH+7yRCO5Sjdc9Cxa
96vE7Xy2UsnRrDLcRxsv6AsMU1azhhAPTxmpDafIscvLaoK19giKG3eGpeEmdcbmrc85y+CaJiez
y60UadHafJSI4R8LJpTPcE6K4iYTsbeTaTXfrbi2fiqVQwJk3NjCaCd+cdHT7tFZGIt7ETkKD2sP
rI1AddVcyNRVgU2e672rEiZqZeYaB6Wamz4gqihjB6s1f0grVRUzuBhVqwUJrrLJnFZkJnIwcpdN
twpxsBlw41XqtDIN6AlRL+g9oMHwFkxuFnQhPM2cMOeGeDGmoCqJYfcYhs7JKTXGfA50LV/h7s3s
yAXTBPLVW4QjSTPpch9noOe9jkPMW69rJmWSyWnTJ5ZMKGr5xrjowlZjMBbjgpnMrPXPntxSB6RK
aiRBnS/TXRkX4kyvk2EVReyM372tXU+FNfsu7Igc/2dta99WLsszTRZt3bm6Qcclr+YO/p6Ifmvt
agP+oWEje+A+KSrIziyQf6uG3vjG5j2EqWvLxzEjnBFBapzfbCy3O5lMHP2szTK/5mZiP2JIcjTI
xdFIvWwKdYR5MBwaGQ4U67D50OHoyQF3MnDtSsa/CmpvWGN2NP5oB3t6w38Iv2yoaBpN5YJMy0BI
8h4aw7wEbsXe9l7wj63dWFbMbS0coZ9T3ksRQHFGxBSa8Eu8JQzbC2Y5ZNhVKICjcu/IbKfZA/xt
zc4ZfK0KmU7PVNbJ1+HA1B2hU1zRl4cbFUbfpGFWl1UK7cqxx9hrEzY/jC6R2si5Q0hkFaCAgUWi
H4SkPezdEmTYOJogTgFfigDjs/joMcH3/lSsyPZqHbkw+BHdAOAol9OYzQyt8nroz6DDMCFATda5
P3rhbqplQIwrxjoKgM+XB6My5EOfp8s5BBWd+7jkDORtcZgxeuibyLfnSd2hZ+znLZWueYJJaKEq
NuEiwP1bHuK0zwff0evqg/OfGd3cCcXV0hK6hlTkJJDQp3T1XjsIbWwZjRFycdfNhn2vO0tyWRQN
yEC4sYXxMQTt0skXGZ17pwvfKzNEBufwfI6FNbMczpnYjQhEf31tXf9kezz8o1r5C2rkLx/+n5BH
/j9iirCJ/t3u/VgVn2Xy+e9Ika+v+Mf+Ld0/YIVIA5kIvA4du/R/7t9S/wM/PqQDfIqGqZsONur/
JIo4fMo0LftmYlRCv1Ei/rl/K+MPC0ej4zholvhCdv3/wf4tkJT92aBrS9ysCl6HpSxT8Tv+lbcQ
d/MkQwI3/Yzua9DBPrxFLF4ozs1DA8qJXXnjRpghQpd1ywynO6exzuGa5QxTxmbnRBKWB17pzska
GqkxNlca0SbCIknmxXbSgP83ZtNt21CxiWad2DSo3poitF8ThxlZOb/hNUDqQULpBuqsUgp9onw1
bAGiuTR1dDs/FolrcZ2JfW2BkLu5jtuUPi5Cu25j6ZbjNVlne4OIz1EjKBvAy6JpdZ/l5B5o2be3
EEUyBFFWEmfyWNiNOmuiChhf6bdEGF+jYcbiPQFrtEZGFLZNTz9E2EY3NzMY07Zdvy2zCgJ9lRxD
Pc4Qs8unJTZQ9ce22jBjwgzV7eu5sxDG9/iuOv0xMuBmxREyXsie/sAkAGXXkzuLtxwuuBfOnLUx
ZbobIxuFD8qZ4sTG0DWszNlXA5GJjoLKSE24HPyDNasWMlHz79E099f6tss3bhrENlDoEiRMNa1o
vUUUzHBVDAOjZWy1G5kP5Xklesv1Q7vLQH00SHMToW81pI/1KIKhc95qUCPbwko2qHYccBS4OeJw
ge2KOms6xkytyJbIH0TiQIwm8duziEyI2+8i4eYBXhBtw049Da3SmcDbiLiW8Vsvf4Muq7B3D9es
os2RqGWfMMMnUsNre7ZOa0Lyss4d9c2yos74DqMr8heRrxvX/ZW16LpAqSOaJumovhElZW4giBpO
qm0QoLOYekutvzdw9aiwmHEvqoZuQZhdL53qTp+NQ2RNyp90oqdlgeh11oyDbo0YFww32lYFvkkV
75NsPacI3HdOC59cObRw0WHte464WZd9LlHU7enY08OqYkghTDT04accMoLYVV/68MGpJJf1ZAiM
gcI9O4omCoh/AA+zCvD/om5nTIulov82hSHN4NF5nIr8zDiETkc+QnTr9fchsePtmIzk7gFhIHJe
J5+YfMZZDjQebKSjihxhyxTUqqg4lrr3cmU1/jLibBtl4Rkd1LlwKYOxlvRlY7EbbCb201KWHBOx
a8RzHgYizsBeDKSBEri3pe8aLClePn1xqOXDOqNzHh/TSZL7Nozvchhwvg9KYpX5LrQIs5ru5B4q
hM+x1BkBzP3mdnLFTKl2ziysrZut787QEVJm4z7sWuNN7wzWEfslW2NJO75/qbmysVZEm7nGMBPm
ycM8NR9h/a6J+dukIzWNqksZYo0RS4jxp9T8IUHiZOVgAK/lTFGlPeeMCv38vUHNdDchGB8yEO0R
upB9VFwbd7u0pfEa5pQaa9mBUeHGXhhObRAl37fEEW5RdHhjpYlT63x2RETtigSVfaKGQ4dO0MOZ
99LV7t2QrQEWcuID0F5qwgi3FYMRwn14w73Z6qvjKufAncGTJCl5V6nzxY9gOLb4c0lcKEqa50mr
kQpa6ELMRr3TXrmsU/SwsDLvU23GD4YdDv0bax7jB79tbrpb0qrp8zKeHhFDI+GwDUxHnW3+iFaH
N7qsGp8w2+s0aigww3hbk8lD7HzJ+zUK0GK962xnY3wU2TrusWEx0c/11wSRgy+A6/hEdNqk/yxn
vW8+a5XM+0ksz0Wmz8HU0xGMY/SThE3dmUSKXWl2otZH0Z7Bj4PGMqDDCpOttmjFdnJgMkRxFtS0
65k6L3CbuKUUtLpTo/9Aq62OhcFBrEjcQIWgxCGeZPuieF6Z5D+UQ/6eG9mZeEHG5E7802qJOLZc
mDohheHg5owBUUltZAn3JKR21Ucoy71MhmtXC3kPjjxouwWI0VS4G4XX4VothEVFE6RzBX6ENbGo
NumItrqDQxXhXCDT1IYpXRSbpeACpm6R7Co7WpBQ6k8xnv80rPVTV0f6qdfsK0NyoApy1nZaQ6JR
W1n3mRPOfj0O7ysaAU4DFqYbzOKcG8W70WdqZ8fVG6VtexqHZ6biKVKqNXB6PQqyQSGxT/idehOz
KZFny1GNNHI4KAvf0dzunKGqC8aybgJTlMMD7vdZsQHjLiVJkpDUptTsjabVOxR6knFpW2+zLBpo
vknGWtzVPZnxvhFlzmkp1uevnGaxMkVrQxCbNMHujaZ9ywxCgqAoTzyX65MNHnDvqqlm/3rTyzQ6
5iIODHuO7y0nuYnNr6K9mQzpVZIMNCPBstJvpolzBoGz9kBsxKo5xpnoKkVUoPo2JRGT2KU+Ytlz
d9GmsgqD81rWvRiIf/RsTu4xRAW5fk9nu/5UBrCVfPJ6rM5bZuxG0NWcyuaGkBAD/MIerArgbGer
jLF4UWtx0nHTk0PiQdQZcvJLkaYeZ+sHiajA9ShR9kuftVutnfvD1OoAMOs0fux5zvday7yxH5YD
o3Jz29pN+ajLuPIrac0fNoSAYSY8tFnHz4jsSt9skuxMMGDuGZycd27ntEHaxsN71ZpXhoTmXaUT
7Uldcj+WUfpWxhsMt8OmxHJ6Uhyzz7GxNFgr3lyIl59OdkTb0rx3y4AceA33dcysqjeM+KHRY84u
TGjw+xScf0zm1bcPuwItda5hy+gqvTr3hCWf0aYiNa/SOJjqAjluaNQbx2LRcsfIvZsm9LPs+t/+
RWT9+i9VGRuOOrx9eitCoA1cKyeUaleWUXaO7e/zjbGV9XrtIzbcZCZynERCICu1WN8y5AKkkjYj
wAd2CnB1W5e53OhpuJg2beNgNImPFTk9zCA0bo2wmtQW3L06M5PTE2liU0ZTqxXFN+rK8AobpOsS
csLr7rJ2vTqgTF0yLbofVVXtTdq+jDwKtF1rtLcYHdPZgZDsop8ijRURcj40AUoFWgaUeYdmdXfS
zac7y3DfmjZmC7V3qUIVqhbCxCrBrVo99YS6FIvcllr+UrBq0Z2y4qCRUvclLitFi4j8WXIGbPMd
oNUljDiLmmr81ljvwrFAH0O1QW1nMMMLb4ZA1dEchu35PEQzUo0chCdlPyPsi2t+zETuOE2zKUUJ
4WcJULB5xhpkGArWlmJWQ8rMam5TmnEG9lID3W2UbZh7oFUeBeov0WPUwWaqGVBZ3R6bauk0byjr
eBhN8UvHzbRNG+L8CpoDhOCAkUuAY9nPU/kZIzCcnOg8YOrDnT+exiY7Lk5+pJAD32v7NSy4Ag1e
Pkz7onF2TdPtIS/jr7D3tEt2rfY+xNa+c6FXrwiWMw1Vk+kTJGT6OIopNPuzrfUj7xqnzznlL7PG
Bx5FVLgEyHnLSkx0UZVEXFAMr/EPC6AmvR7fRK7QEl269HkAAx3KKErGOCXA4HuDGDyxsPm7Dzjv
MLuOmENL35qrQCcpNpnAhB0LLdoLDco4zJ3bwqlKufGmkovTo/x3Xb9PqkBZ854sT08wfc04k7Me
AdsevBq5ftfawWBldCsdnQR3Zu4pQzPSzmNP9gYDue6HOf+g1eKZM1gNqvaVSkN3Iw9sjNclDxYm
27ShNwYGIOUOnPC4z2g2MEcXYAZufApXjuecnkUliB6rVz8ui49ZXguX80ZI92EzMU4XVo95AcpI
V73YoJkobLM9XPKlBKXTe/baeyGtntEk8kmTXrSgX0EMcYoIspvAeMcNVxJ/uJLMN7F+p2guGjTt
TcuU03ZfrTn9yFLjmtIe3IBTQ22Ka98a1l1eFFVQNBn1eXPrKLlH3kTQJC2xHNSA+o+GH9Hq8b1C
yDLIn71B5Kd6pz9CPJjrmXJA7yxYow1CLJidEMYUITcaKuR4PJjL2hKUSvImtc26eGkjdvFQ7SxA
q90s480oTb/tHeL/QBqqNNwbEkj5reJG9chlBvorODRoLqHMuDS4PwBumCn0BIZnOqp0rFLugsPG
obZqsuVk9/Rl47d2cJ+kWq82OmcPCxMR6VQSpJsmoGTiyxeVtbGKKGB9PSC4fFmxUXlqWblmnXyK
OSii8be91FweGcp/d0MGuKRttRxEb9GqTsEwCy5C3RbYy2a8HmiGEQDUV31aPujVIOhS+VXri0e0
mmi54+bVWii4BqpjXE3FGAGMpp/jjR3WTS26WJEzbuxsuOTkpnpYmpdBfqZmeybB8j2tfGKVQrT1
RrwZGvne4kF9Hyxc6galmrFgKhMLQm5N5h91o79LrUBphSNI40+8scdR13FPO8BBKsLT+MmXAqNx
WcvJR1yY+ArX7y2GZ9NU8KnK4jeHPW42HsN07uUuD40fRKdbu6qMfradtbNutxkiRnhTLtsXkI/A
7UkjiNrwJUpc/OdW/b0nDRLufPE7bgDcgOHEoNtAvgf0nNIFOyjNtHyyaVlMrOok+4IKbSlf504z
jm49B5mo93Fvatclc9F1acjrUkRHe47oq2fJuPUI7JV7wB88iqzwcnyYh86b87oMmLdmm6bIyiBn
+L1hrr8lYGLlCfeL3JkZPFu2RwlJ98PKHq2IBnpPPk0VqmuWZKS+scw0drUtS9vZhqXkwJEjCUXp
QIl4D9/T8cu8x8LYVEFoqYuYmJgV9Jq3aTr1Ph4lnNMxLVGoAJyKTVBvZH7MVXmJeSj79N1par/E
bA7PBMhhhOit5dki2Q3qtB8iwHJCpHExPvODRD88Y8RKeBrEZ9zfD8mdMyHS26x83q3/g6XzWm4U
TcPwFVFFDqcChHK0LdknlGW3yTlz9fswtQdTO9vT3VbgD98b77TVrAYL1VgY2aV6ToJ7UdKnsat1
eq0TRtfoX1N9j9NvMF7xtdbdZRp3yfTs8231XoxX3zxIFiVFbIX6vYm4bAZf9fwn02iktjT0ZAbG
UnoLGCItYR8wrZR6bRNu49BriujiM8ZUXJ+F9judzn2TrpDtrIriLe4mpuANPjneYpjctOyr0DkI
abcRTms5ePbzI+y2FB9Z6VOI3oAnmPlznimqvLAqVf5tYs8mTpGfjCVINBjk/4WLtYIpNGA95cVb
kDwy/97hlqqRtypD8x1Yz9g8asXGjD4S/88XfgLihQb5MYDdQBWgbEhslgqVAtt68JaWrWmdYklp
xheK7VXO511UD3B6YbiWsVuS4aK6VrvTTEQ1TzV/pMbtSBUlbohI3RMvpPjdEpuEFY60puFjuaaE
eNgI7APv34TGxkDTo0GGDf5pml0toKMEc8xwS7HrBvGTqm4K9XzGOmXVDmua2FP12NBGCm6dbWLU
2vFblHyQoAear67WIhmVwhDyZ76zIF0yCW1r+OvFQz0Oq9rajvpNqqCLSjAj/7tSdp2y5ngfaZPT
do2WIInEZ1niQyq9QMJsh3BKo+m5uyyuWPAXbAO7bvoKuu+6qTi88B1JV9M6JfTWKqxjE7GEuQ+i
I0S02R2a9jeSzy1VPDGyqAx7fW2TCFGzxeT7HjOwOjJJlOZ6Hr5bjTAp67VwezKe/UFvXVCc+H0E
VFoW82co3RpTWk20wplQRdF01SAluBmBi9hT+qEln2lw8NOXH10y7kgFuUdl9TJGN889X6G6fT/L
T8ItVr1+msptjoIUYgfNWNm8xIzEC1dNTgD6kn/1kwlmH7WaitbGxr7E7ghcpAiXoNG2ZaKvdMUe
5Z2g7cWcBBg2rlUpk6KyJ3bRTzz2T53Ey3ilHH3228zrmB1m46knX1TYpRScBf80YB5R+BPIdMr0
S6fsy3xNcK+l/krqb4yGjnkW54cXQ+fPJKasI2HjD9Rk/dItJJfdNujMKzlQTl3fk46kM5wuWojR
7TEIt3L4o/No5w942rpzE9wZzSuaUusxWjG4mlxUfFXYUiZFpPJXr2zl9oz2TsFJIyAUzzIugNq3
GO1GCqACQaS+xLRLyzNj5Ac9Kj5QykhnY7xgkrC1jtzZQvLU/p3fkwVnabxoHX0NLie7BZnTFR9d
tOXI9gegSE4yLUIYzXu0KvIwuFj1Il14b1b2joacnyFaJ8PAi/tllBrafSwoQAhm/iNXdyn2ouxa
cGUfzYtR3BrlXWnVVcd1G4mrVSWbPOk3Vfkg3JpFFtAVQXNs9ib7H43wF47/rHYvyI7Q4EYGAXBa
CtfDh6DccvX23xjYOXr611gXOm7L6KL117o8jNaB+ClL+BAn7ur/KuMqqZe2204T7Ve2RW0HgXLh
NW24pvrvaXXMm50Abr039PdkOicpkRzukLmSguNqUys4IQOu8/qunJ9Bcp3lk5+dhngHgjrk1CRx
Ec0aG7VL5h/E4VOnm0HYkNMwZN+9XO4nuVrhkpNzZzCdMV3zKbMBRniV+NEm/ooRcaBihqtcPUj+
0ar5s1sUn12+FxK8NrdaFnAuU81AuE703VWXTN+j4mTEuRaZR15Me7TCA4FvVnnEmZ9Up7bDNHoV
uxvEtSl5vCN9wmIIA3URos8WiUL8E9PZlPVXVblM5fWhgQ0F7MPSeqRMRv4ug8+uv7LRTHRlmqc+
fmbRfp5ulfpoyoNQbIeW4F57mLdx+K4Ph4JDrAeayv4ZwW2y7uwxWbbL5KMU7lv/qpbfhYYTm4De
ZXsNLC55eEuBnfbzfC+F4J7zaTfVL/FXy4ZsUUTLSCg+zO6F9hzK/58+b1MWdYRVYrpTiMmN1NdO
GfZtnUQJqMB1QoBVge+BvhEq4Fp4ii3VX3LyyiUC5B1evUVnnYsJX01I+fggunvNJ6Wj1erO2Wiu
MFO6mR6jLPw3BI8uOGNDySQqZEmEZv6hBxLY0igdBj8+xozAxB6oIyd5sOdNxYQ8F2uV3cETAxJJ
vDIihPwgKTeL0B1F+Irwk3BpFmKQ7/HRJTvyJPTqpxrf5+Ytjbw8OTd0mBEiBLi0GihrDkK2m0HZ
lNMvpiAx/1GDtyh7tGG3IgR11VpU/VYn1ggwPFw6Ro4JS/V4JheVDLqEYJEjh7IyrHl+HGDeISAh
KdjzqWvJQamRqr9LzPi59d21NyTJaP6TEGL7xvnFJ9OqaB3vfCsz2akyTdLhzuyRae8Xr2/0M0jc
ecDtrOnVlnTOcz5zbk7Vu0kNBKYrbuO8Jb6Cpb+iv6ekLgnkyqjHLNip084n3GN4ZRw5PL/Fk7Mv
hi2fCYjzmcY2k/DQlH9SgGV9N2akfrgGHndpbbR/GhOr1J7a5G1UCKDJn/O+bu6d9aHS8IfXtBww
mE+4ss4suiDbKObGF7fF9N2bm1Q+aGixzHU3v5C3jcJPap4N66jqVEwCKUHaEyxx0KYf4gz4ZMn3
8nPyNs5ByTFGzK3AX3oncAJEjRs76ck8rwqwX70eQUMmHE3SDucQ22lqvebkPYYoXha34eW6h7IW
Ay54B7/Qrymj4k41RMgQOV6T/M59QxFfw7hLcb3wQIieSdNJEop2n7VOFb2X7hQ46oxVeNrwf+US
K+jI6M8YGQD70yJpsNQTO4ZL4WngYo1ZauqPtYqz9A5fTaV5Z9ep7kqTCsMNuxTWdlUeLLIbiDnh
9/F9GQT+Gv2lwf4YC7bcbxNcjaMrmt96LUBn3Q3/wGiexN7MxXmwU+MrIUrX4GXJ06rLfnrhfcAG
L5XXLMQDv7ZwMw8EO2rZbRjdWjqooDySN4jHaswYOh/T8N3ztRBuH5cbTr+4v3Ql3BD9X1Q80o6A
E24Y3rPR0ZsfMd207ZbISJ2O29oGTsO/MBCILnLsRP80A0sqISeoF/C9d67iv6XFphhs5ttU9KKa
ewgHopCvx+ZvDtfBiKlmwmlaI00ARHW10KWdRGmeffzOVkwh6QSXWPvHznBYsvSnqhK6WbIBnCLY
dtQZdtzfANE6DHXMs04ke/689eejaZ7gFo1mU/OIi7cmw23dk08pOp23AM4kwnj8XXl1pFeKpMZn
RXqHfAyJoNTPRorFfktIQJK4GTXcfvUu5MduPI7JZ20Yq1DdiD0JAi6wPVVFl1h5j0ltcuppL+7o
wiLsKWWjv5faK4seen0riotIqhYJ6qKrmLti3PJC9MKbjL2h3WZuCjKQNkLwtVHs0Lg6Zv/WCZtG
O0E/UKxDOzpgVRx/Dsklbu5Uq/Ajmczwru17gfwNR+k8lXVAKURwU4zvhuSxDNnvmlRuV862eevk
3RYbGvrTVTpYK4WJfpjP4/jI0rvcfWsK6UdfLaxgQixSRx5mCS93qfVD0xxS2ZH/lPke6x9iAVsl
At/Ef5Vo0z3qq296RcHLbdFGlSezPRR1vNJWFWY3bI/koh3M9hbN5179F0dORShrtZt6V5fuqvQb
x/eoO5pbZJKxhyDfMQvbWlWMF84UHtuDrxN08VkKuPUOvnhMiT+avXq4zMMfNhT4JnbqOFmhWwP5
GjN35N6F8Dn6dgldIObZSz+k0iaWoI3W5fjB6CYT3kYcRQXGGIFMC/y1VDoS6/Ax8j+D8pg1ur5X
ia2KT2Jr+B0OYA/04FaPsemcaBssGM8iaRdAx1qPNj4gH4vwWWhnc+hXkCPkCzytkor655gdsIrQ
k0ALYKaimRt/DHbISPhoi6cizNxbvyrF4zkne7jOz1X8DIRDOzOnJH+KdcT+MU7rvtuBVfiVPeKw
18/Bgs4HmHQIUQlJB9F4X8EhUpinNum4TgdP7g4+uPD81Rl8RuyeufWuiBdTOpJ0KJTb5f7VKB7e
IEYVcP35TGAlfycqrLai4cHuliRY+Im13q6b8cjVXbtTTD1JxMD25PUxSKGCsyq3VkFcu0cnfESg
viP65YJ4wclHWcdmF7/xgVPYJQcsw31JYIw9r9QKqTuTcflvJEZUT9jEpIssY4k4FurbUHgBci4V
18c+2fnjm7akC4tk3l0b4vJh8gL9JGYflp6gMt+l7d0M/jIInjwmIGP4nACP4+GSaKeOdJxFodgi
KBpTshxj8KMC11m4StNzku+g2wOqh47EFBG499mGvv2lRe8To7HsBZZdFa7Q7ivzQJToaklNVDg7
yMFgewe4INZjfrL/g2B7r8KGjUJMZ9M8z2PCkW3jAAzVX18nAyyN7UHezRXVjps6uITFkS9LDTbz
hD/gTcghWnuOmX+dQN22rQIWnEOH8bp3I5fKclLM7CLlTpzSBb6Z7FcDINqvIf3jR2lsFNqmlhtt
g0X5PWsKHkRoT/7xKzTYH9xHiuJWakcx2rfCE71YC+l+XIDrXSzeDJJGwKJxEf4yqOKTumYDV/Dw
T+QQGIvaTYf8YPXgtvqlMA+coiRhz6S5NadcfEdwKLiWnUGpiskFCw5wDC7/tbQWXbH6CcCYIDZs
nDirpP/uuwoWGjAeiLMdH7l/1Ma7Vn5qBKp0oEdMX/El6z6DfnIz4beJEJIT8GJMB4i85dGpI2cw
9qkBwidflgkIA3wYEhBjPZecwIL0waRdkxRpVTsl/hQRvw2uPLw0/0VBHiBw7lAKhRiR4AEd7iO+
GfmXXJ1650UWZq25TMjjs/LJ0fEM/TCNBzpaZYCVhtS0rfkuCgcyasnv5grNTbRUt7P5NktuUXzX
GpWwpHOcBP1M5t2qkQiA3UQBLkGQa4II+AGab+14rkh7G8JNq+/k/lq2f3Hzpxjk81jAEYh+YVeN
mnEj38/hoyAFYPid+CoaTmCRWLjATervRt6WMAsjH8VGkj7M+XMGAOMW4UgaiHH2KRhb4hqD9EHp
MzEdhFXJDu4S7b8LNPQgUBjFrZrwXHAxVZ1IpSpcSnFwY5FWML2xOiTfayntmxVWPUtkYaJ+U/Bo
y99J5Vs7r1k8IZcY45LqhR2F98l4CNa2WL1IfcwIWzXetOiDjJRE3xV025Ibr3yEzdXIvsqaaX+v
6RuzYubZmOYnHlo77Jya/VPyATWA6eS7KTB8i1eRGBNrM8uvKU2AtwZbBb2h54h9lEukfya7Fbf9
hi0L3fMqyppV3g5sRReYXUrPFCLrCGCT3w31S5vSDR+pOO7Kcqdx4+gdVLssqoh0DuppsXjq6QNw
bdLepPlQlztCTLVId1vIi75a7lzE+YJIsl6lH7CTcd0Qm40iqnOHYhfQdZ3RuJuudUh8rpWLQvRN
qY+DD95f8mplhw1CEdbVnxjvavpboOUrz0hfvfBvIoNTHW8BOkwDTkCJxZXcv8fkH6nTl8ahUp6U
wKvLDddXoKC4Iv639uoGCBqiDnsRk0Mln33ZM7R/jfIpZve8PqbxezERWMf56OjDT528Wj91o/DM
/KizFGpbkx0qUsKV+B5XG66lgrVppmvuX4ds04RPGpECfR3G3xZZLmXoScP6bFIrlOJle4vI24hw
8jyXdW9BOrJVHRm0mz9dd5LJtnQ38PcdgYZ5fhhrtye0KvBS1KwphA7MtRxnXt3tpN4DlxPBIH3c
lXQzrGd6frqtX1xN/b0Q94FHsI9wq6Damy9k106Yqmu6TVfCivfFM2jtCmNfhUctEDco31eB8pmn
76KbACGre3V6W6RS/yU+Lps4Oc60eNXmThyOAE5QRGiMlzngwYNNrx1vlGQ9a9On7+F8t2jcJd+m
2jfK+e9DND9jjhZlwUTbizq6Y72pGZSzCmge6IsaQPWjmpS1kPq24INKzl+p8dJQUWfSVbcubQXI
2N8H342ZZLc8nY11GMcPuihdNcOgP17V4F+HCGwg/VXBQtTxQ1ioeJVhuc8GH2e0uoQal+qJrbC9
05xJHMptnO/zenbU6ge/uW0ka93FnGQ5w4obEs5fI8Rka2DFo4myhlaRJXMlwISNNKIrABDbrPQU
9VDpa1SJ+FJTbmF+5dstfVApbVrjCowXUiFy8dwxIzcxEhYuawlpNHaDJnrduKMTV1dD/iX2yR5J
+bI78ABURP1buixuqIV2hL7G2ku+PeFv0qWc7oHoDu6rEjek0wPIg+x3NTI4Zn95rVAsFG8GhXRZ
Gwl7fumY++l4Hj767JguIICeIoZ7k6hdCnlObbhiRw1NDhyNU5qk4jCztfErGtEbltAO8cOyqYeS
z8vbSZhACLtD1ZHpJ4mkfRBERzT2jXRslgOdODyZqAUMBWrj4sE6FBRFf/f1seyefFR6D46v7mRi
jSzzlpZPotzhxEjNZXXYUduuFfoTOqi46amGe0RbAmMQP74XGatX+kBQ/O8s3Lv6bGrfWuJG078g
NAF3ftU1gVw4BaxXJnwbdc3vZ9aw+camLUnK7V7d6j2xuXyiFvg107ar+dvBlVaCD2zdg3ypf9J4
T4b3APjWohFVfpvkKx9DlboWuRKM6T2N3GD50rfAI5Gnld2WdwUiJnEJfPGWsK2tso6ZQCh2wmIc
20VDyMqWr8yIbkF1auSjGDwhAQaMGMmpXcLUSCbbB8wGfb1X83Vmt6uKaXXjb7kxMrBzMIqcJpSG
jLG/ZJDYioqcarqPwSvwIaor+FvhpGJhidr3EO+zFZHcg7y7AZKu8GsiPqvwmmZLzQGRnYDMUSDY
Ldd0vX+vXIJ96Hjyio1a7EpvQPbiDdZVmd5Uy1hpNWZC6SYCXqSEcVOnpwweEZ+ge6V8QhYLAoKT
BHnXJ0Yy8jI9znvFNulUKhxiciGo4Uzp0oqZwTe+cDC1J/W3dkPRxptaXsLpsew+ffIuF3vVG1wx
8yLjSVriakxoGe4TnoAKUezbuAYNr66lo4JWeQRzEcrvRWufCPud7gskVXGGGJ86vj7D6xuu5Rpx
jtxRUattB4M5fRX3NrR2fbZkNy+3SQLGfivGN1X4I8Xb9z+U6aDoO71DKvk3tUep+NGjL0WaAA6A
UR5p+kc6Be1R/3JMiBcgBwA4SzsyU3LHCEYwqs8of1GHgIruHzLQVWhHyIE96AxeeeHS1hJfLRAW
+sLcsgvJMlGpIvkDOeKuL6jnQURztyJ0at7NDox7dOxcgujLiwg/J3mtSPDRhnBLuwPXyYl+tgNI
0JFROfd/guafOL5X4nlSrmMmuEQmg/Q2jJYFzNZF018J/5ZpewAOexgONfxmw8CLusUBHgW6sy3C
0TbZZyEcp+mhpuuU5N2a7oq4/KsJY+yDdZc/6/ymjc+5Pvvt2kSGoEi/MmInodoACeds7HG7bdS3
quF9FlcRmWAI7UOu/V4wao+d0SEQa7JDNKUAAQe1uHAiO2gXV+PZ5Iq8Db2SzLVOxO4CH9NbXOnz
Y1RsOn8/Fke8VGzIaCcCsg3Lu0kn1Tr0AjJUnGg9/Fr/RpfAJuzLpJAp5LI03ZMiIR+11OCJ+aVX
fkTydWea36L8Imcuu2j3bXKE9UD/tUyCXU2gYSM7DQDZLLyk7tkaN268NcNI6FJsxxAKonETBCwm
a8n80JnqlZ6rlOYpfIFteUjwX9kivDZZpw4LhGjLigbi8o36heKic1GhDEgqKGYYFsA4seuhIVX5
X6Qdg2iLMJ4nQkJ22u3R/K4y42KhYuZJ7e9stSNHlmSdTRatv4GaAWm/xPmtI1rAtOxUdYmikvjx
6b2EhW8g49RPKCCkN3SJsI9RNWEUrsJeFW1LgajcYkVezEpsj7S+6xQOORZ5IGuBdANTyJkicurD
MSI7oxDzrN1Hp1kRehOjOfPCbZZvwVO8hhCDZo+PvFV+1Pq1KM1EVEtdx2kkAYaOHV9kuzLZdoKH
jpt5eeES6MmwYL9wfiGxy+Vyf846x6gVu2XWDThqBHSF8ZKXWNe7Kp9dmXivJnjLpK8mkdYgjegw
NpLxSikwGG5JeShVTy2+ShzP6njqVNePDpV1HAY0QbcFMBEza9tmjNaEMsjVe509s3wBcNZ1ve4Z
lrJHZ/x2xk/Zv0TZ6eUjKkcbs3HjmJzYDp8iKI5D9ylJyl7smE6XkIOGeEPnEeCxjX7U8CPrrrdH
H19VHAmJh/vH5apDiISrJ7sUY1iGK37gKt2CwZr3VqEiyNgw9GT0YpxM4L2c045SrJWiRDZufkbO
nwSWF3UWGy7Rsj1fgkZoB0dBnfGLhJqA9aimjS7aQ9gKbYQcgf23s6PlGzLIgqBQ6FyVrTtBp0jw
3KV0zyOw9Z0G115vyDILshN8B2B1z7DAD7Ut7kuQdcScQOHg4mqf0c2gX4ga+FXjijb671UA6EiO
T3Q1uFz4/eDIGBgibnti5FntWuYoRAcxHDKV7Iv0sli1Zi80cBez5E40kEOCHOTPijtiiPbRQEef
vpYUPbb32OE48CTrE6QA4vzNT39EXHQjSTxTfqPVHOTLjgISDyeoby63HJPmdZwo6sHS0a0mW5J+
9fYj9th921Nd4VRD1rJS6X1J1mUKjqu9qoAsD5vblv+qhP3cniXrgyZrrulsGuLeJ8m4Ke+Vr4Kr
LLludgj6IK7L2ksRhsQDFxKypsh0KFsM7sozNf4ZDWigeGmZwknwyAYHxDh7ATiv4i+SuxBfrAyW
Rp070rDB5t4g2LZmzSsQ1tc0+WXsqyEvquYfHRx9mnhrqsphb5O4X/h/aqCgvt8M1rGbFlaMjSXr
6BxAZWx6BDaR3k3aweypeoUaR7EHD2htwXnCf/8/YOQPNEHxVvfS4f7fgQrZmNPk9lPynBXjj1JS
SSPtzHxfWtuAh7j7C9WvYAXVcWZEX7rvPF50dcxWZwuZVB18S8Y7Ukg0a+R5BXzBxSaocj6g2c46
uhWY42XhS4t3hmXzfpjA+jupkk6UcgBEN5KAkvlMPxLE8zNL/4FjOwJyDXhyaH2qGNSz0l+li8g9
AvQLfSKh+utA8bIl0ZxPNSj+mGJHiIblQBnAtG1aDZE0sBoIY8lia0XbkyHqnK9bQiIRuFK1gK4Z
Z3nwzyTi1iaHFoxz2o/M3TxNBQ8ul67eyJxs9TX9x9WhrEngaoma3c4gZULaugIB+SleoPZlQIOH
duBa5m6RaKYIs0YDzm09OgFIK1bg/kNqy3OUWIRDESVZfA/lA3XLSglJGEXlyjGIsdedmMRE2KFN
yDGjl6CmuGwQpzuCwfgLGjmT5xw8O/kaTV9V8StjX+nGL118q7Epgegbjl6fuLX5+S2CJ+0RBSzg
m07mcs5kJ+bfgUCBHMrj6KCT7JH99dLnhOI4C3wboRmg9V/DI5DZkd1VXwEjDHCWLD7JZHa1eY+C
FXmiwieMgB/QTlmJtkhtxAAmk/YP7XeqHjKlDU22HajqOA3lh64gU2tIoC9/sSjVlqeFMPvHAfUJ
33XVraE8AslRs0+q5CMPr67xNm7Mra/ehfwpR7u51ZH0NgTdQuFpSKRuI/syo1CBBwYY3o5Y992V
aIcFEZYj5KqcOVrwIfckxYc/ffZtQEBQI+gIaYbb9Y1Pih15QdzI3jd20XSUtTeimZXynE735a+2
hC8ThCFHDjSa+JLZ+ITwZpWxMzHUYQXmwpbqN6YElSCSJbN9jzpSl54q9DoUaRL8jdHnC6aWatw1
0jyGjYx+Qk3ctkhANBCitNtZDT2suG3XteK7ClsUCoOi/ap9ADqooyK8R4M7yxsi4q0F75igg8dk
nYNgEX+GE+vdyD+YBVZZ7BIHPW4Saig9RO3wUlyJyV+3KywpSJqRrXriLt8O0PHWbnkroUG7EQFF
4XeHqvGrgaEmcNNOld8OhZgRfs1M4lNPw7z/mJ+Qh03ykPh+MRoh0E5DBpy9IJCKXawxCMzIyKO0
OBc0A9XNqR9fE+M0RXvMRwqv1OUwDI+UAyEDhYnK4SyhFiZynnuaEPb8qX786ZGcLINQWgogueDL
+mU5urX+9IU8ToUhT4ZXUn8ExaURzwzfavIbku0vxh/hfGPWl8LPsab3lRMT+IJETjhJatRW2IBW
rd/AwhH8iNZ+Q0kWbN2OGQ4uWwjXCYd4w5bA2Vr15KkPP1rdO8trAWBFvyYBW3bn5V5PmBoOnYUT
6gKyATqbwmwSx26BTElntJLYmft3GLZ6PmD2QwErbF5LRgE3AlbioNLwNlDUttQewbyEIpoz16TN
DiO36gnNSSrZ0a+qSZYVDbh5+206PXF/K16jx0qUAJ9D7R0uXqTZu+SimZ3o6KsmkaDlT3/c5RQJ
Ksd2OvvcFZunKF5E4Zwz/OWkuae7zkHBbJ17myaz8ip3G39W7KLatkA8sLmruPYa3iX8x4I1uaSd
wZJmuI1wN9HYYMh/cnavycP8rIQbyijClGF6b0mbsV2+KZTEIV+GcgDuoEi8qk6U6xE+we0zd5Dc
y3R9KCL3kJlKwfuyP6qZt8x2obWyHCw70b6ML4bqpJNnFATgVtzk671QbavMk5MNnhUuQhWheETw
5qgtWHe4sVfaw9AJUr0bSFaTRLb96EMxP7tIWRlAkpfAdFMHGjGwIYiWOxS6szH5SlCpOOO6irbp
srCeUnQiS8itZqfDWWZH615ZW+YhkF5C+NvK98hgvCGY9UvAKEcFAIiCiYzIB/NFzRAA7VWfIQIe
toiAcpEvgkk7IAxHs9aF15XwWesmP1NOSsAaGPfCYYxckHjK0GKBebhpySrZFiAl5V5ID3XvGdk6
gUFO6l+mQJ742OJxj35wiYXhurPOkoYIjiY5ribFzdQ8KoyoCwX+ELlmO1hnLZU0us1khetBfQwQ
TKR5xm/xeGjHW6FvMv0AcgTPRNglT9RsbTHjUPw1r3X5GvPrM1HmehfZUbJJVCb2+NA2m262x/Xk
8lrQ2zcu3zafp7kdra3wKoGyx13bf3CLR3GzIppzuQgnxN2o7B3WlIIBc4GfZFs3M9oXwHnYH+Bj
hTWsNLYSvoIRS5q5PPU5AxAJAmMbYwG1AzLntL3FBqLhmvrGV4YRd9dlqOkEYA1zoDsBfeJ6lEC3
5z+Su+H+I+tWs7xq+r0trmAx3VPRiZcYr/tNPP5rrvTOcUlXbaZtwmJja9FzJKNL8cpkTECILOZq
N8OuMI1BMaGzus/0CoOJGkD6UnbkxoDV0Ityg6cBESsE18B46cLFxAdJ+PKr16R/TqXOqNO5hi+v
2gawDRHNR8KNrwz/659BnsAUOYMOYcJcidJ+4vGdtHGjVuqq738NEWvTgc0V6w0Lt9/o217zKu4n
K92baHm5WxMTQH7So+0E+yp9ptzPoK0VJg/qzlGFf6XCOZQVjsF1mB0wjSnye8IwNN+U/pfsak8j
SHtBitP9CBAxoMFUIqTtFdN9A8TM94/ILky+agXUzTpOdG0GNGlF+LXG/kEcJJXIKJjGxW22KqIf
Uj7BWUmhcixXj/cNlwgoumWuKGfuP1xIUnL5evhsukeaXVZcrPq5XLjKX7a4NvqMDYZsk9kvZ8kv
MPzosAtDa4wD0YAl4whMeRAjLKswQrD0GO9QE4nNV7N8KYb3Iq6EcwhFl6tpWyQ8LT63cdf4ZMVz
ma39SyxAWqzoGcHC81L9fwgkcFEa0JgnlODLAb5A1vbLgCURq3j1H4LWHGr9VROSXsmfSgI5voXu
Gvobj0GXehPxJfcmO4lIU4eC0nmKYtDwN2ycEFNkdYH32L4ThgfZJo0mvi3EEWWd5ByCMl8KusAI
KGPuQn31kkmqTm1ZX5Q4VHtXXeU1S7AIV7OoXCN/ERFCWL6Cbgmke9nmmvdKhlYD5Vz8zw6LWdI2
lvkbibswv/rt1wTbviSyL+vEMlEGMSKR8Zn+0PcG+Yvc+E6e/nrie1yDVkyk6zCSukHpatElt7HL
zg4lChT+yRnM2rKdziBAbbMIQ5jYp/YrgvEgJW7eLYR34X+UPBDChHqqhFflvbNsUNG5I6gPHELY
7Yjzrgq+KofyMdW4jKh7NF7T8NahH7E+WLANjRb+plJuUfkGSoUNyBDYwFKsqBdiH2W2vrB9N9Xv
7wmoOrRV9QM7th0of916AJUltEI5BaufiiG1CSGih8aGQSo0p7mm4aJFFiXQPxVy9D3ovlqkJCRZ
/Cc+t3g7Ka02pf8DjT/3lzo7UlubNn95/tv5hFGWyO27l2mRIe6p3N+kRrVJZWIP3iqsikeE5B5z
6D8JEopgEdcwQVdYDjxewpM9p6IZpdvQh0W1YdX+i4fdUJwYKpUDdwXO1l+FeklKJpbTb9+TaiPe
F/Y/2ohVAMsAajhcITBFq7LJfKSrKXOHGpGhtkvYSVT+u8tDxRpaxBqATKSwbDr9qQXfGcQgfRzg
xwAKuH+hUIjW+6oIM1+irlPFFfode56qnyi5BeM+L9oGIrs4vD4sieYXl1G8h8jjVJl7TEn8fFbE
OvMoKpTXEcMEWGlE1VC0GCoAGRXwnA2XU0Afqd5rFjIH/8uU/uacecxDw7GagyMqNBCXzP5pVW/c
tJth2rXzgbgUHtRTHy4XkDxCFflsqm0ieAlbku5gFGfsr+4tfrbsurAuQg7AaSLZgvd5oAqoylOF
R7DqvwHcKHhrogeA2kC6UqKuEVOxms0S7mvwlk0+pklhkd0rBPMqAOX5Np8cIb/k87al84LvUP6X
tj6/NEGT6Ks2v0TinjKNlf4JE73q2z23NsrTC5JpahqK6Y2ukfAHqcmoeuVDG+ND5XKaTpsFtfG7
DxrlkawvhMkasUJIulOInQkyIcAuiMKJUygwDhb5+gwM0SNBojvc9Qluz2EMaHqGJx/dIoTd4vQ7
cSjPyLiE+o1k/4lRzGcuc/ppUyOlka+K5OkdsiluH9y6lrsf6vLBFYIDdOiy66N3rTNKg8CA+ls5
743k0Ij/I+k8diNHsij6RQTozTaT6b2XtCFk6b3n1/eJamAWPYOeKimTjHjvWpY7hsPx2BUH9Csu
sLIMuwvcJCVfJEzg2nqJaiZ7iSPLNAokgDe0wwD/KjahpH0z/1RCMpNNY69k+MaJXGSXe0/BNZ6t
IyTgFh5nGnDnWnOtFtO8Lw50UdTRYuAR4+rD3GRYf8IlIR1jWi0mto0aHjwL0ecEUHb2OVG/AvvC
IzmoGzIbVjbUmE7GB/1KoBgva0FkR09ONb5eyNH4Is5TLq4OsUL/FxQblWOKRa9zJZ4keXZQRBYS
3Eyh/UjOp109qcJl98v5v2TrRgnnRvMpgv2AjwM2XiP/bZcEfXic98Mc6AOVvgeMiC2g82yOdxur
2jf+yxXsIuvJuOBea/dCF9emKw15QxdWh5raUWQRyoziPvpxPgRk30Z3k7/V61CPXzn6ReVqs8jB
p3uwT4wKgoGQrwGtXanaLWNqImlc5CeYrDkIXHaUHRSb4GtGtjGME6V8eIOQ9thCXfcDx8gZbBkb
kz8xAzKUhwKlAJes9XAQcwUr0gKrZBeFv75zUZVx9kk6BbUCztqcdl598L7ZL9pvX96RP5uv6Jox
APMmzjrs9OQIA6NSZE0feuGi26wY8pgY+1h2RdQCpj1A7n+wH1gKu1bTblnhZgQSiGW1RknqFPc6
/x2flXrOSxLB3IxnQVmYtHRMBwOtf/1WodpUn9acHS+5gmJUHrqjz/Qw5p+ZGywNDUI/drFmDvHF
QEDufTuECveQoXBiuDw4tX9tacOorPI1RQlCFclmO4YQlVjrmc/iXYS8nYGZucD+N1YZ8hmx2qni
CZNIUUTe2/FUPGytOtvNYTzHK1Sd+qZe5StgFK59rC4HZgZPwRofzCF4urLje3uSg0CYxAe/m0yS
MJ039tIAL8yJsGDZDj6D9qtRPv6h086jQbRGusjMQzOHWYSHuwzPwdKZq72zJ9eC8+ti8k5nylGh
Utll1BiKU4nglZmJIcFIToMHLFmhdEzu3EUx0FBKhXsAAkx4zqzSEgF4S9jchKSrR3WiGIf0I3RY
5fFdAGAgnelcQoc5EZfmimBfDBzs32uWgaVd74jqdMMJN8GPU9BI9T5GW3ZlyoV7ZV1KRwEo8U9O
RRIsI2ezh1Imco91ld4upqYD0w1m5T1J+U32nme7fC0jclgFv2oI9cuZ82lr685DcRN9h+1Ryh5g
HKWxHD/H8M1gTC3f8+HRswELplroOsP+E6kGx42GOA0wv3wpujcnkl8k53blXHdt5+ff7g8iH5PO
uSAyxYTC4uFDoc5QBfZdL6ZlB4eCjRyi4jHy8kuXWL5IxWGM1wx4JgI1It/fJeNDTQeo9XEW2B4p
9j+R8SGl+c3pqauAIlxKi64SHHMv/YnJMA1/5OZU/zLsQqnR1c239ugAoqT+RhfLbDKuaIZ1glTM
rRceNfUkd7swfSfeBDXNsNKDo2rSjQSp4rG7hWfYA+6BpCHg49Rr74I8qUmsCxi7TcslVYPBKN1g
Up7b8YEK5j9U0s27vzTQ6iPL0A9Ets9KqB2f169CNERVIzwv8C4rnhDYTfZnLd/ZZizy4+VVD+KE
JrBwycnwcQxp3XMMflRFaMLx17xK/ehkGzH8DNlFiMCQG3XddgwuJurkRvp0xl1SyrMmfYQGEUaY
0x7d9JQY7/V6dHWwmtLa192rlrbEBTrJMZkMoFHevP4KvIhDAEp4rUtLcQQwMjqwNlW5Gr5yYgjL
bT0ASVC+9if156F+aaj79FMZn/2Jm29ddMsoZyzZJ+MCbih1kBN04zxDENdCIS00yiEBMOp92CO3
8ZZ+c5pkJty9ZV9b8xYGf2H07KESWuRdwJc8IpUBC8aKq/PvwS3TD4LJcsErxC/ulz9ds4Cx58D4
rBEotimnc3meJKJ5KRG7mNpZkmnp1OYW4nihuE3qm8l0HgRHwcmJZciJHzWKxli7+AotMmtrXJYL
LhJY8lsMscJG3RS4Dsxzot2akSEi/gq7n7hFXX6GBUDrxNo2YH4zKgV2+M+U1l29UxA9g/OWczXe
OPm7WNPl+upZt5+3wTRcbwFcYXxUIXBz+4uWbURnccHGOKj7lOs9kj7j4TM/wvKLnGNmr8L8FhSS
BYZDNOHMypAHVCHqtHEmbIstYQehs9OE1GJB0kmOFqeiH/qtKl4tJsv80fHVaMrjXAR0plKDCsau
Mmu3f61hiedcIV0qWFnsnWJ7WtXMMs0eiKlaUpaFWBtNK4eT7/N02wvH/yV4Ygm9XaGLRpmMoRBz
S/NHcvpMZwBpnAe7ExUqkvKFa8ZqgbQVhBbCKF98iE56qgtmJRbbUT1K4cUpYe45CwTY3CMI3zb1
uYgPNR08+TZYMp1yAQwrsA0zXozY5wquFoGRUM2N10EQ5Og2BbKi8YUoMX5+lEkEQXuABUKmMefz
qm8yWfZT9Smbi7Z2YaP1c5mhLH8kEbNNgss9BQTf+sN9zDnyMOoI6qctGejABlVXjBhQhSiSqbIV
M5uer6VgDX5kVB92NTBK/Cgst9ZXZ8L8Wt9aA0k904oNGF4EFeVTbmzgCJuCI7eXA8YcoKQBeQs1
VDHr0vwarS8NsECNi7kqnTreGaN4ArtyOSKnLefMvuVDLNcd3MiQffi9BjdXEJ9JqKvJ1wgrXOl7
mN161g3nRmdQn2F/tPSlXm6UiHZHDBJhiFmh/mND+BdqWqauRX73xA9isAnXVFRVL5tQyTzaTV/8
/gJ2cLhQ2LXlsOc54AitWCtmxkl1zkSYtO1PLj+66i2TtkWzDkiuAMZE3gc/apLMsHRac6Yxfw/Z
wfTv0AdzUlNnLUdDVfBSQeLIFdg74owKl6IkP0fvbGa/fsW4E+8NaduWWFeQ1OAtpFqAZWQu4Av/
5nNP0A7i191q5LKIXAJYhgvNImIHpg2A6BQwbYhhj985aX8GYKNYcbv+Q2K6hHFWtA2CbV9bBsnc
XmEKB1n3Tv8UFtM5ZCwlaMYGn0aMJGvvNfiOd4dKpWECdbUJ7WTlwdzmiI6yZkHJyrwiIqxHnG7Z
ACfkm022sU0m1N4V+hNV4Vh+65p2yU7pkolT8RvXRMD9GwMcau2ou4U49s1bJFPXwtce97CYGUrz
k6ddg/Hkpx+GM4+mbSxJDMscTnPIamSk82BRkYQ3wxyhbqmFHQXJ4ZpyP/v9rug+6WtSSGRKQedg
iy3tnzgW4kszXkHGchDVwLq02i2c/XZM/7iokQ2BGy3LdbAZqAUpHqW3i50jSk0+evJwMP7GQyeA
BiHlnjzah5I3K7iH+nej3idke/ocsCBs1mayVL8TNjsXIUuK3cU1CQCpxI45L1CG9ldL22vdikx8
dOJUrBLjVWl71P5o5LHvNBZ0GdetFq4SlqYQ4JXUXlJXMgijzG9WqjJhGkTzyjG+LYsnX0XgcGtz
vlQDlZbIYkfgnOFZogDii4Z+WEA0McCwCgL5i+xZpb063KJ9depdBCeBG1uQfS5xtDbeLHYpyIG1
v+q63754hKwftjkv0ntkIQ83LoiT8f66ERuvL84npupKnuk5u/KCNZu0CUAskDZEhgzuPbys9jHo
b+TgzrtGW/Tl3R5fJsGOckgiy28a0Ku2RHrgavnP2JQI83haMxAFRmw5Bh6YvQhbKdV82QTVWjxf
NqtoWOQb2542PGtuqx7V/AIlAuHPoLWx31FWiAPNK/lkbz1rkzqdCkI+AsHNBAVu4uIt7k7ifPVQ
/hHnOP+V0FPoyaen/MYRZ1KA8qM+8OmB8qLi29O9RswsN+oJEVQzH7QCKrhDbd8tEsuadcpVI2Lf
H65WvtHsC8aECquDr5O1eM0GeD9IEOuGBJd0MY7+aEtkEpFsb2PD1YWH200ckh4F/u8s/n1ymbbm
HacAGUkRb7tdHfEBwj5z9QFzwBcIXFDn1i0P6mpaWuNZWso4uhap9a4mf7DzZvQiTsBHri/rF7tb
h/leSlBQUcpJvxYDoMf1UaTKYqzLZTAyIyCnLOSH5/0EY7bs8BAirtSlH935C/OHTyQCNz+fqxYt
CX4jzXZLPySPE2dmf4vZUDETT8pTTI1a+JHMGVnq8w/asrxiBQnn8XCl4ZOohGKWDEfAixaBSPOT
TyvUOeKLaEqcerpKiA7pMLSkpgCH35KHIZuHwkHP1R1GnNdxhmOf6CbSrNHtslnscs7AgJMFrrVa
EP0iZrAsXvcnThhMTdT0vFP6g95r9hmgXOMSJQ4ZuTK68qiwXYcTvrQdt5NSToBkvhmEtbuikRMs
3n9XUO3GA6mAhIVrbDTqXfe2vOXSJ09bwHDuDD/Eds8cAK8AINcu6m9vAtauiRfirQ/IWRK2EUK1
KvYQJKPvtJShAVgPxXECCegaa+b3LxTc0pzLCOpRGFagjPu1IA6a8KuxhMPUTp+1L/KJHKAMrDG8
6vUkZPNQhwjjsEOuTC9bddZFz0g3xJ9GjcQ3QW+obQRhaV6G+G0QZAlnrYBvK/wxyX7kW8yHT551
Xl3ADnMHU2PC6lVc4UkgLlethLv4zL58C0yv+eOy4iEKF3U0Mtqrcw2VSox5cxzAOphQ1frNHI/T
yt/U6ktahKvJOAggo0xW3opbF35PiIQUMn1aFBmUp5LngbCFq8u2b6H4IbjrM6LgwEy9pVd9qBIs
i4bmksSdCuPWufXRudh/cUNAg/bnAznGTys686W5BPp5XBYIP+zZo/KO3dzjHvjUjS9g+5kK9gi5
5iJZpkGKNClXUaZF2PPj8P2Rf4i/by0OjQBpKUQWw0aj/fJPeO7wgsF7ataW0OPBAKrsQcXUj1E7
pxJFBNSU9Wa96lUixL1dHSDPOQMbuuzFc8XmKA1QJ7rx3JySjVagnOfh6OyMOlOM2eVD/+zMb+Gs
NsNXhtmPT0aG00/EScHr+SwcbvYckRCrGRgHKa78pA5Ab33p0BPl+U6cBJVFEtIiQepij19qzycR
Y4u3PrKKNO4axZL+RYePY5wj/Sil+0L+s/K7JuKMoDv9t7j8GSqfTBme3WBXp+eavZ7lk4SScmvE
9yzF/bsa6eVdVQDUocw6yueYokWPeYWBcnjfH2VxKMtLa3zb/MHHiR5VFATklHOPV+wiDcIFJuCZ
M281hixuR/4K4ZqiHtVJsATvso238pPbFFwJ8okQKjc7r7skmgBXyZMNJvIJYA9LAh6Q9fibaWu1
GIK4AepAY21XoY9it4cfK+EEoqNEzaqMpcevk4VllRyU48qWpbXI+zJQ5JscF/wK9Ci5Ru+wVzDb
k3I1wPE3DPMyw1U+/7YFSs7dFpIgJt4fWLARrS2CrjKZtVCI3HhzKtmQ10G0tO+Wl5MdiGgvsRZC
yTU52QJZbeWB5oUKu8iTVDijevOU91bb5tUZol4vrjhmLOc9Tiz+fmk5RiweXTDT5LkD99ksfbZL
LyMKvR3nNgST179wEwIcg8h9sMmSZgXCyMR4wj9cYnPmZ/YxN4fQwKp6N0zpn8bbmIDkjhWK2xyS
Lla7mbMX1QcGGwtrkFnuxCbkTViFtgW9YXDG89E4mEjb4HhqdV1ExNtvDGlJ0q/8nIw1eb2mzfaL
NJRnUp8+LKSgyTrb4OZQ9wQPiuUIk/FIVAriziZYWl2zccKrXiMaa2DS1xR28TSFPq5ZuO5FL34W
mSOf4c7uQEBRxVOghbnX7ex31j1hPcj5lsU8TP78bJDepWIdpwFj872WbsRP9U/bO+LQ7EMiMsd5
76D3dqKZY6L1V4uFlrQu2t2FBRIExO8ZjF9YHlzZ3+jlZyvRCHkHDs/yc4eWwwcoN5AKKjCxQAaL
vjl4FsLyY598qjYTJ/GfNZgNdk2hqrIYbKvxl9mUr5F9F2LX/CwyFi7tIBn8EjVXexcCsZS4/a4e
30fyEUQoZUBiu2Vr7ZPuryhvKmoP8rF4tsj6pN/nzOVNSBPqdYIdGbVgYU03R/Ih0QflTqh8+Pbx
BjGnEV6yVr1invLtE0Gh27QH5zhGPwf8grOvPqMwHECk/Kn4k8buYY038XVU5rMPDwU8TLxyqpWu
YjPbZuM+BvTVhP4UrtGUbcrFWMQI+406LsT8VZGcJHFHYYxEDpiFS+1F3oQ4TmmOgXN2yHEhOhsc
+UnDlZ0fWw+m08cTT651iVmu2JBpWihfocZY4ewk+bPqvlsN9JFmM51CLxHpVEAYFBYSUhSRfvBt
kyfGNYk05ZaI65jy+fLqqYcyu3kICTwCvwQl63PV9uwV2YKQQLR2hvkL0OoXV4AMnZs+WWjOkRRY
ZFsi69GYyd+j/ckmSRXTKfUA/L7N8S1SPw25cY3qpcEcEJADLEkuvhOSVAAQhHhVwJ5+8Se+01B6
kT05H7B5EDyEiXrD8cwX0VA4CvyJoyJlmTfWerik7NNL3mzprXD+TH3HqZBLLw9dhVXIszF78clI
NNe2LHFJd86jo1nwzTdsNDGZJKt4ES0jghigZDS08yhzQp8Sv41lfFF8oDO7FMF1kgAciMNxAbjA
xSVEifS9J9NVYdPQRsDNCO1jRAnunv/EwEAResSOicHWXmpEUTkjjeaSKGUF4DCuZa+VekOvdg0u
Y03HvNNYYmKU8j9hinIcRQfzQ0K/NoKzhOIzf0vyTwboGEkdgpFo3sj8T8xrancTMiYOePrbvf6g
NXfL+AthHILmAsni+cSCISW0z2G/D7yLXz+wogF4L+i0ps9d4u9ls/PeybwTihSQRYgJroI4//S6
Q2AetPZcAQSlPzGZpuO6rhgrG9vValF/92u7RJZ6Pwg05wnrZhQWKHMI+YkEJIDc2TihlxQbb1er
2Kgw92VIMxsEz2eV6KxS+tBqbVZZb5SWT1O1oZsdSeW0yGz0IcmdCG8MAS6QeVriX0fJx0aBJjwz
rnWgYjio90kFVk2+fUFETsDLEE+0K9S/RfjnGHe1usvew/kbl6MLx8IQSXk5Nl0B/znejlm9wkHG
sTG7dkTCfgFwlNuIIrnWMeAHDiIGI8TTALEm4sOMn051TW2LSyJil57p5h6iWvLehHrd6p7adFWN
l/DzTZxYavONNUss7OzDUfohBV/B+OxHrFo7CdE2LwcPpYo6uLYp2OKozrDeO7ewxpl0GIaLNUbz
tO/nD9i68K9GI1o/k/CSVSG5GZ96StjTrGDEvhEXjhgEU9+aeGvvDzUj6aTEK5qQZuM9a25y9QGw
wBy2nDTAsFWPxD6X30Iu5/Fh7Br7UnJFa6j28CCiXOdilk7NVZVfQf1jx5SAL9Do7vt+FXYCOfQX
pitVt8C58KfIRFuU+gyxyUxFAICv0aAzs0BthLPE66HNK66mjaJuexLL0eiSioVdg/tsrnBXf5Kx
HRzl/khJLos8z0lTIZBY2v1bjWeTi0rcy6AFSLSWcrZPEnJ3Oc8I+PR/VGsAPMeYx7sxmBeCBP3Z
WUcAK+20F0lBlYfZ64sudLk4FgXvDsC69G01b5PzAD1t4FpsNrBhOlZgLB7I/zNJLz1AYl9h65ge
Y7mRxnWn3lPMbFE1MygsqN2JhNcrM5Nbv6PzInCTMK985SyEymNSqDfaWMDsauPMFbVzHcj+zIAW
PtjqDnOzHn8X6pfFMlEifeRvzcgew+avEmETLYgglKN9Wm9QMnXFLpKOhGPPKsy0yjpP0KpzWhqi
0yjm6KarPHTmmr40wo2XvdetMxsdf22BYgnBb+PxVUkLPjgxduVEDgivOWIG6SUwK9wOMxvqQfeO
4pPw1ffU2uUTAZOw/uMhDyu37t9rk/xNRi/L2Xnmnq93DM54H9AqVyjVIrTeDbyELRFhFy805BZS
cZTiRTs8LdQtZLTTs/n+gLrOLqNbzJV4UxanTGXZOolfIApfmowgzYXoVR5QYoQHw2xwZCBssYbv
YR0CH7HMI409AyfPY5IaS+lc49lAHa8QOj4Vi8CGX5jRRkwvbgKbcwaD03zubIcHJP2kRdrR67mc
vqf6NSUz1iA9yte/s/qoFbdJ/wiQsKlo4toHAxVaEOmNuLewdxmEwmap84KXh8aV5xJt5R5FCRrR
mtSQkhKm4vQB3lJ+C+3a4OuPFhlosocRKU7uCgBuXWzt9gxz9SBqd2YYX7V8yPATN7Tjcl75b2P5
VNE6irtWFENlGgpbA+k6UHUHt442AWUch2mJ1DsqNlZ+MtCEhyuKKRgaIJmJBYS9CXZR6jbJLZXB
auefjh0RTsRJPlaM3mzv3ocTHSTeXGBbtHYucQdBudX1mxCuyOGb+GydHvNRdW/CTyfFHwhkVxE7
45Loys3+MRZfirVtCb5Jvip1PYybMHyM/Sut36TsN2q+MoNbCL5hrDYWt1PkIXc4oabCfbRrylcO
Pk0fw79tUVFJ7D70JbnFzMfc7Xl5JvnQr35sPK1Zc5/AkljeRz2DwPnylVNe7gx9BJ39oNKyQ9sk
t19yvgNw4ALPwvfK9A4dUpFgK4PHR1RlY/6I49/SXkwhJtKlRTgifVBi+z/X+UnqH7axyG0CB/JL
kq7tGctKcYr1v1Y25zZWwm8Ted/DWhgL8vwE+esFP/1wQew5iY/U2nbOvcTYQuMD6Monz1lZIkm2
Vl7I3sjHUG8FOGSgk6CxgyVLC5boKUbxtKMaKF8RyvIxOdbZ1iwE492NL/EiYv0YwTExMCukUbGB
UCAcWF8RD4SkPEuY1k7/4ZuZ5GOLosa3Ue2peCSWSilusJ2aH7R0FU0nWXsW0k3D2xAzHyPHgF1a
KoQjGot0bxhvefaeTAdLO2AorOK3lCOssC+obsheXTEx6OrKtBAYnbtmPQznwkK54Czj4kEFQoYS
grW8JnP7fysWBAmHfZpsBf7fcDzpxlI0vsS0jyza5sOmWZS4KCGDREnamkvEUj3FJUQ6SSe8ByNW
ZyYm2kuVW9UTPPReVzx2QicquEiOr8VksK6wRtRRQ0/4z2B+0dnpxoBvi3yRtuchpyJlN5hr4eSL
PjTcx7h9idL1VkKcHAeHoVtJ3crpIBpJ0UBZXPjnBgkU08+39RbvfG0nHP10nIu/uKk3trz21XWv
z7Jqpclf1GM4zTkkCRvVDgG7S9mmgeSRw6sgLJ9V6F+AyiN1/cus32BSEoc0PJ7V/eb+jdx9ILdQ
hsHhbgjzm20hSIWtqJf106o3ERCbT8X61TJOODWSr5wIEhlEHACq9P8hm479v+4AHFI+kXGLTvM5
qitDZUhhZ1i21UeK/JZY7uEIUdupWxoIYDg2CHSRMsA7zQtG0weNP3O9XGsag8huaH8Z4RCSguzy
w4bZNYmQ/fYAFo8o56LhrjL9cAnWREbGMUy/uR6C9G6R/CP9y1yJ+z1sK5oqivV6ZTWRo3X35UPB
Q2xCDlsDLs33ETTDIuNaqS6Ip1J5nckiTpUKPGfJEtNYB4uIxqizWcWnue7/Vd1RiANIhECuzef0
73o6CQwsyt4tuheEp4nqO47hpZa+Gz1IFJZrLJ/TIW2uWXH3DAKuvptKBFgdC0TqJqhdrZO982UX
Zw1ptbS16A8KjoCaabzBYUMdm+mfGn3PrJTWHEIYk3DxFiv5U6YgCPmGIxIfCP+hFgIE8E4aQDL8
FN7OZhKnkKECRZK5dhpIn4FcD9hpJrsMlcqhCkkkEpgIrz9aRXy0fJ7LyTwNxAuhPC3MTd7trYCg
t4fDVEDKQMEU56hcBZD9Gm26a8w9ar8F4C/Q77VgYzrAmVhnkkFfhRT3xjnuyMSd6hdRYl76JR7o
kkaPRAPYWpCWaCfntiYlLsiA+FcibdABThNZrNWISaTe+yUwxFkzKbf94qWfB5iV4Lo5IBvEoZry
UbWYAlZt++djsmZYctypQbGM0gHXrWBTM/+m8ekEznlQNuNSXzo+dvkc7VCz8K3n77fMv89mmPQ/
utBqVPai6n88ODBUkm6Hcq6Xd72zJX06oskpRVTt/PTWn/gZTDItPErZ6vpS58CMC48R8V66aB7z
b7F3toSGdfcIrFJSP8lRlos9/nSyiNSRrByHV05bjfplkB4TYc6W9hyTre9f0Cja8kHThJMaSMTf
haLlYqX7W3C7QXk07TNxXrWD+PSWy0ff2xThwQI8nFdEyG1QsM2a/Cfm+p7qa6kvdO3Xyv4yjXgG
OnuWTfMRlQ8n+VKdO/2SC7+90NgwH5faPM7fZVgFoXM00TVYQ8a0lWNafbXtQSO8JtxZolt+ibvO
yx4d2IBSmf8eI+qhYbqluW+dNQMjxqYPCNV0ES27BL9wymJlmfxFCyYF5h80W52ZQGtWxjeUK5k1
aAxJAxKGcXPBi2B9AwGB5qLKoS/APFj2vU6vSf8djudc/elDddPU16bSoJSJA6KER7c+k34/Zcca
pjbh1pugCArlLt9M9A/p5t/VCTPm30TyVWq+DPSGw5ogaR7pIyFnWnWz833H+lA5xZLAG0KygJHF
nqK23zqGjfElsl+aflV3pya5yASB5XsZCBQwy3YNrB+RD6bHWellInzZYPjipUxX3NdRd+zG/VSj
t01IOOaVAjeTicE6cgSYzGAIK8JrYPxxKJCZYulrKmw8/5fTAEHd74RIYwDUZVDxsEPqvx0z8wR6
2EM8xuo7aQMGNGRdM9n1uzjettMGc8E8/EtqRESvzoPS+h7qjQJZhw++XxTI8/RXwh+sn8fwS0p3
KodFT8TgcOtAUEqZaZaoBR3ZrZP9SN65MJb1hBwJ8msvvK4qpp1y00nc1xZn9vGfjEq6gx5Rf0j2
5rJNdqq/saWnatATs8KqsYlxfRmoOVpeoORCyJ/WopgXobSXKTzlQMAsCSLDA5+pcAL0MmF9e3q0
sn04Eiq6Qh65IHEi6149Vvc621nKnqi4qjhYxaWdkUmIFoF4mOKu1ldY/wLLuYXe3I3SJXcoOqmm
P9KqPnK/yC0FOcyOENWk3b21TIx5ea/rN6o2lfpqVVeHS1RT12QHpoB0MRodAVSV0tVQH/QDWe0x
DKp5Orx3OgfW9A3NL0K7G9QyyPPtrsYJtyW93dwAf/fdOw0Lc1wKGVAfwATuQFZCrbw4N2/EX7CO
EAgP3cXy/mz9MKGPLnrEfZxYcjDMguKk1stCQ5zA3LXWo53Tnp1hT7bmCPFOfjtoZty9Yp/zrj7a
LPIqHRNdeDJB64usQT700rSNlG9T/Sgc2FO1UhfpAtuz0Cz4RwmtQyREBewX8TLNVqSjC9+MNrws
YNaYCIo5kpgc1Jms4343mWvHXJvZWSkPEVIt6WyywRWIzZ+G8aGM11TaZM7OIL+rBiBV6qUUlKRB
2QRsoPnDEtgcGQnnmfmhcApY3rvgy4jrRZ1qZW9hfyKkY6alh6ncxphKErQ7rN6LXrvYn/8+wPGG
pXZB/1/kHWTn1nefJL1wxUjeAWl1piDvQ8qcrcTKpMc34WeOeHFkrJy191KczxCpS00sMq8EJ2O/
tAw8ejs/+BGJcxXJAPk2wwPpaG9+La/QczvbmoZej+xzx5oXizY9BfW1qIVbyNy2WDlG9aV737X9
i2zGbRAEWsi9xamiNydoEDtirXWZkUmvIsZWG0DTcSwrBCLSwuShON4OGkT5teGFMfep/SxeQ0J6
qoVjiP1CJmKPbzsgSyegj6RFwOLxWA46aRkYTjL+q7W3h20w/PR2CTqNg4adFYsZpEpFJqewUKe7
2j5OA/Jwl6k05qnyVmh/cCXxd2tMCLAboXrzlZ3Owm0bZ5NyK6HnQyhDOi4/bx4Qa0Cx07wzt4q5
TQEcMuCxFtys6OknI47QXPrpJsftZu/FMVo7C2UJPfPWjK+o3disR8OdrMhEItLegFbSoAGmkePx
wPySgr+h9U8qIusvEA1zzhfZ2he0Pbgojzvr3ROLOglQ0E8LhzRkmVzZnXZVw2eGP8jCdgfLGJ5J
7RvDY9Eua/uJhgbZPa8jllZnvCrhnXRpB9xUDbxjoX6KshZOoJZRhSyBFrCU8Kd0uEjtUY6f6FXd
AJyZmKl4h6w0NM/1PFhiGTcwmBvz0Vv7jQtSFyybta0fA9butW4vovjEzJ4SudEiNpZRwohboiNd
08FDxxWht4Qn4nBFHG3YARJhYh/fIc20kEgHpjH7hQydO6pNzrrxSnJeJQs5cHxKkjtCCjJ9VSJA
PUIJrH0giIsYGp5UKoZkwoT/6YXo8J3Hx7ZZglix5aUJZoKl7z0HjVDe49iuiYGKUTT11do66PnB
ch/sh/ZsWuQEMMKVYJahPmfVxWDBW0I1NIb1fNsFdxvJOz3PvUer0gciw2gOIBlexC6PpkwFmFWP
lQFU/myQPvhrSLti2IspHyeqxNvGG8/DOXVbadwRU8vDqJGpR36aYa2fH1QFkuso94izz0m3ykXC
FqlEziNJl8L9V1z7HK5ow63x9csnMTl3kCFeHSKzybX9F9iHXJdQW4hIC/lMLhOpvQiGM3kLWFl9
w55nWPxzgu1lW1+Y3IyG1lBlMGOOnrFKLsnNY3nmmewcaufWXXyBMnlp5IOzPCNiJC/CN145b0gw
fccRxXrC50DKJ244z82Hwxhsk4rtWUCyJCl1p9pC/LDSBoKRyA6hqoboebz1uKuVdsWvTSJNn77G
6GAnOyToHjEH9tpG6GRecY7M6wbGbe+jkScRPNW2IQHEBiWVR4gM8HhZPUY1SC+cSE6kR1aQpMwv
AEKcoPLvGe5Ht0EOI+BJJCp9vJrSt4zAO6feheNWGJCVciHMzKq9K+pLqG05ZAoHcScRNjyu1aPG
n6vvUoZ0mfrKknVh61jsaagHRjYrqH2OKrW70MVR0CLcRvPJh4sUwRSQEZLBeYFo/n9ptMJIxLc3
kDBKkHqxkJ64lLtqNd1JivRRmWbDrdKJK/EPYfM1OKtOOGbhH/2vLF0qxclMt5TDYJHEb4pE/T4V
rgBevNSVmPHVQ5y8ekhNggpUZaXQm8myx65oEEUlxPyjcm+NN+HFij5yVN/2dBHbnBUeJTeaK93B
R2blUwry9MvNpKxt7zE8M0BX6SR5t6rcWc5eNlZRhM2ZcMxmRHBxTYSaOwCDiV5PggVg/gftO3TO
JkRzbL1Hq2BF0uEU/pQSR1tuzgfpLyHTL1+XLXGOCIPrAveec83knd7THcgWR9zuUR43juzKhEKM
QuunHNrm68DH0DCX1tWZ2MN8vJR0+Qz6KUoOMhJb/Yz4JSmbGUiAuH4jbcPLW5Yf9NPwVccQBj4l
VCJeLOBp7RfCV5nXnym1gypDP6cmcWg5AgPQ3pLB0M9XDQus0E9Kpxqhh3QTv2BLkkAqr0b75VNl
GmK9VFMkLKQixmsE6G2FtnFcG/FSUp86UAAlKAJ4KfcWUjIWIQufY7ChT46Keubc7tKF3GXdSw9I
hPdOUb7SyHEdHCwQ2PYU5G4EDIIndgk31H8cnddy40gWRL8IESjYwqtIgt6ITuYFIakleO/x9XMw
Edu7M7PRIzZJVF2TeVKerSWkvPxNieOF5BBlMDmDC+ZJEvd5ip0yHNesxrhKmeCs23BDbrBevWJv
HujoZfUNh29WwsvbNNcqHWtS8zrrmAfnZ26x+20Jv6P+NNp+Rd724punxHvt2n2XHoX+mG3DTGz9
eG8NO80A/7wkd2Vqfo3yvbW+fdQOOWJbUUNgZvRhlu5orEzrfWSZCvou0NZz2xaa19m9ZJRLxT9W
zon19rpGecxaB0zBXCcL+dqLd4b3NtoAHxofS2CO0PKZm26f/Zb9g4IouVHpRg3c01nXG4Z/jbiG
3jP9naLzN0nEvYtuM5t+8462Zpaz7iPCG7JtxPulEkfF2E1vd0W6qB1cYCrL6h1gKoiQTCJyeZm4
tFkDErXZPemOmdlZ6RnWSAxAE82Omp3JKHETvqRDfVW9I3S/WdMFY406mt8WIl5xmcCSxcFXjY9i
LuV0jUfsONOhGEMXmGVMFO2slN8y5aNx7jiYTQYP2i0LPmqgrdYdnUE738AhznL00TtDkvLwUONt
O48GLNS0zWtS7jKkM2CLDarq8TuvEaE6S/ZL/m9P3ooNyhE9zywNBxFH0WPzfxEzOkQcOeyooWix
H4en5Yenud5Q428W/rA/UK32W4b8KzIeRmZa7SHV1yUTZo2i86cOdkaBVBZtV7Jh++OYR+CSL025
m/2KbK/niTYtvvVageAQEdBi/alX26aduclm4nYpL4iMkb9qKaHPatvE/7Jm/Ih/pFjnPxDbzZb8
yG0BmLNnK/vIxIzVZBFg3xsNqO7d9jV2aCzjuI99hshRni80OnILhnDvzAAuVFxuvKVV8FAt0tCH
F1U/aQ2PWwbl8yCBQDC6CMzjbJiO68/5ax6v+O1lv6L5gY2s5SwxQC4yP67OYNzn4aYeXgkooItt
9IsDBDenCtAROECymjcLkf6rNde0p9FhhY1oKdgui0OYnUz7jHGRqNiHz1aOembRlbRcCp5fm2YF
+nUVPhX91HhoE3vW6p9Gss58llMhRigCr0E0KAZSJCZy4jBa7FwYepXZvw4OknZgJKeHj8C85vHG
0nalcqtztBU7E6UL5Ei5kylCH33FXBm3ImdGHe2L7nek/k2jU9KhBM9oR+2vKuaQLrcDMUGklc0d
li6+qjQDI/ORcPXZhGh1LEyhbRnhiL3Ee1ZW+aUJdp3EYW/Rg7F26XFGRvvKAilVVLyJy7z375Up
T7US/bVV+UlyCXeVnxlLUxGXaZpdR9SKaab+6YZzCdLpmaoAqCoBpIF5vhahHwuUfcNFXBVb4p5P
wt6MRv7dT589aZKSD1cfyOXylZMFS37Krbc6BY8WdGvJPCco/X0O4z5K02NFJRmqLStV8UAvvmhx
8YOJ6a8SJSnYVaSF+N+ymNwNTJYl9AtvOvSBxmWKDaQ0Ng7LlLbjC1fFHJqjS2vtov9faKF+PAZD
e+rU9mQ7Yu0X8tprqcrCpeX8XRVoA/VAQTeDIbSLr8EwrRVhgBt11mpMuakMZ41dJJIMmTuQiWy3
ayx3oM+aWZs9Z02lNv+kEbFqsF9tZ97t0Esk5J8jfHPQjY1pvrVD/KJA/pCZB0ydrOJaapBiR1h0
1gB8cVhFOTQZe1znEzoXsmc9ifQKtKTnV+tiYgPMKqrRvjmMla7fiJTMQX3c9apyTILsUHQhwWHT
JkEm2CJ8ED73JluEMe3JXnN4qJD+aKnbFvq6pecsAbyGBr1xHl+mVD46B6tHZ5mXYuqPQVSsTR+w
L3pkOxHLoZxjcwoaugmtYYLwUTla4c5I+UZQYaX43mjBnPQ9wX0y+MPJxxQEbfNgwhBQ43LV2DBF
4T7Oa4w8Eq+1A4aNjDLiid2YxygMykPPV4PCBICeRqZluY5yG+MZWCLQ9nCL3U4C0mJ9MQmS62cR
UEUWjeCmFHi+ZXcQxpeifk8AVYr57PknbAA2NhEENTytmqUnE1OPisLgAoyplFjagnT88P7NZUmC
bMVkrz9cooBpOaulCLVhYNImoQyMJYtyk7Uf1Eb2FgZzYyM6Ocl7QV81OnTOBG0MJ6VB/0Aw5GRB
pwGt1WB0NhmoWqyJxwmdWAPzOY2XUUuHM4B3Za1epMZCI5tCggsbubM1yg3ny0G7VJIOJpAS9ggU
5p9j0GEVzodHsd8W7SqIxYuJ4YoT2Ffpjek0w8n1pv2YfJRT7fJCV8RsrhITed1Eodv9MxpmSoxJ
orO0D164z3B9MEylUl4iTdJrduucHzZ+hWHuRoN7YG5sQQYYm0ti66kIP7vpStGdxs8Cj29LBllo
I7JjNoEMLVT6pR+k65p0B8k7kuD1SMgAePEYlHmqjPDY2QgRxq0BwM1PVzXaToNBiJKqDyaKLcfi
/PZOM9eGKAQFBr6Nuto2eNvQzs8vLqShTXLOB/2tI8Oon+WX/AsLi1Ilog+dJS0JaYMsxkg0GX0k
79g9RmqqFt7eiP2a67rLl36vrLQQva03uBkSvAmvgJ1tioD1Y814jaYSYXaBRCEcqUpAA2no2TMB
MBUTZQoEqpsrNb5KFXIt9AIQBNA8dLznRrbRgXoVXnwwKrFKq5FugwaOweCqtG5VwR4s/M0BH1vM
MDS+4TPdy2zS5cQ6N58jIB366Jo3kMMdfGE1XsOGzphORNiM3ZCZ5iRnOEgdCrTrNhQ7G4JxQL2M
/qr5M9IviZV4plPUGvNglpVzxcr+XiRvVQdyVt/D8LpDrq/phAECUSJmP0rIpJgRuei5xJhoFzWl
oY0ObBjrlQ9ur/lq0r0NAG1g3lWzm1O5tXNeqw6IRFftTd+pLzJqUFZEC8xYuJpynpSmQkX72Ynv
wIclmvI2v/ZSJW6cddRKG7CFTIQD9No+qd4bC1cYa4S++e69t244OcEjcc6F/sy1Yx2+i/IDaIWs
Hkpy5Muv016KgSrFpGFhzI80odCoB2swA/QfDS3BwN/ng9vWBlcGEorB2zmdx3rqn9GDAe5/W0Rr
8wR1nomo0TPhnilsvkD4KV8zPpQ0vgwlG33tK5PMHhLxKCLwrjBHsFosI0gKXobZICeUANlGDkV8
UH9mqgXLTNM6CohSow3seOQWfWQFor6Qz+576i+29Zmihk4mbzWbPxwjRFfybUJU+Qu0e9sKyBbM
3AKGsRCTGlyOYfgV1kztiYQi2iD761vEkxZqB/FRYzQoAIeIXxH/SaZSxWeGDDSimbur6TcuBa4A
0iFflfgsKpheHyGq6tmEp13DCOw65j1R5ctYA8yWvmwnHKHlV2c8rOHOO9HjBWFlDFouVgjkCheZ
uRvUV7+4pwTpAj+K9kTACoscIZ5Att4kHuXbkfGQGqxTNrPxRcTnDqLWS6u9q4L2X3EDFoIJnxHw
C5s+TsehVtZrEz3bqC/S0FtINgENVWhQwo9WCRFRCjhiGEhV3gsclQ3bAlO+848Q+mF9sr5STpkh
p2qRa50v/f9S7AStHyZznRu7lYGr+9Y+o9817WIZMIrzINnGSc1eCWLk8Ol1MxoweWnYA2sMFWgK
EQwTishCm1/+SBKBl2+GvNzE1XLOD6ERsdm4I6s4M6pSYsJUTgYxbLQZ6Ya8N6jRIJZf7JT+oT+S
czMioezdfIfPcUpd2Mxzxa49+J1KvirHixUd/PCqgNdD097uVdyLuHqMfJs7cPseSfVvAveqgP1s
GVOY4j5/ydPis8KW4vOSc2fgl0KyLgQR9uFEyIZMnRK63CidNhHqIHQVGt1TooLSD1GoGw89Kpd6
dzG83NXFVTEeCumSuvYtvLuVfgv/g1X5ZGX/Hz11gBPcomxHClWge2qGr8L8yKpTa/vwj0yCNmgP
f3VOkPw1zIh6+9OCk0Ei6fxYZumvaj80+7se9pp3LoDP2PsMIYzQmS7+JlXhjtozjg9KtC15f2t/
pYfStXQ0EeKvY/jtvcE6AwpbeXvey1AemCawtmMZ0+xV50AUD777Wu4r7JbprZyv2fDLoO8b9bso
PtIUke0ff2ZnPOTGjSdknN5zrtls/OkR8qXlJ6DfJL6hMJzgYqonQ9YEdJOWrG3t4VFTB6SkH9a6
cZQsUpj5N4IT8UPl+olwtlfORW2ZUR298mq1P1m5KQeJwZe+JcTER2h8NnHts5kqi4cW2Dwxjyx/
G0dwUP3NbK5zhSBUtLhujn1TXLI4XVrBQRPXzrw1zFASuMXXziLdbCddzT9F3VWjeB/3UUkvdyIh
nd9bym0P2mK6BMxHPO2my4+qEAuTOzWJzxja2Cc6KrvAc8XpVd3G4CdNv0S6YafZGtcUfTfNujmd
tWaLA0/X9ippISLae+qIqXZdtm+hitjxkMQXme9s7xoweINq13v7ilVldypK16iBL+xa86q3iCzV
x2Tde/QLIjtBQa9oGaVgeFOfcww7vPGeeGuyXV0cE/ERTid1uBkcBG344CsjOAbwP5fOr+aYBzEh
ZuPGnP84Or1onX13rHXt+M7QBAx76P8p3ZOxvBiPYcTi9KUAi0BJ5usHi2Ud5kWWKD6GQ2aXfX4v
xJ14IQSwZyvCgoTvcLooYCHnpcXdktuGYZBxSPD6Rm7hsK4wD+y2x/Y9ZSPf4/ihs531rtSN8doz
z/xFFV9U524xipUmI8qMEx1pQnIxq4dtnYIK5tBrUO7TABX/dpiQRG6A68ngEiBfJDLC0c+RKZee
ShW+5pJjLW6j+h2g5ff9q5V8A3ZI+ETzFl0eWS5DQa3F6dndCMIust8Evmb5L+b6S4+BH65aFAsy
sJfCe3rGpqvQoLglliXnS6m+R/9rit4siTdVOTjphe5guaYCCWAbV5yluf6v4K6ReLAG1DR1jpan
j1Yh263c/zIH8qEp9UjDQduZJ6cxIKeeDjRm/RCIrzh45t2bZT2KkQXMqspWmIG8cd90By35NNjO
Z2c/uJr8O0jZZqCgtUeju6vcK9EPh2NtLjUfT8IiZC0FRq85F8aRAUvNpBgDITJTBAlfKQpK6V0d
Fmi1d40E9RPcDe2mef9UPoD8wTeiTK9Gywf6VzArQ8TIR68j0gVz2+4MhOU+39qLHPa+92XUu0Iw
H8s/R/+nUddmz/i7OPbDKSIupttG0RmeMQ287Ddk1GGu5oCPf+enqb3U7dHXDlr1To+tQvSMojcF
/iZllKH/dO0zUtclqknWGs4+ydkQb0PtyXc1KX7qaossb5BkjqYvORIkgiVwkpBqzPDkGWK2EWDt
xGuJczLlLO5gQ4KzhdS+sOA8p9DDGIUuKQsL6S8iKZlV/c4P2Dw8KBpmhcfI3GdizdHWGs+CDAD0
i2b6V7HGD8mYpANcoEQBrcMrK8SOMGRf2aoW0y4UqZwmst/V3Qc+iGZixrXzxIHhoYOrOvLfNWbc
VMAvdY9VmF/TYCzbKF3QUZOpupUtgaP6rzEHKlDT9Gj7Yvi1qpxV9pyotv0qs6vJYKHYBdF9btN4
sV31TZfqw3OXjGHnwqhDMWpX5GV4qK8OWfKr40jqGP+GGAvN8N6P77R3OeVPdInSV4LaMs8ty9n0
kPpstQ8yvhnJbytY76sfg/FTmD9l/lci6M8WoidVcBf0/6x4WGBwnfvDVvk3Zx6m9GFddTO0N7hg
NVWIwjA/uGJYZYz+qasIN/GSkiWVbD25S5utV4MyWwsCfWzgVethIhv+2sQ3KRl2vwfOKXlW5C5A
VVRh3CGxo5LP/hLn1qL0LX64RfnD9/41h4MDqGZmzEIyvhRMRUKWiQdermW5QA0IobR44ijsXnho
gvKNZyDRzwrGrPw5MtdLNpq5GTPCUe+hf7BhQlOjVLuKvyjJ0l09DKyx9ZHrmPqjAjeOCJdsdMhk
fDoljgQ2NOyjXtjgQd/QSAkK1/xFZN8jBkScE6ONcmVrki+JOq0pgH0oW33ERcHBmPgFa5SaC4FH
ZkQKH9rvG6MYV8YYoQdxPrt0enMs7VmoFUMmlpXa9CW9bmYdvkouAQ2Fc5tmp5Ffyal5xkzdQts4
djq20V6CDYp2ta7zyOaIOX68yqSCGLdmDCPOGdJtKsu9NVAbFPnBQ0WfSrbEEpiegugbKcAAqjJP
qotle5dD0aaH1rRnN9YqUDMT/Y51iWwD5Rz5VvwS9HsRpIAm1LRNEm/0tN4PvX7olRgP3cskPXca
C1dhSOnYEQhDVJQBhJDgffBoUWzMgGgLcLSuTbNZpx0hFFVBfLUplkV3hUC2mezgJDz/tZbtazNA
4HBGWu5Dk958oNLdV+NMp47iqAkACcTqqqU0bYthV4afKoqBdKSuhe/UaussTI4pkexlhjbFRDhM
qJvVnT3OekGzrnY3DAKFfR79YZMy2msCICJIrUaWOjoMoKj5UvPXWb4b4oKJSY3LYu2lZImoaPe4
GuGAjW9xlOHcmQ4tGg4xYJpsDs70CBN/OWVEI+Uk8pDnFRvjQi0aVMnjto6/O1xhjGxiMiWw+m34
KN08wajizda4/McHhkw7WmBfif9MhiFkgkK10pDX+euYH5TmhNTS6I5A1DESLw0NYRfgeqUbXYf8
MovIL5PW0KQYKxA62hquZWQVNXkzXQmU316Rzcx5xAfNLFajbvQG0BNeObHDJYCo6bubqmD/axPO
ndrqr5jcuvSqVNM6D0kqa/2DLsadrNsb/sQpHw7IMw9qMvJAiXOWNa80wGuDlDqcNbhGIUUM5NTD
T8ijq0q2XymVt2Tsb0rzO8hw09vmA7yuKcer5if7rvA3BjlaDcbeJtEPpVHdlTL6VRLirqxZ3lv3
B+dhD8VX2RPTa/XfUZ3dCsF3h7oUm38v20uvDKdeiFNmTacgRmLMKdkExOyxCXOs2Sasjz81fKeW
ZKNZg6+uED5kpCAlZfJVVwWHCGuLgUgGChp5cyCDDbToSOY65yqgiZUmS3JYy3YWvjclq6MjoLMv
JgQroaSfJL1i7l/2YXwfA/Uv0XXAX3F3qp2/QfS3ThqvuWFCou2WljFtepK/M7NfOupwxmGGKkKF
NqYbCPEoLzpedNqZ7BRQQedIQM0wXnp8p3tLAT9rf6B4wMmTfuneAbgM2y1zlsAYkDFrh+gmAa9E
edPC8kaoDUxo/ZD65a11MJ+lhvaej3G3185Q97lNy/zd76cKG/XPoIz/hp5gFASK2xLs3IEr02Eq
7zA+TNr2pSrncgORTpITzlbGMjx43vSww5TshjF8JQARYZNivOSk+gYNjrieEzQrCdjV2bcKbDlE
0qzh0NyMahNRvSymglWNYVa7InrXCalyENYDHiCvJdxILdgYk7fTZbWtRsi90FaQfDZFtNdoadsE
1Rf6k1SybpfpbgpM0o16aH3GxoJO4ajHjrQpT8d9B4OkYD2Cuop3aC3rcJv30XIqcNo31as6YhyP
AsAn/gJnydbW+4Plw8pXlaUXWB8hUK7ESxdhz3NG9q3a1+vKaonMxCFcd3Rh0SGkYRvDfAdW5yoI
cOfLv5psLMmGQIZ6L412M7ZYn1p1J6K3oePLLSpxndrhQw1qcj5otaPgrArxUyLSzfbS81AWAhEu
h1WZtNtZCsBYvuVNY+5I9hoA+SH+snyW6wb7jqi6+EW168LpZyIhgWf84hjWdmi5K2cEm8UNbRTL
rOuwK+GNRw0j0ulYK3ze5nQwAnVv+tq+taF7hND1KRBstvtG9NlDu0pgLKXIVIKRGtuC9NMf2iI6
lVG460FODgLJLWgErINeMR4Hho2B2Wz0sXUVH1qTma8jCAFp45zoavBnbX2lPM1/2wFK7YqIFOGe
FUd4Mlvv3LCTr4ZplUiFId+wraMajVCzm1gBSqaeJSh8IuNdoEpEkQpr0YDaT3xx0SrAOucg3yWB
6+kn4pP578DYwn/o2ouW00YzZ2lOZIFWYI/C8KcY0OeBOx+df7X+Vs1tZPqVK2vbey/Uh22+4q0R
wX0IBUNggBbeoWL+XZXfIeMoP+4YsjPYsj6aylomDA/GS8A5FsCaLIWysCF1OIGAs8oCE1IWNmBV
4KBwLvhnW2fXc7D74WerX2Z4vekxQ1F3Bi6vLnvOk03fuTr0CzpojaG+dM38ggwmoyXJq3UF/sz+
8jlsG2bnbNhpsIOWnENYJnr42uAeoypqRvTtR9Kz8ORTBx0Cgif8kvF+CYI4dmvlkx9C9kLwlNm9
4OIp8NvaxOw2C4dL0qgdxOSHdHy1y1WrbibaWSrfhoRto3rGYsPHUSc7xTsL/6sy/jQdefndNr5K
42bp9K7Qe1WUu/pNC//xfU99iNefKVhL336D6YbvaKrRjB3ccCbJHXOghGUQLkH0twPTMmbzlots
HBOMyoo4jk8DKi8zgD7OoCDDwKDYpLG0Bbl/POCO8mK1cAnxozRQOBob2jrW7J5U3Sl5jywmSH/8
QRgBOQrj2J326EBHalxj8qgk95zZsewwhIT44nqQzfXsj36vCRvVKJC4rMt51sZU2Jy+dUCYBRM1
InsMYnwU+WnHiNHYF6U+EievWnxHwcCxHC+D3FolBPFUrOcsJSGj2ll5l0FnIRc7m3BsMeOhCefN
RVdK4gJPEfucocnWppe4UTM7ZyvXYn4tO/qFcYv0g0Q0FsRkc8Q4eHXvHdQyqQ8gYTMgxf4ObPLA
hN2LdLRIzcK3CNDA9u5ce/kbpFyKKtswyDsGo2TTH1g6PXj7IzdE3NYSn5VvRPKqaA8vStlRfKXR
r6q9i5aG4uINW7J1HTfiqJDWKZKfhQkcyP8xxotMz/hOWCFSyE8FVOLwe0a7aVja2uPQXjJ2MCPr
q//7bTo5mX744Usvnhmwv4luqYODkJTPzMf1/U4Zlcp/vvpmafBEHjFHtbi1HVuYBk+/ldIiITXv
n5Z9sPkYAq/eW8q/pCFO+BnErxNtM0EZk/7g6ZByHyiv4XT3G6qA+jPRvmKWDv707ufYX+FUs9Xn
pFlElrngQmVmzuZZeScMCjH6LUhxNylQQt4HlrISYR+Po/PV5qo7xQIP171CJ1MlvwPpLJ3g0A3/
zNRk8cfqe1Qwci4Ug6AqZqRFckcH36B4Ma3PKOGlTT4QTfKsGMq2v7EN4R5pB+tM7C6I6ZdhkyzZ
4bm55VzHJlnPX6U2KFczg6wRK59aYx691bLYmD4axgHCl+jIg4WEGqM+RRirrSYtWDFVwiwTYOPB
/qdlK6fQto5C6iB63sHiShXtcjS9XcC0yeuN/RAXK4t9aqEANCMH1XIYSRq9G3EF9xBxjWggCYR/
Vs82/J0o1WPv968D27jE5GHB/JyS4DkE8ZaemfQispw6ycr65kecl5NxCo1iI5BvKB6qeUoMWwSu
VFOXV03meObmFbVyX66zyFpNMkH4Ij6KENZJORAcDvlOrsfePPkVXq08YAMyCyBYyfgPH6qFjBHq
MfbtUX9QHiwLP1o15c0MYlIZSbUL0NyEbjCx5cOu7Jko7BD4JjTQqqpAG4xdjT9CNPCE696+zM6h
zA5YoEGOlIprTc6T39pD9yRUFM+ptZhUVAEaXBANIlYZw74m5gpSiGlAhQOEkAJkmjT0wAMHMPLI
hIVR3rNqw4JTJCu4RYsaLpg5j56bcplT4lCbBc1hIAEmyvpTE06rFJVHFkG+89n+d2LZN+Oq772d
wgQIba4ALlXx84be3oQgPM2kXcvRBurJil1Xzy2ztMlLV86iIr/E8IyVIsfV6JCvTpdtAamkwVmZ
Rb8Ze2wvKDIaJ3Q70JEqUtfQ1hAvTbhwjpaFcp3ddw7qzW/kumQSxMhilI9IRLu0lBv6klbNl3ZL
9Jtiv9e1s1QZTFKn84ugCr4m0WaY6l0gyf9cTMrBoqGzKKtilo8jMxAH8I9KLekTnP7bMwkyUJz0
s0X5T4nf1IKpUzwse3yxsc1+CKOiE2KH675LmDTFGTKtZAenW4t8XlHHLcJi9rtEtAXxu10SUPwZ
stwfcYra7dlo3yy2RLm3ra1rbP4YymdHzx+rVDPitYpvEd5dzPl7U8Su/hr4Rz+P2RJOHa+pPhWm
cg+jast8Jl/FJFFndXicW8OimJYOfp2BkJT8qgOU6dwkOncgFZLwQxvulfi2k6Pe/ZrZZgjfVMWN
9LskwTNbx+qlqn5SuZ3H7mPeb1U6OV05RP0ShLknnh7E4PLVbONVSrKKKH9idmZhg+BOfrXiMJuO
fHDpKEBV+Z31KMKvDhsNE5WhZ8ySE3/RtPnKsQld/wh0c9EzyovZzfXmjzp7MzEwuUba7kIF31xI
Qfl01EetiAX/A/AeVoS5Nhw0S9gSzNcyw4OY7i1B9gLqONpAC/okJYklcAiqNeFFJIVXRBizBZt/
TJpinrBH1pMODcY88d6EIfpzvSNn/aY7lzGCsU9x2QD7xoHIBgIplmql/1p240Kvtw1HqBKbrOZD
N2Eb2eE1Uk61QOPXNzu/IoUlgm3g+wxw4e7DiswhY1Ras6zw7xkD6zDrkXEf1k7L/r1ei2xaD46+
6gcVbergFkV9U/RPj2PaZvAKpjx0+oXuRKi/6rVT6m5neUvdC13RGMsulm5XlGiyP/WRtgQujuOc
6vDhacHL5FyS3Eaqb0P5HNwK74EqPQ5VHd9D8tO0GN5iXj6rvKGmDgStbvSE+RBLnZzz2LgwGlbH
hDd8LjWwe5Cx1zsEp6AiLpGRsskFNwmrnmwSGusMnUsajOvUY2jvf2TInSJkFb7xpqEVRmVVkn42
lflmbBzwKOZqiOEzobYIJ/Idx4HAdsT3mF2LkmwzEjXI6U01RFsZhnU2VzlreIfjsVOZTDeoUP4G
KtCe1KP5PIngVg/sfvG/zWv2qhu5hZ8NG6JMsmYxp1U9eouhqIn9w0jJi2swW7RkTCZsnUMULdpe
S3iUKa+VRaDxD7jqaEXXcfgsItRvGDko7xpl33XghP4VbMhyDeNN+qc1lN7iY2pbwpP8JUqzeaBa
uF1lvxh04NNAdJ0Sbgp7WnFnkQt0aOB2WySNFn57qHq5lzUWC61dhwRnjCnoUKMQLDfYwySHLg5I
gmo7LoHpDHLuAylIytTZHLVdLrKjZtfnkBdOR1xF9Hq2WV8Sw/ga0/JYAAWbxNkQsGFsHo0XrcQX
MV/0ZqK4U8s1UzMqqYZT0rfroiVXKREn3wluZSees/NIDxE5alG4lwkPhVpgCyGiXjvNT4CItE03
qv/I7z56uQ/OTG4qdeRBa2B8WWDWwpMloN7l5a6frMtkHD0n+J7i/OYxmEqV+o15HZPnHBJ/A1LC
a/+BbAya+pbkBgoKgHP8VEWMP/NgsG3aU+zAV4pmXkB18omvTh5OC2TLQbecPFInWtnYouJoeLZ5
DeaEaqV/T4C21IqxTUZ25CiikFVhLoxHN/frsxYUiNSTes8DdOiEhc7E4ExDkmyKD4EQY7YZKNWH
arO7MntIt9NeFPGWQSoKLETrTnUJLXpNkxtsrKpjRSMaRmTZWcl7Z1SIM3z9Xy1L1/T9N8M3n57o
rx67OEe9EwBwTXiTRgXUlsM87SVcaxbniqR5JOD1p0fT0BhMyRJrb474wKJ4rVa86rw6mWL+HlB2
ZuKeO4hhxPhwFOJcBo22qQiTN3uK1tKgMraMv97Pt2pSuqIP3ar3rkNuP/mxt9jwTzqKKL9ELNij
3VQSWHUpxb5l9WfHwabXUsqz8XqtwppTB9Wvj+GwKiAvIuUO9J+gJjmsIjfIVg5FIl1ZvMLwX0ry
IGIetog9Z13WBxsqFp36vDUrrj7q8ZEtmt6WeImv+jRcpgirGHY+pUJFPuNNA8LkERAxjI8SYCes
KDtuOKGFx7yb3pHCUZ+PR775aBPfVezOCeNN1parkRT51qSZm+xbjIBC1SJwrvERH7UrASpa2S31
0zXOcsUf3xtEClFguGhcWfSSK+9V94kxfusTfalphzF2jmbDJK5lSpzvvYnA8B6GKXRFC6yoNSD8
0TkWS/17opkTmLO8Xv2r1GQlenMTdfp+jPVH4quu2ZrbomDrSUYroH+UB24a+nfRNCd0EH9+biz1
oNk2cOPt3u34unVEqMNoT5pgW6IUCdBmRaSLxVriTmbzHTTS7e0rEr9lVyanitomzA+jk7EgYuHB
VBZm+dbGyjWaPuPQ9JJ3ZBOU3mMcMmVJQXLurYNwBJHxIeAfQdPG9Eq1WkpmsqTRRetDepJR/Trk
G2Jk4UgOnnJKMyChOoKUbymHjc7zO6U4DYFvhGyNJdG4MZd9NiFxmcSh7LHFtSpCXnOPD/vNbO2/
4c8m2FSTzKOMI5tRAf2CCd/CkOeqt67jbN9szN95uqbF3l5jv1AG5aWc7IPqqadcHbFijutmAMRl
kYydd5dZPFDSVfXKBBM6u8gMul4GksqQiqtb9UYU9cXvgTJgzhZO0rg0Iy81wADhe0AKbaiMutuA
JhBjtwcn3NrTsjPkW15hBfXY3+RxvWAmgfJtWslTliG7ltSrPuYEfCuxgS6qKW4OSrUwRW2AtlB/
N7vKHcg84LZi3RdZi1i2u44dNAx7McZgaxxCz3FxxA4b8da7tiVdRNT2yzIdDwMrIRLfv8qGnLh6
L7N0Yzr1QR+6baJDZ2Zm2ZnRoQqQZraEuctjOeDRO4gAfVLG/qo3Ccgpto0C1ZdLRwlR/VjM8Rtt
QZ56iq8v5xIk86BgXdC0zcl7JggWo/GnLVK3GJ0FKDl9aDbplLsx2qkxNIi6krAFdDAT2qKrLFdV
O/c/ys6tOVIky9Z/pSyfhx7AcRyOTfVDxl33a6akF0wpKbnjgHP/9ecju85MZXVb9hmztu5OkxRE
EOD43nutb9Xg17Xkiy+ZdUXmYHuIX/S0LSHwl9OBYvJkSN3t6PH7xHwbKnJ8mBcNwVQ2VVmDYUHn
zwp0osEABMY0eGkCKO5PVqappNBGOCiS42TLV7xPC5/uX7mNVuMkir/GdOAWnieyGaIt0fMhfr0O
Su0MZnzdddc0NkmOGilEJV0FuRIXcNWl9EnEKllDhN28di2qLORbKUWtIJ21SnFs1LAdF9pgTOZT
DLYOxVFJfvWS4KAesv1XJeDq2DywuxDmTYN1EPkqIkn2DESmvA3tRcWgO0he5uybWZ6GtUVUgjH0
MfrA8+NjvlZWv9Vscnl04dLTzBv1PhDYOv1zmzFU2gb0Z2i42xJ19oObJkfLuXV9kvratIOmzQYx
EQ4pO71L7nO5hg0S0aD7BR9CSAXmeLC+aqseTpXB0RemyIBkD8Tah7U/6SfVBsnWE+zXk6/l4n8T
WfdcgITZOna6VQuG385tOH4Wvwg3Y+tVOddpS8aPCnIUpQH8k9Hi3QI+cnPEHMZzb/0GyFkZ0KzR
gOYaPoLOJdtAhSC7snNINGV95TTdjYEEGTcpot2+Uvuuu7AiHmGuNwUbVaLytAhUHZZ1qlJwkSUe
vJQlDep9RfyIKBz3mII7CZuaVc1B9B3k6DAzr8qYF7PtnKSTHH0ePqShspmE8BvFOXGLSKsmf1S0
tvOtUZG50JgLXeWR3ImV2VLet2ZUoFonghyj4sFRZFZYef8GtG87FP4+d9xd4GJWpsG0CSgQqhTZ
gP/uDyscJE0vuJNWCrIP0LaOjm4Cj4v9L9ZmMumDEDFs+tKp6jqvrYfck4B2Ymp+fZGM3UUmm2Mx
1uyifYQEZpkvAvxbSTGcOLHOPivZ83jTTdCp+6yKIHS40QCKLrsPk+RWOeUuL/HqL76gVO9sxiWI
A/D8A5pECDhayBmcgLC4aUWPEjyQ+vBD4lSdYjzNroNjo+mCyzIHh9WBsrcJ3Bhd2tauTFAFrv9V
VRkjUwWgIJ54htiIemUWnLU9Y9Wkvncn+V34tyRyAGe0JNE/8c1iwx3P/K8DMbauD92fd57dd24J
j2l6nUoiE5gk60PlQUYTCRdJ3DyIrMaGIqeDV3BzCTOeW2oQh7A6T7usPC/76BAo2silosaKC3s8
TmV80dSgV9I0Qja+DXhubqYYzmdmA8WvCgLBlqLYO3MC6CMVgN+jYde1+BQDOtUbMXv9oeUuatbE
I9l+i3uV7+JkWTXo5TGXK70G+uPkLst2XvBo+qvKiVwup0/HfVdZ0y6op/exKd86l0gO3zGU6HTx
Xdr0dvbYkvp9KpaAQK5CfERgKRufYXUfMbMVpjyzG0Riiv5hEzSXTt4wVO+h4aY5gK5cddDCcFIE
DAQ24gtb6Pe40zhY8gV5g/NajUi0x3qbVfTe2li+mboedy1ISFtymnr4WiOkEmchc7EknsKUhQv3
Jkc7GjJ/97Nn3MkPi+pdjOol9RNBaPbCmHt2omeJEEAv8VtbomjNBUl1GeLtsCyf6iHzjyKNLirN
IM0HntXMgBdb5R8jRizboaKgE553b0OYY9Z3cMgWrRVgfdpoy7Hu7A+UG0vx0CwIh+YY/OKULoL9
8HIVjPR0zDDirnXYCxEpVKavsoDROkYPgwszN2G86WhEloMT76aEUA+L+97r/G+ZO5xnLUkE1SKJ
UsQ44Tbfxyj6Pjv0Ayb2BWmNeK7JKUtRDlRxCitZXRlKra2ykeOH9ktEt2eakPRkrrv15lVN7WJc
TkV41ghw546lnkO4eQNEGuPd5wHFhJDRB2tNyQOLRoW5k3hNnGF+d0RjgTYhXhBqlqtARfAAKyJ7
YSJSsCcJH0fDnVFNL5mPzThbyIV1PHWp64ec9pSfDQ6Sb74OT9H+sw6aXfHnQPkboWNA/DbRwlZL
yJpjVdFFjE1NQJQLVhbboktGPsX4NITNTgKzikqLgg3tdB+77Gx0h/d2qNFUmIbdwl2Y63PlAbo2
xHBneQrKZkA9G2mFFmncT5XHQHPOAE8s4mIKoFu4dXItvedUgAOIIpCj0arrDoiNgJCQgaJ2PM5G
AwFDqemuE/WF8Fx72yyEmTLdMgqKjcsIOKDoL4rmK2Pa6zLQQIEj6+SC1A5771xzxlk56TmZIrof
uHhgfkJltQQODmma7aK2U8QO3reYn1XppWt5C5Eqt82PM9F42c5txVne0zcyLWFpfYfIQ1o3DbK6
gm0X/VM8C32JvWuitlGB7NGD3jX0GArEM1jYeoJeJN7DscH7vu6E8k5+CQ3iznA4OXGN7xT5exvT
9XLa7q5wMPsYl81K2S4wmcD1ILpyPP3sJTFTtCnGVJenlFEt1C9Ch+alO4nUiG1lsbI3uOrkHJGI
TevFqpDejMFLZhApTnbFqF56DRqQy2EhEMQNQtryFsQ5JMjxgAvRhta9nkdC6Lc+KjDjt3cGvQ+c
JSZLXqifqqhlCiZo0CU3rbI/GA7cB21LwGK4J9oX8X44luhBcdH5Pqu7clAORio+pkxytCGHLC+J
dkjb/oz7ErNigiHNrESdyYWCARdwzirUzUMYbFEAPBZ2d+F0EmwRkSCs1Wce4l+KtaeK25TpWL5J
UrI+amO3O9smZrhL3+VAasHsNtR84HiZvjWbln5xY8kjdxyTsolLPZrAkA/M/YssZuyAocnV1k7n
ip97Dho+dG/NTJxR2L4hq6WzauA45pByE51/GVy6tJaPx1BSP6k4QtJLb2jg9qFHc+cVVbEdML+y
AdebccRYFGZ9zDTCuQcjqlVqb2QbFgQU01esyKZFsYiSOqNR37g18ZZOCEBiGXZ4DOeotLdd/y6r
iE2gNzxJVqnGwLHpmfPI1ruvEPkPogJUPg/+bu40LITgNp7UGjC+QBsYmFYXSDYSYz9lgp2R54w5
QmiUeT2KWvbdy86tuieMc7mXQX3w41tRG4+FDPlSnqhzv2f6GzEa65e83XCRYsoerjKblrYrJb5t
V4LZKs6IYcBsyEBrsMzl5Mr3aGH+MMgPazY289aJ7n9Bm8zz5bEuTuUIQb4zb7WFQGUJV8Y+lUpv
PyF+XZgDyrA4WH7wlQ0D1LiUK9ErCcu10kcnn0Oae8iZ5jq8Stvbwm7WDBDAUEmPb2gcpoca9oCX
M+nGRU7skJstm7ulyws8nxE2Qg8ZrUyTRxmI+OgLepbpEPqHzBQMtQY8EGHjnSIeqRcW1LiizJ5F
JW/m1ibuunlPDI9MK3d5je5bqmvJlbZAHUkf68qZL9rqJtYR34ZNn6afYKupAKIUJesQa8xVbkxE
JjYJO2UgslQp/UBQmJOOifWFK+DMDcsBsZnBQoMtN+ej6z2aqATE4+HtTSu7WveKXDdM4LPe1PgX
Jzzps35R2RrCWDJncPFQQNylnW7Hd8KtvzJ3mX22c1YGh2doJQ3F6LYIRIRrwHlwI/qdTT5dJUNA
rEwkvN0w5pd529G2CtJrN5/wYrHvilPmDkVrgGf0PUEw9Kdr+4UsinSjfbfmvpxwVY3tO+ZF1LEL
ViM7ErtcJd1ZVPi3dde96iGn04Z672CQNQy9T1U2+TdKISEetcYWRRkSFoFziHp2cDbdtppF3dNk
+HZZvPY2LMJXu2B9jAK+m8L0i+yTdyW6eW+3F0uORahno/zZZ8BMhQNoqpPckTQDyp5isu0uraW+
niyFu1XkwdbNCGSLoIsYKsQsKukRjZiahKHDkIdocOczX3Qk9jgh/ZbAvs5tNvAihrdaUUC3BepI
zIFRWjHai/sjaTjbXFiQXBzq3t4lVnnMNjUy7Y0ziW+T6BmTYjQIF8pMKxO72gxn4Npf3STEaN0y
gsqrkP4wDxSsQ56g/OxWKVxL9oAX1zbwQP8h8tB3p0nwOTABlsB6KbeutavU/DQk36ymfK6s5rnL
aBZEIU4WnZqnIIkxt3V8/bHxHh35kFXQvaG9EheoWI/Gbufk7veFrSu3MU+EzGo3CWmn3QTDMO9E
iJSmPBSpPpbGQDrEZYD1U1t44OzQ2c9kSWN5/GwS6BvRZT22cFthc64/HzXbRGSGhHZcjGswXufR
Kc8R5m1BS0chNF9TW6dsVVokqzY5iXDryHV/vdBVrleDe2/MC5HrbwoNk70E585QbMdetujV2IzQ
Xtn2AxGWgWaHPI/O/RQzICfFnd7BmycDB7gW764Mv/nlRCzhTChlkiIBoiEJF4No23Td8tJHZMhE
7oByrk0gXlBSfquX5t63+31Gf2lTjLeWGFZ1pAENqL9WEwiDhLmWiRdkA8VaB04YpIVDXncHMyXt
Dj3gBtQlZgQ3WWY4SfxxH8awPObUIja8ZwCrQC317gVJbiOIyiaj9EsGSmg3YVxssg7amoPUxDu5
Wa1wolTlrrI4vSrD15wH3tGxeIqMozuRPhsfgz5AcG0LfFJBsF9qnHGIvp6msvqWaPpNS8uQBMnk
10AbLGfewZoywj6DkJEHPce0io4/fq9L4x0xz3e6tB9E7D4wwXjDoH7eS3bWrqAsLKsfVdIxSSpO
M7PIYc13d2FU2tn3uPevTXOf0SgAUMNFNi/DU2MtH5VAFWNjUYzyx2mk9vHa7lELHN0V2zKzMAvK
b93GIx2weNEkOwaN3oYLTICKDkFfSjQloTx0EGVLXv2zvx5ZWNChbJ4mM9MQwjEWmkUraSXPt7Vj
Ud+64yGwiBkQAgteFqI5sG1WK/6KftU3k3hvJWrWNE2ekjKEXHsvR3ycnl/421Aiu9Mp7skamSEP
Loa/DDtZCto+iLdNYl587GVVgn+4EcgyE394G2vr0YRZctBf+yibyF67wAvw6icLJaYB0tIwNkg0
Lag4GWEqhvkHKR7uqppxU2ofeuhfqFmPOQJIJE65x/Zv0/dYOwFonHvDEO8AvIIFUh4B8bYmufcC
O+HH0CW3qWefdXmPuZsNjJbQCtzeeDiREQ3lUxjvSp9HS7LrfFIvFWaEOgqPTUjhUo9BuZOSB7da
L6lOPuDbvXaj0WzLge8sDLpHMSAgW9SbbUmX6RbEcdYqOb90MV5SiV1vE3cckqdPAQqqvBI5xeXc
O+V5M3ZPZfhYxt5ZXlWbAp3a7Gc87aaCNiCmcM0MtKj0vFsaKvFiqr/3rXpy4mMbiRve0XkeY1Cc
fIRtEIrpX6d7PU9sPXpaNGPufAjSSKOO+d4S6rM0nNcuJDg0a1BHoRBH5SPU9IXNYC/iaasiNsli
YLOdxBHzqGnbwDX1lP/Ujh40VeHpLU+kifG+yxyTRxdzPdZcM8wbwVuiPxzHO6LoH6RNE5NZ52MM
zYcolJk5x6rkk8VTF9AcaSc9Mp9uw005pFzx3WxtG2r2pXYi5Avju2ux1rUxxdC0zEe/BvnYKq62
vqby93xGnH1yLgv2HlMaNJ9ju6j59OsOzNnXifXFDtkHVklNKeOIYyfHldKBqiMinobRTLahs4xz
2dHflxYxR1k6FPPSPPg5ciIEA0c9icuQRR3HJGemiThzviiw+pW7hfgWEKIjhM46oHFegPEp6Yg2
TRocahiYU41zqpD7CZqDSOybykMoXkcWvKSJsMq+g5NSw5KtbWYvnZx3U0taLHtBJ612KqkjhIUv
hXlcJNv+PBc45lygBwLLKm5Q7jXJDLUqgeobKBpVqxEscE/Xnj5zJkKeuxjtkWXUidJ6G5dcjoVH
L2TM4BUlMR2jsWNaRCsOT8SKfIsDBIzVPH4JXKXOaop9ldGfpkWeLShdfaz0pq+ySzNYdx3r2CGf
mlfRMG5zFK8r/V6fT4zzTSb4vmzNjtWZ72Ol9Smc1HnT61VgfV1pW52lDDA3Ujvnc8JaVSdxe2R/
eLRaMqHjiiavHVmUCqRAFTF0Wjl7ar8Yli9RTM+hjbbVV03yOdRBQAMfGxrC353MuD1SF9qx7mF3
jFyZjLzsa3gH2XaqMJy1IREWenxfarZ6XdTc9Bamppyxpg7IetTEzVQ5ery078yZ18vbYB70fYUY
jSF+zwjriloHsr4NDjlKcHl0B1b8eWdXhIot9TO9LbZZIqBnwxZ9XrB52gV+Rh74RBe2n1Hc8I3W
97ShAurZ4FlGzpWc+atEOhTKrdpoRAob7DNHWpI4WvdDQmjGZDc9shKaRUs9oeOSpFrmFOhTkhxd
6QPoc+xnkwgLZUF/tkTtR7VqF7KTyqg0qwLUr0pXUOfILkl8jrTLbmaOoBLUwy7irhT5Kff5d+DC
EofJ0e7Q87N+kSXa5N5XB6Vmb3Gb2amcmdf23+nnLGi4wD6y1FaIosPyoiNbNxidfVnrY1eK90Uv
xAKWrPChtYtzdWeXpLh404pqTOy3sQOUpEdxOTrIfZ3qI4rrcTNN8JEFpkMX0KN0UgY/M2LYhIq4
cXRB1m19qGWANDY3DD2r9LwAAwJGGUdNrdSDlLo55N60hVMSHw07ZAQj4fecO223xM8ia6tjPOTr
W6ZMptS6rWPBaHT0soPuBPngBDwg7bLcrUlKcmqFVR6Fj9it6aZiUwNgC2gbk+zLVnkO3jBWVYMD
NSco3riqQIQtA2t/tWzm2AM+LzHBxVR7zjiiuDclN71hcWkNCn7ubKKABvweEwWzJSeUthQrMKzR
uEUl6I6cbsrnoGUPI6qZQIAkN9i+632Udy92T22UDsmXJRnaY0osl6R3YhRN2jSqL0t8dEmDTDZe
kBXM8zxuxobEnNx6KCa6N4FpxJFnD/NAp9rFRIe3ZbZcpp6Daz5ezuC97HBTkItahW9Z8GVqIFD7
NtqNOs5v4nR4KOcAipV2Gb+g5q0U69JSrfLMonytnfZySJnIOCWXTeNm4FCq26RA0+6Gq5U+EY+d
nx0mMX/pK/+tdKiXohxFpjcxs4fF1BNWM2ZcmMxAygVsnWSYmyAZQP303Y4gpZeCBBaFpCMMp9Vq
16fbjEHdIQ6fWTK7jUPphZWG5lRf5ZswaJ/lxPNbSJZ64/hPSWc7541Cj+caFPOp+8qzaj95ADyl
B0MgT2q0VEjmCit5bmJ2XvmwF4HRWx1uR4l80qeM1S0bbcJxA55k4Uj8TQJ9KwauaLXMC5IAePv6
bMERs/cY45OEep4W/XxcqMI2/PZJVogwS9YT2B7yOzLEYgDEMlYowacO/fL82PhRf8i4Vz8HfXPK
ZUQvMKT6xS15Uyn/0Sn8bieXnJlj4u2SGG5MbxG+qhCud/GS7UL4HFMSgX/0PaZ7cX+XF6hQsWBM
eoaKqd4nQQvWhHrfSkwbcxw9TIkkaangQeP1yUftGkm/0job44gY+gyDDLGGSRvxtJ5pfuQT0Zsu
O2to9ZRybU/bMbxzS8rSqCs4+wlKn8Gfm0MzXUShGnmi2yDwvYAgtjLY9c06xWuL6DAvNM7mCk9F
kJfNMbJ3g54v5xBPn668k+/24wnQyfVgf+mWihT0oUKIr3mAYMaiBaD0HlSQrLmjWoI6DeFUIA/e
JgC2TdF8Z8CY7URsHeXowgAO6a1SD3lHagec2TSL01TeKgN5ocYEgL8ePeV8nXiNf4aKcjgtc/uR
ofqAZVpY23mktkucRzqwLQrLjhWBvfDQSbIM7W00pyRe+MmuHjv06+QQC0tF/E5xs+hu2KcouxXg
pi7kfCIeI9JirHYicb6WSV3tmDpayg8J8jN3ExFrBsIMqRgkYytUqEvRfaTses4cNdxapHRs2yJ8
yqPoW2za7EJ0ZEXEKolOqVVDQEEoV3gEouGnQ8WnWeETl96n78T7pdC0hgYKdFO8oV0AT+q64Bu8
qTn6Qfiej/4p43ZkXTLXI1k1vV2A87TQ0TPiUNs+PC89juEG8jwJoJrIORVMGBXQI8sG/7a01i4p
84dgdoHVzyCpdfLWDsj6qnwAO8bdXtgyBCI+nfz2PPHG+GZacGcv7GYR4hU8p8gJinPmzTFOmFJX
195ol9spoXEZ4Qc4a6cO/yBPMJdOFla+GWgC6rURRsJBDUC9u9o7qmAotxIFV+HBf3DdCOhQRZOa
3oSvoLT6dYuplIEojqj82XfYRHi9O259Zaa9KPVT+5Yu4SEWeFgMLt1hqHflfLeEaboLEJZvXc5m
kMNUiFPy4uIq3S418iUeyK/c968Eh+XsqqeP2fPIb7LwBy3Ml0PHqi8Si02qBREiZwCUu8tV1apt
99YWUuylbx68rLpY8HcuPaN17EzMB0kW87452ER3gcmhclvT3bxcBoZ6UTcL8LsCMdOE3toBwKhj
R9yHVPVeQqiDzORF3lNgpt542VkQccUqyZ4lMmrKyo6MZ/aKPZI2WpjK3azcEMt9L9fONkY9MDvF
tww3OGIHcHQ8+FflMUrRBG1m2NGFqTLkV8YX/pFKIwlxd4WmWc5Y5Y+ZYqRKf5SOmKxujSsum0Ww
/RxRYqw1TIECE4scpbxu3GWbwFL1nOkG79WzJ5VmDUzwlssa8l2LZnCE7R5yYrQZTmXkzNzTN0WP
5H2xMNB0kQc3NUKm3gEzXWVidtZGwAKnfZP7HQLS5AyNKzjnSNNQdwJcA2ML7h0FdxgT1uMhee8j
zlvp5BVO+RZmaOaAXoQkmEuWBxRzhNGk2uyzluVjXAydiaBkuYiYf+Kz24sW/VTT0PHsEjaisGkR
flJG19NIfiAqMeW08WGuu8e8gdCE3XPYli3/bzTuY8vcJDGm2g2qurIAxm3bbNcgUdsiq04RW/A4
SsPSXNjJnvzh+GKALs3K1aJo7KGktbR2rPRQx6w+oV+Oxyzprr1BsUxVPspJP3iI4hIRe0drpG/A
tsztdJG7ajn6NsNdnMjW50+//eff/+s/36b/E3/oG10waKzM3/+Lf79hJmzTGNnhz//8+4Mu+c+P
v/nv3/nLr1ymb602+nv3y986fOir1/LD/PWX1nfz36/M0f94d9vX7vWnf+x4knTzbf8BvurD9EX3
413wOdbf/P/94W8fP17lYa4/fv/0tlYX66vFqa4+/fGj0/vvn3z/x3n6x2laX/6Pn63v//dPu7f+
9V23f/2Dj1fT/f7JUvJvTugiV3Kl8BzFPfbpt/Hjx49C52+BK0PXdmz0xLa3/ojnXZf8/sn5mydd
VFChT6Sl4g/Fp9+M7tcfWfJvtsNf8UpB6Hn0I4NP/++j//QV/s9X+lvVI3JLq878/kl++q3+xxe9
fjLpBErZiv9SLl5hz7Y5UP32epdWMb/s/Meg22hGXUTQ/ZQPRKaOwEnskmyTATnkn07LH4f+86Hc
4J+OFdpCSNtVDtMIKTmtfz6Wt7ijTjwe8q5u+vOZpy0dohw0YAb/t56bCxRGqLmBIUwOfqDeV99r
5ke6WfMb/fEhLKBLWwxIumhkOrAS5Wkno3wS5iVN87fIMHlNy3TaqLGNbhMERdskdFFk2y4+NDBx
H5lT9He//ljqnz+VY/s0H0N2WE7o2T9/qjTyE74rHo7jaEvcZjgG7UYiSqaEQ0y/4MuWJkgufn3U
f/reApsDBrYthQw9quGfj8r4m0lpV/G9dbglmHbjLGiFu9PaD3a/PpTj/vwJpXI9L5C29JTkUmXO
8/Ox5qIhzaHt+YRR3u6HFA+8lc8IDgcy/OY5hCCoJrakngHoU8zF3hAbdDaCdntFRc125tfv5y8n
XCLa8R2fDx+6Pnt+ub7dP12yo5un/eRaLKhCOUzKMX3bbA6em7TVZ3isimuEDvn+f3XQUPrK57J1
XJhhzO3FXw46j/aSyWRS28Af/Y+ldTrQT7phNz0jm5hgpDAX/Lff8l9P/T8O69uKawvVMmvFz59V
dTP2+0K7FABsmb3BmF3vO3jtaOEd+5lEGEwz34fMdk4l7Vx8l651MCHQEdc24/JvzvzPN7DP5e3R
UrB9xwsxMIrgLzdwOQwLZReGc+3n1jHMnODGxMS12Jr48LRFy9ehSDvq2hJnvz796yv/zzL148jC
cV3h+DbLlRDrNfGn73yIkCqUaYdWpgX/ntk8+GRCG20dQh91Jvx/83V7/+p4UrgiZGUUvsfS/Ofj
Wbm1xOhpg23l1bgeW4xnXVQl6b85oa79Lw/EZUwbNhQBl/bPB2KXl3kDe0F0W5Dv/eWsNvnJTuS9
rxgMsaqgHjwil3jrClR92fyFyXZYDM/xqiGRlnMlqMa8WOyjaThC63kXLqMjTX+80upm7LvbQQZ3
dcr8bGbT5XnzMeCx81m06lDnzTcDrzc3+nKK4NFy61ge2x2wtqZOLxjsMJrxPjdpCa+ve0sBm9PW
OyTwGgPFDLharlMUbwOKD2HNsBTBwlml9ZCM/rEd+d92nADA0MqAitaSfqTnx3F46lZ9Vxn538Do
sWoBqfdTejt4vCeXmcYypW8J7QjOxOdGJ1zrxdFM3heRMqnx88uquEmG4eAuBs+iuqlqxLbd1eR8
tHF0lgfZSQSCtWk8IRCjGKJRjOZ4r/z6RECND63AOzXwfJEyFmX11RiCMSgOsnmmecsks1v6c+Vn
O9vk70GTk/A00HwowuXQ2MVVmapjk5Pzh+feCRhDSm8fMeU07UfkFttCAkma4CkzmYrCm4wKxoVp
pkgQtMwXOeNLsgtEc/u8+ZI06lu0kGJVMDsEh4oJhrNyZMDz4jkZLezsIWkW+unUExgtkjG8aIlu
778pL35us+FAwICG3uuTSYyTZMnRB8NG8imeMdTv/TwHSgFQc98n34vSPy8R05MbexiTNzs4VEF4
RM19kWIFrIG4kKW9ZPkbJlKwi0cN9Gd03qKs/xwZ++hW6a0FZ61Ww64NTx3fdW9ATdebEVNxGKzt
/UfHmY7oXo6GoYYLNmCIn8oetG9FhFb9GHdfxxzne67PfP8xRXT5OezVc6/m04SGqCsWIFxu/dTZ
/XnDRRaurtxyhgj29Oul5OfHxx9LyZ/uuPWO/NNSksbDQJvAQAr3AxvIialubLvxvwzDJBRuLy+4
SvOZ7PdfH9b7p8VTeaFgevdjSVk3fj8ftxp0WuqR2YPUXXxrF0j22IiaUzr52XXaV/hUM80JnWht
R+HS7pB+0Y3UBQqWvuqRUsyJNZyCtkYmnwvvGE6BflrQZ50zaMq+KDepvkpU4h+VJqBnH3s2+NF5
1IgeOuU7d3WAwdT27Ol8EmN3Z9GGO7Elloxe+g78idUj4CsUbSBkB8N5XffLeaCb+jFJdH9Z9J19
qmrZ3nTQmD5YC5YIXatavbUVVfna1DsGVsfci51dfWt6HOa2X1TveBTKy1+fTDdcn7d/fSDgYsWR
BJFFguL5+WxqY01906N87y0+1CrQqMNNL9HXWP1pRpVZMbsmOHdyrms8E3N3HzMs8xSCwQChU/OW
JcUhChEuoHbousucDaeYAaNZ39jQbBbNib62Jzp9st7WSbjr9UKDiOme/z4W0OauMtrNgUeoAiM0
UaDdZPrBI+lV9u0Xos3PrdHbsLTTHv4uuTlQ1HiXI+CdOKHsp10NjqKdkH9Zd408XyT9YrpNoIML
uiNYCjB1VIBzIac1rk8bfR/Mr+HwlU419mNWE8T6qbgRIZ5fOiVwd3Vob9oB8E1OFP2wkabfrglF
KMLoZGrQ9wWDv4z3uWYaBIgFg10QEn+5b30MfLo8iwljyfdddFFb1rlCuFkaEMQLTnfM/3IgKzf9
yLsHj6kegJ7MZa2FhQj6+haG+JR8TZv+YpE4zdYRL/aWIqJ9DWkqISagPW+RqSQ2nAwRHmiCIsGC
iPNUSVJ3ErGNKushA3Htdagiql3WDjsmp9veIVe1BdbqDsQC0fkkUG6onc84EtIBjKlxmeenN3P4
HARE8iTjMerhlYh404YJcS/2pWlgCw/V1g1ohphH5bw03Xs9wDvzuV5IZ0DyqXP7WPqYbtEXaAn/
5Elw8ThTt58ZecjK3Qao+wMi1cw9BdKGAAIdPgYhiLebzHlfQcVqvgyIR0jOenhCndWiYUn2A7ny
Zr4y6rtFZI6wT5r6wH7q7Wanwpe5+l66wMEC8qFYQK3Aod3rbwWT7HImoLPkLOovISEeooovx+VV
CFoibrWvmOwOksChDpp6Hu2a8srHNxn284kl4IreTcyQ5XYmuQON78pjyw4kASX6luHyJmheZE8u
1rI2QZ1La7gX7UtLudIGh2nYWfTQx3u7OcN0kKZnUfWMN2hWb8bajhBO3eUmso6257wwX790QK0a
1m2omEQ50YGhCsHR2RaPCthGiSxapc3JaFQRYSwusyAm5S+88ubvaE0+j3V13XtPc3tvLYJ1T+4c
O7v0veHMqGcJPSmnQRyn2zwCBoeyYDZbXX/tu3LXWTgOkITGa60h/bMqQKR19ERy5iKaYpJy2aPL
GhKMpQOcZVQG/2b5+Ve7Nrbj4seKTkX7l9WHEAcX6f9AQxQvGKQPyO6fEy9rL+YxGh8YftHWKvzw
MqeVf9m7Nviv3O2J7nUszLnuuPFKxf2O1nRvcgehJ8KBV5ZndplzlF17s40g3e3yeQs9QSJVnlcp
oMSYdVavKp1ff5x/9WlQXyuGQC75A77z81q6WHpx54S2ZSsng+J9ELd93Jf3vz6Ks77MX5ds+X9J
O6/luJFoy34RIjLh8VresYq2SPEFIRrBu4TH198FzUTcJrtHepjXVktVBZN58py91wZvx1EZobNr
f7tojNtjEHQcWW2eEyS6jvE0DClcoqig88b09Qk7YrquGtPH/V3yp7FqbytDWXd//ib/dZhAyIxU
ikOkwWHy6++Nm65urZovommAHXvwT0x2Mo+lXfjshUX7l8OEPhfx33/5Pz/wW8kxxCZSZUQmq4RK
i9tuWdvUnDQUWJ1xI/yG2iyrcD5VAfpRgBvLShP6llGss20txrl5Dk6r8yGilqXbLPOyxmeptHaX
1wgHUpgWgIFJXkZ0Rt6qQfJTZU7yL7/iv66a6wKadSUdKVN8u2quN5Sa5VdE+OIV2vidwzecTy44
NfJ0YFPC5v3n+zQ/EF8vG0dZy7U5brOPCXOuAf5RqXEhrKLtYkDUuaVBlYkzwMdNDfmwUeL5z5/1
71/nIr9n0mFIg67b71v4j88SIvGDOuEdAF3Bhm8Z0YddlMlKSpWdrco2Xv/8efJfH+iYDOVNOoIm
5Ytwv/04fKpsDwbbTa2l6JEIurJuMDGL2x7ZwQ/0OCZscguzIlY9jWhr1xhA3Y+RfojSpFvpHqKV
Ver1LsAWQd0jrZS2eVHq0f7P3/Rf9TJdH9wVts03lQ5X6OtdMHJYEWY8GUzk/AyuqtTv/WAc75nG
mreecqGOD5r28ecPlXNj48u951M9i13ZFZj0qZu/fqpniSpqeBTXTUbUIZ147R3T5rw3QhDck/yl
Nujdq21baFiZC91/NwJLnv/yLax/LY2ORWPUNObuD5W/963/EjdOT0tIt9dDp6K1ipkWigq3c2lY
aH1yZI0V4QxrmH8KiHNaJFi0uKdGrRhxDxmSTAodA7PUFKbWi0xcIyGTqSU/uazL62jbwwfOTHFq
HUCTztBjzi25Gucqq7AOOqORbyPPocjkXHZpRsc4gvPRz5bOudSdBbpEapbMI70eb7zX/hi8wVtk
PUhdN9C7jZnEEt8AtJAs0ZPDiNh/AyhHblzAoRtdzJO5+a+sklGofdyxwsROQxUwNfFPZH0mz//s
5Va994kA3yD9tfTwBk/BIbPz4OpqenmlqRE/CRnAwsmZi+1jpcr6HMmIIwWYtr2RDe1xkkoNRJi5
FmnJlhrEEq2Yy2B7RMk+tuN4a1cVYce2GYe7WDFw3gTCy7ddXg4v6OTqXRA7wzIdme4uTd2HngTy
nRG/gJMfAWwoVtLpSahH410spro1ZiVKIpy9OU4B5hwUGGRtKBQ9XWy9qOHdCHUwyWDqrHGhMz+0
Un7nbItggp/t3VpX+pzeUlzb0cPsIhw9XueVbHdhpldYAYqhYziPgHNaNvTQESMUISbtDuGpcrJ0
3bs+Rp1+UJRBtRjMErzGEMg1Umaiofq4So5VbHA2S8klaajQ11mQ9DsHdfe+Qn9wr1Kq3iIgR9Jy
B+tQuyN5k42H74l5Lm5ezaYoVo67rmWQfZRpi3dLj/tLrzk5eepF3G9pnxAjNAzYYrHL0rVIZpNX
OTXtRauxxKk+mDbjiPhj33c6cp500OwrShz/KcB8OuPZRr1ZTJosZi4wvnA9CRA7xVMoq61We/5z
Fkf6QwRaYffnd+/f6+PXN+9bY0zLLEJ3wEitddvXIEyM+jZutPuuMcPLWBXyL/30//44h0wp2zLo
kX37uLKsUI5Ok1ybTQF/NwW8CBBuTTuyXHWI4/784373K78tb8x9XCmlxT6ADOnr8pY6WdLSzdPX
Xj90HEkU8cK1dGbYd1Ecu77GIp4VA2fESNdIxHWGBq9yiugYoq0kRiCP8fVYXk4nwRtbIirtDpFj
zoBxGWjC2RicWe95jTLAoC2Tw9Fwwp1SGe9DR3KdPdnWtvN9ga03i94m5cym8j49I2mOQYGmCDCs
FlNN4PIvOGmM7DosMjT+yKTQOTceFiKb0fufr8vXvcaa292Obs/jBmkj1/ndQ/nHLjyGVM7SYFnz
DNJQ65kqWtfuR0i8/d6f/G0Y6qs/f+LcdfnfG/F/PtERus5Ww1SNe/H1RjSa2SFJjkkQbEciVTim
gIipo1VA2qLZKe0tyavurUX7TBDNJK5//vSvFc7//XSdjxU2IyT7+/aSOsaQGk0Mor/NAO+XVd/v
aX/7OoB7F6fsnz/tP66uK5leODRMHI+x49ffKiQkUCsrqfPBE19YCiHXEnpU5miB9CJ7owvzt7HJ
fw0wXD6SGZJt2UL/XmuPsEisKeOOakJGn6Y1ykNm5fFBa83uPS8nchO9rDq2fQeFttfTo6Mz46i6
EiAJSSt/6RvRcP73/f7yfb6VXWk0FcnElAELQwaVMT8VBZ0WQ+uZeBLfXuD/VXUdofd+iHL90LYk
M2W4ygkRivb5eM3bLXSfshTnzCVvLA/38Yh719PClwa7CWN7JBD9omc8k2ioPevpl8kJMSp/DulD
25CoBzowlT9NsavRaxeCBFcJnc2HvR75KzR7NwVs6sh4xBS3CdDndT15uKaT7bSwA0rHpk5+rdtK
UnTTfUcDSkNmRPAZfYt2W+G0EqgaA7N4DwUCBxWO16T0fxpRsw/ztKOdoqPJU+HFKKaPYQChWQuW
+NgE+V33YDWLyQXrC2skn8VSqXtM+A+rMPzFcQRpbEynPNpyRrswVCZEFtEy8XSiGRDgwLNN79gy
F+Ad1vGA1poteyD+NnLEpvJqUOPPLYYFSz62oJsGNQDMzXC7JOh5uo3lT3j/65VfFReeX+RCyUml
2SoieANQM2Wne8EBjFLCX44DJrckjY9FBzdLCbZwtnY8NuscJILGhKIj9lAlDs19UMKW4wKXL5cq
UNceGZDt+6+Bes+HJyP4rKFwqTG4axPjQjH2rPE/8MN+uF1A2Gya4apsf7QG6cMtOk175nFY2v2f
300pvvaHf68FFJJMN1mL2Pq8b/1hE15fH2nYweuKHUinOx9mH2MNYBOdJbo4JgnB3HYTMLIxuHgh
EykTyCJGxjFfp/prYDbLiErFwXtudfnS5Ab03b3WBEc0MujtHpv2uTD8Tc/jH3X6oQmYpzTvsXdE
GRQTcMlBBfPOyUdHgquiAnDiOGtVHV3zxqb/bHevCjErE6ejpkg3YrKCzWFtk0ZfXv1hV+jBKihJ
KyiTLUztDT6GjeidX/Fw0Cf9KZjtv5FrHiOf4YkzQr8UbvZJF+o9kWimB7d97KzwPSiqMzXXCjRe
qIJ9qzFdACqhcliRKFBjt73MBk2JyFP1tHhajYLLK0BnqRtyI1CRDf5pwnLghLP6sljz0h9SItgy
njcX3Hk1Zz8lsf2BbAOBNxjUoX9uQan1PLMY3IiTD4obUP8gKHAnkCR1GzVYqkX6qXnlboi17Z9v
/tdFaR5JzMN1Bus2/WyOoN8W5jHRitElAG41yrZamoXT3sfz6yPipv3Lac5w/+M58+aWOaJOCh00
3F93AVRcbsuT7XKrbAMgvoQcKkkts8seAUaOqizZRw3smUjb+kb5QsTme+87Dz5VvkqAIIXgiFFX
c9hE7ez0iBzK0r/TMxpzfSXoERospJoN5898xIm5TgXAy7bO7iZu+5T229boelYW/V7Hn1iLaScm
cQ/3nMVspr2UWJEMMrii5gZ196Ki+1cnZAngrgeiqryG8x68NfdYUiRJHQ60We0d0jZA4/pYLqje
HkpJCFL1aThQOyKiU0Au4NtiE09SbN8bEtrpLWF8vZvsZxy2yyYpH6LRfimyX5i990jyT76reGGi
3WhlN43UbmYf1YzochPWmGxk5UKYZUUriO2o5liG50LJJrYc3jAv+a2dN5CggkOgc8Do6FIm7bQU
g39Om3iFy/MceTXPeg/oviGpq12nU/Q8w7l0EMOYaDZFnW+mLNwlRXNPt3s/zl770Pff+Yf47rK/
S9v03mxAKIZaQiqzJ9/6xjrVaXhiSX3wGtCpwjTv3Ra661D1NImiiUku6OXADB60MbnazCniXeMl
2tLPp1/IMl8T60P2+zAjS0Nb1PCYCtymUwPeZTxKOrgBgmADwbrSSnxoCrVZfGslFQ1hfTN5/nq0
xoMOXkb5+2K4Uq1bXEvjyc2bM1hVcgsiGvijdtX9daxd48w697qzNnz7ufSxNaL0DhfAl14m4A6x
wvLf2fT8XVhYk3VvYbOOU2s3jz8HM95Jlpjar3dRxl4KeMne2gTDBWZ7VdVjYBqnMYAwEKaPERJT
IEuNdZk87TwKaDySBAmXkPfS3gHHQ9eiFn76M6GZzGEbRz01yl2obiaH0cmjL8OtaYZbu0eJyt+w
ycsOcAAHLRAio9mbkXnuo+olNwDzlhrwgDPFJPYs2DUkZP6yInY/wZfWnqx2WCnQqmaa7koPsm1J
I4dpbDjRSdYGjJAYe3AyKz/YF5hto1o7yOkZac7Wrz/i7IVrxgQGCLYkow8nAkJ5vSQtsMrv2lHe
pIO9CsEZWBn32W0RjDxastoM+lXDZ1OQYtmaOmL7+6ysV0NQLeHIHGMJnXKOq6pAC0n/ZEE3NrME
9LyNpY9oKsuGW4RRQLvpPHIKnB+a/YFyf5O43boHrNJ7gEPx7bRiFeokD7QhqCx8KGlafxbTjwwO
TRs8qvGmZq2xcO4oA+UAIwy6fD/ohq886PQWgEaQSiVkaXzB23Im59nBgwfduK9G2l0T5nxcOi3V
hvMzs8EqAJowoQsHRPoNw8ckk+c5zhQADYuHvdKz5AynBRhVv/ZHHqTBWOM63JUYyn2BtWpKYOdB
E0F6bG0pv8k4yF40zDJY1Vk3SPxqrYU7RqthxJ6GyW2Fgm1tSPQU9D4+zbjemZybGEcV67lzt0jR
f7a1u9HN9hyHDGOn7jRwHeLxxurqndWEB8soYfiKVZmpbdkj+h1sIohsQsiTz7Ty9/YQbNOaPkI/
022waZIRQKfJJ54i597G0lmaLQRkp33wA+bouTU8jlFIpLXass9cGccwvUJwO2XHeqrCVQ4CaZXY
UGzSyvvLUdb8eqqwDdPi8GI4Hu4yKTxkcF/3E2Ny3d5JPbGu4MsSHmY3dcnqHCQ0nepW5fso7dwT
scnZKp76lsWcxaE0U/eW0yA5qKwnr4VmZc8dcxPcapH8WToD6H8tJsfH8GuqhDpbxzjDfzBJwl/Q
tWGKi5pFFn24qfeQULB5oXcQa3gz6BZFOiAMllO4y0cFHmcU5Ga1xAJJupePqSA0qIXQmJkJRFu7
f55cG5Van8YFAFgP4xiN7nhn9xwL2zQado4WOptCTxXC/alNSJ2og2Dx5xpAfi0Cftd/HgWAhzbS
MCRt76/XsW2qoSdHErEHqpFLoI/6zjCH8FIZdrES1cT8NZ6SdS9JUWoK19oFroFLwWoGGkeeBMvZ
RPaFDOlm1bS4aP/89X4rzb4dlD3P1C3B6dGx7O9lw4AOMSK8laN5gEIDC7u5YR2aOwTgXdzczw+x
A+PCQI9836LkQrhkRBuEKZ9hKNTNOIEQcywN5laUZCyVgX6YJoaFSZ8CPkJo0j/UWTP95cA3P3z/
72/tiG+VVemMDYJbjrx+RnJr01mKoX3VjD+70TcpXCIzBmsa1iahe4HNsVtF2l/O+P/+Cq4gW8bT
qbV0k8P+1/saVrwKae9ivI7b8lInZMSFVlCsjABfsyP19E5WRgryb6i3elSWf1HOfS33eD2l1B0x
H/od00BS/O0KeGnpavbAYMMfvGnVNMK9D02i1ysQC9htf4kg9pcSUcTuzw/Mf3wujS3XZnaAeNGW
35aFTPNNnAgaHPpId8+Va3WvTBnYOQLQggD2zEM50W7uJqt/+f/65O+aSTeKTK1oaTlM+NzwHWn5
Wk62PHSaV23tBjUtZwdEUIYTJc9/+ej5av7v8/b7ajNJZb6pSxNhtT6/5P9oYGWBpvW2y0LkgcxI
UFpo5SPZSAuNrK7UsQ8W+Wd5M8G3IcZQxai2E5hkULjrtwgXvSCXcKjqTctRSZbVMrKTGwPnkcLy
2PigRMJi66uz0SIgyw9+6G9sENgsZdCs1xxft5NvgzIamJCBqwqn57ozNx4MW4M8PE+r1zh7t/3w
EZMmpDE7j/Szl417Lyb/z/DOo8+iSP0zyfok6x5KLUEEnUYmqdqExi8rJDmj8Y5NUW/7lpxHCzSf
/REX1V6vJiB2SUQh2yyEu1GRBZLYPJHhbkOlSKPskKj25ETOqz2YzFDkc4Sxy7IkiQkEw7fOw5/v
xPcB0vzc//NOfBfsGi065THIeO4ro0ZuCH4ECCL8aIGC9cM2ArQvg9atLMVSWhPbTNBKmTz9+Vt8
XdN/Pw4OQ3Xkyhy1PPFbEf+PxyFxmJLEGpNmOCoVKHKEhBoaIZS75d+G+P/xgw3sszayBOAUtu18
e/RsDZplJx2IOmatboFQpRzPzRl6WnW6ind9npvcbeMXfal6OLhpgD/Is9Ox/stO9q2VzmwYFYFu
QEByUS7Di/76DhRgtc2AXieo3QjRx9g0V0xBCHfcIruRcZr/ZaXB8PDtpZtfN7rFDpNC+se///wf
VzmdMp0YLEunDu31ddqUyYKvmGz6svI/61g5YFcBcBJKGetbP2hjHP9a0plrq8YbJmaM6g3yJNIU
suleh/q3GNRaGUDX/vw02MyS//VVDWolpufMUQVN7m9D9MbNKqfI0N8MGOL3ltHgpRMQJby1Gtr8
AUvm9EGx7m5Rf8arwimtizJNnPFTX0DeFlFPZDyRF92jiDrUaVWvwC8ZhZdfM+GP47KD5vJcK2ZV
tlamH/hOCemB/0UeAZsUVasaMhSfQK5Bg8XKMN7sJkgeczP136N6YloEIghGiTM9xXkgj3kBDwis
RAHQwSt4sKIx6J+TIIsORuvUz7SS5aZnrgJQSfbFu1aS6gZh0zTVwqyY6y+bRrGyNX0QMmOTmIMd
DUaH65V4OCx2vg9zKAl16gIMtgGDpt0IPuBc+6V8M2stWY+1gTamdM0nPbbG+6Y0GEgS6EQnqFLe
/WiYyRPCjRxyhSG2pWnLPQbm4bnAAH8afbe41CRzbVs/DNa2Ubm/qnHwyOTkApBAz3WeQ6ZIxWqi
4iUss/xGsYqf+gT5WZ5A93IlcO8GdhxawTrE/ZbVOKPjyWkIgYILuHNwKZ9k3oOvnvh0seQE6z4Q
kiS2WenLZuEPwFmq1FDiaFplvR5mDTDA+fTO12t1bs2wfauZ9Z/MNsn3ZZ45N46WVMdC49zcpgNv
aOnU46Y3CFnh95OtYpduEd5pPShDy/EwPO4dtMKwDnSzLpFIt0pOK5GENaEmaSP94UdiTMAksXgO
DRI/HbTzT4begfGCeRm9/5q6kSZthhy43+dGCIYzk4UGLA4cJnSnopUro4yCd0+25avQBNRFoH09
08TStj6bdqp+qo7pLfgTyz8TLBNdjdScO9AupO40aWbOk4c82Oa5WemqCDbAGeTRTzFNq7RPdmk2
J2ChHr7RslI7TJZT71OqBQyvZnAISwUj3lfJo23q9U8Z4nEra01RQqloa1VtBpffCNY+p4KDD7vv
zutI2uoqhmp+q8tj6HhACQKt9jcW8Ms7w6Fv2I2gfjQbDbK0xKvl1jUKzKrUl043QKL1eub1A3EU
JGdGCWplvZabgJCd4wA642BXmmusgJQnK83Wuk2OxnIbJ269a03Ug3iB+pOR4rIuqajxM+ENlikl
0YTx79UIVbGNGjv4qL1mfKhjPU8WEZ5aDNQ9W2rWwjWdhqnZONEIr5aUq71QWfuI07O/jUig46pG
/jWDeUJsd2EsUQaDXiZjB5u+aqfHlhS7t0ELCD+jOPwdryqcZNVOxngc24AHXJRiIvcEROIGf4IL
VgBZQDLq2X0KiJiDbMlMuEHv8yQ6abyosXZPBBOWbzWBp0yNGrSbsCVK54j7WD52Nf/Doi264rEN
IJ9ljt0+GdQiJ0fpziHl5bgvOoERIKIXCHosHW/7vCDmDF/JOQy9Olimpjs8mNzoU9ZVySmsp+zA
W8UDbM79LwFs9aEcm/qS6sBmnJDebhTmGk2DMLHBj/sl3KJChYTLKD29dPOn252brlqnA2Kpzwzu
APAK2EVJMqZmIkuPgx8MTrqbXBOjtcgbBix63/aHqbKzH6pzaHZDQuq7OfYVmZZfZZQSPcP5vIEY
jY1ykxZZBq0tAf4m2zw99o4mkZAGPm37WhQ4GcghKe6TxGNU4VmD+GFNxgyTJ/EozDTrEXposO8B
KH0o+hMz9cCYTgU35h72RHz1kxzac+5iFUhgcMRwjqr8LbUyKI8hkNIN0oZ+XxGVfBLIgWA7R7RZ
mjCw3jpzIszYGtlzhrq8Qc1Y3yqzkWSYJTTJa9F1V1rSxDPnQj9irh1BqPpTCys2y61D0vvl7eDk
w8WBGXrHKQn2tidIHK4nu7jaeUkObJlxBp0lqa0HcDNzAYTg5cvZWNNgo1lU/8cybewMXILV3ljV
IB+N0qsIOQ76mYloEc8qm3Ym0eeYqzud4LGIZ2JjCb8zV2HSMf32kbSsRRiXx9EZUZ0Oth7fBX2O
3FUZhF0xlGuuZN/wRDMvlmRequnaSL55bE0pYxKaQaTFxqN/RhxekCGYW/H76KBpdTx/Gk40xRuo
/Ii2CWJKJo3+rg+VDRe2txm4Uw9Cy6tbl+n3pUL+fq2N0UOeVUta4bnsb1s3RLirU2NxBYlX3toB
SWAaAAggUm3nbr1IJjdC87PVBHt5H+tAbAvHdJZQVsMtaAdFt8dza9o0pktGZkECr5dbp64BTQSA
1LmDpqgOSSVRw1LbrSPLtz+mkJBjB1rcputK7+CJMUYRrydPIQq2p2TIk4sE+YNJpBjptTbDM6/2
HD0JoqE1EnM5da6717Fbgm+YzBdLleW9LhQpaDAazr0ZkdPqSwC8ZhroV5ffs9QbmyuD0Md8bWte
AgJZOE6HJQAeEK/0DlPuwHroxc1Q07Wy0p+wIi8Bfva+ym9N4r9kx/ZLCKNt3wMUWNYMCnpvxzF6
48b5MSTvPmWFb9ilktd5QEfnZmUC28EBvqyig2hvyuIymai6m3vCkEV51Ykb70hwjS+C4DHz5NW3
9DxF+qgD1x9u6QaK8YMEjUGQ9Qe/75gHh5IBkJ+1aCZ2pvkDzWlQf1a4nOgyBePFb29N0hfze9sH
WCJPFgBnAyLa1MNMkyc5fRJjVUywSPZx+Eb1CLdg2LcVQntbrKVdrtKAqZJdPwcmFcWlN9CLGYh8
UTPGIcTWYZdnNILZ9le556D2Z6U697Vxp+HIiap4HRrpncBqFTLpjMQ5CV4TEHs82CsHKmRqALVt
LhPRLg0BqjX0NSKsg458A30lhgNcpbVr4kyHQaXrTDqU4nK+6GBpGdKm8xTc3PUegZ0WNwB6Dgad
BpnhSIS432vvE2X1opSfIXQ8NtdPHQhyPLCTjf460O/68M1PHlnOO0o6/jl3DQt542jW1dM46Pfd
EXMqSTEQ/9OAxvxLGYKRT9obo1E3Q+4sW14XGWfLvly3OIWYZ7Jk3Yg+eciwyCNtW+jcGyWy59Ef
l7pMT6MmjplSZ6tO7z10C01f38V0Sie/v4CqPCa1z54/DQsi8yoK+BFPQlk4JDS8ZlH9mGXqeQYS
dma+xR7DX7uqGO/EOKhTMDGRxilF1kkOd4kAFVQ38VaIsw7TakqMh9TDloRQJw1ZfKZiZaEGxCyy
1YW+0opqU2Zvc0xsdpXUC2kdbfL2jep07dofbRLcWIz6LYr6pt/T3fs0k9tRXMKCYRAkWKeyGQio
Q4vzIA7oa/fMbqS99+fUai04B2C50ootJSfOCctFiAKsqVD7x+GjzAIkWbxnRlTdjqUBaV47i+mY
cbwFTbHJI8g3QGFgmG2H1OpvZiJNGhhrotTfwyrbAJ3ZBHG8V1yxKnUXPgI1naUw8m6lV2OToQst
K2YBLw7GntzbCkYLFq1otwBPauDXENDiMfOZyjlPrVgYg7uwLePYMB0pS3wrRH0YrEqDs+C0DGf4
UohgmUTdLV95oVXPUfzhiI8hIiKElT0Oqk3vDgxy09uO5PJ06EnjhQPllRdjHg7UGND0ELqLGhah
Zm6jobzJVEMzsuNUDx4rIMXJHIlEBJvVz5XGE42Ju2ZiIlI4KyHGhe12u157UGO/qBOwiXHAGBJf
RI5rkfAKeq59sdOaBkHeNk3QN9NNLghrkQR3Y59ie4LeReIe1D0u8iEJPyd5hjS2Ay8Vhb/a6Oo4
h4yBQMuN049lfAqCABDrSzZyHH4yen9T22svZ/X7ETWkqDBrwPTMZsgslH3BdbEDYobjpRlPjiY2
8CKZqOiPjZORWeARY3HUTShoHZfYB3hTdMvcHpZqXi1mYGF19fo7nUcrjMnvMGK4ZXcV8KfmOkTE
nVne2kO83ftM7830FOoIRRWmDeJe9C5Y+qm56an5OWis606hbtRo4mb4vz3RMOMdXNIvaip6cJwk
zKh8lfJFYvlJDpztRDg1sJERiwKBekFluRzTXxmoGVcckW5L985DpWm1+bLveFo/XHHy258QU+yC
iMujBjVNulsnzjY2ysySvE4dDr4MVqLbhfgQ2bk8/cXNEKqy+cOEZyK8GfC7Em/XZi+QuaR/8Icr
M9q1xAQWvVbFHmYNj1q0yohfal/yQVskuDT7+FJ5hKrvAtYDzuQJeT1xfdarlRtHl8K9xDas0PFU
iXuR/igYOYvwGOQPI5t80MOTapJtwPk1cWCg1QFAdh35Lw+1Tyo0hmHF+ltI9jqLHwKExGUa5ejZ
OoJDYrtqFXLmaTtQ9z9yh9C/OfiP+Z+eEekXnNO0ONLWZ/gNx6Qh5LIEDAUY3QYS50cPTvgYpPeO
vE/FbZHS6qgQj0DU4vIMCEFAVy8L7+xoV40MS1tC6JGPPUBRLRdUMB+98ZkFs3+AImZiBWkeJWFY
efBUdb9UdnKYnCusGaIiTMZ7bElnZ9YMa/UlVVcfO0vs3ZCEDsp3TmKCP5D1xDHrm2xy8YEb+7LA
k4Ouw1N3oxmubXJuTCLdSmIGdc2F0vKeZ8fBs/Y+vYUhfUzbzzbu1zKKHrLoNPDaDqgZ3Trf1kF9
6HqP6/s+E7oGgJSagkBOJVoPHyF8/lz/OSnW8/Bk6mfBfLQf3/EjBn67KCgwB3DuOVO6VvycOImV
LBHQDKElE/UDMMa0nlIFwNp0l5mXbA1UUKSjY8m6rZiaB1Ju6lzf5rmxzQjlzCOcToV5m9UHA/5N
gjSR6UvLvWZitHadT/TUkXwRvYvqpFoW+n4wU2RVBslJvyKlLYriqSlfTPez998KoFmcwxeShMV0
umEyUQ3uUydfw1k8LGi/zvfRIPLFAWDxaBXPBjFHdjmuLJq2HTRIGXtAtAURPu3K50jRf7T2r3nO
TddT9wka4XFx7iv9V+m/0KZZjg4T4Cy7awlDdJzgoqcYn8uEtQ4ceG9g23UPYXSN3TdleKu6Bd7q
zMmXEVfPXEoEqHPJzpKz0bhmzCtZXcntHn4FRB11mL4x7UbUT6b2YRavfnyfdXcJJN0M0xblDLnz
ao35ZSXktMnVB+CIOJRbhvsrUJ8aGAcmmvHw1DQTZihaNvVE/JeNFOXYQfriqNOinSs8lioSNJ1X
MzpNkDBrhYAIFmwiKYv4OhBGhxs917ESTttJ/HCsdxdkE6kfK58FRGdZikJ7XbT36XTVcJNiLylX
tqLSHGry72JOMnNtIjceXbWguo8FrR+V2Xfz6asib6myCU2ONyYMpQHG6BQ8pvXsMxTnaupWMWxj
7B1wLLUngwzVSBIWV/xw6k+VVnfkPaAaIKtIU/uJCiXz9sQVLEoTyV9wCjlDIc2kpZU2b6DNGFSC
/4nvvZSETAzjiXSeh/Q1sMATTA9Wq186r1nNyMCGDkcMmQulLgl4KJ90aEgMpFFvHXJmTCTSB6QT
mP21rS6cRjZAYdalWIflR14Zz2GhXsZyD+F0i99/OdXeUq+zm1jMYU2nIXwYQK5kIYPuR6M4BFQY
xYz/ZrjqwIFi02GKt2hkfIQyeBNEDy0picxpvZPlvVs+SFlz2rQ+gO6SRvSdBtnAKqZ9GN+qem/C
rI058aW6uHpDfO6aYkO21rlKi1sJs1bZzlMfmwtJxLWREVze1pTx7UJXA9k2OiFQCiOyv0nDYJu5
yEzG5o6D9QYbxKKPGuI2zbWH6iKJqtfBGjaRMK1VJ6IrFsp3WT2Pw0XOZW/zPuSHPv9wkBv3rrYy
9YjnsXNeJbKoov+Zec2h6KctPUWE9PYNUe77eJLHoieAQ4/8bauyDd2BnWbbJ1rui16wZ6YOaQUd
eoRmOtCWOlRht/eC21zVGytxTwY2WD0qzileVwpvCmz3ER3jNrXjHSLyg1H4sM/GfQ9GKvXGjVYX
OyFPTt3xxyF5VDMyul9Y6KVTUFXKhFbJVlmrN1gF3N1kh/2Sbv26E2dFoEGT8FYDRReIYB1WUyTA
h6pG9tlRoMlpZ4WEaFqndKTbRbFbmFS9iXdMs/uAVlnhHVLTWbcmW1gqBMqVWbYmW6jzcw5owTbU
e7BRp/ZHU36Ass2XHjZd5FYiWfoo+xqd00qgSIYtzN0U8yrqt5p8r5stcoXNhAF47KpNPtqsuQPL
z7SNGRWiQ8VQTcw2LtMEaxwizK1HF0oVxYa5J51tAM52t46caKvF03qU7MgtTodmPIMdg5RjbEKP
v6fb+8bsVpx98d30z2Yw3VYu/ONQ/g9H59XdKtIF0V/EWuTwqoBQli0n6YVlW9fk2EADv3625u0L
9844iKZPnara2kGdxo9J+4c3xwMlUXorr+5pCm7gDM5Lx74bOU9AwStkcM9DFz36Sm5yqb4Ors2p
wK9h7P06/bRzl3Z6meJz5Q2YdOK7EHVHwlz5NzMmevyCQioThoLSaQ10CcWjHMeTA9Ozit+U+dE6
Hyk1oWV3TrR0IzuHQszfolXfdQ0KWV5UJi6eUFtzj/ymKMo6u6XN77JxxoBqnr9UwfQDlqUTN8Vk
rW3/5syDeAryZUMzGdcx9UC2bENJ30tNes8TGeY2Y5tBX36OVbV3ifmIwkEA5NRZYoE1eD+VyRua
5sajV8MjckOZNK54u/JlS2K+0G9WafzIEtC5iRQkOkAvaXQpYmsHbFGF4HY3LOeicI8YIR0Le4Rz
0CVriQDTxPMlw9WTk4CsItrVk3QxaPUuHNIvu05uJv3zAK5WUNFAMVkVHPXqU5PIy1Eilh7utyYJ
CP08QDPz8446Pl4zbmwoObM8WrWCmWd+JFybrA4UgqjYWhLbyu62M/IhsoMmUldlG57oTjy2WAWk
vIjSeEmVJmiMw8iB1+7HUSKsMk9Npm+7xTJr7FMX/bjgN/XmganqYDvDUq9oxMZ2lVpuoMrvEY9E
yV1x5uDmpfISc492lLNZNruq4/VM3yAaJjSI/lGEdTAxIulju0/D5Jg0NoyReOdO7sEbq5ZbfFfv
yopssPskw7QVfNCcksccwCkXFj/kycwalT49cD9UWO8yR6E2Qpn9FggAlZmRj/msPVQxAGAHIleZ
OlvOmYVuDevSnPYuuwZfiahYBVTZdazdFqOToNSUcceHms591da1q1F4QO4Mc9cgzNHt2IJvxKtF
C7VszwZZrAfheQMKm/eNLTQ9zVOVP/qQH3PqYlJWCtYWdtY9Kqro7TZuX4TdbQu9gN4yJrV810ub
8kRS+ou6MEzETE4D1Zj6jR4lCn89jt/Jhb7zUA//RiupgDoUVnWIcmmcTJzb1zKifKXPFPemZ3W1
eXY3dfgjYUqG+kdvN75TF+dwUv2w13hKvJCr6zApW6Xm4mLQ45rg/GUXwIb/NAHD4VtP22tkD8ZZ
OFYKDdcFMOc1Fz0ZJwDgFAZrZXWNTcQhHpcG80tyoo7mlnk6D7epspqP2pSWDM35HjzQYw2tMIpL
YoAWa+70mTqujckB5l7E5sHQHRo+zfJtasq1NCnQ0bJ5H5d26XN8lq8TLpJFgq3aMuQ5s929SOAz
Zux8fmowkMzPGfl958Me4FxmUc02v3SHax55xruMuJnocQ8DqxnorUl51RKBJuwv3mo9F4ckz6cN
wGvki2o82G5/Ncb2Xhbzgx5vezmntPg7sNnT6pw4FJinXfNizv2ExhajDM9qRjWTSU2hnW6nPC6e
xCtgHkRPFmNEzU2bhVBtNcw2g50y8QHN8fFfZuuMQcPXcnPlGn21NDjJQnv2U62196TomPUm2uHU
fKAvIwbqInyYvtfCtD9lZZ8KsErkrLdtqt8IXLp+EfEubYTDCWW429wL3+2SJpuaUV4p83+DCqMR
J0aHcs74r9rTO0XZT/4Fpf1jz4jdij0EJI4ube30zql264tqKvl6qpVkmbrUWNJ2wvthHLWNlD1I
s659ZB1tmgmkyFWdFo+uUd9dJ2zXuCwJFfPTL9LICdwGx2/lmV9P/KFHrSfex9zx6yh5cWJAYhxF
iYoU02XR3nRYLChJDoClTKFVCBvBH2Y70Kp03Bcutke1HfTtPMG1VfBwLzumzJXlOojMFMHQR/z8
6GRsgxdKS4qSSZCtBZDyGuc3shYnP4s8Ks8XqQ6Jc43yTCjMhFXs1iUCXlWAkFGxpgxl92v0MzRR
ipednElwzNPHCF+0CuJJNT8sD4qUrLEjvVSUFTUgK4bk3pJJA9AhTdqRxnZ26TuyC4gMsR0B69IG
mymtMNN/rTpaiBpx3lwd6ZrlQatHIzCl5r1obTzUzL4RZ02Zu9L99mqmBG5aXuSsc+IRCL/CHc6i
nftVGbH8Tun8uMnEsx6kCkgmzHXl68jQqu+0g8apqTIFQWgSeFmTrjMPonJ5fgdatfZu+nzrPXeG
6X2wCpNtORuxYHSfM7WkBQPPCD0yUMRgZGFFXLEM22cmNfiq1ny0eb2bdIskT3bVLGgvbWZ3+zrz
eBDC7DoN/Z9N55Y2gYzN7O3cjFDheaklZXky2/LAYHsCwnnJ7P7A5uS7lvXFipSTMlZ7VmnZQvbx
ml0yAPfR59f8l2Jp7BNGo66Jvtx8tFDhVLjxLWJE4dEU5s7BoOSfA/VffFh9SxdrU33ErJpsK96b
BXkgSmm2nRMpNLToha9m+LA5aon6Z7NfOQoDZ5FRs+OUO6oHLlVUMMFQZBS1iynEhzwMe3f60yxw
kYp2yVKDEcxEA7C7j5QCg8PQ6FMAn+oXgtF3QghIr4meVAIRoNXppaIUfuT6lYhbl5nfY9fvRpGd
CBH134DP80tEqaIG92/QGR/odi+Zk7J2BCTmtO1aOC7/NMVqJz7dnRsAgkC0nwadFFZlLTHuAjqf
/GQugZx1LMySSrtOolYoci1/IU5BW0cIKm1nXubkJXzgR+cSwRMveodlhmPqmcfW64VrzvU1RX5A
Hk49ZSc89zg3Lc2H2Z+btr5J/Z6vhMlBTYV9RQepfK3p7WcPLfd36wkIQKTCydKvOSwoW5MkUox6
2rSufnc68tKGs3YZLhwcIrXqcneC31r36g/F2/EiC2E6ie6SUr4Gdhb/utO4p86ELDD9S1u0pKdV
X7b1oWxpWamGUzfFWxPH6cqBaboqhLYKQzbhWXjy6INeECi/Nkp6FhLzsF7fXWpBL4WWWvi9w5al
iiq+FVsFMya6mpraMrrWnfYRteETkhDRDBS2ZKpqAUwmpwOavzTfjXQSuOsTVEsqOj/LrA7iXlbb
3MradViE8OlSg2W1l52VYfCjquAH4Rajr9vmSgUv8lz14JYMzfSmJgL93Ea6N/eGFxdyqWftmeqk
+cMo9P4ByVjVWTv1awb6beUaxzDEq2bDWYyApISdybY7f5dcfIpx3kv9ReshqvQE/tRXyCCocsba
wYeH4hg0jnuF1/BUp8tIDahM5jXekzPnfZVrEfqOMjxv/2xv6MgxrWus8m7IcBTw1sPiMlb08kpW
1WuX9+kcJ1e8yISqLA3XRkbh8aR8uxR5vWdu9EKFMq18GLXh2vq9FrKUgXAzamuiJ+tBh4ia8bKT
/blTqjsjJedvsY1ZDMPKpEYVi55kJEb97NOtUhUvZvnO0biUaXWKBqwqsZV4WzUNA88s1cWQZOe2
bvaJORALs+F6uBtunC8lMuOUDytZjIdEVXbPEYok5lKBfQM86Nnlfxahh3BVfYgxAQj1TFHt85ZF
Rae/9nG9H5/MMK8O9wm1d6rofFXMB+r6OGLHwCacp7jWrQ+HRVEfLIply0ZZFuCrLXKQOtWhKYhH
qj9WUx35sgKWd1fd7IvTGGshayGc2072LjNxMtlvl+9d9WxY4BJMYz0+rykFv6IHzxopq3OhQXy7
6i311sn8mbe3Tn/zYCXM5Dp2Hu9qOW0jqeMJCXruxSYxjdamHKuAbm4CES2WQN/XZftTlVStY7dq
QCgV4zmr3geOusL7Z5KazpjyPEKMrtxKgQmGCRWMIBCm+1DrvsrNx/DOrnNyzEPfbuL+VdO3ChtN
Dg2ZHyi0Jdy8Z13lodfF7Vfj3tr5ZSCG0dGvoNBMPsVfIMo7q90YXDLI1i7c5qE31JRNL5X6PjJQ
qgBxqtTamVW7U/hZt4JK1unqzW8urQtt+gxPbWFQ7Kz22/TegD8tDbSTDgi1FvOwUnaj5QJQwrIp
rpbxrhpMdCFYKr/Pr5azs3uY6lv3GXdsLljWV5FMFrnh89Jk9hyXCoTJCiJZC1XeNnmiriKhOqdr
Fyo75exT6ueukn5u7IaC1QnlqHH6FWbKKu8e+ZMXy6pfFcc6CRTU+IK9Q9XyywzBv87fnkoh3wTH
iyl6GyHIufHOZr1n/lXe1nv2eA9/jthg6w5KzDIaP5WMeCn3SSqjUEIKVV1RpEFU/Xd0T2kEC6TN
aKHfQu52JW2ZCpIWmhk3LH65lXxUI6Yz9xanP4PNlZ5db54dipwQrYJQyCKAKNFwRYxe5C5SN8s2
U6KG4pAopbZKMB05RY8uI9YOe7CO7wQ1YVFQ69TcQCVBb1JW9ZMqmqAWob4NTIPPQaHMQa/wcczu
+uDukpLa8WlciaeO7YEhMYLWPiXWh6EEDWR1hUWvR0959ibsDyM75VjF7A932pTAQahbw4vG4M2P
jggjPAsTbA1kwr8GSb/jce/ircy+yumHDoylVpVLq9kY6a73NpX9nSiAeSjWYB2sEdHQjffY3Pfg
KLpYXSj9JVNo+8eCAZhqkcXgl6ZzbGTfabvx2nVtFx9Wc+TS42uFCognXyeDis6cclf2M2FwDFDZ
puB77360hu9s1tEWIXPbLfmLYzhl2979cD0Dn4kfqlcsAqCZzZ1n3erozai1F5DeVhmt6lk/iWFY
awWhGf1XrQooNmWQqummAyZN9ZqB7U3HA7kqu/FIID3issyhWtL0uaiG4ag2xF7Bksb2U44VW4Mb
OtbHIxPNaqI+LpfsjkeOjmamhsHsdqYs5bZomyuFbtRYPhtJnw853LL4zsXJm4xtDCKVGjDeyBt9
Yv53flPZBEiNysSVUJA5DIkqYxpJYk2svZSmuhoB5Hk78Z8Zu5j1Pf0xl6KpdjmHqCTHXRNr7GGb
8CivsXyss6FdCQuHhfvzlL418elyirfiGBGocNVAVt8Ikjv6wXROsow7km5d8mQDPAmb3bcz3jVZ
Xg1nWqE4+e3T+kV1vQnmQgunlcIVXituHh9OHGbwAwd6s7uN5k4rUtUbnIG8rp1lkfPJzN8t8Qm4
5VJzLPDDOWfYsOg4XY0Ftgf2CwIufUiSkw5utovTMkRFDhX2P7l16aefliwnxRaLWIhAAxkUAhaz
R3GK6zPLjFZeOufFym+uCRaQLFruMkFdqwk1jkO2Rd/WRhpu8CRWsvSRKyBkQU7LtUWtH/SOeeRD
qi9Z6C6YRheKuc0ErkbT4MvA0vstYNc1E8ZMyUtR/RV9oACMmA8jm7PyypNYdMO2Kgh3TZ999tHZ
te9BKYqSY8cqKUTuhqbleD+D8uM9n2920tWnAvzKUkg2pS+SxfdovTvj2sRGZRgpgbq7plO/QnqU
dU5jbEaE8M6I1+o4r4TzakbUKZZ+3FJK265AEFZVhIR5l9pnk7en9Ml95CSYLjONQp5yJ1C9lNpb
rDyM9q/FESeSjTMDQZ38fLCDkl5IVW9XEZTBuup38MEgPNDj16xU52FFW4ZD1vzQXMJ1xQq0w/Bn
NJsWPJLlneLEV5vXBsXbGn8TXC3tZ5k7a2VkH92CwnX3LfKtRcQIrw0DGSU0fpkihNfs3meWL6A4
YWgm8crhvNNifgThccjdlcPu9VnkqNnZdujLC6ARNDMTToWK/eXWsGGwFWsHbk7jiwqtVztm686S
96+MMUQUgS4+s+wF6lbcIWJ1Py4xfUS2cPYuRYFmVUQhHY5yVzBkV6r4MmR2oa2cyRvQJdcD2nUJ
6VU6T5oTaIZ9tV1Jy6bje7jg+yp7LePUn1gBubmykZOk61zBtc8pf23Lk2t8xAIuTeuXw2VIdgXg
Yru5ifndMV5z66PLf7AvmDQiPk/d7j7m4ynKfklEbYrqZjdU1pO+hadO/czCZrzhDS2zQ9XRwYI6
SefQ+C5LjDpFvKFhkp/n2ZuvvEmWbX+qAdmTr4Fa+ax5wWrQke2PtrgVljDYY17Q7TrhdyF0rOH0
ThBUZmFxykiXmL8zGESrWNJ5w9anoIbKWEaqjSbCm7mCvNYSu9dpHMXHKzCSk2o1JYf6o1Q/hu5S
2KehPw/KL4WGSfvP9KZl3Z4HOofU4T6bcNpf3flVsudFCTZZQKG7L9Nfprul7U4BgiYTFScT1SYW
R0+3mjWNPfOL7exC5nyLR2ZvtmSo6+ECnWAlXHWpTScuClp6oKrY1fwSLnVaHOtsN9ovg47Fas4Y
Z/w+ezj1e6PuIN7U2FHKuv0opnsOnEXXXxA+bLZ4otnTErXqKxTM8KE0RwqhFgIAXKhc63Zf9R6f
NZ3yCTrLM999DtG8qoSVE71jU9p/C70AUdh9zuwPCuNA8heK+Lk1YO5QAh3ThjciSoi04sjbh0mx
KYu7C79WAOUo7W6hcWEmybmZKWGoHJXPQOqHc7LW7benI0jbCC1eTASzCi6yOXUTUl1NKGhFjEY5
iF1M5Z1lXdz0ONoPIXLeqsoyBpla9DoTYssV4eHpI/Crdj1QcE3V5dBcAWMv+hh9XoONgz+/5Orm
pq+m8WE6SFQ2wKcTrn6OgaRhKWxsiMMupRtvOpVR+TPxom2aDASQ9w5Li7LeIcMSGT+X47TipcMc
whW02cF8X6pxuRwkD7KgKgNvdkTDCU3mc33KkhMuyWCwy0CPgF9bGwM4U5jG7EV4WXYngcpqe9te
ISL/GeZ+4x4S/nqr3p95315/b5iu5jv3cBCJ0n3nhP0fNDQ+erpVvSiIox1JR7TEq+NQD7QcWJnr
WHva+eZk5GMxgirVmrCbX7hHnQV7NHCf1jNW3OMigpGUNtTRIvWKIgBUhGh0BRO41MNVpZK9qr+g
/gJSD892q39l1XFWqR7VDL9vSC4lIBb1ddfelYYTV1p7a+CfouBwtEJL4tjA9o0xmdXeQEFYiaej
bcs9gQA/1kUQK1wv8v47heDbiLnclGrVL0vSYIVJSh2N1cJJaKMl5YaxVV35aEKcHVMabvKY4D/d
F5JMGw7s0FuVSVpid6pusjQhS0oQ0A4y8Dr1LMldULxbYcwf8GBOtxM972ZbcKtIml+698ylN86v
BSBjAgV/qamdRrusXrC3KcFcuofQyV/tAvmkIEA/YggYaaB91jo/bXmvc6kcJ9pJyrx6lTQ3bZPZ
DjzQrpaWBwnPQFwVKzF7H3LyDqiuLkjlKcFlZZdkRruzEuNrHajswLSF32r2o7HYKbgRWZSxHJSb
UZKHJVtadu5CLfZ5ThlIo4W+U2o5VzDvn9OKjfAKP8y7Y2vyQxbNKanyABFqK3hOksr8JKf0auU8
O6K4eBpXM689sk6mqSA6hQKTZVMLWH8GL/i5ZtoyplVvOW9Fwjmp81PH9YLHyvtniGrXqZKjZr53
mXzVBqVAkKQAwP2Zic51rJVdnkKDb8CrqcwBdz9sipLX9LnLblaBebNeQuvdhn2PvXPGdaYv+sFg
+7ftYn8ad5PMV8Uc0dFur8zK/FbTAisT1G97b+otwybXFooyWIJwy2uBO5t01C1Id6VwxEB4Abxn
g+7nKtkelO+Zbf1iZEPzzCCItxk1HL7Zosmo+QkJLXR/vBlZ0CjjpdKJO7Sc/mwp3TsO+AFXHm+t
qbNY7y/r+tKSs6k2VFaHpAKNBfSlRayt9aGAub5y6AGaD5G442dUpxN+FMv9tsplHP2JZlfIj6Tj
PD0J60gzTRXTZ7zFltlkbzUS57TxBhRh0WxyFCbsFW1/zrsvcHlZ91w0+ahgXbmLc+7nryXHV/Ta
D4EefgwYG4uzHR7VByw6Mb1I3cdQCH4gcQ9C7GMMNDRGiJQihBXni4AMSrEQX5o7Ucm7iNisYDqd
pwO+EDZ7s71DXAgLP8pfqIOQzR4awzS8qvKnaU4RFTg1qPCF9wtCLsHrb9MAkcyPWsNBnL3Sm8tH
lrWprr859C5wFcp4MmE26tqqvvM/UYzTE+Rn8k7vo3wvjR3l3RIiKxOwDUWB7x0ztbDeKNnXkdKA
03N7bT+fLc39t1H89vEJfCFLb0Pr1nNKW6m2mv6k9aZ57/OwmW0uqJz3PVhhoq+4nkBo6mZQVUFp
XBnRi4Ihyi8ca013mxfdhH6qi3+tQES7lR4uXxUkp4mpZluG31Du9PRB5CM3r9NLCIhTTTCLyouC
VTFH7fymnjKjmYMvaVDnBT2QsGEh8Y1/bjJhR8YUMC49w1okeOsM49VktNUanWUnzMB6rRu8qtep
xN+Cb24qgXX/mrSoW/lRs3ZkUMN0JT4wY3kjzoLviuqrjp6aLkA50avTlAazsrVy/i7z1cgbeJFi
8B+6vdc/UYg+dl1mUgoPI2wf5YMRStLmp7VBrvjxsFabT6qhKIuJ0Q0kg1m1Ys2gZnfHWXrdSVb6
aijuTya3lr64UaCpxwZOZP2IExq0xkC4D74tMghKuqrzrQ0ut7kbAsreSRUrK+dfla5FfXHqY0L/
gm7fUWnc7osQRoVPTEGoptdw5bEzIMkXcxTQeMI7AufBMLtY8g4WxEMK5PuzXb7wwmAfg1EXisiy
8Y4hF/B/rDH2BitXkA9uTGeJ6iE4vzUxi1PuFe68NYtdn3Jk6nd0COpgZifARjI/39L1i6WtNJ21
QdDQPYEcTCtOAadN8d6FfTPQDVprN0Zr2WOWeQVJ6bYYdSCdM5XIg158RRx9k7tzWTzL/azeZ+tt
7s4pLg5EuQyU7CbHmpmwe+/yY+5dcwOTBrc5/jsaSaofsxQhpl3Ry8WSK+oDT6D2UbNlB1A1WMeq
+UHLdtxynPBQYMir0kOIMgOlTlvF46YM/2p2ozVmd6yonv07uDjBGdHDWzUVG7q+KNdcUnJCWnGV
dl9VfUux083hQRt+qOfHZgNMD1rtcCu0dV77Dsm551HjUbj9N9OIWB5L9sbGI2VMGettpbqrHDAD
PfHJW5h0C8TPpd68qNM1nvhoJ9WScCca9T8e+7ElBPEwuZjH7duIO7TLB1z/+wx5ObklrH6RB0R+
b5w1O0lAfQqB1INaIth9VG5NHoEoErpO5hGsDhS9hNNIVqFBDaw39kiYIDDDAEMHFFh6zpAyT23y
VQ9n506pUNq99lS0UcLR1vvE3uC9zXh5VO01M9YpK1pn4RRH7G2VXD+Ngq2vGbhhTrU4kvSiKFRn
GAk6+dfzqWmOA8NnRr7QFc66nn4n6uBdDt9CqVZtNFFHEugdN5OjqBHPctpM7mZugfKFLs1VEWgx
tasdr4RPL92xa7GGQ2HyXNr0lVyYhU2Cq/PGxToisaZZFOXzE9GOsRaMCKlM0o71GXM/mkAApFiN
8TjL7pJNPyG2IgESIeuJDY3eJmvoniqGJV8YBkTqbFy5agrrpXXl54xAVqc57wHStviIoFQsvIEd
aGkRGFYczMzG2g3Ns909g+6WEbh5s3PSnMR8DxEwXxltuSPywwa2UX+dRu5zqz56Rbyy+j2BFFk/
UnbJmBdol1rjWsFM9EamLRCo/yar+IrPnNEEua1sM88JF/1ckP7vfXjtbwLnlK5h2+NFrtFCOPZt
UBAEVnODNTb3VdbkND0j37fLoafCoLU/dMP6FxY6MMdDTPM+XhoPc1efatc8jdczKWx2t6i5qVx1
Oe/HnmiAt9MR9msLASKy/c4q2Yx8OqANE86/jNPbtbOj48gdi0e/LLVNmfWvU3oL1S8MX+cUpSXD
gS/TmiuLoKROPdqI1lq+NaTEkID2Xr2qoVhlLjsxKOkhLGrxpNN/qeEGPrFCD4vUR/YLp8imRutJ
1KZqeEEbaLicjX+MgZkoaGRn4uI5t618Fal3tXjMqru2EBcnfLij8iYTylH7GbPfvG95mnoABEWa
bVSFTIud/gAu3Zj1PlJ/QQEvPMfmfUPnDmVu9rOpS7WwWzp4WHdS4+jT6TBw/g1p/e7mhZ9m1paL
z1qnB82QN73V1jOymSKxMLIHzZh5YCKZqEwUZwa1iaVHZauUG8nVSuUv+dVgpoKFju5y4TX5CiqX
ZOLomGEwcnn6a226r+5YfwpX7EaKhcoeVEU0rwaH0H55kAJvHu1VDcYej+xDJjdWFAWkk/2pLpYj
rU9gmXmDlSdhZP9Gdkhpx+VUqpuK2VTRXq36SZM+NM1LUr8WGn76CYT8UJ7juKc3MaY14jt2++Wc
3E1hH7JSLjMCB+TLN005EWKYtwXTiEfbzeDBGs+el1Y1MOp56YbeZsRTAdp+n8uWwScnxavBnvR4
0YOlNUkIEU6rmmdABOGP8imF2V9Nyg37v+U8U+g9MJnlWvqjJAP262LDHzhn1oeIraAXbAw7ucaX
gSMUurLk9i3f+HQ59T9MhjYKtctAo7UZNiz15PWvrv6rAYFflIzWHujcKeYBoluCBTEXvGiJ6Tsk
+pv4pmEuWOiRmAe/QCUVPGocTsQmYk3/iTGtNw0Jjpaiy5INFzJlSayCnXbnvYXOMnLeSn7n+Ooh
8kT7PC5f7EzwXsT5RM2SRpv0yHVIlzfZryd1O9f1Om82rsumwfH8J2NYCbmh1dwG0tNEgZpSOFQ9
1UH0hLYb72a7n6xg5MAzmQkzEz1BZX0xpshrbGAydiASN1fEzohwsEjVQFXZsCLo1O6X2YSXuMgD
kvXYdxFktc43e7ZC9nAKn1Z5Khk8jy0ogawhUj+syl66aEpZ+K00r1X+4fSUqofVLtVMMCR88msw
3FazbpjWYtO4gYu66k+EreSUi5xvGyJxW3HTj0w0x2wjOZozrPXx8GwCjDaZmmxAcB9Ng1VJyvCc
NfFHrZq755hq50dDfyOsycPRbWj0ZmlCEHW6JXO3StB4TYQnGrZ59UM/2PYD1QTPLoMm7AIDF74T
2+DaE7m2+VWmdPYPXGK7XtvM+rub8P+BYnrLaoYBVAfAhVsaQwIc5AgdSNkVuQc6uy+yMr5UEyEC
c85m7IYgjzlZCD4oeN7b5g4XY1dzKDrcIJDxucFGgROrq7G03qJniQ99rXGa+G5CMZgm+IXKgNg1
N2LvCLZvaYGLKbF+pLKFlyYn9hrZ1u619cS/q8hVFHG2dzbYB6KB9jD5ZtGhLcS3OXNwsTlXAAsB
wIWd7XjAjsGJjSOy39iTStdAvNUv0gpx6ih4oPkKQgq44vhm5upXJMN3+mmWSZtsPS26gEoj6dlE
RBHFWVj9IWd94bIci5ri2Nb2QeP4EQl3DgvjJL/VKY6OippuJcqRHc5HzeiuMZojaZ6NTuWMGsYb
PdbOfRVuBG42U+jbNJLU9MX7oWbzSUW/JpJb7vKIFb8hXW4ydvlm22NStqfQaZ+O3jfV5QFLITfT
qGX1N4/AEpbAwNJY/7mRX7O6GwtnYZnmwukvKbnIqpiOU9rubDt+T8rk0NpiqQm5QVdjOZU/u3FX
kUKuJZsPBW/Uog/ajpdl8mpMDfU5FM6Shbemzcyad2p5vmS3dolzhXLaOEO84v12scpwY3bdwSLd
Npa3aI4R7QsuNsVW1XFfePFqYC1Ssq+hx/vEHz90ZvYGh/jU05NbeRZvA9UHGv1E7XCtzxA5o51T
nto+XcR26Jc1Fb6zYJo0sYeakt1Cl6RbM3N+aAs6Ssn9shq6N1PrN3OjvJoNeoq0xJducXBMZYky
aJLj1XP+EzoYJoU6Ifg4Db9118AlN2tuzEb512cDhNC8R5g38UG4bo2nB7uzU5rJP6Ma6h1iorYj
aKxcqYfXXoTzfNFBsrNoSDo6BqJZhRNVd46GosxrZWDbqSTTd2ngo2Fwr41foT7jqKr1kWf5OVFb
LMQeoFZdYdEoe4bAilhlrjQe9GKDYHHf3uB+PGteB2RBLh1e/etVE97XwcPeNKt/TqioS7IuxNMm
FlzKiEqgxJmz61ga5dUA4HBAo7VnjDHAQN1nbZrLdiv8scbmV7h2YKTKJecG1cb9bmo9exEJ9zNN
sxOS3jLuCBo7yS3KtU3MolzYyptLQnwROlq27mT6OtWCNRARSkfkB2lsnPCj6+p1WD6Mhh2/WKlk
6I0oWg3gnhTV43NHVwSWAavhejGlR+nMJBXi+/PjC3lpoVX2M62wakgPjykWm9JbF+m/YdRXxdgG
3vSm181Fy/oX0XzHzlumjUwbeCAIMzp2cp35+zVd8KG7s5rdlCLB2H+aHqi4Y704MK17QcnQUPVv
OvZezXoT2sTldh2Pf8nMAUxot6s3ejrwrI4xEDTB/XCe6Y/hjnrJEloRa7kuhqrm/jf94X5HkvmW
bnIttKNp7goVjyc3uQoT52x0+xkamsjTtebZNJFcPY80cLKOyLFMLi2d1Wff4lFu36v2JRwodv1S
YpPABybufJ/rxFcp2qnVZTLRMVAuSfcPvt2hbDkGzsGHV3znyZvKw5BFWyV97hab10Gj/D8xjjoN
v0YnPkcg2QymVpdvTK30E75/xTqHCccj35ZlfsVOsx5Fu3FUxPhSvplcDPrEY/vA+xZ9I1aTI0Eq
oq0v9Zh+6xwfOTmfMWPzz9VMOkihHntHNjgpBUETobF5/I+z89qNHMm26BcRIBlB95reKqWUS9UL
Iakkeh+0X38Xe1561IMu4A4wQKO6OpWiiThxzt5rP9rUWEidceoxrWSgt23sG+LU1dDxpI+/YOmP
4I7td7c6Wma8TGptQW4xKpQX6JbMPPbGROXFadj3i1WonBctrbexjb2ZrmYLihABLX/O0tbZeFFr
gYCR/LppRaNmN+SMW3z/qc3QG7BeZ6l2tDw605hfyiCAuEzgfGQfIswxdYd6ihVsnLRLxgHCwKLd
HTWq5dB8TLWbL1+72Rn0EE0m3WA6IdGSJCR6jHwPTPrzgm0MJTXw7DZ+H/v8ViOMgGHMoPgtKcI3
mtlH0ijwmOj51iUWmNfAfhysfk2i4wtEoneVDN+Dp3CIiT2HqDUfcu+jut5kY03brPRfx87+SNjr
F61Q3z2nNyfV2RFzkazLeThuxdNraHJb71RrAvoY6+WsozAa/dxBHejj5jKio6hr7eBNjPA03LId
1aCro8THeoedeDGLTfPsBO7zrAr5qNGUGLyZSJOBm6jOKi/usq45xT5h6pT2o/amgZSuEkZ5973+
lbI6d91Xglk9m14kXf7WOVuJ9aCsYNWYGpefRugilBFHquTcwAU2CKvx4k8TdVHfU9HZYcrsuc6e
BL3H3MU63g17HdMQb9+KMmvjULx0FP4tfZ6YduZYDAfgEBsvMNlgkQYVeED5nOjesYYLUeaPuRDM
L+ntuna+sIEptGDfKsM61cT5aRRJI+0GHltZtwfESYeg81BX5ZtKIVPgHY36+CikfgOkdAuYZ3c4
L8ywXBOGc6zcaNtjC3BCaC9xsPUpbquCNx15VxGHvDW7niNOkenbINP3Og2GwqQBWCY9tKSAvq72
hK/5Ntg0Nc2JuRdS2m6NHeJWOPFr4VUPfs2vVNntS+WwizBlCJnGuU9oau/KaD6iiNbf+FYVbxvO
qvNRk+AbD4u6l3wSaXJrfZPibHoavGQJjKRftU1SLMekFWcgHvpdn9VXW7kvkybueqcKdi1YonWT
9G/YG2ZFzsbN868gb2g/T/QcyZhjdoUcLeyZNsApuhBR5G6Niu6SGMqPpPXUoqs5xBtTctW94TXr
5XWwZ05BLbYa+NU2S9ZCM4e7csjufYURNhTeS2vo3r2T288yyT6TmLYIJJKGqTKjfmF69tLonws6
36xwxoAhhv57+xEnw51qMI+p1NmhncRxHB58iWcPfT4Ubwb/RKhOz2hcTwZTKaXT2Jc88eOx4JdB
1p3V3VVqwzJgiEbHVbfIf2W+0agddnBANROLm5bSbSiWXlu8NSq/C9L3ngarGuPD4GkLlsUsJmE9
6/1t5OKIZWpSaXa9oJLfRQNxoZ61rSVNQzfJMEQA7DCa5Yj2m8MeiYSMFMxgX5bJujKjrVF6x6bW
rzm9sjLsb76XbxrvPelgk/kK+2uxr3NG7vSmhDnwEZQt/HM9wKLq/e+pHj8jfTtO2XmOJug4pYnq
uxwuI88d1sMcTxvHxiZ7yjrYuxpyoBp+d9f8Rq9cpazIWbLqnXoT5ZIRCmJfrb8YGQCA0NdOrvRO
UwOs0UD2l1L7x5su9l+ShnihUC57bBUkJ7FQzHgMl+OMfgyx++ZoDkbXxXlFpCVUgigq6BMEx06/
zEz7Hqw4ndqGuzGjw2yGSMgRB/aPLKzXLetxFoTMNrBt0gvKCPq2kAYAq+PBZmoPpaoRT1lBC9P4
KvR0xVR9K7PPymq3ha9+1d4N3MKmVeeUsdAwz2n8l8kGrUBDM2MQZPLPipaoJR7KODjA9J8jKjBU
h5fEaTcEvTAFQKuVowS0dKIa0XxGlByhos76zJB2IJ1fqRBKdcTdLvUzfX6Sy3bdjJLGOWoCt4SX
RNOYnYMIVk1sIoRAMQ+ZYVj3PfMoQ0MPzqUvB3+fZ/qB/sGVdPtLnaCkx8GVgOPNamvPPp+UwHwm
6myF4rUBn42n/MLkE/Uk34wYG0s/mwx0Jt/7IvaGoQZvJi9rrGlbpeL7GGtzUtx6Nt7BPMo2uwQ6
o29hHsdowJsLJLeiU2yp9Zg9BeWVECQayWpRkbOho1tyW+cQmu7KHf2dRc+PkUEajOTlMrmnWzCM
IHJcSX1D/y2Fn0fjwqPCpyA+da1LOtO3MXyFHF+Knr0UfDua+6wAexAG7NmMKAhmUlp80gVjZhJn
g9o44Bd6NSNqPOngOOZIkiY154trHTEYCRy8yhVTHXciMsuhcTjU1R6CZxP+8gGYFbJ7bHj8dNU8
BiRUVPx927wrADD55L3WTfcazh+HzY9MVdxFFhBmjhyBcRk8/RLkCELbcpn4QMc8te48RhIWSFLf
2BlAx1wkJUHurwTuZUezF6TZbUot2fkYFmx69p7RA8imackgFLj4ZkQMIf3+sXY9gA6k6FSvTvAO
FoghxkuCzV3pyylhMo3CquZimvPpC78agFxK3GDpQuZreu4UdAzLNdcOLfOay5JS6WtiwpngbxgN
c3kpzcNrY1YU4jQfwnGp4EE0FbmEgGL0rwGlArDnteGUBFjDXqUlYaLLmHqTJYBRJEORKbo6TD2q
+s7TCK6oxm069Ycep47NPCa3ayYYJzyPH0HdnIKiwxojIC6l+8oNb9j4gqWJXHhy4f+bEbO+nt69
xRkClv1LSkVr6eVO2dYimBDANcaSELtlSHNjAOAwJZDOJc6ewP3WpP6lNEJcLfPJcLw7vY+uqes/
A51eCvpWZPItDWk8a1H+lhrtStXEn4xyr2ufJVZbzDwcPxhE1nI4WWhHYOsC/owI5WiRkMfjpgpp
RAR0huPYephAsmB1V5zNKVhwLUD4AfUayOFq08kPmc5nXbLv9VmObp/TcaamedVTJLg2FoZfBpR+
Yq/jSB1IjTvD83JcUFNA0REUuq9ZO+BO/KVyZFyasw67nY8JvC+/W/ex7p8Y8iKhazAQoWcGnRMZ
J1qHwSyPoN1aRiu/2PXm/Sy0bZA2xi2G4TevKJZDRkGPUzm66J5H3560cFIg7JDNmLNEaswx9S/8
V6r7kODU3Qi2KSod481wNQRCHDHRyoXtBnsD+sgTQR4MZ3/BuFhVJvLjItkQL3nuQQkM8UvRVWgU
qKVdoplCOkEIkyWPqAcr/zl0H5yWxRDdIaqbCoGVR0OYKB3yb6Olnfc7VMQlTdDIZQs56lATWF4o
JPTKWtuS2an9mqbvjX0nuYPIpwJ19XkJK1AalCXjZ9gTajLHvejPOGuvU/WZI1e3CD22Ndy6yXaE
8AVrfUacbzXeEneTZNfI5d0sAfm6ISE/0b2ZvdNLEeleD6ioi/SocTobITCH7og072BiaNW/IgIv
uDhiBkMkPJ90mCbBXNnJjn2vLTmDrqXxZPn+oguvyt6F/lfevWFzmTjVG/KOhSafXmImRiQoZG+G
Q+OCNHf1ZNcvFcyx6Gr1VzwaXXMlakppWHzrZ8xYnmTLRiDBTtdxIM2+Cb1h3B25OydHukMbip71
WD5l4UvcIXilY4P0Q1rvEzDjcdc6J1pMZR6vQWHNiCRjOuumBIH/DEQvWHQEIuedz0mCbjiLjs5O
hp2gRLdXNxdXWks9N/k47PnBk50+asHV9O8iiCvNh4VbPnu2WLQ6krGd9lk4K8H9GWkR4aleZpwb
EkkMFKkD1CEC8j1qUs9+yrCSSpSuDKNWg3aPOWaXUBYZY7yt+bRRIbp4Y7ncZcktqBklQksou1fK
OTvGzUAZ397Z5VIwMWnaazL8kuOnP+47gdZ7N0bPXogEWW0yVMjZeJ1tWaG2j/1ziuO/PyesgcMu
m/C1L0iOgDY1eZx3r0l0FP07JA0xXoX3WvBClieXxTfTrinUTf3i0n7z4KBHex39RsD0E95Vuuon
ugkDx5vyFwGTJxtdYIwwTtDhcLWtjoAbAABTpKOiwo9IZbUfqgIJK1vZxIS+mZVY2iJHbmmBfBr3
lbUdgM+kDNlHit/iTh+hI8G7sZENvijPQLWI724Cf1deneALP1SNEjrhDUe7xrKlc2rG9cpTdNDm
JRzZpHo0uquPARbzEUA12u5QfvYMdyDp9HADX8lVQVzjTJ+yP1fyOKECM0saLoJ4q40f6xu9pedD
W4cAq1lED/tpRN3qQLvVdy3Ha7eX+3HcWeaLZZzG8jFN7ySmwTjjOLAZsy+U+V70kvX3ZX0XuC5E
kYMYKXUp8WE1TtfW/TXA5XYoUsx9Vh1yUWy04VCgjPNuzjjzUWGndVdBi6T93XbfSMM2gi6xi/Qu
w1bKrUJIOasi0oVpxo+iIRG8ap67Wq7t0DkNdFpAPx9mbQnPQ5FNt9q2Ljk8DEbUr7WwSLcxf825
AFJLjqM7I17U/RBBNvJ5fa7ETqJJXZkmxncgZqj+mQzjD1tqmsZbf6pEsCJk0x9vY4hFpqUEfJjo
Dgao6Gr1kNKAm0ACZrx25J9O+VynPAivx2d6PyRPGpXzHLhkcMAPs5hXdCGmZ0nTrwsBwxrroO/3
UXDSGB/l002VHx2p7378WGB2TOq3sHtvtH3E4MyqmBJaM5PmMnU3zcUrYcCeKM8mtRjEVcTPw1p3
mlVTnLrid44SyJvsVR2+emnF0f61mxajWd4VOc+jhUHbvcch5DCy1hOgD6eczTmcCIMhtYT7Ndov
Wb4fQpzS2T4enpS42a32EBMOkyGDaOWvfGJ353VLzICIMwcvN5Cpg0CMKr/s/k2Qz0WDDMBVgob7
lKv3IODiYuyKuuZs2nDStDPu1KDfCZLfywi07H0UGMi8aAi7lxCla+JJNrpbYLKdRCbHAI5XhJA4
Oh0ISz1WslxLpsEmyWgKDUU0HsXcVk7Z0D/ndJWc7kBYEsdFzpv/5rq/6ngbJY8CBnRB21m3rhWS
4Jw7QcdsFSTIXuh0aEec2xw0OZ8hbXK8ZzEmy0IcWgaR2XwCp6yRkN5llWHEaG+MMVdNgGuDa1kU
3nKUDwJVTIbHCNL9wUzQMeJecNKvOiv3YeWfAK4fEvNO0751cdcwebQ5nRjFhs6G4wf8iYeh6ZAj
Ue1nTjMjfn3sEB+y2o/4+V8rb+OXwbp27geFeEZt3GGfCmRP8Ya5IFL/58C79U21ykrWcH5Tos+X
5tDRZvM24czKyxHSmuotFg7puqyGfb+0ceGrkqIFEEPDSlqjmE7tbGVHl9Jtjx3VOySr7RRTu8j2
OJYFwzSwHdRYQxEujPIR7tUxUFvhctdrNOYeJnGsWhj2vHQE2yX2cKKOAyA/LVRrxiustbPeG1kF
htK1Usk9GVzLMXo3DIgXHg0gdxnigfK0hwAfpmVW54H+Udk+lLD7aC4KzVoWc6guLUmSqWKEbmXk
rROsXhoj3wqJcj8dGRSsWrfezmVPRnNzYsmWWAQM5iT27LEhLsj6pugDK1Vh5kwffZINUzA6cXwY
K9ZwMzyFbboRhnZwhb2WZALKmUJVGStc1ztcsYz0JrjdSMcSpPStuWlq7Qw3al2hPwhbf+VrSIoQ
dJIJZRgRYl8UT61+0tUtp1Ogx8+RsddSJrcpywzNlMb66PHoyaZaa8m5cLhgAsM0qCvG4sYUrwv8
nT2f1DvxtqiKY1uxn4/m76rqL+C4ERxSKkfDQza64GTwrpEFcAxSbe2IctkAPgz6S8qjJQNtT2V0
iACdsFztfMM9SP8EjXc3BntctwwFDIiOaim18cHs9Y3KiYvnxlUZpzRilIu1bztb26ee8z7MZPia
YvpYSHfSggFfJBx4TxNCoij3tSs0VmYqwjbRAPs+pVxAtmSfM3cIhKcdtTbC1V6OdDMJ231LOfkd
68L17zpH5Nc2KWLiFqT/AhSu+9CLygGKqjshMwDe4lKPyUeGiXjJpiil4pLcGMLVcTN7BcMUImSR
EYcWXNC83NTp+Ntg5XzKO/gASp/OII9+u84EkNWV+y7hSdc64jDjcB7sx3GULAxNIxcq0jz7Dn8Z
Ajorksx8NYxeFNYUFVk9WmhykfWoCWl6HNU9KubOf3JzPduqduZv5XHMKtHXxdkxRMSkLfSXLWGo
KP796DCqCii/hPFj6+yiHlaHjcgiSH3xzI0286belKYZXHRarws/qjR/tqp7q9AJ5JYg+uiNfNEc
pcpg0YMZ4uoaae6mqNK70qhgiQMkwctalffQzo8GeVFeiOgosHFuJN9OzLK2aVxlL8vM7D7cTEF0
1UQw3rll2TEFyNNmJyJGW+iwsWKXwRhAyOHAAEB0Ssi3FL6Fol8EOwYJGdwp1YzXwRuHLR7I7Fo1
bXss8NdetMyYx2wlW37cVPodtRMOCwgja03lE7qZIjzUVRqdDXuE1oDBON+YIdcqj91gBRipfKxy
wT2yasTEuW898BsD/UsAS+Ef8+YZayf7e38Y5s2wQG6J3YPYq7ErmFzG7WR/0lF1uoXjSnrIHRRq
SZeAhPIFPVmkk7UaokOs6ZBki6AInmKL5iuPBYPG/1DTSsFps3LLV+wt4aoM7HZXcELb1pGn3wWS
7IVplNk11JTLKKMpPZb+zjqLUNPARna0W9MxZitsfQWAVXmNgnPjBmGHojZ0Xksai96icbN4z20I
ngggp8ZqwgwzYuEB+vP0xlGbUfe0bh14GT1RiMr2SYYmJqcuJ+OabJ77hI7vH4J1zH9kvUiyHDyD
PoRj6vzvR5aDNDD9JRPhHnLwb7nDg9nEze+xbfeBN6y9tN44ol0LvJeNyjZk1wP3wSOFoAS67dmh
dtAb6uhx2qmhfASy+TKgi/tD5MQ/8iakjgrMlo5jm1KYP75jlvuTU3QA931FN8LvPZxorFJapqO0
BHbzhyiOf+SdWDo2UeEJ3SVGRxg/Mqz8KQsmlxVoheQqfEhZh/e5Ps+v0XZs/v03M+TPX23+WcIw
DN2xhTCsH3knuT46GQ5N0oyjdrb6YMTeFBO+gRwqNi8iiC0CJZNNZs4p0nmH9c3SCK8Jo2wtnbnn
XLTu0jaK4A8X4R/5J6y2uu06bM2ABkzvxzU3kA/oyiFzKitAPjIlhmGjrkkaYOlExvKHYC7D/Od1
+K8fN//7v6WfiDmXLInopcKCd4E25T04N9YjfFLryK0eWKLwaPfXhIw9IVyWTykRM+eMDP79jvwI
gptTTKVpSfImPKpw6+ezRhRJHVpj7uIhKANOSORab+IYC2GFiftsFmF9LRvu17//1L+Cx/4WufTX
jxUkB3hwFKTrmT+Cpuibu1YcNN5qwjM7Yby2jW1Q6fvc8qH0Q0Kwq71l9x9aCqbdtfa1L56GQR2m
YLoEQ3Az5hDDqAUQ0G4q0DgcRnekdNB6fuA89+Tq+Ub606Eq2zdreDSIJ4xi+g3WpjFnRBwcXFqD
kJRJJSVbgdAmlslVRfVB/tCG15JhKnMhAFBzcJs9aCsgXYMHfFguMqT/TfEIBGXjqEeF7jyh61+Z
5dqiiVKkD463cvvi0qVPiuWNttsqy5ifGNeqvedUfdD9XTM7PKeSSeZloAFLnHKMazeGKRQzbEnv
2/xokLABWLPr7yMa+UNRrgfNXdlluxf+Uec9ifDIgYg8t8U+tI+MRGhCt8XDxERl0HlRUPQYJiIp
x9KvHiqRTnSngrXs3+/kzyf5rzspdYuVyjVYsP564//2JOvQ5V2eWOipuUkvXkeFC3chXg9lnq41
CQtL9lV87JxhRERoIgxqBiSLwkOUlHbqD0vnX4vVzwfr71/nxwLDs2GkWYwyFu2eQ59Xdpt6ZHbn
M4n/qNNIW3suHcG6hXRv0uA5gTUmRy37nZWxgXMbQX+lYaMGGsX2Fjr+H67Xj3XmP5eLuCfynnSy
hH4++G1Ca1a2JdMK3aL5GFUcQVSTIlfQBDmvZSfiP7zh4r+z7P4TVCxILjJI+6NO8OZ4o7/doVSL
jEZmUBGH2q0fzRDYROcP2qmwYVsr3/IufuUpclQLlCSRRqrs5MU2/B/ffEiIW8BLyBzQqZSD+iXm
RF8M40aLO4VU1p2o9Otx20lR0bOEoxgmMQ1Tze0veWjSIHBlc2z6rt9NYYKnTzkaiCsouKKcqwWH
yszsJ+R7uax+lZzHyc+ovprKxqg5zMv/OI60mLP0Dw/K/7oo0uBiELJokks+36e/XZQ2HijvhE+o
jZcFMSHhcfomLaCXXTqQHxo4c/SwLyu40hJ4TdfWf9gC5gfxx4NqSeyx0nQs2+IF+u8vMNYaA/5q
ti3auXEEJQLhQyN1V9aJvv/3d/RH1Nb8zFm8mo5r2xYqj5/PnOnaOPmaxFt5eKMMDU6+MennSaTv
ShGOEFiIJuJ4ev9//NS/XeEfb6KWTLalMtthCGdhczdmLovyk7WENbQVeTMHzOnw+AVGuH//ydL4
H7va339j8eORjwczlBJZGTKvAs9esawN5P8P1cjjZoCpy2nG9DTOh1vaerRr7tG8LQa8G/A8lnat
bWKYHKydWaiWeUNrVyXxg14YD7IUDT1Z0tVr4Kat+5d2y18KReC9+bvF1RFlBV2mO9tkCY6fzOgj
pq3gg0cenAM52qt+eLDaZhE3+lKzaDbMKJGXasxJEi7h0ZCRrQMscyQnffJnaKsztRCK/z4ay0tQ
6w+mbHbxyF9Oy3KrOE1aYbcKRAiB77mr+k2CqZbMFZteDPQjJsCofoBGfPThV2MAHBSvklyN+inQ
3gK686m4F+62DR4L1My5c/EaUqfOEaPfAgc4k32f2SnZCmCV4M/Q2dYo7d1ZfuEN+6H5hgu5a0Jc
gdV0cqzqKXP52mP9WWfxOctpfIMCln2NRpchn3CaN9qKoHXe0Y/v9cI6Dk14SgSn8oKUiCJkiuw8
JnCr0jG96km26AiJbgY4MYGxjgYTNSuOPEU7ISnekllq7LUHv1D0KdqVAdVYAvI2C3c7kbXge9bB
VO5z3RpveZfuFZ02RzTkrXGO7Thg2dfSbqAPxysze3VKlwQZ+uDFr3GcpWSvtvnbd31mEHsP/Gqc
c5zqt1rxbjUvadUc2wHfF2Ur4TrbEXi1nTAIZaY1NtF9rZO/3VV0q4isiUzwN9dMDfteogBXm46c
IaDCNextAcyCPIQcaXsxHkmHXBrBjaAnlO7DNqViyYwZz0wwFa2mNHmyOOWFJQNJBCxuVx/JrqQj
2UMga7fMEgd9ROu8o7Xo8hd6OdPR4lXkXHQYXsr5iwTlwv9XygYHuy/sr57A6gkdhHp1xg+Dm6vX
zzGo67E/xMAaPAMD3TZkDOWSX5Bnn2UHJJ7+xwRiAIj6uhp/e1SuBR5bZ3p3IGxrxKeltCFH68L3
1qxjhtWcdiomS5KbxuTkjZ8AoZNxW+q8Y5jLWWgp0FbSwxf2KEghEOEDZt1lGqNhwOjTZ8gbcKEV
mLUc3BagIstZyBh+j+TyiJ47/uTo2SlB/bDsyYkh3b062MxvjAYSPcFF8ivS7ib3OsFd8GbdOnQa
RqnMQrTmiLcgDPaKdmVSr6zorSV3AVtyY4Ikv8hiqQ/XiAmKBClafpfye7SMS4SbVvn2RYFeCLT1
gKxqTPeTRkOfcr3UP/uYxlmVfNA0XxmAO7wuv0UgmacJiR+4IqIpxDykqagtGzyc6mlKY+ITomUZ
3neVuI3aKfFJXngqja3mQwJVp9B5G0akK/XStt9htSyzGabdf5LThSehGo8VDlbvASdSVTzUdgoD
fePw6RP+CLQzI8sIyMNFW1tLO64QJ6H8JjrE9jE835xh26bTZpRURtN1oiB23RS/zNso65VqsGMy
+w5tBHLKX2oFnjIcBc04z8ca2nQWyVCk2ufNo/Y1OjgUxMrIUENHHxO66oHJn+Eeeevmh0VFN8Yp
IYnJ9nNTPYzlXazOCVJpqWiRDyARXrET7fx4etC86RQ7mMhXtcrJ5fB4qBlDjF69zQDFhH+olv5H
PSuFIU1PsFPqLiej/96Xu3Ii6ZsaceUYVkt4eEyXPK5nb4qIomrtJgyqNcoT5BaaPIw2BTD23yC8
4Z0LEFaowvhDpfA/NzPPpScgPek64kelIIdKjl1EhW26en/OMZc8W33aH4UbYXtsSh7OIJHXf99D
/1mnmsIwyQLmdGgQBvzjPNxRmnjU++5KB0O69ec4w14ZH7EurH0Udp///tM4cf7zt+QH2iQPcxDF
CvKzSkX3MGa0kHwCEBlXRNNmCsl3wGksQfVzvkt41du9hBiN9Kwirf1UmtYbpf3BpoTORlTL/l5h
FYCPZsb4UeksBtl+htkH+bArXdjnOPFs/EkDTowCX7WPDqGa1oQ/Yuog4wM5Y3FS0X2KCN5AIVBC
VwqQbxnFOpRYrCPzaM9maAoH7BGjfCQ1lTWI1Ru2SsWwW2dk4cZfhnbuwXSDKoa34CHzx7WDVCeh
f6hLgoV8hMWoK8Q8ksEpzDYrzVsYQmtHZezZ3wlsBZUy3+3058rnzWJn9lIKNf9aUJj0QiyVvq2q
+tCoeFPp4cou1NItZt8l9IiTnz7bNcAtxt4OWY2sdiPKQ41xXpCjGwcwEIMBiJkmMwAO6PCZmDDk
wBHoNsspTZLocOxWZBgIxpnprHUr8fE/QyrQNY/Flx1oNGim5hsgLUvCHDyyEjwu5MFAsmPoxqZj
k0MbDuWiWaYEUdW5vs4bdy+YAcfMg8rwoFunqPhyiajIsCcGNpYaADPDqQzejfTZwItOjlifKEaW
r/Boqv6c2hW3VuA76mfflQ2lq7L702BcB/VNDJgb94gxEkA8BpGiiFDHZY7MX8afM7AlYSf3GKw5
OQqWGKUagw1hM7ueaesXl96kBVfQhTDc5iDhI2QjDDeDABl4f8vZqi1tIzCKkUK3dh0WULnJ3WGH
ThmIy/uIVpvYPrD4IxVla97lGc50fWsHMyV2Q57wsjKuYXCLvLPScUThSo/RwPT87a78nrJ7AuaX
Lq+ZOXxW+UNShzPyF9fWL9MRiIBNMgY21InM7wH3bALxOw2/8uBd9jxhCRiUrYX9MT7acQOlHhkc
hjudX5lUwIUa3kf32R8gthOH0SGtGcWiQAti8Q0SCcJ0vEhGyIJInCn/MhlI+7Pf+0Ppr6l9oM1e
2g9Rd7GQnSf2kskZcHPadovMrwAVfUQUx+OnQes9f2yMtwHBSOigKX8X9rOHfyqjlMX5MOF7jhX8
jJJm8EqL8dfWNYXDM45JoDUXHc8FzhAk3wY4h21brOPuxfG3uvuYos5CfOQmYPyic9b8qstn1C+1
zccxupzH0I1VQtJEH40K0c3Qa8K5K77HamdadwBrdUSo0bgfeNOb+sPvX1xsFel3GNwVOO+dcI0M
IMCxgOsqq180K4Z6IyDCIDe0FuQELWJkulN6GycdjQYRJ7CaEwoF1xr4Yx7cTVO8I8CI3Z2gywHj
yAFpaab+iuhm1M+ngrlibJ2d9HFMGaEzkO7717YoIPRfkHat7LZbFn237sSxyUhcQ50S+rSssKyi
1E/vzLYi2/LKBrTovXNJhVgN2aZELmffGL7mmktMHQ5s61Agcinjp8iwsZ4vDUraUeb4TD+k+Stk
wGIWKFSR58zRCuSq12rc9+bRjM4NuJgupUuER44aI80MrFa7SnwUVFm+Zi/NEkt/jqvDRDmADmZ8
bPS1bn1IcefMYrp4TU2SorxW1j1v00IvoHWWuIG0V9j0FsIbxvdW80tHMeOELw2ucmQOtBC2Y/ud
hEy9Z3weC6OfQTJ8i5uJFQSOir9I1LfPc9OSXFNOLwEyyVnGmZxVcBJwPVN0JCKHCLuFNKi7dw6f
UaCw1N51ey+Gm1+/kiqOgNIj2YkAVOYX3TYf7yv3RsMlFilGU7JstBbPZ7fwEXQKzeBe7iNDHqLm
ngC8TceQpm28o8UcyTM2jkm6B68rxW4PM1576+JvAdW+wluNuLMcHofhDhE75kqQJc7K7u6RD+MR
ZdmFxYF/fWlYHAwKJnp4nfXSO5QdE/0IEQMuaVlPG9WpfacjEoSVO0SS0gluMpzx9mqiioj1Y5x+
WPApGIN/SVegzXiY+v5uQlQegmRvZ6kOOjE5U2V0GMveR8MouYJZJvUnyTLuetqzYZvPLYe4ULUL
BzKw79x44s1wJLGRVqJ8qoHF1B4ye41JfcdDzDszGd+A7c+1wB841PNYFqmeddYVZAeTsyJFkhEm
RzExTzQ6bhtqtwQaPDPXqE6fjCHb4YojSv5U8Ok65lZug96RMIAShLzKho6twwnOVOd2Ptu8A75B
oiFzOlYFlJUZF7eQNlDL4DDO+gXY0h7/nhvJV8PFSOiEw/9pzGorpW2n7MPpXg0kC13DQ40YjLVe
9N9iOAXWZzTApn0w/KWK9y5FrRUSX2RuBY5GyQ6PZqmoDfRFUBUZWgTZSe+Q1jsXmUGTjZaSk9ag
4rWnfebqZpC0Rh8gtKD+oCCPu299ELBYGR6zC3EYSDmc2x+EztXiXpsLA3wmUwIqm71y1H5rxrY1
kUNekwaebISs7oFEl2na2eVLYlws3lhh7zoC1+ayqHoa9FenYxMJ7qyRRkU6Xfzgt89mL6wGLxBt
Br+5FwZ50CADOx8RXYI/qIXhxWphwsFhqU96fR9M10CyjyHZal+V3WABx0KLsMQyxP0oxuce/ov+
awywqDWvpa3uHVRfpTkdgviXUZZ79nT6G5h7ibbGjtl+hwYrl1sjgyplcjT95NzNuV5+3n7FGFNU
KVYWVPXKw1fVPWmGf99mjyrNOXzBhkKNBdqi5VRBDO4ixs7db2v9fsQEmYrlhDock3J2L5tNYx1i
1o0qwh6noUpHAMW5wH9Hj4K4+ZusIWKXoaMovCpulKAJ3If6Jgds5617hE/JugtfgfCzyW9D5Eos
uzJ488oHXCmb3oTcgpQ8hPMSpiwa/nsPPLqRuPOb6KCC57RAosyyYhXuPjOenLzGm1ksY2wPde4/
yRpYUqftygI5FXsYaZecM18j585CEK3wSZTOLjH39Gd8/zbID5Gea2DQU8+GRKgto+gwBms4N3Nw
d+UIOztUeFKQItrsGOnT4CIz8WaMB/l/jJ3XcuzItW1/RdHPFzowmTAnJD2wvC8WWXQvCFp47/H1
Z2BL957e7I7d90FSbNFUsZBI5FprzjH9t8nfil19NxhzIduNaq0N5aljiuRD2tHou0YZx0GBRSBd
1Ew1c866yBS2Q/rV+g5MjwJNC/BLCj8VXaI3DxnT4wjDkh8RrEKvoeWMSvyajHeOAYh6QDIaIySj
eWL25PxEy9oD/+XMs6GYhy17inIW9nvX2ABmpwV3HPuF3wG5SDM6K9SqhC3Hz17wHChfCqS/kOBQ
50Rmr6w/3fIaeOdmuqN4HmrVKplkIFCqcR++t86mco7GSOcKGQ0xHCkaGxv/rNrvw+CrLHBVbbJi
7/YFd9RmYGOXhAphEA04/ugDlf9qCH1khRs3dBctaq2oka+IJsib+jQQCiKnNFaunq7B3MITQRfZ
e2tj+KwNbzfW6W3ogcrRwu5ByzokFt0yiQjCLGmFEaxakd24xkqMuRfLovgY87VJ7Nzg1XudZ6Ua
4pBC9wMsi2lntIdcWZIbjQS68j+a+JrE967/4eYT05vg8EMXygcaubu0iB8izhnO5MdpEYiaj95w
FxbXtLzza0LbXgY9I3NlXMQqh17pLukJjsi+dAejCRa3Eua8pr4kA1Ft7LLS0BfNhJbS+V3Za57g
vY3VRc6Gw4gLWBjIjQnNpWQ5LaFJYRk80Ue9sXVUuRPeACF2idBMNgAK0EUEfrcHU72Lqw1hVji9
DefW7cA4jhuNxKFysI8mpzPVR6MaV6fIT/lTLz3s4YT5ndq/x/ZRD15rn2XW3INcRvH92qqvlZ8v
iwbpK+Jvw/QvI1VZXZQzQ3Pobl6k/dKR6qCoXGpasRdNshcsI/0c5rQw5hk9iSO7QJ8iZ1hq2A2d
FbqpUjJnOxOjJC3gOoiDXqP83rBnCgRZY44DyqKNS8Z3DmuMzUMCHIKSYM7iN794qKwPBtcBoh2i
rfSd0x1JfCjcO/TgHsGWaEwTcx9MbKV9yKrMxzVqNR5qMxnPjPZJNfc6rUn3NVZ3abRHD8Et5Ldw
qKvHxtzW9dNoXYBLivQ40UWJBDOy5wAIgfpst3RNzvincuttSO/i6CQBWbCxsRcqD0G24skppxDF
sy7uTQ3uxJZbg+ynQF+60SonwXfUEfnt7WIt7I2KhiXpF7F49rlH1HsUfSR84lcHChNYb+WwqbwM
ncaKmAmCF1Rji+PXQ37n+8uM6TXndB+JJJyM+BEwZCyfYrgBpXU74NXUV27N8XJe4MLU2EYy1lA+
yHlXPRgl+WqbHJsuiT2d+2g0K7c4tsbV6M4RjcPxXPnLKkH3qULPXaXmp248x/HGhuFEHSY/WdkG
80aDNC+2srorUBnNEeoTVkKZc9djvUciW1HkHxTY+eQ1ixO2/+yel4TFlA83GjrYgoYmIQI561su
RA/bayFSqNiYQg82LCA22P6AQMtFmsSTuj6Co3B5nIOu4cxFpjq05U4AH31s9PWgzVPyALtN3X/5
wYKA1NCm/NXCue08m6aFv+65drdewjESf9uqFqREroyGhxKRtg8mQMSzlR+4kYZ8X/E8L7eKzivM
/YpjClHJW6pwQwF/vGGDVh5DUCaZ8uF2Czke3fJFHZ6p8SiLGoMkkp3Z3+GpdeWxjdYWne5oW4Vz
b7ytVLAPb3Txeaj3L914pxn3RrCdCBIpqe8viGrjeOV+NqwkwH8YRXC5gbzX2mfOpoO9sStmlbdV
uLU1Bfkez0MAZVR3S9ehn/5EVF1FkhCnDkNS+IN4WmgfiGbc6NFrr1k8zQ53OoSkNn6ALRj7PIjX
zNgGeQfFLa/X5bAfm4eS2tpf2hns7R/dY64Uzr1uPqIeRZ5pmPDDnxxYd+5egI4UywL601yi7yS8
gRQjEY3gxWHqQzZ45Abvalhw3o68MrMBazRNSW4BB/Y4+xCA+XtTe7JQj9Jqi1ahfe8Vd3awhCmo
aut8wFuxUBCzp1tVvwVJVlmcrqGA6ytoxGJEhHrTXIWYE28zBPBAo7UOtlSLGOcQWGTeJh0ZBLSS
YvAo+sxGlc+uEqMr7mcRx7U2P8bDBj9fm+zcgUylhTagtpsN5QYwmbSPRgLeiPnQeCqnyi56tHE5
Irfu+zt1XFE85Tqm5R+RnR0YUwzh8dXNioXULk4252hm4gqM61s9XQXy1rTJNl4kyjbt6AF4u0p8
mJyB21fik/m03mrjISQCsNpxaM2c5z77IWXVYyLByUfgcgF6o7Ro9xqM7SQAD4Mh8cEKr2XLgYQa
80QPuCB7XIXBQ3nQ9jv2chQX01FUVW6p823zkBfXLD0Y3kmJj64fU9F9xByx6V6F1rrIp2LhJiWc
UzlzQPeDT+GunJh4gHXIPaTcI1uvzXCudXSGvX1oL0L09nX3yHwKi8ecrZ5QOXiuJNiazcSHGUFA
GpWyKORjS0U3LEBqGfbWE9z/aDdmAROSCPdJt6NDR68vKTfJJJjnKeB/qsWdj2Q6eQC8Zg9zG/QK
VGSa0BHogAV3AEcL0gNDk/+wOIp6azdzr6GyX/sd2Iz8hjEdeBBCS6ggl0q+yoHmccpD6ZWsC/dR
eiylhaB6R1NJj13de9rKQEBOtSxWjn2jA8F/L41jpg43oGTAKZfPHdgQJARnh2LIWiLv7+Jdb68Z
v5V0KfERxtuuWvTlQxp/OMhKKQp61IxL39nyHJ/TB4WFYA63Qtz7AE6GJ06Umo0g6wkgFqkppGKq
xiZwrj3GUX0vu1cMOCZdbkRYrMIZ0l42rCQ6dNSWQbY19XvTuR8yNNFbNJGt8qKJvQyuIrvjyZEE
65A/iGdHeXDaN4MIK9hWfbPOlVMVnGRxW+Q71PvAa/t6Np3VylnJochqZn5zFyB7t81tKGggzRLr
YJXb3DrYTnmjW7s0eZLRUuMJhnOc9iTuUntNHvRNo56wz3IoE9FW8hgfEWAL9OTk+wKWcs7CfK9D
du7zlB9s49sbjp24t8Sin7zByVsJClfuRqhlycqlsBBPbX9n04vsb4cY493aRlLeLUiz1lgyZfpi
y3lFK7JecfFFQTIURXP3ntHZ4uzdv8UJIZ3PWvqaBx/B8MJJvEiO2bR49zirSqjcCanKQD/F2lU3
WgVJkt1JLodyK4rHbpir+luSE44YL6vqIQi2TJQycxPaOyBfk2fSXY8aAyG6lwR34WHkZIODtqXa
MV9cD87y3BifpHbnYiXRuF/WAbxu/Kq+9ubqqykvrlt1Cj7fLSO+XnmBGwbAinfk5E+VuWvNi6U8
D/57Fe0nISkpUPWq1I6WviSTyDW3KBhGxmzKVvLV5jgac71fUYqUb6WPbXAlJB/wHHP8eMLTD+qk
YW6ET0rt7mp5Sawl5i5G+Oiwl0722jab0NkMCb3tF8YwHH5q61hqT5l50KujSgMftkng3bPUiXXR
2WVSxuhpeiHJXO2x4k6E6SC/aRG5Fg/GBPdmLWjeCxIE3z929H3ibF4nBm2LVV9hNU4wZ2pi47D+
zWqe9oL6f1VmDJfz1cjai03GxzPTfTbFqVO3HS9ijdsY3ZrTPZOxlvTXyFmK9sGTu9R6a9Sr0e+s
7JXY8bnndGBDZ6O5avuTcD3A+9fM/GI/4NhutLSVcGcMdw21taWeTJOjxZPaFlvZdwsXNkzKmZnI
oP6qK3vdmThcM+XR6ziRbDztWtVviXfnc/IHtFskd1ECfeGhBiJFhhiaNAeWvgECn8AVSXAjsb7E
prP7I0ymjePm14rafICovY5yyvB1DXksowFZkyUKlmDhdDsB1nx8GnFZZGLZ6NTuqAhyE5fCupac
JqaZCGtpYPMxKETaLX3vVn/OQtBNMJ4IlqQ1D7YinRcVzBikjVyRQm5o3E1j7ArtMRJm24LYCuZh
V9kBbeBVU3/G4QV1BloVy7/BPO+OjFjXubnR1VUYb9yaqM/rGJ1xgsa49vLw6OXvYlwnmN8b/63p
v7QRnkIxy7V9XtxTf4x0MmuDcIGbcerubZC4x8T6BruEJCvwHvqKgCtTWwDZcCCO5y7V9QkEIc/F
Th5JSm0xIuf7Lr4VLVDz+YSgY7qqcvjVy4vNYDokHQmFw7yPUI3PGLtH3VKhA5FnpzrY+gjIIebB
kFTQy7GuqFOqVUAWLZRJf52SwmAumJwA6AODsLWao2fwBFq53tpEkAX3oD/zJ1k4ROnwldVTKD+C
hEfIvFHnGvFu2nPl3XbtKzmDC0GhT1pVVtwmyTLDhtjnXyGTdktZeTB/O5rLGNzCZ+oGCuGRwba/
q7Kz3Zw9b5t5KwemnSTmsZ1P4eHpQ0aHdZIhWrhP4BsJAXOQzTx6LFj81rIwd6UN6gHM7SpsF7Q4
xkrcEHGJW7jkBJRs1XyV2guYgbCigANjp8Qy9FJIkCHbpLx3WIuufTN9WvWA9rK/oemca4emeSQD
7A4EEvKRhVHcY78h3ogB8YOuv0qae8Z9bW55ZE7EDYVRF15CznYs0RMtfz9YIZ3hYnjqxqh20lwr
8nNEMcBy9268eIuzMB12JpFw6TpJd2DKSnKYrDc8dZiC6OzbHFP7asDNzIFn4QBJg6LVyVuDoJWs
Yywyq71zDmFDQ+uzxnwnbYJC1iLb1cYmZeSYsSDBdFpMd+zyKJCCTmOQyD4gFBIgjtL4qrdLQlpv
KvMrICe5J+oXlIyyF6KYpfpWtw+ltpb0/Lqlmp5o0OQ8KBt2ptTYIR0tK+M5BBekopN1L4Jeexpc
oR0k2doz5FIfKZhPgXfr05EGFpz5uwgLn8Imjb+IliUhWVm2JawXc9AcNLtdwZ0jL32uIVvBE99S
S+VnlzMokenNNrbw8mF1FBuidckEvPHkXQPK38q34AMntzt9mC4kyRTsD13R3D6oCZX6Z9vwfc82
dWxaX1Po6hmii0LdJS7bBg8b3FEeA7HUK2gbNHPH/1K1qzsehfoUkQNiEc0d2z7YOHueBf5C8xoc
8HdNcKc1xMgB+i/Dz6bAmOwR0t20R58WRZnaK5bEGMGNBxRhFWC+DwYhJQUWknk5XAfjVHqXTF9R
pYXFA8tatV+9ZiunEp75PlWx90bs4swz2eGanJM3+jCFx5b76FVnVb/08snQb5vaYxw2YokO50rF
Zjme8O+DZU6DF48enKvsxoK7vfbwWxuHLniqiwPJy2V9F2m7IviqrUsNythm6kIgsflJ4+THgw67
OnwYnjRkhJuAa+E9qtm9Vx7i6qNwXtkiBhJhAGhiZBUMYa/0j4yRF0yXObxS456YHxI8guEzh+Sp
7cMSK09OuWOB2JM89GkLnQIq9dxgtPrJQQP7w9zSv8ilS+F2A/W4gUYBIw1r0iISJw35tt+QtSk/
s9YlM9u5tQzzLhs2qukfo0ys8nrb6RAaYp4jqoflqOA0EzhJe03ICuXpwWV8T1wNo3HeQt8Y6uZt
MF0UJCXyzL3me5BV9Y5DozmNZe0K3FSWZYTSSc1TIeMVJqkxcRe1Z1tp0UsNmpNty7Y1dw11RjN5
1eOV4ZxJkiLqMTZYjoKwlpTBjKSvbsxIIaS7RYFvFcUnQMRmi/2Lh1iN7hy8kCCNAVYMJLN7kpUZ
4wfDvA8NwbMrsxDr1MveHI4ip0uanip9pfpXhQFdmk7MlZntxAtJRW8F5lqNGU3Irzh+99Hcx9hK
whs7hv8BMssIGLSRpOU0tJ5q9EkxjTKMRXOzAmynoKgxkO289dZuYK/USmdnNLZKfYRZDdu40sgF
LK6GJpmn0WxkBs1gWA5obQEWxvyVtv3o4pyQobMOg/dAqdas0kUyEsnOH4v5i+KbZL5smRnyrQ44
PnlHK2O0Y9Tr2n1g0JbO/g8GZPR6Ftp9DbKED1RCLtrbsXp1lLXzV3JpbVJq/iyT/VkW8k2O4xPH
pcYu/W87VPpFqg81fjv4cH5kAAgZ4PHkQSWeLIU7Ju59Kq+wBDqhV3m1xuQ8Wf1rrTz8Wq7yR+0u
b8o2LUBSqomP6Ju81HGs1CYJ0J63FZK71nAq8mHSfMXEWP6FTvmbYQbtLi/lGHSGLCnw6Eza3t/p
lAVxF1EuMmXuBTZnBadWCEXJu5df/0HaJOf5/jGj9lFVQ7WQRavfPmYwLiPi8FyZtyZe82VTpIo3
K5WkiVa90PxLyYju1kIwvTdVBs1EY6dzNYm9N8cK9L+Q7/7JpytU4ei61A3HktZk4frdn+zjaQ6K
HOkReh0HhuQ4Qk8hoy4WQr35i7/b+RPZ0U8v9k3npAIWc+x6yi7q6ftrrUP8jGcQ89YTxfhuYYYN
m4RYJlg2WV1/VkNJpqm3b2NzYUJhcVvByapnwsnM1CqtNXzLI6Gpk9+RfbIJCRVoO2AiqUfwUh3P
pSe3dsLZk1PfCPQ1edfoS42ygeX7bpp0l11J/JRHPGnUvpsc74I6WEkvW5n0HpykXHZqBvYVihjs
WA0inmLcE2VJa/dYhrxxVPVVMzWhsLx4dF5LCngdoghkL7MAvXwfyYIDerdqtU3N03iyjYblE3Qk
7nycbsQpqQlgTgaHAby/iiCc1DFXqX5oyynW81FFqxlSYvpVsOyTJwuDgOirWUSFaTJjGiVaFI6V
OQqT8F3kcpEQHqdp4U5h9meSnWD058DxD7ZKk4ujvOnQQZACWw4cFHzpc3h9AFWo0hiy2qi/AltZ
NO6n4aqLPkEvSpuXniqUC2ZIGRwhUNE1G0RP6yYvX4TfT0cr+ho9RetOMqPSJVKc+qQDE16oFTZD
ZP+dBZCjRO6ow/5KJtQl4zvYkLRAyqigvcQQyDAWHue/Pkg+UHYtdGuvEvuujuVDBhj5RlGB+ALk
m9IIDOAqHpWK1pnHkscXRWdymxb9SdcGLlE0peEkQAKIQ74fA5LUXtPWWcuyg6mS7CuVRjqNS7fs
+DOtc4LipY7r17jRpmn9vGzDBeQCvwH1wzXWOaPVSXNU62Pd1SjG0ANy5/rYatIn/L5zvQkWSGaX
Gh+VYevLkK50zJkBIB3sRhJptEtcrhWWYMQYMcs52U9mfsIj/uL2+pPdC/2gjTIY46+tat+ki5yw
WjvI2SjL3LWpvkOyc0uMlnDVAGjUo1ZzDoeNXMhBvUQpTIW2BgopBbp7XEPR0hm8ap1bInr49Tuz
7D/bZfCAStOQqDXwoP28yyjUpxnTOtJNQ7lpXMYBrbE3e9Q6D0hAYVCgWLrVaT0QgKcINB49NnMj
J+UTlT7olBjOMnhpohkKbW0x+q2mqYqBB7hA8/qo6A+qvnFzYBXDzCk3flCtdUIs0hKAwJvKoXAc
3hwSqFFCaWmyIgSM/CSYx1P4pTt9SMRVYEJGXK9s6fx6WMU5j1FYk+gr02NGpASKw4r/bdtNCxki
Jd6hTtWlx28iV53j25tSU17E87o1l1bJqILut6xOimYtOWq4YEsNGiERgp6JxWFNoKxG3dKErntA
RjCsU+SJUl1OHPx88kEHKLIZfhQAxjLZzDqfLlqA2Kfoz2jO2/itdKfpazpvS+a/zXnI8BfEyEy8
W3vYGy057yPkAb4pnhImsOCF+EOyfKfBacA7lPf+1gKK1Qlj1lUoFSa8sguX/cbPILYbcFMdemgb
bVgRu2nIC3ZxOu93Fj4hn3LNe857Z1EUd4V1qkhcCbovEzB2xrjVcF/sJN8pCP9yX1xDYTFrhUVj
GuuGBnCfHoAZ+gbTabICEvEW6lQlcJfSzNlNo1po6h4+dhoPpOgc9G6Z9bdKb63z5sGGj+rJfp6q
axJIEgbdlgYYytq0xaHEUYQwhuOBzWSUgdEIlH3umTtFEkqHX9A3pj7y4JhzQ/vwHSre0TunDFSy
5uqnHlWrQFlNAYyavIGfjBXr1i9eIirG2Dpmyk6L1o3/IoDiWBlnWPulot0lVG1TSevip5d8GKBh
pRhN3U1enfK8vHJF3ORJiRepfds59c52liWfuN0iEzLPLroghymWtXc+Y2COWQTYy1+QKr3OEeix
C3sS6zmWgaa/TJHCOboaBBkCljyKMht1Sc2QkNqM8YBzCXXK8OHkoPOscFbZ5rUmahiPrcEZFBFe
sc1NepRdX0DuI6A368mfVCLJsJW8kJ5rbPq7RtVQOnsbE4mM2YG1M6bBUPyFGXqWmJfYRBOKw6ZE
yKdpS0EH242fdWsjdFwxNHXWtUY0Gbkv8SC5k7lfwhM0dNbbTWLcYZhRvS+bKTDbjtEaKI8uzvhM
k2xkaNVQrtjqXMWcSiSVIT8M8UEm9sYEbk7NC83+BmTJTQC0TmNManfuk1NVc2EEy7AkKJO+XCN5
9sNaKtkDsIWYuyrGSgfftis3gbUOyCpXOT/YBXJCmzgyui02qGqXPeWxpU0QIgiOtVOefhAwPSNT
ohwWHrpI9CN+2BPBiuz13BO8KjHfpBHKEGdSnVL15Pd9cZdQZvT6c5Ng/GtwAWjuqQQ/ntItlqxW
Cb8Mkq2HblJGr6N6FuSPuQZI9AYPAgTAZdW9Yitpq5PWIh1iBDXMS3IIMtpHaUWjPOUp9ZQh5NM4
EilobRLcy/bOck9ddZki2TVaGJP6yRMwVVqqYCDagTmPpLrS87fSjggx1OaTd8ZxWVeMgP3kOYrO
OrIz1Ix4WOq1X8CSKwniYvABwJTgUTVhtm7sMb50rc0k8NlK3wFEKWJDSEcEYMtDzlYwxSihLYBI
4Gkrm52nR1NY/U2pvAoUB2W/44EEFA7fqkrv378aWEQUbeYnK4EpuT4OCNIzCx24+jpobxoCY6c5
RME+Tbdaj98WeaPOwtW2sRKvy6SgKwybYhQbv0d4WAzLSLOuQV8eY+1+gojCwFyQtYL0lw7PAMBE
oECEz6N7YPD1EoHvV0UDCMIxEtRlHh0l4jDcnTRPOm4/JCOoZPhzPPVomHBfynsfeHHLUS5epd1O
N5lRjsRDLX2a9J6FhgtlQBsvwuZjCJmtYDrdQpQlM6n3aDTQWmVqZK/8dNUDKxfCRLW+SZSN8I7K
eM3RiAfiQlChiwKKzjl2MWPjNxC0BkRU2b4sNiXNscH0DzGakBaNgZJ7CJ+fwz5eY3ipmhsCj+nX
weIg6n4pdQ9jtr7QCiC/sHTENUfb5KfM9eHc4ldLu8NIPpUXry1so1wKMz+SukP5jXqd6XbRkoLX
kAVtI54L3xMiggLOFMJF1M60Ow4/VH+X0W1KcKtiH5rnXsCMEJccnfw6PLlQORSIKrr33rb1Niif
QkZZ9nQWRa41Ea/id9vX14JTckwvJdRwHI2k7CKIi/AoARHgnr1wMukheGQmHcAcKfUtTusZmRHL
aYYwCgd9qT4xDnkMzTzqiiHjqQZzUwt5uiLCUemSkrqdbb3mUjG8UDH25fVnUVx9nbwR/1P3nLU9
lvQGnrXkETyzon51+bkzz3X0pIF9aRqS74DD4g1iXOBNiE1kdQFxPW47a92j7280kgC9bssjDjVR
nyza6o7G8UAjBjpPwPUSqnHbOPnKMt6jktGFhnwG4Fm4DTiIlTkBAdFjCxLDdxEBsQLMsrwOmj9L
i8e2vRp83qPhICYgCaNYN96XsHeB+0UIQxK/+oBiR5jCjcaDLrx6HJTryUHPmsSIGVkMyhtEU9qt
r2sQPy9ZhssfMVmckDs6GXxI18oUycP3VWMKj+dnEbtnjbZ7RVM9zo8VV0RHigC71w2ms8bez8hU
CuhQBeRsgjRqjYAyhzkBgSKKGm9K7S6GNu5iXOthPHdQoPGJ1z3B5gkJOlNtI/QtIeU3kbqrOP/g
SBS9tvVD7OvmvYNSdQpaMAbOrzqLWCb9fFQeE7UhGqacDJIsCGaB+daUGaQB6CoBzbr0AUA2oRPA
QYdL06j4iPaNfHdCkmXxXBI0oUVv0G+rquWe2o3DPUJYoM9HNQ4xWdQ7pFqbwbfBe5EgogWbIlLe
3DZgr+5eu6z90Lt9agPHEh/o3hKk+R5HbZt2onYIeCD0wwbgE+Yv9E9+SfazZb91jHhway7Gj1+f
rX+2DtlC2PxHSszGPAINehbfTtZq0Xh2CWLFk4xrlbFYJgOhyVFJKCDGl/4vioyfa4w/vtz09d+1
C3K/7BsITSTfkMtzIcwe7VTiBs+//qP+7FWkQ2fHxBIm7O9+KBBFjlUoiK+VzEZox+bM2q2txa9f
5Rsf5d9/jIVXm1pUV4Vpffvs+ti22zYCQ5LbcbtWrODNSalLjYQ7rstccqJz0hB59SOdUyD7kqKv
8BRy87DOY3AgdyyOkUf8+m39yRWVgsbQhM4B7fTdQK55GsSqouVQSErD1YxxcBAVEWoQ9wBao6d3
rL/osGk6V+1/G1I/Pgj6XRzphWZiCxPf+jJZQ0mFK5gmo++ObwmC0bXvW2+mIqu7UHDGzPuUuqWq
xSrsydSMNCckjJY5RKe05fXXf/+fvxspJVx9KDnC/vZuzCBIvEBHecUmkS5A5IqZVyP7UGPGdrUW
kWbUq4520kIVN2VhV8ZCI1GkgCSPOL0IRTv79Tua2n5/+Hgck9VoabgJfrS1frfoe6ur3DInCzLV
OdsHRfjS6Gr3SAp1jsDFdhex1ch5bXvR7tcv/K1TaLP4LVMVnALgQUnDcr7dbkEztCkCKzopqE9b
nnck/c3AY8scLXRXY4N02SPNQepfnXDFAwWMRZ+9h76VWVCmf/129OmG+P0H8f3tTGX+7z6Iijwh
TnqeuQjGhAZxXXBy4Ew/GB8dMVm3Wsf9c1MMVB9lItGJIJtlmlEhZ3eqgZZVJjuX8svryWnScx7O
UVy8iXaaYmdhNk3kFPIJbugRxlsv05JbLTdykgtqX+jQPllwf/EBG99XPruLKqQDi8iADPGHLaAL
FRl4heIsSC1DV+5slYB7jOwLJFwJFa96O0b9KhoaFJrWKiOGnDnSzrUALf7o6mULJ0D3Q9izjRgo
J95LQP+CeoXcJ9i6prnLafSAp5/ZWEsc5nVtBsY6Ac01ziwO8HWV/QWAYuqlfL9ItumojmC16pr+
raObRPhKopKiL/Iwardh0uZksbae4Fg1jMRkMScuAQKduq5BklDFLvrBHwvlv977//Y+s/O/X636
1z/493uWD2Xg+fW3f/7rELyXWZV91f+Yfuz/fdvPP/SvU/6Z3tXl52d9eM2/f+dPP8jv/8/rz1/r
15/+gTcvqIfb5rMcLp9VE9c/XoR3On3n/+8X//b547fcD/nnP397zxrSQfhtHoy63/7zpc3HP3/T
Ndb8f/3+9//ni8fXhJ+7CzAB5ln5+Yef+Xyt6n/+Bv/p76qjWzYXCIbPDxJK9/nvrxh/l6DSVHOa
c6jWtOulWVn7/NDfhWXzzY6p2fTOWLC//a3Kmn9/ie3a0PgS/23qTC9++7/v7aer9L9X7W9pk5yz
IK2rf/4GEeWntcPbsgxnenEs15woxI+t+Xc3eBIFsghKJV11IwJXuLgtDTmn8oEHtMoisyBqO6VD
Z7vMCyCUjAh6O7+zsxHliMBNNcUeyXUBcLOnF5OBq26ceF95zK7agI5ZzIzU7dKVV5prM4u/UqXn
VxQSKTa+yJ7ZpujNZWihI29NvHGc/Ue0mXkAPtqDJhgWUGftWCKQIAG9SWaV5KWCCXKnUJuNNGGj
S6FEi260NgntQoq5KE9e7J52yyQETQIwj74i105CE7F8A+PCURLJW66SjTl5aL330KQpE2EF7CwS
0QMa5UnkLdlElrW4lLZ+a7hgOVNJuWUtdSQZ01ud3kxBGRi7+FNkTewOehdb0mxNFjx4octPEG7q
aRskMiVUL1ZtKm6lzJ/MOLtLnTEGm4SCjfNj3aXn6XcxY5wRrfXSolws1FfbSjCkKIvI0W49tz2Y
w1tdYPOaekvQpNPgKB3kWNZ1CDaecamVem4nqPzrSw1oYSDCiSaNajIdJ0KyFxdDutvYXxfauNN9
934aM62Kkkal0op4Ov+ybVBAOzZFoBDr6eoiUKmRlGWuALhszwkpmI8lHedsCOCW6PVTQNBjUKR7
P2wpIbr8uWreMvUt4pNStElx19L3u6hYxUyk5rzL6Z2rOfpGigEFUoIgm1SG2bmt0/MwXKb/a7o0
0w8OrVh5KljxKsagR6PYoMVfmfjQvQ8Tbr/jVk/T97eKB8haeYoQnsiiPvg8lJSwwDbDNR1Vd2HD
naoVG2oC6tjBjRe8SVMX64GqVWKsJcs5bi4pIa2svelCDBAlpgWhZqwDC37evRNQNKn6yuytWRgR
58d9ogtgsLR7rcZcEqxBU7VYIXILLAlFjBR7hfqG6hlpfk0zgp2AhFIcZyHCaJt/Oxuz/Jhevkxp
uNAn1mgjmFhHQTlhBKGyRBuT4qPoSlZYilqWopyzkZXrN2N78Zp0lkRyTUvvXGvmMQ3bQ9GkL2Jk
5EE52fTWvRb4u6GAcm3tnBApEWsiKjwCjlkTVv9QUJ9M62NI4gN4HuYMy6ZOFg2puWXpguxFzB1z
5X1+xGLgNmTKVlVilJqMraS5NEmDGO3UYArcw+M0aWVgOXUxOwDeL1LrWEdyJUuuCn+lgx6yiezl
dNWmKwquiAgcnD/AsDs2jwLh8KC3h+mOycHFT9cBCg59F3XeEijCptHa1iZWzCUnhb3jgwWBZDOg
o2OcPKmDG26ORp/Wj71x7fSuJUKhgcxVqs1hGv5phAskDus9yAEEo7fj3i8ybm3CJqe1wz8zGiFR
czEQxIwod9yAPo9Hj6rdJFayL0t7Awl1GWgqDV1iZmaBiTMqG0yiYqPBmTV0+ZoIKDG9kRcCDJpV
n8h9WNHsEB+VO6ntLeYgqC68JBuYRGbxvHF9MoMSk66A9eKUHmM6gjwnzQeRP3GAzYUzqNRIjuSs
DhY5ZkrQ+Evoc2SOM6krfQTyzpAxF/AwA0P4VzQkZ26en3Sbsw19n7VedG/oxza5FgOmmb4X4mxF
RzW4h8l09gUmC9Up/aXeDYeKpBVM4gZi3QLFSofMnuP5ISNeec5uOJMDPvkaBUzj0FYFJTvx/MQ5
ZW+6EaZOJzMhTUEN5DynB5GQKTu3eoyyRUC4wfRH/niftdwWLnM+vwEaEE+S0YQpAHG8X2bKKDNW
9EOsdQECMv/gqe6zYSfp3PCRhlU090MpedzQobHNHDcRSHMbzONKVwJQeaX/DOYUeVoWLAtSkrp2
ZCZm6MoqSBUGKUhkEuiHcUUQTgO+YsaDaB5W5GfQPIQR3Yzv2libi3T0CGLjmeZVybyTqQ48Mi0W
sEXnpLIs80JAWhDrrMZiUQbLLIrfk1LbJEY0G1P3KY+9RfY/1J3HcuRIFmV/pWz2KAMcehtaUusN
jEEBrYUD+Po5YGV3J5nZSevV2JjVqqoyIwJwwJ+/d++5aX9QQ3AnKaHk6t4ro61CXttPJcePbf3n
bfzLAerHLi44Nk/nBpOy4HOZroSma/jEZa45O60GFOvTGwRpCZsJr4pMXCYDLqDu5BvdwgO6p6Dg
/eYrmL+rJDhPugBVBYjAr4c4PbVIyGvjfK25BkD0YkfKdUdwG/I8BMQf+zH7V+LhASM73qaNZ0NP
pmM9VKTe6xHIKu0uSsWlUjBpUYL+DuVnIZnqmqYMyLTB++3mb2KtAIVhfKGf16NYTC9oHls7Ki9s
YOpWjPR2tM/CloMrH8KcicHETacyo6JaQADF1jK9FP1RweqTLEck5tOrfLpQxqgsYfmt1SK7jjvn
xjTQgRPbdU9QOC3ZjKwj+BCGtc1gCAPBtrvsSfJWsmoWOAQJgxddIazVCMov0/w9J7h9hI6s6mlS
Ik4iRZsDnbe0UQSjegs10h14B0b9VQU4w8rAouC0QBu2ZdYnx25RtSdfZ/tDSZVT5FmRhVHrSk5F
F9uBnWJD4e8wLHPteeRxMnArJOhMJ35XCmP+USqAJq/gW/TWmVvLs5JVm2AujduDr/T0Vy3cF6V7
hgSBA5xCDlzyLicAg75pBgMOGjVYv2bX2ALBG440fiDsm+BhUKa6g30jG5aWE72HftYsQ8GxnaGH
MY53UyFVouOedrMezYMCYNY3veX0UyqqA9rLHu/v6UqZ1H+2sesYydhWdqrT9NDU2WNujkvDOOWj
eaY45spPnW9W7Gdpyj/PDL0PFSgODywL9/Mz0xFiQCN0yNcSkgyadgJvugD5IWYsvk6ghKdvnpDf
PSC2yh7KERTVifnlmKbWYdeCAkZqkmO8Dut9wBjOdkhmV+In1dAvjRGzF4gsn21j2vyyWFkPbGdU
yZd//i7m5yPjPz/eJqlHt2ExCcOZWlI/lf1u7RuZE1r5usce9lFuUIkOMd1vGtrg0VZlyJboUCVY
HJCvSYDejTERXc2dIdJDJEw2NAen5SUJBxict27+OpCbZcqVZGr1sSpx0pj62pJg1Yjh8OSuYKJa
Ws62JyLHI2Pe0e8bzdhUvbUt6SHTadaPPlAtHjtFYFKgqKrZG8RAMh1tYmAy65rnZJRwSUClYRGz
CBxnjegM4cA7TMWzTwZmx0+Yqu0/XzL9d5cMgq/NkY1jNovm8yXLAF0GnZrn66msSzwe7aDYoJVm
GshYprhnWcvkNOr+anoQPZh/DyroQKOnivR4GqsTD7pNKGkP3Wp6fvvI2Ezv5Ra+GXEzjLmMVe/M
Ob+v64cSp2Q7VEvg6WcSo2LBRGr64Fixz4ROSJZjrMnLXnzzI3/3ULgcbJBtIIvTjS96OOn6amy0
bCTchOnE0Q/G2kJYMAVplARbFDJbJbgFI45mbUb2s5vuhXlyYg4pwQngRXYB2HkhvSu1Sg7kW8xj
xvfTMefjFhZX0y2bTlAJ+AUnxfnr7frOXqnmEfDitodFPP3XAKvVUHx3C8XUrfpPo+SfVQ/+itYa
25Rmf9XL6AVxYdLsWfVRcqpzChljC6YMG1zLtDiwtrnh7ahniSo+Te8/1lZrvulgIYyUc0HEK31Q
ll6RIgHC8KMnh5IFOr20835amPa+gJL/51vy8Vr49UtbJnurZasw0z6vOz0pmZj6NV+a9/50xOvJ
X3YgK8nU2EyvrSHrFnHaLdB+eArJZTa2IQgZqmuf6TYv0QQ3UAgakDDE6KENeQBb60jUYH8Kbz2v
5FlhI+akFTFo1mrCFFJYD4yfqXtkHBy9KrjL2TWHUcPjxNsoWxJJvEyIx8lGfYOneZHxv6oBNu3Q
XjUsUl/j3+U4qvL6YXoa/3xFxNQO/uWK2DSL0VLymvn47z+9vBJrRCIL+HI9XYXpODCV5YK7YDJ3
nt4eDVbsWUhBL6VJ2rLAypXNpxPp9BPV/FFGt9PbymHYaWDHajmzffMVP/dNf6w023IY0DiUZc6X
58gsCppN+J7WRQ+2ieMIu8KcKz4dC6czKO11Sg2Cf/sEmEL2T53GmVOH2Nk/ldzCj3aAyWuQHVtB
qsEhqbc5HjLF/vN3/Vj1ny+nodICIsAWhLEKyPjzAhu5ckQO8FToAdgF/SqfkDfcUbvioMVmL/1h
Q/cb8yaIQQUNNK5jrz1Or9gYBZTE7lZm32zOXyY10wXkS3F3EY/x3YQhPn8pCbpXGSqTVU/NxQ8n
AYx2jY21lPaB7zM15LzNap1enIexyC+sEmQL8sA/X5yPQcgvF+en7/HlrQ+lrU9LjY0yHqv5mNZz
hleE+9KEca64nxJHDDrMqYLMGOhO5c60EB0cXvVl3AGzrQhscifzLsSEECTC+JTHh7TGQWedY3xn
Le/s+tRLucCHU1in6VlyMDWXRb0uGxLoahvjebqcHsHpx3Ys6Y6CoTXbu4/f+qOH+qk7+O/m7Nce
7k2e8s/Xtuyndu5/bfNOH/TzX/zjg/9fNm8Nbtd/791evRXtKQlf/srf/2qCt7/meebnP/dxpz/+
o43r/M1SZGJmwWU0p4iL//PXjzau9reGBhPJl2OzUJGR/7uNq//NNE9lrEkSiKtNrfl/t3EV82/V
UF0L7qRj6bDd2av+lz6uOj0P/1mnpk3EwKQvn46ACEFp5X5+XqqoyvKkKtg1sf3p45ilchYHuE4O
eWgQy6vaxFbrCXEQDmLnIIWPNTO9IfKvjb4iZpIuaY0XKy8dsknkEC0abyALSS80TBKj0mOHUlDs
6gfHaup6lTIyvFUj2HlnQeHe+soon4Vs0l3JUMtYdWFfn5TeieNy7jpBHF9HQx7GPDQEWaGqpPVD
8JCnN/5RpnGOyqyoTXYzJ0lY3ZwIQs5XA7a9KIhr4uBThdMKHHcdsYCsmQkW4fgovLb5iJOFQztq
xLnzpqoKh9G84hdgEm2+s95GUXwlWkMrN7lPbgFZVx4FVugD/CKdShgjwC+/js8JOfYOEdCmpJqb
Ob0Cum5jlZNMb1HVmh2n2W1VpTJcF2EeDfTpEBsvs6RMjctq8M1hU0oYzrtoRM+JcEzLitBC2obv
7qqv0N1eCdgqJWwLtdLTCz/KdOXWH4dKXzHuj0EKtWNhXIehYou3KLLLnGA3Hf38K55NRWgAFQn7
xhLDcNI709VyxF7V4csgrFbokFI81h/2fHPsAhyfJpp+5YEwzKLYN66pKjXMQFkh+mNpdLRDA0rA
gMMyAzfJIVB4tAJLz2hD4spTwP5U15IRHsKysAX6uczUkiPTlLkb40dMjKqvafV1nZmf0eCzASIP
0o4fVKuKo02mZkRu6G3pjzcRyO7mJdYxb6NeTeOE3gOf4BeXfgzdgo6uhW92XpLGkr8YFmnwL05q
Vc2z26uqubLDwC1fjE6v02NMEO14bY0JdGqsXbCq1rEuLGdn+uRy0VxVleqxs6wkWhpRy0vUBaaJ
S7cwo2RdVYOhzo3BEttWIPILaxX9tm3Hnb0rG2KcNmyCwKOEk4zVJsizDGNiG3r1YaxwgrElwlfZ
Dn0OBLhx28jalVY25IdUGWv9tTBTEbzIgJHw2uzQ4jObdoPhSk/iNt0ruhnFx558H/jntUiCbUK3
CZMmDiNgHzIssvVQeIGG/j2vcKJ4EaFP64oGVb0ayaKtVkIHr7DUZRDTOm/txlcvyixgBl7qZfgQ
6P2A3tjTnY7g9qTnJiohjAW7cbJqoRutaqOjtM1B3xqVr0XAlDXfXDBHqciyG6IJiZgUnrihwUWP
cGaQdxEpxKImOKLGwqq0i9TRyc6qSbrqlo0+4t3Xq6YhPMmrswMdNqVjzCKtRV9YOXZZGY93VT2I
bNnZNj0Fg0AktjivRK/vjVRoXh416kySMvuaCptHxkH0Q+eo7cYHL9O0E2rp7sZXSh2cdsk2aQVl
A69BH0Wzrs0MA72Qon5mtFVG62i0mmLu2oHpLGz4OEV247eJpcMIcCB+GL4omzu3IlCJeHKYGTMV
2Gd3YbVG6mz8IU5442hFY6DkJigKmxN8eMwD5eSAiCULn2gRuAiR0gkY2bQ8i63uwkCZJ1qEfN3J
PP2cuX48uUqRuWxyOjKToKPN7KMmm4z+dNsD7sgRKekYSVMo1ikBTBbs0/jD6OVHOQUGF2Uu8NxW
q9YaPIhnfaDe515rvpe2hV86GMO6PzhqhTPG1EPqjjF0cg2NsGuOCNQGBGDx6DgSzGdLbnEbmGV6
1K1RtgzYyrJkfB82unfkU3USORQ1QGFimpwjOkJUAxRPtv2BDdc4aIcJ5ntis8Okl9fcpCHdKu5Q
AefhdV2vA5wxSPMiwasmLfow2QeG70yTcQMUozt0qCETIciVKWssLVGu+uUOmZlJiRRJ2aV3njNw
ijTgdKL7kyWAXuatIxk5SSvrO6VJMZA3iFVozAH7LlejMhk7sLoW1hFoq2fRPQfsvA8cJboxeraJ
pQxavvkwenW4NdUeUXEZmvTaQ4kf8M2Me47rdWXRgwuj3Gw2meHwgTDeYzCzZW7L8zQS1gDxhkXN
0Co0nEXPXQbs6Q9EflnhwI9WhAFlxyky693QGoldaQxduSgE2iwUdlpvGPu+sWwIZqJrmvzO0lsy
q4PWGNq7rlIi9UIhXzVd1FXvNkeSRYKYMGTda47GKAp9ryWZ/1CVRT+llnsy3Ue8mLRtEJn1uIOe
idfEa4Xh3tCEj5n0NzkXTzfDFKCHiBQGD0PiazuzBmC87J2IIQrqyKzZ51pesYJGL4Cn73IdUL8z
ImKY0BdsjdSuRQuF2NAQ/6lO0fO8GgU8TM2tonAXJwa0m0iPxbAtO7cqjl4eIL7tBlJqji1BSGRO
hHZbH7XEKHDsN3pk37ZpE9aLAfPVu4SriCmSsSP2H52P4RykFOGNh9kq3EprhN5LwysKtrVG9uCb
1iIZWnS2Ap1TGhovXDm0rDcRaE1x5Jpj12/Qd+Zrvw4tlN792Mhd5ceQLjVVeNqdW0cK1qHe7GG7
mposyiNaNgcAp4pJg55/0gmmMLw0/HIxqEUJDirDHIfGG8NAvJB0IqzjMKb8v77qdsckVgMGmBQD
SE7/9xr8vxbYP9fX/9/pKKYElv9eis+fi7e/7t6q17ef6+/pz/xTfytC/G3xEFAwO4IAMarcfxXg
ijD/1hl7oGOgDkfJMIXN/EtIYf8tVBMlBfU5f/TjGPkvIYXxt6PqQtDl0lybv/F/KsA/Ik/+U3/T
zxVEvJm4KQ19er9/7Q7GdRVUJC+ezBkT5XAGemOuLs09ZcMyus4W+bzZgN/f1vNwCQZyRnBVPgs2
1Tx6Elf+dbsVG9QDm2BXb366jD/OdD+PhnRrajV8+WZEWar8Qtq9rvpV6qcyS3Ssvn6Z5K0GDUm1
rB5MaVzhgrzXkn6T8ZZoQ/Lkjb0ly2WTVkc1iq+TvNpqTg/ZyNnmcbwctHc1fI0dQknp5Qcxnb30
5BfXMhiviZIX86CgIBRpfJ8r3iqOKGXMVD7ak+HDyDnH2i2Qs5DG5W3mFwtBbvVEa2gKa++CTtKF
+ViHm0rDSzg4R5mc5cybzfAsFCHQFms30mcKU+/YFw9liqQjc4l3qc7Z4sFCnNSQkV5+bZFTQcC3
KDcjQWRNQZrIgzPcIhgkfonI+ZH+fvWaYaCs6LTWZLMqmYadCeJ36eXPTolUyy6Q+VZreLoLLQ+g
YDDYK9RFy/ZcQDvIGJk07pUqwn2lK3OFmDBqIQJ6i22CsNQHNBllA2yjlNLjyXTatW29UykCTOK9
E6ibyUBfOCfRwu1Enp90566fzQJgwCpJOrzAZx1hJ8Vg49PvCUwv5nntHbQ+OzRDeCUdqC3Xgddi
D8qWfa69NiGSPK8gBq3HMKDex9He77WrSjhM4eFDW8ux1BBtXyWcsKCzk07ESM2zDxZpmkPjYqVS
1kWKkBnBLexPc1YN70W16ZjmjuFT0b2nCciq+qwjkV13L1NshFX4iMh2htQZU1ICKGuCN5oLZASz
hkydwAjWQn1TMd4EkJ/cbK3b3VuTxIfeGxcK/pcpLq60saHgEkUu5xvvjXws/Ec4WJpJEKQGh1pz
zzxOq7NQYMJjbhTGwz4jV2UajMfEamSpfmzC4LJ0x81gHDi/E7fraGeCpEmFuiHsHzQOpJxf07Jc
qdX4QGt7UU1RRBGjXtDxqH+DNTOI15hOe+7zGZANnlxFO3fwDYQ9gKZU7hQgurqb7Dt56ZoPqvtE
tGAAk2mcO1I5lG5465e0c+RNkr0mFUYEldlGUt2PNLKFUqOJr/e975JUDjeQlBp6+MqZgYUv0RBd
nKdgKhIJuVABC5oBlAGym+MpLoBnxPYm4hLl7H1q/Gz5DjEEe+rrea9blM7UDaG5gZwEBqHdxxGI
clO9CvAhGFij+B5LYkZQQVmPqf3ahx3EHCaI3Opaax4yiEQlmnFYxAulNKq5kxo3rv/CtOHZIJmE
efu8r8KjoQsI3PG2Vqyli08Jk9Jq1MxzlfFebCUbLgbWDRNhQ3+pmcmjtOWFOvHbineV1SYL5ZVP
RZCkljiT0isX9o4TW8umMc59t71KfHfbu+9pn76HL4PFU+0gRfDOG6ZyOsQSLcD4CX5Ku0uJL7Dl
DubEXEVJ0A4Xg9GvRT5eCAcuegBNWDVWBfYdF8OpE5qsWo4VLs4UPEc9boMk6pFl0nqAqVQ311WF
+bdut2hOkSQR0jNZFg1C3u0HieCpIltJwbru9vcwkq+aYUpLTjtMehx+AmS4fXnVcqCy9EUucKwV
CErSizIWG1z8qyTjQJLSCZeGxJ2sfRO1+nkc9bHhfHqtf2mQeiId0dE2L9HWXOkbzIErYyU20TeN
bDbcL5vHtH+yg1o6otlfpOnAnivqaO0FA1xWYH0PKlBxhKG30Yza/s9b1dSi+rxRCfpXDpNRh+g+
NvPPLaxeD9nCo/GUwzVtOoLsRxMsxXdChV+3Qz6FJFbk1Wwbuj794p+GB0EbtRnpqc+Jc0qSc48J
hut6C6VhWhEfTVCSf/5R4jdXkN9igZYwBYmcU0nz8+dFiEFKNGonU1Q0RPqZB4iNUpRuPhD4M4+X
R7zPhoUs3WPtCKC807RiXPdFfiwVC6gLCQJxtqAZNuvT/OgZsFfxrSvxiw00q42v2upqNPJvvjaZ
sb/eDbJDBTNAi34iX/3z906CMqlgczyjyN+QmBLP8GegXevlawv70hqgqrr+pvWbXaWKgYeRhhHj
YPUJMsOEVpkPUN4HsN/WcKfgtWvSU6FzYipPXvIQfNCz3IJ4YDWHjUMQQ/kEgtKoEYiwcZvnVvmS
qOWikf3Kz+/iAX7ZAAaoXdeoJXyfV/rZ4O1xyOwKvSznCUbJKK9uM5qDaTTsQ7QRI9HsnWat6I9h
6WZShOWnwLqjQy424F7VmPfGwVnGNsFkwy3HkLkFWNxlFJ2XBVLHcCcsNv74JZPxmrdzidNYVuku
9CDX43TVgscRwJqV30ZqsDX9Cw2gbmHLtQkGy3NIiSrAhRHriDRVNcPVWGM1KcvXoqkh8/ZAVktn
63cIXnty7bylj0bIH7v5qJ8iT8GHl7309QUYRD2TsFBwm9mvft3DBycAvtLW6I5myXhvwraq1Jc2
z1Ye3VVPubApigRTphL8EA5Ustng+oXlppDQ1Zr1Q+O8NqO7H8YjsIghNpdD7q0sIWmK4IYFONp4
L3kqWHyo27FcSStbkA+2MMEN24gW6hEC95RYYC6T9p7U7rlFPmVYc5fVYD3xyvucsYfmLgzJAGn0
z0v/qlCftfHFRgAZ+DSTa2z1BfEk+FXtXj1rA/+hzcuOorBfNTpqwOA9RNUlCgx/PRBlbtJIaAkw
aII3cH4xVlP8Ky9SmaEP+3xQHhOFVqoVbtsw3JCPtgycN/SC67HYNm20j6DVy6ydEXalFGi4MiSm
YNRDVGroc4CFVDO/PQ/1i6k5aifesqc8Ugt31SGlCW1nVRfIGJW3yLmvMmXmj+8RNtkyV4m7G09I
1jahS75N4O9Sdd+y1JL21Q2BVMH6TdEvx94JmyYvvpkOyykD7eOj7uDOC6VYBMj86iadOOyVy3tB
kq2UXKdEd4II5DFPJf1Et1gMxAAxhJrJ0AJrGk77L4flmuglGxc5kAW1f8DmvYMEQXRYDguhhVi2
I9UC9hrNW60hWL3d5pW76y3wX907tqPrrFcPzUhPxshKKsh6Q9+RcuotVYDzpfe+U57VpovkNODR
I6GbQbNVYgcimEBRYRmoSbrSG+Oebke3TFtUEQpUJrWfOuhiZRXWReDQkcxr41YZmKBJ89RilBRD
u9LVCxFWm7Z19xTfMx/BtgFCtCItxDAhoeflolaHrZLLZRR5T6OHuqT0QaxYIRzbXvVusrh+iQqs
6X9+b2ufByrT/ip0gVoHsYDFSOXrVLRRksFHqXqql8NSX+Auf7WX/Xyc60u4ssp3n/abty2fhgGK
TZa91voiRkJOhx1FqU8toTvbbNVt3Od+3h7yBUi99Z9/2WcZ0o8fxu/iUIx70Pl6How1q2w1qz6l
ILFsMjxl7H73a36zxzKdd1SLA6epsqY/7x16X5WY+euTnKtzKL7z6BwaMYk/4d5YqCvCHpa4Vhk3
GWC+Lv78635z3wyUKxpOMjLsOdl/+WyFRF1ZOd4p2lbb9tJfdjOojFt/nl1mc++fbg19lt/bJz6c
NZ9LFsR1jPn1D+fiL1wnJuO6QvvrBc3WlXZN8sBtfCmW5Rkc/UW/b2bWrLirnkMiNfn06JtP/zIj
n+4kn+6ozBy5yjrC4c+XuZSFrkZu/1Iv4eFv46W/tHFQzzkZLPy5cT/tBd985K9Fp4FZEKce+cpM
Lb9OGSNdo8iNhhebTCCmfeCY5Vx6EX57QjdUQhqYn7hwRP58T+nm/FqMoP7UOEZMxhehfnk8dASX
njWUJ3eiNlYjMynzKEf5nhYuQvSuf/YlhuHI9i5cI3iOivDWIhYA99cy6KGjR/VWuoZ2jIfmLsNn
uIw148JPjZd22DT2Re8E20x34XTDoXXi4VbvSKcxHLIxwSC77rkgbcFqdFBuGaAfrrD70pRM4B/A
QW1jVNFTZRNa1QrfDLSkoNo7MIR0BVImxjiDlJqxX8vstcQ51hBF3kkwFYqOu1xbW7UGlh+3O3Uf
HMR0Mj6HFCUaNgc4JW5Y7Ufa31Vsk16OZvTSz5M9g9PzxEUla7y1LQAXa4NShiT7ERmMfzVmvOtH
rQUW0px6r9z6lr81rXKfsnV0kckumVIf7MhcuHfN4ZDrybY0xpcil3ulcWy82mwEdtjsB2gtCvHn
+URFpG8e0giyi3slMiCvWqSAeuWbwlnNYq8RVQ1igAFBlwJ3JEsdrUhnFsuxcM8M0i+EWrLj+nN8
2WOQHpkugsskNgdfWlDqB5XWSKi1Tx2QbHlgpjGr/QRmBJsB7ZA078kkITc0fayMZM40e6bRChB9
uQ2EFzL5ai69wFyBp6NxwQnNzI6a8Epk5Bh8wpvOdS+qCB6+dkNy4Tyq5cEFUZCUrz0BbzCUwNQ2
6y43D0Noo1+05jb7oeodxkm2m88dcR+nw3VvE1xrXDe+vukA/4FpWAtUe0p2L1GIa+10Pow3I6LA
OoDwp6yNob7x41u/mojJL23/oPrtnib2Oq/iDn1rd542gArkgLtYk1dlbYmF2xNSWmqY2Ucn7DkJ
bLPmPSurczkMR96s88GoVojQ6NS/+ui8IwyTiqZuAauRr0dbJpdEvcD48LKrJKIOUoHodkSiiua6
lfplCFSag/i020N8zS/Q8q0Ao+48H3ioh7PFkleeXm+zYmCU6a8YJ8/J65sZLfmxzaGMzz3xqmQn
r9zbJNioJDqB8JLxQUY7GwVrOZxLZ1f3L4HnzX3ChIiqmbsBE+wOzUGg35k6y1Dt1nVdA1IGkuB4
7Pk0jc6aYZ3BWorox7kUaYZ9aqJxWwb0Spoe20OBnyYC+PDceG8BLLNAgW3mVmfWkNJeoAkQRXCN
2ijtZ6HMCazj348RaPtMueq5cZZBglbEuBnQQXdtZZR6dRDetWZ8sBp71faPTXy0lF1ovmhES8LX
FA2nXgwMMfgHi16fLCWPUH8B5WnuuccAsDuont6/z6NbF7OchkrKchMYR3cWL8W2u8cDsWvpd6RK
eBw99zzAgWH5HYauauMqUKRV0jKdg+G7B/BoBWm40YWRKMtgfB7M9EazOohifoXPK1VulDR8TJyY
BnOp3kNXaha5FuqXZWcoi8IqIeoH8dbWontZWZfMayCRjzNrLB7p/GyzkjNlaRxSqgzpdG+EMT6G
sZrx8CskiAitWhqIFgDTURq4DIxwVMxcyD9DAvCEnAHBoNKwm8s/v95/s4tOCmQ8cZN8hmLry5aN
w6JUiqakXEA2eGGeD8tgTqbQGnjDQtVnOIGIdXqE7b0I76vjdy2O39RDjA0mRS+KB4JRvxzQW6lq
Q++XJxWUXaYRL01ywZ9/4OQY/drZ4G/WXIFASEXs8+UjopwCU7HbU/jOgiu2+APZKj3Qgwu4UNFG
3UAc3zUMsb/Zrj/IAZ/rEz5tctSrlord+St3kvl1LOy+P5HLtqBDP2/lptmMi4iP34hmMSXWMMWf
jUtnr26g9s3tB+dqUq9cOkt9bt5CxXLp6n6zn//mckyCJwuju838xfjS6GE5tlk2yJPd7dVkj53M
8LbfXHHx6xWfhkXTIAYhIYoo/vtPXR4/oB7wWFLAcW+KVbpmDDBD2jEjf+/qu6v86wLCNsvtpZRG
yiW+dnjqYEQcVlSnUWnYOfaa+g099HdFF8JfU6fIQwJsfi3zWiU2nGJ4MdbNFqIxnT4SpDfO8s+X
7KO99nmt8Jcjqf0YlFHdfKmxaiPJ+3gkOnxJ2M0qZZlAtV3QGruLHtMlSZGLfE26p7/u5/2yvGD3
pEGrRnOATe03Q6vfFfE/fxf3i1Vi7Lqkq6uB5mZygWB+0/ASkAdO7DNMZ9+sxo/R3B9++CTt+3mt
VFXkSdMYXqbTCpi5RfgUz1/stViAQdp+97b59tOmlfvTygwtE+WmObz0q4gcvOW4oam282+Y0Myi
ZXa0F3++rb9593BbhWHygmUE80sHtxLmOPYhZ+QDSZubeBdd22fDBW3wmTlPz4vbdv/dSmLx/1qv
Gxr51i6R2VND9yvRRDhZlmKUem51Em0JBoms20g5WclbD99cDeQ8rVlOJrlAKuAv0TL8GFC7HWv/
OgOC5EKYI25qgc2ICMZkV5QJPQX9qOsqrtxXVRBGU6nXKbQxSbgL3kM8BJcmiDzcmHOHvMjCyLZh
S2sRLiYtsig8KI13FsaY+2wXp8VjJ8ojpGXC0fZatht9vkJezbScmCSzPpg2YKaAuF41eQMXcdbW
xdbNxKbFmRYBn3eYJXQGBKEiBt2NEgqbauccumCt8YUSppTy3QzObf3NSZmWGO9qwnkDGpqaXtAC
mfhka98BSUfSXyrfiREC+CS3ggrVae8qk2Ncs6/HNVa7xQR9iwRtTWRZka4DoAqWhag2PemtTt3T
HbtL1Io3uZijkFw5mb8sBmdjtQIJP3iwFJUHfb8JwWmhgoHqXg5XsdVve787mIZy2cMxt5CBBVTB
OM7ndXVI7eckPomY/piSLge93DUO44VknCtussqj97oBrZpITJWEduq3dnClZ5e+uPbdbDPal9i9
ZvTCcdsRB1sQztU8xZC6QZXMMyXBExODCoTQKw94Qmc1J1X2+aS48M2LGGB/wwTdIE5OxGQh5Nva
Vu4Gr1i4YTIXZbrVmU/GD7bPUYu1QeJu4ZxhZ6L29ueqi0Wvj8/yugBUSExUTSYg/BipZquGNC6F
l/SgvXk+wdU9iPDqPM52lXZTjd4SkSdpatxFos1NAK74XzSmQiYt+CguZjFxeGlfsR/ejZ6/1Bpt
bvYhg84tkMeuuK5FvNSAisrKOzrJsAite1UDI0JB63dPVXAe810QkMxKhUy4pwFUvq9e1w2SzN4H
ph8vXJS6IS7TdmwXdcTS4OkYMDs2Gmw+ALMB/oYIBlEZV2vdUjaCDBwyphdq+jLachX17418ygqG
1iDDQM8W5UvuOPPIX4G7XSJDWuZ9gbNeXbaENpocKzOnnccjlIT4wolUmsMKbXHEWf7Rl49oV6Fg
krTUvjQdZuH0vqpORkmqO06rBMvgFKegJvcK90YnShcWaBXEG61X4Lfir7ExtJN/ExxsfhtXZV4I
6keQ6t4EHrPjVTiSmjWIuZLeKIzWtQziPGkDdcFVm4KEWb4oSOepvwvhQwAp2LbOs4f5C5fjYKmo
UOlXByS+uMpjEwRL1a5mbT1NtDFgWXdlnW0ErxM71VdFsQmAxI2innmwCGJ9b+tPo/3aKt5Oox+N
lX/m2i15AtnaVkg16tv+UI4F98B9K5XoMjHMiwSns2YWqxHeV6C4F4a14RoWJDFFiCU5bCy77hKB
FwfoEDAAzd8SY4wky81LFnaO6/1UKRL19davmoUWOvO+eRZuvEbsf3CKo+AM3KIwjlioOasPgNzS
V2zyw4dVM4G+iEGC3YJtnVkIYinlRoozp9xJWc1qh75PX54FqCB0JrZht6mg1hl5sjF10JO2Oq+7
xyHFqEB8QxmhiCjgZRrikBLmYQX+jWFKJhbuFPk4wwMyx03PLTjYgY3qkwQit+XUdlNb9xF0ixY4
YKtGi4xhb/YeuvsWOz3LfVb5CCv4W0wwtGlwaYHRBvy4iLNzQUh7iBdUdt0maJ87hQ5nOJ6lKtU9
IeNOZCzsAKhKAIMX8XpqIlu7LvyaoKYJFWogAgNqbAmWPIDmbKPZA2eeyVEOTaTVSGWBC53gzTJx
A6mA86z3XJUQxS7q6VIe++wMTS9U6gak6zBriOYCwc3RHlqODuPlMYa4iNrFgfU4eN2uQj1hoBgI
hE5T67bn1dgbxIqXnHdNY2aU5aLieE0LBH4mKQj0hmzGejD+S5mQ63RipD35wOeOOZA/wiqdgmCE
JGJ9k9bnmXZfgsAo2R8tojXj4NroppcwKMBTYRYzh9GSwxpyC07LFq9bDe+VirQmuC/JYS94OBWS
Fxom4fGkT1GODc9QXD/n8LcD/4nyGHBDgxwegOVzbYqlZ7tXevRUkzDj0Mz5v5yd2XLi2pa1n0gR
6ptbEBJgDBjcpW8UNrbV972evj7tvzm5SUdSVVfn4mRsWUJaa645x/hGVyorK2jdQjxnSsHogiQg
6TBH009EtbFWuxFIT0W9o8+6aNikBZr/7fgCViIRHV34RK+yUsnbkxigRmRu1ApZiIwXCoMhDY0b
+tmJD0UtepE4qBYt/y/ToNg7ZfUxKDAH+9NG6fcB76TUEXcSfMoEuDXWQ1lHtDK1NSAFu9d3pkru
FGJmiRlobjAvIiS8it24/VXFPmgJsADhQSRj1pr6dZ6cK+/S0xMyWHw0oqcqxCSed1RADlcDcS4f
UvuNYNBFFEAPROdLR+hCbmM9ctfcfWyoHIpaPAIaVGRdI2nupI6PXdC5ZATpZMm3fO3YtW296wFa
A0szmpWEUlDD3RqV2d6avtSctcQilNc8SgY0VbL2YJ+XbB8ByvE5IVj3MldQngcVmjtRnUFegQs8
mGQ/zfJVel89aXBM2SQydEdO/AXWjFI/R+K09ahjJI8w6MzaxeZHTHPKKIETv4/JviJTYnhVYI7M
8n4dQEPFiMuTQO8ijaFu8SMW4vy1rdW7cmRjNC8VLo22t+jPE7Qtsl4SCu0RBV4Rj92DT27YnCcM
3hyeFzKGp0z7HCbLxRXvSBBKDMOBxknFk4NdIS9lURl02BBFUwGuTEo5qYPfBvwSsW0YIvYp7wrl
wORxqHN00m+FSt4hvvGCCkFAdYkOdZm0XKrlAy3XOu+EQqNIkN4sHVmzulEMngZw/6jC2E7WVzE7
s0jgHZHo4icvASwX31YKHnxdtdFTWj8iXqtJpeeYD4HmnLGMIxqau3+d1C094aAiLlPUbS82y7KP
ATpsyfSge6TSKk3YQ4DXQD7xsWRYIpov2YdeNrh1EW5R/dM77ndTOOteNbur4AIId1ah4Xf+qOgI
Bl3jBs2zhrhLMUtb59MOhUPOKbswX5Bouz0kyzbjICAgHuzvM6aSCRNGIT/0xi+tN12rvYwaOmiL
ear3kFKFNbHK67oRZhKZcKiUkxxgLCFpa9R2PrIY6YP8jKWZsZVgVk3gJNTGV4QepasnrISkYaJ8
8fD3RKHq9mb9VlusXG2JbC2xSx+psL9DbbxsW2ld9dYpLCumg1F3wgV38ChCWUrgMODVYcItMG/N
hE+mFXzjza+pRy893gsWxFwy6P30lJmvYkjqF8mCXkra2Ys47cciW4oi8YbsKtNQ2EgQCNS5SNWn
AsAkl9l4GevrwWlWUGtERozpm8XqRw/QxsK7EAqkRRXpQQqhkOxFDd/pIN637PO+/JKRnwGiDRQE
aWoNs9uhYTBp8t8lBAtPS2Eh6JViGw4TlhKseBlKAP0+1z8E2lyNjMhxYn9Da8Gkddtn41JR9qkS
2DptzITBR2MmPGgETSlBONgphDhbW2Nh10l1imBNpHIJ8iNdqwJ1AYwWLfjOvYE35BJru7R6CMOL
aYXLiDcnZe5piPWuRpoA1p5OZRp54IAqp5SYBwTZQyiWSM2iZRDGds1JxSB2JffZhVgoYmVGHenQ
rdg00LspC0muSTXrbAOx46gyw07egukkzH6D/kVLLrVV7SrlQey3ebMX2dDQyrkKiVlDAF48AslH
g702yVOk25r3KBb0N1FjqaxqOyAvtBHf9CjbqLASdEirGLLWKj2kKs4fSvE4pLwjnz73JOXaKgZ4
YxneUuzkvTC+aT3dPAtYsO8tgnLaSW276LWLl8NEWScNjUZg+2p7isbv3vLQoLNRJa+ZwGiHGzMn
f9cmX7J4qnsfFj9paPI7chpEV6SXhckCZMtaZCqQdB/9cInUT0ghhJISeheugvE+iDxHjrbd2K3b
+FsC0qNPEUeqkbMTHxiHxqBE8HeawOk2+kgAYb0JYBoGxiukj0WoP5jKTpPPlv84SOyI1J1+qYD3
45fokfXmbPrRvuzLI3zbo8X9ZS3hcqNu0yznxAABcLBVQqpzLBUYnFZ1+iUR1am2RFe3z15GHTiQ
kKBVtqfQeEtO2ENIBZ4pLpVr5d7Oky5tIcBmENhFzFWbPrT6Z8/KHbM7ZuwpmvUSWTLniTezANFf
8X1PQNrUdTkU625KF4NqrAScLSKuOqkitAl2uUodqlAoeOJZqw5TzNiSuhjzmmi8daR9FGtcLI7f
tktNAdmFEw8DFpvCvUcd1k6suhU5jxNA3CCBnC12qxpck1VMO8GYJarvg7Cn4beciOkqWIHrSliq
0rcBKikpn/rsKy4mu4uBCJWvLTtJ1Rargo0ufVdawEdM/WlDh6CSTeLhoBrDOnps4jdjolob5V2S
Gyx76aIeJ0QjOvFq/VJKz0WF2WvAkQBujgpWVAhT46Se+daqzWLOsxTfPrdU8dZZIcgrhijKsU/X
BocIiJ/kkHHoCr/jOHhq1O+CNyBGHytMYOiI7OQplU21zGpem+7sm/cN9W6l78NpaUmyM1XvMsSj
gP7YNB215qFlP6wMhoKtSYQelR1TyC7ZN5wwkhpS1KulvAzslX36EHbyKkUbEUYJnIF13L2Kef+e
khIT84OFT7GJSgYDcdmdEiK9VNom1fy6PA0RqGZq8lTo+ZnYRcj9FDj6J+is0x7BhXhG02AbZNG1
HNkEvmANPUaaepsqjR1FDpZ69611085iAKoL+QobH15OcxFo4bYZrYWlGiTT/zKDftEYHCwZ9Taj
jtqWaHgCowuV9px28ChNFIGiWWe0Vl1UbTuRbdPqD5G8k+gMtKq3zKo3vqPG/8q0S6aXxGN6rt8j
ZE4xxgctvyTzHrY3S19L/TrtxwWxGJsU7IJuNU4BQDoJvK2VPynl0eBQVxDxa1RfSlPaImvuoHdH
HCyHQg/soX4TvLcQmTFcM3Ysajb0TBb1gF5vfBxbpf5eo0yvKNIUSBVoGuzWp/LMhBtpUz+I6uiL
QZRg1iGSinLdKhZ1HO3MrT4gZKy0XbkMbM9JN8S8nW/2GeeZwlVXExGERg9cwZvwhyHYHCdd7+Ph
SwFD2C4JqLFTl299SS1j3EVOtca7ol+shOmDfvp7zxFK5Y2L48j4vcmJcaqJIzn/yqZ9iEDIVDp3
Vt8Jnb61aG6l0QsG3l1Ihnksf+JEWzDEdbEvuPiyVmELwB89e954974solcfXMEkKSoLVhC9VxQY
swbsNPGhVljr/Ux8z1LRNbvkrrWaJ022ntpBt7Ecr4cZOCThUow50gxm4ujdW4kAuNR+Da2AA8i6
DxPSf2nxaJVwVNEuxsOvmDCp6lkIPA7mn7H4WgXvSfg51s06jqNdoOtMF3l18BQL/XDvZ8pAn2Rg
4xEBtxvjUkN3IOXkbKsVmyyrhK46oRx9tPUeI9R6KAfCFdYcf7ZNHuClrtgKGjIy+8+oZRiEMTMX
UkeaPHEpohATW/1gRjHLL0NAnxBJsP5lqewVkEmWEpMMfxeN4YPZPavw+4LCDbEHCAG7PG9Y3cwa
7IvAhlZa3UJgy8XiuA6yYjcW4kWSar5MTvaTa5IdWgfdSSTVtkmY4ZPIx/8QEODprtJxoPaoVQ0e
5zqvI7fBUYowBscq/uEufLMIW9Uy3y6I+6QRKlLnIs1eqUK5DtjDgmE7jomDON1pmqecHFoITxwB
+c9mc/KgTGhgtEbXT2+YIPduZ/XJjtQtbdJXNdVvjKEkCEZQkW9i1a975GsjQvcWrIkfmHDGXNzn
BaTSLpVXov8k6o+FOJLB6y0bipxIPc1soFgbNvgw73vCaGOPqGaSPsjR7Ca7RChJIUU1aiY0YRO4
kY7YvoipQPtUXSXhemwgP/auMoUPdZVfUjorUyDiDYQlKtFSq5F4BMthclsGex6K/rwP76BL27Lf
cbYiKwrQn4x5HncnhHt0m/FdqGmfviHu+M9j8rvrzEuU87IqKFiJn1Y9wTXUd0lFNAhTrhbdmoE3
JH95elJaJs8+gWLFRh59/mm0jMyJBu7dQK/OEndD9zzTA0tL3pCGdp56FlQoHs0cnZ64eUkETCbu
QjSJOkEg6PWl6q6gbK2zatsRpNvQoO1wKUl9Ojd2dkGirgJmUALDy7B4a4IPRfwl5G4TZNj0MxqW
3TkqGdyLO4uGa524vkBumioSzLlp2ORaJUKwmO/EJt90w0Dva9zQtd7rvwDaVJFFpMKwzHpyInqd
Lp23LYLHSbnv8w+JcsjAbhA0L7l0tnJXlIS1QDtWYBZG2djVLlxZHKeStspIQRYz8xTjR1HRsKYC
UakAxAavsmOIPQGRirElbHoZEgtsTen/CFhrxg3x2K8EFYJrYqwic3R7kam9Ndi5aDmmqt6XWuI0
uvJoevdtShPR00l9jnK7xzMvwy4jHa6iqU0dJwoSJk96rXnDiEfnrBPL8cmqBart8VOrTlVO816Y
3Yr0H6YNlm1OmdGTIiBYIxJp7okNOaYkelP98K6RtDCR/9KDu/QLFNGpf4qLhkZN2X+jAeOQJd4x
pblDjGfjTlnXhrkqGusuJv6qaIaV17+28eiEDUEtVvCs1iYfPCKT2NxkMjCytFuA1LRreu8yYoci
YOarzYLMRJrWHaWqJXQrcYJ4GhQ7X70I6bwoMKGni+MX1qrGw1FI0wlS5SLB0uJpC51k+dw8yCTS
5TKDGQ1XCxmvTfIYDpzx2W/ltllktBKT5mUAHJDsRTlfmc29ND7HIYZ3aIAB8tasOwTFZ5nIiJyR
I6NIKjjTRsQSW2F8YZBhG+WLWHyM05lkUXbxt4z1AD/wlqjFpckqRuaFK0g1v+VOzh6Fzu0xoLWR
9NjHxkdCooZVlt8TreTOu0vCYZHzcqXtI6BFO4vTzVSfi+6p5kjez+QDFMJkMnbCS2DBNqCbx0Od
O5M64RyFiMZYXJdTsFYYVFhDDVvqgP1+YYqhK1KfTfjTzTyyDeqO0TwBml/CJbCTuXpWDlAEl9ZA
Req5EJnsSkkoesm8ehMEPB69aw1vUreHqGBrxmNRfpvWaSLALKBjq1uYtsbFAFBw9B4KzH7x4HgS
WHMGBqHv2yk4UOnz/30x42cqvYRI3T0GEhzXCcpdSsR1IERd52QrM5WfiGPoK1KOsnUJK8Mvck7o
2stYvfSksnp43xHz7OoxXPQJLVNZ7e8hINL8/GTScCiBYqqGG9EBaeeJlY9BDZVJE82fSG2s5FCv
V5ru0/7byxME9p7+1lgLDqEjzWJQkjO+7rWFWm0IRycX7zWveuiyyB0SIHCyyh/DAK4s3hE1772R
lhmJ4NqEk6LC45SIYAg5Exl093HWmS2+cP0V0egsmUPOvzbzbMVpc5V0PFWwyJ0irSWWA0Uq0BoZ
K2N0tP7RT9+ilCXeQvAfKBst6eYs2Imk7WRw9XnDNP3yU9IorPzMVSuyedLPqPsoqvyBltS67gxX
Sz5Csi/TueuSCy8hD9krBsYCxxhbl1LoT0OX3hB+GH/qH/419VWuBuhNIlRxn06XjKU1IwwurS9V
9IxKjsMQjdywOgI1SzJ9qWkcEJOHsiXrJz032pvkPXUMUTP1NHlwQQCGxk3iFADFkpRQPP81bdj6
P1Ma7A0nT8iaTkW3xU8APob7WgrsErh2VYfgFDn9RiI+6cewe+xK2E1oBSS43PwANJPrTcEmOZbb
YD4XyXfiINlx9RgSggyhdoMFG/xMaEcSpSvDjYloPWaHPUfd1GIAsIXYkUaKnTUYw/ZS/pS354Dv
Y4BI+TRVTCLS97/XtT+W77/X1Fc6nqGzciPt8q+acNIF0LS1uolb1BAyMm0Sp25c7Yff8F8V/Fxk
/6YUkBlPB2VkYinuV3DVsoVnhwjQi0X6a1wLj/+Lq8GpJ/QCoRAK3CsVRBGLXTHEwse4Rbv3Rttm
maAjDu5m3fQtxcyPD/L3i823/tutVeH/vZh1lhyiUu8u+iJ+ZD+261tKklkcc30M+k0Ofi2sN2Dl
5oUpflW25BDjMyz8FRiSVXgcHzlthodbegswgn+/onH16YWshWokW1iSQSxxkDZJDBke6EO8SjHO
y6I6ax6y+5GjhikD4NuXI3mXlKTZOvTPafjUIXdTaxiPWd9/BI21CEmlq7Rd2B0z9buK96Jw1vKn
hn9mgXZWh2gjElhfEFVVZ5tKxtHj8W36nx2KiGXJ/qaMH6ZCKmH4Yg7vonJPwMxDMea21Sjg/GpO
vNWuaTcSLQIjvKujb1XvFlmJ5YND20ANmjz6xdHw7tr4yy/jRa3tFU0Cw8+EyFqkMHwzWkFadhC0
J3lkUo4svNa1e9EP5mTFQxe1K7l414vn0S/ZYvxdYSKYbg5W9ZDRopQFkr3q8xCchDayy37aFzVK
CIJtAdc5tVbYVYJKkh4/WuSq2eSc3Xspeselu1bZgk3lqIT9ixSTtJg0d7LHCSpKkeBLu466buwY
NQNI1Ci2CL9Ykfq87MW5wx6tk5QVmp2iQu4ph/4mpEgFrD1R+8j5ezal9wi+nJzkNpmZoeWzeAva
RvadOH7TBp8I8wTNh7mqguQg4EJOo2BbcfyiDcfWWrqetKs4dwQVfa9izx7GtC5UCPQyd/WQ2ZKS
OVpNFyc21xIpBslw8CFfxN1yrNK1GESuH9PYBL+hCv2BM9ARr/FdNoH1gso/lAzeoom9ydo2w6FI
qahyUyOczyMSgKNtzCTCOppFtU2H/M1jTMXIYGek4sCgEX5JH5AkyIF87rgkKvIFuE+0lPVtV3cM
B/B9LeNCdjhUN7W0Mur2qxs/DAk2uvIwxOfSPHb1zksD2nIC8Vdiyokc9XUg7jKRsRhsZl8WSFSk
REBRwxSZRu5RLF9TIT7g137szODe9KBa5Qa+vOiRYZTmcxxjzoiWI4q+gIliFKkWslk7sFPOmbid
pdicD4ZQP3QDJXQYkKUn1jMWGgw9nocaWfIhYC+vp2cl8Db5SGHMuCCgeTTlIqIZbVM0Mrmc6VMh
to9+aXyoqcWhMdlI3EHoaXsSKlZhH98l7SE2ms3kcRowhKXZHEd6o9OrzJ+I+GCtMzcRM/TmyUjl
DBgZXHMkSoQtRLQ7UvmAc+ypbNJfBOIyUEjLOx9lTy8xOYri/hhGFuyp9Bgk7QalQ4ave7wHmGZn
VntG+g+OHU96It6Lk/8stB2uhAo+b19uw9km12I0qJgrB/2xoiMWVow8oP6fUAtvDdPfNyGxXSQc
xqH4CO5oEYE6F2nODYHsBFZ8N4QVhjAhRRVZmXee1Ryj0rCxOZ4HKbzhV/5Z+IZ1RBL/oS6rVxsM
jvg6D8wCmV3TLmclo7BkPscZZjnaqROeb63EP8gyEUv+53pXe0wyhqVeZyV+9mYhpie5vrVj3rrA
lS4TkD24L6u4ELrhKpQAjrchZXtDX5SdzElWgm3eKOt+dPz8fk/zn/TbvmkmGR0Lr0CjyUlk+Eeg
GRx8V8UGuiT2wEV3fiMv6Wf9oC4rJoJdhdrgqubJ6g4sVM1jXI7LcUWjlX4azcTARrFxiNbD0/jh
3ZCi/lQe6OzM//+aV5VPWNYB0QnlP972g7SeJa+6I940t//8Sv52nSvJq9L1klY1873J28mOEZpK
p27J0XYh35F4cetR/lDQ/X5b5lVlkBHUFMtcjlCTNfPJFTKk5UA9F62j7c3+758ia04A/7m3P0T1
hiRnXjrfG7RggmSZdNmUFC/eeswXLKiEZaws27pVb/1Q/ehkF5ERg5AYJ/+VtjsxO4J3vB5H3LhS
l7U73JlHRBqQ3uayS1qiKhgQBzD+W6g3WK0/q4Z/u/ZV11kt8kKwIiZ/G+EwV+eeU9tMIlaUV87N
EvbH5/vbxa6+C8OPh3KcygtJsitqpmV07l68HQ5ROB+Lyu3vaFAf/16j/7jg/HbJq8+igAkIfQ6/
Hz0KM/3VlDfGE/oPxfK/fryr7yEO2rIe/OGSChrNxJFNm/oQFY2nH8sa3CRan6Fam6W6DMgpT2nF
0AIPe3TZCPyycpvoYFvExm6sAA//hYau08ffKoIMuT6VMfNvmsIlsjJLO+nMyyTKKSXNbbN8FYC7
Ec680IpjVLMhaE8DRUrSjfZIw9d47GkBFlUCqxDQT/VC4Jkt1SGmO04OJa1tUDPke/oYyImOWw54
WkO2VOkro1eeicLKGDaijJ9M2QqEn0ntr7//NPOjvzpm/P7k/hFE/7Ywp4ygDLKTLoLp1nEI59Qn
S+rUFe+B/CVTy/79arfe9GvJeis3uVIIPR+3uJSX9UL5IGJogYdsE23L/9Wy9Z/XzrraSGsYkULN
ZzWvJMyP5qV/X6wsN3esza2L3XjFras9dfD60qiV4WKV9x1DRpwiNx6dPC8Cf/5SuqoA84XNq11d
QaklWeos/3tSmUAodz7wAvhvzG6RWUUiafS0i6pBOTVmgU+TpmAe1jpuTRWd+leXJC/QIJGW5Q2i
LP0InfJsBgirMvVRqFEbdLREJAX4RXkcaW38/Xf/ec35z99+tf2XY41RHcNvMJZQp33kepGbtIn7
96v8vOVjDzdERVPB+1xVanJK9VrFs+HEX9cuoi3czN5meph/8uzJxHxy85j+56+iUV7MW4YocdXr
X6WYpgIdg4wFLNzPRqUZVrCZ/dPqa7AGNLXCZ+gKzt9v9M/HyUW5QWNOA0DId7WEayH2/7TOP9Kc
ZM+93z9K+U1j/58LA/cF6tmcHfcQNa9eN46UDbtEAUZAcrASNsVCSBzFHtbWkuRyjX7OvCd65VZG
4+DcqoHnBfvfLztXx2ElGbJMoOB1EZDGFVJyzfzonJkqAD7DEdzUuWXX+ekq2NBly5Tg8tFA+ndV
CouWc0QifIjbf96Xu94J/hsVjTqXR/++GV0ieoPAEt5yXGNXP1ckK3VN2tqX6TNVbLuN13r3gHlD
fN/WUqjpi6GrUCQ0omO0iVIJTV676xUwaAPbUtMAKu0Ocv6A7KXFkVqGz4EC+AN5bRGPz7LR3Jd4
Hidi3qsC1DPrKdGDnX5MaUuiZgXe+9RGVbVk+3XIOV1CU92KvvXA+GddycKNSurPlZCxOjU3vjJd
hWF8tRcDIW4zTcO3Y+Eb+AKksfz7y/9D8csFMOEBruXN+ANwUYhZW4PD5fgyA502CYxCbYW+a34f
keuvb1VM8p+fAl84YH9x5mrgDLpaVtoErHQoT5cZkTi+x6vgPB8kcpdcCrpyOlaz+YM3F/QyXBwL
jva4JiRv6b0Eq1vfhfTnevPvv+XqlYVZWrCQDpecag1XgO09R8RLfQEaXYqO/1rS2H/FDb2sb22m
ty58tYTjI4GcLpTfM1YkXpfLGQz5z2lq1dFI9pfJm5nexDbIxh9vE7oTyA18oMAe5w/1358odxtF
VlVfchwlSnqo0je0MECk7qLpDCDGJzN+DIE9Il5grEFQCINBhpVm4naB6IR4idKCnk6zGSXRpjVl
+9aR0SeTHz6P97Z4zwR/UYqCy0gZ9OraQMEtRo9a+dnGj0lxUCQgxsWSgGvmMO2qqiV7aramVR40
KVqnzH9EtUZM/pr5aCe0cheKcILC48TP0jFPyDNm2nUEPF20JVypLbMpqYovGnIhpLnoLeNnPSIk
UC8dEkbvaXHfV9OwijoahnKzL4KdIu/6SVzQW1ukTXUvzcpHLABe5hhKT+A7zVruL9PkrWrkCD9w
aUNCkgpxNYYvOvZ5EkuXio/jZeIcnD9qcrky84+gRA1Ceibt3g0zF1IeCetJ8Gjo/VpByS+nW01N
oRL3xzFBchi/CwjVwuCjI9xhikiO85uVEhVoZ3U3Qx6X8CCkOdwUwFrRvTNKb7HDB7pBgomwVnp9
I6fRMdBNgFuMIQqNGNEO4xtKcVUhHhC/uvwsIp0Sme4F+n2QTNtcI8kLZXfT7fRh74u5w4h8IwVo
6nLxTs1Rv4Czi1jISHFeyiMDo2BfyYjLZMXuzKMcGy62Ikm8Z8pp1g+EczNpnFu5FRfnox3Fk6Bl
66Qs1yLS+9nVJfmHSNmE8RexyRDGsBx8xIRhzuCCUj6j8CUJGThyvlFBI9Z0sOpdRjCU/B2ldwTM
k9B3bzAwFuN7Uf0OCgUefbjw5xorQlounZnq2n29M7LCNtsnVXkfp6/BK5C788IR0gRTK3Mo6DIi
mIXa7Zo3gikdTDf88w4fmbgKfOIM1O+IdnmmPMX93cQmLDSBq/sIR+SvITuh+i4Cn+BREJS4ajy5
WnTJqdF+FRqGgWFatd08coaF1YDySpm2MrkXk/IIJQUrDIGcUfUlG2cZGode9suSaHeFvz3ACYJ1
T9btBPSkIQbrNAP0/5LUBy1BAgW0PYRzPbyW5rTKU5f3ftFnoe1n9X3RhZsRhJiP6FHnEVLlujK5
CYr5Ek5fCC4W2Xgfi9aNsvDWEnK1ciXNpA7FNFw047vJvgJifP++If1AeblapK56B3pgVJocKd9Z
MbhVhVGtRJgo6nj2GBlKjDIqfYMa3clM7wUJ6uygfKhmVEtJPOx4lhiIaEXttn3q0d7GLgXKNZVm
8aMRrrRBW5Pf7lAGLiVQhqk17eYAwEooXKklqRgbEym4F+phpuCJvPFNglj4FnsDrX0nbQqSk6zA
P7ZDG2NkQUol7nOhWyp9CVKdkKVOWTXk2s0o9al4lKjpgqi9I1Tky8IlMejic5u2AF2Q1gyqq4Zf
c2s/80Xbl4dljSgmmeNeGeUbSKQbVdv3eWWXg7RuEO8qSukoc/9+/uwLvJC8Lqa66CGuVv2lrp5E
eScOHtyQYTHb8zBYCUBORbHksItEnt5y0e0FxYB8IS5HBsH99NzkIV9VtU7R3C/q8LsOEcumzUqr
/XUeW6+B3ke2YE7bvvFPCvfb6MUv2apt/krbi0PHnO0aNAimskUxFxKRpdutAUiAj9JiZquHBeSd
cOUPe7jryzh4VckysvI5UAw/RaI4JRaaHJlgoYUnCznvMqmJa+SR67G2oTWNEU/7pePINJr6Tg5p
mdX+0mACjwnMGclerdrUSZrnUCgf1ALBPe5Vs2hBvVoyfix+ykKmI49nEmIs7MflRCGotgiwYIXr
Wr3KJbKjkQAaTsh2TMfC4LHJQ+QIZUmgMfMAzyP/tPXc0YrtXFGdKCxPxhg6lg+ZZa5DYbCUnBoz
EyldTNPJRNeiu2jspQR3pUn0sjQs84q6p0Ks4gNyQQBOvX4o+UF94tI6cMDyu6ru2rHZ+hHIBdxg
SfcpBsjT6I1gLKyCS9GzvEgO+7Tt5/5qKCmcBLxh3duIwa7ETj7JmJWgoNR4w6I5L7OJbFCGFMj7
GnFvyAcisvmL27S37GJs0UxvPUw7U6q/ZbG3a8uBjEfjFOjeB+Kw+5wOTxi+GVXtGMz76sF8QNKI
C0BhKPNQ1d6hJxzX11jXEPDrAKDKOPzw2GGxDGHcIT3FiDZeVq9KKziP07HsfWKkyenMV2WsbweR
ZOmoWxu85EGGbFvGx9akL3zsK42bViZ/W6FMCFoGoGgmah+8Vo/ODiVCATBx9rjmAFkMVImGJzyl
s0xkVm6kKh7Q+z74lKRoG5tfFnugIBdgHplOGkLuNMTpIZ1jt5adEmKLEi4zwoJ9VHZDh75s/FIt
nfmWfwbSz6aLRC2w0/45DVLX1FpkymejEiA0w71CmKUan5EmOGFiFLYvjZsm8shaHreJbCwzqzyD
/3hNEfOH4mfim3YgvUn+iU2OGeg+yrKj3vI6xeFOLdF+QcQ2IrwrKgIbftC8Z8Gy6N8CX12bXuTO
q5avpJhv2PMTrVl5nbEmFmaT5/4aA7crUU00rAWEF6+SCoxViwJ6OuqNTlJaihQeeYdvLozsFLYC
Ktxb6Wd/VtfzQm4SeT8jK6Q/TvMTTuBhSIeLcsh2nksMhhOYC3THSyTkoD7fZ5SL8vg/r62vLnu1
fyj1SGiKPFzKlXHI9zKnUcVOt7lLZJ8T7VXkQBCsbp6x/5xWXF12Lvl/6/0NABqzQDa/C+Ufdp+5
6VvOMcOKAepNnLs8N9v+dQgG5CXSSgDpoMpQXa6OhUbMYFng0dYr64Ic2F8X+CKd8X0+QyDJYU3Z
zNoNlWOc9lxhtntN0GLeOJv+2X/8918hXU0y/HIstR7C09zV0MsFAOhfxcpc+MvygA711tjrjzPT
1dWuDi9yl5u5YXrfSbQbOO77AiapnZgXq78XINYfB1SuAykDO6usqxCBrp5tCuGTaJL82ySSfjFA
G5PT3omLsxQWNhb2U+NrK0JGsQcGxwZZMp5Uvi8fere26WpmHYjSkIudSqVxCT9Bc64udYhpQDMx
Kh/gkqHP86adzIpEVtRBHAM7V/nfjjUMoeQ9Bx9Uyj1xWD163FJy/LC7V7BxylWH05zwcNxv0VTc
WeIprJTPEiluW+lPJSqknsOFmYibodNXkhjYYS7bsuw9J3FBT/7Bw8iEwB3RtiNSP/qEqar1r3RM
HZhs8yJMjaxwkpGfMSNjexKeRvkYCtWLKX2IVDh0ZB76wENCNserVw5xRv14V+NBkUb92Y+Ge9lM
T12+TOQA+Jxh7RtNo1MsEuwyRBRiSlcceDAm1nJrW4TdXYunbNQvFUTPuulWgW4Bnuuqb1TANyrL
n96f335X4+r9Ie8qK2HpXwYKNM40qQKPbRMPl7+/Pn82VP79+vyjyfttHRgjLYKVjWp6/io0dRnZ
w4t4xte8GB/RJmRPt2iMTPN+WA1+v7OrNkYVQvbTVSDnKpYLREPCts5DGOZTMssmyrVWMybuG4qP
winEGaov13alfc3tK5GHHsFIF30E07irfL9ytRYBb+RJ9y0m3ZioSY0zdxpjzwE0UrYysqKPzBoc
k0TrbiiXFcoVBETLdE6RquwBaTxG9/3Q45rXfs1ehT5/VfL7mnGOYTlY0l10O3TVCBAWrOmgpMMX
X9VSgK5GzvqD0jKvi8EKlajBJ5I5o862cMwXs0Ucs+HUZSmyWeHJE381HhZwIVsPaWTzOWPuzkNX
n5RfZZmdszh+HTok3V540bJ2Xxrag+71DylKI0Mm5r4IXHxU51A0ABKmW48cGh3Wf17BRM4JgGkS
I8HcRrqa4Zr8I79rfhFbxa/ZAxDBiKnC/y88IAFYB1ApaiRiT8JkB40rpG9i52+ncVf9F3vnteO4
mmbZV2nUPQv0ZtDdwEgi5UJSSOHjhghL791PPv0snnO662RkIgM9l4O5KaAKlUGJpMjP7L129OJH
/HiiSmNiaHlW2F+ponBNPV463cz9kPjNOzsfZYozELkqo4XC5zAU/HIoK7Tu1A8BZGfzUCMUntA6
p/1Z20pp4bEDWij5gYyCwEwebNJsgYd01fuYXkfqLd54oSLqUu9ndVkY3xXFoW7tjU5xW2TGfpqw
fFd7ybkXRbYZ+vfJ7l3HJKwbvZnJsKXKru2RIjDdpfT4sxvQpDnGz7YpyvqZvIKTYzATrbtNJxAK
qtkiyKRjNTuBQVh0S1PZG92wCCgyBQv18lrmFhnQanUpzgtUYCMuWmQqpaFckSUHMGRrBXc2/btm
0Kgz8o/vyFRbj9JNroAPVMmnmrVJgt4r/hioiYZU3TdmhkZ+a0RnER4zhJnFJcauhqJqTXYPV/ml
lEBN6sNVjX+2EbfKhJ8zPwx96WkjwxOagZp8ANkOj4HyVJKsEJSHTntKMNwnwYefP1REmpl9iksc
+IyOzBs0MY+xx0mF7lcGq1x7hy/j2gEy7JQULOQtsr5WO5lxv4PkKeFBjopO96frSSCmL2AiqvFz
hMTL1JrVJF7DUV+nbY2NlQI07hFEPQvtzkyeg5JZWNJtJvsuIfEEJPxKozMjWXfVM4iQqr2CxTP3
07MQ/W0Z4irXWTHo5VtKeHo4SUsrZx1lxZ4eCACX8Ed9Fzr+ehpZoD5E9sNIlFoC21MLtZUlnnX0
QX7PvI90aqNXmdMM5HRhpwduafjrxPig/nSR9yxHfjLRWyhdD8qms+9arDRoKy3xrjJpMhTeJrw6
TS7H1KrLsoPz2aS8x6QJ79XohE9Z2p4Msr5r1IShgk2kpLGuLNg5c2fEL4AHiyVpGIgREGqrEKEb
dwrB9fWV3rW3bfZshuMO0C+Psb0UiNWofpCiCHTlIR71Gwf0E822W6XDSiHFiy9D+9u6Nv+TNjwM
fbxpOrrn9tZiU1w0DwNts9NJ9G2HXg6IuoRUTgY0HmHiX8F+PIbG7ahdd3m5jOG9Zv69HNwL6Tqp
K0T28aZyYt7EzQpAKuxXFEAV7Z7IrWe1BlrKug5OHXaTeFmb3IfBfpIuqEQXY/GcDP1Ck8tV1CGY
w1QSligpjacxvKjY26PKngmpnCdjX9nVnlg51bPU4k41+iteOLNwi8YTOalhQ2jldAD/sPLwqKFc
MyQ48wzwFOFsh6D2IkYhRQpHxYBmxaSf6DdPGvtFjb3YrOBxGFhxD3UTM/0b3TI2zrmIHvuet32a
nbJI3hUkmKgR8+EeMjgvGhX8ulxM5Hek66rDTorKMjH0g0SbNErn0kDoIYknR22ve+PQqYdivGHL
l/s9MSIgF/hhVFa2KmhYSGdzfX7Ifk3tlTykDLv8QvWwTQzI0WecQUxDFCXaOdHsi95DViobfial
hHUrWMd4XnGgW1lCpRFeTzW5GIRhB5zn+BIZ9I4EqYFZX9R5ReQb8pscGJOpHMwE9krpr0kvqVrS
1616O6nDOtO0PXF4yyCWtqaICRJ9rUWxT0ewn/rLJIUH3S82UmF6hJ/N80IHaJEFiNeCP5Rz32S1
Dc2dtxI+jjbSDhamOvgsQdkjXb0qxUvSHaTcwDIHZMlOPExHq1Rbp9G2jqBf4bobmX2HvC1UhL2l
vp8CDboGDHjn1VG8hulrW+3lAOagOa2GDtVtiw+wDogfujEY2MvwsaTqrSwvpqYs8QL4/D6aGOrw
JL8G4bEIT2l9hAcTCOSWxCUN1tsQVJ4abTNO4BhcT0Ox7Zxi7i8RYwqDlAx90Vi4uFgAkDqzLdrm
uTRAt4X5g0zMoNnwkSfy8nzyg6pJApFQo4XraYka6g7sfUZ4F8bDOSHKUsrvKnNaBsLfyiXB9snZ
usKiNS7SdcLNGCiEKenJbnCYmRXa1kLAHBYjdQTzuWjMNm1hbYJG95yBnO/xJvVjwGvhSYHsxdPk
ECEfaKXwJkoO0ehvGjU7xr7YBIF2KqR427fOwaqCPxU6fyUZX//ZiH3JTP7yX//z/9H4Nlq838S3
FVlRF80P2W38gz+z23T9nwauCUYpkKM0GKtMjoePpv2Pf+jaP9lLs0bFJ6ooCkTx/05ukxSFVDfk
m7KMTxstAqXtX8ltkqL+U1dB1bDGgs0//8P/SXbyF1GlYfKB+Es6SgCLtZD6h6D/b3W7rQapwpoY
rcHa3kmL0iPgM1hQQCMe67apG3mY/f92dv66Tf6eyvalgf6vY5JzA3ATV+JXmZykY2ySCAemV4BT
vkxX7UY5I8re1Gv/Ww0njPYf+oS/DqcZxJWw80X58qUDihxFdkgFNRd1vTOYBE5ODs2nuzLAQNlg
S5wk2/hpuUt4URNDcO4JOdOy/oxu1sFfOmhu1Os7ZXJWZMZcmcWRSWAkAAJDZWaICtpiFsfzDlTH
Tew8h+1jhe23S3d5HW51FaWDpiH7vWuqEaIJb6BGemXUD+yvcqs+cMmec7r31oEQkgOdQWamnnwH
K0CrPPZqsOmFuh0T9dAx1g6n7mz4wwEgsVdPiQS0jldhj71uUFxQgXd1qr3EtXpTZ4MbOgeJ7X+o
UfZpn3FYQp3MyJGJXXpnAilv67G7MEJeTX61hhXPvl9ZOfUpY+JoQGSS2ftZ8nUT+SAFrKVswMlL
huVkAU4CfgClnQGzuWwc8xhGvAVSBuMBZDtG+HA1mrNF0kaKBbgYnIMongqZPLM0Guf1xCJL8xNE
v3VY2gvR165S47F0/N2EqL3NTmaQsCPq12OMS63OQZ+azZWWnNvyM1JANzQDEoXcEHznbq9podta
4CNJZT4nEiYsy35VdN0zktItGA/pl8rRGDcyXwABVeWrOKELEt2+p7bLReUlEVYriBOtYm1yRllm
cJsxQ+z60m3HHi09ZTWsm4BoOjTvcJNeSaJnZ5gRE1o7puukyr3wpYseFCXVbnxWkzZbBpkA5Zfe
Z3CfMp7+ZAJmn84AZr/Dcp/qo1fr9rXP/LRrnegqiumdoU+NUXM75BSmnVGsgnqTC32TwEJPgvBT
1jGuFodSv/ZN64o7aKkEw3nwSXId1dtpdFyFgO9SvAZqBZhc2uiADUOLN8gklk5dnYpCXlQiOwir
e+CmZymaIRHZNNl7JlnLNmJyVoozBA+ZlAM6oEU7hRcnTTTmzCSXBuZW0h5N8izG6KpnAp12r5rK
TZX7hzF+GmNYVQJLZzQq7IdW5AC5PTxBoOD4Yp5wkKxSE5p6QuMYt/5LGYXPGbTS1hgf+uFlVIk4
KPx2W3fVZ2/bUM60jYFZBS0j722ZtGJ+H1uz8NcxNyWJqBTV0jNhHispq9ctokmKNj6yszXLcaWF
5kJyzFUUjrc6Q1jhSG6a+3zfDt2kduNobEiccSPCBjQlJhcCYwzq4CHpgZMHa4pmGgx/lWmOO0pr
Zj1gjZQlN8+qlFimKPTm07RyrHYjoyueiPebrB63ibwMqG8rWkAdxh5iFkqx9xTXvRq8x3Lk9qQD
1DYo0Cq5+Pw/i5RfVpmiTJjuCzk/9wwb5OFB5NHF94lQUgq899M9aXgF26twoddgFvBvdgwEJN1f
TU2Cr6e70dR+k0nkzXVvOs7KutiM7EhM2r6yI7iRWCKCERay2S60KuYra0tLZizSIQDMP/3gmez2
ZUB8Up+DNEMdYrM8s+r3qWq9CNIKv5ClqmahG5u9FxbaJozzJ8WezmPVQNQnUTmBwaqXpE7VWKan
FssLmchHH0BCrauAS5JLkzeeLaUHLcaWJCmP0aieGNsYi2zEvlIKmyWOrB8tnfRnHtKcsRjjfbhX
6Z0o+UnWCsLbdpDdfu6hmQdDDGyXglRdnb4tjtVlF0TPU457V4kAahYNeyKwNMbIXBFnE1LRxnlM
e/EgSfZLD77eitVVV0+bWgznsGje+kRcEBLs1Hq684PwhaEn4AbzXkmLQ0sxPCU9B65JxTYrDd3K
4LgDWV45dCsRPcMPQxRgw8GpDyUKhdbmwJ0J0uWlStCXWJc8fAtJQNIxPBmCAIcHrYtZixfeEOru
vO1F2O4NwtlUQUrlFrEP8x80yV+3zBKGiSsPNofXOsfH0o8HVz+QjVbx9sH/qQTrCLwpwQI9e5hi
6QvnSSumY5MBLg21pTr151GFMFkovITy+GWQY+r8lCqYBCeXhDoCqz7SpFnZxjck7x8HzPNr2DAt
HcGVLWssRr7i2FvO+WC2cHF93p0KGoo8elH4VY4ZUBwfuNH0bRTPj1v7vw5pqrz1KaG0n/SHcLR1
reomPKTLYRbkL1NP7OFbV1e2F3n/Uxj6z8f7ohJorESh8uZ4dg8AyD7K1un3pdMXpv3PR/iy5amz
PO5MsgEX4dZfm8v8xlkYb/qhXWme2AY7fdV53dU2W6cP/au+Krb2BqLrlgX80XxIbr6DXevGfLx/
bWT+6/M4FLi2qlCtftka8LYup6AnDs5M34opA1HzSP4gyXwfaQkKtJzcgTE98ezLpHs2merZQbMY
J+vYOuMib/X7QtFImH0zMTb3ir4sBE2z/pnTkUF0+0OXFJDhmlNYxPdt1yES0lZjUCyL0AeCkV/Z
fUMQ3oOO1Vvzr1UCaCd95MHVesi4lgo7Zwn1TECUJn2cy46VvTItWoccKAlOmROhjREw9uhhWc0W
ARNCMh/yHH7KiybdhMkhEE+jfpm01wKGnt88meWdNqDONp8Lp3kQmO8TAnC0GE5yJVySYZexBaK7
fLBGsezDh3EwGKiGO3WobtQo/8MZ7udETkAkc/LrUlU8SX/MYAzKGlEbsbUQ1qcTEQF6A0kDMfUI
YIaxNr91GeMBhbOrKxSIO51PQVfB3pZH7Jgc4M25PIh5vBJCr5iQOkYPmZ/bGvci2pJy4aUQrEb1
GFK6WDM5GVxW0DHDMbDmkhvLs6Jj9KcZ/jJOEYcY0aPRim4z58pRoCyiaFaSpPdNKDZzCaBFzV4Z
qquUhGFJGzyj+zSbu7yN3JHukhzSajOWgtl4/mzyT4Mp3cbsmislvWoVccHSyrJE3WnVtG8TKs/s
Xcm4W6yBGrALpquRF1cMnSG846V3yuv80APznTp4v+noNSYbF6pEE6SCFu+0vF7q1OkW1YhCqC/m
45WOppozrkbxKoFViPorJQxQTdhW8R4HwMfbdFadAECE6B8AVy83BbI4K8KeN6aXwXT2vojddhgY
G6LCrp56cAUVhOKoZ2KBFq+Qnwr93sCAODmM2xj6OzXZISONFApBTUSk0U4QBIy1ISe3DdMMK6xZ
fD0XGDuTGMVl/NhUw4cJayTqs5U/ZTQG/dKe0Ej3DQopom4CEgwp5PvG2dS94RYOaCOkiAYE7Joh
gJq2V1H9YYJGo7xG5Ffd2z7DS2yj43CJwx5ZGnNwid+Ced8693b51PIT8tPPgW14MFUzIdYHtzH/
68lCMuTDzbJoSZJlZ0mP/lSfCtMt5bs2L4gG5M6pdpOBqo26Q2VqMvjWJYsYdncfTkByZ77QQMva
RUXIGcs9yDFx1BPgGDDkudGye4XifdKfo9JwFWVcW0PnkmG/nGlLAsTcKPaFwiVDMl71sVfpD5F1
Mlir5MKCbGF8DFJwHjhBgU8sdUM3APhMN3wQCwzLGXWlhuoFUr8JfCZ5EsPUhMLQvOlrPP0IC5sC
iZ/t7zRK8jqA8AdHGaLbph5vdBCgtc+zxLzrJWM9EWI07z8ck3BNUMV2uQ/M4crw0QlrAzx51j4V
mwFjWjftMciNlRoP9yaD9VQ8i+Q9cWyvVdC9O5a2M2MwhyxHQ3ldIu9p/ZWZS2s4fAuGekAqgo3v
BOuszK9y4iYrlDBlTfzL+Fw74Woos4OT5O9h7byMytmycdiyEwoZUg/OsJYKlI9sEiob7A1FYVW7
NsyWdl69ZfEmSF9ndgxcT65XdyUKeam03ZF97wp22GxXzkMinOLI66ihZRtL6gyUTX2gcGHFSo3N
QnSXts9Kaj35PGAjHqxFFIP/fhk7BRUtDkJuHLI2b3EyAPNLeAab6yJCpEFuhjT0npzl216jvnHU
7L0r6U+mRn1IjTeJNtYPnjKamXqQjlG+CW04s+x7CPT2G0L6ZJbBiGkdQjzzC8JJTxTmrRrnV048
rmGqL9sAtCq4Jp10ZFVpr3Xg342UQXdqln732jEfNdiBRNJDJ1nHqurfU5nh7QjXvQFmrchbvNCr
37+rlfnd9+XdKOtUHaosz2MW44tkvzSHIQ5rmmTlxj9PiDH8z/yULZmQ0kZ++h509BXF7TPIeTBd
T98c/Rdv5h+OPpdjfxvsIHqN0HZOJs8blE4E7+g4PNOH7q13lZ1w9Q20wu8GO7+ot2SLnGLqBNwj
kPd+PKY5yUkn1AEW3JX0RuAOBkiYK0ttB4rIy1b0g8tvvuXPsx3DwGhpW46hoOz+eo790i7jpDPA
eTn61dixFXTQ+2ZoSHn6Ty10t/eUJItYxjP+7hDGS2ZX3T9TTi/LUN5+82l+cc6xnf53NWR8UYY0
/aiZfUc1pMGJ3loqiIpF7MHpVf7Q9jPCn908ztN3iv5fnIUfjvvlvNedIge2Qw1fiXxhdTej6FYx
64fWGr854eovLvEPh5olOn+7rfy+rrJm4Cs2bnDhIVSvjEf08QzytFva4S15Q3ekaHhiNxCxki7b
+3gPjOz7S//duWZE+vcPovVmqSERnCvPh0luQYBuw/D9/+KC2pgGHEeGlWJ9vaF9pggwRKHFwbQ7
Vy/8iN1oN/uWeyZ3CxRlS2n13cX8xXjUwOhDIJgJIxR65ZerGYVhx2cp51Osec1zCpt12S+NnebW
CCoX1cPvv+QvrugPh/tyRSVV5HWQ8B0nv6aMhXPKcuObQ8wf+cujEEmRTMAZrZj+k90mh/JbBDpf
ScP0OqQ1BSJ2G6lehnK+s8x7qH3rLC4vjvNk1LIbsQhBRef2Traux1m3Dve+20bjZ4P6JsEQy0jF
jm4dx0vSYmvq+T1KgodwGjejJha6UbtwHXZqqSy1mkq7tbYoJr2utGn/kdyohcxccFwoVbedazA+
9ne/k+++8ZeziuBZqeT5zhnaq3DCPWDy3A06tycVmccn5VgxT/YkL+/9M/xfN/e7PZ3sxh50vA4w
wzrEJ0yWULKw3IdukESrovzm2n9hlf7Rv/1wYb78ihw2s1Ft8jHTLXjOfXScu+T4hpnZ1tgRubAc
Vrih3ej7u/yXt50FD0MnwZUR/Pz7/tuDhBXsRDWQQ+hfwQNzdTc5xzcSRl5zQTDuASH/d1SA7444
P0X/dkQzNzqdm91gps0wLAcvCvPk9zf6Lx5KlmLp7G2YN1j6VzNgiTHClhROZyx/2MyiJGJgsun1
9wf5orX666LZXBqccYj2vsogx0oVbSDxa7Is7ivFDVMdgH3vb8xmx/501VDyipDWiGBJVQONHMqu
wfT/9x/jV6dTlQ1Eg2yQVOunLU48DuS5cDrb5GqEyNG19eL3R1B/dTpVPAeqzHBBJ7H5xyuW4GVs
0vmKVfFDwz5aN86j8VTjnyqAoepBtTOkCFPBdHKm+l6Q5sqF+RwS8leVFoOwdGfn2qMFqr/2fTAl
zVXR8gio6XURRd+IIIKxZ3q//9S/WKkR+kVgHemD7Px+ylRsLT1oijbhYaeJAyMokIQo92UQoA0U
wGeV/B8D/lWe1UtVLk5mZBDuwQTBGL45f7+qQH/4JF9qwLZvzNoeUi5RxF67H6DtokBGFqd1+jnO
MEL5oIEcHEETOCBd8BTKW2b5f0ailuQj0Iy/DIw4zFFaDcbdN2dqvn5fXwuW5ajsHQF0ql/rpS4b
VWloOFN6uZy82frcfMyPAKQIk9suGV19c88qv7qjSDW3eOJgx+Q1+uMdFbUT5aRmssl3xaq9JvRl
Za/eBD5k2KHLxCP2Zf3Nl/zV78RRTJNnna0inP/yOk8VXwPnQnOE/iK8BU+6ju6mS5UuqdE28Tk+
oNh+//0x0ez+dGYtR2eraxMGruGFcX78nikmhmxKLZIjEJXZra4vOin+aLBJxHbsKn21tR3gktaw
Znm4EPKAYKS+Lgc4FAyHQ1kibUf3YLcCWPCJ3bHKjTJi1sGb0mo5ISREJCc9wrOJQFjk1ywxHAYA
kTS4RT1cKdONKn1k7A8JKd701r3DKqAv5c1Idoc2B04ERByriP4IxlJL9s5IfWT0sXp4U5ufdf+Q
5DdTX290hikd5870i51GQkuMQ5FPjhhjJps2HkHrEGphJErZMoVfLA/EK0nTYmySgz28gsxcGvrd
JKfLwuiXPS6ERg73Slq/zIM7iRJd9z9yPz4AN0hW6sBUhCVHAvpZCqUFm9b1ELZQ39nqwdHvmfOb
+V2uvMnRXYHrZQBq2rfTWkPPOCCLGu4Uc6UKKLpkRxT6MSP2VLkSITxnuhMMkNHRlKmA4lfMUh6m
9VVChktC5DV5w9eGaBh24M7KbqbRB56K29TCZ2hcIhrH3LyqTb4ZsynVklEith4ODTDY8I+KVVl2
yLQbZHXhdUiqTVCc9Cw8THH8XAigxz7xxayROrTVoz1b9jqcOHa9H5z8NS/pE1TWHrMMSyA0rEtY
3uE0eSnKUmE+w0Nbao35R95RBruPfZx/tHUeYOHoHGOozj08wRlwORQqO7k82SptQL6GACecb4hV
1jt2/fZtrYfnyQYOzdjC56Wl1vheoZK1Ez++Fv/5PFhC9aMQuFNlBEZE2a7HAzMqW2N8G+e/h4eD
BcIDD9NlikU1zR23LAoPES6Z4w66zssUXCS/YQA0LnVMZlDKEaPhtgaykpSNO6nJMnTeY2GeM1yt
7E0ewxn229tuLJJ9aU9rSDr32PpXPhkJ5WguWv5EOSeUoNxJs4yicniKRHoAs7eWG9xk3B8xQqSa
CXbp12BhKfRKIsEmsc1MaT3oeyG/2jE5zXjDQi0+Js51MLy2FflC5lsfqC5hV8wTn4K2QOa1l8xw
qTnN1lCFlynNBrkBe9H8EAmAisyou3xjd5cxfw01JAMxwerknBevPZ9hAimYlf4iE1AMmZYkFwfL
7ZhzJ4tXhxjmTD+X5KeUcPoUQ1lF3HCVHu1To9hMfkmO1k3iS59WV7iB8TAxFK9Jqmnbs8bATQo7
dsDz/PxOLl8m46JGx8gpwePeqTJERsgCGOYMJj46++sKTLFcqiiZLoK5UOrc9MBOOwzGIiLrLYZu
XXpDfYyna3k4p0201gfm9oPYtcpFVZ/88iWwbyqkdZZ2GcgMFqyIWv2usJCRJfUSRH6fHeYLMrI2
EHV+NNsGix/gamA5tX2vkzyX+3f8xZUdPib4FWM8WFNLVc5meyiuq/YZZ3YMDxoZF9viwei9QNRs
3lnddm9G15+rXmy1MjiN2UNZNJ92DihQzDoH2VXwQgV9sVWMzdS/BeS6iDyB+zss+vGmT2pXEPOU
3QrtpGqfzcCkHtt5xhW2tWBNPAFpNeT+kajmZ6gMo/GUN0j1ogCasrWNCYNWXqOO68bdpBfBauQx
oXXQwqeboAQ6OyL9BTPcEfVhIBQe74eOiIkcLS8JUfWbE7RXLbzZwnQWMkJHmcWwpJB+EnIw1cfu
EEZeq8enOhALU9QfWQyYaEAEQYAdsWFeat62PRVSZy21bPIGI9lGOtl7l5rDqnWxK4IC1L/YTiQd
Waa5Qmt+CoL7RvHdIhrRuJlLdY4dIYoQoDcRjdi5yww47mSQTMdzDCYKeYcBInWMA2ETrQRTbh3c
RO7DkJvsB8c3vPnrFMbs9QYk36ge6y/WFw3YBiW9lYbx1BcAhv34IjcYrFV/m07E+zEkxrQ2DMUu
1jK4uOJkAMPXpTeNEsiqnLVu1WuNACyjwUCfPrLqhkcPvxA5syWVj7MtHCDHsSujsyMnrmQ8OCOb
e6vDgsqonLSXJ5uAQyFtSbo3KuV67AiNkclUAsLh2PmqMk7WuJGi7r7VC3d2m4r23j9JxF0azlUb
q3vZ3EXytM3i2UVUO9dNZ51bq13nSXkLsd2T2u7VHjQ2wsVA+IJ+0Jxi1xiVV0lXZfccQC8OYwmq
NtYjYf+xns/a3rOTc1Oi7Wzra9s/2xqZ5vK9AYayFOkyjxT64NyVyrcQrWtpHJ1cR4+quNr88tMI
LJs0rzWuleauMnjJjrbnW0+9BDyeoZmKSMTpXkV8P5tAJxx+mnoryCeCiYVGvVoU3aNMQeeTSDGi
BM72JfvxuLkS6bAUwK9gK5Kgc42xPTYELx2G3MboDSSOYFKYsjcytmBZgaLObmK85wXxZfVNInCX
Neam0UL85syxxU2Ysd50oo0kXQf+BKng2irHPVP9xRQjNEX4M0TtFiP4qjEt5uDqavRfcqQnZR+5
qL6gY3OQlDVl/JYMN2nzXnJLKXgy805xW75RbYzrnDUWYNGl6ihXjvhDgu0VIzvXltSaisqjJywM
aCauXWQMRN5ntPk170KzSlaiQOmTZgttCNw23YeYw2QI0ZDTyI3Z9ouqGk6jytoHd6nT3aXpMexB
b9hkHIVHI1T3owHqzG6IHeLngEPS7cp+lqd7DuKWrkDB1r9Gs6FEibeIcleZY82LLBft0YGN2VUy
IJjV8QxoHjjIpS2wnBjukE9Lu8cqD82bxYc0Fm9d0q9VnnHJ4EDSfxWcHl9GY4+qw54DcHi9Ceto
2oKgxVstHj2zPU+8KrBVGYi00GdQAPjLMUkQmj83DYqC8NCmBB8xhieYrS/EJSmHhdlXO2XYo/5j
vKFt/MS/bhDpd0p11/jqriaxwegjlMSbpOlWWZK6JlYiTOTLjHWj7oNEl46ttLYt3y2RJCnaW2Ui
5Y5OHaeqiE6iAEO/HqERaC9Ttuu06FCTj5UyDSY/ouh3SbGXnU2r3kjSUQ/ZaiFyYT1CeVDxrFZC
TFnbHiuvnp4cMhXmeKWIlqjVzprgJT69KNC3hVlAwN0GVkS5BTt2jkNy4iszXKcSYHXmOP71RCpl
UnVPZvykif2Qd+u+2dB04gcj24wADfPEmk4e1D3U32VN9RJhKatb2SvZjBeCuivtdpEPMlAO+J0M
nq5vreps43xpa/lei1FU5QPJCMdEW4/6o20+++qBIvNjmsNmx9u8JxEkO/YZaAnUFnaxrwucDUl7
Ag10TAz1FLAEnQn2JjEOjbXO1Cfe0Ysi5PJVAp1Lu57scFMOBkOqYtFqA6+f10mzT0O7xcKbDpcW
i27HjTbHTkws0xR53bVbW7rKEC5XOYK0Hjb4oaZUDpGBydMmKFt+BsSzhGy+t1Bj2T/uhbOzqosf
76S5tsFUbe6BDd226tFSKHSEm/eEahZ7szpJykOZ1t5jZ5XHmp8G4ka3YY8syxP+AAVmbLGx64OT
RjUlEDFhYXSOOeWJNtyADeHJFG1lntRDcawAKvgHmAIHM8JUHJPTsTEVhG7pMe71fRaggLQHdxT9
qrAfc2c8SlW2sUGOYDxzf9+x/WJoQMNmWUDA8LfqPw19CbmayJXQCDr0Ore5V11lQ1DYIr+31jxV
mJ9/2wr/vDSYlyYGsxUTL+1PU6RJNrvSV+CDCK/cjsfIBUG0aRdP0xLBK5PtGYP07Ybo546f1ts2
QI7JmsmB5/78bzM44fQ1IOoIRcYLvWh53V/TPLIhaekt3Aiz5rct/88dP0JjCFIWQn8GDfLcKf/t
iE6Zh7rdKfh5xKlSD472HInv2JvzXufHOQajHmzJtuyYCIy/zjJR3E8D5H5tIe/8HaFhG7GT1qSS
fwsb+8W89scjfZlhjiJFQ5lxpOKz3rKMeA72CReOFcFzcDX7rnEpfrCxHTd/TbT/v7r/Hwa3zG/U
/R95W7+k//a/P+vo7SX/t8tH2b2m0dsPcn/+wp9yf9X6JwJ0Q7cd1PmWZWlMg/6U+ys6un0Nk6dq
QR6TDZtLlxd1G/7HP1D7y7Ks8gBQTYOpscxU6i+5v4pHwDBRVin8McY5MCH/89/fxP8KPorrP+/A
Px0Y//rvf1fe69Y89/nXnWqpTII0AFlo8dhJA0D7MoyyWzkWE+lEBXr1aKUPdtHnB2tCuEbI59ze
ZmVNLShrWUcgIwFdCcKGaipwNzGOIYKp9x17W9oSjbnRqGm4bQUWAgpHA1N0XGo9FV8cJONFaErt
r6xRzQOvVrPEfp8KKXVeI+FMBbmFdhPuwNdTCnTw7a3tWIOzc1MtG+ZUFKkdT21mMsSu/JZMH5Np
k7VLRN18yq1keszFYSeJdsoQKsY2AAmj6qNPRUSSOCSV3ZfvbTwy9DXLukRjnUSxhRs4N7Pmxu6T
iBKP8NR4XU18PS9NReBsRqXTy2PcNZVzQi9uRBmLorSTXkrSVExq1MIayDi3WpQEZqx0MKca22eL
X0VkljLwjZCwW73f37Rqo8X0UiZmd5RCRa5dJzwhwkOaBk7MrlKqwabHAExQvHXs+t7QiIzFe5HV
obxLwtbAz95ag8jdbGxC8DOV0rJDmpQiOIxabESeVCPY3/u02eMlKEco9Go16DjiVZbld0rZ980h
k/1cvp6SRk8/prhWosfRl7Nk3VOVIguupK5ZoEpDZR4GxYQVn1xzemlN6gkSc5Cjb4aCXMRjFmqN
c9vm2VC4jW/YdL9RLsmLqS+7mlJLYnFoclqwBnRtl69brdZiPm1das8Jw3Z7Jxo/IBdldGLsc3bn
Rwc/j/1ua4+hDO1S0kWiMbnQc5hRopKLVevzn2SXBuL/sHdmPY4zyXr+KwfnXgPupAAfA1apqvvr
riot3HlDkBRFUpQocV9+vR/2DOw5A9jwuTemvxptJDMjIyMiY3lj/i0O4BHuR0O8ib/k+6KRQvGs
QmM/laTofD6Upt7ue+Vm5B99s9WHv9hOd3I9hppDK2Vho4GztTesSVyP3KQDMZJtMcvSL7pl3VYU
EpkUu/EuY+9J49IOuzwUi/H9VfSZdszrSuVc0ZKhSk5vS1NcYXiKX/p2UV9WYYSkJisvMvK1ouah
2QxMDC6HBuAmGg50iVDlOUmPrcpxUnoWxvDT0AR6DhiL2NJPk8MD2RmCXE/A9m9IXxjHUaQb+U2i
NHRpSjJ85ps8Yea9ZpoCSlUdJmqb82WvyLhmNq0IRn7Rk41DGq1EMWXzwHXXbNo7zqB7gVW4cGaq
qycoS2NHX4xf5bbxpEUYaJ5ddoxNmKpNMIZlTbvBJYxvHPpIXqCo0KhegGfTH5e6WyzKR6YPWHeC
QW/ort1k1Tv5jeEpJ4rdHtVFry6FQfei1Wdafefk9OX7ZVRoeX4rlTqlJ5ER9Jsyf36P+VPQOUi3
ub6nL7SOfdbJbe/ebpNMT3bcJ3S4Ep5iAVRRQ8L1O3fZZMlQ9DpuGyD6n5tqysggql/GO31ANBCp
8EGFAw35nuXXihDScx7Q1f5X1uWT9F7rFTH0rc4XPxG/IWlGD1m5fTxg7jt13xOtSuTXrfWNdiA1
md7yd5fsscOtLu/k6Kk6njT52chvIo3Jy08gevGA19iSzV+cEXNAcF7Uf3xk+vIg4+oWKrSdn1sO
5g09OSi7lbMq/BFOfbG16B9L93jjRldk+hHQ8P1QIG+79/ExNsMXDX0GoKXE+1rtJ72UcU8PCuCu
M4UsS6z3koD5kjdPugTWA/2fpGJtjEzRay9+lD0AhVRtV9n0AyjwqgF8OqRtKw3sXqEb5tAbmXG/
6di8irTZ00Wj7n/0ZVlJgO2szQLvr2IT/qbHYajisX3d7n89Xq/bWb2pzfO4Vbtu+sofPZiu+N7m
Qv8BgOZjS11MUeaNTRtIg8Jv1I58HOkTRJnpsqWPYVd0hvj73ioTR6Kexi4/72ONXhjFBv+oWre6
Hsyb+4SyI9j3tplzwJla8akovzQtvA+vt22FW+RHTfOh/vdm1JSCyt8nLlEtk1+6BSABLqFhI96/
SIcjAxPkza38gwQ6XYs7FsD4od43s3owxKVtflFasFVOD7Gqy3hWX3J3aR8wWvf9aLe3nozLzQ1p
vkMchsu50YXx4Wii9GjxYW4E0VIoK/25re7V/GHkr4Lu7RJy9qTpYdf97qQhzN7HfuIMuKnVRSJT
/6kKFynLVHDZ6NEyH2oWcvnV5/gnfr6mNsttrRVQUzsjbPXsh9rWyuZDHV4TBUfi8Lj5Qy09Qs6x
47gB/e020HwE+Z7j1asFjeS9cUMP464q86hvkTS/nlQqTLtqEV4aPcPmElefeH/QMVl7Ntdl1uf8
B82Y5eePByar7laAMTw+wmrFrNj0pDN+StsO/KyxnpXMVKVhUX5Oz9f9YT2wWuTP59BR771aHPef
/WTM4ofSNR0g83VoGP7mporZB9CQdJuVm5kDX/dU8u+eVe0O0nYkcbcEYd1Xw1dV4IRrqL8pCcYj
cLryvtw/++d9A1Jwib8VbMZN9rSU7STdfmtPleNrV2sb2UFCi1WUibSrH3/SolvYfmUbPcT7LFH8
X7+9hBcNJO8PUeFkQe2RvDealvy/J+hVgH6C207Vs14AG54pVfg5T0JJurPxyOkMNjS46J+GABhW
flcpWn/mWlb86NFzFwCoqLQHwzXfvIvzbSKBvO6163N+hIctEPC4WfJiY21nLa8/nsZjun9k8iyF
v+nePdNtpH6W5Ob3mXrS2zKT33WDbffrdX8WA5Eio6Q5r7R93L+1GuYgIjqETf293dK/6Tipz5sY
AFa59D8exTPDn7VUf5qM1a/XHCthuZnwOYODfPu4AYuCwy2fysdhLMf69lGI2nS/PDdLB1hjVS8i
aqR/wnKFfnuclG25IRP50Ye6vH/d6CVN1cK90CkyysRycOWm0Z8YOsum/sjLcoOjn9BV9df9nlNn
LIlzffOfnfAw26EOp1+1VBUzPYCq5UozyaJgE5EpEVdZOHV/1foT2InKqKkKU9Hv1B2NivIAKEOh
oU0ghDJqhLq4aZyt7F6Ptc+8au0nRZnL+F5vmNXvzeb57D5L46YPlKneaM9Bh6DluZBGLG8LlZrq
aTNNL3vRxLsIRlqZD+ctFhX9aOdGFb4kMPfoGVRpuL6GUaXpoqTNAuk4Ibeg2o38e5D9Shq5vP4e
jf//B6h/F+X/+wkqb4q2e0Ttv/3V3qOKWDZHqgIX54Wjz3rp349OpAD9jb4cGikaVAYLusHZ5B9H
J75RZc4tW0U0SKRdK3j/cXTaiMLfFM71pFOtEX1STrnf/yqVFv6m6gKHIFDABYH9Kv6XDk+UKf2n
0xNOBBVoN0kSFVJOydhW/iV7oNtkWPmNJP5cc8LxJu8AKzkoweBnsWh2SRi1VyXIIiUQgocjnFaP
1/d01C/C99YCLHI5Tp505jdfhdNf+VY3VZP09SqZvOWwsYZk8FTzCTIUcFX3t/lcuos3eJvk4RTO
6G4vuoWRfm2jItLNLBJO0+H+3AHh7ix+DRTmXvpRecJ5vi7mIxJNPuo82TRsTd1trckr3MwVzkog
nfvryK4hIJFwfe+uc1AT4dpHUqQfCAXziMkao/tFuyqO7qFuBLs9FVFp/J6sm9+ZcwRcixINx+ky
WYOVYdA6ikOTx/p8u/Tnjadd53SI20CyhbQ+YaFtXTVuU9Xta16CbCu/gJ1uA9HlZgF3oRLEagN+
2KajnXv3/Wxn1KOaeryJ6YHqE1rA6e/liRFJTsscVQqGLEY2/KU48/fNr/z+PBz5sdme72DMWw8a
F1gSDe/Pw2GwBGfjYboIDnUsmmOkeCtzDy1AVjCZCGcZ1UAN34VYk+G0J56mfm7dyZq/u8uivPXf
xc+bb0SKs1jDkUeAiGv2geHQXGb+fgYbF1hgU7Ib/5bQDG7rKfiVr7mvaR85Tq0LR8ncN66UfeYX
Q/rRPn7dfQn6viDWzaf2abEaSyzeSVVenzkcmnU2phQRfxAtjeI4ekZCqsFqz5TJ2lBlJTEQxU5/
YkEsLhwOwOFClf66fnfzG3Mt5D80sJlXOmQuUH/rKQ4zlK7C9XahOPHhCifSP0DRa+iN2+5ul/tF
JFIYVcPuBp4scTavJEceSA7i6M8dr1+X9txd+lNe7LlMufLMR1rlLI5yXZ8MeemYW0Z6wlWMRrnO
juhx9uZyMdmuTFm60ikM8Ft/33neMyojjQsbUylZsNDBJQ+utZCWQQ+91bhMAQc4k2DCUak/CY4Q
kWB+u9QRPLy1gG8vHE7ZnIKjkLKpdaSYNIDhY5hDqivze0R9JFyJzXdHzr0kb/CE6J606YAvPaYE
UebgVe/qQI+fgezW064MHure8EMLW0iOyeLuDn2gu4LdmIxiTMf0EVS0PLZne/vaU1VAoNsebY6y
hAp1dws7jGfJZg0tzRltOR7iyWqbt/mbrVJBQjjT7g7tWXLgvOqifs7fVNeQQ3GCSdlSxza4JURO
JpO6MPbFmYbXjuGUrzeKeNlJAWCyTnfJCNCAINfuuC2/sBX78a7+7NPZZqeRzQsWqaV7asL6U9f1
3HFzzjU+oFYh5XeXjSetkqCO5ATCbLyK3jYsyCZpo42HfNh6W4/+qdALVqMLoJ7woaR+kDoL3UEw
48a8oApmSMpYQeg1JNQQwEMy8peer55qtdcigpPGMzuhjYjd8mbd0e1pE/c20SaIXp8YTHKH9UjO
dQglMjw5QcyxN9mjPkS6+X2F92UnejAq7Lqua/XOk0ine5F6YBJbZyw8l7ECdAeSGEGLxXtEy7oH
Nr854lCRRVUzjWoAiDkVzoR0XI6bi+yHwXIsI8TBGHXWuj24b+7fESpSVPn0by1gTSNlG3dHSA2g
z2HLFiEryMkvw6f8EV7naQ/HV4+PdV2exL0i4onzeiNl5cE2ul0eyw4aMEWGChHWf81+k1BOo3v4
06B2ogUr7YgwoC0s5dqp76vcqC7hVQYRbd3KbbRNWL+KfKdhd5f2dJmH6PS1a4W/Huwl9i1TBznC
406ZjvW7yxzoJkWsHTvR2vhAVSguTuIsqqPcF64Pd3SVcwGhCie04ZTl2HmVp5ssgaN/TknmPK+Z
sxwyZ0WoYnUCcPrnc+0ScDpvrDDgMzKFXmnmkOdx7azcL6NHjPbxl4OYoIySEsJW/vjN9iwcfl6l
T1P3lbNq8VxS6R3NYSE3v2v3xizXGcpUaYPvS/3K+yZhZQlICifEx+JRyFnHjffytjDXhGdgp1vz
aUmUs3DKXCOoY6Td0y2dVoPT2J1sU92TE/2v8I3RtHA+bDIklQeA9HhaVyN5ImvuPosJkYh1WfNt
37hLzG6T0VyKBa6jZNFhsCb7Aa2+mMK37tNFlByzhOJSaEsPAM0P/TpFMHRuxoVxhg4k/DjEINpm
NlLG+CxqPj9mX69Y88tUdg2/oGaOn5CcQ/1pqgPRRz20l9lNLAp8MMV3QNPQKQ/iWbssWEN5Pv1w
G5dPxHhMERDIpPlId1Kaf+/E9dHtqT2jVVB0jj7ASfDsI5pMigni+SAdbs5k1qcH6Vo/aGPe7iUi
CNHCqm1N3RusxgdcVfh6+dNl647n0EHZ94gzGsmabUqp9mA+gwmy6vEjQJfP6bohBJsb9id+2wZl
MJhKpEMpGp/lP3h8faZ27dJfu5U3+cNCip665iPsFuybBZSkqzav+5nNDEPI68b1J6+5tOndhxPy
S0dnWNuIxgiNrThlMK56Z0C+3XzF3nh9ZDidOZkhdkx3RNz40nXVVGRHGQ7S94Qbh9VF8SExz521
cbdxe0LZSiB6ofNC65m+TIk2lqfG7ExkOWR9BgjlPuV4rEPqMeXdI4DAZaDGaszzwRqI4Q3D50MW
HrAzNOIYjDbfPd8WFwZqMQ8gDSAgrF1n9tNuAbsEjOOVt0qw0zGLanASgzoV63cuAEmRv/xiqt95
4Gy3wfytb97uSeggwcfzSmM0gubk5QdaRbL5cjIFu7pIkYh7Lt/dfcV5BDX/Q8gCOQO3LbFUvs92
v3IQt4eXX1xy91H43RGdFfeMo5HfFVtCe6wWzYRF8+Tc+VYG23iOpGt47Y5aKmLxCddl1Q1sZvoD
eGNkXFHNdsH/VzJjy5PJ7Fcae9gSLxZJY0nggvwirYbbGDXcZ9WnilOfWYYUnG3X0l3JxmU1mR12
XL+uLnbWMy3tbHwvU6gsf+E6RSWTwgpcIoA7Ju/H490NrfK2F8xb9HJDczqpAa4W6pVT+atIW29j
bwPNLC6DIzrYEuNe8LTP5QpWFnl/wrFnQEfNHD0lIUlHDzpY85RHQrJ8LyfFWq7LuV0/n9k30uEe
Ff2bfKY3DRwjf71cHEXO8l2mhimejSR3hGQ6i7+oPTQfVHtF22BjC55izp5gNs67YS7nHuPE5YGJ
4C1nEsKT6So9d6GVR/LX6Bmm5uuUrEVnw7o7kqWYMrY2SUCBZErHFyrO0kz1fHPl4BbfY/E7X/ZM
5wQ6XRU/U82XT+Mx+5w9+Qx1+Pdy+cMXn6NfxfoZH22WImOWmJQmhMqb8ZdxIWSAbnOfKWw/uIqv
WDyUy2YbGNejlsjI36Pmb3A5o/6e+7tTOfMxj8Rz74nfswckZDSbW+fhkzbyC//JPSJ5z38iW9jR
jubhB6n203cXbB2Vr2p/cuhoASLPpfQBihut9vgi//S94H1r1f5o9ocqWpzBUe3eIknBSEJPWa/Q
XGpItZik9erMr0ySDO9rnuFejdRrw71ZxAKtC8Vbb7oO0cMfD62pxa/X2xB1Z5Fm07swpgkAdap2
ky72eKAYpItoesMyX+fnDuTMiBUBitFIRkyQ9RP5aiTLW/0pJUoiYEw7nSOZN+cWzYflDMvhmoVc
R+lIiXpmv0Cm44xAD3hANcjlcEmt8yEdu463olsGtUQQC7AUYAR38qlItdt760mmkLyixpXPk7Ol
O+y3fJJgiBFKl5fQk53JBgNUjFqvi0jmkJ3yotqzacT3gLy0zDeYuof3+zBkb4NNPwy/O5fJEEwE
ruwHO55a3pj2JHR2ozaktzb1GysWsUY41i6LrWI80yfYuWc7Oe3S0ZxZhswHDVb8as5P0ryWdxEV
jIFyCZPmTKw5aI93R/4ST68rC0rmccQqTVF7GQ9A+h8Xp4tYPckjXyV3WuL83v16iwaHVaoimOck
eGCoVtE9kr9z5xVN1+l652CTDFhqmEpR6GW+4mnJPTJMKWGzFt275rFKjIWBLFeDL1mtPn8nGhgm
PWLeyS7ATfOPLX/lEkZAn24SRbkpe5lsz5sG8P++kPZVJHnVhnqxd75jBoo3etwtjxADRiKfaNHA
+iteQ+uXd241OJuAQZvyaU7E0xMT8w6DF/6LXFjSNfgFIoZVQ3R4zLHndqBNAoj5cm/RwlahCOUv
BiMlyxWYHw05IiQgdFUIkcq5R+N6leRNZ8HjuXzRgksLXcZj75G0KhxvznxAFnjyl+AZycu5MaDl
m9cmzxaOw3Vj368ziJUgEewMs2wohtkzky/FW3sT8IAhMhLNyy6wudNs3rsIWVkTPklm2lw262VC
MiOUNDP7PGoHci/pBuDJ3JQRMRkj6T2ehSiCD+e30NzY06m78g0QPgzDr6IqvjsKcmrjIOkQPMCi
uVKiI4a3wZxwZXcVr8upijRT/lonjVlivaKbuz6195Cc4glxd9GS2Z+9DOvKYczWPeJXzFfyxmRr
QxxG/nJQzj9qaNFxR7awcDC8Gyx5iyAV5sZZ8hBV1/zaXSuXJUvyePSqWDMhtIYMXjlAseA1wWRj
i6cVAgOByWq6LYJbM/ncl1AZrQeGgAOTwqLCQTCNC6J7fpsP9/wNyWrnjHH2V8G4nAH55elHzDJ2
w32/cZAjE3I8kdjN4ukWwTnFyqmbQPCEg5Lc4tA0LMWSzAnIYdhtOdGDSjqIJ5jmQCWTqfDwGVlc
ucs3yspnOJ/qWV4Fenjp3JeLJOGf4iO3ya/nHy/QlkijGIVCRUKFuRlaBe9vcR6DqtYs+ynOP/ID
xQd/5L16no+Kz3i88FKmj3o1VVaAKg4Ldmhxy+wT6Y8akM/c8h6v1SWX5Tu8hFYXrxpCWhe3ce+O
cMxQv9qncVn1xN01LoJZxU28ai/xzLCe2LiKidxsWAq444K/XfsUjg2mcJ128csdfcHXPuE6NLhw
qNg/hvWAz+Uv+Tx7yzc0hkWp4LkISWazygfh0PNKe+14eVTPI6L2VLlY0ifsn9P0AntkL1lIAPlr
9jHBPzM7s5nFBXyMdahd/Me64GtUJNBuruZ3fwgwuBi+FqI7pDmL/0Bar3K8GT6gz91cVrlOdnYX
l7ipVmIPq1HYb34CdEH7w3T5vuUIgPAyg4G2M6yXWyvocQWgtLXz1hvmYw0ht7ZiZalwNCyJw0FL
dxUOFAp26UpEnBX336G/sbnVeESX6PbiCpgEq0L5xr5Jq6vghxceAI39+ch2+H7K2KCKxbVYAecW
I4CjCPyJxbTEqPz1NGE1sQL+NWqLLrPrwaJUdsCwkBWOBda46+OAzu33YhyuVi4G/8RQuA0JpAE2
c/0+xZTuaP5qwaq0arIZnOzScqZcTwfYsVvw+4KGn/T7zsTzNmFk5JRgrtYwJ38Jl56O5HWmi+7W
Jw4YvS2vTsIGfp3iwoaqZcqfR9qhGpkv3B53AlSGfH84kUkLR/E8xMT54ZzQh7PBIIo33/metWWa
/BXPgj9XEOTPSorCG0p51c1QgP+4f8WJjaWw5XNhjz7G2HE6rTyiXWTkGwqBzbdqnNCbHN5JSeMQ
GkSYFxcRVdxE4GZhyVwKRCs2UNPyhXptrQIVVl4yvyLe5Y0mdc5YoouTc9ZzelN1qA+sL6OlO4Il
Y+1Q6fuKCj9crR1JeuvOukNR8O3xs/DRx1bpN2fB4qs/SrwKuMjpj805jFsz80aLlOPhtASvYDgL
EPqkO2Qrx2FcelrcnKYUtGfZrs1XQBPsLi289tIFA+lqRmxAUltxG7tKq1RwpXhzISHzFjT2kyPO
siePnxdYW9gPXaphPi3+YIPquPVn95VSl03+AJp2z1Vbn1M+GHbHFz5vfqLEz7hKB/+W4v/72vqv
FIi4jaVbBGKE8y2t3SolowEUR4qjXynPaVIlllwe9SCfGsAYJGoAYOFXGA8Mv0w6m8B2DGJ0FzRp
6Cp/JjelGEJyWptNIKfjweioldmFjHR9ReW+zVsx7SAWBlBzlu0HQH2+bC82AImhOx5Crwn6gxIT
nJrNCQsU8pxep/a4RI8LaL+lL2NTYAN8D9cQY00zm6uSVBE2inytLfSihrhC2r8wcrAgh/N9+7aS
KkwMb3uliKa8GBiOQOxg32LNe8XlcelAe1wt3+MUNRjSJcLDfPikQGC5UJ/koJhexr45t8fhJNst
lrYGRvsFk6Pws0SLF3twsNIj8auAz+ojuPkHjEG+Hy0l1q2p3gHp6GFwDGnOWdSbIonccQBbQCje
idjNha+4Gx8iC3FvLl/9UXYMj/G/roODSYXMfGF4wPU3R/HQTJnfVO9N1JxXK6Liv3n+4EQln8ST
HEwnVJmv+KvCQUBLmA9CInmhl2POkRTenDIPg9QfWIDXub/tu2jikICSxSxRH7wVoy1GJ7cvvFcw
pcOJqWSX1UTDlZg0mJCSt1qEyGy3cR+BwnZlW682UMh9QrOLVQ5Qz0TwdRvIxDEB7cgrSQNlSVgw
jJo/xhqvKcRLams1WdclYm/hZ1hX8c8Cep0zXcXVkKRHYEXlU8KKyNfsQuUj/TsiRkSvveOWTzCM
BfW98NnWk7NcBa8BrnVXccThdjwvjyrWqONYtJpey1W91up7FSnJO21UDysFmqgD1MgHepZ1vQxX
Vl3zaCfOW9mBZ2ns5E/fPeGH9+m7tcSoZpVGU456k8MNuB/Cnho8geJJHHygAan9vknnGJiqOc7B
g01/yr5Mn6oYZ93WJ9Su4RdySV+XiE/YLfvyGYt8z7ElFr4Hv3TXzVsQNdLOnVfEDQe1Uxmr/nIc
CT4N3sOVLfx/tkIcTL9Mh/GkmpUn3fdTsiQ1HoPBkhMcctHkzVedVrLEAibvgfMgh68JIuwMu76q
ppiQ19NeSee/Phz8pnIyrS5TvGq8ecHHX0ag45VucUY9I5yDuGoXr47wA4MLufU6fkLQChf1Zr1S
5+C2eX9GujdJexl7X8KrvOA65ffGVU9kDGv+IV+x1lev6OoapTJDfTeuAmzH6v9xX89Xkegbn7RR
TkFihPtoiycTlzmveM7IMxfvGWW4zEsHx+WU0JpATMJANief32jBkvTMD7ftLwc36Vfl1e542tBa
02vYW7jHDVs6T750RpL6f0Th6hEzpS8R6iMJS33X+W28mAqlA4etVbuhzXKgrJ11vbRACXR/jJdj
GChnstPEo3rhMukc2vqF5eVuhbNN+mh64u8NgzUUibPeYQ5MAN/rUTgJ30QJg/E0n9sYSR3+7k5z
3Mev+xuezXtKXpHuq2Z/XZ2wOrjBe918XkMukM0cwp81+3HN7eUggSpFTED6ekSdt5iqRdcHc2Yk
I/ECHLWFi3ZYSBPBkdt569AXXMu6WTrkJ/qojeWAe34+/fHll07p1nFHpXb8cDsvc8XkS7WYoXKm
wyEOQRHPcuYQdz0PNnkXN7zW4PzGFL6Z4AFY02E+j8JO9DcX/dJwKjiLPs7mWPahyuZCCID5G8Cs
RxsLicjJuDX740gyInZdCowtx2T9Il8eK0nQZ6279dtup1osi9+kfMIuo4aIDcf+eq1J1/e0IvM6
znDt4T+Ntz5KNL4F3FOM+KThEfE9JcsPTLrWZQ/yL9R3L8wtdKDbryfzPF3jEbr1ZOut8364tcuz
qClr2WtNMp56FGkGgqslnIvrwu5a4wynMJK+cIkj3DyWSScAnEWZA6Ld93iSzuwuHK5w3PMqnMiY
YEuJJgEQtjFaWsKFSKxZCp5X+Q/n6Zf5rJx+EwUcr3AzSzufczLW0sztr4NHRdrGWrfkdMiihyud
GR0aS/W31vaiwZ6FM58Guu/BOHSc40hynghvw7Y2PEr8eXthEa/jiWk/aH77vfVFXzjL5uCtgqR2
N1bjdckWgWKwZ0RzfRrgu9LXdHxgkyzkBLIaqrUKnzVKLgSZg2C6Sl9hBMvmcBORALhdNMcTUSD2
ZnBPWUfdGvyQIT9ub5AKl/jxngLA6st+4aoWrVVcttrtfVo3kHR+unkKw3H/MyQq1+Xp0nvapLpf
syzrrqQL5vXliX5uZ/HIjS5bix4ndAjF4MTFRlKAbj1WgbFJtKuOqsZbEuREm0gLYNtKJO+83dIp
EU7jSSdUnzl9LOIG3m18KKrEsDXsmgeE0TDh19vmAaYRH+A1WnmCCkGc88WH6k/K/hagA9gQmDav
dIxhxZxI2n6DeOlXEDaYc0ifLrw42K9Tb052Z9NKAZKvZhSWFqYdj9U/uXuH9dUf8NalovRbWnVI
iCsx5edd+jiUe8GFnzsb5hasKcC+GNLBLrwiwVSDUOC39G4VtBK2z5BOaZY0KDltszfc2q+xXpkj
xdctr3DpxYsDZglbiS0UNKfmvDHeWktZTSMUnu7MTMtwxdX5tZom2GBUqTgYwOxT0QYDpDdHcwgU
F+CC2RzX20cdpsOUvgIs3RSMPmZXrAZwMDOe2pRiww3dlg6HTAqCVKQGB4xbiFe/Wvk+pcys8LCX
p51ovOM7Y/pYwkF3qv3FNuJaepPtZt3cGvZoE4SvPSaXy/uSq0p5h9MRYOJlJ+GYbC/9EYPtjtb6
Utx7AJAensPVBOgtLVxb89GwJHsTvzqwtnfKZ0nj51S0R3M8vILF7k4YH6KD6j9SeDdxa4QeY3ma
DNaIRxyAL+rfWL91IVhB6hoDIxbtLuANDMJXhtubw0m0e3yhk62560kAmmiuTNjd3vb7deQJdcsn
jXQtWnH361xmzhaQM72lAyujI76jhh8sbIIlzYd9yEPCmDrDe8qTJEirO7UPM5EE+wraeDU/2AhS
nAfV+ouni+y74zXkNU2jGtrQ8NUzHmOG2B54PLsDsTAduWprQfPJHk5/pkG36R+0fAl0CwH7MzzP
6IU8KFzkuy98GwH7hE2PG3hVe9sLgczqbXthj50fy55tvMZ6wXw5CGfdX8XKeCrWWOTWQrVxuvB5
luj/qRT5L6V8/Y++XetHCkpHdn2TRv2/Pa//ZnZRR05UkbT/bb1Z8nzN5OXl3X//z2+p7fjHs/ZR
F/2nN+9/UqhOfdrM57Tt71z697KQ9Zf/r1/+IxHLml/pf/x78uypdOFuWfGs/jlHa03E+j/Xx3xE
zTP9R2ZX+6+X/T2za6P9TVJVjRwsUZOpgBEUysL+ntq10f9GRcyWmjB5q4MiJCr/uwuGJv2NzhjU
i20ljSamhkjp1j9SuzT6Y2xFyrpUsr4E/ir/lcwu7V+q0hRVJHNMUxgjBTb61vgXtBRtUEr6x9/B
vqoX4PLFbtcuGge1rHM3T5UucRIIrH1Rv8t6x0GkN/ZDNYtAeFOZ/pLImwkVbU8yPxYkyQc0YKXv
VfX8MFTMjobC6cfr+BLUFhf1FN3WoJ6Uvd4zBcOynpudPr2mD0WhDHQwhI9FA803BPKeLA7ldQLI
5JqPxqe+Nn9sto+vjcxlso7l/1wzV1aI8Qa920wCEOp4vItp+KsWEATS/ddDUFx62PwlScOuEOUf
tUFHLl3FHDNuC+gvud8JZBiFWRWI5TMA4L7cr3cr5oSc/69/Yot/FCP9c/GRtK7XPxUfqSuZNUAa
gYoSWDtd/Zfitaop5PsLRKa3hQHu+u39UzbG8iN8CcNbqInlfhu+JLz2HS25FI1GxyI5ttVVCeV2
pypba6XFbQtxCx2iUwTyS6glt9pC2U2hkd4hvoujYen15l1u1K+OtOOPbDtDmFdmt4/HZ75e1xec
uhugbZcHmFiLXBf7xjg0dU+6fc7yq8jLcO3T+2eU1Isk98XVQkyHOr/ehpAjvm6Lxo95JAVfzMnI
fnae1OEfrQ1QJxZKz4vN/b1UK7tUjz3QC2/tbbm/1RMwsFukbTW/lt02az9ENQMyGNBM7EV8cfJQ
LB9VuPluXniV+wzLRw2a5+P4oLXiLjOMaEuUIivzLanOTER5AHgz9Y/fgOvMP8BzVhXlZz6tWUIS
BscWt1bPwi7U9KwvlEogY6ke9xMmzV/ypI0/W+Ph9j1H5vuNuTTkCVPu0P8QK41Yq3IPJEOAuf8n
dee13La2bO0nwi7kcMsgUhJlUclBNyjJNpFzxtOfr+F1alm0f6n2ufurVrm8LIrATD27R3ePMcxX
flXctxbv7iXtt8GilYNGpEIvbrsBmgrmJmyUn0buPuYdbQlj8dgM7Ed2BBceXV9rZIKJ3DPmx3XS
LdyHl/LhRoGsYg7JXTPxF30BTAGHqxJGx+VUaSEZbBejr1CB0uRHzY5PqKI/FqWHtGitrDsRCAh0
+DTcCFU2MzjZPWuLkh++hAcJtgIrpcfFbrLLZF/ndDLoKZlD2Gk8utE3eTq8WpMDJXlEK0PjavvZ
LE52Q7ozUYMTVDcITnDNy2i6BEvgTevIrb80wmHkBM7OLhHkSPz7rEmeIwqbKbfx16qK9LaiMW6l
oOcKdm2vYWrNIDpVWnLoLIXepei+V8Oviv+AjF8KuKeeZAAKLPwbMyZwaQP1RMfdejDjUpRY1NXU
BCcY1RXK1bqHNNBprkvx3E2zoAggvk4jXd9O1nhMaOsuLd44URRr3fXDTRUUD8ve73Wmxqjw+cfi
YjLKazcEY5HR0QTzEd//22pZOe6WpTmqaXumben0HWIOfuu8NRWlbaKugEEqiS+dYezwc/IXz8WX
mhXjaSz0gxPZxyScLiZV3euDqgP/DXTC5+6RKm/0iuf4xYGSIvRqyJhCMGf6MrpVMXdUcxX31r2q
cw5KevGnduZ0q4faMiDV7Y37kpZuI9FWjgbaZ/JItXaP8qkEUe40p5oqTLVNF0XfLM//nnnhdqiR
/xyg+Vl7fXZLEsaY7V2HglwfjIes1Q5dmb2ESkefgGFv4Pm7spPsJU8stNfGn46iPc2p/qiH1caK
1G41tQWZcrdXVsoIjq71e59dB/dg/rmacWNnXLeQ8c28l4Jy2Sp34GjjMfrgQ+3c/DBlvLWjTWsK
+NG7p0QkbGT0dv9hW7ZKlfSZaUao2oGuThPGUa7Ct2vFtOnRHLnQWpf6E4JILzJN8HEfSr8It46L
n0/HR6E9p2YLWxcVllUDqgJD341ajo/yaSj4lNVoEBV7tIV6ghrU+nM0QEOdOvoTIiIbqup/Kg71
no671RTzJciZ8j4yyXAmzJYG9aczOXcQmL8Yhfmke/w4wbBHVf46Kq2zKuBqKYsXzfJxc9E3s5z0
xbFVGhQcMAfDuVRr51tqs4c8iKfIMzQKeS+UeEZvWwT+ptG57hyfCcTRIPIyL2HDQGTEn0g46vpT
E7Yr2IWO2mAddZeRLj+Zo+LOykGADf1QxOiftHFAO984rQa79tYZvNzkTiaC2R47zS7MC+04YtcC
z91WVnNhmWRdlJCPdYN91KcJeZp57ybODuUWxEVlBGoMCZcfOxs7gOA6hBEjAORI54hsLCrG+BvT
Orf0V2dgy6NzMl/QZkOc6vnJfg4JMswOFvWS5ECafNDf7pxJdywn2TTZHJoBuTOl9G93h9opUaBU
Kj3CDhd0Hh0qyz1mg3uc0Xghq1O8ugb7W508mLjRpOmr8WI5dHT3XVKuCdEAOWRde0oxAEWiHpYf
ahGnsI1ZLLt4al1ocVTnoCbFi3yyyzV2xZS9KCmPMFT2iG7ugliilI7iktZ8QjrmKRq8o1E7x8Ii
36aGzTHWqFdSEyarU1hreYFi0p56XT0YIRvUaTjAY05PS2EoF/MAkjrwpLYnyQSBZZtVHNjcvcoo
Q5UpL+nN3qC+tM8pplXb6NLRidYKpJ034RRfDgPqGnq/dgZOQ6vxR+/zBz1r0LcpF4sRUKh1n+xu
H2LWbAzehPHTWu3pfffqTMD7l7l1LE0zxb+mkUJ4CH8zt1OuNIykRn7ChspM8TuScNqnVsuPvZO/
NE7xUurss3aiDtqOCTZN9mOk09tKtQfrx7E20hexzPJ5bS67VavmF1mVVjsj5XqMBveVhmKUfvFY
aPQDbOYXgnI+BJFypQZfmkK793xqoeVY2hmR3rIGsNd8KyrY5VgrMfhBmHIgrfvSt45xoh1smFH8
3LqQ2S0ifquwh6fEo+5HrGermceWfiKUIKDV2k1VexPZ9V5XTUyQ3Cldslco0tAxGOGAwShka/C1
ecUPh/jJxZppFqc8h0MrT1KdwgVs9tRQP9jAEZelUu0/QNmHpfEVVjeP+mdE6iCyC/qbtm7CrT+5
xSZSk28DihOEENeyfk1uH8VgO8WM/nBXrjpXfaq56yD+YYuk/Ao9gYfUtZ7qAHKlu6pnA76/6qbz
p1Nt0YzC8nueaaLPc9bRzwQGg6ehnKCaxXFui2e1yp6buTyaWXEkcHmqQ9RXeqXAm8sOZa9s7fIJ
wear3sgPflcep7A8Gr7QR20sVTyBOiQdWZFdiy51Lz2VelZunci61DoaEFR+iFbvtCvUaRuEV4Xa
vsTosCh2euSexwPz7mNaw/FlIB6DmxA3qqp4A7eITxBNn8wxxovWSS/TcgAbJIOShutwXcSwMzlm
fUzocKRqdPAwmQq6lhlkqQaJZ3RtKculH893o73q+iNyAeKX6eXnZPR2elPeKk561yKcyda4NVqi
IfMSvUt1m2uuu9wkMMJlmzQfkr0aIFprluW2mrpn3SoOkQcvq3is9Byqq5KG3FWPJJJttSjYWdTF
hC0KeSHufYtTsXa7xznCXR3NemcmwZPSknNTvoy2tQ8Va2/Spsup586aOpWmQpuCbdQgnE0WkxjX
8/EA4bN9NXkD7LYUNA+juItOfrBV5SnsdrWVH/EzMPVV9BgkFJ/IWP2eaMLIk6uqpIo9hxdchYNt
QsjLHBmKGxr1uqmDnU9r31oxSJGbOM1cZSVuX8i3tRL8VAXfHfrQE/qPjoZnWrjhyYB/e7vEFWVW
7K0edbmJm2ZS+MNIiweFOiR1Lom09L1sG9lJlXiZo86eY++5JTIvIz6y28U0dBrjHs3V0wj3Joor
EK3FzWMfOFdxF9xoCmqoSnmAvAC3Nr4uXPSe/eRZQx+vHSUKSbWrOgm/aPLOY9B8zWzrsouhFpii
70oLNGQSEkH8Sypz0g5+g6Z0z4MkDFki7TmBF3OaCPlsZzedvElBSjip3U0Gedtq2kbN9A11hMsB
Eqi4zk525KSE39qVnsf3xGFkRySUV0PtJmnZKbNhz3tDsV0iPl6pQBF5bCgWUYo1Un3DJq4ZiW4O
zgpXnNUmYTfYz1ATPte282gq5l68e5/1HQRVi5SbPPpREdtBsYqtSQ9pGFxUTGncodrldaeqjU+Q
6KEGr32NW5Au331c9kM002JbkmtECY8QZD52bvY8iF8fOQQ1sjQGbcuVTsO6hYA2oe5w3bZOsknh
RN9G1jViSM85K04nKSLzGWUyXfylrRnzIIvdkmlKJ+2rhDTLfpPQe4yLh3FKXmv5mMRuk1ENKxuK
f7c4hEn0nDbuI3fvo54yM9ZFp+f3kYleuuJuXcEmLJ9lravwHlyLzEuDLonDbEIRwBPLz46q6Zsh
C7jEgVMb7WT4zT6I+cUqI34V6+K0fF7i79DUjjmclsEkg/ZgBozsa6MJS2CxC8VIPkNuAgqfHGpC
/sVEwG8yXzRp/jzKAKHvWk2OjcPPpTYa3UPkoPwZeMEpD0BfU5QNLY0gewkmkyh5aDsqqhvixz4C
VoVXlxwRPzcKa19QzNY0n7W+OCrwmCqD86WASDBvvsrjUpNEqWNsR3fu14TNIJfoT4oidqZwUGrW
eOCrg87SoESd9a3njHuEemGp6KijBcIBvAW5H1XlGFvA56X8T8s/p5xhDsbJnciVBNEVgnv0mWW+
S52LywWuPAgGVBH2I5y9z2xqyGX4HrvcGbmLIHi5jiFFWQF9ahnbbOQ2XleyuvUcogWYPycqSEsX
3XomeiU2aZaMjZ8ivrkBT20q7KA55c9lVBy7ujpa05XZZMfGC7Yp2qAOylZND+xUWRvZsbItIT05
ulF6UkoOI+je3kmttdOUPInvYBcnc3DUnPRJQJxWI7UYIgDTVyg3awrUduBAx1BPX8YSJogkB4XT
e+Vk2dTfyavCpsAq9s0PyN3l7RpBXmhyFpVCFqfVtz9GM+K+8JEBclP3E9QYeAsK0bdhwDUbOtu0
xeOb6X9eu7X6vXCoAGpUHfZ7AznIPdQ3G8+s8+sWaQu7FNSAJfXFSMvmQCEJoO8mRk1qsR2RRotC
p3FnlPDW6UyvMEDInpy4I2THoIUIvf5cuqsBuCZ51l+toYwXIGNZZB3OgpVvBxfv+wz634I9mBiA
WUA9deLzt55ibpS1j2SGvu49nztcpb2wotEmgTmwQK3FQ7tKru4JSEAdaIXLqLIM7HxnDbOLDhuH
siuouPS7zwhHwMZiofhVDmtTLk/LmMkOsk3bOeGSr3ZTCNT4wQAWhvt/aYwWX9c2DTxdxzUc3bDO
GnFnSzdzryZcVfX5YMdo8DZNfqHoNBS0+LkimqXADj0m9WOFmqlGjGHNxILB4NZwSlJLEgrQIN5o
AesQer1IwnKPZN7RV1/iTqVHQ2U7dWObbI15fBSHMrVjdd2TCGuIljnGig3tqEsPAX7jDB/Rmk16
NEZ353efZnW6iT1CUG0YvLVp4xAugUyOvyj4TGW1d1YFLFHmZoJvxEwSc2t4qUskLPF0pDMsv+GP
OELeCq4SrlrjKWm1zz56Vih/19DC4LFHeOJWzEvAkLMpejIvEyS+qhs+BAO+q94Ul9booEsM/zMC
om3lfnJgEwKCAgUkRprj7rJP1VNQag+5iW54UF8YRndKdwil2rvZBi+elPrr1BMwWLYer+F0J/0o
rz+0UczwNqbqHkOnBFdSzCeBByZokGBrENRlwWw0C6odrfvByWRUkBz8Cjlcd7yYLccjN80AipZ/
Hwv3U+E3eHl6sXGd4grCDSDUiKEUVfyUWzd6e58mCDkySXDsbK3MPvbJurdqSJAMhGwlYmmtHVRN
l37UTusx7tDM63FLw5GKD+SJN3Vg7SXMbMF0Jo1+UWJI2Q3KaDxFgfYUdTfBlD/BA/Ktcm8bfJx1
WUpooJUbGCCAlO0W0XhtuEnH8bFwtW472MoPO3msWEhoBV6iFuosB95uVlwxgsuCgt+mgqia/x9G
95ML8aU+gOlATsmY2SB98qm0vhSZ9SW12Ht4hjQQ5dbRM+qHULU3Vc+EN3F6SApyqYJbKBKt+BF/
S1XWpkKhLQiKQ0Icj7crgbXhYXWInZfQdOwf+5GkwWQz13lnroIi/Qk2SmFTXhxNgrZiiRAljI0s
bTv15g5p0euBbZfaGF+YrH6di9i0Ls1qWL9/rg05tufHWmj0HNN0PGjSzgyTClMq8Dm6GQLWLk5m
Oulr6BJ/YcfgQT/q0bnU8WmXvExvDjdub38KdGq+IT9efORhyJKN3V+XDT6/HqWHxZaSeCwkzdfB
IqZb+1h8W7OHGndMTiYfMgbUVTMqouXWEAOdteOh8F1z7RrtfvRMyizyDxBSZNT/MmCUDyyEfqAw
8NQzwagCujRUnW2eLO5fEv/oQ+fCFG/Z4jJ15LpfwP869B97XruZzH1p5M9xF53Eu5arVYKqGT6U
FTq0+kMPxRt+uv9YcTHLRE2af2V61mWdVkeigmMVBE8VcLnkQ7zIu2iVje6km0DbKbGzzqcr8USX
JJA4mhZEHd2NF+Bvphn9TjEuX08dyTDzGJgsP1sltddWepBo0kCoa6Ujrxl71X1qZ8cQTb4kMDfj
XO/Smvhicv1HKPmNgNp0D0lerwCe13vzJm6tW3uKhw2hlLcEjUXJX+LXwFSIQqlEWbJqqW1d9zGF
KvJDxSWTUeZEctytk5oeZDZkWFwaEBfXsNzZQDOV1XOFj1z62JhPUPv0i4tjRvawqpN81wVQdvkN
dsyi7SaQGKEuGynMDnMcRMQjr6Js2sl1vjjkQcfjmhQL7MRgwmisIi+PbiNxbI7YdObVV8s+zIja
12bYbIeJEmhfiU4NYB3ETkhPOKkLFkl7UDU7uxJOx8WnJonkrSqDbFgRsAWcsnxwxvEmNnHrOg1n
XckCJI3Dq6gNLoOJhJndULmHMuu1HBbxjSVs8Cjon8obHQ8jCPubIoPqKKGNLz5Z+njMCZOg4JPU
FY5LFnCtyLvNLV8naaKYxMNKW83Jnd3N1NORHtpFdXrp4Uem4gIGCek4TZa6cPI1FMIgoLl5Xc3W
Kbbv/DaaACz5Vk9nrxLR6KRxllSabfKyatx+y8zsAAJBuEagDCfcHcDTHox+2MyVPEA8DPEBVciM
N2ioD3743Zekjt0HuwCJ1yBUhBmI6ZMA1LsvrRKFAWMvG8BNlespKp78htcs9PjEpkeiYC1nofHt
vezesOcxvj48Zf3+3+/RMvNg2/U3qIz2gScRM3GOMbOfODaOY/1EZFDvxiut7B+t8eBqzqPBufwV
IfNRh1COXfIV12mWdNKSxOqr8pgH6VG+S6JTiHlIK1nrvLJvDaPSVp099MjTwNhfBuisDNZlaStX
TYB9El+xBcnpUpiK8/wmnakcItJOFcFZmD9xO8O4TBDqwBt1HZxN1y3Mi9QzUDolZaSiQKPnzvcY
ecuVsBqFAy7/hPy0VVQ72KzAwWTKlyhJUWlnMNwfEo7Ko5WYGYxkqrpEKkX0EeYj0sRqBng6Gtyr
mEmxFKXNB5uwP9rgIoEcmqluvuYoKi7OcYaBWqKmJYJQLsCjNnoFAtnX2Nplayzm2B5RSsXgM31T
h3pAEu4ywW0EXIjx4c2q/eRH2ibr4tfeefXA6t2g3ktQnbPOvsAdd0C//EaaHyR/lxCUyhyhYLMH
zXiWGBxOSziOsaFRFd5qc3qTEn0ERnRKMFj5lL/mZfaAioUKLx+93lbEYfQj1E/IjUtMZbIhuBIl
G7EEThq0yWaHOyVhWanV13Ma3kiiUcIhxaUIlaqiZSo73w23VtvvltHONQFMIOfUGB5wBH6afs3x
YKzqTH13fl9FBDULoJJr6e2sp8VF7QY3eWsRIjjlhbecBqWs1xWog0AWy1JaIbFmHKvX/eQfJZYr
SDWMpruGePn0/n29QMpv7msTfh2qOsjzuWT7ziHnrpZ/NXBn1ZwwXkyv7VBEOmY7wRfmwRBpCe1J
DffwZ3opVd+DsTem7sKlQ2RBWRbIQMyeLFOdxbc+AnGjs82r+iYskhOMWB9cutbf7lzoWV1khyAB
pCjlbfSTkcxQg2zS1mHGOQ/TozZjXyONEViaQqKw+u50yjpHRyOqT7aXHcZHqeKoHXNvC0BqLwim
/1gjJrlKu3bbVRWhKLcbd9CC0cj9uhhz+ZfAFYmA6VOpskSm2l3baXdZ5c7errKDWKXl/mohEFd0
4qtId+e9iL21ORWuHDclyTa1U92mOtncwKWqlj2yBOdQp+EfVM5OyYzLJfpajllsOFeUjNx5HhI8
Hg99f9VNSSS8WXVNpAl104GuViOMPMsGRWY6zF3DUW918wmpPaekNKUrCFQkJeT76Vcv+wb3LAFR
jE8GIG5Lxs3W831BydiS+5EajTJoL1SJsib9YbKVhz6Yn5SaZEw2qAQ9HXQIEg8okjaVTINNXmyJ
mSS9IHkiHNA5TX5I3iDqyNs2Y0Njrt/vK20ieZHQF1/rOs3uNDSZ4YT8D56y2+D8vj8jhvilb2bE
tGzboAoJ0VOXbJlsud9SL/PQ1ZGj9Nra96f00rB20YzeEVEAjHaYRlIYa66lRz+ZqHbpKdZ3xrvF
R/AFGtOmfA9CeJArgtirW7t+CNDgbD3X3qtyD05UqpUuGjMzJSRVdCC5+YnLaKkTGAILNXjzoW77
T3OEonEnHmCY4qQMK81HZ2qWJLk+kj8me/TBZhB6rfOhOyoj5n1gNlaXzfLb0CO1tjQUEWhhG+JX
TakeyYEC7NAh3pnQl+MU9Q6pF0vULcZd2of3ScCNYoV+tJ7t8CLIkg9WQ/P+KDzALCG+hl+tUlUG
dPh2OeKOS9PtUhHpzp69pDgsd4wg6q6BdGdDlCzIqhQgZVyli5u34NSjHdx6wX1ftjThUokkMGsx
2Y/GVB0RP1/1g3kQRETAzlm3bwv3MLsYj9zg+q2UdKdHpb/95S2nsBGjQBKgthCj/6iiIsP6Lgsu
vz65011nvy5O2OLFLIVNvaJfgcRu/FJ5FN+pJebwBHAU4yP/4HZS3O/TOhc3GKzFfbOpZUoLqW81
6cJsARY1t7nxEDrOBqCsMQH4y/LD2F1YEyrbS1yUxsMLmQsgC2y0DEn8rcVCRVF32ZInNMEuF8h1
cWO6XEyN0ejI/3DPLfkU8cKaAn0WM9+IC6lqFPT3QqUHct4LKq0gbOK46stSOpQq7XEuvG+SbAhm
ogVx4GorvsNFus0FcNK84VtMNUuCB0a2TrtG5PDCG+x9rIdfu1q5LHtqq71xbyUN1ytqOJG/lbDM
loVawMsc11JKWeIpPYYI/AYogiOtDpg1cKN3o/Fs23tSoHutRRYkh8VqwVR1Sv46H+aiUhxK0okC
8TooimXHYkhPRlCcLCs5hMQArTHfdigJtVR+LZsmlMRDaoSfp7C5Fjg/ScBR0B8L1OyU6/BAueZG
jrEuOKupprs8rT6VYNSS7lk8nMlIfpqR+QusHtJ8nfkeMjNtxkSZ6yEMT+bAeVfU+GXMdTq0F99W
7pPK92/Ckrb1DBn2cgbdWgLYbNafOxUgf5bYSJNqsWqiz8m67MN/yuAc4oFQMgbV3O6pRvsgHW0K
afm5ZSATrWmQ85mmrmlnGB1IaWqagOJrsYNxbP0K6nm8eOkSnEgYILkXKyGoGZByNPc6GkWWYjym
YX6Y0uQYsk/GPKdGKD9IJqujVz3w7iyA51HQezlSFa2XY1quakkcSdJC4GQ5K5KYkiC5VP3beSXp
UMkxob2wIgdZI3CnI2an3oWwNS9f1G7TuPwpO2cgT9XNDwLcoqd2ksSpvIHb6I9UdIo5Xc4touc+
Z1u+7vQr7rbD164O4nWI3oLg1XBXxWSH/D7ZTCGodZNnSCVH7UsSm2S5SA/5DfKWSMtsynbesydy
OHGWmsUeIGf5S0D3txZ8m6L62QQDWJejIAP5s+zizKRALyCI1abmagmdJVbxI1o8OkdZNnq5xMA4
JAmVDZ5f3Q8WhmNZeV28Nrt88EhRQ8hDTPr5Jwgw7rvkCSTelyPuGuWxwXZOKSVWU7zKpVZwKGJ4
UvLnICwuLOouFyMlq9blAKGRszWqm6rqHjU72sPsetdDBL+VaElhAy47wiE8ZFM/aChaETc8qkP5
a1aX0HIxiVNUUmeVGOvCS5+dcsA3ih+SRiyWxK6K2131Of31ukquVdzbEFI5r7xsavdTzFEVZ3ox
xhkZTcgjD5m4UCBnRC7It6TA8g+k68i0kJmQGFnPaDFXqJXnbKC387ykEuEQbiChSh84eDke5dqR
0EsGr0NWuaqBQxmK79AJuHzeVs1b08CKSdjuuMEzVc/86LpRmlvFwzT+SkZXwpRbHPLAoRgEERnm
LlYkIYFZY57k2lnKjrVJu40KUp7/1EQy8CW9IIFkHCs/td4C4q1WfiX5QPaFnIle9e9r70HcVnm5
uSV9lmNUwzG+BhT+7JKekSNiUJJoj+qmRNKwHBibFA+0JOnK6VDDALwUDCdNpiO7BBtS2jOkVMal
8tmhuP4V4upAB1WQKvfy0kPrPNV1D7RjfTNd9XnimqVuiAvSiki3Fea9oAzqsAoz9fu/TpDjdhvX
V77/wkCswFl5N/L6qSdbXoqnrXSrUWVxsURdVIQdxoADMNFBhyChfDSZ45vWVHa/MobkUyTfkrjp
nVn322jwtyTicdrxrVRrbVHeOrvwjY3XuYAty47SSKbPRB6SmJUMViu33pK5bBvax9X4sqwIYCQN
LEGyVEf4ndEBQlVbKU5eYjrbaO9c4CfnSoJouRAkTSSfV0t8Ajz6mft2iB9rP6T3mILQGFRMH831
kgxdLgTZzJJeRFB0n+f+dgHTBhAuMqylXT4LKrHE7EEbP8tVmws2P0W7GWlBROTmKIRYRiOglZPT
5A9m1t1M/fyEt7SNs/ZWq0mVtpQL86USt8kXxzUPhZorwlbL3SWZa3tE/aiBEVETWyET58sWXiLN
BYLo4NE3dH5rqeIe9fKrXT245g9QpJe8SC6C3rv+YVmVhQIu8Ww+G/ve8TZ6RgOmJpX0kFq/jiNf
3JrURnC2EWl4LPnCYuIAluSXbBugjL2RruUtI7SG+gF2XlCMdev5+bqFPX0jWEQMVZwRunfZUhEu
KdqyD3/QzFWWfKXc7A3OkcxlwunLEvNRU9z9Egv8Vy0fj0XGf29bOZb2jH/7PG6i73XRFKf23U/t
fhafXrKf/z80idhc7//vJpEtQEb7e3OIfPxXc4hh/4dQnFYOfAU6PQB0/rc3RDfpDbFMxzXh7zU0
VXRa/qH9NbT/2AhtE7ybRKCGpxJx/dMaomv/oRJKM0C7EHaGr9f5b1pD3jox2Ea+wzZd8hGaa+iW
c+bE9D5iDYZhB9wYLQJqxj4r0qsSX1u3oKb3mt1vs3L8FTL+3iPxNrT+53GII9EGYxq8+1nkUmah
G9azE6y7Ur8O9XiXESa9/4gzUej/fYZtWapL2OboZ0kWW59bEXEJ1lyulzM3j76xT/5VtI9Wt+Pq
J82oYJLf69UVA7z84Nny/v8GysuzSe6AHlCzZhI2Gm8jszAou2nMETVzym9hc5v6MErZ5bVPSgLV
L+KRpLlLIaXypv6jQPVtUMij6TBy2UQqgvO2g5LO20cnOHD5pPBoJb/t27swN64KLfmk9eYe6fQD
dSs7JNRSfb57f8xvA2R5LoJAGrXVpu2woH9Md+XbgzugOVtXmWCwobH1lQb9Pr0zPljat2W6vx7l
uS69VkD+XA1nuyfqLTcLOh7VlNOrFRvGQUvCp0gdEXxNn2rP9O6bjPz1+wP8y1O5gyk/dC1L3P2z
p6pjXzlFFFPANwcUflGD+pr4XbP1x+QSBnpqJ66oi1K+v//UP04KSkY6iItwfsMLfr6cleYqVTLh
ahPlFMiRxlrxXcOsmxfvP+ctWrjMKduGMgnb0CxW8MwAzPVAkWlFzqpFWjKDQXGE37lQ8+sa+sb3
H/XnkOiLMixbpUHKhu78bIfacWg6ZUV6XadEWY1eCPv+Lw+Q8mDXoBXPOxtLoju14StKvI71kiAU
bqCszprt+w/5c78zCqoACPvoZqKp4O0561RKfNTOiIHmbO9Cw3VdpTat9o5O4fH7j5KvemNNaCSj
PBSox3SQ3DqPMDU/cc25QzYk6Lt1nV+goEM9/L0Pe2mbWx+M62+rYwJ0W4apsxWsM9PlKLmmWWUR
rwHcHjjs935v/9d7jfFwjkgusEDG+dQpg9aV6sj6kB9VblpDaZL9EHZwTBioTSOfqzf378/gXxaL
vkc2hE5OVEj03y5WpmhG0AQui0WromXTgwbtmVnXH+zsP02ExW3mcpHSW2l759daq5YarUAt6qB1
6tnSv6ShrWnTAaJ5RSDslqN1WZnlOnTNItq8P8a/7BJDN1zdY0uq6POdLZztBGYKeskYpwcleVTs
r+lav5uMp/cf86ehoOpHsF9Tc1ybzf92KjVvplqY9pe1DmyIpntslMWVUjT998bRauqF4iSMPtgw
8p1nB4Bd4mn4Qph859z0ZmWjq1PXoP5nZ5tJpTHG9drLbJheEPYsoOJNm72NKvwHM/qXXWMYHv26
+F9caOeGyknVxu8JsGHhSLeVBoIfVepOd/3D+1P6lyOHeedsU9au23+c7zEqm1lVq2SdzDmcam3m
D4g2uf4Hh+D8MTaOCN+vyyWmqTQUv125WFN0rcvYIOUUKLdBNxVbTy+by/cHc74/zp8ib/EbUD4n
hW9kOYJ2SVHpaMCjbpAWs32t90aFqHzdfbA3zhfp/Hny89+eF7QDQEnPqPzwxtSu5+qzXj28P6S/
PsLgUJFGcx3bPNvyZUfzY0cVxHqqP03U4WYu/DjjP7opb0QMf/eJzzc5AzFNlZ40zTN1C2P/diB6
knRJnKNBb9Eue8CLGxApDPwTZT7aYc4GfRv3qXnZzwb07mEXRHfvj/IvC0fvEz2bctDAMs9GOVIL
nTfulKyDJtxpXaBcaClIowuUt4oR5H7/aeemchktXgDm0lN19fxOc63BsFSi+fUw1yNFCrT+rkc9
D7/kXYcmnT+O1CjY6Q1SPdNHmVEm8ndrsjzadjHSRDsWsfzbibZmk2iDcrC1FWTOa6gb/a4c82w/
Z1338v4o/3LkTPO3R8mc/7Y546nOdDvBWM6FjsKAd1FNzQeb868T+dsjzvwQ1c6GkKYsJpIuvENU
VtOq6Lu7xr5sE9ozqbv8oWRo0P8fBrbEn/g/+MJnT52jpAW/rrkF/EGj/9B1rop68j7YJH8cCe4Y
ysZop6dG3uTovZ0+NKbantxqDZCKgIsfFV/sJp7gpiShnYe3ZZw89h1KX451+f7wtPMoCg8YhR5b
1T0K9BzXPbNicdWkdRBC2omf8jT0zvU0Fk/FqP9M0+qRSX5quL/bNqQpMv3y/rP/sDZnjz7bnq4B
Tt81fQ0a/MUDTlTy71HwUXJb+2Nnnj3lbGqjoUvIxYZEojmMzj5Cm1q+C3V67216TtFDXU+ZtjNL
c+PZ0ZXS+JdhQso6sMgxp37wUefl+ZGUt4H5wqW2wiXBfLad7GHs9bZloY3ePVRhf9X0qGtFJM+i
5KpTk9f/forl6FOxhjH4owu4agKnMyZW17VLlAoCZPdQtdCtD9zBv+4iR9cZFSWCOvDN2f41FNPv
I5Yy0OFcomU9Tryrsoh27qzDMzqgOVlOrk6N4HiJ9NkHj5dJe2PnmFSHLlb+dKhhOPeaksgZuqHV
KrQUc7N7DLyGnCPtTxWyF0A8/n0KfF9djKgPWv+tq0EA6YJM6fhrJmb2zNWwZy0ui7av1tboHhAW
PJlm9sEa/mH35BEYbzIRFqW05yAAXXQZYp9qvY577zFWvbU6JdsmaDdNrX0OlOiu9T+qf/jLmXnz
SP3tcmbU8vmWEtXrNoNlc06qqzn7yNf44xY+G9bZzI2uGRKnz/KM9nkoLJLn4XVlJ5SPQv/0/jHA
mv5hYYkqDZwNoCIDoOq8xoXhuGGahQqkGJW6tisd2bwqUifpGVd755bkIcy/JGRVKmjHeUa5mLI9
WNV0hMBXiFAO+bpuWkMIMLTK8yARsIXMyLaT+d6qkDeozCtkaaut7rTBj8KgDTzi9O3rTHNubN9w
Nj05lo2Zx9XWJAdOW5adXBsuFcFBDSudMtn0yU4vuVk+deP4kNB9xGO/2b27K80f/vyYWdBBTOjX
m1QOTso6Mon3y2itlPpdMhwUFMq9V1uoJINuZTTB9f9wdB5LbiNbEP0iRMCbLeFI0LRhO2mD6NZI
QMGj4PH17/DtRjOKaUOg6prMk6tShqYOiLco8T/K2LK6oMcYq7dT6EiP3cIxAxyrk2v5CBG2+jB3
2vOA3qORyntt3rW5OS6pTEz2GpbGMNwJ9epkFQQlq03SGNpLLmUwEXHpPnjBtnotFbCPeh3Ydh5O
oo2QFT4SkcfWR6l4Nnv7hlqA3drH1OyXDZPmsg0+6+6bvTmGX1kItp1pxZVgpTgfjMFnEPWWjvWx
YpNm4WBWgTIOtuObD/P4TjbQMN+a4ah7IrEQS9h/hJJHS1O8K4pjn9ph/eOt1h+LeQWRhC+1u8aK
1SGs0I/WzmWTSXlxyMQ2yD8tbJaRYvzUsCbqaYcLApHp/MsAwd0IETqsMNCWBs7SRwpUrnQxYlud
Y88SgVOUvq2mSWqT8GQuF6P7VyhKSIotXVRTRaZXvyzGGG62yWIKADUZL/0OxnRMen3ye7cgJXa7
Ysj1xeKv1amCWDQjESLDQYQYQHbvPbdQob4uaEQW3+qvnk2K6NHgZyjY4eJR0juut4NBzPdW3CAq
6mQBFRbg5zDfLvmCr5KQ8Ef6UqUctSKaSOcZzD6QNVzjNk6xIsy2FY7ZJ0bGtQJhEZPawrWoOcth
0oq3rVYTs+6QBrK8cco4t8h1gdZFpqSDYrDroZxjyCZ403e9y4OaAv2tiFFIYwJ0zNOaJfvwJiWq
JwhpGHKa5rKDx1aqcweeZh6+WgLwLC3g96qZ/xbyf1Ov8xX24DwLblCpl2pKT0aRv9dj6q/WdVee
Te84dq9pjlHEfrEgA1ry2ZleKyQdvXVYCyWqBLiRLN8CQfbssl4N20p0WzkZ+nux/tsh7hRVf9C0
n707VekebFqs52NARLpfLx+ddS/nr3mLLDtkgUiczXsxPxT9VxMChvneLqcBv4iVP6073pTIdgLD
CfftTYJMexixbP1aZ6eF1sKDMkNQSDojQU+nRMvmJ7xxfMD2cHJxpKKIPc11tBBvU2+nClw05lN1
PzXzSS0Sd3wW7INl+r6q59z9cfT7Ynwr2qF9xOEgD3CRbLPOYG4weJ/tFPH1dbaW7pNWGHDMLjZr
+ZwpvMWf1EveYenkk3G5VfDeWSerjgrCSMkbZYmGsOyt0llhf89WYHnXerytekLjYhBU3ePR5w1f
rYs5AMGY/6rLRNZaisJAg7yiedNTb21/mw7gE36CAiUO8iM7qswFNTCsHrrY0HKHGXoLYfFy6Jo4
VWFvjMaIv7vfQ4MXepXTbSvGeDDsQ68PQbWX/83ghhCKHS1BysY6byubYTtenPwIyudjQlljZmli
5S6/EZKsPaV9qqv+iVB7ICCq/bLrMupz7zanCvFZglyfxzds53bcj06yYJUwdlB9uf1uA4vO1RR7
hq75+qrRBWexSl5R2iqRnInE6FaYpVbCgYIWFJC19nvSrTCr19PQeMdiwPGkPqELrdw9MYpI55Nv
90QAonZ9ZcW6/MZgJ/MMnu83qb06buROlyU/OgIgasrEUIaotyuP9K5YXc5pHtVVZH2XViQhGIpw
bcMmPzbpi47iYi4P2fhHG3iYynPXXBtygRacwS+u/JCTr4zH8rstoq1+J+tbY/LChAn5MzqHhPrs
kHNXVbVfrEdz9fvBb7Lbvpx51Nz2qAyB4hBVHU05EL9HFhDZqkoWFzgoMmOMSAm2RfWTZePdWuZb
Nv8d+TY6Kug52w7oGF60bbnqaR0v3oaFv+0gapFMsOjEQuMrVlooKbkrvrp6iDCt3Udzw2YPybbv
DhZCaK6ufH6fyos+bqFZzEe3JnKtv7bLF87gsvyVai+DeYWo07VxacfefBxFDFii9Z7nPRQcjkR/
z8v7uvGQ98iAyzDlTlzczwH/DWTB6r+aCQRUZqX8b/JezPlPChtVZZ+fJ2BmRHZGOSIIvW62Qy5w
dkLodr8MHR3mYUKDXy6Sx/Nfvvub+88u4538OgRc/TxG/QMF+cm6AYbjq7pHpnFThnunp4gQ/MyK
2u6Qun5FUtYIMK0NWtkjcPnsVjXKd7bb+8ei3UxPBpmenelug7JwHzAaUtW5JJVhfmuadQQOxSM/
O+VPpU3RsDQBMneSIwzmKjoUSxYbfW9cl0KEGkkqQuACHqDmEgUOCXdyro5bnVaFar3/ZRaoMpY0
GMsXvdiOjoq9ck/apY+r9sloT2WRZIA0dDS3wwgVoL1bANdVRhnsfN+ROX7oVnbDe/Vqa2fV+1YB
CJvXbQQAsWKS9SBGdu89ypWpIWcRq6+35MnwsAGO4rnQvXPh1adtexmJsJrumtj4VN49Z7xJHKrd
pt3RrZHopf0mBj0Q4x5uEjaQtE/r7nDS2r7bf9f60XBp1tNbs91X0/Mdg6DuwTcFmTDYDx0uAub+
ELewTuAOqv6bLSQW6ITU3jiozXXIflXq0QFRVUVdGj3cpPVEVVTfTQVowiIipwfJcdO694VIjOY7
rWeMMzt6JjvqFjdQUf+WRXuTmjjas4bz9sdR93BRPD54EVIKjfVXOv1Ia76wII6rHt1pVCj3Jf3l
MdjYtodVVQZtu5N+WBw2JEhIAFFhrtlxd7XTVrYv9rYlhbZGCuybHMVEO3AI7Ua85NcSeKk62wdk
hRCY12OZceF03bHI8Sd7nr+VZSzMNixcWJlDGik7aSEsRAJ13AiKkCmUg6UnFqQP3K7Ex6+dJgyL
y6NW4TfWUiIMZjLqp01LzBGezvJtLCsJ1OK8pVac90jCOg6IDYCf2Sf5Vt6NnWp3mkNZk0O/Nr/s
3QElXM8XprivOVmY/V3ZtYM2lZG2kP01iQv8g1fpLvFim38nImR5DjvcGFawKd5lrM1oE/pVScm8
ewhDpz+tsE9WeiVjOsAUEqwDmZstFgXns8rP097fK9Z80/a4BMZwkMj8ASA90jCsLwOETU6cgGG7
xmG3u5cVNarmCM6V93zeo1YZ3rfMiHQVFczyd692BOAIwadQJezCiHKnf80hHgnKUascz8yAk0q9
md1b5eA7wk5CUDokdw/Bes0pqvdIbD2kv2Y1/3bdccforr1uy/csp9OEKDkNDW47ZTO1oLHoxNRy
X6lpaCh2CAya3nkR4tktZDRjv00LtzpR2Wkkh71BqNZ6fMyg/bNVupiGlTlqhWyuVokVzFaBdi9p
5T3NTt0mWplucT0656Ywzioq6XD3vCXcS6s+OJD7rV5yNFFWeJIwq129usWIPRihrdjMELdYHdM1
RLrMProN7p1bhXrdkOCahU6uPgHfOhFtHtSl8jyM1c3Q9DFsPZukXeFh4mHNrE/DQX2E2eiXVeMB
cZQnHkNexFFPnNW9zp0eFyteJ2V97s3Ml25xke6AMektm/7zOpPdDMklEAEJVR6SBoPdqtPkRIIM
sXE/1VyPnXn1dHokjX1vw7qoaM8musiyMz9B1by5xAoxkQ6k8bxO6RkpOHLg9721+ASmAIXSYe8c
+rn2Vauauxy+Letv2x3Tar5kaxaqzRG7OiIHJ3hwHydEGLPzvk5V0BHwmtaDb4+E1A3cHe6zq+BO
5CnrMJ8bGfkXG+2Htx1qnqfNOxo22jZiPvmpv7K2iNds9etNf+OV/awrGeUF6uTF83CDNA9OArUL
YalZ+yPzObTx86oNHJ00ngqk7gj7ciULpQvYUYUHxc2r2L8ba4mG4rqhkpvLFO9RwSFLGMV0cZff
9cBcFbZ8qzwbDvFRHgQE66PgFJ1nJmKtFdgpFzCdSUp/ILx7qyZpN15qdNgdDrG6txOtuWwl197T
SsDwKp+NWmElWD5ZRMAojOIU+Ucu8uwN00kIBrpjFuYE2Bt5husF14ko4yJLaWcYXdtkTs2i8bui
j5BkJpMo5fe6Kz/QzZ6V3kYY25t+bfZxy/99tZqIwzysS56AtI2qFZC+zWdi1/ubbLZ/mYq9/d3r
MJGcdffZI/xB5Y60rEuDga0f/uuoY3VKMZ4I18ZQlsG+yL3E68KWo6IsZdQ51y2jhxDx45rfsntT
vbameuRzWEoDn4s8QNg4cE4u9K82dKonO/sySRBbjnb2PGcvOnvtQszxPmV/UmBdgvIPVEpYkbeB
WCaX19WiVqYZ7qvY6UTQNKdsjwsj2IoKUpJ+NWlRGrf3VyCz+Pupp65rK/w6u5XytNqR2r/Qi5kk
zIy+XWNUf4idsKGPcZ9fXEi4YIU0nzKrGWCjnPTqbXH82QMJhdS1x3xLww9EIJ3DUQNgsseVs37X
e64RyaZ0dItDWCo6PqUvuoZWCawxwVsOfhS4XTf4fXPdiI/gyTo8rLTyZYZOpLv8mv51cve1R2CT
TXjTYIZZBzclwzm8IhvOk3x6LoDmKKcZq4FG29rw7ysVt5n0J+ecCn5Wg6Y22DM/3d73VAvz/D/h
+r3Gpg/Q7teuEHn9pIPEzWNni5bqJmvvUOPb4wAeVr8Q/wH5ccTNoDVV9k+C2Qf6T4fSFgRBI05e
nrjyWU1vYwFWEPKEOb+O06dCEcyi5qxW9Rkh1mtBrmmjg/DjhGbCMxL73n8stpoo6+SnhB8o4q9S
3xeGMZW3JeV4lNM3hoEOK1Oq+Ib+Bh1RkFeEx+gwpL9xTB17TM1wIehy0FENj/vRYg4Af22LVPeQ
EUvW4XYebZxs+zuDlJ30ma6ktwd7pjr2tdFkMirJwzu4928DUMN98R/7+Pw+uf5efls07xmBuYiG
yrQImnSIFOLACjokj87c1Lhsgwwl8/JSbM8L78lCRLzNjH4NR5gbEJQWlO/U7layEuqm06HLYjnU
tXFTZUvCANVo+9q6BQSaQaUoZCpQ0pW+L57KV5Vvu9oHqbWFluBwNcEiG9hUEgtbwbC5B6sZQ8cc
AyNrAuGi6u0xvwJVqATqYCT+Wpzpa1jwVBcTt/FAo2NoIdo6s32SXpIZ2C/JJk6vRj/ARaMwmkkr
LQnBtOfp1K1mWDaE/Cjjv9XTTu1enxSVBKhJEudHOi2mWlkKrMdNqNk6J7cdMHC6KUiFVHXyS3D1
zGkYYBA22NDqY+rw3NOsfpeL8NPhNsk6mfvPUX/xjO2AM/+EjycqxF8zuw7yATMkw6UhFXe3AqPM
7rItwt3uzzUcRX65XQSRN5W40d3KIbQAKoglFTq51J38SaP+9zwpIpHbfTS5dnEZVcPihxZ7WIsB
O0KtPtwL9chsDI813BojtX4mj9or1Dd7w9JJo/ZS2Zvxy+pM5gODEDvGZg2nuebOzrHI9B57tttD
oGKQpvAvo2X+XvRc+xllvQu/2VeTA6LP1NeuUeDu7Vs7+fswP4xp6a78ls1YS3+BvkjIkATzu2Vi
4fZehRJu/BMWS2NWT4ORl2cBttrmIld6uqDelFEK1pAJHfsCZyU6RNosLA+O1Kr2OAidSaQti9+W
V+xnYJvOGZHpSjqBmvVHQ7MrggNWuzkNudnda6hQz0xnoXQsjZBPWMWn4+xZ+quKtjWZloHk8tm1
DCAkwxLj0+vDftK3D1MvoUT2IDKGetLfFlAgf+raaf5OXqrBllo4Tvw00zY3Vvam/HEz0SUy7/JX
ND1pGmSKrL61ZhIVGM+Juqa35BKB3MRk0rJqArDCkHurqVaDeS01nBV8igHLuR5Qgif7X7YjBkCi
zB2XTakRfozNlz3P6m3Ag/mcNS1oTsN173LGkScsRq2yLV1mAFj3GO+hb/cbAx5Na+F5axQFM4Fj
CPtXwRAVfprO8HEUdXOzvEF6TPzwZKpbztVlqyoMhbl5QDlhq9PXNcocGKa5/GnkRlO8TEYK3HoU
TMbnamk/xGzORqhuSw/krJBTAsZPULFVxku19f2t32oiPgyMO26qr0PgCnIpR+zsf2vL8Biijos3
XedhtwrcTgtC9aEphyFYda5RlA7rFNZKS2WkZ9pa+xDj5tvWuhxsgGK0177UjOukOZ2Oft+F5LLS
8ndyK19saqdkshXloEEQe1KV0uHV32AZtYuGV3lYDN92uEV3CGK/s1EjE1Jf+m93SPNLLguHOX/b
eswLKnX5ACMv41xYLR731VXjnRkWY1aToxlv6/SWOmsVLqqUv52FXXGxVJwYS+mur93Q/P8SzOVN
6Urzv9USPaTzfrkaTYPPT7FbkyNzOhYGmnwS5PcSFYLTVDVjW9SFASwuGom+0XsRF71J8dgLVnGx
qec0+hNWVEy3Y7c3p7EC5hWk4mG0na1sxmVQzsA7ZwnI59SjNgq22pGuP+/y8TWdwisSirm6+1VD
rxru1qzUTZKtuwCp0pHfwMTOuIJ3ZfKnCqN4YAkswmmslIYMa2UW0bBDU5ic+c8+rXh856qxlMOu
u8sczYaZJ3Ze2Fe3hJqtlpJRNX58v9a8mqGEYYaqWlMZ2sWscM6iofOtiSbaKlOgJB39+Ie79H3s
bp3eHBpuvvOM9c8KNNkMHuPjvj/tXtNSbnQV0CV2yeoQT2rKFMvjIXmZRN3/l9Ki3GWqkBydAa4y
wRaFPAGPRIyZwAqVp/2znzfGbkVR43sW2WrgSdKco2lwsIKqZliuiXQHr12ygFgzYaSYY7P9n0RM
0fv65miRhBbyVK+ZNQSDrThsBGTV/dFLoKnRoNEaj7O4VIN8tZ1mxh9kf+mT3A4oCfAgqY28pFVX
BbU5/96GnEnAirkza7UODXWuh7Y7lU8LLmL7Onn1gFvHq+lipp0lnW9XLDe8LOtofkYKe7X76d21
/0ODXUVyKrneLHX9UUemtCsUR2zeSKJexl1Xr1axG7/0gSm6nYspXps1hc/X6NvFUtrijfqM7UC/
N1z9hdZ3eTBMGjNKyybVelFn4+BtwPJUPnvjUM8MEPtxH31FjJQY5dw7HDTQExIkD+Ztn1X5q5IV
IpFNHfOI8QtLhHyzjr09Kr70KIqE7mw83/Randes5KRZheVQJvZdsiA4/Nl2r7g5vWhesrXhTpTj
rL0bRlWdOAKGV7vactfP08JI8ryCte4CWPnNnm79zNu8oHrOH0O2aVWeSjQdse4o+WvvEvJYA7N5
blzy1oquIVRHKXr217v6PPcDrkAFLW/gYbT9rUhPfGupMUV4o6iiMk3ZfsNFgHYNDKqgZV9K1Uum
NZ0NP9XHJtyHjPw7+PJMBZH44IfaMHXagGn5RWXuVe0qoiwtr9urqKxb+bcRihxPesEnF8jGoeYo
xr2ZWb1Nxqu+9ZIxqL3ea9NM79buqL6EFerrJQxudsUDd0vXZx+Nw9yp66fc14qMU7729C+rFO2x
tHLVO3uV+VosjwLdzHTpEJDQLrCTXUpt/dwr5iqPM87Mma+9Wl+ZJUgS8oRwNGJRbc0JJqy346F3
bJWIQAQkxUG0dm3fdKus+rPR5dCoXDkTqjFYk9UnIs93RrGjNMRtQLiOW3Rz0p6cqdlM+29+604T
jjNKFabS81YFhb4V1s0DlKSetjq15BNAhy49uajHOr8UcuyvTsEVSJ6SmIxfpZEVIy2DWgzQUOq+
3u3y0PQGeqdRaeaZuaibrcFERYPviJVieUzRKpZGIKoOQm44ZZ0N4iBDAY1Awtp25/eWt8b3PKhJ
udFnafv3+EiSW2QT9FMrCVrPsvVnNvMZnqLmlH+GvtI+jFafnqvBG77QJTnXAnvpqajr59X2ppPM
NQ7gkqPkI9W84Xkd87+jM1sAsd3YkFxXtcgJrEu39VCOpnksndS4ubUpf2dGX4R0SsYBGdEAho/O
hFvsU5MUT07TcWCotowLr7kNBnMO5jTvxbj82wsgCunCo0qpha89qGznSwUELQYLT2B99aYx0num
n/ZC1rrSraGhLuT4bLQc3UyAbLu4cUnjX7Mnx2d/sxWKuFqXVIS2Hlvb1EQGNxCkhnSNPZXJ2dbk
boIt9X1Jd98bbMx05t/2EUeh12PiDIoM9Z1EY4vizcKXz5y8H7SA5U5U7b+anmMMpowiawRy8So2
+OLvq6WwjiVTZRDBkhlsPNqnBgBqKveDVFrs4vDkvPl1HYffg/GG5juup8tIia4v3XGqx6NTipeM
LmKssghWHHBPwXUpgSodB40Ev4VkcfdF7bVw2t7SlNBJvlzh2rHmCd+Z69hia0Pu4DSddcJXSlP9
9ooncMCxwwa1ZT3ftUbIYu+/YT3isvUXtfadTXld0jLJQBOh4TyYI1WRcc6BoGrT2QUYOWRFrHZr
4o3yLnKZLNRj4DSCXhkjU/zZ1OwJu0XU7orPCRB20xYvM2wkbYASuDAypWVD5E737ACftBMbtl2e
U38o1i/bdsNynL5cMni7SQZrph3t7pPd09rVrHcFQRzMl52M36vAYQjeIV0FVB7kJQSQZHxyeUmX
rAYZuTaITuyVYAUn8eopsdueXjdNVMcLS/fapDc3nSJIHSXlJrthz71zUB0V13qRXcHoLqg5JV3+
ttR4d5f56ujlp478sxT/GTnDJSZqQxMOwvgxGhlqrHXgAR28Avb89j4PsJj7F3W+cMQi3GKjv5Rh
UVK8uspbRQTxPr4TO3QoJYr06gqV6CzF+MtyCcFN1cjtDNKkmtjWy5PjdJdpakBjMqkbpyg3SALp
tLCShH/sXTh5LLRNK5T55w54ugbyagK4rR3wWZ8ZWcpqs1+ZdsRTqfqpavPn+87OsHuMvTbw1Kif
2ByOOBb3rAmbbIotaWCUj7z6VeZPcxOMKrEuMybKNyrVoJmeQdAfTDUad17wCu/DbAHp1ngpr902
guskshl2JT28JEZg2K4ELESZtfqIIP3a/hwbFhxGFSzyz9Yyae7pYklgwOo8cr+5XkvO45s1HOuU
xDKFEaG4F4K3qNz9flr83JLxUs3HCdqX1Jaoq7R4U1jw7q4JW1B3P8UgPsFmB2pahNWw+6r2KZzP
af9sm8+qetmbJQIj83vXsJT2KbGkC6meFmZ7AYIyZdfFBGfdQK+WYT7+8py3hTZo3G5jdZrn79kt
A2OvQnW6dkS4lbr+NPEQQcW/7iv2MtDrZqhsKq/Z8Dw/oPUPWzp/o1ye8+nXXH4A20Fpdp2qpGSF
YPxbM8J2begd4yXr+pecPgXy7EEnJVRftIDpSrmci8V/MC5ZaaOA8bbPnf3krhHkmd4XnsgU8TPV
qN/WKfM8sF4exu/ivVwgjxoXklAAzB44UlvnazbUZ22yo97oA2drP9pmiCtzOjmQ4xlyC+vTzT+d
7D7Ut0crOPDCDwqbUjZck3mV46ezXlY10cbxo2jBdBXTdfDS+zoWP6Wt/7UFNiVj9Uv73EE7fXR2
xnjN62BXkZo8P77nVkQa/8klIbSlWdB5E/QyEjY7Ru/skFKoHCsCIce/7QAdtSGAWv+lVfG8XxV5
9xwIKXHqndQl0d3LXJ8371KWQ5whSJ0mM8JUHWTq87Lfx+LTMb3/BL5/JYeQ429DmFvnyQrb+S7I
6i59s7/OU/8QgczZRdAybu3VcH8N1k2WEspH0DlMiZdoNPKXkakjp52WZdcJ2XlZ/dMHyplVP864
EUCY+Eh5Tkr5hHUzpp4+6vPPtpy8BfKLvUQOVaddeRRiR2NJbPojeM3N/LnUNA3Yo34mCuDUXlkQ
IneyQNhkSugZ/3JkiHmrBew+r1qfLC1zLbj0FpyfmvH3jH171jl5xNM4J7jRYxe+fU+Ps6enkVNJ
7d+btXxiRJyaJFeQJtUB7Mh/VB4VHbawuzNntdE2xYad+jUyL3Vk3krCUdCvUFGu+uKdFq3ybRDL
B3tgKUV5VFSB2xr/jYXta3Y4qxy4XpkYFi55+2nPjcDLzvUmTqhtnpy9h4xrUqE1VGwc2JnuOxnd
NJRaE3ykzqDRWSJj3ZPeEUlDfWguJgtRtr4wdh5jscgxtz+6JZPKIKx1KkId9YoA22/W//rqudRs
gLXvmPZCbvWLsM1/iveIw7RD24h39VMX24futCfFIPxRsZn1IygBiubZY6hAWO4VI7KmKfHc6mZt
YyD51jqW3lU/BNnjDNv5lvU8zpeHLqljTmGSpqjJ14qaZYB9nw75aXPYsrGCqXInqXo4DznyLwpR
w+hCA2Xy3rSUl/W1V/a/JeNzbO9BU38Nxiuyz1BP/24rgzMeYyyGgT1q33r9WI8p57R24ma97fKe
OlZkkh+zP5ihOeMt+20fzRc0XB+l+V1weQ0iNCoVDZ8WGG4elAolokm1Anthr7/ngvKQKnqemIyO
fSAK9aIQapVNJhskNZ4XnZbFqqlg4L77QpBMPKszHCIkc537YmsmiUIVKIgGPDmorptpeSFwJd8k
7rMdjGNWpcHWl8e6uavT9yRQFAj25DugE/EyKDTF/R4xUz/Pe/5ZqFrUa1ns6vmxc19hshzTnYNt
XY6eNia7hXOLEYMPuy7w1jyp1ZqlHRHv1s88oVrB0c8OGgBXsbzb3M0WnZaOPBm0eM9X5Ie0bSWe
Jy5Kai31ee9sqo2/pCgEm/6dmbQlz+rA7mDYg4IET0+0NyN7sOXFZajum7WcCVOM5ILIjt94Olbx
oPNmKmdXfZ+XD3iKZ7AtWaxIhbqVN494XOjA4A+3FznvXK5DUs0bEi163Il8OUerk9xR3snMStQc
mhDOB5sosZKuRQoJh7IYGUbT3jJNgO2gyh4M7Y9Ye3C6B3BCGa+7+5h2xw4z3lPz3MZk3ix5MN2n
Mwk4RFCOHmHMYPeNPBmJNLp6Bd0EqX/HjPpguGuRoRyKC1tNon9CV3lVF57zELifovDOJmobaYiQ
HyXtrZ1iqtjtXDiX6p21RKkclU9CmfR/6S97C9RPFU3YJ/gi92OwDyWhxh0XVtBHo+vrpB3w1i8v
a4Ci7J2ft0tgxY9j0AJXAWTqq+N1GgPeYgDZAq3dTKiqOr/kQE1mn80VpS5osci5tFcZ1eHyTAAf
hzyhCEc9YX18IT+rP1VvD6Cx/JmQfUUGR/7z/mWdRn9O6Jl6/ibahP5DFYG6B5iSj23rT0wIj8ON
jQHF2cWMqZkeE+MX5Wu4U9WgqSInK3I/akJq1kN/xnbfH+enxjxlxY25WFGHLDOyMdELItvJL2mL
H2gu1rujRiLKzzn3ovHPqe88S7jIGPVmqA7VS/bWPYskexgVXp2kSaafRSHBYSKfERnMhUntxoaR
sywCzQwHtnT8Ih6+m4DO7NQE+SdVHK9EHg+YusPxs+uC7J3HhHXX41Jco0496UwEB3KRJ3aoUv7z
1u/W+ivTu7P91qDODF/efm34EiiLqkj3TpMItBqW+NNEtg1U0CZy1lfWNBBlVysZ0r/NP7oLQ0YU
Bwh5d9aM08dqBwyXLPidtE2d33E7GgzZkEyyB4Q5ZvqMzla0NPuRLYJKKNNyKSYkoW3UB3x1l1lR
NFAIwh1ikOuEpBq1AepA8pG9Hkehr5XPrP+d/IBkE92rpUOa5Q5ly8grEGdnGYL0QSwZpjQfrzU/
SYCnBs/v/Ga9GuedJJYfYLx8rVUesnfrH1Q7NAWUAinih4Mdi2CO1gs7HgFP9/9Cs3tenkw+he6t
QcW+k4/AZLvM/FGGJW4E3h10LehnkrU5zvee+77+zxku/eNuJsTnUK0cIsdasK1/algc8Ospsy3s
bnb7JND9of6dI75lSPc1+s+f1IlZxi9rPFCJFj6TE+Aie3OkSj/X6Grpoqles1eEOOocrq/W0dif
JRASESPxzT5NIq6EP92tuEvWBJE3FcrAs/4/7s5rR25kzfOv0pibvVkKtEESmFlgk0xfWd7fEKWq
Er33fK59g32x/THVfVqV0lHNwc7NLrohiEoTSTIY8Zm/AdBprFU261ndN1zJ9+IOH4RHJsywV1B7
VR3lYbAIfBGoBgztAHzsyZ6LmwZ4ebONXgMZmWXJmYklyqJCGtBFNiB5Q4WmBEajXFXWCx4fkY8l
pJN/pQg3vivhSntK08f8yboB9i9f9fhHpwetOyQ96im0TtbIj6OzoKZLC417BH/qfRItI84TjcT3
4JJlfpZ3Dlbgyym9jM94Uk+OmBbeoWiWk49yCzJZyykAbOTWD8aFrS20C3VprKFqnLGOEHJTaJAw
h1gykeKRluIivPJKQlrEmV3OQhV7Ed94s32KSyGwZ7xQWlGZRvGMnXJRcDlopr1FODwOi/Y6vCal
wO4ltc/1ciWQ0/LONJBFym1TbWX5KfDXSY2NjyvT/USZqXRta203DlYU4UDkreYL7XLsVgGOrfec
DMjnEkwEbGPmVYlnklPXK/VgPpE4AC9vDNf6Wp0ThF2P0w4hooIANcPJ2Q21czO9TMAAMyM9gZYr
dY3glcQX/mHbo622SBDlNb4Z07M9Pjf5uWGd2+VKbZ4CAbY+fcn9te1G+wn4GG5Wm4yWzTtte43/
L4ZD/wLMj7Mulslu+jqhR0YLA/jDRsbL8Um6kvfxZXpfX4WgvN69S9ahZoduvDbu5ooF/jMPISY2
bKh8CqfOBXsJ9eKayB3CCZvCV5Ocmi8vF1W96e2boriSh2XYrYhtMse4UaC+9AsL0NlB3Sekuvxj
7uBQ31cOTRBWpXtpP/kbda895f6SnvZGmNuANhxtl9ZFnC8ZLhCtk1c6BbnrZhdTBaXKP22n6LYp
KFhd99GSc5Re8gPPxpMq7uy9buK7Sl+cuq0DDrQfl/bAZuPfUIvE2/lMEF/tJu0MoEWVruQdy1V3
1SAbiFAfDLgEbCnqAvPdpHVNJ25nemy/h4l6qnDraKuHD/3FZKxYx0Ah6SM5+UI7r8+yFa8XWxye
6Kfv/IvQJ9pbYOr+ML7E8rY9WMgxv6WKO+Dolb4XXECVGUn2bjNDvfahYP1AdsmR8zuZLT/vEMxf
Krar5bvGUp0enEXUfsOWxtsk8gHSbwTE41ba4q7gyjtzg9An9aJo7fVvQEo0xJUDx2/Wxrpaw2k9
s59A9ZFpdm8FeAT1Vj/U2/rRf/NekHpqz6RnWvoQXhf6c7QkZykUR7qXa2pa+Dvh14CRxB5AE6yQ
1/61t3eGuo1vo53Ke51s6T9o92zs7XDeENzKDmAPrIOfbWlXEju90tWtnzLXIrJ2qaruuZyPHTVm
hzYW/JBluc/jjf8QXptrdFzRfV6nF7yQQIAhsdyHMx4Wd8vtiA0eFlkbMEjd47Qel2W6nV7FefUW
Ptdn0iXYTWrZ7BZnNltr1K/KTXDJvnoFHvecjFR7sK/Te/lOPNrnOFrx/fwXLtiLH9UnSmKdfEE8
NnpzDgUuxFjZ3qWlXQt5VXZLUyOtuiURUe37FD3k5i4Dwml3z52xM+KrolxH2XkUg+owb1qy9qSh
tEhegR6cdZ7haS4elQKJ8TXY/mFa99hDq25MUSzDe3lZ+q2bYf5aqAD04zU9xqshPKMFjPaEkwcQ
NS4UAly/PTPFfrI3ufY8l427YG8EXDVIMSQs723fyW7f8LD47UWeUscX9rd6xtHhUrkIfDYgS8LE
ocm8N0stqk2ojT5wNv1Sk7tHOTC2KJjubZvmqyAm0CMFQEG+8cs7DKuQGxTnIRJxmCVNFjPJ0Fae
LVa97T3QaFvUD9mMFAGoK9Ci25ldTPfUWkJs/ebzhTollNyzHTEGQJWHZcVuHCxr+3Ks9mZ/E5Jl
qI5srxt/WLALVV9nYORECsJk1Nc9ihLVnTScw4Wh81MBieh4RvcqpOYOXtE2M3ZBfpk9hDI7ODjx
bz4VAlldlP0DuUXcLYAEEmIH3hqkn5atBiaAanpY0y2kPtplLQDTZluXOy+jLcc2611U+YWP9B/o
yXYX18upOd5Mz1VvijeExJJhGWRroD6klW27ntAxT4t2iaMRa8vkLzvS58jVktqVZ3hZfK0BKidz
VO4azrtzJGvbtFQdFuVVoV9rGuvWsnqsrpp2xwbUatYS6qxjpB0mAOvJu4wT60LlQpHmoAD6tX4k
hRurx069IL7px8uivGyBTlO1qJ9xgDKUvbjrAAyrh8IC53Fmv4+aUz+A8aSHXgCtfaroE+vaKpZY
nsVZSemxMIO9lT31bbJV6grjNO1rCehLoxGhvLC0IqQue9801ngq2DN1IbvWpfM0dEbAaHXxkL/o
WJf02ynb5YDVLBCBRQoYKqwOiO3hG0ieczeRSzXpXcjtiIuKZBha07CaATbIthVPJbAHcRWTF5eL
8UnYy/Gdp14a4TG5E/QQd3pmy8JWO7K2ETuSinlyH6bbAK4D4vL23ci5lms2LY0crQOphd2WgQGX
ij5tsuQU9OS91rZ+tbZpnuckm1h4hdQlqlI4ZdQ6w+Dq9V5vjtylAPvwhWatPOkyCdelssaNAvBG
bz/m03ruGmeHfrwjw6fYJYPWfJgy2puuVEhOqmfrklndwBAqW9c3mdkUnaWWnoFFEbS8MXMUdSmY
GqlKByP33LIoLgYt3Md5DyeIKi5mBjjdZibNF+0REOS+6hQJOlhb7McgVLB2Hd0piIMz9CvtR0OK
gPDDu0pk2neNt4ttjYIRgwAcCnWbQJLmPOQysJKtaY17FTx7N9TS3qzbBs+KpDS/VrN/cGSGL3ET
NStbDmmUQnobIs3CkKEMkelPQPS6EBooC5aWQhFTkyUmuTDQvyqHZnqqO997GiIVzLkPVpJ57111
GJ6t88rotwCDmkcPw/Rd4qkIpAIefwsKS121Ux7epVNH0tH13ZVS9MkaNQ8QnbIx7YwRcEkSiuww
CW/YKpp8FfmUy2IjKh71MPbwe6UDBIzbpMuJLNYw7kWqZOXCr1kEUgPJBRROlPEC4W9KG30raWcS
ViAD6YBvrD0Un26DngqDHcB9Qt4Pb5/O70dCMIRCl2EGPGQ50LMAc6ETa0oQD2uRYfGCQFIJ5Slh
ToddOF6pPvvJ1BW+G8uJeVuaUvKYxKrv+mEEUjQSWZvfmVVNdyqglC8g+TTYlr+1sSmdyWCStgJG
iyspuQRANzIIMTM8EQoQnijLld/SwVI86qgZENS4yGA0lHK5a3pZ30RGmh4GE1oGrY6oyTdKWyYm
Z6Pz2AhzeopDCsnR1Gv7XJcUD3SdX2xAaPNIBapfcEyLKg9onuWiTtZoUivkNH330IpZc8xiGlAN
IxCJKEgKo6J44VFlDU36ZJMkpnmWB9hvhPXQupU1kcQV2KFZDWap2AySFNbZ+O73UCIxnBRndUj2
4hdKvVOHAKZlpDTeutAorjReOmOxAGSFSWOBUB/l67o3CIpC3SpZcKrKnnMNiQqmphQjEVoo2uGx
BsbQXPiqVqqrSU3jlgylqE0Q81qxECBxnL4j+wuEVj/knaLfKRKawdAzzIHuVOiXblJ5gGXLQqyx
5cawLAcf9mZVUAolT++/5komsQoMCWz+rs7P285ozmJYXfdaE2HZNWh0rKcuA9qpIh9+JoUF+Wmb
dzyKhWn5SFb6SUpmrKsQLUZdkG8Hni29JMNo18+FOqTxZVsyTei6jZW89/O0tbdeZrT2HjFQoK+B
3SriXlDCl65L2UD3t7OpIN5rXHZCxjKou4NajoW9wzC1DV/NcaDqk9pmpxIQJ95YorSQ0bP1rESS
CYWzwupSFgkFfl0aCCVZYeEdBWeRbbFlYG8wT/Q80uTgzWtLWAET5rztEy03WukLfpo9h62BHkEf
AmQlPWA0MVgsR5VsnGPgRaOxT6iA7hIMePKNrmdDfm9LM1k39eLJeJ7Y69hD47yb1lpSstkHvgJA
CCZWmyflwcqm2fZd6UCAMN/iRDe8kcrBNKhE9Tkih3Lz1IearmWvCfNbUWjo0LqylFXWmL062KsO
romAVKT0tVjrSdxDKzOH8VZIQyWNCwWRID/JXMhWIdzo1VQm4+b3bPBTuQBTQ3wS8SqBOBcKWeaJ
WEGHIzTwmTkF6h+GHDwsYDYPAEM23dr65e/HOqWdz2PRNBUK+tB0NvUT9QlE+htbB28F7axu0SOq
WeDLWVEc1welS90Ajid43JTVj5zu92OfsviPY2MlrOosw5pszMICP2iyBIalQa4dKycsEjKQxo/P
JUmvP5EuOeXxz6MYaDkBcAD389PV9BuJvTXharZqxArn+8sJNHvu2/k2DIbPtIN+dU7GrGiB0IMN
PONEO6jQNDnzeoQmWuBpNplwm4pPLtuvTkjIuFWhKWnOuosfL1uHbxHiaVw2Ndzq1r4jY05YG8wh
+mQgZf6xP+pWzJcOwKmNZoZu8Nf5ZH+4QUWi6qkKBpMoWl7qOIX6SCPLcr72dVNfGV2/JfJbmKao
r2J20Kgel7+fIb84VYPgH+0MRbF0MpGPPyDC248Ns6lIwGU60xMMgKVfkwNQuvr9SL94Dgz0R3SB
5CrGEkdD+h9OVTaj0UfMs3K6x5kjMOVPZbI3ZAwJw5VlbAVOhr8f8BenZlkWJ8eMQH319NTCCkSc
7CmVk9RB5sZgmx/A3ULRVDOLkqD0mczTLyYmWngoygraPjxwJ7MG7GrYTROzhr0KVrncksSGnyxc
vx5DYNWCKp1qHE00f7iIhgcpZgB/7JiCnDkHbADIB37076/cqSwPsxIbThSBkIMD8HuqkNtCRENZ
gisnIa8ATzlUvwUM9/tBjk/RydxnFBZEDW0a5HhPxH8auZKtIprbLza03SR49ALjoQTOoPTd1rIT
dyL7kmr4g8DJAVEAhAhq+oz92mvYVGrjOkojoOHx6BF4xRe//3m/mD08lEgLIrpiIiZ3sswE4BfB
grel41VKugGbNrjdWGTbrADaKeVd+cmdVU5lmGZRElURJi0yHb1I42RPQhqVdmDJ88GqDZCYCkRK
z16hETvSB4fiKCrpIjIVSN30H35/sj9PK10mYhSzwCzPu3GyCkxToI/CpBiA3d+1brZXaaJ+cn4/
zymG0A3D0HkibVRePy40VZ9PrRiZUxpxctFe1ty6rLc+OZH5Gfs4p9gXVKGy19mGwp37OAqBxlSM
BetpCVhGtW4IzHZNmrttNDiiov2hf7asKdrpkEQQmq7Mck4Gqk72/JN+eCStXgDaM9nfW4VsxA60
jamV7+YUblqgaKVhvNZ5vcEbbZn3pguE6zFubYiqcDN/fxN/Cmp0wcqqqTLxBpqYp1c4hnRaDSDQ
6YyPYBif0IVd6DEODIA38+mT2/nTaj4PZrA2INVrEkudzFYjQRu+yuEpIXR42exJaV1AvQ/N+l8/
p3lJnYVGbYx/Tp5CLGS6WIB0cOQ+ixG5gNNreuN1YUi3TSITOFHC//2IPz+HnNmPQ6of72eWaVaK
9gvsuBBcWf6NsliXwAOP+0VT3BDmUbm4Q3/0k7t3Oi56pvosJIXqIsEi6/vJPMqnSYyqniPURZpZ
5LC1hXeuYHpdAawDG5BTpJ/slRz8+WT+V8vb/z8kXK/OcdY/V66/eQmz5o/Ne/Kevfz3P/5n/fqe
1WGe/fGSvf1xWwE7eMn+eHv5w2mz4OVHgfvj135XuJf0LxaCwSzUcwbB7DSZJv173fzHv0mK/gWU
KoLoqAQddex56U+Ne8n8ItC91FHaQ21YVVXBtlMjfhTwOV3+YljEDkhFz2LLxr+icW99XG6FMQux
6ajysiBhKYae58dZPA3pgGhYsFNVCHa5nN6kmCKNrqd66sGa/xjaOcO0YTwfD48vmHEE6uN4XKnh
bd2HYqPAsqnWhQGKK/XBTsyfRUqC92UyVc3jsYjx8IibDG8ie/ZYR8DI8vvmEj4TcMUuS6+1MZ61
GkR4a+TIT8VTEt5P2NovzCSLHzsZ3I8ExOm5KqevQdmPX0tfuuyByL/BRNh4pYFKRw7ou/BrUrUg
dNREpQ+a5d8SA6dGvIQxJVV96V2WYTXn1vDate2DWTbZi+hhNyZ5EzyhVIxfVK1B+s7EC17Z5pWB
DKczFm2yqQyD0lsSIsRiDsVZrDfmVTj/MTUuVdP66vj+2jCjg46cyfHo+CYt8cUGjjLSdpVhfn9b
WmMe3ZiZ5H7/Wlmhxd/Pwxw/kmCT+8MEvvy+w/0oqKoelTz/3vlm6X+deTXr/CEJpqLg+/GGU2XR
MkmEO0TQ8nPh5fd6Hvv3vmf1q9GIi12TxNElCPvCgSAQv3lXcaNbrxGQLCpkqX5RVNEIbLKEYi1p
9b1ZRrfHN5axfJONaXff40o6u5BS4K0S9ULKcbjxc9t4Hb9R6ovfDC2BAJZayWUoSelOG6txlciF
fTekxv3xHYkXXg2SIt2nURisLK/3dnUfFBeqbWHfE/fZKzaJg21FbyLDgocayHipWbEN8q+G/Wv5
7V2eavSI+P1QEs4LQTksNSZjqXldsfdDwzwf+pGmETvW1wrxyvmdSMp7CxML3Cuk3sYtcylcD0Ps
3Sax+fU4GjyNs64YpAc9qmhntaG8b3y1Oy8SysdTmsRfIzqvx1OY8JaAKus1lMbTYmunXrkuram7
1Rt6MvNl6BRtlzVaRyk0r2geRNT1wzY672FHujWPxZ2sZcW6EZZLPDid+XU0nVV+M53hnfjj4fGF
41tS+11ocbs/vuvvfz7+LRrAdgMa5ps0nICTQik3f/6bgSb3gqyTP4+frCk3LGRqBSR4jHky+sm/
xQNGdzijA2D7x5t//N7jv1q9HSPfQ0fl+zDf33ByHuOII3Cb2acDHt/29ykd/2YWtX/Wepu//zkI
9KdACZFz0nOx0xC5M+LSOzfnPyxEQJDa4G9KkF5Qv2lQOEkMuOHzC5Uka25jG5l78mahqdneyKI/
3/z9IwgNXPtm5u/+/tLjxwqfcsYoxT6ctL+GPL6gq42yjxV/c/KB42FRD3fdWE/bk6GzQM6Xcuzp
zvGFv7+yibTozGzi1ckHjt+WKeET9Yhs2w/TZ14ILA0sDD8sHEIx5pR83o5mKWb2rJOFQ6hjjHcU
fbWA1kislgnOp22EuxnldYKgDpJAFGvGmSKbwM6Pf82bhmMPpJCOOFvOE5OfRwbKVENAnyc253qy
Cgdw9fe74RNA+0X5YvV9iONXYIQOikjmXqR+fzGrf10QwSZ3lgwNT+qlGXCaJXeh2kiLQEv63fHV
hP6NO7AVbKb5zZIE+Zlf0K+OhyrofVq39MCPh5WVFNtUoNZyPBw1q9/7VCuBxfHNGFqE5/koPx2P
eJTMS6rE2+ORkGtQXdZdMmUqFF4LdMdkpzfH11QcKJUJSs/xyOp7lpm0OxyPuqHQF7Lf+fvjIaBS
02EDERjmMmLvxzk9jN5aCTi251Ms5VBwkFPKYvvWJOUFRTy6Vp0H18d/sj392TYzsCzza7KPQg1u
rf7ueIhmDUAfBPpXx/dGXamu8whCyfFwiAUkBFy24Sbw5VJACbhtzevjRytUJm86KD84qNLFNRV5
WSLtenV8UeDjBY+2wmiaDyqYrrEzSur2+28w8cUNFYg6x0Oc07w1DxstQbO3b+22yvZ2QR1Xr+Ha
/36b45tPZitBDb9CRiJZlRWqBiez1cc8mOI5/lwwfnEypzHulhHrb0fZ/NBICZ1Sjixfi29b6Pfz
QX78Q9MexqbQD9/fbeY0QX20LY8vBrVloBr213fB1qN3k1ZfjSntbm3U6m8DsPaZ6TVO/tf3eFF2
oyr1V09Pu22SwSrRJ6nHQ6rAJLnL3ugCbHVVgmeFtOMyG4CztRCeDmamdW7UVN2z7xMczW8VFqW9
lEznJiuTcCOX6rAZhgGmqAVG8vgWA89LHc/LF/bQhCgOSQvaWmJfi6mj1WvUuzL2o11pA1Idx9x+
VcxxryOB9Nj4hrKU9AqFgTEML7Kxk52u6vpXCVpNZViveRc0yNaL6WLodHMnJ6oEYtWoHhK9PkcD
xX6t0+qVuEe5xeCoXqPkFG0V3/OujBzE0/E7orhzEfdtn7XeV11VoQfRCOky9DlrMvUcDEZT3BWZ
V50TVD4ej4Kx6S9DXN6hyBZ3Vj8Z12IClTcf4byQ312hzCUvjhPovzrX+f/Pyov4/58nRMQ0L01e
hS/JH2tw4+8fsp65bvo96VGUL7qCjj21W2FbOHXx8H3PeYwv5L3oBVsKwtYyfQbSmr9svb6Q1BKP
IvSvoZ1OseDvjIfvI9vFdoInmrIQNeh/Jec50fmmHAEmhoGoJs4lO1s7Kf74QWWKpHsbYd1laz9f
I4RRrrXrzlGbnQF8d4FBvPtZCV/9WLf7PirNFao/RJX68aJ8qP9Ykx/GxZt2IdPcv1ad2jH3/tJe
6hfRynIHBzod8OVhiWn1jbn94Tb9Iuyfs7i/9+6fx56LmD/UnghzvMIv3/Q1oJl1vO5X0lrd1J+U
ek4ihJ9HObmuZj2Kaireeqdzw01yCwzuAJDbX3ouHosrdFKcaqFu8hVgORfgy7r97Ad8dolPSiNN
l9htUtP5tevdVLbdlTGUBig5Rbnro+GmCKSVFEOboWONZzswXXJeqQ98NzIAq/WidXsRSo9hW73r
gBeVXNaQqLktqt785Kd+dkPm13+4IWzR2AlVbxQduSHN5vsNiT4pin0sTf95PxR6GihZ426izxXJ
Hwbp0KiJUDyKtDMvQwOqfSstdYGs8O/nlvIxMPx5mJOKbZf5QqLNHG2brQ7OchU7gzO6xp28CFef
nZIy79s/zmTaDIbJvk4llbIiJZCP55R1YVR2wBodZZWcIV12BVDMFW61tNf6qr+RXO+z0/sYSWB3
fzLiybNTeKVs5uar/py+qI7ulM/xOyDlRXWfXCt3/4nx5rvy4QwpytIYomJKF4wSz8ldwyjRJ5x5
RVjmTFsBSXQDd7yUDtEmWgL02H9y8+Zn8qfRDMqI1Nt1Gc+uj9czEDC2Ev0VlP9IGHQOgWOf30Et
WGNzuiY8XU33AGvX3vKTcX86y7nyTguBNR0XAEr9H8f10XAwpJpJ4wE92UwbyUHJ5Zv/Jrs4A3x+
E8XHu2iqVDzIYPBPkQWbiErV7MOzgOoM6p/o2Pb5MAIVDxF/yBq5P8uJ9W5CJAyvZEkZYw3J8jrr
9mZjlPGVRKflihpaCrl2qkYZCalY7Ss2BzSMgLqPVdEDw5X96EybDLxRQ5M2VByNaFpQjwbfqpDo
LCUpVt/0tuqv6rruN0mIHinCRzp4VjPLDkMVqA9mDzcbWbvGviV3KYEF1tJLU/b+mYd6OBLzw/Aa
TPFwaApUT5EMeNfkynbRi+13bdM3xsoqOlASuBxDE8t1dreEOBWUqK311yMWuzcsEP0j/vb+RTTJ
yrOl+wOQcVEo36JGGjdDqCVnBdbvN0zOZ8qCYLUweFL2RohSV+wZ+aWS1Kygahs/1onRQfUVsOQQ
MUXJ3MRJHN3oBrW8PM5egz4on5MhtfY+7lxoe5j5aDt24s0wbNuPYBrFoay7egh7dYc6TtOtKJSk
t5GR+Ldxofqaq9VSe6iiDBR+X6N2VyPxJtd5vzBHc3ITBYXPJIrRHo0yVbmW5g46q7UeTUtDdEAN
7cyH+V2WU08pBmhVvBOdh0CeF2qP2VRVIc3zcNxosZ2j84wSfwLr7XWasI+rO5QCzAw7A3RQ8rdW
9tVl2TTZNhdZ5JYtzccehW6nN+L0apzAlMbmaOzLCfBbHZrGQvbmemEqwJ/a5muXadMiVAGY5kXY
nsVK+rVGBspFvv4s05C/KGcL40rbR0OOl2IG9zjs0CEPQql99kYpgOQwYpxe5lDpjK5Bdw7UjRxD
UZqA/m2r2Ad6nQAlnKSyPISlCJC4CeSDWYD2i2cvGLsZ/Us5LrPX1mNmVT7yA0Fa4i/eI2Kx6H1Z
gchi+cEaEjP8mA4ZqyU5KKQs+vQIf5ddbl+Y6IPsJVwOggb1aUdHICRaqHZQf+Yk+HFZ4nElTiQw
M6mBq7Or5UkogaNN6eco9yjBdBG16LfnOnNMOm/SftNN3r8ITGE0c95LLIJWYACnySKal2AH0cpR
8idJukjEVaIdss9a8j9hOAg68ZCaoSgCgSL2r49LkAymQMngpsj4raJGsEqdV2MdbYKrzxbXj3vk
fPFMwYnIc+JrCaxePw6kGG1ayzBB5HxaKs1eL4DuDp+5Hf3idOg+EEeDi5qtHk+d4IpMqE1f4amK
Ak2EEAlz0JEQu5lE8lKExcqCJj9BhqohbNXiE7+qn5ZzFnO8rjTuHJVI2T6Jn0bKfVGH6nIoowOm
Rgoi6sDvDr/fpH6+jvMgM1SDpjdl85M9g2JurQeJ70x01VKabbqcOWP++PtB5pj07w34r5nOADrQ
NoXC2sebVdEwDhvDAtYMOVNJteTW9zRE50YrOMuF8Fe9JQMbldPe/GRk4+eLSJaF09gMe9HQVTq5
iKFflwiywK9CIgBBWTNiRwpqr0QXWhbjG6A82i1aUWQrJTZjKLq+3gHmz+uHquaioTkuIHBTAwrV
VdnPwhi+ElUvmbAktCvJvlyNnRjjjTgNvoGjgz6DNrF5OcqaCXzXUx7TUoNfERslTLcJqQLcDr6i
kZGtx3aU9lpjDEvDREMlBNz7JIu2+ZoVUVQd+qwLxCansQXlWfcF1SQ2qcXAXndg6+n2SpXot6Vp
o0mlW031ODRWl80OcYjR1tTB0JtPrFYstfTS0MsNPP8Ol/FtUWhZf17ktv+tVGv5M+TPSeZ5fDJB
o4H5AY5GL/A02kqSODbzdMB+eVgNLho7X+1z25kcPArW+U3mWM7vJ9evBmRW0S3kP8FicDKFg1jv
I2R6ncrtXNVB4Gkz7EEQEr9SO1xVB+kT28afZzNZPB0BhSKvChX9ZLwuH+iPVLZjjaiyRit2KNeK
r/ElM9pm0frD6vfn9/MMtsBUsMaBN8Fb9NQjq6P1U2it4uTYEuj5bTZ+sgL8fDp8P0322X5wrj6c
nE6GcQmzh7xV5fubetlRyBLmu4I8h35bTZ+B7H7CiCBmLc9R+Gw3aHFOJ+P5gU510VABS1Rn/p5w
wZG38MocwyH4/7QkcZK5MR2ZgYpqU0/BH1vG7ujj2lNmNcaHiEb3OxSl3GmDWPdC2xHvO/+of/xL
FbX/XLnsonjPbprq/b05vBT/Pg+AXdBYhX7Q/I+Ph/X3Y/89d1+alw8HS0wAmvGqfa/G6/e6Tfjo
d9fJ+Z3/2Rf/eD9+y+1YvP/Hv73mbdbM3+aDAfix3a/MNuv/vGjm/O//1bz/8fbfth00i/efPvgn
TkD9AkgV2O+8oeEYDoblr5qZZH1hiwWWOFsq41AK2OwfRTNF/gIiEyV5WVfxqxZz+/5PmID+haSK
iUv0RD4p89X/FzUzi2yUfBR4Mu6UhEr8wo9TxberIq7BDCXbfnLmrLTbtys02tejC+vt7vOUjXP7
sDPOQ9pAkkFMYFJM+eIUmlB1xpCGOXkwhef+tuxJTQC7CSmyblsiIHuVJdYAnzi3Y7wiVDDSrGeW
HtmvUxBFnrpN4HWUCMik6MrBzbYT/BPUJbG8gHasBolQizO17aRXOdHoFHgjLubIRmdmte1xOKgO
fmPZsDN9Y1Sfm6qk6dsixhU6QVEmBSya1CD1SXogTovM9qctywjWB6YSw7nq+r5f1nGJF8rky924
DCqqgq6Bn298Ycco1D5KvV6Wt7KnDd51HdUVdNQORZISgQYbXdxIFSWq0lwi7yIxktxatsAbjNkg
RGAG0U8QTVzWkVh25V4S5doGTY+QEXKxZLhTXAS4aFmF9a2tkE5sF1TVO2+v5GZKT0kdoFFrokag
K1EwMNzWaC56G79CxOc8S2FLgFPLJjKlPqiTB72uR3kW6mpgQMt+gFYt1V27fB/sDocU4rTGOvj0
u+ul34a+vBFy74lNRaMi36V2FUk7K7RQVygw+JnOEZIeb/WsjorE6YH558+BHVQChm00YJ5B3ANz
p5rgkvpKafkrsvpguraBkknA4zutWFg42QQCZU+vgXuqJ7XuTqHkpZu6nZBgswLVrNfhhCFPtvDz
VsMqoaWruAxaK4wwQAsD48kfvIc01NCxxeHKm5DS65ND60+NtPIBNwA3LoDRrZCXbMAgkk2iJFoH
eYzIcqHZW3AWqrdJOzYHRykTHImYOdIjNhEV7bMh+NbnIepTkCss5UqtisJbKNAvQUlM+P8knULQ
BRZGmYVIuxpF+KLHE4q8GAaLoAaZLyLZA5M3qh7dHaUqhoWtomACvAz6BNgUrYWFEII5a2kh6xv6
J0JdkWBa6PPFwkTaCtX5YmOUNcqZRckWuivayhuQ+7JQSmCzTs2LrBwNpK67Wd4/L0Va7ZGDbHVE
FdXGXtsESwgNBnpurDLsiorDzAdB/1xEs9wK6Id3m9QaYK1vD+bCFA2EjSm1cMG2etTHoJ+bsb0D
kpFlmMlmuVspYCqcvk3BWoOgqbplHWhoERf9JKf71G8rMDZF34bIVmDEh9mZnLTntJx1+Wqy/KLb
0FOVkjMYLqnuxqoHI0LuFUwfBPCVDPmvwZ9wlIlSdZXzY+2lZ7EaXI4weTJIpRQUNmNi9R7oDxO0
UKb0g421RdtK3xDwjcSaoDljGnMzElf3QjR+ug79R0cYZQSPTrBD78ZkbLIDPS14q5GUwELPKrQr
lxXPx3XoT579mFZmt8q8KLkvddTolp6sh73rp8JsVohhd+G5YuWTB2Mgl1+LdDZPLrzClh090Eos
rmLVvK+M1EMdnW5ZC6gRCVlXj6wccnknujrCEFkR8lWRhioF9maw1UPiiWYfhkbmodICvxCVBQ8K
i1shGdptcE3utaUagHfflpMRY9qThzHMbqJjgUaKhWKrNVmDQXs/i5VVbdAqcfy+zgnlY/hZBNNp
6l2in2ahw5ODBHATTTIQB8GLAqG0rmQBUoapeijQaO3WDU/LE3SFFN+tXEdoMPeVGnF3ZciKpalL
0k6W2ggGZB34A9QwFdFMhJ6s0S0qOaOmleKv6PIoS8o6quL/w92ZLceNZNn2V/oHkIbBMb1GIEaS
wZlB8QVGTZhHd4xf3wuSqktiKpM36z51m5WlZZpKDAIBuB8/Z++1Cx2Tp6usx8nONbVJUyCaW0ZJ
MTRE2eFezGUOh8r0ZOocpNBJYDIcVQHSzk2w8FaWl9D0OF4l9ya5EPlReK0CtCiLMJXbLPSS+JJ7
ANoyVfKx01mm135sLlCUZiYxz2hCWCp1pyJtHXmxF17PZrgg86q+UlBqyRgZNJLh8FXTIOHRYj/f
TQj56kNUFrm29sCacD1JS4soaVLBt2oU9bARuUl6kkUOEHRnTmWPdth56ZMbD9GJiE3duGmHXIKo
8NEKXwwMNeYNAoz8JPRiKi5Z0vqHejQ7AJy6x2IV+e4sA1bmDosjeovIfk0qZX4S3aCXO6/ToI06
jW8SrOGxfUKE4gsAdlCQQWFlhmd9GGaDONaobJYDkwxBaISytYytTfofQ5PEyPMNwjGH5PSQ8BU4
5SlEldQha4HpS58dumyaF4CQUlcZu4P16tKfwhNeJ6CKan+EEqEk/EdFU2Reu0MftweKwPZLrETF
LbU9Ad9xSi3AAHUWWvuRtZedoNAiyBl6AwAo4am2NloNs29XNTr+rKLWR/1qTKSWBokTkXdnDmwH
OIwTQCt1NdHx9I0IxM+3iu4fFbf/28rWpdr/66p1o+KEZuQvE97lb3wvV4X7x9K2p1zFNGOh7ubg
9H3Ca5l/+DiuGNdSL2IQWNwtPya86F09/psOGPWqySmY09yPYtX6A822EPxN/mDxGVn/pFi1xK8j
KZjmJBgT4UpmO/UPRps3TZU0n0YQenA+ndiUaE2iqWF7VoMpnfu4pjS5tEY6thi3GhDmGvkbQ2o2
GwjhhvpgIQrJAj1vPbp0eRT64CxMTysfR033bLg8SC72UeI0zqqzELdeiyzHZmZpxWicWizg0D4y
mqzXQ2826RWpCcAMe60xo/MEHlEjipX0MW8OIuD3oKzazpSmsRpMU7rJzjKA8rcXdkOogrh2S0OM
QTOmNkE6lTsJ/T71eyt+AJNXpvOxzAgviBcEP8FGAkSdpvTutndlnENLQLaTonwrhNbW9xYbipCf
S930AWtD2uk8WW+8Kuyc6cS03ydhNAzzanqOZt2V28JprPpiaBtZ7VmI6PSh3Oz9DsXGkKobvzXh
+HaU0u0e2YgobmLNrPjBhcp71CXjmLLtroyIaKRg9udavfj0ZwggJiHOT/Z+rGXFvpnwFu3b1DZZ
BKN2dLddZIdITlRZRT06MFePNrUpQZGEaaLt9IT0aLIc+rjYTsKsP7u9cvW9HkWlfsa94ApgKH0h
z0Ndp+B+nHH2rx19TMdDXEnbOxam3eb3fTe7MWzsBFpAH3qluaGd/y3CZJB029atocUAaEn+pYhP
/MTXbmLb6klS1NpUL3ZmnAz2NgGbjp4516ruEKaVbnzRaEcML2owZiJrPFXNyPSb2YmdOwu8vbnJ
KuUQdqapMZxOM1R6uEQDZGyHWzT2BMTZPHT9iVA0Mo0AdMTMzwd7gount5ArT7mStdwj1/KyL6ZG
ouTamv0+vAY6Ht4UFGIv7gxw3xnx5l5CC7C5yFb0/gfRcyPW0p/5gZ2I6YWJppDgXuqYcKoui6hy
sgzTcDDmdvmhGXUyV0gLmoptLlnsN6MfFw7zlt5xEXE2BrRQO0fZGotEwCsHHN52nI4GkwGGkxpT
fbBbyqtNWGp85W3t2OFlV40+gBi8mD3xYEUYV+eqygmgKckd7BfddvpFq5WhHUa+cc45hZjzfR2O
ubm1if9IP3uq772bzmjBoKtWaaC0OrYf0GtplJy8vGmir1M9SW83m1TT22mKQgEbqDY771ooA/LE
KgkTAIdRa1gkKEDUJHBY9VMzvljRMEB3IM7DtXdE90DQSABHAt/tccDz2kN1rTwjkUE6tdHYr51Y
82PAylEBOSmdEvh7Tp/Epo7obPQHiscs53Qy+F7hroukDct9O9lJ9UBL1qiDYlCm3NU8o9MJ/okr
YFUBF4ggGmX1HAwZcoqAhvCQBw3yc3BashaQhkiyCok8q7pWXkk96esdM1yKqIT1xlv7pN7xF8Io
6veiydvoNckBZz+XMmwJz2J57m89pzJTaHtRvyDVfMONdsomGOyFy1LOq9MNsjimxHfG1UrvSmjZ
EOTHad7g/565sNB2PqGKvnL1ygo/+VYNmZFokyU7Lqto+8k+j4n2VUs8Qd6RVpWSbgI3Q59GgGaV
WSZru/fjDP1YDSHZnae5v4zj2DROHWdRBy6X5jZX7pSzpwtTto890AW1naWYsYc7FigYT29GuU3Q
1Fgbz4vMGeZQQw0tiymMIGjgmwJ8k09PyRibhMyU3gzxGMq8doDT3xQAdnIdOaBv2BDq2yrcTb5o
6ys7FypD5W4m9JOnbG7WyiMXZF1OjT/tTEcW7lYSPG1w5gND5ZUdJ8esNefiYdLaNtrC5c/1a1+R
ynld9xlBw2puZX9sqYfCu5kppge93jfCgxirSVwuNr/h0ndEFT0NNeaftZbGJQqVotY+s6TZESkg
pL+sMF3I5uAN9tKWjxzJ8SRLObTMkRqf7aiupz0Drohg5mky9WCS7jju024iJkeOYQxAKbcaRXhS
aIMogeqX1s1BVMxHN6bK+hbtU2ypiymfp+RCqfR5nHS1MaC3XzkdO9+ucAhr+pS5rSJf058biJ3I
TGmENFmW7ia7hyuy8v3ZR/4rletnu0rqMr3XZDU27qUrYOve5HRtwr3eNxhTcNfWnV89FNSl4Qvq
FA/srVNpvLUrV0Qp6BCm3X0QOiWIv7g2osfBKct2xXuavpr5yL+y6fCOrIRDSGAA2VpWZJlJv9uO
tZGVt2WmGfEmUi05x2lVR6/6bDrEFVoyEYfKqodx63G+uvnn9eD/zWbn0nz866rxIf7yX7vX4uOv
dePyd360OQ3rD5eWJCXj4mNbbLP/Khw1w/ljKSmX4tDGw2csEo5/VY4Wf/TNp4SPFaexRV/8R+XI
D0QM5ONoYX5F/5N681+d3pvvYzaaxN87vz/++2d7DPOnN01HKlp8/KZHBK1F+fq2A89cnQ5Gnd9K
3XoYYLys2oF0S78x43VjJs3GNEgmAJbwQW/bQ8bos+0nfEoW0DVe9Y+pzM6jbp50el2ryFaPppCB
0WvHLIQx0ruAsTRDbbzG3Md2dBWZKLJI9yJrW4Pj5i/8azsJ2U6K5GPjwJ4RU4mkQlUE2WrJfZE2
n5VJdeVH7DItCEgE4h9HI/+YUbLaYnh1hPpMwBPhiUO3b+w0LOtrwWLoPxSQWbB7cqCDUW6IC0ab
+i4B7v2QOUjuR86qHztr8s+xyLtr6iF9bWdZeXbiMSSmUNPqW61O/UM9AAsKleVcDyGEMJTICvZM
ro1rMbdMDlRIAZOWM/00vyd9208mzvC2W6dB39ojdBegPcN6TlziybwWVnhdxMkm892I/FTfWipL
ylNvUq/RYIf3BqH1bG5hnoAO0/Dn7BPMss+Vk9kfDVqCazvhoL6ySHDfQVSHbN4DixpHlApYch67
1kI437cjfZ0xvwZLwtqPgp2tbYAv8uROzUKnry1oayBfIH3rqf4RVkV8SkytvHWAjNxHeALIDvZB
yqzoQmevquSX5kA50+5KKOkuYl+jDI9ge5x6NtHrSEb9hTNWI3pn2yC/hfwd8PdzszcGLzqKZnKv
sCuEB9pmGNZ1Ust8zjFBP4nH1Ajjg8fZ/cNgZq6/6sYlh8qxCnD8EvhL3MKsdft0OFRuqQTxi5Iz
So0NYjtIbfhQ21NzI2PpBI6r27B5tZ7hBP9oItsEtUVOaRjRYeOJFdp5iAbrQJNiQAXpqGvftGLm
+eBlO33Oj6VdwFeUelwfPGJDd4BhWti8M+EIUUX3u6YXvsvrbj6YtJyv0pxssLTAutfFMruYnTT9
0AC9OdcSIF5npxmHrJS7OtE8CmA2nYfQ1M62kfQAkmjdcpx3qoMwUauMnmOeTVwDkt5X1dwMhWjO
Ew3F+zCPww+FNeFd9ktORvQd+oM/64Dr3MYFQ0gAMo6FXMAUC/J+GL+6XuueLB4nEK38nR6EsRg/
eD0iguVqSBLFodafrNid90ziZ/ilZnNDtIoF9K4GCqzTrNgOFhIkQZsGAm9Bw8T3M3c1DWl4Kkwn
BsFX9uJTNnZ+GQwy056Ifxm3fWUQFVi6xiUnNFRNTTHejdJS96xE8kNs9cjo6e3S2XOnR6/V4wvM
YBwu2rq80a3CvMYTEhLhMLogzVKwfLl4aVFAXfdY/IgjSVRyHFpocZ4bpqG45MgqyEUO94g+XYPU
9rxcRzqo6tIIm33ddcbBkmWxU62LY1KjpxNOxfwMLeI0NXXL4xQ15YYzTfSFdKpnoedY+rwLG7hn
1RgsfiFveavSCx3i62SPEO7KMt6ZSX80Kyen20/lFDe6dW/VGTfda9J1JklcH0N/2BpVpPbVZOmf
ZGhm1xBU9FM32h2vSQ0ATespm/PiY2REX2LCv9BcLCHONmnQRW9UO2fIzTvqiDTI6Ad3OpF/eanX
lw0VDRIGarStdBR2QEECdg7vH1/SctaVaUA7NtnkyWSsxxy4tx657tdYtiELYfqefOnNZNVDkELV
tmgNGQIgOlw6Jz9Lb0M19S1hnbdyowBLbud9ts5JNliJLZlXgRv8tMn+ZttaBo4/iUj+/HHLnPwn
pS8vihiyaL5tA7gl7fN0Z32aL5312GzSgECnjX2ksPLIXpAra03wz+7vP/+9j38ztp40qxIOVzv2
flBDjnRRAlsxC+6h79xDTQBADarm7z9zuaR/62b+fMnUGD9fcgtiK4aTd2u512EP4Bti5N9/gLH8
hL/7hDcjz9APp5Lc7NtFz84aJdaci9fcT5Sq2WcvfYz3EMK33jsf+951LZKEn77KOJkUQW7zLdlz
zNegL/vrb9f1j3qV/0drU76hv65Nd68ff53be/zffxhWcOJTeS7eEwQP31BR37uZ3h/0ESkrmUXD
XECz8z8lqfmHZfiLfNk0XVAolsX3+KMk1aw/fAEmEUkFnUwqUvGPalKDcf4vTyKT90UX4PI/C62B
TWn66zNRTojEvAwFVlPqn0N9nJsdUhFY1uEsxnLXGn51NnGlKlTKifMlCnViySrHAuiqKH/cwKOr
hE54ADMqIhA4XTNVZ5fNr1x3tiJDO3OVP570uc+ue3h8RHGPqHmZ6MrsurJ1rSRuSfdk0HaFBxk6
yaOTVrnV2QfqVgCqj+zsOLs9f9HIiJ0LvNZWgJeN6pxr8F7BqDmgj6ve/prQb3XXVr78HLcNs34r
lO5CWEs04zMhPOytheJTnVzzniKmeWRvDTbNKCuN8I66A2L01KW9FoFL6e5EjUBw2znWfG6zeIRM
XqhL4hrTL0UdFqAHaR+dahnz+8U0bk/t4BQYU1Rv8n51Hf9e0U360kSF+xhR4BAxoQtyNQs342JU
OdoPoah7zgGWO59Tydg+ore8B+RiHWrdtr/6WU1+W2yOT4lMq8+IJDyGKKpwXn3RgbprMtf4rPe2
3u5ArNGTDhGI0j4zeq9uAg2f3wHw1HDgnCqNrU9v8HYqzAhAvqogFpZIYeFWc1tP0MYGUueGybye
DdeAtw7r71Pee9W5NNltNk1JANasVfA0vanN7/RS19pAIdajvnF1mrOu5g6vxVAk0W4qSnqgU8WI
yVFdGTHCrbKHyOE7ss0RpLg3+eoCZyLkw1rUPFGt21VnSo3wBa5g8aHXzDSoqZHiVZJ3+t4M1fg0
SMWT1eojkoW+VYFZEUmaxsLCGcgIHWrr5Hx2mBnZROoAZCeriAc4tbpsE5p6Q6OxiiJKF5sE9Xlu
piJgiG49twyMr0w0fBEnA3sQ4BNla241t3Y/2Yk/n5kcuqcZQciT7qfuaapDviiQvPEGoOpw6GQx
NgTB5sBpqWvDL5aWOc6diCz/sdCl+0jkbK1vGRlo1ooBPSHXIsKnSkpOrDnruU5CvFq5G7/aM7Ed
wZyB1C000/7K7lbfhFFCxkE/WQR1urFDi1AzOh7aXHPyq0GgKFqFURMDZC+r6kkJ6RIeKdW+zPOF
gEAquuOmyaFMZf6hHIkiRGDdFc+cgTAmdfPMD48Zw17q3ayumbh6Twy265tBJJhbwzyXX4d2lKRX
dDx7OlPKFzvl7dRaO/pUofr4gm/bOiRa1md7nfbpc6s6jq0NoMdHWqo86TY6uzEwpxlAqJc1/g1w
juop65hGEn4rp51b1NR1RZdaxAcR3P41zPldWl/nOWdBIq0tGjBwFnpmXFYVf47kkqVBVtbwJStp
caoJwQ2nQRnd2EwOT17EV0SouX7ORDZeQyV49uXAW5RhjVinvogPNOOjU80U1oZVlE1IjRC10x8r
p+U3ziITpHRlyUtiCecdoD6mKKNtxd6qTAVRCdIcqnOdEDo0dMp/smotwxHB9joGhd0vd26U/PZJ
NhwMXM5bfbTY5l2bpjN9buOzYdfq2mt4psoUxetmtFr9DOMI8rfSBkjOhRPTTJwQ+CuamQg/CuIm
x0x+rWbOCDQhi7zfmrkNXVPk/k3X2YzZeRrqZ6QmAIJw5vKYWwQdXpe5Ud+4ph1dDKOgEzwxZ9jj
c1XXiPT79BhLgJ2bJC2MSwh4+kc/McxbD9DmEbWPdg5r+BNcjxsR7xIX3G2eU7VEBOmslN1IFCSj
fn0/4vKXtAONoVlrkeRhd2s8VSvXld68ifsWoUGNE91c9WKalyDKeS+YsT1ZDTJdOvLLQ0yc5MQO
YRpaGYgqNwTByZKnt+ac5yZhPB2FMw/dOldaRZaWmOzNqLkTtpOu+yy83Pk6FQ2nSht08V4fZu9J
cY7+WopU+8LZvw2DYZja8siCPk+BL0iMxquXEpgb6UhsAPNxqjWyKk/QcDgFmSthZ38l1o9HaTk6
t5ZNoFzVJ8pC1AV2YzO6vTxmzsjco6tCb+11MViQJLUutEoHw43gIiB4szm0Wj0czbZhvpD5zQTm
eSr8r7PV1VeyKJKrBHzKpZPTAJWpco6izohGormwhW25y1Oyb3WakbXCmpwk2Vq69YAIKyqv1OQ4
gT9oI+EEvdpHyP3gsZsJscwZFvM5louBB2UNOaNkFpaFmV0QDJvvJlcnuXsm8XWcJ+fUNYMeMJQA
MGcx4vMKf9YY0Ef9MhWJPyYJ8SK9ZBhilg3hZbafXxRzRvLgSJQb3SR/2qBjIsLU6uzTkEGsnCfb
eeHgOD8jYUo3xRKurFUOPXRrBA4bVqTEDmq4GGwrQatTVfetVMaNtN0oMBjRXFqo7O7SpJtwe3NO
I1S53XP81ddVtJyEOdORMkmfWVzVEUD4UQBtH/ShxT/lmWh3k8I8OlYabnMt7I+sSXrQqEE+kMRc
Xbgkxu5SzyT+uqnsY+uK7GB4s/4KkoigS0+jbdEgj+pfaxIuUKFkV8pNy8sodKvr3mjavWG3Q+C3
JWzkOdQ2mUOwCFVDvItKYW+7NDnXntvudC1vdk4akTtna+OGs10WNINV3+VNzruN8YS8pIrIYeCU
9GsmMkELMg9JanV3k2PF24ST6sFUw7DtytDZ6X5LNg9CvjUxhIwsq+kFj43ctoS2OmsiyCNcUalb
HEqULtvMQRahVeSbTY4BS35kQQ1Zi68c9M2Bj31tR8j9/CTLKLyuJGj2SiXJh07n5NyM/OZpq8s1
csPidi5EdE2jbg6YnkV7Rcny2MVp85rg+s9XXrPgn1vZqHUT4fxJOqM46FlU0MkjCMEpLecIT5iO
VYke0BhKhxYCl9fGsr6pyuqlViQBJIPevzLMRT+VacWGSZGzRjlk7BKIw0fqvumyTJa6JO2byyme
81dLtvaBzl8cFI0Gi8CnREjnJr7QClJYVObQLSJAEg1UGt5hIdMPdPadg2b7wyZadBusgw5pa7Pa
1WWdbByXKiDUDNIqOq845LEprs2otfr1WIh8jyZTHZKIqDDRh1Ag29o/tEUaPbhtNyOAs9AfTUtg
g1Zbe2fSAcrrfI3bOWedAWtMWBz59el9oVvp/WwQvhZVOfLN2LVuHR2doUnk7JE2FkFHShb7VBg1
K2pu72PZLBJOysp7tyPQ0q4XyajZuPkBLVb5KgTZ3LUpu33oS/t51H3jlfR4rMgzG4YkN2TKFNut
HVWEwMTLTDj2Lytemwu9Rx4WFln8QU2D9pKmcqQfWc/9YxrNGZzPUabXTORnSDRAHBnMgL7FF6a+
+vVUPscw5jeOLfl1EI6hSTKku69bjeqED223czgSuW4mHmEebr4zPA9gn3DVhiXUOcdkfO4LJEKX
ZYjeDGt1vOmboQoA9NikFZtkfBAtvk2qsApiUSc3fh0aZzcs571X57SAEaSRyyXSUweW8MWy3fxY
g3i6ociBGDVXzt6sKqpJwy2cpaVlHm02zIBBkL3r+864pQOov1LZqC+DC/zSGUF0qZlMYzHmeUAW
sE/kNAnpfm1/kE4l6dKhNmvMJtrkFpuYqcZ0K6qiPVXzcD+CFA35PrchqXIXfPHVFSosP0C/9CUu
eCuMiUTVAuNl0XemvpGLG1MsLekoS8aDqyL/wflm2xwWB2e8eDlBYGCiyRaHp9SzYW91uD7dyTA+
Z51BUpLVkRKUfjOITmTFEm38zTa6OEgnnt1qVSpKxAIWY9HhMy3tcc427ncHasQ7d1vmFE+3RiPy
/kIaTYNjla6uuC0XH2vqNMMlCww3xHZHkqL9xZmH/guX3jDm3rGdC23ftr21EyO/EDTuGvfhiDYQ
PIob1invpacn7AkJS0NVWySjcJ45ID2US6RwZe/KzmrOgt6cuR1bzkqrxtKwKrpoqBfMiKOuZunk
9ZraJ3pArqEfKtDdG58m9kMLLP5UTl10W9S5RQC6q7eXCNi0q4ZCCDnNGJUH6B9eslFOBlnYDcOO
wUpe+YSBjCK6IV5ZbMrKbUhOdZviyPwRg+AkiKP06jjDbMYmGjQgLcvtYKRiuJgJM/hkmoiue2mA
e+ghm2H2YpKKr7bpb6rGAv005T3+o35g+K5ZJFJayxje8YaqDehwF1dCkJY5ZUS+tsCsbj2tG4My
wQJHYl94p4ol1bLVCu2McV17Uq2Ql5IJ5rXbm9becll6mRGZ/lE2uHdVNLyEIo8vLb0uH0O42wxe
hnmfutmXpACiLyPvsjYIJWKb/ExJNh5C07rwM+/JlqDp6ung59yHXiMcK3cS76rmIjjXsIhbafsi
UxHvY5aFdaq3wyLOLuBYEfKjBvtTkk73nfAf2bAdAkqrk9siUWgaMuBag1Qb9kVZ3IdOXK6sWbvz
QmlCfEeS4ToN4lc8dwzll7RN8VyaGtlzJdnhIRGo1lJktua4ofWXkckwk++JSNBVoziifdxryE5X
Y9ocU6u/qtKKCYV1jty2R7gQHdl4/b0LvpbES3hxYdNu/Xbm5JVV4Owpr6HFkBOCdmzeDkXxQfbd
rWsAyl9ADqZZM9ye0U0XafthFNPnrlPrru9vDK/8HEbqfm7LT02c+bs0W2SUsAHn6aW081O3hLAi
mUoMFu2Rpv0K6T1ni/ogxw8olW9BR1/pXXqXexFm6XKfY3MDB+ChgC+H7OjZ9mVXzgdfiHtV27cG
2kLRa/e1JfeTFQd5Xn8ts9ZeGynbrsxza9nrorXuwp2CubjrQ5vhkYkyuMdbEcd7VNYvBuHtm8kq
L3Snn1Ysnhe5HO9slCAu3SNyceoH5jmPzTToiEWau95SJPP1V1oX8wOXELRhO0p103juFWejRxHR
RNf8W0lo9WBcc+5ZeTMQ2tCeiS2D2jS1jPiaOOhxTGMuXqJIk23Z5ls7JR52TjX+yKQWT0mVRCB7
0xeE90ZUa/H8pZx0klVD59oMtf0Y25tpJuojGdlP7I+Nlb6CRnsoYtJm43SHenrXiIeCER21PD1p
+04rLWvdkdy5dTPjPpvuY8khRN6VxbTrpAzMpvyc5/pdiSEAFxaraAbkSFvOhGTFdJxEYtL7zO5Z
6/qPmsM8I/topekLRvSZ0O/qYGb1V8+oENiWYhtr3t3Y9ABBPrUEYNMgWoXVi4nSTd3ofb5ecuNn
lZBDRGxdagYFI7+M2Jk+JowCmV9JDrgJ5JlDwkS8Bohl20Y1bKZnY4b+5qSfIbDROGqWJ8zBhh6i
r6hyeS3HV8JV9n42bhl1bjV2U4tBVDvVm1IfOFE69wgRyJJGTF+Vz5y315l9tsyT36FqQc3vkKTd
9G6P4zY8zKqEjAjubjjnZga4En29YVpbpcJLMRaPlsJor2AqgDmsXGcda8UObFkAGYGyQNsWdryN
vXufUAGnTfcYKddZDcPSXMHMP3YEYlMA7xOB+reetzZBkZFBpGWf6I++I6Gyk2Ah3H0YW7t8igK3
OWHT3VdEdmK8mUgTNaf4xcn8ta5h2mET07uECFey5qg0bq3e3UMJIuavDCLDCpCeX/k6HnbDIG7x
eiqtbcMQWlHdhXTCtCi8UZDe5nbgSy+uWNcD11Y3jFnWmsPEWvVn7GAXkaNtZrt8njJSfGcTXRDG
HO+rplX7xJ2CMt3xw2sRkzKLb3SGqFWQDu7FO20gDmc4ozi51aQ49zZktpmpG9R98NAVVhmzIzOU
dYPLjspuN+VAsJVVENuZd0m4Hn2/8Qga18s4aKPUf63cRB3ZXIsby8jDF32mnQGPDYb5eYjzTdEm
yYWj0YPRyeWAQq1faGq+l7AIgtTVJwrs4qzIbWd9LcRe1fN9SHtJrhgeZ/kp8kIOcnPsZ8/FZMuX
fonYmHu5NwrV48Ig2pZQlWfA6SThGSGWHSSnhDta+QbJGg9WQTTOhFqbeEnCWC0m0YcowgsTlP3y
8ufdgKat8QaqgNBA3L0LRYiGvE5NAv4QDp9o0M0kOibjZKySshmrJZUjGtgGJvbZjdSacMb+ZDQD
b5zllVFQKiN5dfqKNMoUnVSxPCHVQ1JVZvsl7Nhq8pIu8hQYJv2ee93mPBevRmcoJxJRy/AZ/0EV
PtSzzr419f2TxpJxaqyM6NmScGS2IkqKvn+0M9gJN0M+Epg71DyToU6ZCK4sbZ5+mh/8Zuy2jLX+
PSCiLe/5CE6QQMOtEr54O+TDuKDXc7JkyNFqXw25bZwYzXu7Huv7e+DWX4dRf/6sNxO+npaE5FFf
6XbubHurjzaGPZqBQ2bMTvkhSbX/wbVB8MJcsEwe3jIECl/OKcxgqH8F0Vf2fQGAoRXWd53UX+pt
lmHWn+4gQHs4x0iB4LP8OtgAlSBcjYjDyq/ueCXovCLZpk+BqpcsT56FSr7zib+O177dR5NLws2r
Q7L8Zpj8ebyWEv2VIdFcYTT6CAiUZFGzKN65d7/7DNvgpnFUh3/29qq4oUU9svR0IRCpUEMw22n3
f//1/ObGmT9/xJvHAe9JMo2+ToYwuZHdsFOIWSPto/IYuiOrqx///uP+hF3iUccHzXNOD5V/d9/M
Qk0qemdA7qgf7e00bGxjXbZwqyAFBKycF8rcTnPggDQ7vPPBv+qxvn1f9BdtXKeODQ7kLbfHNpop
zWKkr5tw58IJmutzuxmC9gi8bTVkz+983GIMePNA/vJxb6fK/pj1TbR8HLHoRw6L3VWy7jfpRXz0
k9M7H/a7a3MNJOwUhxCf3q4fyKVEXUYEuu7qg3WZAnoq910AiP+KSOrvU9+/fNPeWMu/38glrIM9
T3fEn7BSmlYyrWKOlV7iMMOztsu3ND6PzLtWLjyS90ldy7v79lbSX2Q+CgdA1xel389vmueoZiTn
hDzq9bi1tiajwX24GMzb7RR01/HmXRXEb9bIhWz9P5/45qWIAdFGzG5W2gXDJfIA124dpAGuSb7B
isP00xBM9zDJ3rm15ntXuuwTP43sRRRZoxiXz1X4++7F2kEjsI42NwdyaS/PpLBdZNtwM9zW1gPa
1fvknwpAfny7P136m+c27EO61/wK+m7ezkF/s53vnR0dwI0BWSviCH1AEHzf3/4/fM+/WYp+uetv
lgZGjFof/vhosR7uwEgzmVxTfVXr5Ahzu93yvkKAWmfviiWM5Yf/3UO2/HI/3XrD+fHhnBQ204bB
TpxdirV9mRxBWB8YGOC8oA8d/AcEM5bBX657EcX89NGOcjuy6eZVFK/tlXPUr8DfLLeagnE7Herd
u4/375aLnx5vsagEfvrApDDavuaFWpaL7KJZx4F+YIb1/7Fc/PuBEm8cVO5AwxTPyL+uzgdGUSwx
y4wXtx7LxbtX99uXF0ISvi2ytLA0/np1BM8l3bCsT/laBSPSun0eRJvlCo21SDbmg3Vc1sV38X6/
fXl/+tzlrv90V2Xc1BGl96o78syuOV3lWy8I9zProg4x5f1V6jdfo40uANye5xnCektSmCN7dIpq
eVXFMeO2kpf87SLnq/eXpt+t+r982Jv3g6A1X+vwaf14SJevMfv+kPq7cfefPaQUV6R8cmmOjS7l
19uZGq2Y9XFcLYDG4bQ8NN8f0vaoHbTtOxvor9/dN3aS6VLIEXH1rUp98wpiUtb/m70zWY4bybLo
v/QeZZiHbQCIkcGZFKkNjKQkzLO7Y/j6PpGZZpWiylJd+9ZWokBEAO7P37v33NEvtI1if2m22bZA
w3vlfAXkFVbxtF+b31zw54L/z+tB8QLfSl13YXn9fHMS+PDcBN5Gp92kFTfFXG+G+v2fb+rn4vGX
a3yOHKxNe2z8imsYy/BQaZzpAAB6v6nn/sON4KVGiG9YJpjszxky5GNBC+JGCrWQ68yJEZuwxrzy
n2/lj3Cff6/Of9yLA1VSv9BHLIq3T59X6eRFtdrJJrtCKRpbUVqeGpTptAEThAFEl27a0Lm37pig
RYArvow3ZF7i4mWHpDm896FDpyEjCSP0rM0//24/bxx//Gq46hD4u9j5qdU//WqO9BvG2IxIkFa4
a3mb0onamP1YbHQoAODs7ed/vuB/+F5dDy2YA8uF1JU/jAd/W2da3axsafu0Wk+aTkaKtvwmiOx3
F7i8LH+7gFuWBpNlmi0lfRrptYKQ2t8hfj9pIv/82P5+F59KrKQkFHwmjoVM1mXjvHRXf9YYau9e
2Q8jE6hb+dA8/XZz+A/P608f3uXv/35vGhKfGUBf+dw/DwfwM1u173fMzansvB/irtn9tS/8v0ry
f3we9X9QSWZvzdvfIUWXf/6XSvJfsGddrDvYq1kAncsj/KdMEsUjR+kL19vDPcPir/PwNe1wiSsC
Bk5qJIgu/rgG1h1+6i+hpP0vDy3jhauF8ZtFFVrYJ6/OP3l3PucEMrRhnfGRR/qIrh1+kZ8fEuzT
simKR/24RmOY0ySKu21/JggsTB6yL3geNkTYuGFw+1/WEADOL1e+SL5NKEa4hj49npry0TDMD6QZ
7abnOialEAQyvtY0LKP/A7br09vwy+UupdTf3oZAA4Fszw+Ehid3CeAua9/uANiF/oeUkJfr6L8u
JH69xU9VftJn+jjToOQYjp5lox4uWzsBINsW7sMAMcw5/O2xu/1zl/i7FeszX/KXu/xUuvSpjXBO
f7B36tA8zBuGgXdom8Jlb9//5kqfVs5frvRpLyiaFCXD/Me9LU/G1g4vzGW4J9XW2zUxM0Mj/s0V
fy5cQFuxB1gIh+ls0Bv8hfMmcDVWwvl6+TTlLo+1EJLN1RQZQNGTeP7NxvDz4/LHxUiq88EAXhgL
7udSfu1my12Gt0XeT+W3Zgbz6vwGk/efrkBIMjAkxl2QHT59gIYYdHtN3pLkQe+fOv3gL99+84H9
/BX9eQ9/ZLReMGcXbPTPjzxx2I5piTeqypfpbQyZu93aPBDecTm023zb/w6LfXmF/l25/HU9FiWo
iQbdrs8ACU8AYCH/bYy7gx7X+/auL6MkYjAeroQkbJIv2V2x+x2tkcbPL5elZOZg4BhYwKHefnrL
VOAzbK7e8zmVRyXL4tmZbXEcRys9uUIZELoDdN+R1WZ+xPrsngJpm5u5G/Nb0jFmVJ9O81YVmn1Q
6ZS9+X7vvUGe0e/RURg45gGraEZd0Fdt7CjJiAgPUr14Xddx0DZNB7FToDk8Q8LBnDubtYa5GweS
ykfzTRiiNneFjnILkdYYpGithYuA2G3uiDYL8pg8WFOLBISP+1VjxrUx8ll/y6iq5KZmXkkqnN9i
ToRBr9n99VDVYDZaEWTnxrS7l7a4iBqkM9VvkDGKjwq0GZYrs2IoB7XiW4MY39sg5TPyF79WgNmK
id/InYVdbe210x+npFI3s11U9145BFt3Ati+MNMQ6fNo1UfH618EhnzdCuSJWEimMV43xlrl99HQ
jNOXxJJ9JCqoGUyAPX5a1Gtw2+hrj4Uq8WpG4mMyZWFBzdxEfR7o+an2B18rNpqvkW4zWRPnEBx2
0203WT5SSSSo49ZrXf8H3ij1I/fdDNmQoY9ZjNm+ziNDl6O2T7MMo18hla/tG3e0XwurcxNkWsSD
Irczn6tV2mlYTdlAWEXVDOOeBbnGY7m2jYU8fKkI80mVe4WPizGRw1j5O8OB7GveV3q60SoL9VRe
Jf2NgPF2ShOj/kYyIWiGlgGdsJm/QNPEW1iPbgjejPllp1EJkNsixoNYguqeHma2VVmrX62j1lUM
BmWxG/0Bl6qhdPisg6PvLaMkg37e1UStIdnLaDsZ+rqDGwcsUKZy6yj0JSbylrvFLLJDV2rBbsqE
uKTumO9a7opXb9bGJw/B812Bzx7R8aQW5gGTVX60qIY3aRX0L/T6KhO5ZS7fVaEVOh75sYlXOQZX
ThWITc+SeES6ZwpYDgxOetAMj7JPehZbDLkxrkgAfyuCRJAMYgPFwsR459KhM9fgfRIj7GSC5deN
kqp/wbm4RrLOPxZH1x94OHJGz6DDpkgPkmGnLY1zTJ3OItzIUXwtkkLho2sNda0LV13ZhZ3oYS/X
9tFminK9FrxqaY2v1jGkeO68Hul0t3jSjxPNrMvQngwrXlKQceC+MKWmHSKQzsMcsLGDHmZuoH2s
1ty9ytWpz31tqvsEE/++xUEbCafrUAnr40kiGD8BgdDOVVeLYz4meZxYtf0VMuLwEkzu8KAlBNHJ
3teAlreevAfZlX1ZS+qLqlhb+FSYEoiLXUEp2SYrLTixQ2UM5sNl2LZrzbQ9lMqkyrFMRLdKLQkm
VMhsBRqiHm26x/qF1iBejNE/S7PVNnPu6iHaNecaPeV0ylr1hLeD/HkeQ8O+A7kxvKu5yE4B6Ib3
vnbGU9qMbpykpggDvcOJ7eTGdvat9YDOrQgnRy7x6Ck7GlyAgllf+bvKd5EWua19VyFDv1Uqb6Mx
aeaosovx3BC9AC1sSefbHn3km430amYSjZB3MabgAw1y9+HBGwAFU7Q4CMGfpK+LsDof0XaXbbEi
dED8Ucdl8aSVWqzXvogVNoqXdhqtnfTFYoedVol4rHorMuqsep0TSRaWrrRDm5r1HhM4uY86oSQF
IG03BFmJcqA37IumoEnF3agACiVKYtOEoPU1nYNOxIRhtt98x00vapJJP/rGOohNm5UqzFB5ouSo
ADKWYEoe3FLAjlhyU6IRG73z1HXdw6pl3ctorN0TZASz2ygr9U952ZpfSapqdgxAvG1rW3z1c9/Z
+8nW/OvVL6o40zswfbPveK/5pA3I2Igcg8c2L/vOvKwROHFyNC090liyrrph4415EjXTPNwDQlpv
PJhmWxuN+xsIDEyhCH3QwOoQIhowGrQRAFs66qBDGnlfsfF8b5kHv61TBnvPKaV8xMvp0UCQrmLB
yZdYz1v5XUd9xlal7C9ObZlfdbBoO7uUwbYGxZJuel1Op5rH8glw2fpegRP83kvpMW7XarQITvm8
4FmOcQXjI26NeTvAUtk7/FLRABMRUcnsw+VfvMfKQMdWm+aC6EoyNj9AW1I3/mgU2E/5DhYYmcbG
gOx/XY9FyYpU0inb5ZPp3JbmJbiAUXqSIPPs5hyTdOkXMAud/sHVkE3BT3eW56Uo7KeyYzXgNpv3
ATF4u9WTtKOvnBlL7Mq8P9ae6f+YVKIdDXtqfmCQqUlRmyoIF3qAMcOzivIhz7zpBxCY4CZYMzMi
iE/P48yWJTC0Jt9muW4e8k4gF8Dznx1sZ5LP9VIk7w5tWFxG0NO+Djimz+zyxgFXp7+1sqG8IZ7J
2LuToH3pIOLqWro8CGua/KrFwLwN7BFxEbsV0Lwsq833sVzdV631g6cVhAOuo0zfTmJmPiITnNqa
ZeboYmW9LUwbNN3UmDjJLBh2XgVd0yl1iwiHYLpOyISAhLBay01v+gMWg0XckgVbH6e8xPlmVqP4
BmFaQ1Xe+/YhT4p6N9RDx9ZhLJdgZHPq9asOXO7yLKxVJ1gBsEG0Kl69mr8vwhERE5Ar0IVOqHql
ia3ZkUePqB+PXH1OtNKanypjwUlDFQT3xC6hMGSw9ePUEhWrvtOnt2bXePeUsFj2ld72L0uvO4Dq
l2nWIl0L/A32jOUVn7/YtbKa+hj3dcVNKNgzgVEWMRVC/2ER/wYLomrRi2aZLGTkwfIR6J2qfDeO
mNMXr8bsla5wCHB/SxQxwnZu1smiK4kdGMp47U/lXaNX9qmqG/hdSIyWXZpruJ8LVZgHVOYCfp87
YBIzvAH3TFPXwY2W2tIJe5YskkDmkV5qACFgdmci5zqnqJDh9M4aizFwTyXLx5tbzOKHabJQoQ9y
TDPMvV6D2e66j5mEH7fJAru+hi/muJtR5AZu3U5HOi4BYL6vCjX/BqNldxjYTK7KRFteltFIr00N
cVdoDJ61G50eVCDehmTcpI0aK3xZQoew0eUa45e2AI7kaj65GVhYBmu36qP+2tUrdM7OVUsAMpUf
AAuA1jRs2UMiL0AgDEPVTEIEHvWtMa7qoZsrO39tRxRV7xi4eySfdTllhxajhn0scEQiD0vnWKUi
+97Msg54BqbMiwEK2c8J1oBj1/GaaRNaUCR+FLVqMhIvRuGmA+4wkIOZXo/ySumVv8XFv+SIvVT/
3fQE/U70pU+g7pODQ5+Z+lkDLrkeHfT3zWa1+uqEC2f2DnNZF5Tnf3J+M7tBETrB4kfKnRR61LL7
cjBnw3sBfmiwVi5lVvDVeIjchlzJGw+5E6LJwp0iVSXDaRlgk20WrQi+wqjuwjWdli8Bv8EVmSWc
dmYfS1bYNUbr3PSQkdYbPFBsEGlRmXuL88B6TXnhBJBPusJindTW8sZg3EzpDfCDPsxoeIesMasT
OD0RDhoIpMQDV7ARknCCTTePIDYxOYBswp0Vgs246dUEnS73eEvwTCn9kOf3hljYpWfNB+x2+eKU
727rWgEmtkp/zq/g/c91ZLLXEu6FpuWZjJjizITAgCacEzM8pEHoNKM6GwCfwrpD3htcXnp9nGRU
4G74IiyDqSHykY/ZhArRZWYajwQ2wpsakxBljx6lCPJZiEq5BVtOpO3Yd1fJDMktH0oiScE1R50/
y6gu+Ak5V1rs14O17zS5Ht0pKHZNTeozSWXBHjZDv6UTPe8dXQMzQ3JCHIDlPSJSlO6ynYJsT9IQ
UR6Lpl85ogluKd8RbdpZkKKDNgGI1nmHetA2pndfAkMEv9pnzFpRL33zBj6+Cb7dC6VsOuPCAW7n
PwVY+UZ8qMW0ygfNGB0g/Rh70RYVw2NJqXkNCL3gUefksxnWXrsa3a54FXZBetuSowKp2uysOVQ/
8Eb74k7hOT0aWVBF//WxH5HLhYevY86Gf/7pPNyvWpl54hs03nv3eTwH15fGGmHgP4bN8BQcnN9d
79e+zM/X+9RzEvWSwkD5lj/P5obEn7NxX16tYXPN/gni/Hfn/V/bJj9f7XNTwzJSIcW3RFYb6QP4
wWnRkaD2m8/wN1f5PDZOfa2upPOhUWRhGCde6N49yl0bliEPSwtgGYfw7v/Qpfy1hfLT3dmfupTN
kNvKXb/pOwJG6niqNoBCnlIEjSFKdFxbDCVxml6yxcI/7vj/W/f/Y+jM/P+hd/9LJucfP/Bn917z
/gUXDyoBgS8kvyMA4mX6q31vOIQFkHRD0AVytX+37s1/uZ7DbBUxOi1ux+Qn/mrde8wCCHCj5+0z
5oVg/F+17n95RC/sLtcjh5H/DarCp8597UHwsKz2PMwPS8rCJF4S+zdN0EvS5ufm2qerXF7+v7XN
OdNm2GHdGPhYz96x0lfGOQOtMs3PWeHnKeQo3dwOwzo++D6u7ynHk12LznrC2c+5tSkQYgN9xKhn
yKjxB+KA3Gm5KSsLYZPTOqfSHTFcNKZe7oNCBU9ZB4LGXmszBnq3PrrJYN7UA9Vq7tLVWmyz2xl5
rfZp25lnTMTdzKEfrbVVOno0A5fd9AKTgpHUGLlwPyXhBYG/Z5OGmZ3Wlb2vnDW7wsQoHtIeOa+/
dG7cFwu10TiW3bPJ2eLatMthpetb+efKC+bkQCJM+02VnfNDLxD84mmEQLsFiGlBj+mltV8rIoHR
1Ov6VYWH+SgyZ9no3lQ827K2aNBcmIQST413oWUnmc8oN7V0eDO2nzkTZG5X4SJ0krjSk+Sxdusi
HhwXdJpeqPS+K7qVScVaWXmIFiI79eYw7Yeqyp41bVHXw1w7cUBPKg0pxqoPa9SqM8QttvUCOvm1
6Jb+tSl8LVxl4l6NlvTeJPhz4F3AJRAWt0wN1mK9Nr28iKuywSnajhdOpj68GKB1N5YKvCPHgvU4
pRmhD52HzaEFDC03OaXEscccdPLbtnjOgBOZG8Nc9UNGD+37TNtnt+aN4KuA6i5MQgo0aThvxqCN
95MHU4IymrMDOvHhjcoXQ4p0mmt9aP17s0dT4tTFEptpxQl5bZria5YGwdUiDBpXQvbvdLhKfpes
rlwi7Bz6QiQ0YgfS5tPoLOOjP9lOVLl1E7q90MLBAvlToLL/UmS9cwaEoV81Wgq4cWoyLLU4j9Dn
5buimD9mu9JultYk6yV3Ehzcvn7N89yd6d92d306zPtRNNPXsh/tI8bH5GhMJl/UkuanZenggY+2
G9XKduNOcM6eXGf6BvV42OZkaF27DOc4kdTfa8fIHxO4uOQKSHWTWUO68/zE3QosSgRElK+Thkl8
qk7p3ExbTmBWOOPx+UbGeLUXraq31nBxogDejdpkTE4igbyVGqV7FH9w5M104eGYlUdL4tKH/O6P
+XojoTgTKy/UesppE8foNLTTUAIV6JJpPhC4TmgBGVw0jenu782sHLa9nTYPtXWB2Bdui7YcPrx/
ZRtDyWnTnBbmiNh0GZpYajmY2Txd1zJxfmgYqO8aDgLHxsy658ydOG9V83CzUHPimib7sVxT65om
fX7QGs2LZWXrN/gDq7dcCRagqVcoA+uq5/yGZzoyRMoTYZFiciNtciJCORDUkZKZwDmlNy7JlBif
MABMmJgzD8C/6TSXSESzqQ/JuOL5H7PsrnNXdLpyopc7DTVa/joTc+TVWlDEQW+4t07vJCxCCvRx
E9R97I1t+30kZmTdNLaBMLRJymaj6sq47Wq/Qkbgkr0Qaxp9ECPvFskrOyXxOBbjF6mX9tHW1uWh
oMIMB6nRX14NO718AjZ+oUQbX5Z8ATCDRfjM2jE+zUuFTNIT6wtKhSWi1QZlTuXraWxXPwJuC9Rz
NMfkaA1OgXow6G5GJ0URS/TKbiY38BYKKcOXlv7mgC9ui/0gOLnEJ35R7GZMGoYlAqFdbfXJ9YHw
EopRBErduDYkWgNgMLZQQx1auh07a/Ud+sdZHXlgCream+jbBQfrna0Fw45kW3yHtlhujEL0xFLa
4tR7rXZVsixt0rEAV31ZO1GQZNlBFcI8ZxZZBwGnwHAdneHONgcLTQtn3LNsdXVuGhngXCzKbWCW
07sWrM6Gtnpw5zYktm+crLfveRTdJ5EC8Pe7qT6usPjOmaLVEbbsjilnn9StIl3PkivCLYMb6A74
JVDgnFLlLIJ7Uup+MVZzrwqpxw3mvCO+Zbkd4e3T1kMTFHWyW95mrSWAPfcLc1uBDrZ2hlM5Hu6n
Vp10UydsLZiC2FEFTc28ELSOS628y2UmaWTk7UmtMDBXvVljuy/zEUpmfekCadU9/dwGCwto7E3n
rYSwZUOwjLEtPGwamjY1CAkTXd0Hjjbl5K4I7LvKMtPDTIP/a9dDcsYLUFeXNliwvGqeBWoEVC82
YM27mAB5Ty2j0QOYNPp8VQnyZXLdq4+ZL9Ab1fo6nYWlS6iJWVAMse/07g+TM1u3adJSvRdTt8Ye
3pc3nQ7uVysphg810WOlT6lf2RBBaOQ1FpMOTkLMKBIPlqSlbshVECdXBh7+Jn1o3tbSYD6R9a4w
Nn2RLldV1vnvFrkEOT4hhasP983yRPnU7hNIypy20gZto28dcaoCUZCpZYdeshgPQlvNA6bf8Ur0
WXECiZKM4VQa9ZWpvKoOKxs2UQYZl4U9a2/yKRjuETCVZxb7+SktCNnYZP40HlOA7bj9MH1+FLXl
HBzw1HW0tL24T3y/AE3Zps3dwEnjtiD07qkNCjh70AaHx8QqtTFkGVn3AajwraaWZS90h2EHQJVy
59l8cWZFKgV2uMbbqW7Sr0yMNRv0OUM0Ufd8B663PBha7V33dRVYG7lOyWlNpXxnSlNeYUvvby6Z
ZORw9MZeZ0+PRCGHaHQn/humXBjWXXerTV691/xeXRPloyKPWJuIRVZENhjuDaMOEY60/HeTMPhu
itLwroYaHDXwC+wXsQZuABu2a913C4KseF1kkByUNi9srSxVZWiSOHhaZoM5VN8iZioqo7ku+sI6
LLM/7jrH88+ZtrBnyVHFJU5KegpVb59Yavk3Q6mf9cUEN1iZgJeI4AobshNPWeNOh2QttSosBy89
9jjmNmKuoFpplXudtL4ekj8yvDKBwYPGzApUdEO8ykLaoDFq8KPTHrYSCQGkkK76riaEdZMmtUXb
AFoCUCYiXfkbflga1XFxhIo02oQ2s7DG2fWp3j6DsLaOa2cItTMbR8viqpcI7wax4q1ppsl+ZqzT
M0xOhE47OltxKdodMT1OU79BgvEP1jibO6Fq/4GQFe8ooJIx4/RwCwKr9vbNaPR3gpnnNeyh6gho
iazhvBrcHTCa4gOwOMLZxtb2NOIzPo603FlK9jC7cOwRWzVGAdSHA6EQrOt6Ghwtn/WkKJTxUqGe
C4c1ZQ1fnQB/X2rx+AnZzdeUgus5cLP03CSeGbomtEc9L82onDQYmBev8+QG5ZfMUFXs1JMeViTs
3JjMyEI+LP0GJ3Qeubbq76ZgIdan15qjV9v+aWJ0+mT1vbmFr4pOMfH0B91fbMZmvXpRWkKkYd8a
BFcBE49nZRa7wXdkyNjTfIFgk53tJQUkbwW99h7U9NudhGITsjn1+2YNAOGXgy+vBt9ydmbA3NSt
fQBoqACXOg5WOW1hTKRfAMLifMoH38OeaNFRpuxbHy2t6aPSMeiTKid1v/KuMhvOtYJ8myUb/e9m
QfbqNDbN1k0HOMDNoL0mVCnbQZPa46xl6n4lx6sG9z8CyS1TPwLNo251hsfU3v5yZQMECW0Xrmzg
tc6VR7gxsDDPckGFlJ5/BzW7OlKNrueMdOlrwO8pWJIpm24tDPTHBAYwTsis3lmBkAfh0qtMyd95
c9q8pyNZNPOm8Hr3rPJU5VGWBcu3tZpzdJ656MrtiNH+cMlWw2aedmdtGpfXZlBpWJCutanqwGC5
D9QVrAzndiLuhpYnht43+qFalFYaPkZtGe+ClMFjlbTZbu20hVdcd0iZyQTHBu+SNFYgLm0qOcZy
7OvYAW61p/mdf5edxVc7unKrXNWTijDI9KOns9VF/pjhF20xpIdAzWbGjKtv0cQt1MGYpHkD9+0u
qIqiigCk5OSqtTTv3NrCtG2sYa36D52TBbSOGyThcPFq191l9pjEmZ+JpzIYkavpev+Dp1eXOMbT
AfvEag9WNIxWa4RWX6cPRFyMp0QWfmwoJAEbnz7rwrYTUNP2ZIklYJAVx85sfTUWP5+2Hd3FE7yN
XMagXbynxsynb0CxCMShi6te9LzRCHenJL3BMKSAjviCAKMgM7YEGXhAHRaM857Ej7rP1AgNzS9H
8eQmiU7Y0Dw/Svan245Qti2pTu4XvP08rJxIGfAkdR6vVuJtLWOA8ZBqk3GqszW9T0Y3eBs8ksoG
glt2vTd7H4HmgzH0vOay9afdnZdqBd3HrDzXdZmQreXL9GpwFVRYzVXXRAgREkeCRJT6sv+OXLG6
QN843Hblj3rpF/QsEAjcFbLeMqkGb3lOonUTJJGri+YypxckFS89ELEFzcFAXtTBQVsajoYDPiJY
4Qp1fejItIxsEspfO4L6Ys8lZ1bo9jUZ6a8w4wsqDC+32ISHfPruuEru4alIIvZ0vZFHjNIJ3qME
kACbPKWgvijr2iJn76U3JSJ1nOzyQ3BAvDMrzwLrMhDpnjMSYTdpXTpyFMcTnfmr2lbthxpkfi4J
e2Qu25EUsCj9vrcYueHYrtxnc9KDc8mxmpJS705B49fn7rK8hKJyHCTUnlbfjBCtDmjphbspmt7j
wzELPRwGiewtgDsUjbW+fEy9lkfM0YNb7MIKgPLiFMglyjbY24AaRtAe5TRwFEjoAYhkvRb9qHEA
W8CCW2gweB/94J4oJi3KAzgbjImTI0wFEgVFn39oreU8D3NOtgEjRjzrE//FXA/mznREF/MFkWpl
LFo4NnkdZW2NjCno+w10ROfVM1sHdkgN1WUYOtqJUqpLSGElFSbqnlmGnXnefmCvfU8bq2caN3bL
e5Ne1mF7pXJiSiJQS/HAVRAAVl/D0jeV4kvdOnO505MsIMZl6lC+FPOqgG9AifL3s5Z3ZDEOZK3d
VoxcvjcNB+ZhrTL/zesd5lG+/SOtKg55c3rWFFokCQluQ7450zpoN0cG8h8NI5hdgmqEGjstIqfP
3yZXf5mc5vui7P2qrV/n1uSNYhIt+ht44z80PXkFJrPTHLHrjeaK2uQRqN9ZQEQZ/Jlz6ZKQe2Cm
91Ni7AYJFiywd05DeSWd+suAcTqs6nXaQ5PEU+gxGSqZPpNDIjeaWr/ZrlrDzF+zSI4VpzjDe3Pm
bIg8V53dWR67xH2s6rQ4J3LoNkOBPkkHkgjdIcuuch1vsKWwmzGqY/Y8XXJVlmVjce48NQ6pmaAp
vldWwbCyq74YktktxJMsLpdsIDLH9aE7ujPgyOFro3HXqzTJWvPXH7nNEcdGXjWU2I+sdT2ASWNx
S/B2pc62K/UbL2ufvNmKJqY5pp1sldEc5dzva/jkTjcfKixnnujjTLIgu8F9SgWalDR1pLLCnGTG
bWbP11LMVx0hFQjWKnGluXNwPXf6MZGCxgZnnEch3XxbT/1XZTvzu+qyKWy7Lo30ub1m7WcHHtXw
QNhGGUomL2+Lhsff80kG4R0EBUQa5YZJdQPLz6HeNHrS2dLVhs83N/RPPGj8SA/CUvlPxuxxrO4r
8+Slk7sL6KiFRnJBvcCSitDuoRTwmnID6QFaOBPdqHWd/pRzoNn2U6DFru89lIoNU+QdpYCYYSk1
+fo4OxkzTKVi0G4jpfsMEcJas2ORL4iT/aE9gl1Yr/l2f5hVORyppqatyAmJk4mFbxKt9ZamAZHR
Qfdou9675FS+a9hSMfoP0L+84WGU2nub9RflRi8jdfFQ1CWJiHVdP9LKmrHnU67IHoqf7pvfDIiP
BqXbJk9t89AHHqpGn0ETD1d9YFW1It2QgMhsMGmzXnwIT6C10q0XKx9f4d19bZf6pDEVpm3S+4wN
3SGGhUbMeFZ0YZ/oL7heOL4NGXJhc3mg5O+3AXGHES0D57wUfhOtGTo7DuguA5A6QNgAvqLKX6gk
9FCYvRNP0PtiTOvljqFsEwOwDOhUSLlHmgEOv5oNznfWnTF0nFyQBhl9D+hBWFHbTOhY6oCkXFsr
d/gTq+3gKARJaHCfTUOXJ6omrHS1557mtC32xazdcqyrQiVrESMQ/Fq6No+a7cozmQLiUE01lD7G
d9HSr68I2mLVe+cLtyGn3txmvfmUwL7akCABc6/uHqa+ufXGhHZOcL84zI55pe+S1SOnK3nKpNhn
DWethoDTqib5wRLLkxLmvaqzF7sYDnkwf5tld4ELtl8W3abpvcxM34uCRFM2zks0Jz+7TurNB5C3
QRFyM7fFUQmJbKGNVantRnNPWRnpTI43nsCtncirWgkG84AiWnEmhVSBw03vG8HSnuo7ywOFMhp7
EgKeEbBum6zYLlpX7jlLw8wDEdDRsIKdFoJTux+WfE8Sx7kQpDVD3+/m0LOHIqYmvEG2FqZlt1/I
RFC2XdExu7h6ihTajNd8WRbq4Lwlb8gPoqp79zKER8pIdzKzT0Mv9mwEhDItNDc9ceFq4jl0vJ1R
5yXdhK427omhP86Jc7CqhQNknZGKhIqwSKaTyOVx7Z2DzcFUecW8GVr1bDsj1WAdqB2xSZxkXMHe
Bmgkh3O4dMa+8b+tmXcymKFuwIyVoS61r9SRZwyoVbxCA2E5Es/pCkzAoYUFtEmku2RYnpMm/ZIk
2mNaULqknA7JppNlpF2EMnIwfpQju8niXJMWu9XKgK48wQakmLyXSxD7LHO9ZiGE9Ltvho8CxPKf
9FJ+N/r1a9epgPdXu/bLlQ9ZPswigIMirtY8e22hdAALsrZE5O7mQBIhNei0IXwEfBCBW+AsFSfo
lfn3xtFg20pTfQmm1N+0bXL+X87ObDduJVnXT0SASSan2yJZs6TSLOuGsCSb8zzz6c9X3hfbLutY
WBtoGOjVq80imcyMiH9ynMHvlYlBv/A0PfueMdNsrda1lZRKoq9vzn1Ll9rfia5bWzG5BSbEYWYF
3+caQoDdvbS6tkH4+yjg/fIVlgDvNjW2KC04qX33yNpqV2VSqfjh4UArcscVFeVcw8h+6LBtmto3
0ZlPgVJj6RPIUyv5P+CEYa5LXb8GZT/1krMex7dB/ybhs+hmdq/hcJqzE+l26IG2r2DPkWTCfoKX
YWjte0y1x32jaZ4WhDeyTM8bQPJjmAK5F32E5e18E2gBilIey0ZaMU/EvO4atOqjvh0bucFSbd+d
cQ21Im2tvja04rBM8b6ChiCS4XyK3BejQRrq5NnWcJszWIDFdfZyTI5isR4mLboal/g2ppUeY2SX
lfYNqgIwVu4qFd5uxNXNEL9IAqBwaIL4UOJ+nKpMN6zcm/C3sYd4i4x8pTEf6j/M5XoMb+Pspxxb
dw6qTZ6A92OHVPCvN03qom1VH6txtDCMsRBnjagmlMQl9YxZgxigmHTqWk0nN8zLm7Szjz2etxaw
RkJTf6jyE0ZxW2cOvNmCSyd8IUCV5D3OMesyf5iCiRLuJZ41X6hkCTRXdgW2Qk/KPpA218Kcdhgg
e11se03VY0DRbzvruhjLh7Ic1+wyK0lctJiYMWuPk5F7o509MDOiP2s3OgcmadWrlLONYt6FvnqL
wuF9ztD9gn0182ZOiLRRIB4L7S7B3huPn20vYJ8KMhT07rorTJzk4CZwtCy1dpgYX7BVzlh+DG6v
xO8t9q4MQfwmhakEiTDoXRKnVqEkJ1jFXg8PuQl3syU6QdLG2MjynZTlbc83igVvMNVu1fPCtMVL
HTq7sm0O+L8/9UKu8ySBs8KasKdt3lOh0VMisBzvdL2B9hn5UYSA0llubezUnaQkhlk9KukMnViV
vi1IA08FmgLwPuyK923Y89e065nifEU/tctVrAgp4T0LtwKFwsViqoebMFddKsCBtHlecsdrnYA+
pX5O5+x1Co1njO08MoMOijbcWMw4o5w0s8qqDpPFy5hU8H5zFcf30Qwzb9shRSG40U2jk6rhA/y9
Jy8ylN96/Izkc8YgRPTLaurvEoKScoERsOrXIRkaDZtCVX5PeYbk9Oy0rr7uw+Y0Bmti33Y1DsF1
6Tzg1fRmRM4z4pR+VQflBktxjKuK9jEcxX2v29c4lz/O2lknWfmi7jH6SNVDoEhMy9Nj0ImHkspd
d/IjBbZfTcmzxRGDtU8GEw37pLm61cIRn9QMA2HzNlzYKAyMwaZsi4ntVacpN83yc4B/GjX1bRJi
4QqzFwSFzc48BPrMnMvOjxnm4Ry1xe1gZKeKLFw1EQxU2KFzAfPW2Z0rhXoGS0gxah4XSkkjfiLI
jrsF+eswl69pbpyi8duadDxG59wkKGhmb0Nh42Xa7mcLgyuyRncSL1wOH4qZvjjg/MdgNF3PhJyP
qvWstu3bKOqrqs3NldU094vKVlwR2WRgmOxP+FBDSVPX7USsZNQCYenrc3pwmKvrul12TTk/5AIz
V/PZWXZLwfgKWmxaCTc1P4wCwYbde8IqOUZDd+G/TwbdXc7YLu6fNWTBv7Koq+sBK1u9/RiL3sdS
7RnfPvK/ke3xL9oNf2RAVXP8CM/B64PXroge0m6CD15sQz05pXhs4zr/pnQB/XqwDusAcIeVlIyg
BvCy/VwJvsVVdFyc+QCP7RrIedNPqhePyZqYzk2rOk8q6ccQ7NeiPfHRbVOp0LBj9dSbd7XNs1iS
YxEieUEycFInwehPj054Md6Uyzm4vWvf9bE1V0YLSB23hBElSmt7FO0PdDC+GsWnRFVrtpryDZo/
k8SQEguYApaOodxEXfDRWeJhVKCRsb3T+xKsaptPicG4c+RyUZzcilwcjFbbLRaDBozKAoDtnrie
PNLfdazseg3H54q5nWLsy7y4Ev14H2LniKnge1DWt6FqMVinrBgn44F0pw8QRsvjZ6Nur2NYd+co
R9P83s/E7JiJfU2Kq9jIs2ETIYFinUzikRBXzOTK2PxmagJyg2nku6QgvIQXFe/0wKBf75TBea/r
JidU3rxGqbZZZIzEJlvMe+jsaGtSSdO6vLUBTOyUYRqSJuHjeg9Hny65OoODo5Jthja+h7/wEYe8
SHyGnXH8Kc62jym2pfB78Zit3kvR3hiVOCTF/CTt8gnrbJ5Y4Qq9uSMiyYttSLz0wDYbTAoDGQ9b
JOdK6xnOROxF96LINzsFP5qTa4WERCiuxyDG0bQeBhiOT47JdqMr+ylefrY2e06wbI2+PvSBPJAn
hYCAjNU2pPqja6Ag7ypc0tNedxkt+gCiO6oNWmlnSfAYdLxkAOm1XjU27Uwz6pXGED1tG4wEIxik
vdeMI2bsUNKbZNqz91wJClJ5PduKZ7B36ePkxRrQj7Jm1kp3q8Bgvnfais6mWo1Jt/016Z8w4uNg
Zyi9VTm5cRFbOWW47wgmRRm1aYTKwFweNNaoFShX4bxQrQ03hlmsnLa9ju3Ua1BI5EriG8Qn9jMS
yWZf2GSggTzIsWJc81B05aoJzaM6vZUTtNGMZHmMu+MuWQXUQ8X8nk8vZAusHX3DPATA4n0AIdKq
zutNY1fAs2jEXUksc46F6IoBmDdZP9qge8+Sx0Ieq4Tt1yLfUiEsIj1Z5seofteqEzaaZ/Ea38Bj
3Xnke3ttXxF+tK/CQ24xRBxn13SIEBnWHWOnWmU1EUJvR24UDk/m2Wp7YPI8TRsYMEzG37LoueQp
SfXYjZCepbYhJn0Fx5Ui840oXY/Ce4ACo1JojzDOFf2+wlmvhFftiBu0K642QzEO1k11HEoomAZO
B+ljXjJHabGYRjpnUA36ZQeu3qBAyxEbRfOutQmLqjVvaIHUhpE4F86KEhcjgzA+E52eAaNCPsqq
3ppsF01suQ5LbIHtU6j5ClWpGxjN9jx5ItNqZUFSAY3ncb+a4V0krnLjaOCltdiYPQLQzo3mZply
i9qDpuKOoAw36Td9lUAtaDQOjdYvutuRGpoaALasdaNyVKlD7iJqXSU4t2ZwE8zA3KqECpIQN6sY
L+kcCOa60CD3Fq9nvHesqTKKhy6IPWb/I5ViHhzVcGsne2t5aLNHdWFFX+HVvLXUay17iivKEwd/
wsgteqIRW9+SHGWHorkanHWpXJeY2jeEosw5C+umq0+dzUjfk/KGVBe2KNwOV5hfQFHi5efvjXJN
/ItTxdexiXQK5jLGu57obS+ZCq9oHoPl0dCf7eWoBm9RGxHGinlpKM/Zol6h1h4RhLSyL070nRLS
68rg0JiPSxB5FfpyXFPJb6F+MQ6VcqVMOlXAD8uC5hyqCAuKdWct66i6GoKfhoRnMKY++5xrFQgR
DcR89VXABGMyKneIb3ts22lkVrZMruZQIp3iZDlvJcsJU0cwnptafjDVg01VuXlw4/RvOsmmup77
weh4PaoTpU32Dk/Y0ottbIaQ3oOVPFuMow4bcDWze/zoMMQK4RfU87VGcq2bavV+6qYdqeRUeTrj
7QeHAdsk9X0HOBgpryLHhjdLT0bYuHbwgIeza5Dxq+kfcaT6ZvvStlfD+G3WGsqCbFcEe5ha5JJn
7XOIzX6x0BgiEa1pfkme96pB5SNN/Vhf9tByzuk/55pnBaUJ8ED1lzhdp3G3DXLtzOS+NRperwHR
Xtsy1b2FC+K2ALKy+Vkv7XHkA+iGaQs64C3FdFiUfgURztWVapWR+hYRDSCb6IAY9K5BftjDAiRH
1usVZTviAj4SJD305TX9jGcr0a4b251pVa+jvDuLdIz83QkrcPlsY2WsmiZobvvZeSuV6SbVM3JG
OIIGlbClGBmLNTxlowVsbD4RU6jCnm8Z+IvromDh4TVUrGKj2GLBApSGAqmbkLMRBtHGQAQg3AwO
Um+Wxp2gjimM5pg2cLFTA7pMIjcqxZjOYLfQtO+qadAsqrQctNhAWXnNXrssPoS5ijA9onkyHFS7
m1nyNzVGi2FHo8L8kHurc65qm+63LoZ3K6keiM18RyGxY0gFIVGttgvlA9vMijCBlOn54ppZcrQ0
cTWq8VUXhrdOhfoSg+3Jj9v8BfbX4zDj0zIZbxPahGIwttqCrfAwbgkN9XsYwLhSr+W5aRCM4zTq
GTRDbmABMyhGQYpSeeSk2oU9RqAMVwYR5SdTVNMqKugQrYajUQmdF9w/DRf31e6ELJMzoo9+FkpR
XlUTgKUIg9245E8KTaU72vZ1Mjbn0ItgXjVIIVxlwpy9qcMHK683VRZ17A6MRzRh+UETl5ska57y
Pr5ucoYKrUPfPORij8aQ2kqHV8Ik1MIQPbhNAjxqsqb2pzh/wbGbKVLPgWkDPy4Sn3ohgeegQq6S
MPM1UiTdpAUSR3VYrxtZZPuWbm819/Ue6mbv6055UkNYf4qcN44VfCgqGtJC9JqrkV+FOADDYNxa
ocM4g74LGVoCfOTWg3CSbJeOLaKtJXDxKP0ZNzNhKQRbIiE1nqdU3CVzcJ010Sma+2+J2p6HWA58
f6v2grYe1shG7yqHT7KGdvFG5vRwV+QHJ6z3tAcfYubAzIFotgkaDDbOOcOMJyyfMC+s97FpdDAu
Gq1g0yqFD5j6zRySrcF4rjNh9qTwG4tNy8T5W0IiwGOtBSmjWa13jgicgJlUu7rK644a1GTXv3Pg
tlwPJMjgvZ6SraNDD5BM76p2WDP0fOvnpNzoafMtqZXejcbilGvwKcYRI0rDeJ2i9g5g54CCr/Gx
jt+1goFGC9tuKpdqZZvjGrj0ISuRQsT0d0EfIxStHnrigFDNpuuh0A5KWm+NLNwXVTj6uOEeSo3n
nuSc6dlVaIxHFPFrJ0DJnKmIxZnbtynz2fKMtgu3L8fXLkTwTtTFVnVMT2Ac7Ra5/Uabdwr74U3X
zVMH1DQgRerjai9gr/WIdhAVkv4QW9NW9Lo/RtODJcGMDB2Srb6ZDKJimn63ZA7AC+E46HmP1cAA
EFbkSk1n5Ltt7hUz08Qke8UtwW+lcNs8JdGeHmRMrDPp6xWIfJ/ROFlzEbgZ4hbyBjybl1rL+qeF
9ANSwcm0gmuGVSAoOq5dg34TzdIHuHyvpbotZPDW2tF9UZsHK9W3hVHchbOzE7p6Q/IJEQY0MWJJ
GBLrezJcyU9PdLri0i97+1pG/YbB2DphkqVO30YmvATJurMdXavxGf7TvreEHc/olqM2RxdGgWby
r0bpLbEMivNihGBDRVvSYGh3ObHtVmP7eKB/VF1xQ3Hhd5G1NbP66pxew6fv60Xys4mmmzHUX+fC
OgyacRMp7TeRq2LTzaoXxFI56TEKDCvROMGsYz1GPdhD/1IO5T1BOshn9e+hg1ZSERXETnOsDgzC
bAt9Myp+CLLtbIMXSkxysxE1ixvPKiMPclGjyCuF6WxVEtvWkC57VF/kGRyRn0HnstTisaP88idE
m90myHrnJ3QcEXkSZArHBrRxJxlNOCupqL83YRpRu3EgUDZHoyy2XTWSrkSABaSEWTNJjrAN0kwb
6cw7eBvisUkxeKDNDMmwLUeeXDZkj1kAZVUleCZHA4K0sGt67YpK0D46WY1RRA0m7A9z5eAhbhQx
pDkxi2ulBwMKYGkAJFWpcwzaQeSrRA9xuikLEZ5qMpzXBA20vmZjMqHbbXejgj5qPsyL6AdtdYry
XSt+ksgxERG/6OKG0sniACWaOlUdaFhjFyq7sCotVxaV5s2dlHgJADdYhNb6VdEnBztK9bfFzue9
00nr5UwcJvdriqfrzjRQkVeJTXJhx/uEmIe2phmB4AvQrXtG3fMOf6N6b/Y6JUGPfzcaX3PbEhmv
rCwpJQEbnfrsxKSIKPCfPNkV+j6MF2BuuyGMJIVPuDcmsN/5rNk/Y2P3Om48m3EMVTohjZDDVViD
k0IfrL2ksKc3E4L3yVqseD/XaVW5KkzA72VNLRuXYUopF0HOImsAXUwwtAFgSKMxl7eiWr/Keh0n
/FGbGAiawUdO+COGFIkJoSbHxAPBrEHik4FJAEETyZBTcynGUN5VSzM84F+vH5qyaJpt6MxQQZ2x
2gprGI4pdCQ/bbXsTtV3xUx7EoCgkROSPIp0ARiSy7zPpp4xvtISpdEMjEhLAxVtLJ3wVm205lB0
xbzJVUddA2uNtTeag/OBk1C5N2vYekphhP7C73gWw8SQKVcxS4jYN2EezPCxivqHDLT5QBRTtQ3m
qmGOb2X2SUd77jYZajOO0Ha6MmPLgB4XCpfcp/Yu0MviIeMdemMeKTcplP5Dx2DtWBZnjotlhVuk
+PHGPNueByGEL0Idl/tIJIYnYd7ty6qb12rd6sGKKlTZzCMJS+RIyXd77GGGLc5wg4Y/f5Z8CkSb
GfGyr1ssTPtSu+1q0mZGO7cOTSGGdTqGbYz4d4wwHc2sMXanKjGgu9pYZRg5hfysx/rkpuVikapI
XEeSqcOPPB71t5mglcEtzRwBryGL2a/F4JmKqnp5jNMLSnHttSM7bWSCZsBMys5QLJbs+36clo2N
FcSTWs62XykTFjDZWO5r2MF3FQQe+HMs6FUEo+mhK8huSHQFr5g2tZ4AQq+IisTXQJcSZbE6H8fa
MNcNHjhXEgj2jscqmYwoDHJkabZeksW2mzoq4rReM39A8Kt2sgfMXYi5OrQR4bt22dTbgUzHJ4UA
sruKNhqHbUOV36TeQg3pU3lf5dpzp0EZXpmF0Z10Z2r8KulIbhKDtjP0GTUoOWbZHegNAEgxhgyw
LaDbmFSrD86x0ceQgW0urlKmFhD2yPJGx0h9roZ4iMiOgPFBn1O/76fFgtteDVDyHTVdw6lafpZs
sX7RC8YlEHuOSU8iN3EhpXWr5zB+JqMd3qJm0LZoJNQffV10D33ESNfWsSpIkr6+i1TQrWEcnddx
Vp27Ti2FFwD5McE31fhbKOZB88kYI9gMImV7R0kYf2jOsuwrWrJwaD013yxOutyBBHDGlYE5r0I8
Y3Yxc7IYwH+IAhejQMh/AABboZTf4mwBZUdtYjyPmhVtuyBEpOuoBpW9HixUTXZyM+OfcjQUs7hS
dGDVGOgLjn7XX4tOAAra8GrW5QQYGDHmUYehh4xamNYxKbGCWfVTzsCKuS1T12EqiRHME2NxDSK+
XSmQCLiQ5dJvE5rhu7iblBsRhbQ0M3PA9RgCDvKI1H5fxC0kRTz5H8LQNn62TVVu61QrT0Nghxnk
NAlPQplFhGiqLTRf+xUxM/Xo1LwmidOnqikJMyxH69aJm+mpFF1AiJJW1ztbm5V70Wfzbhz0xjeJ
WmBGP8ywDbDAAeRIbXpqO65fS4Qrm4lv6oWZaEo9l09DBhRkYV+iw/lmUVr9Y1ir1lOQFfFzB62X
w7KmCZFhZvliMv2Q5PDAGKCIzYkafHBy9Z4OWeshJUIYMlQz77VIq7a80BDoVyGPvJ4tn5Rax7VG
xulTQVSvTtl9VxKNtQ7aX2FoGDeRRAUHelWQTKgz27OLdp3QuD2THpXsLJjC1FrR6P/Ky2M9Ljss
DpKbSET1FzrXS72dI1DbGbYpUeRIafxyjf1NCSc6wxam2uynftH3Rtgaa+QHjWulZKT8JkD8xMVN
vxTdcSnoFqxIm7oWY77zT/ntUnGHyMNOiPNyl3W4TRFjuZxD3uCdjSPPlud4l7Ddv0lvcDkfvKPi
j2u8dFzYLuG6d53yWG/n5y8dJT/9XbjvSqkLFaf+C2XxUJKdYcXn38UDX2Hp5E0HREob3Ve+fXUx
81IKe34IuqXD8DQMy5LWhfIwQN2SWZbCuTgG97XUm/dU54sN5FOUx/kNVcm5XcE+nzjFYTvMw7xh
rLTPYoXJmGWbftrRXuqZZL7nID5HwR4iQNAYdgbjzNQWzlqTpOwbMfjR1MkP09D32jLBgKhwVhqa
dV9MW9JWIiBV9YYjztzoevBSy2HX9g2UFP3pLCzfTIq8K6VR+3C9VTa77Ee+TO80z9pzanZyRw5P
ytwWKdnSAwaFWJTUzE/tSdnrbbbpm8I3RmSSirIgB2ufTRO7rEwEVxD741dNlbupxUarBYZZOTNf
pR3V3SlCJum3Rvernn5Vwb3+vQo/e/5SFQxq8VaTMNn+XIS52uRhNEGe1+x+Ww91dctvlF4/NPKl
ggD1xaLXPltcUsPczyYGXJqXoQVBI3SO+egQw4E5oJhS+PKNaBOYA9SzBRPYhImvG/VDR3St3j3g
BkYEWW3GzHeK3mN7gZDZ1OI2LIz8IWzi+mZqOHzyJpEflmoUG/InSyACma5loU+7fz+uC9doGxY1
n6pmkEvAPeB1cLFeGfxAZlb5/bDq/HJRAAeYJiCMaAgdEzSMUUhm+JgUIEWYphAwTj6RRD5AQmjY
d+pPJc0K/98/6rN3aAlLICrHBUq7/IZMbSaiIjX28MiSR9NQ58lNJoKMYshutPaVLJ/+fcFLy8Hz
Q7B0yzIt7MiltC9EyQE2PUZbG/tJj2/boHwzRCT+R6n+/w1l+GQf/uMS53X02+ZoGCPAMammyK52
criiylw1hfziIheevf/zNmGvEFDDV2/qv+ILfr+KZqbwr819/pOJwSk9jI/5plv1nlwX1+FDvYOO
tK+f//3wxNmM/ncDxV9P77eLnp/ubxedcTEZGqJEmw4Fq+jTVwDK17zGNKlJhnMG8r09JlswuBrN
Rvj476t/+lx/u/j5f//t4pT1Ik4Uc6/ghNUXd3P2qDVf3OB5y7i8P5stVhfC4LFeHqFSU5UJ7Hdv
iKe0vkvbHvTuthPqSoAi/ve7sTELVTmp+Hsv3TW1OhgoFbC6DB/s4MMoNzm4378v8ekXzxGFAp+I
FT6yiy9+7kUyycraa7fRST7VHIeOq28cCL1Y2MZfp5F88jU7hqPrmqGZDtakF9crRj0UfRAdxL35
am/OlYDiFgc8mDhVWm/0zraroDsgh1/c6NnB4+K9/XHhi3WJREm0gRMhpV6ltnv2zz3bvZabeEO0
31MKpEVE7kr1GpfR4xdf4idrxjE1i6JLVW2BIPPPZSnpZhShJ2QB46ziVnmqHCcjXI5o0yTqG1yc
3kigC/5T4tH582cD07COsjFmZiu72McyVE4hTeHBcMrxpDiIskLCid7+/Vz/fqyWw87MDs/JQa7S
xRenR20jlM7aczgNa5Ns7Ju+nAjt7Uol3WZmi9s7unmIRTOWVP++tNAuX6lmYEdNn2DwaHWGoX8+
1nHqOjy5xEEDKveN1lx2fV8v3ozS81krOu0bMoa+oolyYNI1Zm24fVtU62qk+B2Lwrn/4vf8tfv8
+j22xgifKlpefq8R74OyrDucXWtgreswEwwv9smE8YQ75rgGYb/l9W/LFy/6r3fAden8hHBMnD54
3X8+B5uW3wmINB+mLmAgp2KM2OfhlaGG6raxZ7Py6mbItyO4x1ev4LyG/viqNFOF5muzI2LX85dP
T944ihgr7ZhJwoZhqRvWLXFoxr4GVDgoVjeeVAh+BJ43Kib7jEWcGF8xB87P9t8PX/vr3Dk/BPLE
OFfPZtyXvv4laqZfm2XnYVsZe+tgcVt2M/yuxpcQDHWFZcZVuq72yw9miv+1rzpfHFszclMsobHW
/3wDiZX3uc1KLHPMDUpgxgzl5eMXd/j3szZ+7R8A2BYP/LK4jIyys7RJPTg0XkgFJ4uTx5QIKp3A
Bx3rtn1m1buxFzRUgAMkRFYdhIog9IZKqTZjOTXerIaWW4lWu01SYzqgzCvXdUTpWZea/thGEzTk
CsX5V5/Gp7/dwENew5/doLj68wGJzARdtgwcx2oE346R3JYQhO5TS8t8TqfCtRazBbXJGXV1ceMO
GXDIqLTLFw/xk0/FUE0dY3ppqtpfx48mqnnuev3AWJGcttCgGdB6RWKP1KoHTDOZPc6AuVuZk0T9
7/en/3X0aQa7JCNRKc4xN5ehGEpF7rjOABHmdLFFr/6y4Jh45dTptDJqeS0dmnAAN/B7PE/1guI2
xXlzNc32zwhdIDmDOs10NFmbysyRJ+kxc+5uFwXJo6NjitEqVuHqQ4FksojAW+RzwCgYF1Ogz1Z/
DcmSXOUSlLCNiJc0AnzH6I+gfCwFpCgJvGvVKKwZe67/fecXYU2cRL/unC4Y+yEOIufi7edZ0Srx
YBwQF8MBt6MWP0q1v+URWevIGoINM6scGUHM728yxRu6thphj1vadm4W0+/PACf8ZAhnQWNdi+hs
ABv1/7kqv/iZ58XzW/VoFEKNTZxG05ooVQm0r3TVY+3YXzwO47wb/LlpnhfC/z6OC/uvMdezoDf0
g6X0sKzj6xGp54bzFUHBQqftxD91lPvoqrTnOSIhdqnylwBPmbruu1VjFOUKk3IPAtAzXIY3Botv
GibBit3cDbFAVay1T5TBDzGkGvAbWN+Ye0CClI/BbA8f1hCbnuro3/VQb12U8wgyNbZoO9hpZyja
maLrKYs2veZgxGshnBXhT6XCWaBYnk38OnFRhOJDUi1auBOskmPsMFlgIOaWaCHcuUJlaC8LqzeV
L1GJAASrn/aLzv7vwpWXRewEQyyI+BTIF1uuVkYMuRhuR0SE3tdJRqJuSqK4N1YhHLplOLaNseoc
wptFGeGfOhfTmjha6Hpqrnmxkibmfz8E/vhF5+//t+WztLikJrp1MBkPNij700rZmcq3f39Ln6wd
i8ac1pxW+LzT/3kRrayXqRDOoU1xeIGlY8Ctnp0vdkn9k+3aYpMUnKUOTYF2cZWeSbLtMCzXb5jy
6i/Q+ww4/kbLFGOSZBcU63xT+cQg+YPJMVS72QHSlDHgELoyX+BaQAE4Ruuzad/g46F3VX3pmf/J
Tv7HTzwXh7897TzAezDSHUYV0svH6TlTYSmamueAuqCY3KALP/73Rw+fxWQ7w8Dfvowi6BszAL3E
RrdrN9qE97o0d10af9WofHJMWPiAWLgRaUJS3v55YwUWSsVw9jYZ7PYAB1D3Kr3rbiLHKNdQ2uE3
5o55b0Z2v+/GtsSaSSXCOwd4mcYB+rZsS3h2MvN6dXEY8lVffXp/dTPUfPQTDk0F4xEmJX/+wLhT
pzhM06PQomOUwZzu8y0CcF9VlINQ1C9mUn8v+D+vdrEpa0tXJ9oijlMluRyV/l6douCJj0xx//1+
/x5dnG/MdsjFOldyfzVMNSgkb4YDuO30rYXt6jelCuNXmPICQirY+Xeli7IrQybT9YJL6WPWEnT/
xfv/9H5ZYedAPC72Kynit3XdFUMmR10/Mp6ytxDTEzb1udkW2qBs/32/n12JLBLVpmmwxV/ruYCf
ElsyPUIfW9nZIbV8LIS/uJvP1gp/O5NQWkRLXt5NhRGxrpq8PQ3dH/rtBas6LJ6coyP7DAlSa2+T
PrS++FI/ORzov2h+8RTkBum5/1yiehtBZJimI6rejaAFQ820wVRtM11XtPflFw/yk/rGxNOW5DSw
Gw6jyy8Cmr0MxpAjx6+fXnE7gR9AEBGNX+OHJzcgpGJ9Hit8FT/02QtkZqOeHRrZli6n22FSxwVY
5BEZxwD+2FnQPvMeBWWkbf69VD69Q4uBtkVMCX/+1WImsFaMQfABBpDIFKHmr62mh1cOSD7Jplml
HPH8nnaTLaEec6AcTTO1d2hOl5PVyPCN2YF05xIweawggQ2kNKSrrgXZ/2LFnec4fxZXJrATb4G3
b/3dBxZ1VPZLFV3FBp4XYVncVVP48u+nYX3y4Em2peczBfMH9XIkXcjWLuA2He0wIohDkwUcR61Y
VZRwsMsF/nV5E6yDeLgZ+sibc8Qu09ifCCm50jG0cQenvS8kxhlTMg0u6MC41qx+Wi0EYbQpAu1e
RuUmw8XOK5zuVNT9RseHizCPep3Fzr6Y9GdUk8jpK7b/CThcYIcXSv4w2+wtkHhHF+NbFLUnqG9b
/Nnxl7PFAw8M07AFyWRUZitL9NsiGk7AeA91pFxXRT6tcNSij3cC5mEImFZLp6002H4+5iqHbsA1
CDGEtdXKaW9N5vSjp3b1ZyneQLKqTXrWb0dh/zGRG+H3FpLBUow7GWWLZ2lauA6q8Cq3mjtpJ1iA
5Wu1UXDgoBb2wa++KrM/WQh8GeyhpEQStHy5ByxGaIPvXplZx/GEaFwzd2FtfnFofL4U/vcq2p87
jTWQoFLZ1lFixfIEBZV3il/lg4lR0Reb2ldXuqgLTHvS2tQIr/CleYcD0OC4GVQ+xCfnv98SnRrn
ATgIlqyXEUhdGmDNP0XYZ2urDoWJEt528X8v301DCrKOwCY4bS+bYbYYS4xYeNoLo7tYO2FR7yfd
sglzqFa23IdOhKNc/xhrFBajdjJD/aZfUG78+1P+5KEajCUM+gcVN9vLQjc1bNY7ntZTYyqvujoj
7gzs+FZOARrD/8OlbMswuWn+c9kEM5AsCxSZV2O8uNY8bvMkhO30Vbn0d/V4DrckV484AywRL+ex
Vcw/xKIP0UF6VLVyAwzrB5mxgYD4f7gfzgLJRqhRr1weeqOlBW1r4N2Lfh3Cfeeb4ZkXm7z/+7EJ
Tuy/v2SmjKqt8hlbLJiLftnITJFrbXRVB9jhDUiJU3IaSEi9C8L6qIh3R2Zu0T44i30cGY1pJgT/
6r012+tFmqulzO77HmlLlJj3YfP/2DuT5biRbNv+yrWaIx/6xuzVG0QAiJ4MRrDVBEZKFPrO0ePr
34Ly3iqJSktaze8kzVJKJhgBwN3POXuvbTGEnitn08L72NlQqlZZhCIsmYDF6T+cClNmQiDAIOZY
75M0Yv3R+rUit3sZYJWRRbVf1mLXGooXlJCJwJcMM5KiLjR2SYP8Kcq9uRDbqNxaFYYO51Q630W6
DaXbGCeCuQHTIwBx1fU+wt5s+IEU3tKqPwxS7/bzKVf80PbgZAU98sr4WcZUAxsI5A3joJUGODg4
k30w9cYKoRsWgTlwkdBBypFTvJcrpJmGgVHaXmX1XtQbp8Lm63bv0fuAHjnaR9K2Njd5EazM0QM1
CD6rmh/M2S2FD6F1Zdm7akaM58rBWlrYL9bJlqH4Os+aA3l+o8N/QjcnwFG6OPrsZFtK3tjVp4U0
lxjfpOmmGzqK07VJJ9IKMDbG73l5lbGUSJhDHkJMyDpfrzZsmsdxfpzab06fbvRa2ujBY8uOE+aX
DPRLmL5J49ccGRtH4LUVv6jSzii+NdFrgr0tAAnRms/seXzUKLqYuF6M26FYGRayBiw2t9KRwlXv
1nl3G722IHr3hUZzB/bMZm4PWuQ5EoezvfOUyBfbQDLGvfPI0GKTsEC7sHnhQalWzmCvsMZgYJmq
U4T9Cgx/nZzLYj1aGLTiLVi4dabldOpWoERj2UOqm0vPUHQnB0OrM7qKFq4s+Nb2SzRHFOxrLFRJ
t5IHfj/HExVuFe0oacfyS5LeBUkIn6JdJZa1nnvcMpsweTVw5kbKrsB8kTauKbYTFv8tpm5XHwAw
Vt/nxpNrHy+iO8RPuGVEKsNN3Op1dC7Uxy66HfsdzUlIB68iOVStvO6KDEYCkhztahA3MKgl3bYl
sYiDxiBOeSmto173NSStqj3uNOe2WQDWTrup1MJTrWfWlButfS7mG+ydOLLjtSVpK2ieKwhOa9U2
PEXYOwz4qKevznCy0Ufnykut7jvh60jbB2x++BAek3knwWRNKvhtUuHGgDqioiG4IiQxuOGWprax
bYC9dZ3hycVCQ5ufw3S6HcxgPeKJyPOtsDIslxgN74zwOBY4M3eDcmkq4HVHVKjxhFpvklapfpb1
x2SBxGH5gcuG6wvLWxkeEhSEY+i3DGqKyNwJrQJXyVMY1zW2Flw2KXJUdIbqOc1JiIPnuKpUmDCx
Fa7rvFsXkAGiDqBskXTnTkYHm+BB6dLFVIVwmpcPj9RNkj2NcBxHNbsZphjzwnEMd1J3EvEmlsO9
0j9l+hmCmevUD+n03Uoh5TFOq+rvdvUSSqcIGquk4qm79l22jgl3mRLfNjZGDFG73EX4BsUXp7rp
nWOTG+souNpAWUb4GOlK4pOVpwJCOIbS/knCM5Xikj+XKe1g8Q2IUGRgYkvdaNz3/Utnv/T1tUy+
ytCMo/3AJzDrlSGjLtwl+FxkZTuL09BegF6gfN5A8p5HvIdPs/gWGS4L7VBslNmvrO+azc2Jvw3R
tZbeg/CxG+7lEGUekmj4I8V16naV/OboOyc4ZNLWGDD/dacG54L0kD/YwssN16yPGfNvY/DJZhNi
UyHk7+FDIlvEXWl7Jefi7C0OoYLjoCe+4jxbl3nyhfO9ck5mccBV43Xzbau3Xi09jea3KjPWcFm3
QXhNY2IRjeNU3Sm4y9BIr9Nh79RXxBm5dQYBw4cxDC9Od85Tntkh0PPoWxIbroRBJzcmHgOIym0y
IPh5jFtUVCWMhnYNLMyz+ME0DjclD0uFYY2Zuys5KXOXfNW32GOlzlN1drUiXw9a5TUx+mXznbg9
NeRhVdwWV7BTnVv4p3N1I5RNUWz7BXMqbSXAGANfw3BTVzdOcjTtaxR6GoQPlGFgU3IbPd1Dvvxk
9gURmjskNIvqmz5GItt+Ha1kOxvREbf2CuOJ18+Or9S3VTzuG2gHWnNvsKiUnXRjjcYKxRMj3sck
Yv0KNA9pwq6NpCPmkna8FZoBQrD0HdjVhtWw88CKwQQsU0Xgjc0H38J0V1eKqxEyNOL0RLe26tmC
5IteUS5jIxRfrfFLhmS+ORM6tGNZcJxrmj6kyQXC8oAzN+i/s5CU1qnrUuTYlzls1+BKcBLu2Tgw
vh91excq59gkToXF/SEzgVX4Cv5hieRAbuIDprJ4PBbli56sQ801q3ssC0nu5t9sscl3kr4dc2hK
7owv+QxHRBTQODaxfg767cQ0O3pKrnl9N40+jt2VgbOlfW4vGhuU5cbNvW4cY4JrEplUMed7Ahfo
a4u6R4cMct/SHe1X/bvZnangooiinbv+WoknJnWTurFrSJ3ELkWoTY9xv5VqbPLAfEte1LXVMk9/
B/HGtrTP5bukfDDHW726sQQYuVusAUhQ0KliRgC6t4rlO2XyR6tZocYeWKMaWOlxjuHkXlV45O8c
yFZh/wriqIe+H1qrjPQguTjkwY0h7uT6rLPaZ+am1zecHyoiWOJDbV4N65KWlyDDHZhnz325z8t5
l8nkS0XJPcIYUEwwTVMOBmCbzOQhasmr09cljIwAEgH2fzOEDNpejXhb4+MKTLKhkldwa6tQ2tsQ
PrJ0xxrcJtlaG5D4UoRK79AB2WDuVdLD9NsGNT0LjwM6CTzMIcjvNPOkWORUusQDxuKOtX4MX4DR
YO8M6wNRCKCmYe6eMKV5c0saNDbOQxreGzycQXW0KwIDztV0Tx5X/z5Aai3OUtWvs4qcsvZZsFVz
Ul/jQowntM1emJ0xn+BrN650n23C+EqyrfQRu1Lc+12G4BvTYJ84d7zbuyHWzpO47yPM0fMm6W7n
B60MvDqCMhOBAEqZvilnNfND8E/VyRGVn9jPk+nZYI5E7UNLyaTzWB4qUiHbEihQj/4bwy/lxDrD
nxHPxjaHNhbUbKEEzCm7hUOYNi/jEtiscNpa6PfTayM8qi1V8QppGQnyAm9HehdJZrOwMwk659Nl
wD5eRQ+V2CkcmWcmigngjVS9yyvYPx0qri+12DvA4OvsS6YRCIV2Mz+m1V0AW8gRXzMdgGINiL64
qwBX5jtbHGK0owVyIpLxlMememqhztQ3LVlIlVemHIA39A3ECzSJ1RCcQ+AU8QYjlkzUoHE06/3Q
bEvdy8cNKwL7M+fetQ1Xpn3v0fDWvA9nLfByjMq1DWjMGzCqa/wwZ7pgvBPaWaNNo82Z19WIjICS
h8k1U6+18zJ1vsmo3tm1Vb8ycVTymtjACedn4bjV9KVRHvPUL6GZO+oEPE5Bm7SeCUuIeY3R4yrj
q04K3mCe+FYRuAzDUW55wceevDllZdFU4RDPkqvCCnDurWwAsUTDA+rou0P+luSHOjZ5OGTF1Uoh
FFh7Aa4geeRIaye+A+CSEHN1z9lmbDf6JZjdmZC9gUzDdaGvllbS5CW1B/Nf1PeO6oUPbb5ppmtK
UFpNcbEb5wt2SOQP01PNy5C4ZnnEyS1jqpW9hDA33sLWS6y1oZzKa4odcCmg4GZx4N8JGSE9pwtc
25th2gUK51a3DbdE6eqkS1jGyuZYQYqjYIeL7itpHxKTGZ+N/moqe0oEQKRe8dVcdheYgsF9NtwQ
vAKlPDH2cXI2kxt72nNyrod+DZ9I2zr1qVWewuF25mzK2xfneyT+4JVoqSJDwkjxNUy+kQKKA+S+
ToZ73FjMn4xD0gORoFF2H5bjq2XjzdDbGcgvwW18eYZxcC4O5+XIvtaQ2FdZg8llOAzOvgu+z9PX
ZuDt+l5JZOmy1cvIJWZogROWLhmv9myf9ZBR9WCtFHw3iVujE5u/KMFTp9yALQ2b9Szt08prxY1m
e412Fvr9MF/IDHNwX0dogaLbJLjRs73du3bn18VGOM1Kh14wblqbB/qtlvcmcPnhEApPjVypfcik
x6YBVMYgWjRPCfgX5yzjRMe1HZ7xxvJWELQRDX7RbgfeUWU3NBdTOocxJ5cNWBFpBrFOZN6c7cLk
IoovsK82TI5ncYVwTY7zKO7s6LC8KeV5sP2E0rpJd2W8tRtoF5cpPeTN7dg8cyQyDBdAyvI7+H3n
YR2M+rV2n3J0Ky6o9zSO1mOMX5axxspgnYLhI0BfLPztfr0cyJ/DeGUqNxlWRAOcGkzU+QCy6NnJ
e8vrYat7ObyyvVpFYMFUtaR2q/ptquqUs6axgRn6ZgmnXQ+DyA70jrgmNrBP2kHLMOlD85gayNSQ
62MQMD/2DIuSqcQ8ZCfge9nFsegJWdFIw9vMQufFccLhAcaB82zjoPxMrfsXfWsujX5JMbBMyB8n
JWqhp9M0pydo3mC1wzE7REMffBKG9BeSOdNkSMGEy0CWQTDOr+1K0OGlmCfrqN7RdvOVLeCAdXDV
1rn7uerxr75MOnyMfVTaib+JogpbNh3k96dOcSQKrwk8yzxIkV8qcXqHCA+o2Ngb7WtXSVCr/r5r
9Bd9PcYAaPDo0C9Wlw+fMw/ASWd2fFIq+oqiK4YDfEltp2t68p/PJ3+50ocGcFxY6jBkyUkxa4lI
D9vuXmWUl0j9CCD5bDj8Y8b88QElyQt1/tI0teUPnyusQysdMj4X9CfDajFwJ/uhstYdziMz/Trw
poCF9h1cwI7U+IHoqFkE22i2+Ow5iI1U1dPaGE6M3fzBGrYa5SLdK3Uc6CZciPvethms/BYch06K
gEZ5MwEvbmBssovCWIKlKF3hH6WgWmZpI0sdB+voa6iblC2TccqD8tj3WMaq/DGMJhX+23CRqvKk
ZcKfE/OYSaQVz4A8kOhZk3WKFm5W06+xcV4YL5GbC8RltNch+YIQWONjbuHphvhYHoucONSZRSDn
P+dgY08sg0RQSTI5KhIojruheNXn86DrvlO8D123D2FSp/24MjHN1GQKs5IxX6m1dxJXbx06PFox
H6WQki7FhvzJemIqyw35eMPodPC+yYqiyh9vGLxqosdNOHbwAhORc5SL5W1EnnVY3hDh0gOaaWnw
yCch7bnn69ihxMYqrGog6OPrwJwGuc1GTr9lw3l4LJ4DBwfcg4PGohWnWXoYK+zrxrbmZtvIfb4X
xN/gXh5fBXdIT58ai8iYJHU76RyMD1H6SqRuad6QsbKSgFpMw4Q931jHoBccnXZ7AmRjkzaPEqqC
oPHDZG1MwC9FcO57kp1jadVl/Y42ltdzZkq7r3JMXmkF5TUtvdAuHiwmIrC1JDyyra+kd6N2q0Vs
lO7Qkj/mdRvaGYzI7MHTSvbC+7n0qhhRtJtuDOHWd2a3zdLtpL+Po+tQU1rRmowlL6XwW2QllJQi
fRTFG3qjSDuZ9UmO5PXwNerOQwcvwi8cuma3RkJn8i6AFmuQZ3/in5big5TnN5jYVhTPvgtM8Cwb
46QnD2p/kKRnG/bDcBPFHoTmnGaosaFnV0IIVpcognUh+2WjbYg8oAyndwt91BPKXQnjM95Z2X5O
YYxzXm6PtX6W5hO90sbcGemBMmYI7pNiX0w0nzn89auxdwNwWonsocfLXh16hvFXAJ1TC+rroMdk
6PgGx4HgaBe7Dqp6fWtYT+2Mdm9lmns2xbo5NzaOcnLB9w7NWkCs9DruVU6FB2VcR9nVIjWndKdm
X7YkMWyV6irQ7Bi3E9ZEgIOmV8JBCkGSb4BgGJZPujwIMikj2GWvp3gEaRAnK/1LSGJOui6G73R/
inbXySej2ZsROpQ1TmICnTGrjc59oD6De5jSnU34DdFkpvDhSMnWcyB854me6TTfitJPQ7cYOV3d
xjWBQJCtB21FA7l01riN+VGFY/NwTYhmpgYnPx7QqweAN441Pwq/4uvDQIrpEtFgJaPzhfj+oiQZ
BV/V9/CZy3PX8kiM5TUTmVhJ0TytEFTau9IwtqSZPHdzTRcsODVZtYVfQnf/+2Sh+oRz2FdwMokh
9jGpHRtF4C++ibR9VrTH1lkXFqn2ir4TxkDrYqlAzCUig5Mpj3v2KNuFH3Q3cHHS7PojNoBw+AaQ
yzydCQdwWSobS/Gk7qUsM98hei3j1Fhv8ZbX3VvAuZrgbGmmqd+ce8YL4iSyYyjfVvJ5Mg7jeKNP
F6U6itHjpQi1tQOcDaRccZuHB8egON4N0ptW4QlE8e5s4+IeXFkQPuX1YVB2wKgR6uXi+9BfcKCz
ehQ96LFkF+Z+IN/oOkWQtGKBVut7SVDCoEUN5IS4OArm4JA6J6mAWCzSVcdIpZ2Jd5q/5ONTpNxH
Ea+cP/VHzjWe3aP6VwFOs9mg7lgH1EvmRNaM8YVYH6c4m/bDQEhC2T1Hxn3Hyt8N7dqIoc+DhZRR
ESlzcIPUpWSEMR6d6kHo1zy5TerjrPawwW916TlngWnzV0F3H4cltnLhxSDjuvZphN7X7eyCQ/mT
ml+T9KGbvlhi3E82fdJp1VbbvHgC7SqHt/jIYEMGmatT/Jqzr5Xo5FWP/B5HuemwMzpgEU6tvO9U
d2ZN0cjEWyfFEeS0hNM7ybflfExiH14kQTs1s+5h2IIFBegNIrOQqKlvZnZLakZ1Db1duQFrEVMI
08ElDwMqW09h2IwH7FLMoCjfX6CL0jj6mqSFl4GTnai8gugmgoeeZc4KEwk5FakL65PVVCNnC2hd
J5s+JM6035sgzppRAg4mNgqO8cFm3q7vqvjaY/YuQSqWJEuL4jqeQqGu5NJNOmpaxe8lMA+QCiRw
6EiK6bnHGMwhqzXpJepdYEhk6+G55z1uX5a2dLJmBC0mn8AP2sHs5Ug5wgCbfudZ0jsTrlr2DTBt
fO4JlPP0bFk7a2YY90hYA0AFRN59t8sDr8r8RkFD4jVvonoXCX54uHZvIvcShcGGfsEBaxXbdLpT
422UXqSQzowbT/t63A81uH+dhl6zYlgh0Ncom9SEibRBojpJ+wZcqX6kO9BHV6l1p43cHicCXSxy
t7fgdKAOc/eV1cQm9tUYdrV9icMb2bpVzZY+wr6WQMpLAF/FJizpaLzpSqJ8ckr9q8Emmmgb8uVi
GlW0X0/j9TChfZB5yBKNNaWO3kBowQ7vBUbRiecGpfgnV/yL8bD58xWXKuQndZm24D1p+hJvtKDW
QzW+hqSReMlkVF4I6/LLf34MRzFkcfTR1MVh9uvlxkY2E6jQDBCBNlHSz/1bQbvi7y+i/EWhYS3e
IwbEyOZ+U0xmTqFONVPVZk/HgDFuehNuHT9zyTtdo89ciniaSV+XKgfU9SdHvL+o27i4YyxyzcUK
82E4raWFFkRdcTIIfRDOASD2Jxf4i1v28wWMxfjy0y0L8Qag7C9PjTH5CqEKtXLgrLutle5Pwcz/
xif/A4n4T4+U+9q+/tc7y2w73bzm7//8xzF+exfx6z/++w933/7550/8Kz9ZwwpsOJasQ97H5cbz
9z/5ycofHO0tzvagBDCELhbbohRt9M9/2H8YNKQWxQJdFSCji8a6Kbvlr/Q/NENbNBqmgw7E1vR/
/L//+4t1uPnw7/9VdPkZC3/b/PMfsMh5AH4uMRaVm0pfBaUO1m3toxJe7xzAOe1Mf00vej+2Y5qp
eWxNW0dK6HwHdTzCMlflDmpRo8mHlHCvxx4W2MYszZ7D9mh9t2nF3Ael1GyCVu2/AQuuLg50iodw
YtStzYGyzQqyPrwK3cku6Ga5Z38m8Y6lDfwQ0UOPtH+6dYgT9q7PunE/zjGyYC02bnqsWRvNmuQz
UQBgmYXc3ExypjHznUt4IYn2lYSB9qUhUPZukfo3q9y2qPCSNrDwx8zJtSpl0Ms5eluKxqG+DEIC
zMnc/cmRivl9MsFOx4nQfckIJi9SJaJKEGmAdBnVbqXqUnCqOiMg4ERozE4sii4Wk2fiex1MDxSA
BPM5Cf3UIbjtVA2FXBiQqyOI8CKfMIr9OAqZZ/UGMmsOqWmyK5dOhlETG10OcnbM7E59FJ0OUUFL
VE4gBbALDKfkWo3pnkexWM+Q0F47y5mvWV5NbP6lfIgxZJ6zVkkOcUCytNEO9IOToQwRd+Wp19oC
2GxbyMMtX7O4T1pL+2YmA/Fvac8AQDE54joaI4AJgOedhTpgT7pzDK66IhLWHdVw9NAs136K0uUt
EzZFfqozE9JzZVoPutoeyEMeId+PQ+wHSL/csg5N6hZJuKqZADK3m2ZHJFfp2XRFT5ml9qfRVqS7
dLJkP077+QG7WgXmbNAV4KwATbASTVfbqXlOZIlZSybHjGCm5mnqCLlZMXyYiPXVJpeQRX0XADPe
EoUyXOehaA96bzi+GoTtdiYomSqZDGGibDVxiVKdKk+pABtzKl3T3oVcAmaEJnhYx9WLlAB9HQcy
m3RdxDd9osiHzE7FU04a6RGZV38Owik6JGWrEiwtAIZhcUDKr1chnDLbOPWqmeOx5tezwyR4m2LS
MVa5klXmajSn+BhbNcimsNGr72haiSxIhuDYRbK5Il6nYVpEk0TtDe0IK6zd27CBeJDJfqIzOhYH
NVCiDb4mzc+dQr4WjhjdMMqaR8a7MnUmiU0MVaScXCLTkC4N0ODIFY2ILkpBJCVbd8+hK1WvTQMG
Kp9U0iQchw4l3UxyRpy5fKoqOX6IlpN9aSvdTqsM9WSkISfPnjTGRT51tJW+2IRzwmFpjKOHzhrl
k+pM2imxGoZu0tyvlCyCSwfamCqm2KRxbe6gKRFaZNqw5FFrQ8iMxo1a6vUS/FGqu4F+pltqaebV
86WqmuaARr9YR7Xe3ZbWclgerQCEr9J6liwKukoyjFmzDnxb0kNqP4bZujERw6aBkU3yvNqMyaTR
ey/TR5qI/b6ezeJrU9e9N2nd4I1lTWIwQmWk1rm4B4oBODG2jTstReemq5PumoVVFKvC0IId1Wi1
Fq2jeHFEV3+UFEF5F1T0fkSeJ2sp6iB1We20y8PS5oVBxlDmBCKz7MLKTYqMutnsskcjNdIdgsYB
8IlEz7zJoXHQE8kLmLW4KwNFMDFv2qxfVaLvvmkFX4lVtQGOV4SMDEFBvruDpNI8CEhvO8a5KJkp
OuiGnXkCB5nltW/kVJlVJEHaKkiq1T2rjDIg4Y7BOb5YEtwjqR1wa8kWc/CAKOA1mj9BlpM6PvRK
hWZLSki6QK1TX+HHRse0NxJ9ayzh8Sp56EQ+0DxpnRI6vRGnw82gEThflkawZ2/odU8qKvVUiaBj
PkhSfaxECOwE42AjEOptJab53liy7ZWlgRgsefcBOq9t7fCMUgVJ+iHLNLQG6hCflRFasBhNkE24
o1dNQL+qwSOMfIRSbLJDtVzrmQozs+tbRmxoy8g4RDXdihxhFlHukcpUq9aUra4gA+tMhXJNmTLK
YkhJc8FMPhyAhCH2jXfqoPCgy07xpPzALFk0zwjt+IFfYqIDiklaqEztbBQezDn5qvRB4tkLvSkc
mVGVSWN5obWwnYw89PAlVlvTlIJbsydZEEQmou82w+mWIWQpQnnGzm81AOoCtzBl2ce62XEvBYWs
GZTioeiWgl8E4UMcyxPKswYoozUpQ+YPcA1jP5ys4Lla6FXtwrHizcq8dmFbdfkgyAAgv3Fw676j
OZaR+kiGa9fjwAsF8zVG698gHtNM034wtXJZg3k1d3QZezAY6BJ/ELjiPEI8smC5hkCY37NeL6FD
FrR0uC0HK4C2ZagGJ8t5IXtF4QzkK1l4X2Sg1pd2YYCFg+TQ7VnIYMwwIHv/wIX1ThzSXRN99URo
b76px0R+C1Sn9KNcG/ZJUNNVzVUa8IFp+GnaoQXSIdLyZ4ir2KXp2i7wsjoW7VGdtf6czzLZcIRh
G7dxmS1xRLmzSRYIWvKDhzZ24sUuMzxAlSDs4Qc3rZ4LGGpSDU6N9hzgitFG+xJVQ0n7I1MZX2J+
1BVMYepWW6BsTtbG36q07J/sGrm7W1WxTpuJavYlJ3ykI0oBwJs+hsFFOIHzJV7wb2nS1RdZZrXo
FzgcKlXe9AUY54CO3QaZqr/0KiIDtbfNO0mZTIWL0rvGVDEiz9MtT40l0u5mjVSR3gk3jqKInRZZ
Aw/Z0N11TYt2Q2/IYVHnniGaHSLtGHSL4BRpmMv7qhd4MaEAh7CJzXrJ4MZB22XjoZx7om5ETMTq
imTf6Y1ZmXEhWqm8D8wa+jFoOhV1hSmGDXHNIXgPNUQQ2TIl/dqVZcdxgENDw1tlIMksozZfpSRG
gs8OamalM0bqVd2l7cskm/TkIJx5LPvV0zQawa7EE+ch0J32UwmOU4Zb+70tSew5t5Gq36CdpV/a
cIx80fgwiCQD3uS4bqJb2WYViMRk09FUCsTQcczaIJlYYv3aSO0NAFLpUaR9zmw/pE5vcJsV60GW
g02bWcpTI7T8MvYWBZ5OG5y5OSnVHcw4QN0SOeFVrSO3UNiznaxnfQTKRItu4DgZlYOgf67kz62I
g2dwmIy/KpG5lgIqv7V1cWtEenHFiUWeX+KEviyVw0ZjGXK72Qx3E3lHzIlxeu+1fgje5ygPnpAr
jrtAHxJ5NSmW+a6S2Ox4TjFY4M/qMHyKi8j4tgAM+BqGub9wkugQWlpmEL8UAdnp7YphWlPtSiut
RrYf6Yf0LypPhHdFu4HZ9pEMwOFo8XbfULijD5hGLMqJ8aj1LIB+XugGAHrdJCtp7FghzzLmOZQw
hiOFSHBq4HiPJdX/SbS5UpDXlwQ7s411mloWrYBjk0YWkT6d9TwExijv2z4Ky0ua4T9BBNsz2bWc
SdX82c44QFH3hCPCVBjPj1UVTaexjMduY0+pwwij1FUY5BJjnsSQoOorOjxTPzASxYVMNtrHOQgr
P9Oa9DjmatodVCJ1BhpYqGfWsZ71bhEwAWKeqaduMi0Y6qzs1Q24hYADsh2nr6bdC3xltB7cMm/I
rpAaXmeg3X0NVzMCTG+NQ4KrvUv0hBZWVLb9IRyEL+hyksgkJ0G1rXKJNKLBLsMnyc7rs5KbBNDb
BLAZT3Vc43UR7Lcnjh+NhNQpEqi6VT28NSVyj9Z508HTrBiCEvKkgc3SalpnZN5SeCQzCZq4U9NP
vCC/0S4s7F6qajhMcQ2LCeuHxoo9RVNVChg9BMCMB3Xd39NM3oo3+6g+Z9vh3CHAPul+6U9vd8Hl
M57Nx+nqcnW8IQ6oMBAzVLG/tiQMtpCo0gwkvjcCSVr2Pk8vPxXg5z+r15+r2t9qWgT/8JUcy6BU
to2PHpRZIpTSSEnQGUMv5maEzScX+NFb+6VqxiEoYxGHTUBxz0v362cgl6TSlDh0o53Y1Xv4nqvO
Rx2x4vzpkaDzSd/t988D9Qe6ksYsehncfpjbRoTXsENxtG9PerdbsgD+/vv62ALDDeropuMY+tIA
+8262hDSE7QzvdGi9nCF9+pDyIBkPAWcrA1SnP/+ar9NNZfLmQqhnQ7MGZ0ux69fXkzSoC7qwqWs
3gFuOCxUMWlT7PEZfHYplf/Vr/fpl0tpH9pfkTKx9nGp+vuCj4z3OTFZq37tbEoOE6vPQC6/CSQ+
fLKla/Nzt41ab8oNhfyz67SukVq55doGIYODs+xWZCS7n3yTn3285e9/6u4ZRdLo8EBcZND+AqTq
t+qOtXijbp3Pfap/fTHLYhSNJAIFwa8X61IxazUC+/Cxdyn6M9CXPBtYZNYO43V91Ww/+XS/LxTL
zfv3BZfe5k+fTumGSJ1pn+Naz3ayRyFAZxvx85rGvase+8d+gxdDW31y2eXd/f2Z+fdll777T5ct
jJFOh1W48j5EKUl57nMw20Fhqtfhc3b3uRP3txb0n4/Nv6+4vJ8/XdHIpsi2g8LNdvZ3BptU0W3i
x+9wRPigurpKvOpBw/D6Cp3d//Rr/qv7ujgcFRtZj/kbdhL1nKpraeUmu/HYbRbIHxL3HTMdn7HC
+pMv9/elzJYxVy9SJUxfvz1EYYk7obZqt3WLXXam1XjHKwLEtffyb+0m8uxPrIKfXe/DMyRlgzlp
Jlk82ZeYgjVFRP3JJ/r9cWHB1FWoSoAfGVR8eFyGqY+MBn1n78trIp5c4y14Ic9jPbnNLSfSZPP3
11OXNeSXx9PmJA2xa4EJMPv56AS0eoLXQa976hd5P7vDTbrlwbn2T8OLPqDHMjYwx1FWrKa3wLMv
2Rdr95//Aio7uGYt7vilN/3r0xrmCXwlZfb0TbDRfIb0a4NxSeRLrDqQyjpSZVbahpjTFbT5+Gvq
FuVr/cna8GP28+u3wHdtqrINtUuj4fNhpUXcBtQoqH1m0DAAVtif603kxiwN4YElaq+76FIvtU/O
o4s40J22DbmnX4bDZ0/0b4vUctN/+kWWt+und7en2zEEFs5q/BoWWbyFfSDw9LOFftkSP35cnffl
Ty4fn/rXqxRJZuhTI3yO7GsVNNmIgwW3NxFBbnTbbmFEH2diQMki9I3xXugr2/v7u/771sbnXBYJ
jm4Oz5/x4THvBkPL9Rbn1WYAOuiVG8ujxST7VF4b+fDfT/n/TpOYDbEE/Z//GdH8Pk16b8o2Kn+d
JvETf06TVOcPxKUmEk+OUCj5VJ62P4dJqvWHrHA+lOEWsJhDzf7XLElSmSbxpi5zJhlgB0SLfw2T
JE3+g/HUwmRg+WcfMuz/ZJzE3PSXBxUtrcociZrKwKbsmFz11we1noM6HejXrlS1sh7UPLFtbGRQ
sDo7wECQxwKRAPOFrTqKcUMvu/sSiGraxyXt+6gobSIMyhLxd1OT7efohXRHLEOB/lmrD2FqZJsK
fzmG3WkRYEVK/iB1WEiKKZpJUYDef8TLhqdPKevgeSzsGf/I/2fvzHbjxpY1/SqNvmeB8wA0+oJk
ksxBUkqWLds3hCy7OM8zn74/umr3llJu567TtwcouGCkpchFriFWxD+sEYjvnnu4n1uN/DSqFrlZ
Vre9L6Yt+gfoW3PLbA2knoWqwLO1HfN91eo4o9VU6QuQL/r0Xa7Z5Gc6aH9KvYXFSBrJ/oB8PU7h
lAzpJYgCdCnEIzyIAlRRYzR1IU5JsgrtSWqCrse0c856Mgg1z8/CXAy5Z0zyum+EFdvlXlA+T7h8
C0Bn1PloVYOBV3jZ3goWMA49pb5g0VRwdX2tR1ixkkr3BqSl1whixK10SD8RonezrJ5OmpqFRzky
2Cv6BhaomNbHiXrEacIp60PaiY1T96m512rQlH2JKZXbmk1N50oxF8T/hkg9anikP/ZFGB+iPJU+
4y8nntQ1K91qbdrbiNuEU6/4dJpAVT/lSFdCvFHSfaOllRtPMm7Fk4RZK15HrryE0D6kqbvPjXX8
YEL1+ii3hXxICjGE7jY/m1JU+VU3rt9UlL8eGiU0/KpUUugGWXyThyYOVGM1VJ+EEj0JqzXVH4Vu
mq4cY9RWy2b6jQposk8ksmFFnIyPktxPt3ObpMDNcaUSrTimQyEn3bMyg3WK8rWhai2n6NagUu31
czocRaNtT8aUT75WShmAEEtBlHEuqaW089OqFb0vtTG8CglZvSBa0glaYFn8KBUj+o4kv7DDcyPf
5MHg8IyZAezJCJ0Q91m4kT2WLREeUH2DdmiD+xN00Gw5q300HJA6V/xKxkK+jEYzsQ2e//dOyLMb
regiAJ7JN6srsf0rknJzymPjp3wwfUwTA8hibsUfUYAXnhq50gFS9YK7Nl3zRYQX/jQhPUkrUJlk
d55m8UORjOk3JReKvdTLTdCucw5dRRI/G9BUd2aex9Q7omh6HJFsdWTm/10qjpNjxFp6qMJG9WKV
5ZSEZnwWislwrRwBjrUVDL+pQMsq1OCfONvqXSzo9a5U6ScC7cfOQyqagzriry5NE0ySJFq+Zcva
7au0EDGjhTnadwkoQlwJP0djYQGPsiRPbhPtZFaV7KFtpR7DLqcvs6Bnlxlj5sk5VFLJFPubSspx
3AnDytE3ke8x7gBliZDYsrTEPEZc1+diHYX7EsPOHTQeLVi7AftvY2sYL5nitpk87DCXTk5RwiVx
aPP4FBUd3KdSjAMDo5FHi37R2Zh7wTGGjWAmZQak3ca6AS2Iy2WvwMoYsdj06tkyXbXQKfUkmey1
U6rvugi2pjZSBC/0qXOzqcOfXm7kZTfLi36azA6OJLPJ7ydZvFcaKBhskalvrF1FHSosDk2bS5/y
UZyOIlp7e9mAkihLnXBM5ajDDrRXa4QAO2TVVGm5SSTa97zoyW8Vk6ZOv0y2WEJo77suuavlprvB
7aIDRlUYNj1mvHRrwdjVXQlXv8LwZJyqzSw2rQ9AvaJtpvQfyT37WytnSY9Zae6bNB13Cb/qGM/9
EpgtW7M8VmZQDlb52HUphOteAbAlov6X503+wILPdxO9XHqqSrxPa7U7meEgJ3YE4uJBi2vrTsD7
GXiahvStWFsOUgvGXZgWWYCVWnGYZdjPZH8ZUIQohwWyTp5SlPh/FIP8o6+6ZKa0OpuwVMCwGzMq
oFNXYByAO0+yw2FFPzJjKd9NYrQ85Z2OyWVcml9aK5Kek4JNLlTl5MZI5Hiv4vqL/Q8WUqGwAs5T
MTpVoUh4k6Ckj7XapHRPDElxlWqBFTcquIIil6ofKegtZ87vhX4/1is6jqwnAGdYosoSGgCptMo7
c6iSxypBiScdVPmDmcS0l5dOduWBAt1xySE+zdmsBoK+4FXiCHWpeOZSmZ5RSsmzlM/Sbs7G3Fe7
EaqeRGfNopkaY+opbkaMopVnLgvCvBOHGe5NLc7AxIp+j8UiFDqY+jsQ8cNdvyqRYK9L1e3UucWr
fbSWYKH5foOSmRk0RjTAoMY8dCxWK4CPzIHWr6ieWn2KhL66uVX2MQ4yad2FT4XEz7QK0NUawxXX
XHJhj69PdK/EZfo0NBtE3SgBYGRLMoN9zKaXHp0MgMgxe7gkTcehpTQplrV0GPAS6z3k9Oe91fcA
N8omZ9GIcVcDPUz6cBeJ/eCpRRbetxrKGQl26btUwTtXw0fwFBtJ29nykrX+MNZqsAxdJDpxhmWl
Gg7S31fB/05aSVpJGX+TtCbflue3KSv//u+UVfuDlNcUN7GXTVPL4JO/UlbrD4VzxcDkBaHhrZLK
J3/DnxTlDwpMXHYoEnK3225/f6OfJDJg9Cuh5WxCNdun/yRf5eLyJl/lSoNbBYVcvgHfAx2fi2uN
qMKBMXsoiWu9yJG0o4QXxuKHGk1cZaFamIWjpXuyVfSVgusMqaNUTr4g4VShfKbUD5WF5lkit5Cz
afdW50rNFf2bNSd5s7dKJE29OTNNbMj0YhQlpDomcRImmh4F5uGQlrsasj/dkNTEHGXsAJuq2TxK
N6mSTdIKOj7sIgyuF04GDQoKRjNVumZ3mZBK8uiXuV7xI7DaSoN/W27dEr1tE4yEKumungoJBrSE
qCkNax7q12xl58FHBQlgLU908dnsQVyox0jIK/jbKlbpklPX2iD5ACdyaNXdpGfU92Jowz85vFla
1+6gVoaBT5LZRzPrj+UuwdNfV5Vln287/icOFLO/FwfAj7eRJI3ozUhxWDYmxGY6Vk90jJNVdwaz
ybCTrgy10uSdLo/GREImRqXwVUjlZlkdpcr0CIIoCXADsISsGa1yPMNiSbpfaY3iAIwW6aCXXpMj
5Z64fWgN64dIb/qcgkAeF9UPecy08UXrpmy5lRAXV+Gud0OJ3Io8xJZIl3BaTcWbmXTtjxLDJojd
fVtF48tK71lF/aCBLbaTWxFvdl6dkWH7JyPIXJDMVDg9ogjf0PN+KkVjwWuSFjTM1mWeuvUMqGkx
P4NvKiDAzp00GypmeHUOlmmhXRzdtV05dA9dj4LIt9CYG+skhHJvnHBJGZTveLN1gJSVtYdui+uh
MK8gq9UFEd1RwhCK7nQ2DFAvddRWdP0UZorV/9nExqZegPBfhAsdzkBIkyC8W9DwgSBuVliMF7MW
P5Aj4BXntCJKcgOoFXpGeJNaFhXlzqC6bGtZHUdfhEQAWwJoXR/Kl9ycVOVHDChE/zJVutxxSxox
/0O7DOhKEzuKWmpN+kWQE7JTOFpSCX9GkeYZxRiZORKfjJjzWHUyc1HiA6PJ51Pdz/QKYSFAJZs5
VLADooqEHGuufQYUNSySDgcNUGHm5olmdcJ9nFBpj76sVjOoGZKJlaEoCyfVUonA3es4sxZkdvQM
Mhy8jHhquw6Ng9goxRG5lZrVQHe6WJQOoeNXm9/5r7LM6/bTRXcIFDGVOQN9ss0FRhHfVVTBxiha
F1E6BtRzAwEmCjq/PcKRanM7+o6D+rF6+n3Ii5bez5CUBJEkp0CDguFP1ehXZShT7+XUzDd0FfU4
yc0pCeZgaCZnwPIzt/Pb9CgGEfhlK9C/jl9QfmXF/v47XJSItu/AVm2STG7/p7+3lcpefQe9QBSi
AvFqb+5YC37ZvrDr7dmZTiku8/7Votjbyuu/4vFaqb4y6EsAvFjThZ15/rbs6z7ATUQzkdWC1Bft
4T0ckVuKrqiwvy32/YxI+YVtgEocCqqXxNC0t0gf1YSeQIkiR3Oa5O9z9/33j/EXMXSZrqXBgaha
9ErfPsVBjdpKbiMkkVBrye/Vdq/n978PIf0iBghVkPVc/lhEl22xdO31BgIMdKGPuG1OO1QPKPyv
D5JmD9w+D5jVuteL/2+LmD+fnqmQBWx0XmaJcXHWDlEb4ndcanZK1zQ7FD5YkoMc/MNS5RYHuLXB
gU4VDNj15RPEOBgVSbw17XZeXYqZj30ifQMffQfihxYAXqJQTpFSCD8ARfalSjPtYuiukBdIXl5V
bLcvgXwsdrvgMRQssS4HW5Kr1nO4ySxAQTNNUvkG2kz0YaEfLZuxS3Xpy+/f6vuIhmKh36dvvkKi
fDk5yyIx+xXVdHsAs4JKjxHph1EVbd0MJiMBHJrtfh/w/SwioLm16NDaB6p98T5bsZhCFPdVrlte
oXwe4SfK5j9TZN2eo6GKPExV3Rrf73rfQpbB/Y55mZUw7Zox9aTyWgjp/cQEGIOg5EY14eFddjQ0
hNdNhEoYyEGDbRjjYhR734ZPtRcdEjie/SdpR7Ew8azzNRXeX2ya9P1U0djEYPX3y33VlLnBflax
h0N4nwQJ2lo38MUcRH9R9PHxnvn9S/tlwI3WziqkDcfW+XZ/CTGSU6kDKJwUWCfskGJHosedd5UX
3cHYbK/2U9+WhH++QWxl/h3wonfR8fbCJCcgKMV97o3HWdkbN9V+9suPwomaxZUB/uJtIsWpQZDQ
yOuVS8HHce2EMW9lxZ7h4FH4/awe0MT5sAKbotb7KdkvHmof0wnBsh1qM/fqleP/8krBjN1aQtTB
EZDVwYe8fcDwwC3DmomvSDEqNA9z+OHKCC8iKFvznW17Y4ZvaI1LBM2URgDiC3HgoJ25PJyLQBi9
9kl6qE6Soz3PN/m0q75dCbp97X+3oFDLh6OyFfZFTYN08s78pK+NtgyRbbYLQCEfZld2il3poTXi
DF/me055l3KEj8LR8feB3w8WFVmD96hxExSly6xiGaVSMBumJTWE2fiiK9c00y9XxDYyhU6GhNPd
RoO5fJzZ2sq4g9Bn3/KWbVjJoQ10u9jrXny4Njsuz9530bbxvsqShBbvPtRk6Y6+tCfJtZ4UcCmb
14H+EtrSp/a/kCm9i7nt5K9ijmI9D1lDzA0ogkwAorjOhrrZNhkEu86a+/t3Jm1tnovJ8uaRXrSB
EkAUVTj9fKSmr31YQaeMZymwHHzWc1s7tLfyfzDOiwPp72Fyj2cfBVZ0CSwqUIgvwwW+fR8h+JP7
CaCJpAyujO0i7dyiAJOQwEux9mQk/98+zKFO89kqJYmHucmgFLvsXtg17uKhb/dtS7F/H+8X859c
E/EHbhMI5V7OzggXxioPAdGm+ic1vKmKK8ngL3+/KW+AOROY4SWeQB/b3gB9jqs1+la9dQZA+vsB
XOC9fu4cFnwVlFQMoJTvZJK1ehK4yiLDtAnqc+3bVU59lA55IAbXwAm/mnhvYm2H0auZPjdhlUz1
hCSJz+3ekXcwbVZbuI38zlud+hZXBNOGW3TlJUm/eIrEZeNna6YBe1lHmnpNr8FyoqTrSF7/OPj6
eQEGgkib1zu1032z6msH+S9Dmmxd8PZEzNsuFrWQhTTv6k6yRyowNkjvKJACYYdu6qFHffFPxUkP
2rV3+YsltuXVlMowqcPg9GLyLwY22Y1VSbZmL84GtaCuj6zejXTfnWS3daLNEhuu+H9lsK/iXvJY
VV5rIS/ERZdk/pyfJVfkxT61R+keOePusQWX9Y9zpW2pvx6tdnEXE9QplxuBqCJ8mKN6UHfxXR1I
3QkxDzfz/unN5a94QEtJEDTS0Mu13pSVMQtZsc0i099wHo0DNSQo9uUOs9VrG9n27d9u0pRe4V7R
NyOPf7cuoSOscprg9YZcyeamyT0F7Ptu89y5PrZ3sxXXm43PCmiI6sA7/7KaFmrW9oBwOvEr8iKL
em00744ccnhQSTLpKzCId27N2RJ3ZlH1nd175X51x7se3LrkhN+VrxDNQCg+N3eJC9NOjL0rG9zl
2LCCo5LM3qZS4jZFZTsxXm06xYD39VwsKCTtJM/cRK7dzhduw6A5oZWhC24nk2teq3/8PM5evz/C
ctPljgl5mLzsJ0bqVdh1hbwgrvkWNvTDe/mT+cl4yoI1QIXH2W4vc2A4hr+cgGA5L7ODmVf6UH3X
g/ZjfkBq5soeeLk1bDk3qF4SNV3GNuFdOSaEk1UZyOlW9HUEFBhC2PPLdKUEc1lcI08jzEaWppeA
INblDqRGaTbJNWG2bK08byjbwjFPhi/txo/51VFd4O24vr+Nd7nz9I2WaGHzM952omy2kCY+dLcZ
SaLFTc1Hu94TgyZ0cj90msRbgmuny/sny16LBc7WLOEqpV5sQ6ImD8AMVYqcCPTkvYHsZBYgx3rl
BV74tGxDJa/hqv3Tuoss6mIej6va4myIDMLoKaSJ0jG7aXzEJy3np+3zgXnko0hMR+HasfJ+BVFO
MzjGAJfJmJFeRG4NScAHNmaErCD0b0FJQLEJUKXeoL5u7YvNbF9Dh/8iKKhN+Pc4vjDoy4uiXAlL
PYK7hQGCQOqTIFy9a/8qAnUggFAUSMBtXby4ptw6wolV2smfw5/6QQKuh2WAxDX0o/65clFjv7t+
aG3P6u22QIIKb1cEiypTEbo4ohvgSVOCoJA9HYY/Na/zTTQbnXZX2nGQecZ5/XJl+7vceZk2rwMa
FyB7+huLkgDlgl9jd8/zY/Y1/C5/r/EgPA1cCgsvRpb3hwIF6OlK5CtDNS6ebxmvcFlgZlJaGLlL
AZqGb2VvqGlpJwbmg/L9nwZki+d4QZsBFosKYPrtTl8jaZtUKj4JcIBO5iE7UGM3SLlgFp+KuymA
hPpfiMiGB1cHHAF/XkTcjhx5FjqMCeztcho7MV0LYK4mt6gN3io+XAm4Zchvpo+MdCXgLUxiifou
k9VQVqQfhL1nt9O5CgdUbAJySsNVnP4/sKG6LCvIF+EuylFlKltRURNuLQHEDEgdtfJKKje+VMgO
bsrS/5/ju1geWR+XWrUFNO4sW3U6fw36QOP0mD9ePxPf3fahWUlbGXqjItGxvlyMZZXU5rwgUrvk
rpa4bbQbdgsNIdqVvr5HTdbeQrf+NZj4u52HuDSeFM4LWu5U395O1LEXwylVUARPILSZ1f24/uNz
eItAt4c64tZ1ujyU6ppKf9Sittjs9Pu/thlx37jbik+pq13NVreJ8HZevo23zdtX2Y6Y9SIuVsSb
DqYzeqsn7nJWvGHYaLl7ixs//GU63x2v3cDfpxwXQ704nYx6VhfTGrclITorGH+TbjcVG9Om638U
zteOw2tD3V7uq6GCwwJDgA61nSGZtm70YqVwapk2XvGntfhpJF2psb27vm7TVEfXFVXVTeH1ks9W
bOqxY0rE3t1GiKD+4GIV4byoL+Bh/TV1lfOVdfguqZEp6JOmK1vhe6u7vx2kVaW9Jgp0BtXaCcEz
+mgIOrELpeglGSiA/7XdXEua3xX7GKmiQBqgQsvkfdcckpW4qpZxpQhl16d+z931oO9hlzrq6foq
/MXM4VpFIZpmHiVw2kBvB6nPkaGqwnb78HSEyb01wBJgZ96RikeOHlyXzX13Fm/1lVcBL7ZTNdG6
EfVkbC2kO1Vv7ZmsMVrvTFxWr7y/9xv320gX+6hUCUqj1EQavepWMAJeH5lGu+uzoP2ztHWvJh2G
scBt5Erk9yfUdovcLnvWVra9TFMzjcwtU3ioy2GgdQk9OnS3Aqrgk2rMtvV4Jd7lPXkL9jrexXJc
dJo0oUa87cbR3UpBe9TtxRMOYiBcoeb+4rx4G+ti3w6nNbdadZswL9EDAGse6hiMdiF4427ry4p2
ftMt7pURvl+LW9StFIC4swnX9O00bYxCEeoZKHuU29kzkt6xk3vwZx2UKhNUFl1uOMf0xrj2ZH81
W1/HvdjTB9jdar0St1hsE1HpjcNY+eThdZCdFH8h7vqx9GP/yni3veXtWUKhjiI7Ot1Yb74zL42X
dDCKgUp0ivSqs3WlYrcO5oN1b/lb0f8fF3a2+fMqoHWRIhfAZtteIqC0tdu39zoeQy9r4SZVXuJd
rb9fGaB18ULRJpjV2iBes1ucET+cwHpI2Hmw+cAFwkm8q5nxL7YDHicgOh2QH83Fi4jDGhlWGpoZ
20Hot/2e62PQdo7lIAXNFcA6x3as+Jkr7K+lOr84vKCwvwp9OYt0udbGyoIg6a5e/IWe5s20sXwl
zpD0oB+RDHq4MoHeLxisWqG6oKFNvQki89sFoxhNrW2Ire3i4SYBChfO5mmNNKiXB4lr7a9Tmbdf
+XbOvg15Mcq10BRAVvBZNHuk+cYRfagDw98ux1ervO+nz9tY2+evEpBqa2DmI8NbX+o9yq6ucLsx
fcMX+sPOP6ZpU3igYCRTVQaQtjHDLytZWVypQlwDjFb9KFA/boVI+WVyI0cMhqer58cvR/cq2rYr
vR4dpUipbYi2senaRy3AIs7e2mHNY0sD81q899ncNjggrptkvfWuqJuNMhj0mhenYgNjSxq7T4Am
UoPtCTVs3NKNJwg21sMoyPK1JGubFO8mDYVRHMG5zsHfuxgqXJx1FSZIULsZjRJ74/eq9rgDFt37
11/kL5fFq3AXczQUjBE2EOHyNhDnQNE+a9cgWFtacTkihTYY3FP5F23oKEdbq5+wBdqmisLVbfJ+
ljX2V1b4tiO/i8PSVlTodFgdXGRuhRy2G/ISxd3Tdk3cDv1+p3ryv1pW/40a/5+aZNC0BA0IFgOJ
S0oJPMT/N4oc8foanV6MTP/Hvsufy++vEeW//F1/S2xKovUHZMiNFr3xGCk//wtijpW09QevEE8O
zgdo2hsf8W+MuST+oVDG2aBZBrC0nxTif4HMxT8AxwHfACOHs7EC+v1fhM3zX3PkdxqbwKHezKV3
X928mEtWhClbMmAeMRTHWEXCS/pRcNdSywWJcUTEl9vMcOXJXRpnWT826AWVUNywudlhWYuuGnU1
SqOq4fQQb7PAeKHZp4p7S39omrMeYgXgI62j5oGxPiHUnRrfk7HCYAqaVv/SqPeSegqjxzHcx5Eb
GQ5uU5L2nMQfzOxWGG6N+tDIx04/V+ZJTc9jd8z48yiExzW562bfRJY+D48oTjlyctvCcTbAZa/9
rcEShFMvZt+QWQ7Dh8n6pCV3lfAja0uUvm9b1NM7q0Us3KvzmyI9q5hIohgdHrVqp5ePmMJliiM3
eB0GcruPp2d5bOy2whkJZ9F0eCiWD7HyCDlSyJ6k9euIfF6MKEkAh0VfoDz6Lb9n8vQ6SHNfs066
FILV/mRp+PA4PTJ82d28+HriqdpdbJ2kCbeqY0eiFx+U6WYZzwvtqNCN48M6fhEqL6fMJlL7Ts8G
LEwlMEZYT59dLQqE+bD9V3mr+hTP90P2WE8iQnnHorgptVtkxpvuQ5jfpHEgaE6a7XDuSyCqNXa2
4mrrL/qhFQKjxoDgpobUVvtN/Jc7yz/aRx6rgv/+1/YzL1W9tEkU9//77V+ZuX//yo17/OYvu5+q
tvfDj3Z5+NENOT/6l7Ds9i//0w//lsF9XGq0cV+qoey33xbB3329nAGe/m4ruHn+/hw9dy/P7bsf
+mvNayI0EAUQKY1EXaHx/n+XvAp1hKYQ0ggbsYNPCfT3ihck6Q+LXjnNTkyb6XPI7AZ/L3lB1v7A
X44dQqJaBxJQ+ydL/u0hpbHZUB4GgYpPM4q773w7okoTlMLCzirdK54SZP7kCf5/UF6Qfl4c/n1M
/YzEyb6JEakGqhCX6KhObkSN09DAym2uqIPjHLhqziQVCWJruqLkKZc6qdWGHGHEyVqwVYogVd9O
oRyZvjlHGh3TeFKR99JyRfnalrrxrJpC/0OYu5TyWgKvARANcmF+xqGMD2kZGce8C/vBzduiD71h
tqYSfmGbiA5SjGv/cSzneMZ3dVxCwPxNVo+zZKv9QiXUHoulSbD6rTuImSjXr+ra2LUlqQXuhbDB
KFfWZSpWZ1RP8+wpytqkP0Zy16MrWMMaYVnnMDnE0TayNt3EBscSGXm71/mIsULSRQ8iNlMpy3BE
W0fQ74hwNgJa7pDyrNGORbHDbAMH4DpBGnTO5wAmBmKhtlZMagc3J8yshMqpiqik5RVNNOs/1qTB
7NuB3doAk1khvmq7GcZd7im93mtB0krlgkxeD/36Zh6E1jzgZVnFiCmVCvTWVA4xjZVrxXoRtKGv
sPqMq7Q9xCM9fzaGKc++1oigogsbI8YEvbzCxjVclhBJVTAg97DHLXSDdd3XzGH5ZA1j5tZ5VcOm
HGQtg6CDvCs2EGo/7lJZBu0YxnN0g6wqxqpwIQ610beHEBGyws4tub6tGsM6ivDGJxT6h/RpmXrx
MWpHzdGj0PShWLQO4mf4OE+zFH0DhpR4Nap8J6EUYYZECwxqe9QxBkM4eOJCMukQNqs0+aJWi4lx
T6OY4amU+5XbWC1+Vmid3BpTS4mhbIryME6zTKsehqVFX1PXv0qNhiUJdM4HgRzyBnY0zZUCvwpp
4R+GTazI9tB1It0zQYsWn8w2jF2xXQvMaU3NfIZmNEeOMcUaJHR1/CbpKDGmCO9/AqY5324UwE+L
nFNCLkpziVD/x+GmrbYFUy2owLn4FeHf1zUQSzDlsNoveVON+HJCe/nYbZutrRQ1NoN524+3UYu1
QwP91tP0tDmgMizf53Mmg0+RQqxT6NniWoCPpWOJ3fAhbdrlvBQGfc1habJDNUIbHQtTwjYW0pC9
prA3ldEqZFaohIFEr6fnNdbkG1NPC8eopgjSDjAjR40SJAsl7BhkeYjcpK/GALG+5mtoCBK0Sq02
d5bUYXtblvNyFKUlblys3fWgiOo14FnzHehJDI4GswrxprXGQ2ARvprlqmLamQjWLezuJHTkJbWw
Ce6n5CPq2etmmFErX7JEnHCbQ6nB5Hmfy6IGk7NA4jyG7D5WQD6YcXdLzPRLL0HGcrJYnr5qetxh
6gcyBE5ogwGLgA7lQ7woWBOG49BkeCxN0Y1YqfFtMs/hXWQUuGa2nSXoUDZ7XXGqTlt/IOOgK24O
1QjfXryUVXtJUxG9CVMYynO/xJNTTYNxVBcDzq/QxlH2vFAytNBRrhUvqprkO+0vaiJ1ZYRUuJpE
C2B8NcfCyPXc2Y4V7CzbPgS8q0vZbPdDqwpON+NQamnV+KHWIaFqRQJ+GMu3U53FySd5nrWzbvYY
nwxLmNwkcdtUKFEPuHb2jdzf67D6Xoy+x5u4HsJ0ctM5W06kkovbY//pp7q4npFit3yZ4w1bagE/
7chIH1ZhVr5nYdT6c69XqrNa2rBTw1jdY8ul3+pxLXxbNUu2jdA0TpVSpj/iKcl3FjTeXaVJ8a2W
Z8vBUCLNQ8MXa9fNLa9tUyOgM0UdPBfw065Kq7zNx3W4xZ2FslGcyMlGU5ZwlBgNYJWOMFmCgc2n
EPoR6EcXCnWPYxQyjkWCbsHaK6srqshcCkmHDJAM0+27Bfd5P5R6cYr7SPoe54bqAezofCVZpj9b
WEw3ltjK+1A3kiOWfuA3gHZgRsxHhMWIyTIj8CRyQ7el7tcjjmDK0aylF6UgKRWidT4YEZwwJ54G
1TPQP3bjVaz2I2XUuzjF06iIh2IXIbp6bzSYoph5Zhz0WW4/I7Mg2EUVZp6yrNieS2WFk4wlBEqV
Kh/EWNVfoOlhHJv3Re2OctTjPZuF3b4WWtQ64nQMxFaYSJfhsdvzLCSf5bHA76yKLdqXpomCJpNz
kOXQS6OK/VCSs3t1UfG4ylPxrIVa/BhOBsBp3Yo+jgt2mWrCeyy7OnVWsex3k5rieUYxOMXWp5Ce
tKXaiNoFaqdzl2GGNCjgaGNhOMBiHR+LuCh2efYTqrJA9qhjpdvJxPJXi4qHzZLW3CFchD+rZgkR
dJiZSEKEdImGDy2S/toXhD+hABRL2z7w5M1jE1nYYultMd4XuUb/WZ2bAtfPJf/MyYDCUj01iWOZ
If6OazScxrxUXUuNrX1E3cwNR9RzM6lO7mZNHxEfxeUotlr5A7lA5Q2ikXj6XCGuO2ODKZMB+BlH
Cd6NWQXFqi/Tx6ZOGuxTEMkdLS3fmTqqL7Bnuq8xlPhvCZQ3nFENi5Ix4htdpfSYubOh9GsnY/Fb
URxbalxaJuihUHzKB7NS26CYK3yfcWU8RjgM2XA8FU9QOpjh7DN3hahVmG7hZzUJIj5gJnpH5WLm
PizzZ0DUqZOk4m1e91jgaDgSSGNNU75ujXOcastnfTLVR3QLaJ2PMvJIy6S4PWkWVncdOQv27m6V
xSZOqjiayHkteqi0z9xEUATo1QTsQp22D8hApk/TNImBhfbK11kqzW9KqRVntDM721gnbdfyHG7U
fm424dD2BWUg6YxZ0ehGbTp9okCru5W+RnCW5/wMhFQ7QrfGzxnHryEaUI3Shemec4IVPnRC4qJV
uu4FQw6PaJbWDxWSlB5PEDXduYOu1RjVM1louptyFeMs9F1dtZrR4uv18Vxh4/zD6mOkDAQuULM2
k9PkZu7Vito7Mb0aN9cH7XutFkhkTOzBh0TWJ6x+SuVUKrUp7ZCRR8Z5rFs3zmbpTMqBm9U6wKYg
c6xHjwOOya6LVcziqNrD0Mvat2wSh3sRTvYp7csYfyI1qveU2fSXBSbpB1ksF2dN5vizLKChzHGF
46+ltOgxT81ZXDs2l2QREUbHH6bBCXlo3KZSzBdT7FbO9nny00VHF0bsk+e+QyZ8jazu3hxD1Byz
ckDCfFbsVU/wF0J26WjVm01cBdoPKwbMmhdLwu0zaxAnkVSv0VfhNK3o6ttLNhRfU63TGmfKl+5B
EpAgsc1sjIcASXa5OataiocP2ImZ3hYkU7eupLhyGj1KI18FYdnSDDZj0VX6BtnYVK3Cr1qLk6S6
CGEQhYryLUYI/Oua1eqxlmZI1hn8zE81jNhjsqSxC35eO5Nylcitm6VvqGWyw3+j3U3ot3t1qJn3
GDXXMek2XE5rLUtAqFNbu8jUoKYWowSd02tEOb+YniRSIFtjMqJ/pmdOE3HJFfup9EF8ir6itmmA
66Lo4weifsyWqGF6RKGro2p632fLiOF4rTljV+jO1OiWm1cW/Bll1B4WxFEYT49ap5lwiYmT7MyB
Mzi6gWO1iESMXeipcUA6BkvaTkROdBmS7w2rUFeEzi3CGn5jjzFXlCrIl6VYoDephAVEJ0H37+bw
oUeIP4hErfPnpld2uhaVN7HeFHddEhk7URvbXVzNhqs2iLqjeWPqdqOP8VG1ovVk5XKHaTfgegjf
A7ZeCt5XZRJL+F4U0h6V6pKtICrHPZo4hp+10hyMc9/j5DslGp0uLG5tQ25yem1mHqzscH7eivVN
V5rDV8uC0m7/H87Oa8ltJdnaT4QIeHNLgGSTTbZXt6QbhCy893j6/4P2ObNJkD8xOrEjZi4U0ckq
VGWlWbmWqozVt3KU5B+CWBUbGE6aL16VBfepBoO3q8POgpgI4gmxUSMg16MlpPjtOtV0pAURu/sd
Qp/12iptPa7EUENcvpWM8lPSQ96eQmu0a2HPQb2qzRHwSxBK9OCdSSCfcVzm7zbDOEJ11WcVu890
gCLV3mNIHbZaAdVBcL6piCItuXWQq0wcxq27FTwG4t5oAyS/03B8Y94Sv6kRF6cEVUa/CYs0/xZ5
qA67foiEYDwKjiGo9VY22sJpjcYkiguij0QM1f04cSsnXYdAHHJ5yS6BcH7PjvLWhAi1xi8SLCrQ
NpeW/9HpvpauBoA1DBkoqbxqh2z8iCI09JRRoaRDlf5jGOUvXeGjOJJ6NI0LK1FXVlM1T2B8eRoK
sR0nRYmfAdHUo8nmbcOeF3dVaqXwyYfL5rng1jErKyRsQmwgBWzn4G2+GlWlPpm5374XjPiu+tEa
NynFhq0WmsZXY3Tr+zT1qmIn/8lSNZjeYSdP46+umic1DAoxdOgwv+WAl+tkzfxetpNyTbxzu2Kw
+8YKfvEo5B+KMRoPtNz0aNMHivEBO4r8ZIw+PY2CZtVvNzD5MDwnQPILcjGfT7GO2izf5J0VfxSM
KyBrXSpmvoW+PsgdDx/PtNwYm5tetOAM0Pzxzs8QcykCPLARyEaySuV8ICjJG1gshmHSiR6RK8hi
c3yA9Q19XqXwEluwVCT61KBTd0FvBD9iZZAcWQ+ix2KYwJbWEFG+JFqP7/wpTEqtMfiIcW5wKHRM
W5o+0V6dhfkXX3PDO9O1lCfJD/S7lCGtDXwAvi2YTXAPWRgUWl5Z/U5CVXQiX4f/Fl2NH3rfBgfL
L90QQaExlkkCOBKSMsRvfRxG93LmAzTTPO1eB7UJrbca1WulM4aDAgXIAEeoYebAbZAt7KK8fM7r
3nhiXFoennWvyIVNoOfIVhZV9yjVBvecViDAR47OPm3JCTVZotjQ9C5aeF5oRQ9RVg/bOqjUdMNg
tCY85pUp1fs2r0nk8hj2pBYJiJUAabzT50K+FtymX/u6mu7KLGb0VLdcZ6xGkGMDHt8d2yk2VL1D
65bu57EZDFgvJ6WAMhvFV8EShTucG3knbDnw7pmcnEoa1lGoIg6a5+ajQex+B942rVdhHAxPpjcm
hQ2wuNryAPQb3HBmrkQz6ie5GR92FKCmo7+38kB7arnu74To3WfByoy3UjeSXdBq5o8y9krHm0SD
KiLEbYhY3KprSBPVITBevU6T7wrLiJ88abCeW2s0IAsNzWalROhT9IZnIOBnqKSe0J5oFbrZXtXo
gMkDFF/JShAWJBN2UM1C7dJAz3boIldbIUIVynaJag/SvSNqn0VQ7wW94mQj70yNWjd7u9dLlS6O
onjRBpmrQXFkre2etUn0gGsBN0kUu2+6lqR3IfWXl1QThm0sFWjXDqhDHV2z83+6gSodatcs0IRr
X8oAUJ8VZyVMhcNdP8AeXxhCakcjbqnKqHLEmX4UG/EAaRhjplYTOmktvHnaEK/UEep6qdNrgKRV
H27oJiMN1IbegTjZWxPMAACRCrjxoQo8RBWzbFXVp7aWWapjaJXwbdCQeZUKDz0eqqA+cr+Zjyqi
7Jd7Tapz0aHakVGsU4ndHTlTYUWo9Q5od9ma/XpMR/OOVy9NAayjnCjWuWnuDQH9ZqQD5OfQi8IR
edishe6TB0q486inkXararxVGtXdG2ob0T6l8gihWDhKn+JGk75ZpSCIK/ijjMNAFeggRXCLr+S8
NgDMpHJbUjJoXUdrvaa0s7FM0Z6sKddrVFveSBndZzc3+k+B0CGSI4c69fI6kslxjGDnqRbEdqGB
IuSQBOi2xIGBMnEcovdiS60BeXFYS09QDcafBaXnyyKthZamVSRZcScn6Tg+eroxfLIyD/lglfzn
exkGzduQiOhiqnJXv/POThxdih6/DKHWv8swUI1otGpJthrUkYg4yCNpfJLUggylHbRI52zl8b6G
verRqvrqrVbQSbErvUAJJ0SF4KvPCMdTUhXdvSLo5Q/F7wSELielKyRstp3hEQmGpXfXJmF8lAx+
9AoHIzQ7LffhZhEGCgkQV7nroomNH0T00Z1QogkgZV74MQrcNfoQ8FOiLCG9hyJUlsS0QfAmNrhk
VM8QvK7NDDUjhIAofQStfogogNtCnYkHsjFaMHqo9/DK6gkV63rUs2KtxPLwWeA81PRbsqHYN61W
mfAIdJrIazCYfI/ClYNtjsaWTxGlrquNAFUSok6iAg0lWZrpt5+zCDDeu1ELnGXTEtSBshi8QhBv
pkOIggU4lde+0Qf1I/FiApCVWAwZLjj3Qt6jIUha8xj5fvHQQcqn3sV90fa7pvaGaB8hk9OsLNYq
/DDyRow9uIrQqfgSKH4hGRTpSDOoAPXQ6j6KaiK3z67SN8qz2oqm+5w0PCKv8CSK0sEVyaId3yuZ
pg59JPDsyDVq6L4FrU6eQuAutZOYPVlyJnM094zeySAyLcmoXHWVun2cfYqLtvUfTIGc48mtS7RH
Mzn3y201dgF/1gwrmVdCVlxzeIPLbqRm4Ka8aqElp+be60zX342o3IRO5Uad9JELEYH0mCjuZ0H1
i+Stbqsam16deB9xSwIAxUqp31WFjBuvUdNjyiCPKvU96GoOsRyJKKq2TdlSA201399OQXTiJHGR
kOLHFdpTEkWV+oNsuA/2aWiWCr+29/hDYsSwXWhbfqZFr56iyOFjk0Er8Uy9RDD2cqmI6Y6zUw3r
QVWLt0CMBMTf1EKHaU2SpGqf6m4bH900rcfvRUrF6Etr1dM38rS+QWJcBJVQ7IywrFw7bVxN3nT8
Zf9gUiTQj3JPpvio5BBdOHJeijQRkei0vLWLKBRyuoFE1DGsXG2UxFerdpP0paCq420AJdafTzpP
/9POPWXzmVQYT5AAU4sFags6Q3RydB2epxmGQo8JUDS/hcjzKG3cvfgpVhwVnq0ndHBrpwfV6e1x
ry2YVTRz8keD4ctopSBG4yxBSWbwwMvfMgNYDKkV+1HIb+nscSMFL7LNsMwj/dytp62Fzsme4Io/
Zne3t2ACOJ43mc53YAYHogOXJ8TkLmp8SHZzP1txaZPP4WOXC5t+wgkmpyOXzccOEyU7OuHjctjw
qTjAMD5hIH0AnoUHxoqKmuOj+OegK+j4z8kj9IjLWKulBc9QmGoow74bsM3Vunonv5PXI7PraIvx
iV2Qu+FaWJzzPsfO/O8OQOzOSIdIH3LqKZ7sQBOAMfdrdkAFw2oKdyNTJuYilvUccXlhRZoBEVU/
kQJz+pTToJWvAAwMH4NPCFt/njD0maMVKwSpHlCcvH2EZhwrl4ZntyhJa7NoRgxrr+KeSuJ7w+CF
9n38CI7dxtqWL/W77IDf3TNetnRtFrb2Dyb8ZGsDi3qcXGBbEdEtG2h4WppdtAtgqyUrs1tiZBOq
1MWKF5Uro/1pVT9KP1zd3sfLzvJ0Ff9zSv5gIU+WgsqSSQCBEaq9Wyaxn/yAAqfp5vclzwUDHzYV
z01t+c5tu7PB+svvN7sSDa+3JU+eR9y6x+F3uUOTbR2sjQfXRy+CwII5d/F+iS1jzif+P87XpNWv
Mv4EVOf8VuTC4Cpmxnprp3r3t9BWHKa51uhuWBuT6oDjbYmSX1AjcJLtJH5CLXg/YRT1tfIjc4pd
BvX/Ikr7HNL3v5vx76+a/v3kK9A/poMV8asmRHi7A83rMDTxjDiJTVa2hif7rjskIDPVl9uf4bpj
+tfwzElk7uCpdcWbSXHcNqP3vFCXLup0TC+d/X9MmDMPQU43SkONiUlageJwuKFYvWLo7Cl97rfL
fm+mfnKxmXPksK8EWqICJMAljYwSaBu6+d4awTbnj7qAre3RYLSJ9BeHpP4/h/rftc6eU7UYeNgU
vmO4UyeMZLlrH/+I9jgCSupr/8HYTzqAiw5pNhdyueaZrwgInZXBZJPhXyaKQH/Ld6apvpYOuCPz
pC2NEE8y0zc/6+yBNShg0fJgqe5XfS9ua8d/AuTPtI+5hvv94HK1DBgkUsRuApsOoPAs2Nox5JJn
EPaiz4KivFM9lTZZ6C+It1e5XXzcPtzXTwLDxyiWM5gLH8/5tXKBBmr6dBLUZ/9NalcD5crANu6D
dWK7G/eVXskDA0Oyj5jc6r+A00yf++Lon9ifXeuILC73fexP11p/n4A706Bl9ZZAiLCou3M15Dmx
NrvLOaTMjUpiZ0Nf6BNOymvGSYVVfd98KQ7pgwZlgNWtyq/LU4lXvci/lucj7WCJqLx1rLOlyi5E
+9a1Fp4pecnE7LnvWy3t6JGxlXv/iVxpmumenGT/c5JTUgGTV28tOlUBviUjrdmna2YD/m9BFco8
IEARx4Cj7vxExVFTtNLkL4WckvVxKJ+14P32qb2eHzCZK+vgsECizWww2C4qpcX8v7ZC3EKhXE+0
qO/Ex2brfqlX0rY4CFtkUuyA5XVUjd905rCXRkyuRh8nv2LmygaaONRd+RVjFhLjvMtJ4yjCr4W1
Xg0fT6zM/NYY+oZZDFiZaG6EEr+lfZh7ptrXFve0OCZQyUVvyjZ/KeHhX0lH6Zv6vX4vX7LXv6T6
+ceHwmKpk54BGrgYVO6tsazHNiN/hL0ZmWxEMQrIhTx+Cp3pwIYbNoE7YCJ5Wxwgmr7p3FOc2p55
ilCjDijF2K6Y5o3uojW9rLdgBw/iRlyKXmcMFJcLnTkKsRCBaOQYazce/PrMgLPd69Ch3vxqPsm7
aBe+yI74ob90b+Haelr6AX/oQG+sVp+FBK5YM0RV8QOm0ZPRwVk96jt0LvbGGwx0DiQcDKOgCV2u
yMo2xrpcR29EZHfptrgT99k6e9QXOPauJsLMU4DNlqYxnPnESC/4ggKcbvoAou1SdPr1zwMq7eWN
YiMMB3DfXnpErzk16CgRt9EhzoFz5dybVLmu+mM97UNl2r15TMRic/uCzWaZ/udbn5iYLuBJZOkV
vR525Z+tDr516/ynRCxEwWNHZD/5EM9ZWtS1jOJ0UfNHN5448YyUR7d5AbxJ8ZFaZ/6SwuRcm/dW
Qnmx7BeCzGvByKnN2fWxWkCXiYLNJh3XrvqqC4+S9MmQjmH9rmsLTKxLX212fUo3GBR5Or1KIP8A
qEDDRloY27zmfIlY4IKDGZjxt5lbrCBCj4OQ9aTmp1J+MMajUC08M9c876mJaZUnB6Pw6iIrfUwM
hrhSMsq1ilO49dpcVAOVp+s8u+7qFIJRv9SmotfsmGeynOhQx1s2Coh3zNi/1q/EgURgaFla6+Tg
PSl2QabOQ1N8N74svWTXonINSDdKV+jMyYzYnS/VGHraY14/3e3owQhW5WOd7QRbP/T7juKP8in9
GjN8D83Ywhj8lZPCAKzJrBQT1JAqzT5jLLfKEEFDYZv6fT78HMSfC7f7SoCJ6u4UijCqIl/gwpPB
sqIQQXd7qmsNx8zGaUK8Po1I1tvqDiTLUhw2/eTZt2TwBqI25qVg1pkPoIsZbVLVI+wXt+pW+6Hv
x8MkUShGq4yUYxrqi2nNOJNAXmm7P5jafo63S0Q7s6H7P14Ngh2QizoUGDAUz66glwOFsiy8daf+
YRorWHj2Y4hJK/4brrE/VayLVf9rb85IkxmppXURYUqdJraCbnjRf/dBpIi2ovF0KZlykIZsd/vr
XnECLJLpIzSBRcb8Zo5UR8phbHMWGSjPg//LGptVBHjjtpErbgA+ZIUjBJG6wnzB+d1IB9FtisR3
6TOKjte+IBBmtwzh+9Ff3gUmJPhS0AvyP7xH8/k3CfCbVVvVaHvVZqAFGyN5cHsp8/2aW5g9AmZf
a2AGs9geQGRnSuNoEq+bKy+8NRfuZLLDXBiUoCZDGWh8nG8ZOWVPfcykgLxW94pDkhU6FoT031vY
pSaWCblepUeY6UBg3F7hxbn/x7QlcgMJUNU5rYauDak+GONI9UpE0matrnvqyO3aGlZ+svLXi6PQ
8+s+Nzh7JTqg3U2Qi6jZOfWh3Wn30fPEjTBsoGGS/ouGxLVviLf8zwJne2tETQ78zIqmU9IC7si9
59pf8JpLNmYhEVJsQwDSbbTT+BvVTniA73tjkeNlno3Pd252sdS0bwU9xsrU0qFsW1N++OZlsEsk
2xYWPWiHxXFDA6t5jDaL323+8kz0xnC78eSRlvPf7OXp04bRkLaMp3rQrg+crrezbWRrW7exm13k
jOa6u1tyy5cbC92byiOLrAcsd3OHNYpK3IP86G13gGNSCO26cB0jHte3b8HlzkLfDksQaaNCw25O
11FFvAqMOzKPL9Y0VknTkN62hmLdjO9eIi1c94tsia1EDYKJa4bzkYDXZ9FD1OjM+Vhxa5tfg5fP
5SH4Bh0hI+yE0etsH26m7DAY7ommI8daLDhc8TaYJyWFEgl+G4ZSz71NQIqMVg2A+c62HpMXNDAe
9N3orfr7SQoDUBaV+xXCbdnH7V2+iNqmdaPuScWcyTMGXWfXxI2CNM/ahAq5Y26VNxmy0uD5u/jb
3Tfb7IhaK+yP+ir4KR/kexgpF56Li4om5qG5MxT4H6eJvHntrmzCVNXzgPeC/fZtL2tg1vG22rPE
ToORtPOtf7y9ZPXy1kxDugiOIbVAnDjn3RTqyujbNqOnEw2fXSF/8xs00zxZI/UjBtesx7TLDgJD
bwjcoPP4XMufWsVAeAfEj6dsRMZfFFNY5UNjS/x/IaMME/8uc+9uFF6r5lEQDpn40/XJtkumSMVD
HiTIE1H8KNu73IsYuJMPo9g5VcxcWePbbU2sUYn3pvyStP7Gok6ZyM3eCpYYm+ZxwCS/zPwiHF8G
oSq0zefHDPBukuQjEDfwkuDn5XUWDIdBfPXTauH6Xt3kfy1dFAu9UtS70ELluSiZKtmVoe7c/o6X
dwbyKaQIuLA8JJdBah4GakhHtOXVSr71TBw9WExaUeegobKuHE859O8qHJvuwtIuHODM7iwC6Wt/
Gu2RiAPGZK0kjCMjRAcl8Pb2+i6+FWbIZKC1BAVLRDVz7uDdUGZ0WZ7fWKtaYI5kgIJFp2RVq0sR
x5UlGQytcw0NaH1hnTs/F4g2Nbomja0dH5IHq9pph9CBEske9/KwyQHhwPieHo0lMurpuJ0G3PzN
M7PTITrJTgWvaFDiGdBx39S7dDOxMkxcCUup4cVZnJmZVn9iJtW8keEizNQJ5zF7koD93v5WlyHb
zMTMjXpMs+ZKxAa2m2aNys8kda07/kPyxtu/XLa9qB7Pd24Wd6RNO9SIk/LBdhFKpOvmU0pBLXWQ
/nivfulvtOUPIc2Acsvk3c/MUZAPY3x24Ygufb/ZTUhqoY98jV+BqPs+hfERedFNvF+q2V4+zrPd
nbmtgBHsXlH6ltcRycZd6TRwIfZUzWHyMx1vNzE+eTuBkvmkz7G83Uufd17K7KQGdnjytD+lTKK9
7qU4CmsEYpGlNv4LSYIZpy5P0/mK5/FA1AOhKsM/50n+PYGRf7i/Jw5hynnUyotD/039UUPNtNzc
nJdx5pbl88sypFknRoGZ2QkizR0Kz3nOxKnvA5HdNVrAfHO/LfLM0ctx4TQtXFN95oSSwmUaYTrT
o6zhclTdY3hDXng1rnhVpL8kFbJCSD+seVpXMshT1JlKnJd4K7ExNwAo4Q8FBRcLC6auOVUKzUSw
qIlNLMXnOxl3AzhAi/VE+e9WDADCf+nHJfZlebrpcx/K5A7aTbo81Wxm30soUcQUpjvYbrTPg+nQ
SbLugTrY1WcIex6gJ3IQzYHSG1XIbf8wZSHxwaMz2d3Ld0sO4donPP0xs0/o6lEX1wWeNjZrmwkY
ZuMWCESv+oJTE9NPOHHmkt7VpjxggondVbZSzLvogZh17TuqIzzTeD2g12czregwHdit7mJ7wdVP
a7i14bPXpG4Z7jInVx/uopdk/ejuJpJ0kGX1drnnegGAmq7j6XJnD0tR6/6YNNPb5eQH5hbDo4KE
QkzvBM3r75EtfPUfRCddt3zZpUBn6WvOHhlA2qFRTysd46/VsLcmNdf/EPU8/bNnpxjJi7bFfHGz
96NpdeasehY3dYiCu5IUh+KicGQuGyk5yxnuF4k8r13K0/2cXcpaLuHUg7WU/XS3SEBs212KQLo9
EXm5P+RDedS+LJHQXtlHCknkWAZ6G1TIZycm9sM8HK0us6P2paFiVApLtJpXvBpld0hYpyoxBfBZ
+qgygFnkoPrtouiehTR48xrL0XNx2wXLgo1XLgCJk0rWaJFBoVV5fgNjVyFx6nN6eOTJ8vof/k5l
268VO6EZv9RpumjacUrO7M1uvFAmsaSE8ZQbt4A8K8YTVpW6cqENhvzowEhwZdO4W4oar+0pcJKJ
hllBMngu2GOoYOgTpofstDj24iHTCPThHsq9peDxmiGENFTEO2Cxu1Aegy0iNrU87+0kipzBgJTE
dQkr8oNQps7tG3fl9KM/9B9T8wq3FzM9AHFAa/eWiwT5vrRCu9EXEuzp1s4cJFrLInyg9Fl5Z+du
A6ViS0ma1G7cg5KAwqJoqRnP1K/2Y/yUCuH6bxdFmoSKB0WiqYww12+yCBwQRG57uwiFbFvIeb5t
ciN5NsZ8SZXucv/OTM0VMBWIuUU0sVq70nrbQIxXbQFuMCVxe0WXJ4L7Bf026EUWhvTJ+Q1zmymy
VnKeE3hE6n7cuNAkML1rA+NbMHXldp3bmt2uzMuGRFZB7urHiWJ0OCZffcd0hGO/lux0XdoIon66
vbwrfp9uBxLaHBM4jumMn6+vMzJRIZ7uQGwlD5PsLOInT+qqOBS7qVstOEsA5ivf7czgtOEnQUPj
dUPCQGFte/Gwk0jJFJjPfKP66+tFQQlVFbRMJtjQRQtUskZGTT08lf4qMOIkximTaNHfW1FoF9Ew
VqleXVR9Iy0v5CGiGCDr7SoLfindN6/5uP2JrpxAbFBeodI7Sa/OHhTGqRjcsNrabnsj3BY1RAZ0
SqrHutaCbRxLwt8iM3TAOMxJ4JxQEwGdMXuX2yxuZEvoiBoRLGgeILq3wXfZwhHY/t7fx/Zfl7H/
GDSgaqRGRCVs5qUyLdBbqeNVkStLXvduQLkoStTdGCC9fHszLxCK/yzuX1uzOKeTss5NDX+KWVOo
vZgLgHJ2EhFItsGzidxXh3L2yvscPS7FO9O2nfviaVv/tTzbVl/ThqLsGOaKoaYajXYn6uJatV7G
7LdLvVPT40NX6As+5fIBmGjSVV1USHoYj5xtbcTknpRbbK3kUtfUUdzyP1qAbZbg9EroeOqiqsDk
pGbLpL0JtTf/6ZC1zRwKM5Mlcnd1zQbTMVujeucwbJt/SKL9h9B3LdAeeVr4qlNmdcvozKnorjta
PKc1dOXjRttMCEX5ZwSaq0S0elywtrTC2Z56LlVmxq5qW7XerVGF2jtbOKXKkonZKR2HeIjFnGkx
w6QLIQ5oWTbClpnPh0EsXk11WMdQMSIXvoVAwJEM/yHzEE9Qj/5AgSITV0QEdmmptlIzcNs0uyHQ
n6Q2Is22HDePkfZGDa3jKgO9S8ctvHQvVrRzTWsTwFAjhYZdMUIP8cbCebz2xnEYqXdP8rV4l9nK
lFTwzMGgt/CPeK10n9cr8MnkyI5kZz9FUMmeIy8JfF3xoWdWZ3cPjO7YSUiSwEmpdKtRAm0YVuOX
pjWg8mCYz144j5dxOVhSDf34qXyEd5tFDVAUGNrIqIfd/2ihulrzsFIdowsJnSCRebBZQvhdW+Cp
welAnbyqcew3LVTpDYxfEIZHybbRq00iuGsB+cTbi7vygJPd0KHDl9HunF9whVnaPlZJ2xrv2Uxf
4vgjkj/9rQn6/ZYmQ+sKGOui4ViPITA9DcBcn3Ig4pd8+NoYS+HW5R3TSQJhlTX+gGvmhXbZ7zMr
jnymhbPixRgYGE7l59vrmDzBuVtCj0NFEgueB9S45ibo+6ACYsLApnkhpCGpKENWgIDFMYxd61iV
rnSvSu7SG3f5gWBX5sbqtJcg750Xu/IoIevIjYxuMJRGWfaSeIwzpv34l5g5RDFO7cwn0SKjjRo5
pDzpMrcI4wBcHq6dQW1wexOvLgd6N7h8cRfMFpwfbR9aITHqWY4iu0xsM1M3fqLstHCqL08Di6Ey
CFhNksB1zaxE9RDyDbvGFsbNxNhSR3+fsJxbmHm+yAd1HYisIwghzMrqdVUdGSNZauMuLWTm6hi7
Vss6wQxNU+RDXLivHN6AF6a8lC0ovD38KMEieP2KVbij6NmDDUOvSJ0+4on/EQdobyQ/yuyx+Uj1
fb04j3DNAD5VAtpHXHoBm1JcNzaygLJKG+g/IjN+95XX2+fssgHO7z41MftAXqBHkEyHFPPQWJbX
ydr3V2hjM9uYrsWP5n4p7J3J6k5PAwVpC/JX6G4oSs1hkkLUF10MAS8wzeBO+J7ZU/wp2dVT+Nzc
3V7cle2bfJ1KUk4Z/IIMPYUVh5tFB7PJhi+aB4ugHqlvt238gWyfu7s/DvU/RmYbqBd+VAqmPFWH
SnkV7yZlF2iqvsCJSp0oOepvsPZsxjXg7l/lr+RLsoEzyOmfzGRxPmsydfFTyCRUJN4UGY2Z8/Oo
qD0NXUTXmL9v2r3lJjm0cG2wkSppXFWloq2ExPjWdFa14BT//OULy9qEXaGDK9JrPrdcNhAHFylU
H9OAd4dadkJ1GrLMVbWFL6VHEbFxhN+dvPJcYJuZkx+7j6V62ZV+vGHRzkXNmMRRBTt3/iOysk2K
1qMOUxqxBQc4cpPqVz3uNRhQU6FP/HVgpo3vSFpsxPeqK69MuUAkSvsWWT9j6DT1z3UIx7keWeOD
xL/LC4WpK04dSnmqv4hvoMWtzXYJ24KrVuQleRU8+T5ZAqThot9+v30kr5tBu42qIVWH+ZCBVii6
1EUyqWzZ2oWBxrf4M8+XcJBXkkp0Pal6gXnmll3EK0NrBP0Q9DVBbfCCrtnW3daPO/LJnfpqPcPN
PdXQvUfz5fbqLi81EyyTyyVnvjJaq3uCDsW2m8DiwhRY5e8hyVvwG5cbOA3JsHki8DIq57N7lOdj
5TYiJqAZtuuGChuipYm89DZe4H0Jhc7syOcH1mqD1JVLWC+ktg4OAYynmyQ0OJaV1DyrWk+HV/Cr
Oy0etDuQ0j+FxnJ3t3dzaamzmL0t2iaKS5Zahi8enlKhS59In/4PRv6cfKZPmJGcGTGgVa8aSU7s
oa4d2re61zmjv4THubaUSRpBm9Bz6kXJSAvbQKjD6WDABJQAogYu0pTiQsi0ZGX2zRQ3g48qYS19
fmwUeL8+Qm3pTb6MoKmroZuLTBjtGnG+X1rjlkU+YAOZAh3yv99QTtpKaOs/pZf2Ttman/XHZgek
wkBw2/77b3Vqe7p+JzFN0QaSpKfsYgG3HzW4r0pDw0EoFuptV7fxZInTv5+YEf2ck9JRTvDLnWQM
L7r0S5K1T7fXMvnT81eJRISKKDMhwM2Q7z43Yqmx2WtinDAwynS7YK7CsbPDTrVr2X+oYK+OId/0
pXbhNbzmoU7Nzo5I70tWZLkRdYwyjtb0DPydn41/jXQnjpokiHDyCi/vPM2Kij6wgphWgO9/yjIP
uvXYub19V/wTJiCOBt7LObxgMQgEWXdjaaA0b3bwvMHqJEqvXpushzG6C0L1c9S03/M0fo6UYOF8
XCnRn9uehVUweA5DYxL6jj/qQ/1mfTSkXE55JxxNnu0VlJ1DvVpqOF+eynOjswe6DQXTZ+qDvkdQ
Q7YnjE9KWnz4rqkteJEr+JozS3O6AnVQ4iKtsQRb7CZ5qB6C+wq1ngk9Tf1k3T2O6L4vt/Mvb8SU
GyNpb5BOXApW+1lqqXB50j+Czq20XjtJZAZDWili7gRRuHGHx75bqAdc29RTmzOPImR5bw2j19lD
9ksQfyTCsFKXWn7X0hhK91OnVlKY/Zqn/3ARq4KQ0EUS90q2ElbGvf8q2OpqtK3f9dflpvDVRQFY
nKTjofiYp36GmsUuXHIUd+UXUdgN7dZdHJq5ekhO48VZet5phezCdU76Bw0ssooTccjIGOdD+Ltp
OCVTgOX/Mtf9D0ost+/+ZWmN4O4kVJ1dv3bUPLOF0NGGMHRjNfsoQAkkVO1UkDe3LV0eSWbXqNSD
+qQldwF89wXf65uhAjdLq8lJInmwkzRCmMcFXOP2dpVDky+EZrIWYtXc3jZ+JYg9tz7z1RHaMqMH
TfmfyiztJuV70u3q+8KpDlmyGY/hPqeYHsEl+gb8f5FM4fIYnZufRUZCnxdIbGDeNGzzufpWTcLO
4ir4FWk2I6wTzz0DbgFQ8XDBuV95pM62fXYrNeQCqiCg2J6kP8z+3ui+3N7ZpZVN/37ywBuhVgSR
NP19N7dJSh1DEbaREf99qM4yUKlTyAfMi7YdXJtKIWdsYKkcIumzjLaU9o9C0T8aQU//xAunKKEr
0RgmuA2UF6FkmDfq/ALEjiCzEk2I1L2gSt4+lwRj040fXfylzgbl2+2tu/5p/jU4u3uIwPS9nFMI
pmr6EEXjyrPChW27uiYmaGSKP6Kkz4swcVZUvqY2mBgQK9i1yIok6q/GPEICfnsx04+dxWAUe6bW
KhkiamezJ7XsYXQQp3nG2GgO8fDeVLhnv9ua/uG1a5bc1vX7PI0HTdJtLG3mMumlpp0SsLBhqz4L
j5SB19Uxpb96b6EjamyRwLAjBv0RvV/qRlw98SemZ5+tUfQ80cQssUfzOwQ90BJ/tag83N7OK60k
PAbnnSYjj+oFlkt1pTqg1DLVV5p3YeV/Hj5Nitfwn6NA9JJ/Fe89yku3jV6eFtA00FUAKDDQgpwX
VnLNQF4JGJSdjtJrkEEtCvJk8AbbytM7E/LE2+bkyemen5lze9PjdOI7ABi4eVRwqSdCm9GRVoaI
KJojuU6iPfX1/SRMNQ3/jpBl5xvP0X7CP+1H22wZjnx5F89/yuw8tVXv9fIIPzSH6rXLJBgqm3Fp
fy9PzrmR2cmJ9IRxnhZJX61pW0eQzfww1NADx5anLLjlq+uZIiVdhUf4goACFhQT5k36P3Cei/3K
CP3qGaEkYXf7E14BrLOkEzuzT6gIEqmJRurlunW910jObDScev0QC2U7sbtPxAaFCybYF9vnbkir
A7Bp/RgWjfFpiIt8AbZ7ZYsnaBtjzhzjyxKEmpupaPpcziz+CGp1L1a6XcjlgrO7bgVUEbA9hHbn
nJtCLckxylgcEv8ok7z38Z3a/lrY2ikmmN0OhnLglMZ/GwxezmKGSoCvL2z+3A5p8ycofIyOaFg5
k5B4d68u+tTLWBBnemJwOlMn1zGREpMqItf/H/yjtIofKW6rGuMsK9TFIasZ7sZwVaS7pWbB5eMx
ufGJL4WyDgSTs8cjajw9KSRaieIoPcbigEQhAwFSGgSrKrY+e1Dfrtuqcxec7LXPSF4NXQoVikv4
m8n8eOB1qCqJ/i5K4cWomVlPFpzqlXI1MoAS8HwqjQw+zg9Ll2YK7NhYqdDWhox4DcS5rexoW6+F
bfVaImT0DFsExDxLeOBr28o9oEMwJaEXgwFdZFWZ0UzbGt8XjboPlKNsoHiHCEWkOk0jLXiDaweI
6yAR40+jwvNkSVS60KvRXLJ7iJFXXdduLC84oH5K46dVF276krGZ56GfiTYKVNh2AxOp2+86NBQa
sXlVyvyv6zx8wJNlzd4GZBDEII3k2B4lybYgfY/gOVm47NdXA9IOCgCaWBeXXU+yUjT+HBKLetWb
vK62DItYBozPK2M9jRqYCHGoqxD46UJX9cpbwfr+tT2796ag+IFXY9vzj1n2TeoX3qIr9SU2EHQY
EEwRbpE55k4eLUEzgf3YyMDg/v8faee1JDeSbNsvghm0eAVSlWIpimK/wNhsElprfP1dwbEznYXE
TRzyvIyNDW3KMwIeHh7u2/cuTq0Ba6FkzXdZkt9B5RO4LVzRrT6/BCUlrut7u3bK6QwyhUOiSCty
EVwaaOLTpHYmz6q0J7Nonq3I/NHav80DQCrK14NjA8JpnrcLL2laO6ELwIx8KD04keH6IFsRmr2+
lpX6x3sryxTCt7XAQULIGw8wZEtv8gPQzyq4RdfqqH0jlgzl7ebrVezQ8iZCnVjA4ym0UoV8fzEM
uaHl2ViKCAYRIwn2V+0ue5gYkjsxzOCCFTuNxq78JJ/y2+CwValeKRGyZjHeRCeZ9seyvGtKRgUw
FPPms3LIUR0EwvUoefNRPiRfyYTbO2eXbZyJtdB5blOkrmd3YVoEwKcc2D+yn6nyFKQBqhGPelkc
FCaYt2hT17KodytcbHAM4zEtAthMqBK+KYfxZj4FR7QnBMNocnD+ue5EKwcCch/B0CK4/3jpvl9b
QsLWh32GmCBjsS7AlCOMLbeZP/52QdA5t3Mxmt1Aam/F7KEMfX+v964xfPXlze7aSuh8Z2ZR/UfY
FWxYynIE2Zu8T3fz337M26G9RTfFg770of7RBrdbUfOCQ5K+7ju7CxfpyrGKnTpPQVRY7vCtmj3d
Ew0cRD+fwkflC5hbuuGgEeGOPKj3giE2ozXxsJU8rYRvfgfCjwKQd/kULtLCLgqf9Zuh+dC35kum
SG/XPWbtCL6zsQg7LcIak5qkMCIdJnKY5hg8W8wbeyOzftmB16/1dWtZ617677IWXio0N40uSDCp
5YggvqCS6U6+tXHxbmzeL9qKs3NuxC2CLR0L61KkJBVQKkp3uL55qwshdIrzRhq/DF9RhGJcZkow
lDmErirqYrdoxpNGZru7bmktjqjwLonuK43zi6HTqilRk4h9mFkAt6N5y+xeBrdGcZMDTN7kt7i8
FcgsgUjCbikkqRdBy9JbszFyyHV89ZbuG2CseuO2W/s45xbEv599nJmZDguwfuJlvXOM0unWqMyf
17ds1QQ3GoyJghjFWngZDWvYDBvYlxpYqrLxgzPeXDcg/sDi7qRvx8WFcjformVaEMwFqqBNmzC6
Hpy0U3syjvohOWyNrq8FQQ2pFro9NoN5yyu6qgzEswe+PPKKiP9Bem48MKDkonyyv76g1R07s7T4
KLCajGCusdRNn2T/FCb/XP/7q058vhRxns6++tilPUJMgpWKQolr39ZMvmoPCA+PezQV9ltFmdX1
mKZqC94ymsgLD8ijpNSqULDTyzF6LTfWNuvFugkwS7Isg5oyFqmhqphSb6eclBrShgA61hpC7UcR
Pcc91AmJmz6MGzD+1YhN1vtfm4uIndZU+CQJx3ZerbfxVUz0+yf90XajJ/h9d87N1uNvLcydG1zs
I4XztEVXcGZcDXHyfEQUVj3o9kYw3djKJUFCaUupQl2ECDeEN3Im/2xE3/q6B64e2X+3bgkLyrt4
lJIaD59syPiS8mA41Y1cUNDWzOpLl6F6HDFF46fJ8brh1S206PGDm0TtdAnogmbLpp+CKxajrJwM
BKXuDclQUIkdtI19vORjInvRzmyJgHJ2ykx9SgNEExLP/AtKMYbauS3inY424qfiITi2pZgV+gAm
SgzK+S+1tFlHX0GIip9AGgV4nFfTknkLZr8qSNvpP6FRahCmeHLg0xEZRd/8tUUZsFJRd6jUCe52
k9kdqqLvV1xUpdyVBuMQIk+sPyYnUeBqT4JCPXnS9vbfFJh31z/omrdSCWG8jSuAF+ji4Bdh00qT
rPNBMyByFRK+jPleN7EW+M9NLM55iJ7knHQz9IEQOprOm45Q6ZzDX16Nf3Ab6xSxDAqsOOfyvu8S
RGvNSIEKIEIGePxgbc3mrfrkuQWxnWc+qUVtUrZmAjTiIFi7q2P3AiHah19ES17rahMEzsWhPKqZ
G+zqhy0PWTt+BoOOKp9qhUeDozbUWouDaE1yV6Afi76yP//+hAmpIHMzFrAM2izL6Zl4HqcW9BUZ
p5Wf8nJGAjG5n2pn4wG7upkUVJljAXZ3iZKtqLg1fVoLdx/2xiHfjXdCmqR5eEG7Ath3AWOV8zXd
n8pNbpc1tz83vYgtcxdo/aw2fMfCQX/4WWm6/XWvX6uDgGZnjFPlRnXs5a0tmVrI5B+rE4xOkuIZ
8GN+KvcwSzLeWJS74e+tPGHdpBgk1pigx7JwnzPvROCtaWWTa6HeUVKNTspJ8irml5OPogSyPfWk
iqO7TB1/LY7agOnwwntvkKZ6k9YK/jjy6JpgsIcE6GNwConRf8W79q69yfY9P6LZTRBzlEfUGBqS
pPlzUbp5BoUcP2oLOSUi1pXf5AhWn7NNUJWqrVE3YxMYXrKb0NXbQ58ovD2/ZZtUz6tbbtFUVgG+
UaFchuxGC4166tgBwdsh1Ttt96vShWLoXvAjRqgGbkTstRhwbnHxqJ/Cwo6VAIv97EDl+aPNdLp1
5UbQXjkgvJtAhitcfDqTq+93UQ7VoZRrlbOZO6+IED71qbFxQlYWYshUXCGVgP/0ouug2RAsISvK
wwbsealToVBrxET/uX4OLxYCpICxEuKLDBKXkPZ+IaMpaTnIe6yIKwfh0jmMNvbq1wvpncthQ9Ru
BbqAXv/y3oFuXim7oCJNgBaRs+fchPmheA5uWzR4+s8Z/8FYf3MjtBScnbSRKF3cr1infQrvHyUz
kA2LT5UPpj7LIwlnFcv3Rn+b4hB+XbglKr3X9/LiaPEGZUKcKwF2DqhVFslC3jlGFnEZePHE6VUz
2d4r0bibe+vLPMj3TZptYS/Fb1/s7DuLi9wBUUaFarzEC35SPb+Rd1aR3qem5iJPep929WHoB3IK
Hl+wShn6Z0loiTtblKgXnsq6eYCTlVGxUC7q8/mk+22V5+QVqXRS+vwwWf8AEdvY3ZXvCMc4IH9o
TyE6XHYBgqwaU1UiT2oq0hdIAEI3Me03RmdltzM35y/XzFG7UmTUXSjHLJt+cWXbURui55ZoxcGa
iue+p30jT0+5OmysbG3/KP7RYqSJaTtLD430ySKV4KRHFbTKEtKilDICo9xfd8+Vo64ytUoTQBcS
gEt4lOMPfuFbmAmhi0VN2m03uTwvU3QhXMHrh/oFN/sFtf+MQigcIdgQrPM77dCj4BIlR0sm+zO/
z3tl5EqT0WXY2MK1r8WwGoUzsj8awotDnqKYqjg+VzsSzd81M3+LKwu2tqB9JQ24ub6Pq7aoN5D5
iSGGpSMWA3jLOaMYAPbypExc2qZ503cZ/TDnT5YF3y3jOzxALijfbblV/KrACcsYqaY2UJ9DpDPM
qf42V9LWnND6uv41tggmdm10UqUSKCM/D20XPHnQ4fm+4d9WRRPZXpgZmXy8vpmrTgk+SqYrxLtk
ecxUJxoaAGlUOZLyNM1Iz8jqxiauHq8zE+r7K65qgrzJZEyUjnZboBedWvJuRIjy+kpWzfCJDDGh
S6tt4YJMIalaGuKCUgMfWT3sjO5F29IxvaytCa4M0YGlzSxgZQsrpeMHvjYR8eXb9v4/T37rAwKX
t9VjsNtisFvxCA12JjGYCbnchR5NDkm/NEDD5CWyrxwiKXy102x21UYvXB2p5t1v7yCDiUzuG9AT
ki8u3vdgSwo1CYLUq8xur0jxhzHVPta5tnF+V65pIYAqhjHAOVKnee8PgTlNY+PEaIbp46NuNXs0
t24q8o85iW/UeYvc8RIkZ5JawbkGAEjRLifEDavUYekEYaUfY7i0UKKBl2/YVy/OIT/U/cHy9EeU
nd9sAIn7no6X+WV7nuCy2bX4FYvTrQ123A4Ssy7N3j7Ou3yn8eCC6/WvoKAbFP9THqIB7QD0d/fF
LpN2JuWc70N+Iz0lr5v96JW85d2WLD6BFoIrsyO2pN4J3KBoc0ggP0UPPN9Hr7/d6Hi/9uUMRxjH
UWiKL6BEnTtSru2D1+uuuxLGzhd0wYI0D+MoOeyuI4dePUxu55yuW/jl/Ytc752JRRgDZV/EkY2J
was+O6durx2yU/Mp+ItsCFDGcf7cQWlb7JgTuc2+xLdbU7srwYBXrCFIDuAbu9CWCRXEmyZFAx7h
1P8olpS6hoZ8J0nNjd1XWyXcNWskCoLCg1fJRSLR8VZvpAr4o1Q2lVvmzudZUp67ismGIoVc9vrm
roUEFdwOuicMT11oI+t+GvBG9FOvVD/3crxv+3FXjV+sxDwo8UZdZ81VaPRSaSeoGhezWoOuJZYf
Y8vM+m9DREO01evW+5MF8Zn4BnyyJZBr7NtmqHNhpHhidNTNmMGaku9kZ3d1tKUZvHLz0br+15j4
lmclhbhqrLKfKKnE9o2PMnA/PUR/8E7VeUBS/1VJhi5u166PRiMfQd5OynPg3PHw2XCB1UWcGRCf
7WwRfpAYLfhJutVZf6D0Zex7B4ZFs4CM5/q32bIk/v3M0uBoU6Aw+e6Z+YzouO6G6an47TYLIe98
vxbfpHSk2tIyvok6lV4bfmzqP4h45wYWj93K71V5mlhFLDgoZ6jFo2kjH1iNAWefZHFljeAh21ag
raXuqMbZXu0KV04nj3t947hsWVrcR3llF6kG1wCh+8vYPKclczzqs5VtlULW4oxmwBtE25tJi2Xq
UUdSFleDAfiL12vVJu4YFrucibt0vIkYofp9R6MU8Z++OOMwy0/Uw/Zs18ACjYzHQ1rsZuELm7Ww
NX8+N7P4TJpRa3LdYSYVU87mky+1ripvQDi3jCy+ELJUNhPwGPFtGQ0NFHqVpyTeGCBaC81nK1nm
CVHS9EOuYkTyx3u59e+QwDhc/ybidy5v8XMTixyXAZtSUSU8AAqyxPU16S2y4q9OHnz30+Y+yHL/
4CgQ4Chb4sdrLn5ueJE+OGaq5KFwPYe6b+8/t11xUm3QzMnWyNK6JVFQFCnvxcRlXaTBMJfsYiP1
xyAa93Wm3cPDNadbHFlblsS/n0XSIC+qYmhYUzvp963VI477mqYa2h5b9YV19/t3TYujpM6mXZfi
s1n6XtMjTyqeOrn4o/OKLjUYc/He0t4vJ0NuVMkLolDghIUnm1nEOOygqaEHFWZj/0F0pQpHB4vu
JvCzhSfqWmnB9cBnClM5c3G8vZ9+h0F5chO12rB1SU7OdXRubOF9qhQNXdELY/f6s/YdAiMvQwsc
OVA1Bh0tukw/9YN5Sp+HLxoCJvvrp271YJ+tdbGzpiFFjJqxs5b2c2ofovBPotPZ3xf2zxzRCTJn
lHL+PopzzFf05c+qyAKvi9SNV8DWQoSfnhlSm5i2uECZz0O8q4J8Z+c317dq9YqCkQYSB8DCF5Mc
QVnbQ5BiIUdLsY3zH9whttv56UFp8+9B3Wyop66erH/tLTGmWQaBWqdjDzSmWyGRx5woXDgbVtb3
7b+rMhbO7pQheCSxb1rOQJyqebpfbmzc5ZjILx//18bCx51RmUJufaIRBF3z/XxTvhqKFx7Aj7qK
p+z9O9CJALu2ut5ba1s4N1PXGdVw7BKQKTo17pRvOcWqCfHug+OXrveyc1rJWmJXoQi0cv3kR0AT
S/1w3e/WTfBc4e9Tblri36TZVw0/ESakyFOqf/pgi0Nv9baAbpyBOorfF+AcdTSa3Gh4E43jlyG6
TeLU7esPcfHt+kJEurO84bn5SPLgdb7k8NeGMGxQAMahB2M6xJkE4MIJZ+lbUErTY6Pq1ae4jMKa
USnfDzeukNVAy4we9wcEbvDcLvIkKeyTzCgYdRm84EN/X302b+Ov9mfl5H91gKtFgtXL7F35o363
XWS6bPdyBKj8iy4b7GIXQzCDFuaOH7N2wa7rH6NTcQv0D5i/5iF2tkn4vxY7EH+l5qoJdoflFcbg
KZdwNYHEMPt4dqeqiltPyhqHRmleKdbGw20lNDI1THUXXjBQLrJw4bPga+WSPptdwBNR6Y5Vnb8O
zhC4/QxvW6bfT6j+bBhcq/Yi1CK4cXBYWsGLcN/HXCO21om5jXGXnLJ99YNmiuccK5Qiva1Asrqd
Z9YW6ZQV+q1lllhTuaPbn3X8UCZ/Xz8c6x5yZmORSIEqkZvCwEZ/8I8CIeTvtJcIyRlBhlz9/dsD
dMIhz8wt3iZ9xvxaMfYcRim56RjMaqThxqo+xGa1M7VPgbw1LLi1h4vzZ7Y5+HMdgzVpm23f9SaT
E9VGurF61YDgZapGtCZpA7z3xMKIB8MIf/lF+lGfvaI9pIqbPFNERcKaBjejZn26r163NerXfRIu
JMbaEdugjPXetpz1RWyNDc+9++4zAkLM60+H4qO2L71ta2vbCYO96KqDp3SWdayhmgcJvSUOwNB8
KP34kHXDx6AKd9fdcu1qODez8PwmSWorU7kaNKf+qCb+KY/Vv4y6/NBBW3fd1NqKYD6joUwLUSBI
3m9fMDNQnXeEyIg5uSHVd+OMYGT29n+zslxQpvT2UGOlbo1dMPzdOfq+67aIpFdbG7aDGqdg872c
XKnmOJqUkGE2s5zhjEyLvhqOdWoKYklp8t9kA+JiW64Be8iC2lo3hrZ2C1PJNSDUnfnN8LWS/1uW
vMlZWGe7qgjK4ajPxF+XdmRfnKpOgeu2LpzgprEp0RzmTCr3TC44WxqDK1+G5hr1aoXW9eXEvRam
xRBJTJLM2udEpow+/T231v76h1nJDgTVtwzyTeBJl4Co1CmU0BoxYuTlSQ7pSWRTJ7kqr3CGpJFP
k27kKDpeN7qSW4Hm46EnpH+VC77vrjVySfZpGlrVc5d9t8atEa5LrKKY/T67Ghf5dVInc6oq4mo8
1DdZv9NA1PlugJrxUfDgVR+H3XCI7rsdQ9om//suy11UBa4vc+0Dnv+IRQLOHH+B17NMJ9b3sfLJ
kDMPOoENK5eo58VaF8GXKfsxsxvWKrcJzlw0jwWkPJVVfElqfc+p77zChhPQbKMnq9K/I8D4B64K
hJGZXIoFdM2XdUQ1NwatbhioRBD3OQrGT0k9PMpKfri+oZczCFyfZ3aWHNrBkGi9X2PHejRvdS/b
x4dwx3P9XogpRfDjblGzrHa5zi0uHEkZ57ZShl+TqpPttYVbV0AERfpTvFin7DZ4Lu/M++HNCWGl
QPlXaMBs/YjV6/X8Rywcyeo6y85CfoRQ4Yjv+52KTGeOwnN0NF+t43BfMQC01V9b22wejyCOgLAI
3phFajS2vFmaIuYMOTSIs8ZtvAomve9mBzma9VMMkv5BxgeMUQFzxEMFEODiMuqtEZHhBGgEwya3
kwEXmx3farG/4Ufitlk8iQxB7wxtGNPVF4Nm5RSVWdaLJ1GtBd1+GkNYdzSllf82rYbu1JSg4L1x
TNdiHgwGsmbwMNAu4GJyWmd9pPH2SuoGgt0y/assyo16sUh1FutiFsgSw3PQC/AOeX+Xq6GWtEM/
gQQyldCbdfo5ppbkJ2Nqj2PW3NhD4hpT8UGP6y22ppUtpX8gDicFfgo1i3PCPJphBDzLPcbf0FD8
Z2aYvMkbJLT+oLv3ztLiMChx0sWTgLr6XeQhat1E6NKNtns91IitWm4lLB4ayDGg+xcjzU4t6Wme
s5457N7qcj5KPi+EynydzeIUGdnH6+ZWrgpGZ6AToPYJq+1yrqOsqX/NEmCdpPF3JnTwQ6i707zV
VFxxwndmFs+PIp/rvAm5kXLH+tan01OhgLi+vpRLcgYT4lkuAiIGOKqLit1UyFWSiPm3KJv/DtXs
NM7lPzEkDUEoHbWuPIS9fpdJ5j/TqGwc7LVtBDZMa0kHkHSBrWU2Ua19i6+WhSMqWd/spEO059PG
Atd2kb6vYG+kMH5BPNgHjQ4HLFbgZDBcof9c2Xvp23irHlC7t122NDhsTcOtHDAGLwgeIjSKrvP7
s52hVje2KFN4k1YPbjCEiacq/Vc5Ct+Uotm8aVf8H/VODfQkNMIQIy/Oc1uaPeBiTpl0mqHzvWsB
xoSe8zck/0bmlifjmTipfS5e04et6251ezW4OAWw9lKEyWBiAsEPgLWtMZzwE9eszOfrn3DVTwC3
ykJ7Es6CxWbmcQ9IWQfHODn1gbaN27Rf60w6/r4VLjHEnQBmAuZYhGMKC1Iw1AYjtLwNaERO9uTG
5KD/NyuLM20WktkHM1asonDprrsp6fQcfv99K1TQuL7gXSEiLpJMM65af6wA0spB6MnTxwBJuhCB
rOtW1pycPh0XGE9s/svC68LCAlAjvE5DeKkJGjdFVqnoSgL87wdcpucENhdw8CV+I076YGxGjlOT
ZJFgtB3jXdjo/ptmzfoGwmYlk1LgcYFmUlCO6KQe78/uJMeTKo2RmJySPeUedE1zLI6i/omkwdfu
UW03i/CXHi5gn4KHClAhQ1uLnUyc1u9KO4RuJKRS50g3AJA9bep21z/YZZjg/cYsCEgwDYq05URR
XxVVhQY1GQfcQoHzhaYDqpK2V0kgC7uN9OYyMFDBRRhIpFCUs5fnacq1zO9DZkO6Ntq1OcoLv+0U
GFCBo6PGZovo8/47VTnNhsTkO83OvGuLt6ZpdiGsqtf3bOXBhhlw2kIik5LVcio30fxAzyE59Srn
Qx1UgesMEQjMMTjGQbnXlPKAArcE6j55ltPYG4qt1H51I89+gDiGZ4XjEnlWJ5cYgJnTYcclQD9g
K5NfGbJ5v8hF8GtgMk/CqAfl/DZN+/pG20FkctBvIkjLnvIvDHzuwpN8GvWd+rKxvyo//33uhmmB
muOWpBq5LGnVXM9Kk2K6fSsRcWWoDTWpwFXHg3VUd/KJEuh1i5dhC4NiZInUjW+6DI4Ub7pYscTQ
Uvajd3hKND8KvXb7TW5zESiWK6ONwoAUFIziXnn/4QJ5bBKz4rjpR1na1wwzhDtzp9xKxgF20t12
B2VtZUxSM6FIG4Wov/iKU25POmQWpDrO5EboXY/ZqZw+TOYfHG0danExwwoMcTn2Nc897Vb0aT05
O02BihbX1oDnWkAkKaRETYIoQv/7rWvVIVdMHpdAJXilB8bOTO6NTt8626tfSODThWrf5QuW5Hc0
0rYgw47cCOZtZuAftZf4s+LBDv1pmztWXf1CJLwI9zCKBKL7/bqkOnbUsGVd7a7f9R/l4wyKYZ/c
ol8RP/awPo230VOGjp5+Uvb1kaLn5MqucavuktetQ78WV0S/Wbw94YFaxs+s13qpDPktlkmlQIFT
fdwCK640FKmIwogGUJW87QIaa6VzGLY5h7vaO69Elpmkx4sCV0jxQjqwMx5mL09uaLn974oxa350
Zn9ZgrKkbKwdm7M+pkzf68jG6dx81lYFc90MW0gzkYOxdNcoi8NBj2JeuW3uNs6jNJ7S7Nv1sLUa
o4XqKGSV1CQuAD5BJNuT5BNOJk/7btZu9ZI/6pJbfjFfpzfnYdqpLtPqyWP4qd16xa/UtJADQZ8c
ckf85QLu08UR/WemIYTfRq5ggVJ2yW32ydrnpxlZr+RNZ5B8axp3pVskzPJsY4aJesWSqiwc+7Iy
TJ8m2Ft9Y4Lzt15mdN4ErVfubcpFr31FISpIbR2+wAuuHhqpvtYUbLBmUX2W7NdiLvYhAq9d+dJb
8Cm1E1y9zims+12V9SQCKXIc8a6eY8+pt2oaq7+GvIk0TYCflqgJi9x+tulteIl6kyFwl8cPZv99
w6fWAiCz5b/IvbgUl0Mz9F90uUCQyFOmOz/vb6fJ8IwY5oW6uNeCH4GOTwWI0oQWuKSXuTs1frmR
b6tbv0EkCGf5ja9pGdBsFjp45lGa4H6g6LBrT80b5+lrcgzurX1/V8OWqjwghPCpA/YFgf7p+las
bvfZTiwicwkWMMkldkKldhpaPySdgZrNnvyWFRGTz9Y6l8TCTGiypkz+VY1NLIqgNUv2/7fFiJ9x
ZqYLmtqMfNFlzZLXgZnsrjO91oyfr5tZeyoBEvnXfRapaZ+kEw1JNk1+jr5xe6RflS/Oh/m5/1l/
Ll/G43TKvmyYFFn9MqmCnAc8A+W+SzIlCFwSEis/BtTgfNfJFVvIQ93ipkB4tv963diqa1IWo1kt
NAcuQD9yWfpmWPG52kNXu1nlDT/hR7YO3YPkBcfoRn/07+v9vDfvNC+GfOJD65X/i5bCZdtPIdf6
92csttkepcEuQ54gKB0drLJwgzx1NWhQKtn0Gn1yB2cLsrp6c5/bXGRgDGwXoZWz9PjeLr2x8/Sf
/Q2ShweIJ0qvvhu95EmpXekYfY9vu9PWmN0K1IM1g0QSM//IhSylC5ystLXaIRhX++yzwdjZbXog
QbrJlaN0NE/5MTxe/9hrqRk1O14iQtRWX1YzkJorqAaIBeuo9U1fh8o5FPBda8pW3WT1SQnRNdc4
hI2A4hbHc8h6Pw46waJB3azOK6+xn7roqJQQKZYjokds8adU/YE40kbGuxZ/zi0vPEmd52mcFBJe
v4Er1ug9GGg8KIq863u5YoZqHYkCSA+Kkst8KB2kvrVyKkOlob01lflh7Ia/ZrvZ8tKVFJaMBAiB
mDsGwbVw0t7uTRrgYvZ9Gu5HZXid5C1mvZWhdEHfzbCKQQLEhOniY6X2LM1aSfVRe0xMV38e9tO+
8aDdRRvuRavd+AWxz83k/P9jljlxhaYXlGCL+yid1TSocsyS+tzH/6jQckmeudOO+TcUdk/mXfb4
+4OOYqX/mlxcTvEgN0FoQkSuh8NtoWu3RnG47hcrZ0wFH2FBGwkj5oWqRZczEK7ZzMdU9rST0ufc
SY9z+DpH6u66ocveGu8a+B7I2UjleO+/vwCHWjUjmrAc5puAvm97Gg7hST1tPaHW/JzCE9BWUba7
4Owwmka3U5/ArFTKR2Cpr2GcNi6Vt4/Xl7NlZ1E1jv0oaoasgkG7am6csXkLINezy3Erz187T4z8
gSzhZU9SuCippVolt2gdA/wZodyRYLyr5Y0vsxb8VJ1UE31U2xIIhPefJo6qKJBElh3f9PfdMTt+
F1dJ7JabKd1aevLO1CLa9erQVEWKFwj+IDEoPIlJ4chLPjLFGO7FPMEfpJFCwAClCxGX0C59v7oZ
2QsJlCeP6jn7nFvZXaEo32Mz3cDwicC2yILE3UjtEx4hxtAXmxjB+5aZoiXShcP8kpVpfJvXWvQX
UiIFhUrZdNuZmv/veyGKO9TgYREAwrc4VKEfp0aqsbbIfivCH+30bdqaoVo7t+cmhIOeJa4aHCY5
Co6xZzFI6VpVW7ldakE5npRfQqt4qHIEDKR8/MRh3Dhja7GJ4pmgICHoXkimFNDBKHPLWa5b/aUb
s1fg5Hu/mN58ZfhtFJ/CDC9dJnSx4edYFgYVvWhbxyaHnTLflYOfNZexOn3+/a9lMf6MpLgAcy+R
lsag2AmP59gzjPQwOOohLaMTHbbDdTNrIcNyfmkd03wkd3r/xYCyA9ouBUGSAZy5lrKD3zHPed3I
Wvw7M7Ic89CD3tbytI89VDI/Zdr0WoByy+p841StmNHo6QN+hyNDTFm/X4tWmGHYC6qpuoBUrWLY
AmCJapsbq1mrpmg0xigVGSQtF7ltzbxP4Gh8GvXoPKo/64/WfxQhbwvN8x8NTz2lP7q7LSL9SwcX
9CIkt7SCcYtlG9UOasOXUlaEtDJYhZ43xew1XQ9JtDk6N5ZVhsHGo3rVJFLddN9JqC9aNL1cOkMv
lI9lSQYeW/npaWqTD2QG0l8MZA7zxs5u2VPff8DK0Ht9nlniVMJLQWfaHftoPlD4Q7w6NbYQ9qvm
iDR8QfQJLmAnhTrrnQKnqJeUzvh5aAPdVbvUPyAszgxPEW49HNbtQZDE7C/8Lct0lxeZY5eVBpWv
Fpo/R9loHyrDU8ZpBxGA022E+1VrkD0RpES7ZHkaZD+yulQFiggFmfM5ghIJILWVB/Cwp372UNTm
FoXLqkWhlS0cFbOL9ENq+4mEHtxlmpeunjknX9ISMJK2vBvUfosi8/K0M2si9EgoMfK4X3ZDp8G0
wtmIc++ui7XPkJx/3kh1Lp/t7wwsyRIlqWYqCYkTr/SBcXXIC+46MGXfrHRsd7E2wesIoOInohtx
tfHtVp7PNHkRj4NIi7MHDuX9SfATp4Nymq0cvBA0/07+bNzFNPRSxKrcdHbl01ax9nK1QGxA5xE4
SXAvHrXVNFQjgnGZ16HGo8NVI4X/SMkn3Spu+7i5MbItENtKdZilMchgAbimy7Zs5BVKbrcK2tWe
Mj8p/rNjPTbx6Np5tJflHzlyGrN/soaXlFhQq1u99EvvwTilCXqIxLcLgsU0Nxxfr1huNf6lFq+2
rzPdu8XQd3m5vjeyiGdxwlsqKjBivdb3/s/kNDwUx+ihv5VAYiMsUT9QoLh+1a55zruFLS7BqbLz
uFN7oOU/9Z+6V79mn+YPo9f1tGj6T9Jua8jmMpV9v0axB2cpX+Z0LSVo7EXgznrNcyTdm7PykOc5
aivfNlZ3WT58b0181jNrqjGmRTJgzQRz1mS552jQuMIJ0umvjQyzHUHOMkaGtPxDZv64bn39czp0
//BXEEaLckU1wEBYW0iM6q1062SKlzLjd93E+qGgQPo/NpZPxciMO93Ahv0w7K1DdQyO2nHYifZa
7m2d+U1rizBT6KE2xjPWkKn8JmjmJa8FK2AxwXG7Da1eqceKr/ffxS0pFlBoLO10wpzx2H0eD5Dn
HYNDjPHwiQB3SH+BrBHY0HfRDcXJ4X66SZ+7305q+BGQqhJfLSBCy7dXVjI5qNb8iKaIXGd66wPZ
tZw9dMUb98equ5wZEtflma8mvl1qpY0C4DRmrp0+RebWi27l7FGPoWMJQgF89RLb0piUY1qFWyKY
468zWIgoUr1Safa96dxAU7uhSrByRYjmIZVPsNzcSQv/rxszCPVxJF+KjOcmu6UTsg/GaT8Y2a6h
rN0X0/H6cViJ0szKgCqBic6iyb3wTymTmkjPSxwmtV3Vh0F5fEn7m+tGVtjRSJN+URRAFktWvwiZ
mVkP5lQi1iqdxoN9VOGhhZrM2jGjeAj26lflaNzmjau6SJXvxtsRlrb/zeTBir+AjbN49FEvVC4k
yGplSKAXp0ERKNNhlLrdrPy+66sINLKb9IEvKwCO0edaEHD1tHV6OyPy3uR7Q/O9sd9UxFtdDGhd
Tjs4xgvUP5QTMaJtmEID5Ln4lpwA4XlgdkAIewzo7qLtwQ3hDO+LKrzJzkyKn3R23rjP51IvMemc
1Nv+Pn3K7/0j8K7H/m/jRb5Jbvpv1VN5Wzxui+msPAnf217cSzph1O9rbMf3+Q0dSFQn7oof0r47
qG/DvXno/xICUs7Gg3ftsgedhBYYmSLTI8umR5c3Sjk7aFDrzzBVievC2RuIMIiJWv9umz987asC
SBUyNQLavkxLoaflhVpwHgOJIgyt7URVDqCvzGrjHrx8SlBfBFImdDQAKi2rjIxQdXMU8egsh2R4
qdRQP1WNrN4VVWy63WD+PmMWqTr0A2IGQQeesQgBIKAdPxphzEqm2ToNrTof0MIcNtL6lQAqXn80
PsHcOhfkOENvlFPKm8IrSuOu1/hKgXwq48bV5uPc9O68pd14GT/BifLcpLgNxJdOzvsjYSZDgCIC
L87Al+CCTiG7H+evVLy3ZtIuHQOgLTEFeQl4Ii6YSZ10bKzORHdZbhS59+ZKDt4k3w5erofqtfVQ
4uHNTp+DJS1emH4WD8Oc8aZVmhJIfDJYEBoUtv6jHYN2A9iwvqR/bS2S917VglSPWVJj+GaxQ++7
+Ic6miNvBOVVO2IemDcsD+clGi/zg6GY2olbFS3mdpclMcrEXKvV/vreXR4pPpHG9Cmi5CvOV+pT
P7TzLEYT530+SSOCWblzN/nDcDMHYbhhbnVZZ+YW2Q/EsVFt5yyLTo/y1OWS9BL5RrE1v7DqEWdm
Fh6ejySctYyZvjMlxr2G8DaPp+RQ5dVWt2h1ReQilN5kAfZeOJ8yMZFsWbzmirwtrV3fS/LsQhxX
baRZ63YsSOsZXqPotlhSkPSlk2V8qGlo5rc2sOvQzWI5HnfXHUL8nff3JQ5BYeh/7IhodXZfpqPc
D0HD1hXZrRpAEZ+Ux2xmTU0+0MnW7I3H2+q6iK6qTtpNi2URYysjro2oZP8GvtgDsybjIdE2qdtX
VwXLHnNR5B4XkCjq6VE66NzEQw8VHeIWslvSw98rjXY0rQAlbLOKf7shwE7CSw9tko1k+zLM1u1Y
94p4tM31FO61jGRVT6XADejubFyMK/4uBr3IqGwGKi4wwkVnDHMhuGZNczo5cfuQDNXdEDIoe905
VuyQhtpMxOPql7V0hDGzuGgH2FX+H3PftRw5kmT7K2P9jl6IgFrb2QcAmUidFElVLzCqCgQ0AgH5
9feA1TNNIvMSU/fpmo2NGZvF9Azl4eF+/Bzamr4imbUTCjB0d0H983tLF2KnMeL929S4bz7tQx4p
kBCQRtYMzz7SBOS2bFX6CFIdwGTAVA++6fRKdQp/Dpl/0TJiCwtcDED0nkFocZZ5REwI1Yk8882y
C51ESx+0zloMUVI4uV3flmF3bOg170u/AqGTZGV3MWnesi4/jOwsXhnMXDsX9q+FhBi2JIL0cyyq
CeSXnSbAfjXZMSkSj7FXPLkcjTRuHc8AwS9UWHVr7N1D3wrYKM6AHpC3SnJo8YBYcW9xp7hKN1Bs
guypUn5otPwnpB7KeRAEmxgaqCNQ/TwLgsKkZ7rBGWgjhsi3dOrZcoUnvyyOwuIrK+UgKqg8W5K9
JsicSD2GTFlWBKr2XbugOna7aa5Lo4DqtFTNxBcXAN4WvhkZQQ4g9z+LY3ow2Bpo60LzNyHO0IPQ
IJEdW+32tNO3pdCWkoXgvu32vOQLW7BryqoNXkEn236VM3tl0beiigCKqBjC1HBpluUpIGCdt1Ea
iluvTnMPb2zJacJixgld2M1jlwICFsRhY3w5uTcyAEF1owEkKWGO9qbTBTLH6Nh16UJyJbKV7oDV
PgCJftRnLqxZy5ObRGIqt2wGy8GP/J6C2i9FlXcB0QeHH+SlWPResmG3c9mriYvCQIFAGUEIADqA
5vjjcfTJb2gKk7jGQQfba8MhRi4fEq1Rt+YRtvL3Lmpyc42WQDuMCBo7A8350x4XUCKmLXTpVDch
the25aIjfCZXPDkVMIFXnD2eRJx5vJknl2PXGwPnade7lZpvoXHyUNN0QdLuOVez+2BAgoXrc+T0
k4jwwyYgQ+izQhYekcYku6Im4OqkWdG7sdIekqobnELGMxJFZkhbEiOfmcXz9RrtjKWoERN9pnQi
GsI0qySdGzWlY+WYxTB0G5Dg/N5iAeeFE6RDKAE4JWDtJ2Fa0IZphs427oZaQx3Q+u8UrZlZrelQ
pjbUr1cWeOSspithAwQAWxVd1lHNTkpjz93C0433YQdLNLK3aEgNTY40yzWpJr3CXZ6aWwr9coi5
z6zKdOONJuCLgWRU8flnxewGNDSQhx64W7Jkz01lrZuSL+V9tUgz4SscYQYEcGaMXhrXZ6OT+Rus
sEdfKoyCbumG6dFKS7qb77fBFKgEHYmvA5ucKAXijWk5wIYVK+uyF/emRq/lRvbiDFQG6BxPqqVm
b/N+uFZZfPu99bkBjr//5JuaoMpz1R5nNV4Rq3c5m+OLvWjBhkLsqIcErNy4RT9ZYBEPgcLqOeCf
LIvcMA9yXwl4NdfxPMmqfUzjmBQFMQnQLpCh+WoH5KZlknQFd+s8cfJwH5RiUwiyFgZ6C0jv1bzy
lHauye/SAYOfHQvzaFpBZPLVKgGfagzJVu42DBTp2SPu00VqzZUgL83hZyuTeyvQlboXLawIWd4k
ILNyGvAZ/D/s9c9GJl62J3qfKSGMRFW9KpLm1YzTmTjuwhkeORBtA726CGendYCSRSpPZb0EoUV+
RSy67mrB/bDN5WWuatdqh9ZFDTX57/f4FGM+bg2CvAUK/sibj7HH10UyQc2m1XoC3hF0wxnJxuid
InBUw7ERdXSrV7DsvabKVTg48VN9G25+E6w32kejJBDYeFEiiTD1jmGqJSJSLO6SwULTeuPl4YGm
fPX9MKe35GgFZWqQZ+GShHTkZCv2bZJKPEcbUdHoB5aJTW3SQ2tpYCE3i/33ti4cNkCKRik18Gkg
0pjcXUUu55oK1hAXqiXELQPuiJQuIdG30BpzHxvpQTKkOy6auQjnwnnDXakh/YnEBhjqJ4ZjkQHy
VjJALFVaO8Cd3TcdZ06eJk/fj/DSbI79tEDo444+A1jyoad9w2w4RpJuGM3vC9GfUJDzeUYef9+U
jXUDwABorLMmVODmkN0IVO4iked1mNSKSStLvjWl9feGxh3wKZGCfTimhJRxm4z8stOsOCGdYiZF
Vbu0r92kCleZ+iwMbU0lulDiuR6A8xm00LILjA3y1XhHTXFgoY4EfGUmtTvkBt6EkVJuyjYXUAHU
Qk+XtMT/fnTnW+OLvWkPJsiThp6IuHazdNdHh0H1Q/b2vYnpA2Kcwc9j+rjLP11mEDiTFB7Chqcf
2Q2/0rwElTcTItah7UYoF1HvN3sPfpkE9AN1ReyOsx2vDHbGDWgvu+Cm2iZRu6IWXcwMa3SAk40B
GDHe18hZw1VOA2zKWmrSnNWgpUUCKlF8tG8ss7pbkS7b1mrnMQqdPDwH4EqivWwW1zyW7qO8mpnf
83sO0ztyo8BZIvSdEh5JkSZJshTVbgTWEnsIHbQ3e9+P9eIu+WRicpVyGgwBaD1qVzGaJzW1XiRR
rkw1myM8OveQX4cy/v7TTunI0CLzhSlFi0/UEyATIZvVHCuj9eL4CWCeJp5j/r00e8hXjAQHkO1A
7vyryajF9ZcpknCV+Ae0GlamXc0csRkL2kSW16hzkymCYi9yM/RS3Tw2g9W436/QeZCAToe/h6FN
XDzvkro0KxjROrGwgtALwbVvqsm+ln+0/Tpl0cz2v7RU4EXRcGtCE++M0q7mrA761BZuVyl47w1O
mT0I9iBay0WlG6yXUIIUxkz6bJrS+jjXn61ONmKlSXqVJIFAUKIsIdZgQ+wVnWeNa/po9XnLa2de
6/nS5kfuFy1T0FyyzmAKZdDxTDIwUr1Kc6eP0J7QJMMmg27ETMx1yfl/smROdkoQxl3cSJZw40F7
6GJ9lVB7g7t2m9ft+vv9MjOoKSlVHoQ6ShEYFMtUp+R3sWE4ejeHwb28Xn/Pnal+PV1KEQ8WBDYE
wNTIPdAtqAWAE9D35c5ytAWg1Ps5z/9/MTlyziDVgof1JKILs1zrGwkjo4pPQGrgQYj7ATRmj1YN
6TZfBWXDPPjp4h0HEcCRBFG/wLrRG0an9xA1cskP+9h53am8jrxuZe2gZ/scX1G3u2PH3xT8/nUa
Phkd99Mnd9nrvS7McRGFbd8rKnNDsz4EpRpA/ZtuEpUvf3/TwFOOXLMAJJyxtUWBFZqiqoVbt/kd
UP+LzGpA42mmb9/buXQObAU6aiAUQ4/iNAjS4y4NW0kIcIrpkiP02EvbKnNE1D42lTXzvLrknkcF
VnCMgPLjrE2sk8uaoBkDjqy+FeFeimbyp3OfP3FZNYjX6x74YjcNDlZ9jOn995N16SSDlR9I17Ev
7AzxVhuQNsIeEO6gvBot8HZIz0bJnILs5VH8bWWy1VobdAdZBSth0S9SHT4D2+D7gVwItEFI9beJ
ycFVpVaQaMDHNpXI0mVdh5EM1yRB2KDItPA6VET4ZOm9NkfsPje2yQqFckdstcfY7IrfMdW6jrho
Z1z7FMzzcVbxvgSyQR+bxadRmmWFkcjaAmend5Rlt45/gGKlcMzeBb0XPKEdOcPb9xM6Zdw9szkZ
mKJAi0JRYVN4ZCOjMbYHENLPr3PXdpkb3NKrwGnfxLvwg+PI5jSHHp5Wg359AbhgUIyBx+dM5CA1
BlGGBfZ+s0wPyasgbrwI1uIDipqtRs42/blsXOTcbW8uZr3oRNBeNVLooM1qeg/kKCwxdGXCdgvl
THbNbW2R88KRtLnY6+KVg5rSv01N5lmVG2FkSFe49LnzgMfp9yDo8uieONK1GBz6Knm/Wx4Z31Sf
TU7CVmh+lQWSF9DE0IWL6hqXf2QIu77fQJfX7++BkUlAMhhNIAUQ93KNfeNV94HlpoUf1Qu5dNK9
AHexbbkDNF00X7LczldXxs3332BmEafpftq06NOI8QUUkr7UPC5dhUfCSQ07Az4705ffm5sSro4b
Fl2bY3OGpaPXZZprY20ytEWFG7VSct0BFB09Q20Gj1S8pQ1nbjWU1NP6oVgWQWiEDomKuUrfBX+u
It+HfM0IYEYW4OulDg1jM80o0MRReT2IzsmQlVVfvh/nBY8HGyB1hci5hoh24mrRl6G0HB1K4MXA
iyS7C8hcXvTSKFB2QOYOecvzOk1PJLD8opXGNcVYdTCMo8hssF43teL9/lhsSGOh7owBnbFYdX3U
0DhrBHIzFvXVpMg2ZVzMgfsuzRhwLQAswpUZyId+XRVedIMUAsEFTgbF6RTJkYIZb31hq6ufLahf
LchZYolstGCz6EQDVJtURb1CoUM4oTanzX5xeT4NZ5LcDdWecqLhrs246ck9ARiDOjjpi+/XZtqC
8HGekIMBDwQK7nBY4/f4FKFC4SMWaYqrtVkif2wuB+hQlx4I8EB5/h+kfS6Uhawx5/Nve+Mkf7IX
D31lkAb22gQcfgkw8zmUkUBJ3hWN08kgjR1+BECCFAl3INg4E8Fc3CSfrE+OVakw4Ap1WK+Np0E7
WfHp++m8uGrgW8E8jvmmqWuwCmUoSgrO0w59XkuV3eP4ouxvJnxm3S4Ygkg7ImId+DGwa062R57l
0iCUDDFrm/agZtPuWqXcpwp//n5AFyYMgAZoICHTqZ33aaV5l3RGCr8AqPEmLYujOcwVcy/kKQA2
Rlct6uBjxXiyA+NC7qV8gAlbPGTNvcHvJYHCcfbKaeMh8+/EQTozexdGBZOjHAdCPQBZJ76itfqY
SRFMInuyJ73pG3Qu5LiwQEQDKgIqZKihnaEIrVjELCUUeeEcooSl7cphDbmZuUruZTNoMQXvyIgl
nOwDXbMSuakk1HvkOt01qIf7rCysI0jJmPfbWwEhojLWegD8OEP2Zei40iNUVkHi9lKop66Yudov
DuXT50/ca9LHiWGM+wCEsIiaeBxCMS2XQfGcPH4/kguOHF0m6DzH1Yo697StpeKtmbU5qnKFpQZr
dAmtiyQRy8yIfyal/fsBEkEv7qiEgP2GJOZXh0d6mw5GNpYAGz/NdhnKhKYpe4Eyc1IvTd8nO9Mk
JrWCQs/A8+xScOmu6pbcGkEHFgYlXn0/e+cPJbSUIMMAuR6AVsaxfR2RDPoRawjaEsCfwOsTE++i
XO7djFaDo6bqc55k9QK4dxOvaXln0+iahMWqBdmRZwX1DBTk7Cjji6BghsgeCQLUgSYePSh5jyR/
BTkSs6z3WlG/iJAT//shn20YuAqE8yNzI7jaz6AzStNGGVC5hWswaLmHnbXqwRES1qAYlWfrumf+
8MMYcOJo0gGh1nTDpLrGBaTuCrdObJ+r3VY1G3DqRf3PrtSv7AIZhI4RPBlpojrfj/NsD4EjnIDD
A1yuaMpFze7rykZaI9eGlmQukwqnAyGFpJ3MWRat8VO+lGXMseffBFkI+qzQNjN+i08hwGAMut1W
6BxnKfRk6uEAjOgL5AsXYVwUQBxG/e/e+qNBAueoIoOEjr2Jk8yNgMhpGaA7ogHPJIBewLUq+cyx
uDB3MAIQAN4ngINMScgjOUdXSQUjQ2vFjpJ1+0zoj1XDH75fo/MNjwwYGh2QqACNwZnsQxYAtmF1
JlqdFNUXUfSiRdrt75tAmQdVdxnFM/AHf12g1NKLKqRAwBdVijJ7Yd9mhZTMXCfnZ2rU+TIB3AZ0
Dyw8EyNVmgwaD/EWl9JBWdRpvVEbfpfYyU1SKzPYzAtrA5ZexO6oggCeMT1SlhGmVBQMGyCttqWE
/sE4Ch1VZL9tZ1wY9LWP3HsqEklfJ86S4P5yCVJ2dUJuw0xeDOYTsdDn+rvrowFxOfoHZBQxe5Mr
pU1NS1BdA5+EkjlyZy8gPDJzGZ/vMmSDwN//0a044i6/jiSvq6RXMzDdhYV8Z3ZgPTCbuSfOOYAF
4NHxEQ8WZVQDzt7yMRoGK8kCkQvv5Ke2Tdd6WL0THZ5PSe/7JtrG4FONBuWB9ANfJBm9MpVo2Zt0
aeudo2vlbkjLY5Ql7FqNsmcAsWb26NksQMQAncrjeoI/5wx7oip93KS9iNwUWcBM7Ho6J3545gth
AdXeEUSD1CNm4us814OpCzkEx1amsdTXJDQ61cKTI2XTKRoDkWL324EpbslxrlF5GdszpmdBiiLD
aIsyQkmCrlgVgJ22dWfFaaYEfIBCAa6G0zA2R+vnfSBpYdbxQFnkWnfFju96CKokXrMttiANYOtw
lR6TO/Pt+3NxdszH86CA1wsQHlQCp4CkJi6qQbUj5nZ24LCGOEZdejLOyYeZ/3rt/pu+51e/rqrq
f/8HP7/mRc8ZDcXkx//ds1ewGOU/xf+Mf/bvf/b1j/73WLxnt4K/v4v9czH9l1/+EJ//l33vWTx/
+WGRCSb66/qd9zfvVZ2IDyP4puO//E9/+Y/3j0859cX7P/94zetMjJ8G/dXsj79+tX775x+o6Hya
8fHz//rl4TnF3+2fe1BrvZ/9xftzJf75B9H/RGIOa43uypFsehSsbN//+g0QaihEG6Nc5ejt//hH
lnMR/vMPSVH/HPtZQVA9ApPBCYBvUOX1r99pf469NipglqjcoVfK/ONfY/+ySn+v2j+yOr3KgQKr
/vmH9nV74FpWQYaNGxMPcyTvENF9PWuKKeVlHhqWY+fqUi8f9CwG0Lo011Yer0QTN05h9zdNm9xH
pCshd+SKuBycJG1RHX1qU5Y6jqo6rWRs6hLgVZCb0t7vNbFU8exCpWyDa0ZxlBIIj+wO1CdA4Mfp
z7CPrvEQ3ZEq2jKruM7Na2bUr58W4q/BfhncmMH+O6gaB4e+YMwhin8fBKzj7z8FVSJIwKUdtFCL
V/pVI1+BjdtD1LMLWXQdZNqSDqo7eOBX9DIKmQ3+o6fDbSiVpzQuNoRHd1Jrrro68NIw8dHpvEMH
hQiulE71LKsF9iLyuX5rq1tTUlyRLFmYLbVQ9TQ5OWpFdVXV+aYXtgeMg2PmP1lu/Dp1Xw7d5xF+
DYv/GiD6M0E6BOUJWcfu+jxAlJkohVSJ5SgdX0Qquwp7c22Y9b7X7E3GiF8k+VXXzSJeJvKavwwD
5wjvDHJzvHwmLjpoiFJUXWE7CiSgKPcVkW15FWzbDnoizf0whsukcvMc3NtDhXK9vJVTiga70A8t
3VFbvlETxbXqQ0saLy5vv195Y0zxT1ceqAcQk0GfC7wQ4yX2aeU720SsFgvbyc16oVfdY5n1fipv
WtRK9b7fdaa27YzuIHcpWGLCJaoJe7OKfZm/qY3i9w1d5J3YRPUj2AlXrE/8OjfWrVY/xqJ81Cm7
xqiGQOJOKAerArmZSFvLEXHMQjuVvX1APzAYu2pHKcSTWmex19fdpgylBwVXeBVFvlpJXpiiwawi
m0Y1t50KbpXdYHZL+ZAX2g0emsA203CJl8mzytIHnqbHSLcAqDaXIk0cIrUHFFSOMnv6fvKI+fWK
/7W6oNFU4LXGot/0ApatVBqyuLWByyoPKNZfmyHOfWhupLjeqwrEwMhLLZNrqWF3qp29RmHww+7J
I22bo0JdLS9OqRze6fJS14f1IJveECo7EasvgoIzVTCXBzouIbrkBvkRV4rPqqWVkFUA+rgkrJ1I
LhbU0pcClOYoLWxJxxaJaBbCCE+y4qUg2KkrRCCceoU9nEKjeY7i8K5R0i3RvaozQaXbVitVsj0a
2SiJJMPJyKN1BpqqRJaerNpa0vzFblOPK+Y+D5t9W+YLGTIqVVQcujTZVAa7jbFV0Qbo6zuZmitD
LnY2ySDJE65T+iRRBmyNeoiD4iqAjRslN950bkApZfC6Aizakb5ELOCJQDnIbb0u82ZtgzQdHf21
rB8tOfchrLIxomZtCGsTGcoLmhvxM/QT+25lZrKLriy/qPZtWx9ZZUAlgC3LR5M32yrMl3kU7hul
8ltR7atBdrXIcNGD6gkdAUaQ73LWbzPJ9gUlCzLky2VkM48qBXruy02oVMgsl15ngquP2Svoum8t
1h8jFXRXwAnRGuVWoazfUVnaaxE/MBL5bag6gF32jkBaQWLWs1oGz7ajZdlemOxaCtVdp6YPtWZt
I1RmK2BXwjxH1Ga4Uqvs8tLaJp200ILYb7J2kVK+Qaf3IkmqlRTkR0AT70oee3ay65p6A65dL43K
VUvpghJt+Z7W+VUk65A3MddoOb2PDPozq81VkNyQQl86Smud1Ca/CnR+G3XED4bi1jRAMK4R32yG
xGl0+ToAryQg6Y4kRW9mY6xD+B/TjheoA5yEQR64ckcLcp3qsk8Hy4+78M2odb/vlSVavpG2TncD
+KwcQHxPZakfIt7hGdDtiiF+k8zyceiCxQC23n70umYF0lZz3VQPNTEOJKj3upL9qNTiKu/THSgb
D6rsxjldR4/FQlGwRyTU7jRHskGtZreREwnSOTVOvFliQRVI/pT5rdE6IR/8PjUOEdoRyZDuFOkO
Yl+uIqwT4exFBNltOYDYnet+nPX3SaVWDqZ3SWptFeTpQpI6rxpSB+JW96Inq7xMXyRTdlAXw0Es
b2MtWdA6fFFJeZ2G0grAuFNns5cokB2ocKHNMHqRI+NQqhn0QYJnGlinwkCuSZcWeq9c87IoHVuv
DjQEJsLgq8aCH46RKC2S0E+t/JZb2qGlwWYw4rvmua2xH8dkUlaai86OvToJHakvDzIqPIP90yjL
dzwjb8usvc8kKHK1IPzFC6RyrC7CuT0VUnzTbo1YeukYFpeTa7zPdnXS7qvQPOi8vK1Scs/fAd6B
vglXFafdUutAkF+3mH0dR8JjoUAOJHUa8GQ7SVY+5ix8C3NEN1kQ30U6r5dm2qwCs9i2unWiGkPy
SYu9HCRHNDBXMsmvkqpdcKZsG5b8yMNkZ+T6IWVOFetrnuW3Wo0nNlXl+7gPTqmt+nJS+LlZrCVS
W55JetR4xlCCIM6KBhWyKKr804KY9TKsspcAUoIewhY2lJkXGL3qhom1BdJ8pLW1pEWZZRQ8jh6I
JTOnMSERFdWlIw8DJC6UhWwlt7ziq8juU6dSybUqm4dcjX4CQL6UC+PUVaojCv1Fqpp1C4UQSZiu
OmSaE8XSRk6kjdrBw1iWnbvMU6roHrksv7baVZ7JDs1bJMZuBtTLIhP0mOARzoPG1Xhxm5CHyox2
3cD3XSFt2zzx0Ce/CcCJ3zBxT5R0pdNmrSrsAQWcY1Pb1CFq6MQEGb7Oeuiz4CdhpSfMEnAIZV8F
dBHtOyW/KWi5UGXeO+mzwRKEq9JR6fMT+hgWksG3wExETq/oXmuxA9fixTDYi7RRlzK6u1hbwo2h
MhCya5lB1yp5QoJn1QmcMVXe2C0kceQIjWDNatDQNaIn1yNfpAKxn0ap3bJSdnoa7gtmrZogXjPV
D5CaNGywln2IxXYnNTGughpM4bgHvr+hP+gWpuENHg4jQ4eFYoo1CWzTIkLyNYEscxLJ4N2/t1rL
C5pjpvXI5A2e2hVAfMpObVBHBv+dJRatuCbySyudSBW6BcV75r/+/eD68q7497Nu+vo75Sn+N33Q
fXkI/mcPRP89H59W1fSj/n98G46gGkzUr4D97G3ocCZYFf5jnb2x5+wfx9d3/P/pneM/57z/8mQc
P+jXk9FU/wTZN6qYSNCCvgGZln89GU3lT6RRsXtHAh005I/l/H89GfU/kfoEkhq/k8cyq4mH3r+e
jOafaADBn1lgEkPq3LZ+58U4KVaPmUKkC9F7PJKCAVdgTXKUcRIAwRPEFTTIUwIZpRh4oehJG1Ao
z7hjV5ojhy8aImNrrkSlTZ87U9OTba/XsmTAY1We0ADpC7gfoLQjt4GL2uVeCcodFcBnQdOTxtoS
+Ge3L39YmrSyQ4gvcd0LabquumyNOV9QgKp6qTzYpFyBpdsfcoLgCOzFcNd1A4quwV72krKtZG1t
D7EfqCtKmAdA5nII2RI1tG3Xlb6ZqHth6eg/mQFgThKBf83zuBNQ/oXHnp7x2kRHr7CyykOgCNxG
gmCwXphm7JTho6m96EkJjRbDDULqRWRpVWTPmbWRTAyr3uQgrNCZS3Bn9XU5R/E1vu4+u5+PdUA3
M/q0AZAATcPX11WThlWC3r3Kq1XLAXDZl7QQ4e5bh+/US2C7bAwQxUl46T9ZzVy3xcUNSLDXDbDF
yWjbmsC70BSAtAgDH4MOck0e3kAM3EkAfUz7a8CHwEpRO1IMyYQwdZJyDlE6yeH9WhYQ8401IbDy
I+P8dewpi/OhGBtMc7RPFgxsDAXzjco8mbHspnqGiHdYMiNcVAW4+iS+rntrhxqkF9cCzfNz4I2P
Pv/JWgBHhEQsErIaWEMm36dNEiQdKbaJrEuK01cScZpjERIA44UFGLLaPmtpsSiJ7JMGkJJQLztH
CTTDKSOEHMz2hp5dtYPxztCy5ZjQbzXseBkU9VtCmgFC9YHkRBmEOvX8aNegoUirWnVo2t+ZIX4K
+053ebnOIvU55nQtD91ayYlDx0bjFuwSsu6XdZC5Za++o2/Rhgxa/zMJ6rXc8108cNU1chRJW5T9
3LxVF0hh3Jt4NYeDITlZg/1DgQ/X4XW8LkZuX3RPUkWoi0S0U41Yrci2XpIemtjKqE/QNHXnDFWz
YZIqOXU3zDVzfM1Of2yAUYsBQEYcTUz9ZPslFApOKMdVXkSfA9o5rXiR+F5ji9Dcs+JOD08lQ+tn
+UpPqvmqVHfEuma3qA/PFTzG5M505QGGgugJUoToX5wkf6oyyq1GkbETs/AqLojuAgj2Cr+2kSN7
cGqaAW3Y1z6vwSYqF8Er0BCPaT7iEB9U3r91XHmWku6WmWxjSmwXRmigBrNLax+zpOoRjhurgusr
1O52XDOuqHZsFXnX1nRbG+mNNhirpCkOJreuEk2ckFdFrrClQMuBF4YFimdx5UnS2h/g7LkB18NM
XWmCX/21EIYKfSXUSyFLPfVCuSLAQqBrldeWJhiU7BWv+gOBZnStUR/+Y6m0vd/UzAt6y634Mcvz
hUIHl/JqJh6bkMj++iom+iyRyZWRbv9Il31KN6lDpNVZZ1QeswO3zwa3pfVLY2jHVCQHxRSpk4l6
H8vVUyfqK7mxfCm1QUncg+WMpNAGgJ8awCmdyJ0LsFfhITJ1Gi28qUJ1QeW5Pn39wkUKNJZsgjEY
6ABkn786sTBBTjhKsHWEwR+oDN7iqLEPiUoWMh7SEoOym2bdktR8aWTrFtzzbiqBkLqUJIcH6O+3
kWCpRu0lWxvQXU2goBFScHZUxMkzSl08hTKnz8zQqYZrNhh3hoXbSNB+b1fFQk2ZB9bPLUInP1ep
L0ZChLBy9bK4KnP1hVTNcuDFwUitH4kKnwUszw8AHhxGhjuJsKekt5+DVrnNk2Qhyym2akmvuirx
Kwax6xJexpGYuQjT3uNJLJw4F5rTmuFJSnc0z2ZaMbDZzk4i8ozQ/QXRHrqIgeX7Op1FWDTc4CDK
K7t0wUhSot6tex0eXx2FC0WRjjscfIp2z66N7B7tIbgn0xptX0TJnX1pZ7WDF7BfG+2uKflVrcV3
SP7f5hF7kxOgXHtEHHEiR5jvcpM3vWdW7EdoF6+ywFvVVKRtr/Y/orz1mZUA7Fk7RpOtFM4Pg248
ITp660R3LyzFKaj2EKri1PgmSfww3ZTIhOpa4RU5TMS628qdL9rgsVCKk1QMLcQaq70RAl+BeE7I
kFW1xlvONJNtNZhHNCImDk78PrCsdTi021QprmIS3wmTPwCI9VYw+ZjeRI18Q3LtPlMOsQkEMkq5
kZMT/TgqCtZUusmRygtwbYR9cqNU7U+puDKQYkeW/p2EDGyUJb2jtv4k+nhhN8rKtDtQs9vIvtGn
cg0+yauUdDsaSUj4SV6RkecGo2Vpugei97rOjJkj/wEi++p9wS4A1AtKMaiin10DhA5VkVg6ehRq
AYq6JnPskKIME6fOyM9kaM1tb99aHXnTpepUGv1DJJVIhFb5pgjznzQivlEChW6CMsDNq2qD4H4X
At+6NouVLYHFT+BZnfEEFJxx+dRq+ToOpEVQBndSV5xE3t/LjeJI4kavjcBR5PwpSu0XsAHtmAki
K8m8AdMmSN/0OF9UurYhfQl0Ugr4aFLIhyBMjmrTIXUNqBK4hDQvzfk1Np7TCyRXM/2hJfqc5soH
3urLpOH9gY0LYjN0NoxVp68HJagDRYZivPBANvDYMBnbrloj0IVwJSkXUq0bDvgtf0DLDq2gY4xV
vpGSbuxsDQCQPxICCiXYE5UezRZ0XCoosDIf5+HRQos7yJhrPxuarRlGCILNV6iB/CQtzh7o946J
bc5F6NM0uf4xGiAnRj5hAFzH33/y+pqkdXjqceH1euUCIIJW5h4VZAanEy0VtkTKUI82ViAcS+uc
gGluKLcLqWm9T4/Kvx7f31WBxu8BQgHgONBQjULi5HvIRlfkgSELj4NvKs2Ia3cI0OLYKZpXzkHy
IZtO0MzhoibNg7j0YBb0PHip4mEJio9JIJRFDK1PFhFeLYorWW8OLUbXWD9IpC9aC3zVZYB8prE0
pGHZ8idc5V6SFidDkd9S6THLLP/7afg/7H1Jd9w4uuV/6T3yEATBYctgjIoITZYse4NjWTYHEATA
EeCvfzcys7oqXa9f9lv04p3Tqzp2liyJQQAf7vjvozl+oFtBVoRHALvtr74PLhpLdZaMRdacg+Cy
9Kh8V35XcSRnu1OY1idaxtt26AtRDkUyWng7cbaSczuYvyHm/g2hwcPBUI77O1pVQM1lvwxnTdAv
6TziM7HlshlptM2qAtXRe07nrWzsaTFuW3fmZHi7cYCmIxI/97Y8W1M+Z6pE0NGnifydmjS+ra9f
1h92LMR444VFsOuvHxnw1xXhSdlUtIOV+RCjHTJLeppH7lENUM5B99Tm1bIzGdO5S9OfPqMFXxQY
lCSyeSzSc8CibayzHVjtnzMoMhUEFoVTaQHldZ2TGZmJNa0+WoV/KYhfgJCWAMxaYNo6vY6NeuRr
UZKqcHFfVE4crOTvsQ9+3LhYm4Z2E3XgWy8rMUUquztEkB0EQnC60BeRS39AnfMiknXNO+1ZLvtt
kHn0NitkofSUX2hkWM5m/pOHUBixshhYdum6qct5WoKpmI+G2CUfKv+QtbbdhlynRUuO7Rj+jQbz
P1keEEZCiw5lP15JMNC/7A6KYSoZ6VSkdQQDkjpOQQ3gk+ZlLoF2MnfAZ71n7FKrdN+mybanS0Fk
9LjYBZxAdPyb1XG7CP7ls4c0DjZFvJP45AEb/nJR5PWIqkSIQQqcVRs8pl2IKcS1mxXKvNJtA2yu
NUFFzrlrDm3yKR08vJ8tUl6/DuMbtXes/Pibn+j2BP79J7pllEJMhZCXX58QYhddTIFXuuSlEi8V
xpt5H9UnUR5Sfal6mcvyrs+2/WNQnrvu6W++/b+vUQgfoLmEZwmaH8p/z+D/l/2btl2Llz9diwA3
xbSfjy7MdggPSMFomFsO9pILGb9JFzzEzr8ItHfxiRzi1T2p2T3WA5YvsGgHkhab0ek+BJzctvxQ
B+UeCVhfOq4OOMT3Sz0cdeR3BplYol6LlM67aobvGfEsQ+eLRi55F6/FNGRnASWrRHdlZatNP/f3
Y5u8WDUdEVb8CFZ6T0b1aLv2Zzv1fc4JUknHe0xsjYk/AjHcxyO+deP3ZedA/JRvNqAvQLh3Heu+
+qa5W5e3klZPzIn9TDsUkfnCVtMrD7dxsu4XElwk8jKs/eQW0FtL8jGO5puZWtxp8zWw972g4A4Q
JaDlDn6LAtrPKU9Ta/E3IsIQKx4XKZ8t9vw8sMudqx1KEobge02Cz2TSuV3APcLGsqIKChaAdBtq
2mzMGFWbMaY5iJnXBRG1G1U1xdggukl4A2qTYOSNNRY6UWnRz9P9Oo85HaYn3bo9d986oU49NRv1
EHkU36FQ6m9eln/HWW4vCypWbqFLOO5+1RfGvcQ4Raug4AyUSA/BN9ZKV+ZLvVGhi/LeTJeytL64
zbfbsat/3jSOS+qOpq/sZuIz/JxjPALNUEDlAZ+QqCqIpRs0LT87PeOKTAqvh1dq8ahMqfJPYk5R
L6HX+5Qkp4rwQ5L07w2akenwafIC1gn6OZWIz2im8FlK+pB248OIZ1nMKQiUKYxOIO2uTYc/QKC5
BQxz1ZnDtJWCttMjwjhNm51sxBCenx7TskbarMiehxmfFBN9l9ctqB7v3gC2Fn2/3DGKmxTCd6Co
ac88ZBc1wTACeYNtec6C+rCgOrpG/oOU9WEl4R7Zb7KM70bNQNVRdbWIicrG7CMdOgwlo7v6fn5P
2gRb86WP9ScZrPAag+o33CHlVMivdTgcyXyYVL+1rTyDztwQHeIKCgzYE7nvif9k6j7LRzkXNVdl
gUOr35Tpk2ANqLfUXigjP6bseBtEqgWwFEKJVoSNUH1p52eS4RJZxqdMuqdQJoXN2kMZI/eBYNz2
OCgS8M/rjLD/2d3VCJzo6uwBQj6WVxTXozrEQr0pZxOGP8VV9BWWv4MsE4CSg3/FvreddFbU1O3n
Gb/yFLxck4AeDEm+zA249KBDNEftLz5ZCCh5cobM/cyhOvEaR1kBJcaVSV3EhmzD0RxqIzZ1I74w
B20EFMQ/EC16EV32qU+QJ6LqbZNOb1X9Z3DVn/q6P4fMXyidX/74f6nv+59E39wwo/8zfXP51n5b
6r/QNLcv+IOmYfw3jHYIYoOSE0mEyCL8B03DoN6DUwAUDGKNkMCV4KT9B02T/YZIZ2AuAF3iBJhB
gLnwHzQNTX6D8hR6bMxn0OVjm/lv8TS38fufpyuHwhSIKWoPoL2GKPr3n+Jfbycmm1chOzDBiac4
2ytf6nArPbNfCeIFEUu0JDGEWT45I+EtfU9tAA3xgrDpv7VT/hUe+f0nwa3vJs7GQYtIwF8mj7qG
vVFhPMz5wtk5tlPboktWLE++Vy0mxU4+TSVHxxJttHlsJz08i3BkkFt1uCArPc/PqrL2bwYiEGC/
PCEwWNCw/X51gWsA+kf89385/5VoGpDsq8szlyaoqM4StZ4j3uqDR6PDZ14vAxbxPLpDlUb9Tq4C
Jt106R+XJlNFl4bqDqCnuqcxn3aTlu40lGO89VOKOMqoBecUDKZoeVS3udemzz3P9BYVj/VxKikr
pJixu9J2mTZVSbB7NKke731Q8YcaDqPLEnfBrkNp774K1vKZtUTsKls7EFRR2b2MgrvnRZL6lDEv
z35BuWKudNPuTESGoqWYsqsQsyc+mrzu8Gt6Ta4NG6IN11W4iw3tjsEwVF+w/XVFOSp3t8Y2OUy2
ZUeG2x0KlQNV203MquSs6tvf9iNrd5UAV5AHmUwgINJ++rrUHpPkFIrgiQYiTTZyoXQTGrKofGn8
+jaVc3vqdDTdRdhn7+aQdnvJxunYa5luIlnH5xYxIVB1cfc1sGLZr1ggj5bb5Gz8VOZpFbSFaNfq
PK86bI/9XMU7GGZQERB2yedumIFU9SsI/3YNshNf+u5Zm9gCU12y9iOAMXQfxU34oDnmhAfmBjtW
uLfoobtAmQHqxCbLLDe4TEtMva3mUyVzYaqB3c/9iuR1xhAS/h3SniywW8zyGVCLDiKo6JgJF1Rf
g6aLUSSQ+kRCIxYPUXefUKPsF6y8fsJFq7cUSUyZWUW657JbWlycIYW6g4DV4rKUhMjyvkQw0jdX
tqoZirvGVSW6KuFF3gL3WHzuQAJxALZlAAld16xsOzTzvNzxZsUX53FfwlS5xMtQ3o/oqUKIKF5p
uhsnAkSi0kNSbiagu08GVw+R5ZJzckUzO/KqeUkXCAOcA99oB/YR4Tb3OKbLaL5UAa8Ln5rgLe5q
/RLoxJMcydMVIrVl/5NXArqdIaY4MrlpfXMAQ3AbImdiIP/p0tNUL7gaIrEcsZwNo5AdcZWgpLJP
olO7xGWZQ1+bFZ0N5SUa4vFDZKXk+Th3ItmgyN68MSYh9WkZabeoHKMUoGQXXW3gPFIdBjbRPOxc
meRpUqaHNArDQqUywwGftHvK1PxRYtG9ITN7EAfvEiw7HSfu1ARgEHAba4w/OR7IH1UwZC/aZeOy
jR1VQKZdoJA9OY49xVpa0D3QJ35YcV1Qc1ffD52YdwPShRLgVpErD/OS8CznrV8/anBsex7LZjvU
rnxZ21jsYkXkT8IEEhoQXxtsEz1kpyBuyGuZYEgEsWavyqe2WM3AITGzFPfcZNi2kiN1KuPt0cXV
NGDyzNYtQ5UjqM4yCuERabLzoCPzCOwccqeA9fdhUkbH2UCXNzeUHMcInwQwS2D5vk7sxa4SZQ16
Hj+3vAbIWI0iQzzryrdxJDGJK9qsVzoJhO9XzXRsEB0MH8bYrEUWIj2iCgATAkD0QcFwOdoJFTU7
147Y2hOyOp036MBB7UmzPi81674jsKv/cLYr35syiO+M68p525SrwzX/JnXAM1tBmzFbGyS2Dt73
BfBibHU9bJXbtI7Ngy95dWw6qxBBE0fru2xIe2m8Gr6aRvUoZEgh96y9QDTYvEbNF7CRYdFK9JfD
hlmao0vX4EUMIS5aIfjMIQr7fbBY9rXEPwn1WcbGdFvXwAXulVbI/68opJ11qsx35ab0DWW14CnH
kK3lhpQ+fCL1XC8QdtfjWkDux4400cFbOrI42cwNHz32nlY+wpem3vtwAHXfJBzq1gA74sMQ2eTa
29a6Y+aTFpuqZ6U9TbI1CdCODJeMuZXhjq3MnDIOMR96UOaHMJnEj6TkdQwoHxqlOl5WqCwlsXXR
9QaiRSHhqQ6zdrwKqcaDKYf5C5gx+gFAQhz7qEfYPvxED1lP5uPqW3ZYa4/kCRP65iFZ/BRuxDyw
V4eLxB4lGf3+Rukgn7GrEVk3GjTdA/O848aKH+D/Oqz0GzO9xRkgcCrqmnMcZGp5DXoOrdFCDfQL
tbPqzWdI1jk48Ea7Oqroq4RY5LWupDpJXpLvSGFNN7wTNfZoXJ8q1yNqM3TiFNne3WeJqK91SWCL
W8V671O+xLgps/XzGDf9fTz0COMZOWoiZddPd+CAxncIOX2bc+QYEnBIcSdz/Fm6vRuW+CFY4inJ
I5OSGKFrSMPcNYgmc/tg6G/uXds4CTlcD+SqQ8KFxfuhxB7cnvZ5D3FV+ahrylYIzHWa4grUr0cs
ZBA5Y1xCs9jE6EYvEAk21TchW3ByIsUFcZTjY2pd6g4+HBS+I7JbEHUPR0SbZdOrGDDJ5Ung1u1o
9RAVQSnXMZ8ME/AcRjifyMiHixwkfV25h8kNE8NPhtPuyUMF8C4xrh5SdObOW8SxGPvWt8P0PHuf
vq+yjJ5GX0XH0usFxxkqJRJUPpT8kU+tOmYqRllMm66/4+wTGIUqdRc3AkBtiJaffavi81Tj+Ucs
wT3RER5vFQvxUOt5tCcZO3sf95mTG2Y684EaT3HVy2L3fc+oucC17vdh2Mdq2wGb/sIWkeIxTy2k
N6uYsPTFRHcSRebvZe3ZNtCd2dYw1aC4q+tfyGCxMST4BoCH+mZbk6SFWj7CxRCl9B9LaNLtlM3u
Gi/LyPOyhWBQI7ASku8geqGk0V+GAST3iKnZbxoJVbUT0bCbYMU985ksHSByCNHZ0uFRc0gJ7pGL
Nx51P2R5DaTvSFxYI4uqlAKECY7kAChihJFlcWT4Yrzka470BP01rvvwzQkWDLkKRHOvGtzM8jJ1
8hCG1Ww3ZtLlCUMS/d12Oz/yulHXBskI3+DERVesH3sUekzrzWEDjvaLhQPHAStR/bH1vtylEQC8
pEm7r3zR6t36dv3KMOwdaEjU81Dj2l8wM1a7uVbLufVmPSUDzwp4wtsX3dBsn0ANgPMWAk2IwJdx
OkGya76WoRx/ELTBQbIisbWEsXGH1kryaZ7iOdwgc6M5huFEXimt+gYRSgkCQ0KXvShQE1cG3+1p
cqIpEJ7SQoJlPDKHIMNGIy2Q5baNm3yxCjMquNkSwYppcMfLpnrkiREvaOxNPzKEXjxL2kLOVEng
4ImmbBMPWO5YoGNBginaU2pvtXG2V7sWoMJlaQEkL6MOgvu66cgLIaQqT6My0bX0Y1rmmfTtK+oA
h3ijCV5cQtO5mOogPpRlyI/gC9JLh9vajdisVvfe3ewbvJ3DrUvoArksUGokitDkbRlmdhJmgRR5
Tadng7sXtr0OOR6bKg3mJ9cl9kqGMVnz1ev1W5nE5K52BqqUbobImkAuclfPptqhFmXZZbNHmaCy
OG5zLJ7kAA0Y9L3z0m0pin+CvKomflkDn2wHF5Ia4p4+uZO27hHKqkkLnKtS6ecF/WLX3kG9gYuq
32sHdxJ2EHhAm6a8ZIFYC8EJKTe8T9xBqEQcVWQSwIRjsA067HLCR+F3PgcRdugmvQK6qGHiYcGL
jxBzAqwrBrmWjCJ+GEnQF5Dtd/dCWLkPbWtA49aResR8Si4sIDME3im/orkUAXgptsuniKs+yllj
qh9smoYHTbjaiaA392bUBAsjae7aaEq+NHqNd3yt9FHB2nPkGEg/tSWMDRFkRxdihuEaR9580sxA
MJ9W0cMUVwTEvk4hFsckp3Ge2uk51YvelYjGOzRB5Pg2mohFVRPp671OdXWkMu0BdFstCxbWt8AT
kY6XrtH1J9ViyINk1sUm79fYveI0M4dgTJs7MofYI4hsp0+rWaO7ERGGn6N6vfWEe46NLBiufWIn
mavVxOsmZTaEll9USA3ABkryWsjA5R5A2yUUTXhn4IO53aRCCNzF5H6QeZi+T+0AEbqGOuItsWv/
lpYsshvRdPKYJkMMUV8EbmQK6bbHJrrFqxC+TuMI7Usbree+XNRn4efpCI1c/JG4rr7AtdchB8LH
e7rEVTEGE79WXaLvZXSrEapCkCuaQdXYVF7u0cMnTyu31SPBbEvgbvJumwSQmgdDC0Nghtca0F6E
JCm9QoSO1OPv89q3h65P47vYxObNVGL9XPpsRjkSH7czryErh0fyKk3cILfBq4fElvLPToj/BwDV
/zwDKiRo/yVK9QtGhf/7n+7T3xBYAVIY6hSUWiEsGkLOP9ynN4spwoWQDUw5cG2cNf8EqUJ+c5gG
6FS95UMEyU1m/CdGRYPfIPlEoghELjchMSCTf4if/wIh/ufm0z/afP6JUSHOA6TPLc8rRjMOTxAS
8FcEJsWuXk5y2EWDC/hh0hTuIMWbVjxYKBPLJ5EZFTwBUF+H7UJUrD9g+Sq7Yz0TVz0yZ8LkMgNV
6o8rR3b5V7SOdNnjkiH0pUgWMW+xs6XTobaJzE79LJtlF5e4f28W0BX0jq26Mm+SkWq4pzMEEtNm
hKkRkpTUUi4/0sXFFp1ekMUFCnfOFEYMXcZL/ZlLO2PAaIdS3JVrbYMngUlGf6G6X4OiyxoZfxqb
aihR4SZeFwn0dxxEt0OCxfvgmgHYfaq9vDa4UvqfCdjKIcRssXQL9Mthw3C6GjbT7bImDe7VghEX
7VoDo+HdmC10+BqRhmByClZD3lxazbhE11Sv/qLtBKQmD41i9IseYO99YyrSiKxPfJ2++Dgo56uK
1CTPoAPafu98xMoHXJcd3QsTNezzBNvryjaqDKsGVs5mFIfEjtAcKxPK6KB4OXXfkIyf+fOk0Zv2
qhfbhXcSvE77NWk09c9zimdtoTONJa7MNoNcFNapMqtBMqKeg/4Y7TphhPIYr/pr61Rwu7WZloUQ
j1EMEOOerQmzLNcDXSU7DIluzAqQpJHB0QSuDr/HicBGsklhBbLH1dIxuF9ZJNFwVsPcNcZQXcAm
lc/9rLt5P6SZ0Bp/OYKLyLsuMR1mrFAk/Y7Nk4QUdpoRTtGsakJAlZHDApGUm2RwhQq+CS08RQMG
TTbhZGnyIcjq9howr7Nul7J66nfZYmJQcvVEoU/aGNaUfj2vmuNFzm0bVSLMvZRgLrjiq34IbNjw
YzTysDotPK7XT4gHkOzdjRZBMAVkOy6Y8zqruv6BaWm7e6JRqf5Z9AnrHi3LEIcwLVObHqnT+Knz
0SdOPvNwmc3TNGZ9ssNkJxpdrFm2sEtQA1c8x6bJRgMKb/HzfV+TxV2T1E1mK2gXzz9lGTJynoKq
qTma0wibagpzkZ4A4fY75Ilr30BjU5GITkgSSJc6Lt+mtOxp+VBNVdwOZzZ5xGTABFrXlcCIOxBC
x+V+DjvVJeuGpQ1yAQvL574KnoHlgBx0R99WctlGIm780Sjjy3dg2zFsZVSXHh0qaE/tD7GO1+PS
rHGJQVLCaNyPqdktSdZP0SbFp+K+YTS2mM4jGaCvFtNGNpzSvo+Wx5oqvCDFEgkFEdRQpgvLjdO9
xi/jDdu2nqTJj5akiLzqbV2pZ6rQJNPn8cqq4DuuRToDtws04WeZpDaDPC627c8ZQyy5T3ApmHa4
j7XqgstfKB8IBi4WbiANpyGQdTvyixd9Od0jOC5JX6ZmbtmnaHYhuLgI36aDZCU15OJgN2ueCdF4
WVI3x+2ZinkJPmob6ghuHy2bGQnZNa6WscAWdMFRzOYtDVraXKRxlOyZIAH2Pa9MfQcFr8E0P8Ow
VKxI++ENEEtIYpaC67rcdyoeDuvaNWbeEOKj4albCSyQ4QhO7XM60Dq9p+PUtJ8REbCkz80QGdif
LFAsf8Z+F8w1HLsEvaZ8VnR+osvkoQdWQTodJfCP4eIzbLz3Ixzp/TdWdhiHCUrtqYL4RkXkEhJI
CM9sSQkGU461CBEfj9qHvhoUkN1mGUz5CJZ8Tj6AIs/iJa10Zvdh5ni6C8I1jA+yadOoqHXUjtuy
Jd2C3wql9VcsEA/JBTPok900pHNQ4TCmyzceABre82Zp3IEieRz8HjAYzHc1ipCvCtdH+ZWuQyKm
vKy5Hu5nXOprGNmmZjh2SQ91IXDKkN+7uFUajZgL3KHD7aOflrY8rYx1Jf56aNIbmDtbfmo5W8e7
dh18g9xbZpJ7L8ApHgwQRGzbI+427rSgWlxuf58D/v9I9L/oTdH8X4xEWLjfv+u/Mnf4ij+mIkJv
8w36jJD0ioTAW7z1P8cicHBBBK8vanoRwwN26H9zdzfCL4SS5xYHBgr390yBP8eiMPgNaq8UalAE
XYG+Q1X7f2Ms+iV+FHEKSPy4OX5uRWM8xnz216kIClzASyx4H7Z0F2/ooZGb+AFFLdtxX4bbv8tk
/lVH/8e3Q1wcZOAJ6qRu496/0mC2WcBm8vUdZQc7voNdehcV4suYw9e1VztISP+u4xahTPgn/2Xu
wyOGd+eWWYGkH6Q0/hqmtWJ7HJ0vv0kouf2d7EVYXVrBdAbXp0amxWsG/NQUvAkqIdjRxMq1/i1K
ZiDRqVQ83re4UJLvU1em46dmYQRfqUwmSXYcIQHwoBRYl9zOKDtk9jOgDd2yqLATsm2Wu0aTwA1p
gas21eRJsj7SdmObqUa2+WwA9qtdPHWrhbtHdlV/P/VdPXzqlbGvJnWu/qLhfx2fdYZS3K1X3Sy+
2sxyeop4lXg4AOgc7p3E8ANjrIaIY5QxBLw6M4RvLLUCGDfy3txOQ8pxrmNMFoWfI8SLlElN1C6Z
CVxnIzbRHD9rebFR1bpLEBpkmUDZNSEqaLk9rD7ogCvIfgAKZ4NMfQ7iaoA5uvfiK4Dz/luXxuW3
Ri0TyAXwL5coQAFhEfTt8sUukOluFmMhDR7JzU41dHbXthFkkzzqOhRVN3yB3Cdd0cI5ovj21GJq
28q2qg+S6k6c0AreJLsMkhtyQLLXbaJCtsBVeuhW9mqGhyAfp6w6dYjuQ6rMjIloH8a+K7e9H8Wp
x1z94intnphaggOH44bgWzu48wUArKwgvqRzhVCOTJf3QJvCpsQ93rusQfCUViH4bDCC8XPiESEQ
gchxPWTlgHuD6nNTt1BIgd2ttl0lEakWRWlJc5l0MRSJHbwB07bqSWQKhtGw2/RVw1DtCzL9KSoh
zH4V8NZDhlJWQEjCeVDQcMFS9mirEPJqN0grizSahg84pNVzVHfpjxhQsCwAdJk4L6fJ17kDcvA+
0RUQGvHVdwXq6ns3qlIAW0rWsYhVQOtNY/Aa53MQEFEsCyVA0fBQECUCT8CpFo1BByby83BUdKTN
omdQ0kqZXAGPJLBCqj48Y7St6jH3jlC+7XhbpcAhrBUfYdJL9TBRzN4PalmBYe5CPROBeCvUBs8H
C+Am3JNKSXUAzeujYrC0F+cx0bI7Ym6PGlgla9p9TMLQL1ElqX1Gvu5CRRFnA4Gz0iAuBFY4W0Mv
DrJBhQVllYi3QbKG+n5wrMRhSceM7XyHUrefAmEOYVFL0XXnfgBSmqNnIoEarGb1CEJzQGwLq/sy
3o9als2SS8YGe2aA6Ae8StYnDw2pePXWD2vFUbTXBenDqDCVgFfsGg7VlUWK/nONvAn+Ga2hQP9X
PyHGB9j9Ej/hNefhsaeC4hktVdccq8EScR9RN3IAGZXsrkMUW3XvgGnyTwEuNJBVpz3WTB2s5yGN
ashHuQzXvdNx9sUno/wWqrZ9I01ZzocAO0J0Z/laGpzugfs+TWDkDo03PcpcJrV+WSKGCImoR64L
fG4NIgb0DOgHun/Dg3NiEN6Z+8AJCn+QQZRSItePfoSWCyKrsJv55x4Irc4lANG6UExC3C3TQUCu
oOxoAJ0l8XY1C7T04JvHccSHtKpMftYBM60B4EVijp/ExbkaCZoOckbIUm1hSoJ/ZumVGHYIQbRD
zrsmbk7diFNjVyPzSB60bqZpR5AZsiA1EB6lrSDZwHdL1yGRgUOIxdEcVvYXYE6IBZdkNUh1MCRV
4DFgVgTVKNZ1IkM+aKRoQoO5873oYOIJ2WymtxUNok2N0JR2XkCau8hh+hrLkHzIPup0HnunOczu
4wiJIQEwdg9QXFypiiJVxCkaOvF94E/C/wxtTNo75pCXAc4OcmCgtoeuhmhPJFWcz3gd8wHKLzKZ
K8C+FwF53FQmz2asIdMX9NEw1W1L4LzXwcU1whDoU0aTcxXqALID8qmboaMEOJae4bQYCrPQZu9C
AL3reE4nUz1zWu3FoN7hHvi59tGcj1rrV5oRnHNZCVFX50FHmTjQuwE08qacs3OGxfpEevsC9Bnk
Nj9I0+1Wr/ay5Sfn+H3CpxdDkC4yRTEUGjQ+L1gCMOFUUBfcDtLUXGvG5mJVQIrXbNxpMA54MwR0
0hGK5Ve9B0SAr0/YN+fHLwON3uYJaXQVKboah8Iog+zek1I/RTHgS7EEWGai/JGK7gEO0II4/Y5V
hPADvJAuBMu3Zsoc21r4Y4RrRL/AtQl7kjzhUNAbAyZ9aKk/Tah1f6d2FNcmqtZnCVykSOPldeLN
A7E4o6AM7HdE4sNxGS5yCxv5FiZzdbesgHCBqthtqePXZsIAMGVbTaermeJjUKt1g3tgmU++RdYM
LvU/slvVSy8J3QeJXbY3cQUpUghl3oYlaE9z0n0RYijtvuKNOZEUMhQ4eiEunexJZf38odeGnMfI
hnc1lTG2NrjbjnDt10doXhUyJlOcbPFkAjRngDT+hDxcofJEUFCz4RiQB+gkcATgsgDheQrVy/F2
ymGF6GhDh9FsFp+pMAfsmuUrwo80Xo7Ff+2cg2wjqkBC9Qnu5VzozSiq5Y505Xr2LWCnqO1eBtzR
YXsDn2GQBAEbNJyoE8aZvFINaL1SRgWayDX86gZcfN+lb5y56VR15injFQk2lvRN3s+ifGkAacmN
5YRHu9h2Izl22dgN24ZBCYMPASG/eayQfBogB5pJ9z5SAD2IOPHxwuHQtf21g7muYJNsTmGVJif0
N1dIAcoA0weZTfHVNywOQCXicGItr9yUkN7Han4CAfQSLiLJ/4O9M1tuG8vS9buce1RgHm4JECQ1
W5It2TcIWZYwzzOe/nxQZneRoFo4WX17oiMyO8pVXtwbe1h7rX8YcBKnyU4fod7CpGTcxnXlhftA
hDvVu2WsXHRJTRGu5r+MevR9a1hca21MBhN7tEaM/Kc89f6vyogfpwqTM0vzDzqi1vtJTehuF6Dr
9RyVEpi06U2vpzteizFkBzoxsBMnR+eIAuAQmCilRHtqhT8pS0EtNFXMv3TBu5bNztt24Mkr6Gtw
/LoMkmwRjpZdaROSS4V01eIBtB0bEMuZ0uqQ5LrqRmjEb/oEgF4tfDApA6cMhiS0gQ6VXKHtH6Yh
9XrJ3GO0V773YoZex5hYAw13c27I+iMdkFwnpZ1U40IK6kMb5feJFVZ/9HyCapgXwbXZKc8TvWLg
pMgYP0esYrspRbi+gvkjRzZ0C8rD34aRUB/qXngVyZQ3A6nBW6Jnqbrj7QrEqeurHb2K66zwrvQ6
c5oquaYFK3Ig1PdtirSN313h9oBBQaM9haaO9JHiK07Th3TPC1U7RFHo3xmSkL0OKqaHWkeBURJ6
2fbrVt1PNUCSWDFsymbpFio9oG9J9C81z8h3JenoQfeKP93YJr/4UXuuut9jhRHH5DepB0KF72iW
Fd5DYXkZBkqzyWr2fNXJ7xrd/U1G+2OjSrV+MaV8mrgr57HamtG4SarsFPAIG6pjyVxhpEUsThIA
49az1UE2d5YZIZEEZsOqmycOzpinQ5GBJ2lahHmKaNtY1mD3dQ17fhTrbQC0rAebtVFjnhmeWbwW
dDn4aFl4lc5ZS4FW7IGsxHdyoIkXMueA00ziXopCnUaUmN6FehP/UKTSwHeHHbKhpPiS6SmKQoKZ
wwaQ8l3Re1gslXHj7xVP9t0gLIqnDr7pHSi4NNoMeGbJsDhq43tamt0tpwUc2jiLbnIkiW5Yj/2V
SuoIlc6T9BtJy6xdFAEME8O+dXUpF4Ghw6ELKfnsqLzJEzlr0rmCoFeuWuGBZEzQNa1KKsERJvC6
BxXcl4GdyDjUHTTe8YdZ9+y2XoSoXwnPgYQT1Vh3mxgOmK0KRrytDJnGUzE8WHlymVX9Y0Bldqty
/+8pEVrJc21KSb6RWqEBOx4msFNqvwZCiZqzHSed0t4Msle9hF7SO3UQ0Mn1NcQoRdGT7VyNhp5H
X1IFbzA14+bOCMv4m9XJvuoUgHBes6lI/2i5hoau3OaV6kQ66nbbpq7g7A+BPjp6mDfjNi6s8E8U
NFFz0dcCXKyikHkSCH4kqSxRi2CZCYMM6F0hyADHaF4kwXchqAKAKIEQbwW/j2peHj4KdzxdMvNJ
1GQtvdLwLey/17VphjOQe5A5k6mGpfIBMbpQntw4VQEeOJ1H1nnRS5MWXPGhUeCkOxBHFOpRUYAJ
M47yhS/GGFxDHCjqBiDYEIDT2eRlLQxXQqmECS3GIB+DzPZ4O6kJIAWLDqNeYW0D3rFsrHgfKIIJ
rZ9g6r7Q2iy9LDC0U9VNpEL/tmOzjCg+hLQVFWgxsYqQBs1Co/vTSV2J6jEZVIRiWxLl2b1MqfNX
6VGNdKibR8arb3RqlsyONprq2VUldv4bebUovPNK0CpaomI6DdfkCshOp1o9ivFGKJQe7btpuJkU
XernjnKJ92Ei+96GOg7GmR5kNJTqol7w1Ad4cjwRqO6kwYHMOB+uK7Js4wF4heD9Jsehy2DqBYDi
ZMhi6nUCQi7XpVj32lYwEKwR7aiasGuoIRqUyFepgfCtSNM0uurHyEfdLBjq+kcA1IEWhdEP9Y5b
tUWOyptS4D9gifPBEXQy/IOEt2vyPswdBH8+UK3+tygHiIeVhub/6UQpU/+q6v2Pmp/n5SGKJ+g9
zGhq/oHt02m9poUubQBFfuEw3JGiF+6wD+1uO/zo7oPtWq3mFCNNLQqJAE2UdKRmqUSdaTEnNHcj
LVBfooO/l/bxrndVl0tijbp5ChH/OwwAa7qUoBxQlT4dk+oZaGqExotyG950VwiH2s3e+DW60zbZ
Zru1QS3cGj7C4TxIPYF/Akv/IPscIb9DqRV5pYe/tQ1ZslPbcewINo5uDn31b9m1scZ0m9mep/Uu
PhjiTND7dKiAy0/mjUk4ZHpFRW/cSk7kJlwbDnX7rbiPdtpatBlP/1W0+dccjW5AaHMszep3ewE6
dpu5s3FeTQPrxnustpINHHKb/Uq+cx0cjqqsfzd4j4nISwYunFvZkOGVyhYgMBH6w2lkBRWWIgml
N3knufI2cjP1kPff5MPoAtvjSYAUW7lToQa7K4GXE7wMvGgki4GYqW0hvSFhckB6gXrA3rg2LtT9
WNtk5ZH9n8SjOY5PtwjmemnXAJaPMoQsvdUXwaE60AI8DPezMSDOtO5agXaetOPP+TG2o1iLsWFa
TQdNkd5U/dloi40YY0iWl5uVES3ImH99uqMogAiOF43WcHnXhvQm3Y6GkyKT6vgX+DbcyIh8fDPe
+4dsJ6069X06NCScsBHBlees9KzEZmMElvRmPEAb47ICea/bget/N74Lv+K7EhQOVnK7/2BGiQUN
Fn7Mh4zPYqxWIw9lLb+J0/VUP2bVb2P89vV0zsiKxUfTZys8fNJxYGbzL3aCHgSTNqT+O/C3Bj3Q
jRFu8ovqDiNJx7DDR+uiuy8g323yQ/moXql78bLef/0TpE9+Aqc29wPwW11WaUqcfFHZ8xN90pV3
FaNKyQ9uA9Hfx5QyIjCLIB+j4Y+FYEgcz0vqeSX2+X6kdWFaGmxZCv1c2qexy0IE+6W2r3MLQ3Jo
2VE+stv5eN0Fb7G0sh3P165hGqqCfYqMItiZxUTUT33kD+OrHumbOPoVjGvn2lqAxRYcQG2LYje+
iruucpA0t7HWuYhtddNWTn4nY9+9tkTPInLpch3qls7kUVVYfDxNMEqwbv57IVkbvXj0vGltw599
okWExQpNayhYWTW+CXse5K601x35YXRFB3CevWqperbRoWXMlDecIwxauMvhKFZrDr5Z/ikc6wHa
VHYw3MgV7Cyk3b8JbhSbAuattvbZPosKQv1DHx07jeUOiONyjKzMf9duHfkCqvROsF+9h9bx7dTZ
Z/barbAWbv6mR/eu2VJlTvlmXYTk1Y/WukjMNWuz+RQ+uQuYx+MRLT6aT0kE8xjhDVQfBrx98YRv
Nlq5+YWpxxR31jxi5E8WyUm8xcLnOT4GQe6/k7i841qP2v98jkmX6Q5hwcqx9ef+ULx4GwCXruag
ArQ1V/b2+Um6GPLiYgraURciZlW8iGnDu5nrX4TffqsoNe6EbWfnB+u9dJno4qL6Xl0IjrfyAxZ2
snRhFz9gTreOPmvFm6nsY/99zrdHfVPdjb/oXd3W3+MdRJ33ot6UitNdBxeJbT1+fY6ufe45Oz8K
3fRBXsi+/z71/YbHRgLZHvKgOL3z9Fg7D+YT5YulpS7kXEa0+j8+dXIVPf61V0iIXbhoNmh753/7
WZdmOkNUliMlzXdqB/4NDgz1fXGr/+huYflxQ6Ic/8IKrzE+/jb8QAd76zvtyojnyftqwPPaP5pc
USzRE2NtzzkjFJSdsgMjuDPWDqHPv6FpAXSU5xfUYsuqkxlqI5lAvc1fos4WTSe/UC5jOETbaiu7
csAjzlEvrUP1z985fy3df8debF8jAXQpJXPs5goiC5StwIltWrGwYl5QnIBMsLJbPqTuzmf13yEX
21XKMAxX2C2dG93N5Whlk27znbU17PSqPJhu8135Ie7bfekW9vo3PU96Pjbrv8MvNmuXNjzqkUHs
bdTzbZpM342tdBHti52+IvDy+Wn/70iLvTnCDIQK4r8340MR/kREkUr8SghpiZNYfL+PPz9aoh11
ECvn7BsvqkO6RYl6118BAnHWfI//h0P2vwfzMa1HgTygXA3kvPfoSiWUhsH6LnO7vXrnH/w76wKr
96cb6UJ0Kltw6sv8H2pq/n3E/jv8YitCRRjhsvjv8Q/N0TbmTiXBihz5LvxmbZONuWkf9afQWbuv
z5Avy+mdj8SjUYNvoxjH1vw42TFjaq+Hyzmrg7p8lX1DV3dlc8zb7WxvyBrGp6aBcYqy2BuD1yEk
wHZU0Rg24vuOBjQcPVvJfn99bXyyNJEoJfM3QXYjhbU4ctKhRp8kUt9llChr7YEOrx1qL1/H+GQs
s9b0rHDEAwcF0tO5g8njV0jqvxc45Aw/WpV+cmQ4374Ocj4QFBLIeDSqCSJaBosPFBstYENZfpdU
vFz7hwKxz2II1h5K8+o6/SynURZ5WyUnrTyqxtv8WFF4rFRP8dVcnIndxF4tzpy9yrQ5GJpQiJSZ
vFgWQ7IgsVqBJr83TgeTdqPsYbC5xkWBTsrqI+K8HoNbIfnbB9YNsP3yks1Sue+6Tv7FcfxaXIX3
qo3lqhvuKJAq8Ax3qhu7a7W8T84Say79GMDXsBuTP2SXjnaVVcxoflX5VT37N4qrbqOHynOsm+ky
pcQ2bJsbAxSHrdniBmlWW7028+3Xq+asQgo88OQXLC4BNS0HBFuUX8iWbWm2biLHdEA0uNS9dvnK
6jnfB9ZflqSwKEATLu0NgXGlRhpHL1lw3wdvnvxHSKBIT96a2u35uiEOWiOGRkX2vBCL9mOZ0cl5
SQ7idvweuDiS4250kB0BXciVc+ps2+lolyDtbqIdYinU8073tugVYhhn5Uvutduo6jZoSlyA3t59
/ZnOF8ocBq0bCqKzj+DSghSDLbqYTUshu6cqmjgFLIpoY/yeE6Nhi7MB9bTdvt9Yf4rWUTR79dr5
dJxHP2Cx8aNYprFftS+zENBBcxO3eVLurZf8WYLQxQqdb7u1O+DjYDw5bRg1EoWc9GSEs2rj6eTC
Y5iKcGpf1J2/p5nYXap/rHvUrDIURO3kHcGTg+iAxVEd0HAATUbL+Xrez0+F+RewQwzKM3NdenEN
9X4d69AMX9TrJHBAGk1Xup3cek4GqdvWbxUbPQWonCsbZSmIx2c+DbtYVWlUpLVM2AZ6je4g+FXe
5BcYP6cb5R75kvI6vJvfGoKj/ScDRo2RUxdVRhERw9MppxQXBUOnstDwXpoZ4e78doQEXSa2cD1t
c1d80sEW3P0HE02PQVZwusbUddnV8OOmyNBaJu6cjAZ2dutT/8MkbCdtYSTayfVqZ2NesovVxQjx
fgahjN3k8vBNwgkM32S8dC7Fvm12m3/vLrX73pXsapM/YC2VP309yPOApmrM5pmzAipFlvncOjrt
q9iwulzKXtv+XsguamFN5vx8j9LIQ7MQDAYZgK4uUsMwiZK0lOvXOqo2wGo/lLGFON1+PYrzKwN7
5+Mwi2tZFuScFnj9qt2OXBlkn6560G+RpbDFvbK2LuYNdvqRToPNc3o0ZxjDZeAYqtf4R3Cl7ror
ywUB4BRP0r2yKw/07u9ix3eGn/90jLRk5g0gw9RmM87GIsdheeCrRa9mFGW9XXMbuZ5TbLt3nRzA
OIhrT5d5wk7GiL4vi4IupYkmDRKxp8FaKR+LhgltnmF2DVftznNCO74ytE15yJ3QXS32nWVxBFSJ
SV2f1OovruHRpPqAA1T4SW/pe+fMvcqPl261Ac3GKb52Q56tehp5skomp5r868Mi9HgqLVr8wTjL
MNZwl+KNiEb3ysdai7BYIybC6OD75DewszitjG+R0206u7wq7ue8Kdmt3UvLPEYWRT6Uzm2Pki8n
yPJ7YfqXQEl7zzPhQk//DO2fssWyTVh76s2n/PG6+IiDZYFo4SLCGlxstFJJFauQ6jfIWFv0x7Z4
VMR2zeCQ8wgc7WZ0Ryd1gHQAHtBW8pqz6sBHcFoiJixWGk7i4uYTkyQH6lu9xfWVuZtL0CYQkcu5
Oxm7q/2Xz2ZUpUfPhMKroAFzugMGqa7MrmzemufyR/8j3Yfb7kmEe+f2rn/X3GQXYMV3yFatLJzl
PpjHeBx2sXBKbAYhS9Rv2VV34BwzN6mtO+Lz3Lavf1t/VqItl+lHNLY3esdY2TKxp4NEwDUA1N28
5ZVbWzcFVQqQi4INx8D8rvzKD9k2uAh2Xwf9NKaOiC2kGwxPlnccpK4qTML2bYjppuOjALDpfxdg
kak0JUtHkJs3RIB+WxlQ+042Vm+c81FwbIjo8WqAKyD5LNZij6nipBbJO+C0g3ArZ1vLjW69K+E6
Q3/SRu7p+p9vcbrzuLqJYGWIt7QpQAKu1VvmLfFfDPFKBYltiftQWrlKlxc273WizKcIAAu4VPOf
H53DQVoKYVh3byZFjlB8jEt527VrV9lakMVVJiH/EU9D+9Hv19Jvps4NmtvqoXVQndC2wy7Rn4BA
rZwfa1EXn0xQGrmysu4N1Jhr+Pi3etl+9oz6evWd5ecfM0jjTxSRgwRMsZhBdNuCIgoHjkivufeL
G496sXcwtsZ1kiCs+t37KIevrY4zUMwy7GJOR0swhzAYKIMAakfCRLXb3VwVzx8xuxnRgnVXQ346
oUcjXUwohHVrMLT+bc5W0eyda/9Y6cY7PIy29UEZNqDK9n6wMsFrURfbO4ISmCpd99YMD6p82ZkP
Tb+2Puez/fSWYxMcDWzxyEsySUgqvX/Tr40Hb9fugBDbyi99I7qyU/xjPMPiy33YLhxtuQwRJqDY
/VtaNZvKvPB9daN6K0P6bNK4tRUNjpKsg5s43dYZflxiYBAjQ7XJe7QAXaOg9/XK/ywGGQgJKm2J
86exacJSQdf9LbIg49y2/WXhP34d4fxOJumYmzAfyIizFxneUrmhAVDyjAdN22MPB5wT/Zv7r6N8
No7jKPPRf/Q9ADX60qiIb5hXOZp1UOUbtVlrtJy9WPBf0MwZv4YRGvXXJcQiCOC4RyPMaHtw8ntl
n7JVRVex58L1WqvsbNoWseac42hAIohTnu7Gn0G+gmxp903tWKlg90XqfD1zq6OaN9ZRJF3y1FAd
5lH12/I+c+Nds9GoU5YP66M6P/EWw1p8JxFyexgpxp/oEN9IDoZEb5Z6W1zi0+bS8/R+lmvJ71lu
tgg4L5yj0cm8ULqa0c24w+5xHh0QEqc+lLfrzYaz7sZygSzO87qt1KJlgWgb0c6ZynvBpsq0+Sns
uuv/h3DzAXBy5H2MTQNmoXN1YXtwOrZS8iYD8dI/4gVGDhuJ/5svD2En0+z7epHMn+U0EsAiIFWQ
rcmbWPunkRqkU/zMpCSQhrYv3yjdylG39vcvVrs0WpMIS+k17urLeCjdCS7s1yM4ewRBfj4ewWKV
T+hCIuTbvCJcmCs0uMy7IcNDwLIFLHEC5fnraGvjWSzzDFx/g6bKawXbSRwsV48fvw4wX9PLD6JQ
/aH+rWkqoKXTD+Jj1dPX5fSagN8bcEIQrW6fDNqV3yKuTHl5bRt9NiAFGW0Eg0QF+7fFNrLSQdOa
XHxFWHdTqdVV3uV2oIwbLxq3FrABnuzwptFppKZqNL3rTWA0sgpj8bVU4qzdLfMlj3/KYpPh9oOj
QUW/GeWzHL8Rsb/wIwwSyuZXNP6aYLhEYEZyBPgn7SGPE4TgUcJJH+vETQT/UAyPdatsppnzZf34
+qt8cryd/rZldqUOoS604msb2PK4QWpCe6ITAnH4GXM+CInfs+/mGozkk0+DDR6cIGB4iqIsgbGy
XlgR3P5Xy7u2kHvpvWr79ag+2To6dioKmFsY26q6WGtmB1+lEfpXJBx1B/4/TIjmZ6XJt0E4XQha
joLq+PB1yLPKNR/5OKa2gMZIeEeXTTlQOBupWSDVmlXbugmR3OZ7AomvD+IeuuS27L29Z/WusGK4
epZPEJ/Lnjcb/yKtXBx4EQJ8iJZIrwaGXyEvw6cZw7kyxnneFnv4JMbi0FPlqcggg7/6L+ZubsZA
83sw36ynyNWdwW5+WGiYPyDTmT70l2s9tDOIFQBHnG6plCCbz7+XL3qoeoIftAb4SuO2OsjbzJkQ
FJj7IfRhfDu5ES5SN3QxrNutDPvsRl5Enpfb0Y2shYGWQ+F4nctRqh0DVWn26sba5U72fQ3Teb4h
52CQvSjPUxOiB3QazIyMSIpFnXX0V+2r0HYGaJz5jsRZUfv5d4Pr/wvA/B+umqMPfWa8ff3SVmHz
koUvJxow8//obw0Y9V/AQRX2Eg3VDzwGe+q/pPGMf4ksRcNCG0bFGIAl8bd9g2z8i3PHwu4PsRdK
Nzof8L+U8dR/IQzDf0zpA/YD//onEjCKNm/po+3I34TLDFVKyDf0Pvg1p0sFqSShF8vgRo9UWUN7
TLWqbaOgk2Ur8Mi6dwGSkbYb1VjLN2IDf3iD2q2O7gQKXgbETW8MnLbU+gAhKT8oo8cuxlHaRUY9
M3/UYW/+bJqWClCmRqhCDtZQpTsw24bleqXUNn/yqjfhMBZ5XvaUIfLWuIfiJ6UXipTitywg1iE4
MjCX8EYqlby2lVGioYaUfth8E2NJKLdlV/fl61gVqX6HxlFnJ0qLNDVn9HTV5/BvvvE+GrYKPNfh
AgnZqUGX6kP2S6pMxIxbXfdQpGrFaC/nrdghGTtiBeYfBMv0yosSJW4kxNS/BMVggrY+HSirQuTK
VFIZIQ9+JWqB8i3/qawh+IXSaJbIv4pWpql9pQmTkGmuGpq59gxzFCvTuwnHD7V4HnVEv5Vv0hAg
0XCVBRD2GicVSy3ubkS/EcYGNdVYqCxUNir444bZoaDg52q3SUd0PcxHBe+vMmhstM/FSXSrv3Rn
BOkvGRoNKQPwYhWCWXEOSRbVZC7n3O+CdxFTS7/eqqWYNa8t50jzqOIgjRQn9Dgz0V/FPJCk/Iel
iUEXidsAIa3CKQ2YIfJGpBcpbKyyRoQZdSkY+jnkx+KqBaqDholofkPuosVYqddgILboJ+7lMcv/
lLH6s8ytHhnr+qdeldEzVpUDrfhkTC6lCQashb5CtWm7Gvm/vm4dxOCrS83sfFyDLdXOywjVe27k
PXxvZH9rCbOaIi5fyyiOLzs/0A/sJxDLOPihy2CW6pOAxI28UVtTf9J9OPxFBIMBwwXULewmm+Lt
5CfeUx3o6c+GuaYP3pT+twLNdSwRvKS9CdE/3wpN2LhQGPOfuVfkb2Ydt989GLa4XlT8tTMQA3xu
o2Uj9HWkeDUcvIiAP5acBXsf/f9h5yE/dsU8we+MEHB1U2XSn0O0+JJNixhKv4UVXDJsDdGUMRsR
tQnE3sruIkwh90bWyTgKmTGiNVDTQxpOaiS6Uiwk+DGHoXwveoPhBm3joZ1hdjE/FM+HtpLjPRIo
DRhbZH/w8cxMdCN9GemRCluMGZB3pzQQbWepO/R0tSaiQV7gNk82r14IqLZUeAgENJ/q2ORyNrEI
cJQoyW0D5i+4mgYhMjsTxOYyFiuxtEPkBfSNqpbNPu5V9cHIhtzf4t7cCpcofoa4RxfqjzYdKndq
o3GDq1OAoAcS6lfKAKvZNmNDfRqQi0scuPvqRZa2U3cx6qrndENhvMWoDl16sdB+qxWhfKziiU5V
PZsMk879hpSq1o4/deLBysLYOqC8IepbhF+C2B7Roo3hEGuZIwAR8HexADLPkeVS4nr00BNwPbmE
sFPIsjshx35FHTY6DKqOc5Ss5Ij6CRHM8qvE18zyxdQbVQEWgxcJ75Fam16HBHsKfdNYvqhcyJPY
S9eIhw/ZC15QvRVukO3LR0eDYbwdKqzXYOhaGGaUUwoOpdRRaMbVUrMQZIy73K8vq5a6pWjXiH/r
715Y9MItpjpZ7EqYO0RXcigqj2MfhNYWdnKOwkDSSdYeuR9F+Fm0QB2foBXH4Rajei89DAP21leh
p1vyE0rmeYVykBEjs8KyGt4bU0zzfSnEwztiPvHgSAICdIepagtUZqxI9txRV7z6hx6O4XPgy8jS
TZWCw7sAy7VBt0UbOrtuGwtAbIRFyj5HDJsDh4P8yUBPswRUnlbmoetwpNlAFQoqNBJb8w80aODK
SAZLqOpjuoWAQCgOvxmSNTnpoKfG3sBx8xeneS87/LfrEnf3tv9jhOx2e0A4B+NLthCqLop5b8bw
2qdNYGpd6E4IMFuOoQjSgz4F8p8umrIHNJAKlDvyAEX9SgEo0sqK94O+pRHaKia+KDFpSYGrQ6i2
yU9j8GtxU1lKzBozazPljxELt5wiifQfQ9ag147jghdelekwoeGTSk3Qo8mMXS+0bn1Qb7xqNCRb
w8jUckRd4AKFxBnheSkJrWJPLRmxG6sW+KM4zAdlxyWQNSjSi9ILUjNpZqNWE1ROCxlbv7ayGiPs
UOp48UkBCkV72qz4PXaKoHIxK0hpIlOhtd9y5OX1zWSZSELyx4JcICpUxyMWtjlkh4tCjvpkH9Zx
oK1UWJcpKMq9eILRlVfnbi9vqEVeAVUEKURdfuxcc9eDuT8oDuhsFvKTsUNTcb+WYC/fg2RJFh0u
EnuN/J6c9zSPkSd2vTfWz36KTe6AaMY/dJeCy0sE3pmaCJoJvt0S3FP5aOoL2fgswvCpr1XNCXix
YHLiIFVZx7Z1WO1azNWZo9zsLOLizZ8HKUdSMT5/tLCJhBUL7xXDBjKWOoXvypB6j7LXu7/+7mNi
7fJx9jFGjcyNhjnsqWXFK6mQlYuV6VlRi11oVEbyM83lWna0Kc4VW0FR52Xskqa+jISxtm6tevBX
8RXLh/f8G3Crw9eMf/BEW6wcdcw1r6mVZxIgxC8eLSvYSdK0FXqpwbL+tykjDIs+W9NgcyLFe6G1
rnxyCB/jAcF04mInd2+9vNYJ/DDpXH6M45+1eMCVVcy5b8rPOAS5ceL9phV/I5fpbuqrWxysbvT8
SS1bWPzhTRJ2KefKtC2meN+lg61MN0aPCHozuzoaFC19BQFf+SZX0CCYjQrU/FAPa16Sn20JaIqW
BT4L4uuyZT6piNBXSC4NQmuH3OKl/k+LMPOnOo6weMujAUzVa1Kfe4UGefOnJef6ej3OK3w56ccB
FvXLfKqoZCvqM8pwbhOIJB8POPLs9bBbKUt8OleIEMye4WAVl9Ueb2rEpM6054kiYLL1hqS6n6oM
S4N/Oh6DepUMMlA2EMJc1h98r44NlJuemzjtMAJDJ7AqQE54GmPjbVatTN/5VqJnI/KTNUuiU77E
BWpWiKVArD2PBn5osb+VPSzdtMqe/A7H1O+TtRbwfBoJyME/g17YxB+3wlGVgxtvUOVGeB4xLyJB
Jfk30fn/eg554S4XxWmQ+UccBTHHNEEdxXueUdcQyF54k0av08ZzXvVNeJcJW+F6dJJt/GDacMxs
YfVgXhvl4q4R9U7vW8N7jtiypvRjXCfJL17lnPxATrBt5L0uGybE5tMhjmJfdt4kPjepbCHfZ43h
pks5gU1Ep8qpxMVUyrKt7ns/ZYrtB0Wpu5tYNNcKu58NlLbHXIvgMj9jdqdWKGhjqDz3erQL0T9B
6Q4HXgzqtl2BFxv4Qqp2ZYQIt9X/GVQEq4zJj/AfxrQU4TDzgiem4H79+T/9TaZCYWZGFwL/P50a
sU8MlGmM51FK8GXNtEd/kB++DnF+6nD/gaOawZNoLiypEyHqIRjX6s9BJyHsavXfeDbv+wYnXpbe
GgBvWXPlU58EW6zm0Cr6Vk70Z0ughmEmV2OnPSLdtv16SJ/M2kmUxZKd8XGlTpQA1hwGA9UzH3Yl
xNpA5lk92pZCiuZiGerPRjBliDJlDq2gnz16Y1+P5Ay1Mk+YJEPSIckDiLnM9BB2L5IsMp8/0PzS
XeF6d9itHWYo//DLQHhf264nRmf94mXUxejMKgxGPZ6jAg2mo9rtG/hixU1x8f/QL/5k+58McbHG
pdLPMqaTYJLLo7HfeQdcTlCS2jS7Nfjg/HedXrGn07nIazIZRbCMWFTykLl8RS2ZTfzTKjBZFO6/
/nSfLcLjL7doqQQ09LqYUL6kO7E5uYX3/nWAz5agjKQ1uETaw7xATpdgFlCnCOroZ+o3d6klbtGG
OExy434d5bNhsPSozGJzjyfv4nBWIth1hSw8y2LhBkG3zTmdv47w6Rr/MPad4b9kI4sFIGJPashZ
8bNLgCf4e8TTPGi8qbWRH6mqwNvAAA9j1dH5Ou75/AFV1WQqvXS8+f8WI9N6PEPDDqHZUKqeymRK
bpsI1wUqu1ZW2V/HOuOnwBrE84XWHfmpRQlm/jFH5wWeLLEhI6ToaSKV5fG+SEv42TkmorotDrj4
6cGdnxgo9z2BA9j6dYCJlXKXFjXlCgXBV1IoRANfSwPZUmFlJZ2BGj5+HYIi2kxegVKyWEqTHuqz
U9OvEqmPPCgvSOZwiTHuPFlEa3v2/tD7fV5x5uh8iLbBnx1f3Ty0cz1ZO/GW7Fx+CxodwDeBIXyw
H05nilt4LPBr+BUdwn12mwLxGl3dra7XXn+fLLs5EDY5iFWpPBkWgx6DMa8wyv2l7vpkgwwDrorX
qCBw9GTTpnpBss3552BHRkddhWRx1rVngIt1kE8+drle8wuBz03VXoaRutHkf9rJn4XgsRlSyWFm
aNncUDlebH2WoiPbpS/Gg+S2yUHZD5cIcV2IrtgcZoaMBQx8ZX2fbSZCzocQtQLqaWecUnoHWlWK
Bfwr67l7yO3UDm0DpEq3xfLGwahw+3dq9P/bcLThuJa+8mGYXtLfYdm+nbbh+B/9bVAl0oaDPizO
GlA870zO9L+6cIr4L5I8Cw4zpQaefzp/8ncXTsCFCsoRNen5HKCRo/D3/d2GE2T9X1CFZn4kRSEa
aKQh/8CKYc4e/n0Js7NpDcoWAlysGfbBsuYhZVqsaf3cm/WmfVJQa8cisskTO2rUldPk9PY6D8WY
jncCBCtSP8wLNxEZNCK1bY0DzLS2306zir+iADrnkcstQg1wznCODncvoFXSFIaAVsH4oCfUBnQ6
irplG/LwTRj7gxoJDxybPzvRukzy1BHmW1RQ45tYaPZyKLlFq+Bl070crYtPClyfjR7QGOsJVD8m
G4sTzqt1OjseXS4MeK6SRr4F0Lr7OsQiVfyvsf93jCWKo27jgCYAMRpHtCcgDpHb7GuXXj/iNWsc
r5UBffR3jyZaNTMkSS1L2KD0S2eorK5zz3heGdHpBfRfI5pN1CCxznD706+JYEuFVzUjGmTdrqzW
9gNjIyQXNcrpapQ5uYrehozQ8Z+vA38+uP+O+wGKOhqc5SO53iIiT+tF+G71OAvo6cpKPT2lz4a2
rHiCEREkdN0xGkfuLgNvE9fpvqCT9vVIFlfreZy5qHE0lEpu66HJiRP/GIGd0MDAhgfnWXyzZj1I
30a/OHLU8Nar15LJeUcvDxeYH+B3OfjOq0DIrLZRmcB/GlyMwwYHsRI81zbS3nOkmw7/c2RXD/A2
7Q7GaIQJ8PY/GfvRD5g/89HYtZ6cgmoAreVv2ZW+G64KSMDdxrwV73okCdAyvF1NZdYGPX/3o5hN
V/Fez4hZbwdnhNoQoOMUPMzpU7MZbLK6ChVTn9K9uK7a+Om6PRrwfNwfBcc3r4iDmODirnHaH6qt
v9VUqxEik3b1QQ5hgXlrk7wWc5HhJNmkIfvNiTs/Gv3LdEur0g531dbaIYGz82/X2hMLWv3fS/po
lIubpJyitI5DRhkc0h9APIriFqOUb6mNKzmc4JmHibpFaYs4ZnW2sp1Z7qtQp0+PJqrQsgkDCF7w
4mhqBHn0cG1ncY/SkyQJLm33AwLmPSjJyaWFQeKlWk+DiSK6pl9/vbI/nXMUDNAi1UXeMItbDsue
2IwLhRnw033mwzHHwvd/F2J5bgSaV+JkJ2ykNHdlaa+00v7rCJ9d1byXsdk0UFg5e4dhPTKkyO/i
XeK9GI28kZor/f+SdmXNlepo8hcRAWJ/ZT37Od5dfiG8FQgQAoHE8usn6e6Ydp32lCdmnm5ElW/J
aPn2zPRuPAni5n9pp/6PlMLfGdsV9WlhchuIgmtKAmWQQUHuCGGON0XQNRoUDZ3p8vfvuWo9/vNe
flnFX6/Ml9fHtCV3/RqrgBMTM7rxsln5DtyURAWm+/4XTAt/lmv+c8Gra+D7QiuzCgsO0RRBNSJi
YX5AqB/Pbz/atfU+Xxvzrx93dR/mpleQF8darQydOe5jN9Afu5eVBNeLxkQimaFh88hVMINE6Wco
1Q9HeF2Zhh2fZl9gfcP8XFotdJu7tWv/9yP8bhHnH6O9FohdkPL+eYIt94xC9yCn02sXmv/uht2A
qeK/r/Hd2/26xpX18mizoAMptaBrqyhzHuzF+2GF7x7W1xWuTBOErJfBdbCCEOsY1z4zUgVRLOSL
W91O/w9fsxa+kKY46FNf7ZjTutCVGnrc+VVz4kG5/g8f812Gggzpvxe42i6IVmGOqsaRaK3+wCFf
ATvR7pdaxfpYPPz9Y67GdP/5oL4udrVzinhZBT0iLXAe2gMEGiVKLn2gx6tTydOsCYpHjIRwsLw1
R/OSP/19+W9vxr8/9ZqgcMll4UHxHU+su2lAndUU/88FruyFs1BiD+sCpYFxOf/Boe0Pp/XTJ5A/
H1A2d4Y3S6xQQRscBj3PfyII/dbKfjmja9Q5d1oiJhtL1KhKIaB8KQAqdl/4wYzbFCQ6xq+/n8p6
wa4N39f11k/+YtU7t+CMQQgMUuLQpmNzqnwIbU1Qj+t1KMgOAYHt+/uS3wbtYN1GCw6IRPIfNONG
N+st9bAmplh2TtjeLW8tyv5gN19iVGDHGLQuh59A4Vf9zX/d/i+rXkWPlTE0zgyhhaDcQisJTFr2
EPiJuYfyDm8hjrsH7EMmU9wlZA8xjAoQ+Jsc2hllDOmrv+/AtzHe1x24siu200Pcdr1Ia1TpPcpP
TMt7OwSXHfY7Qhl/u/LZkwSpbX5QR4cm/wvE13c+DywYoJjDxDNGpq/K0o2VAw69CJgDUDluVoYP
X4QGC5x7dJl1bEYeL6ER1rG/xeTW0ga82QzjD4HYtz7pyy9xdf8qdDfzasIvUWpZIKaP0XQwAVn+
sOE/rbL+/ZdbjqpF4TFjXQW6I1rWRqrPgsz54S19ax4wEAIOy39QJV8ZoIrqvTUrrKIhTvCcN73/
wcJ9/xn/XuDa/kBas9QNXBtDdsGkJwvyzcX6YRBgvXv/YRG+fMXVtcDg3MK7Cot44r00H6zpjEjk
UM7HrvF/WOqnDbs6fFtHpYOtS0k+bSeJMR/I+fz9qf20ZVcnr1k9Ogg2zmQcoZT1LN2HvP5pIugf
8yV/27Ir0zIa7Sr6iu8AfRI7OSGvgqoC3+cAqiiEx/H41N2RpAY31k/Z4k87eGVIMHRtDf165dzB
CCl6Slz+QKbx3QaiJbeWcglmA65na2rbqAELxbe1HNw/GiZpvRmq7s0PV+GqM/RP8/x1natIqFMT
nfPVEf2TbQtW4C0D2S0Y4e/RlEnr1Pp/fthVNASFT+grZljQEXOwMBM68HVQaMMPF/Bbb/flw66r
bao2MMQN1EGQv0p0ufVHu4a4BmaHYysAa1p3n4fVj4Wa7x7x10WvTJE0tKHPV0vRE36C9E7sOjWI
igE4KLoIk4bx31/Zd9fw63JXhqlsqchGguVohZbdfBqgyPr3Fa64dP91PyBH8I+SgGlfz4l6xWSP
XrOa8G0Gcluof4NrayXT/Qks/+23fFno6jHXvOA1+nWITnI9sSxoe5o/uaNvTseHIhOEqOF9UVy5
erV1UdDMnjl41/Nn5bBAJ3diqIMOnWg6/P77xn3zfv9Y6+pd2Y60AJZY12JPpHm12ns3+/Fw1j25
MoB/LHL1llDgJpPWYZEhWhIeL8nKVFqfQQACCGBPAmi4gwH8/2Dbv6wKvpU/vbpT56BHLbCq61bB
ACwsg1tUo/ohePjmQvyxzNVbMpZusc0Wy0zk4lbPLeq5fz+iv+8e+DP+/I4cOlnMdLEAnVxQHNax
q9mx44mwykn696X+fhvQtP1zKW+eFozVYykhbnRqBrO3GX8cL/0u0YTAOrB37lqO+o8eLfoWDOJ7
Dbh8jmMMOtWkjqA+2IAmJjV24pVHUM/UA3QG5k398hPa9puM5o/F1+P8EusZOcBtgJfguMxHlt8Z
NsIK45yZadMfZf0TX9e3G+qACgpMyui4X1P0qtxqHUyUQ/2PGCHHzKQqnjW5/fupXSGY/2H8ACP8
9ypXN0TZFW9ZjVWaQzHEJuT4Logxsmit9DuQ3lvC5VHsVpKNnwKMK4T8v5bG9ArGmcAJDOKpP7cz
9zKr9I0yCwCFAN9olnYxhphacTSiKl5JS6hzC5K+YMzj+nVC/kZ/rEZDamRd5auBWRGbvo/pXiji
rFxl6zF8OVSblkC+uGOO51HkzevkeJof5GbnjXfghMtgQ01X8/149jrDhGxzAaRcUnZVnqW+wrBR
KOoCFQ+g6lontLN+JjGxWL4EALhBURLIkqxPBVSOjBAox2bY1ZrrLPc6MbJnja2ixGRuC3av4fGY
8TBTS4d8bT82U9C5ZU8gzFVIKPJtCrTJqRW0XqsEZCUcuySvaIxDCVw3l8G+9SEFvHhRB5VmBSZT
o535e2YVpEcYovVp74zjGEPuGNqmoi41/wJoFh1biEtiCitREAQCNpAAdhW7PSM4FYiKo/NC53mn
ZY1vpiOgy1vNWNFj4zTdLJrx3GmoavrcPoOBUaWzkfmJhtm0g9+AtE+x6kMVzhBLVukJ7+ScaANK
1OPi9KExqeehxmg91KWefOFHxipd1RDyWdlq2y7NQ21ALMwiWyRFF0H7c2GLKrDL8QUc6hEVTlp5
84Mp+H6WRcR4mWaZe6NrfliZ1b61Ac/ERZ6tJ+E/UFUi/TQOrIKSsqYidx4Cp/JfJeadG61JCauS
cca0bJGCFb0q35xOuwHYFc3wx8Kto9k2otHBuItNVdRMClgenFwAseq9IPdNS47MgbwY9YELZDGV
3RaaZnMDACzCpGIO28rfzGaUt2D1NaygmF4z/waauV5BkZWHvvZoZFMg+sS0T4aOgSqQpBhbg+x9
FxgOICcuvLvR3EM3vqulDjSMmPXbxb0fhheLAKo7pVMVWeLYsHSSb7SWAR3Dav49QAUQ4uzRDJoL
rY6WOQtrwJ1m5aEaWG2t5lhDGgVUFAymbKxQF9AhFG48ZhXydvehsjYOOVDVh711GL1Xi16WHiAn
e5dN+2VJtXIL0WvALdGFFIFj7H1rY2OWdGb9Zhkx4J3ddiX4wvJf+iocUOtBJnazu6lkkZTePvOP
rdNsTOM8yDbRFsgR211QzaFe7P0ptVEaqH1AQ4dI0898LLZV/0tlt6XegvPdDUQm91N28IRM9W4I
HfWcTb+dFjklVNCguttthmLDvK3kqIAQjh8IB+8g3TcmjxpwkGYxwZAnU/+mDTymXMbzdHKyJhaO
G8x0D0Bho108rQtt/t4We7RzMuPYGG9uv9PRDbGgwZnmcDb1bkZ8OhRJ1m+1Err2iUb2jcTfkItg
B57dUhay8jKrF8V+l1baA6oIKBkpPsbyJV+eHXU3zR+GCEevC0bA2iDA7LUzLtOrDe2zZW1CL0ts
9/cuiieQ3nXNAQ3RB4Nvudr2eERzpQc5IHpZ1gYFRMUUZjNYvimFiBRsKoajNwOoLHU3bLUbaKFG
eNahDW5pT4FRwTUBFe/7wwz+9yb02wdCMZ5Qh33zNmWxU0bmhGqS7YZFf5djRNiMIOsb2JBjIzA3
J7d/acSnbu/Y7AGpELCygDDtRQe5FdkboBXBzmcUvkWFCyjOyAPk6nE7d0O3b2bACjMjcGweymbn
wQzalynTQgfiY0LdjgAItdAd702gtugraW6kOgnrqR6Svu8TigDQVsdOgdUsSxmJshlyUe1mpGde
n2vyUS7noY4tN6DYlAGoVTKcNC3BgyHZ/aL/nvQ8zOWbi3C8fxv7owbVVnFPpgMrkxH8vvahLTDp
knp6aHSQZug2pDhSmmrDoeD3mGwOUbAJeAUcIXRHRwhvmy9Ts3egGzGkQNW7PCmbFCL1wUDvERvx
8uTUIS0JRmtuisG8FUYdLkPKYLflZshPZYsDMOgp0xOZWWbg96cx31LryeluYVbqBQUmkXbD2wR8
UMbeME7y2Tqxi8bO4p0GTJSs8ugGTAlr/bDNXwBAjLRs2eUTBkDYxcnLtEUbSvRvtQPtW4ipLiR2
S5ba7Ub5wOWSF3NuQlN/qICFNHIe5swKm6JLjP7oCpAGlI96cVNkdxCGRqDlxrlxbEmNe3ucHTtt
TBGZGXS0RIvfiIed60YzgME9dKspJC2Ew+IGwvTTsYXJo9UYNRwYZQRtfbedIbRtTRCqBa8H9D0Q
s9YFig/1cl5s55Trp7Jndwxy4sFgVpcmezTycq/lXsSwX2NVxosDQWmA3y0DvD/OMxogN8Iad9o8
Q0jZh5lyRQhmhdtxeTThJK2hTsoxO02ThBhkF1bTs9TnMIe5VLBogAp705NYYA5I/bhot+X01Phe
4BY0dtwTyV4tsw4dTp79/KPPtmU3PLl8P9X5jQ1NXVEc9TkLdOMioXrPHBQe6l+FpwdgFJBPXimy
DazLFFuTTyB1O071trdBdxJoHUSqvcy0Hs3RRlYvl2LvgXa0Cay5upXa3cjYjnZQD+duYAv1Lgd1
5AQg3mGAlCbEtzO96XZO1e3UYtxV+njyMu8sVPegDSQB9+ymG/IXzcw/Bh92alKURUtXy7DWFpyz
4YaeNsLJ1u0JUJc9/kct9JV4NcclLcb8DGrXXZnpTtRZsPQT36EEoIgVeiNoBs3mwvjq6eYljxu+
wDRP5aHrMJAq/b3l9x+jzFMA76ELQlAu5XEHCWdgXhEYNKE2mU8LaXeGWR6UtlNmk3bLmRj7imUP
xoB9cetNBhxtAwoGqBznH5Vu7kunRfCw5DvRH3p6AiUPKJ9OwAwHVffaNyQU9FdDHoY2rrSk7lgE
8UrpbTDeExK14+4Q6KIPhRsDqJ3JzxYwv5a9wer59mUxn5pPrdh6IKZ3m09iHDLnsS0g3Pjmu/js
x0nagQVVdSfueag3r4tKfJkUNnIg0OL4c6TZN9az20OsCjrls32reXdweK1CpLLj40N/o9Ebrb0z
6LmaU/LevIx2SLWErpBo+wGOZWGp7+wLN/HnlLGkfpwhSA+7g9ImjYh7qZdE4ugFttAOs+bWsC+F
FQFPhVJ09dK4ewvUBBgEm6DnfC7ljjthtbFSzY2hziJIhOunZEIw8tJyDDZleJtBIXZObFZp1YTz
MwFdlgA9Q+AMoe3d5d0xQ7X7kWZBrYOPIcznYECGTMsN4zvXiReTBgYILJwKFUsRtFYbI6o27Lgh
t3b9sDhI2YqQdlChH8LCuMmsj0IGjhnXEd4f0fGr3hFjN0+xEiws7QgRfQjYruN8AjE9QufU+FW0
N437CraJLm+DcvzViodxYtHQvLW459mtxbZlH5eaF6sRFhs+bpEUzhQ4CdhEMg6/+s5ONLrx0GsD
JUXQ4DfFnw7YSYM8lFbilpgRaRG0xPoRFqQdAzf7zCFLkYVyPkBDECoMD3x+LRv07GTo9neALih5
mZgBmH5C5zuyvPhyM2r7un/uBj1s3E9e0LB2mlCih+iwGTYJOvBlFXYl3rKPUCovYgdq61qOzrOB
YErtezcENpxYu3FltVIoBksaIRhG6NeX6QSYupF0mP/eZ3YyHp0X1beB1NKOJ7KKbB6Pjw6PAY0E
+wnyAkDQQTEyADaC1xNwD24N6foA6XDXZ4HmkYAwNwCoGJQQ956AA/C6qCpXwXAZc/vWYzqsuwWD
ithMJo180xEpw6UWmO9niG6Ao3VMe6u7aa4di9HYgMRQJZZILSMu/f20pNPTXAEIf2oxVbYcKivq
rQKf4qH6G+clD9QU4RAsD8hgMyyg2at9eOUO+WnlhdkcFKmzt8TGEVE5RiBhHiZkRRGDecTM1q35
UtxZ9WVYIlcPCzfy20fP3XQf+vIOdIYBsnQzRMZZdIE1JvUDQs4G7xzVYVB3qUR34w6lEj2QE6za
ZWGIqY6YuXNzQPBDPt247HfbxG1xM7Zn5m+qM84jw2sYQQylPdYoE2GCTCUFher9AT4GOrUqizJg
hr2wUBFFqLWccrz50ALwkcBePuraiY1oCoZa8zzAVbQk1BieYmq8GJg0NIPqjv/OCvTsJE+s5SR/
gUrb6bDsZl4S5eydg7Jvcan9JtBBPFwH5DdIc5UKyLL1n8cTmIGNT38JHDf2qtjyIqM9D/0xN7aY
XrYPjRHTPLbJfd3DaQXFE0WihSwU/OA80fqdSdOyCkZMHQKPxl5tBPJOduJ+7EEFZoqsiN3gHtL2
IMa0A0d1Gw7u0TL2xNwqH8rph7qJ6mbVbaF8izpJqV/wUMbudoJ6UxHUbUR/F8MzsMKei4eTYtvh
bzAuc3SKGCQimX7PyycbuCp2avILpeF424xItk6AUwKHAJPzUpRBcVf3p4zuSwg+Ap5tQyDll2Wl
kpyterfUsYksrzCx3nLS9+4BPXekUT28jh60hZXU9b2hRRRizWOAn+za+25Ie10CS3+EdRQfJvjN
bt3qSHhCn0onzPkOSMqFX9RNWwZWs6dwENVeF2ENfpl51+1Z+UTg2e7HCbc9NUgk9KTPt6LZADKT
H/vP+bfkW0PbKth1Ec/9fSVRqz0WVlDZu346WNVdQe5MsLGwkNBP/ONk11kw2WA1jMrUR2thLgO8
eFQqrdjMNpW+gaNFk9lezla20fWLccr4Qd+qaus1z66TKBZ75OROcX9YnVo+h311Xyor4MIJh/bV
6dIafhD1psXBA9cDo//NWolHdl78c+0e+t/roA+bAt0Mph6RQkwwENuiwxz3sxaWxl6IrYNCBYpw
46bCHWMJwoFRJqBPUVodd83GsKIZ0l2LGy94EIKxACPLqa+VAXv1gE6VaT5GvDgWDl5DKeG8tgt/
IdOuG4N8CS0eNkiTkdx8lO1Wx2josCdWlD1qRsRFUF+UfhishwFVY0RrJDKMcNDuCaLyOtKqB8ik
ymK7jL/58CDluyXPsLPGS0+mwJ7Pok0bPCRvCHX3lnbJ3F7qKfXsF02PevWq9FNtfVoiETnuZrg8
5KuCM40GG32YIezemiEdwCZgAKkS5PpHh3/LQcHVQYIdT7f9Z10eekjL78bHtoHCJQzsMJzN+tar
d5o8QwUh5QsccQ/5t27jZhuTlmGePck+mbvbQRwhnFjN90beJc386LQPoHemkByVv1Rxr41LyMt9
zY6gk+mcqOzvaf5Uaqlfv5Qe2LIAGeT3hoqr7s6FBeVF0Hgf/bEFGljbc3ZrgVo83w0G3hpiAOmz
cIYL6VKJCooGUSIGbTL94uNh9MEEFsDxps9OXYPIZgPioDkCg5LGYwsX2CtiGwR9FchY0WvrnhqQ
g5GNgImR3rtjPi5ALLFlr1XR7CfUTqUT4Qob/ht045ziLPQDj3UbCXU8EZAuPOoLeKROhD2YcMbG
HQc1j/jlIAua+abq9zoGnNgSaS6mjfYQsBzms3ITc9rm802pwBSDGA3FjZkceiiW+6BtIUGnQpqX
0Tz3wezs7HwIEALjNLt8W/JNOYK669NGT9IR+6rd+0ucAdvtHOz2UZ1KDznUmYGhwXFvPKSpM6oG
tN0K8HU2mH6qxsA6+s9AfrNXVp2yFJWOgd8ymHdsBMsT59bK0FLYKHmzIMGtjpmV+K6F2ZE0B7E5
fC1dwpJGEilHjKS7gpf/QHIgacyarSGi5a6EO3kbEGYdMqgrwK5aUdOFjrdBxmyWGxs0VUskfFh+
+Dg9gpLAsjJnv3d9HbT6vhxWD2C3MH/9dlCp+SHwD0IZgp3RX4rZEjaQS1FnDKkUIF5SB8cOcoIB
4UBAc0QPkYjaJ6s+SJmWBS5xUGv3a8TNXqTzmclQlsnUnZrXsd/x/r5G+DZOF4XalB/RCsH2aeXj
F8k6EoIy2QRvZaIaB9yskfJh40q8mzygr10OTtQjmy4oR3FzQ9SMn3+ePS8tyJM/X3pJE87BPZ6D
KMrZchHDn2O0WS6p5ey14bmobu0yWStXtIJj881YWVCyxBNv3urpYsGDrQVT66PMs7AhqJx0GM6B
1g9J8V6ITEr6Mc7xnJ3MYSNIvPKk2XB0742CJYoqFsGyNy/T4wKiCxL0flLZoNINrE3x1GFkHSsh
RC7AzaU91WNE1QY7p0+pL+cAzJqJwI460A13Il5FSw4KtRurPWsXBEICo6FVbCItEjvagArtJb9j
oIzt1aZDWQ8Kb2TvqdAuQmyha97LJspfZo9sneEoUQo120dapB4SeP9goVhZQ6B5AjZZPPQ7cIGE
GoRX9zYAL31QEGzzS27ceeDLFfm5g+JagQpRrx3NQiBuPtkd6qkytsuNJkKzv539tKwvjh+VeonD
BhlhAw8H+fP+bq0Dr4NfgbAjR6Q8S1sVjZ4EK9L6TWAFRMEHAZFNkukxg6JRsWmXmL4rCT6kOsjI
TZ8faydh2dbE1ZqCkiTlsqvtm6YC+1mI4ULEvCjV2XvwBhkyZta2h2ggfg8WKHfLQWv4al0sZOcs
6cHFoKdLse3rPUflNUS27yCcpZu5jLiLkmXgQEvOx0RUCPHDEaXTIpWo6Xcg/87hbE9L84wiqK8+
Fj31u8fRCgk4Dnnk0PVd4oNoB1jpiUINQYSEhZnxOCKrQrFuZnbAPjTfAFzlce7TEWKH4qgRM17A
aiVRZ3MzL1hQK4UREvMvG0U8VOdhZn4P6qUE2Wl3kUgs8eyy3xg+pHY8fNpNDMeiIaC2Yq9J1/S2
OI0I+O5BeRNkQzhR7IMVF24ZQfwo6GWgw5FKdm+gBObJPRIqgy0BBXiGbMYnXJ+pTWTXHDwbGdOz
4huZIzOHJUPad+QMRaV0fBEqWLrIQOh5a4CF71x671p2T3UZoPoeVL8hSWe+++0ZtklWad1FMKi2
OKp2r43RVD2yPgZXo8J0wp1Vxn0RiTpCdyAXNwZyrXHLQKmCbPAGkyA69DXRtfaTmUed2Fq4g248
kvMMXlQEaDlOIUES2mBuxP5wptvZeK86FJ1aFymCHZWwvkVhgdmuCqFlj3S0CVTVRCXKm215Jsje
e+SGef44cYLry4JJFqh2Gc29VHRjtggeycxQawDlnTbE4MI8GeX0ZokhyuV0GfHnnr6wqKPda762
fAQIRTdWb+/8yn1DD2cM5YC9tUeZpSCHfKCgeI0JWB0Sm8syVCAT0sErxpYirKrF2NIKNJtzKcpb
ntfICpTeopRr6yBSDMpGZ2c6a/OuGUr8Xz7aJ41EilJroNQWYiyO0LHLz31mITWzKmte8NvTBjoZ
eq9WardsTGy7rHbWyLe2rlCqz++A8/NOVa02JGeXYWhVygFt31s6KvYZWOdg0LV7u+ki7quwtLgG
ckg9tvkc63WXVA54AH3/JOzZDSzuPbh4L64qdhOjd5pLtjUTUWXCHRBU83uGeykq/ahpDYb9UJoH
x9+mrhRJoJB5z0A8cWCLcwZ485c0rYey73eNCYoI7t/IBUXKakHcW47bwvH2VHc/QXiKaKISdsKK
CcQVLobvBlN7l7n6TbUO5iqnKNH7+s6fdfx9NjCI0Yp36Ys6Yf6IJrWfn91e9k+u39XPVuc0B6NA
RjmqxksAKStvewZHJMoMWdc4O5sSP/hQaLgVDh3Hszm0GpTZZCfvPWoZq59A+zBis87HwOt5Xb7z
UaP5YcyX0d0xE3ytj0BTcHU7TQbOyUDdHoaJZPhtZ7DkGXdNJacsnfw6l3sOvnfjASNmNdjmaqsT
UH4TM/KTbKzmHLAVT72hRSDh9DUjx4rFVO2Emwk9rOtqpQkUGgSQ9LKy3lRdEuQpRg9n5WuG/cZB
rif3uc4pTVhfoLKqXLtFk2Sh/WGgqn6mTPrTBhxLzbxVtg8WSdNuMD9pcbvSfwvQeaCfIhYo3VC9
4uOud4gmY3BV48/njsvxPOZT3+Ayrna0AQEsSF6NqgV9Uq5ki1ZINnop9bFPiLkyF8V+CqrD3QpO
rfdjDgEkFstZCBQmJR/AyBcups7XXD1rR3IxQXI7PhYg3UC25foT88+inhS0cBZclU3lztmt1xWE
vgFMN9Xo2Y0gGhnQri2C0kc7EwPJk7QgIg8dRmWExUzBDFD7Jl/DEPBwyglOqq1QZClaHVN4qMlO
JutQ3KgXZmzdzG9A6800r0I+pZnMLn4ZLXSUbkdKMvGUu1ZWC+RGLTh54ybrxQcXlZGlBeUorDZ0
GEEcWqr+fVF1P6WiseinMkr1u1cUHULM9swQgXAmvUGqpSgvt6avgckyGDTP5yg2moPqP4ylMNU2
G4zM/HBJZWuRP7Wak7Q6dILSXPpaMkwmKBI1CIbLcCTWCIolCJCOiLiFSxNr0sp2b3Lb6oNaadze
CsdoN4ao87OigCAlrjdgqtEZEYXpI8arEw+EhgULCPVRUJhxo1d9Ag+M7jNvVRZ2OTYIdWpQE0S1
hZsQN0xNRQoO37nZ+8NCynt7AhdbIlhJ4Nb6ktDEoWX2wih4zqNutrMXT5fGRzfa8PyMNmRKataj
B99C4s9LpyIr24056B05N03v7cwB/nuaOQk5m+hOMuqX+4yCcCImXT2iFcCGgYaLplzEeRklMm6d
LMPQyDgigC8na4beISdZhGI6fe4aM39rQak8QQYrozxUee2Qj7Hxhu61bQkaBZ7u8Cws8wFjsrrC
f2NfLU1944MftX4HYTDC68UqYdML19BeeQNTjQKDpt/2IPe0wlqYNt0wWhd2xLqRgUE3HykaN6zr
nvoZ/Mv7xplQUXWmfppTjg/qY44LyC/SbJYSWyurPAIHMsPEQg08T2cMKN/m+DUAD68NpCAyA+FS
oA3t4Ed2XqPQIlYC/gT6Es57Js3eClg/2sZm5HpWoMIKnl80W131rBeCtStXZrZzJg7y3UqIBb3O
wmb4IMGBIUHjbthWjhLHqZiNEzpcoxUJbrYynroFhV2bgWw45SWmDtKezbOImDAWKJsqOpupWHzU
8QwYEPNSW32Zb1zST0tkzxa9tzXmIPLqFKrKmhRNB69j2WyljLXLMNOZ0EKYrXaOSM/Wlnfr0+da
Qw8bxXWMnt8TTbUyhbLFjvBCbU3ZymVTTZjEeBRLR1AS6ucaHX13mO8bZUROVWk3fpnNL3lZLCeM
UQ0ZGIN9oNzZBKbO1M2rQg/tCRTQ0WwpY0j8Bq59YzWWJDdODxbcG5t7U9dFTm0vHdtZy2xrv3Ix
69PvPoc3OA+VmbUgAYY4pI0cybFH9BZ9520yPT5B/XIlNw2afBmMoOskwlhuCa/DrJsFwuURADw+
ORefFR3bAKJE5YsNvL5963QmBUkh030tpng76tnNZU9BrdxXq/KemXHc3GU0YluCkjWqnbK8JyC2
R7kE2+lAEmNAjLC0PoOzrjOOjJpNWj7FOvEnTESSSarVpmefwzD7fNM44EYOVbVKa4hmQplCZnrt
h6Sc0IyQejtiDFRR0O92pu3PQT0MbIq1/yLtvHYlR3Ys+kMjQN68ptIfb8u8CGXlvdfXz9Lpi1uZ
SiE11QN090sXihkhBoNBbu4tyVG/CZLQot6kOIayV8yWoqskDEFC+Q1la8hnc7Hbu5WjmFTD4/Yp
dNUyPPaK7/qbLjWGdAv8Q8pAI8eExV6xfGANQQ/INqnb2O1vTLjzTOph8YjT6F0Akj8r14wrZZX3
/DlKFjVMmhRm5bwXbplWH52YQWv/J9vqVtADB27zszDII/dJYMGXC/AvcfpfqFUovCqN3giTJ+gu
O3HYxoJvqgeYgLmfbmWl97UfRRtRjk5iGabAtRYWgZvTpPHM8kui5Q0srhIIoParJ2TpTzfUxeEp
GKqGzk/YBdnGrarCWHdKUlW21aa++K4GStA9uY5P2SvMTSXYpklBKzw35Nr6QmNSwjFcAEzBKk2F
mGJ8pEHQHBcOTEOlW9YBb6NY6beVpOoB2IembD/rfmJ9EuuOEp0lhpa2gXWbmWqhjbLkpTXhel6H
YgiiCbHxmzTxu97WjRL2UihZQsZG+AXeWjdQ+rAtF+I1W2qVCE7f3NSTTa0Z2fdsgNpsFbfdENGB
iBxtLUp909uCqsEB2leFFR5ar23KnepAekmtJg+CdZIoZXUDT1SfPCO0CBF0pKSuuQoCzv1tYgZ9
tXFgXB9svebj2GkfNuZ60NEB3uCNNOsAbQneBlCRORy9EirujdB5NZBRa6Dp0nhx19yCjoUe3+w9
dBsB73cjlVHVFZTUcso+gw+K6yEX0iDft2aaCy8wgqqmbSataQJsgLyX9n1lSTUPdb04yk6L5wOy
NOzebDyaUkEivNWm17AGsbHq70kppO52iKjnZsjh0HUXB9iuAxl8h1MFYwJAzHvwi0Jxf5dS7bTk
QgbA4LUThgmKIVItJBs59Ix0PZha628LKy3d+tZQ2lqgFJKEInTnpd9Vkrwp3aCEZFkcBK18svrB
6aRbZng7Cq9D1vprAT4I98GXXbS6pKYw2yc9yETnLUU6yaQx3OoSHuOK1UtdJZ3yjJaJkW1EuEBo
xYVuwFsOLYEsfjVheIIXxyLJfA7VqDU/yUNpPAWZJtwbsaMW5Ay9FNwNXpBlPzIrtwoaq8xXrpmW
WkUKJ/g5M2Wmm1d9RjLlbt200IxNXWVquKk7QeGxCFdxsw4GOVEPJgesRL8OcokDbgyfeC8gZQ7o
3DX9iLJC70QHKey7YBtyCZS7IQsc6SETw0p4qI2ukQ6ZqgjZKmsl9Tlzzexnz5usB1yg/g7k9mXo
UU7x/ArUt0zVg8RrG9VQC++ZpZJCu85d19jXQVq/WlHaSqBf/Lz67YXkktu0b2p64KGT65sakmwe
ml4nwLJKhAn3TAAP6R2vLaPYoVngV+vULXAbTfEqCHOFyhsOqakV+j7uJUrCte5XCa88Q3nsBSUp
bgxYUfpdN2SkSwKfWb3x4fs3biWzCoEDtYYKoYfb8OC2yHWVQy2GdFIty+wgeZWNggKWxK+FyztR
IU4KSKcpw6nFj9bIAtrNZQAMzS81uTiIdW3wiOGAFmtEDsKaj15qX8omV+Wd3Aqa+VWOo0wB+9aH
CWXhqoyqHUBp0VoXZtllpANSlBxJoSx/b8WBznWWKEGYb/rYD71VF0a99p3sn6ULWg1WZuD48TQP
wyjpOwqxkar3+1qNOxJYpxL8apdpfY08e5gPMuX9YfCKH1lUBvHXDtRN8Vy62VC7qxwur+o11KWc
cjRvBF34XDdC1bzA+cRfY4cFSkxviaVnVBXhEK8pd4p6oh9MT0ocu0kc0zqGVkhpOGssSotBYKXD
Qy/IYr1Noxqyj9Tvg+a5L7MgfcHxMkSzUjELX8XUCDqeF44nZ+tSq3tSbd0sgX/IYsfL538y0jIn
HLsKY0DvN6y5dw5mn5u3hcgf3ZmC2stP/8Md7xQFZYgVTp1b9OB1Dm3cxjBnNir6yLbvZzosasRW
Yb2ABL4Ewo4iJbDXEWIlWZsCYf1WqdswYvq5+YwEsg/niLsZZwV9eeW/yutwS5nk35iEqmmURJQN
fUruE3U9g7vjlFYE0nir20mxE2xnO9hwjDzRsfi1hDmeAu6hRTU/OOL+MThl+iGg8lLJMAim1A0N
O28Ee2FNU36LDxOQQkOMZkiWOqVMgJquVPQREBhAulvtVFhjqU0nUd2T1PjCCzNPtUDpS5Xu5SJx
qTImcvGl1pCt3V7/KVPwP/QW8KdB66trFgxK2gSuXoGJiWKEOVYDuCvB6b/klc4zrTeVlUihb+lj
Tvf2wxz837KuokoFBdc5kLrPRA77aA585liAYDzNBp2/ayheY3DXrynAb5cmNWatQu5uwBKnwVMx
gW+3cRM2VZdilSJ1K904+s/ru3gxPvaxrhML4zafAMRLEkitFTN11WkbP86+S6LH9J0HsssNjPUQ
x0TWoP5WON69K5e3Q6kcFOFQgShuF2kmx4GQc7A6/vvHuaZMGXU0lFbr4Vwjp336FbQ+GpjWEQ6J
nf58fd3TYQf82BIN5FxFWPqhS5kM3gSpiFQNMRMS9F2aZUdGNe8tL9kJgnJoc+com0scZNPZpX8s
cpvpQPFFQ5nMLrVZFwikyZBHRdXaApfSi3cD6DDlXR/yhbPxMVww2UmW98fYZHgJLLwidhLG6BXd
Oju5Y+bAAcpQr5EJTOlibY319Q2deup0eZMNHVQAutSoQO9kzW2ChMXQ/u2wnMYoJYoHTMaY4yeT
JjvoB1DxW34AXLg0jIMShvEtl3axMFA5/U6jFch7kJgVIR7F3vmBaDulq6OkhqllkL46/Tdf/OzJ
Ie9FJirpV1/ftekUzNTY5PTJqUQBwsIYNNK3PrVrl5pnS2P4upmLIcCpncnWVciE9FzctGRlwS5l
4OEixZpWO0DbHdCLEPVnWPd2HqKRC5aXVjj1xAwxFIM+wcorN8i9M94WrEfeKcA15ouEyB0N4Qdx
iU3lgrSABcsWhK4jv6+pw1l+/hWdJCvyGtJyButEe7QK1GPYgy/2CrTu1DWcDeM5cF4be9Sm1tXD
iD07LJ2K8fudnsPpz5h8X8UIvUAMW4c2fsnIeWI6P0WjEndqEkpr15GM3d9vNzyHJq0TcgATOtvz
dYs8DjUhYt3lRvmsewxurYxtTt4RrRiULLVNoG/JeEDXXDc8PTXjNSIjIWCKqAmMDKPndqlG+QV/
AmSPGb90kfMqNsUvA8LWKjmUytt1YxejwR/WGKxSDfNDJW6ySriUNacoRXUV3JobfedDwuBvnJ+o
Mm29fWGLN8vzXNP4NjU5/v+Te1JQzdZzfUw6ZWcXFCPlTFpIrmZNjPqI0B2P33BySHtLzbQoGJBG
joANDboK9DB9ub5103vv47o/yZomO6dqgxoKWaWSzicZWXdkHVs53oYNTX0Svs522uQ51qyFpU3P
wYfZkyxjsrSm0gLFHPMYxqrBfj6iXWqh4JeYC4qhyjSF+DDEgccZybnZxvPPVGa+Y9U1aZobo2wZ
3yMA69zFN/+o0dNOfAWXRCt0TZH7INxVuZ2Vq5i6k+1969cUmlGI7TYMlv8fiIXlmb1HRcGSRPQ2
RvLDyW8LI96/heAoq/i38sM89l/138bnUVtV3vS/vB/Sno7bpvsNIjJ6Bm6e3VOG2QATJrP0Ns6m
Xziy08jMVhkIwqucIhRZLlitqqHvvKoBx42G4HfHDNZ1y9sxVtUFvoCLy2dqaHIFIPxmSkaIoSpn
fj8MjqliPQSJ8mJ6xU2sW3sav8CfcguyfMlcsj5zqs6WOYlM7thGTBlEXvXHUZ+j3IEIcn9B9LYa
SXNAb6HG9Xr9kF03Sanw3AkdXkl0jjBZyI++9qkUloRuLqMt0ryiYUH2q8BEM43yvY/4nMCLAa5M
KosgExqmMz0AD6kE4xuDNdfXc+kpMlyrhHWV57MGl8X5egbXkwKTkcxV54p7Nwz3qPKtNGrjf2+G
w4HUyKhvzBj0uZm4KHgx0mUFWbMz4hLpu++i562vG5l58Iw1ADRMoeQQUVCaLIYHpVdbcqOthoKR
KtAGX2q9vEHGfSfEQ4IujRytJUafrEb+5LcW1f7ox5D6j5kf/E6t7tv1n3MZGM9/jXy+5qpSQ2Sc
GLHowEGGyKiBztjKDQMeDH9dN3UxDK2To56ufBL7O1/TC2p57C/Ysx0gW3vk5FT2YLXX6SH4NvKA
u1tz4ateHgZZ12m6Mn4sI/4zZcTMQyGpcw0Fyq5B8qdMi1dDNpeoBma2EXQJuR4yYRoZ3+SjMpBM
t7XiQIShdiM3BgMCgP8770Hol2h+5kzJJvTwWKEOPM101E63lEIDcJmqCCEmqGmlP6rmVvIfr3+u
yzNOOoXOu0yZg7vs4jRUiaMh6wjXCfNCTUXJypFkWqM1cHqfhHlAVHHJQ8ZtOk1XR3NMjCMoJ/G1
5GkGUmk02N1Gwab6uRfeM/M9SABYCbedsjFpoveey+Mr3Srtl+uLvXQShXSdWo6EyNAoD3Z+DAK9
V1G3VNWV4tCQZSQuWcma0C2sT57Z04+0YCzJwZA69UVDqNS0tHp1tUbX9j45QHbACK6717YFkJeV
eVB22tH8TKu6vtXs/oDO5CPc+DvULtY/F5iex2g22WtoJNBDUyAJ4j+T01gEYtsOMr+lyxhokRMm
F2tgsfTSU7vtAZW3dbBvjZyRT1f/W0I+PjSOhRiApLMPlFzO97t0XcXLkKNdhYxtCtU3p3q5/kEv
qCw+LKiiDMOzqIDsnTzAukrLYgbl1BF0DFEAE9iyZ4MTtkdiUCbE8nX+OS/W4laB6XmZ+uCjGDDd
XuLBf+2Px/gkX299JQnlkBUqNd0vm9ZAcjC2I/V54iGYZ8s/rB1Y+o2/tg75fmHxM35GIEJvjA88
at1NbrJK6gkdXkTOQXexWPn7CHXG6sZsd91NeMd8xFqyGQZ4EYQ9g0rXjV9e1txtEgIWeDqKANP7
jU5oq7qBJq+UHtaVB6N+M5d4hi9DIGEPOB9vFdaHA032NiozIwQbsEpUYLoWLqwf5bI4VmqwcFvP
WoK5Qh5Jf0Yht3NLVR14uSRiKRw0O7CyAzAkGDO+5rqywJ08kxco47bB8PpBLiROHFY2nKwp3IF9
exHtbg2YK1h7cEYzgwVzAJocy4xJM58KqmYZ4mGJZzMVrfPV5ZzLrmm46EWXYU9J2Pu8m6OlZ+XM
Hp5Zkc+tmC1ptp5hBQDFF0PstzlTTY0erS1aYn/te2emJjENopEuNl1Mab3FzGWx0uRvshDvrlu5
jJwg2ThVpNEWx2taFIePRI0FK5aZ5Dv2ydETb9GKPmgdr7fgQcnu+uLvt3C0yI0PjYqp8Z4530KK
33IYD5HMXQwvtW7cFUawU4dnABMLDn9BG6NTlSaxR0eeR8KMZpQcRkFNEkrl1nuNGBf47LxZD9Wh
tFNbqh/NNcOd214Av7yijXRf7ZYqOZdX8dkPMCaPlyjR9LElB8JhUHYR5PAizCXXP6B0mWec25js
p5wYvRiNiyw3DcDa7UiJTa/I2NGk3iyyhl2+u42xIoBoEiebouAkXBUUen1dYqwvjH/rxSOxww6T
N0CgawlQEE3UpeVdnrjxC5q88M1RS8qaRC3Ex0sTpBM4ZVhMAKXtS0ggxJbExr9J4PTwx6TuXteT
X4b2ZESMCtf+qwERQQNms7akhfNy0Q3ApwjXNCHhAqK4NC08ACJqymoAC6julK0V2iYkLVvLHssL
OvB8iAoW+f/ntkBB34EyLNHNmAZufKeBCm6csjXS7wOlJrcufg4NcES68QvedBlG+aoABgy6AiSP
H6nA6VVvNWUfauA1nTf1CGuWYFPw3MgPwp25cr90O4o5+Wrxjl+yOqlqGIkg1JKBVXnXrWm57jWo
BnhL9Y/abqxrq58CZnAXm8qXG4uItanyPQHNXeZVpRa1WeliVt3pR6tZicybME370OxHxUHAsKjy
MSAp3i5/08u4e256/Gkn+xwlppm4LXRx6q46SHv9MFZbs0UFwBl3NUWoYOkw64gQXTAWQogo+ZI0
+s7O3ZOZB2vL1h8wZdvJosjY3KJOjU0WBcWFmlAl+8+ibvxdtdHRA1+KqjP58Lgo3NSi9gd/8yTk
ITnill6Dnd4etsmt/Dv7kj6Nkt0wlq+rXQ3K51DZAFjgj91cPyDzS/xjepIAlDSy4hYWrY/9DI/+
rt3ClrM1DtfNXF4c5yucXP61DrlFomLGhLKnSW/CcknOdyZHOzcx/oQTD8yKsGW4ABPNVtl6dv9G
fq9/aFGiRbtt7trv8lI6PXMhn9sc48CJTcYbIqXusZlvpG3zGDK01x/GAANo35bX0X1ExyF86d7o
cZWP8csS//bstip0q5EmlBR9Wuvrsjb2g2FcM6MXvfQYdr+vf7fLQMYCTwxMNjUySqkLxwV2pfBU
dMm+qOCLAdh/3cz8xzuxM9lIPVG8NtCxE753a+YMd+4RggQ2kR6grW4Zul14hi3t3ORoB2HBkODH
whRyeFrfzEYurGm8yc9fmed7N7np8yRuy0FhTWOoEu/8J9SsIaagxEzmhrBesBG+OAzJlnZrrCia
Xjc/e7BPdnRyBempC1zNwXrdJ0wIeLdx8i7zJEuZjZSUJ6XCW79eNzmzpyby3aquj4imSxgV0GlF
8rphZRl3PpweMkMy1y3MuOOZhclXCzvkJEBnMr8Xus06Aqe/LQLVvEnkVl8oUox/1eTr8XqlBEPD
krrX9P0lQaUnGkI5rFyVgUDTt+P8rmKqoJGWru25bTu1NAnBUTG0gRZUzAJnP0PlxTIXioUzHVEe
QidLmQbflhTJ9DBQrIUXd5+sUSUQD8E2tvN1u2bcrUM1daUv+P/8BhKW+CZEpmmdQ+sRlVQUNtDJ
f8oRdR1IFmvll+RnC04x4+nQeNJJoVOlssxJ7BjhDUwEjSRLnc6cs/LWic6TwZApU9Xam1w3lO+8
aq238et1b1TGL3PhI5JhGoguINM3ffqJjlqDYs9weDgEma+x0P3o35pDchjVdWgkchOAnLqjULBt
18q7eSPvhZ36kNx47zwwRmmtZ2Mt3iyF05nIYxpITMkqhW9O42RHosHvddjEh1UbhMJeTMzsJYYn
7EevVcmD5wExhZIlGezr2zH3wSFrFek6jdKV0zqtS0ENWKfHXWHp1ZMlCfn9ULbNXWaKDD23JmO6
1w1evt2wgtSlylsKL5viOJoKPXJXhG/U1yzYNBh8tSASMhit0Legje+Zy9hetzi3sTzbeHqLPF7Q
8Dq/711d7DxXxKfjoAeaPnjGTdWJ1X2ZqOJvT1Hb20KmX/wvjNKRYoUW9YXpJd/ECr1RvR5WUgMt
FWyIhXpTw+6jMvkZUv66bm02Wpgn5sZwdZLTQDImiE2KuZEzfljrdid/6KPBADGWY4Ov0Zt3txQs
5gK7yc6aCpK+FuDyc6OMK2q5xPgUvActZH65sXLbutmpDUQB19c366Unlsb/f7K8atDkNpOxNFJB
ZXK3Gejp1dHXqH26bugja59GB1RcAb8R/qwLkl/f17SsjogO5l3+7u/zTXiP5rJHkdvajL0E4WhR
0/BthdGojzr33wNEqR6e/IDJlyzAzfv6GJ4CSONcc++3+sJmzlTSz01MvpuqtJy/GBPGC2wcyufw
GYIy5L9hYlTXEChvqidevJtisRI166ani5t8R3TMPOdjd0eQBHDbbXMjf6lWKyhyeKIJa8Yil1Kq
OSc9NTlJ6LxwqFMhY7ERlAICTHKVlkAv/vO63yyubJK5WZniDlGOmRZlA+hy7PAIZkXYNLa5clbB
Pjtmd4uA9LlLlJ4EZW6NvgAt9vNjESZMP0Xj2go5/1JT1XaN8j034h/M5W0d+I4jM4a2dImlfS6E
W2PDnTOv0FecpCZuDTi8HV0084SNm741fvCkJe9BLN+4IOP9JcHbC+yfTlH41ODkTGTJMMR1j8Fm
m4Mi8Gz9qJu29UMDCOet83X92Xmwflc6BdT2s/AU/6S9sIiHnYtBpz9icmoUf+irsONHeL221ytv
7fUH2LtyY6FvMftRT3Z3ckYaF0RFOy6WUuptso139ShhuviWmnu9salMZlNDBf4+rV80Q+CXUfJh
B8lycMvAs0ObMZed8k17c6DIs/92nOGf7/jHpHzur35dZE4vQBNpqbA/9vsglBeu3flzeLKqiW9K
XVyZSsmqxotQ8TbFa/Oo3NCrW0WQJMMcBAutDavveuH8jy54cW+c2J24KEOnkJKO98aIdBdTO3qx
nt0dY3bb7D648TZQheXpglF53lX+7OfEJd1a84ugwKi662GnsuzyWd008Ar+0uAvoC0LR1u6qu7h
exzfrmNbNrL7XXan38i3wlP+2n2FoWHpEyxtxcSB5bJ3LArE46/K78cG+IcPV+/ZvfIOdQAaL0to
6Pmj+WcfJjGeXlzQhQZ+VQufEuNONprbsG42gV8s7PhcJfPs0EzCfN0zxdyOHuzc6cfwxj9aG/mg
PMmfi1VlR3eUUhf8aukTT0K8qbepEjHYhVKh8xWe5V24Hw6gcqHY28DGeqvcpbfSb+EIBZS7tn5e
tz5rnGatJqlUOindnp9XAB6wuMQYb5rU2yaKJu8ZOXx12+HZb4rvrcUkWFk+5F61EAPl8ZheHKfx
eQDuk9LEFLfiKR2FR+BbBEFIKOzswXuABXIPbwIkRfFn715ch2thzWQQjE97AFAP2iukfUsFpxmk
IzfPye+YfO8BeQVZNvgd6g7iT4SsaPRs4YLYeQsrnnuknBqafGdoH+Q6FDE0eC3cM+7w3NVggkIJ
paJBFPZyvqQOMh8q/6xNn/QFkSWvvXjc4+Zz+q36Ga3hj7CLjfZVOmrH4CbcRnfiEnZzjPBXvuvF
W8yUk9qXsVnw1h6l692Nfii3wi7atHvlcN1950/ryQon980gp7JJCjR2dFxqQaS5qa0eoIZt185K
e/MXc4R5i2iEjM1eEHLG5PrRh9hp/QiLsFutxymF3E7vYrD6o1pv9rZUM5jpu/JY4O1FL5vJPNhm
zk9oEyq+bmTRwFSEtM0elT0EYOLDcNS3lCn6peg3E9ktkURTo/1I/3U6K9gHJdg/GGs4ld3aOcLs
MAYiwe4QR2xfY3gvj38tO07OQKVcZDQRhApcUZMYlNVSGVZjvaDZhs/S6nuHllyHIORGo7fC2MPC
7TXzXDgzN3EZjaHoJE6oh2Rx8WS57b52fg3CktitNHMOzsxMvpsKmthDd4AHbS2tYgdeUR0hkPSu
M7eieO91Xwzjc4SWgoTp0FqSmpy5L8fuAzPvhFbrosrneGXExDReIyFkkiCzpOWFrUtAVqDMXDiD
sysdp1doSWgSLftzD83SUDKSUV9G3lHc2Uh7YxPfwhJMNvL3OlgfzvLH2BTqUEoB1zPBc8VRcdg4
qgVBCeBe075cX9bsSTgxNPFKWW59A2wz4boMNmhDQAq1cNhmHfHEwsQRh6Yw2jLEAgxNEIC0EDzf
DO7L/28ZEzdsXbVP4GnqVy1047oEH/hCCJ6rpzC7M17irOUSl2j5Uaq4Ecvwf8tIeLgb6HCj8LYX
HvXf2j7eQQJA6mSsI95zkD/3diAfxRRt8ehY768v9qPmNrl8zn7L5DLvO9XTtHFLDaBg8jqDj3et
tutmC1Hb0QBBGmQPqrYdZaDHHzb8ThFjQcbKbn5X7y5j7EhFwHR6H32rG9K9cJvYS8nz/Ff/s12T
06I3vdsX4wfxcpRRKDKV9D8ZVV44lfPu+18z6uTqh9srRN2Pncih+/fSX1b/7fpezxowSBlpjFOb
+Mg9Tgp2nmyAS479AZ4XBo/92P/kdelCMjEbxU5sTN4ZI8dfkIXY6KX2Fq6xTSXFH1S+lblUtF4y
NXlgGCkUZGaJKUGLP+k6o3hxuHPN307R/vj/bdzER4M67yNTxhKccnepH95X3VJSO/4VF8fgZN8m
PgZHfa/XOSZa2sKqWG4qeIO0sNw2sCjmMmRt0sLJm6s1gIi0ZAhSuHiYwj2/BMzIqGANw601VCNW
HViT2E5u5Ad9pR3heHoyHpe0K+ey2zOTE+8ArNypPNV68gaZ+ZZttGVceqU/RPcyMBdxrbx5m8Uq
wJyfnK5z4idJZTW+OBplmOAdIJwT7oEK07OjYPxUxzYTm5ALMJaxiNWYK+qerXfiOE0V1YXVjOtV
N8Uh2TZ7/xZum/tRGC+7z95BxZMwBW/F4ozBGCym/nS66Ik/8YjzYynCcujHXxmVgwA7gDKO9usm
LSP4f4pfEHl/FnS6asO/6F+NuEpdg8JOBZ01ucGU0rfgJsS4WxZ2TZvXH5B7Eh6Epc7AbKp9amkM
eSchzZCg7DF9aOA0RHm8OrktBiDw7q0Im2+LKDgE3/CgN9KwjiVj6QDN3QunxicHaMiRHItNjDvh
StS26u/8GSGsffJJ/iG7u+SbtIFl519M+gD1O9ncyRnyhqTtrfHYdv5IU/zUwAt8PdzNPZgsLMDb
YGmWxnc831WzQ37DdzGhy+1XIa22ShkfdBH+/Ih2a6WuIZA5ZqG5C/zwJQpYI0RZNoQOfz9AwVo1
0IYW8w1jnDr/IYlZtFC8wZ4+uNqXxG8Ogxi8/ZvFMjlBRYWsG3c9t8E5EcVaZbGwNm+62+YwQtJ5
/9LQN97l/VKgn3fZE3uTmKAPcsnsD/aCQ/0t20KkDThneIf8eHFcfGYW7QMWaqnQb/DwnfZ1YwWG
IsvA1vg2rJ/Tp+Yh3ATA4RASWEvv0l30NXtbCriz8dZgjPE/RicO2oneABIDo12YIskQrfPkwXG/
m+0SJHXcqYsYd2Jo8uVg0HKCwiVhgobzKIPSdPx2PWTHQH6N5cTW+gXOitkHIijb/65s8ums0CwY
7cKgYCSvBUS6PfzylnQc0FHRol0Bk5ZVf8ulHm5ma2+VDwuuOpfAndqfHIe4EP1IHj9n90BCTq/O
f0JT9JGs2A72wSbZLaHi5i/sPyuecsV4QcXkUfDhQM4OmZM392kl2NXqS8L0tLlN7hYHa+bPhwlL
KxMijHFrk+CTqYIZQefUf4C90uPY/xgbn+p+eTJkrpLIiKGKNaqpY4Xo/OwbcOw16GtCvLyDXZ7r
udzmh9FS+K9C6omlycsxLyTLhXMH6bE71BGUbb0L31ARso0n9zF9/Hdd3bOlTe5gIWfIsB+/nLpr
N6odfB5rQihqrLL7MdMKEcKVnxf8c/ZAnixychu3puqLQYZNv18Z9So7ZFt3Y/6sjt3Rue1s2As3
Iw1IT1DVl8L4bNQ5sT1xG0mstDweP6XIa/Cnxyj/Ttk76/aLd69/hiGdx+umug+3i9W+cSMvotCJ
4Um4Y7lOVfoYrsaXq52glMi8b8dEk2Y3v8pP3u76Lo9R7Zq9SdTrK7WyvHGhNdCA2viUxLA4GfGq
gN8zbpYQb+MJuGZtEvIST5EAPWEtOMTP8cY5/KjX0TNsMuulx8GS80yCG2gZT4sSLJXFsxpVcKUj
F2Xkm0Dtdy1M7a0THq7v5Hx0M0FaQbE2zpBMjn8ipVYQaSRwIroT6gZBzVsi3EZmXAWND3zGX2nv
0Ml9aZfwzrOmoRRg+hdgJBN3k68YhUPSQFCCSsYaBVGmjXi6brjBGFrMVQZnqMRVKaQJ1v76mud2
WeWtx+uf6Wmmu84jHvA+CZkAiPfNgnsTvQwl0dad5d13oE58NDl0Z2ECdzx4Uw8yIHhiBFdmWGcK
7TOFMOqCRiO/qpIEebKYPvoqyGsmJmvZMNfX1zd3RcLrArMUtfDLGbLYbSQrg252NcgCChuuc+OF
KNVcNzKbIJsK1F9Uahn7mYKsHLmMfN3n64lHVEuR2oAX5wNkrf2uD86n5f7t3CaC6GLUR1MVxicn
nw1tjNrIZBQCzNzZqANpToR0o79E7DIXRDkJ400IrRn58Ll3NF4pC8huctotJNPV18Z87cMSyuKF
TGpuOaAMFUbFJBBy0wdGKUSqq1uw12YJ2uiaGR/iLHtR+qXk/nI9NGJEJgl5zTB1Ou38AL/LIIPF
TuDoCKnV2auTuM1jp7TqNyNNtgtucRksMQcPA5ADEfzGFLfZOw4Tiw6ipNCf2+DUdsq99TTyPXib
v+d7wBT0YbQLGLuDYeP8S0muEkpwgWLKE/d9pKBtKHy/vpzLo2TJVCPBHJuqjN9NbtQy1RqnG5Dc
9Yrh4PXDsSqahWg0830wgWPDFqrroKbOVyEzcKE3DQwEjkzF2TVgqBbRACp1aK5hpo7sv1+RPjbO
GaoGXDMNRQHKHbEZo9Hu5/XBbPVHuDSrhdhweT1/DAEysq1ZrGp6hIowrpIa0h/4l76LzVMYodej
m2uxeRuSf/GBxnk8nE2X8YbJ7tVQ01p6DouJov62+t95t+RkMyVCFnNiYZLQZXLRS3GChfH9mMAf
sB3QRibWlVC7iYjLWZvlAbiZrPzc6sTxUk2qs2RkZ6Hz9ZTK+7jObkZRoqiCSyh0jmIChKh4QWfw
unssLnd015NqUmjElcOTALFNBp9MZeswB7wLd2Muhzgfik3aL5hIFisCl9HwfL2TXEBWqrpUgv/s
cs9QiQxO6B+zQKOUd4RzoSNezrhmXfXk6465wslyk6zXUF5BVzJ149umaZDNjRG37DcpwgZKpi+w
hs08n1nnSPioqwrzsdPjVwiG58Ifg4zjBx4ajkJzFUIObAE06MXFgbyZ6se5Pfl8ffowdEbu1h2c
fLZ6lEfZ0kE/Fia4M/RrGYgC9u2lt5kBpexSEeSjen6e9pwbnxzOMvTN0NIxDgn2tjVvUOFrqK//
FJGyQ5pqgwzL2NEax0mtaN+BbWYWHD3OkrvXLukzGQxpL/2qeQ8/+QSTA61GZil0Bp9g9PAC6S7z
sdAP0sdAprQZzEdf//Z/MDsu9tpmTE50Aqk59NtsxggxlhCTD21/Mw7Zdxvozg0wucuIt5nL+Mzb
Joc5KbLMqUyWGh38PSJk7ga0ySHfdr+WaQvn7jHQF2OJUjJkZrHPPS1QpUqWi5SPHcr+OkRZql5Z
ZinvqryObt0GJaCFUDX67mRHFZi1yAYlOFAuzlLuQ1UkxQioFtuRdS+hjuh9Qoxh1+yWnXnu5GKN
s8u7QeGfaYRq5QF6NLRsAtP91bjmkx8UtpQoaDaaKPciuNlk4U+X1HstC5m2DgXxtUcj8PqiZ+Ik
05kajyWGhC5RC2kKE4zWBSCiBDTcs8IT11kM6wwqPtXC/s6ZYgIK7I4Kjbk4hboptdaXCmptDNKn
Jooq8ZsueW8gfpYq3DMxGNKVP4YmMbgk/zUdB0Ma7C5G6dqlWd826PGWWmvLRrKQncy8O61xyofk
W+Tfy4xYatqyb1zm1L5a1grFyOIxvBn24qPzQocfqZXwJ0+mo/p8/dPNBR6FVFL7GKSCimkSDrOo
TrI08MlVqLILK0iKwkdvO1YuAX396o3j8vU2cygVQFHQ8/AAUC9YvZshZEJOFtpVIzQPcghDc2ii
BK71b1nZqQuZ7EyyPC4OqvRxUgw/PI8ASeoLo34ZCWwiwriIcGVQtv6/8EoenEwugQyXLxK+QpHy
IpFQWNIS7VWp46PSKKsyXkA9zvk+Jka+St1k+m0SzBJfMiP4JtpVVhUruWGmp0UQVo+errvEgpkp
LGigyRT5BYupQyTuxVUhdnaO0Pl1K+P5mcbJk8UY4y1xkuN0fgYnqo+Vrvgclu9Cqd5bfgV259n1
P7WLdZ05n9MV4hOlBwN3mOwd4o2Om9ZauxI8iAYLYdWhSNhE6Y7LYcEZ5jyOLh3TUDxomBKcmNLi
MlKKgqzRMU04elBQVKz19c2b+0QnJqbVf3Sk9FYXMWEJ6NCGd7w2VrD0bK9bWVjItArXIn1WGxXJ
gWcCE5eyXa0JS5n9ZTvcUk5XMl6nJ27g8gSNioaVoN+1U+vm6yAmD0wY7rJS35ohcVevyh9Gmx2q
LF0wPucTp7YnoW+o9aK2kCmBWfAY4uiCUtgFOX2iNAs7ORvdLcjIPgqajFVO7ukiT4q8gjoZjhYt
sqWtasd76UawWyrFP/Qf5Wv+4G6t13/z/f4YnVxheqElQhCTaDnd/5J2JctxG8v2V254j/swFYYX
z3eBsbs5DyIpbRCURGKeZ3z9O0XLdncB0SX5LrxQ0GSipqyszJPnmBAq3oEohuNctyJ5JPNARYVO
0Y/763T5+pFMuQ5xRku86xzlJbttodZlNRHYIS3je3o5uWjR1aB4ItlcLpiN7Xlim9k6PXiElqmg
tqFnU0yv5cxDfm4t24kJZofIYNlqhhImKBxzciDnTHUETDt4mN4NgN3uAMt8+PX+DPPEKB330ZGQ
+kiQtJzGdJAmilRUbNp7rYVMm8i5+zcnEM4QWVkQia3ySHIcQBrQQIgD1UFn1C6Bf+U4+e0JPDJB
j+DRWCBUC7wCgYnOAe3LbXwRfaPQomI3erOTf5Pexot/8pRCLPr3sJizlhKQYLdRiiwFeYEs3msX
Nm+TIF/NS3kxawCioAAUQQpAaa+nsvBL7dMoN5D+FtxfPn74DvD3aHhXr3NoiaA3+Vxi7JL5zUR8
mg2fzxugFwlzhZ4YYDaK0C3VoM3UAGSwQIhspQOw3nm8L8XWUTrI3XbvhsorB23tGghyUYwquMRW
NMVB2mVp10ObboxACwg56ODXu1DxpNFRuVNAukzztcwNWkVtagwVOIrLACIFI0oHqKeFXxdSRJwN
uhoMLCHdTfBcU9EQ/tEzdrQ/eygCorTVQWm6z6GTKFdQ+w6Mx/PrtM6bgUAB2U28VsAcABY9xo3o
JlLPmlECx5KqDwkRbLl+H0S5sjWoYU+j4o7ziGIFHvmR4nBs0799sklgGyUXZHHBJiVqbDQiVXoB
1VIIlY+qpx5UF3Vfp5md8ZthNVZxCL3y+bzFVWAHXBlwayCqVih+kTUohlAHC5OaWFHyGpMvunBV
R29zqFN5RKs2OMHq6gzAhkHABoaQGB1BbKJaVRswBJUpuOWgRefF4aiCdKx1Ci341If6oRggQDnH
FXqDCDDC50cqrY1DJBfVC9QVQC+3qjYtC7T88mo2QBE83koQ7ZqWCJq6/S7PwoMwyBguehk13dXT
zi9AUgPiP0cJ7ju99PUK6uNt48Td4ObhhRTwtvbqAQv8qAmeSNoVRtnSmU0nzAYJ23wyrDpSooNY
VVD4ECCfXKtN4BlTOPiSpvccn7cKqWRoYICGjhYNwJHBLn6qJEuokhTpw678LovBAaJ0hymEbO2U
mbV9fv5XUTA1hpeyZhAkP1bFqqpRqgFlEt1qeqnw1FYMIA6aKrscgqicI7wxmZRkBXOpKEgmrCC5
Rh6moMKA7GkdTdEBVdLZjdUsiyyzGvrO7jU0T6GnVDV40CKZPb/omFMh5ALpBBnNx6zlIYFEcwUi
RVAVJ4v5yUwrs9yjcFvfm+DlAnOyKSxQdMjzoYKQZQ6IUztBjMSONSGtbLKQElz1UEUROSGtvIrc
qVw3CM2pP5PX3LTAz1KpuVyxBhOEqqow7EguPQZRMtlxFYuWQlpQCKAsUavA9qKv5QboiMOYoM+r
Kg9FZDpSrWt+lOpfhliwoyx80dPUCYdl4kSp6015+qVMHNxpZhKTBV/ayo9JpkKnkOB9ATGcTos5
s7JtCvc9ykxwgGxpDgqeEFxIYCqUhcmdksUnATQDqHDsTGpOsXbD/YAEEfE9ggzE32yxVs3mXABD
MNje5RjxdZShSDDPB6UOVKsQBi+JRCBPJsEvx5IzpWvTIIRFNVojcBK405jXO0qsbSRPQGdIeXQz
ahFk4Eh9WcjEG8TkuS7ri7lubgDjeDh/5NcPDuSp0BkD6h1olykrMtNeIzJ22Eysok6Qk++/SJpy
T8bpOgsax+hFu0nMi75FqVL/Xhjt44AKPVpRaiixTrc9HJOkc6on6yWnhLXgQIEbQsaQhalCkzAT
DbQ6g5rny4DGIEUFCWWY2YBTcO6bVbBC9YXoIxI9jGjzZZ3rMiFVV4wNxFfT50p4iYuX85O7/vuU
tBURl4IOZlr5PQ3WFSVKByXIgfsPFAnerFb6fi9JyT+4JU4NUZ93FHUtgJ0E0ownIsLyyDH7+bqf
xk9ySRJXmUTOlbS+JWAM4oFYJKCmsU6nxsZ0zoYC4qhWLpHsYpG04LYDRY+vFyqPYmCdTIXCJkQL
EBOgmIZ8ODODfdSYczyCsCjZj08SGnbBt/EpcL4R9LMSWkzhNWCu7yUokiDDD2IwjfJzMZd8Q4YK
Er+VbAmaatddFVnqFJUWMpx7VQCFghpMPNII6i1PAsoPvw8yaKQaoVbCRly5lhdx2SPiqmLzmlTD
bQU4BJD81SUptLcImn552/DQbutDBhcOaJQEpi+8V9lxDrGhAb4Mv6rP1WipXe2qReNEIWigq0Xe
R3UKPuroPklVt1Kh35zlhasiFBiKwh5EPIUGU7sR1I4T6673lk7AKIy4WsGxwYKf7q05DpqJanBD
NigBTEIUvDIPKk+Sg5bj69cvaUw7lWqEshNgYsgQnJoyeiWcoc2sWA6cLswcFGfapWDMCL+LkdvZ
olW9cVlbN8d3ZJQuy9FBreMZV1cGo8EX6UU+hDua/oht0bSSa8kGb6XgcJ/v64DndKDMnJIlK+NJ
hs3O0S3xCTmQ0E3BLqd6LRWC4tnb2lm0vwDapuDNWWXmdDJB9YPuLLGV79WwqO26gNS9kU+KPVfa
7J33sesWT7qOR/aYYGScwxoqHLDXutEtEOvT4pWVHUw7JXYzT3BBv+gmoTWVrpk6BCQ9iy0tbnHH
L8NseCv6Keg/wIGi4ChmS0mxIVVdDJkGShvRUeoRythgWMNrf1vfZncCVw9wfcOcWmT2kzbkcjdm
sChW6NaGt6qbXw8QTk0w2ydL2lDocpiQBM+4RqF3XyEx4lJuKaD0yGx374tbe9GBizfe3kl/Tyez
srFc9U1TwzIltYoCv+nuqN3Ylg7Ku6J4lXLo7NkqPvEuAd6sMjecrJJ5kAN4ZDWHojpKJ0iYOOe3
7ZYJEAKC/l+kVyhbJQzaakwE6gj6eIisIppSK5LExj1vZV3OxuE4NkM/48jfZHUqKiU9jID930Es
7aA502F0ROdnNFLoTmAvMko3iFgG3XCAvpwai5BobZcF0xb26NcaCbQxr6olskhwqS2E03675UmP
jTEjE+uBqOkMY+Xwms63afxGlb7OT99qAyIFjwwTEj6UKXmVjtD7jECIEvXBEa/i6y5Jg28BmZQ9
AQP2IVz0wOAYXA3qwyA8pwrRS1R0mRkM8axU5gIGDX3YGYC5J21mi7/81mCsMFMnRbmZtxWsqH6z
p7AvxaecMtzLjn7tyX5g7DDuMBfJHNfg8KSYuthS0DCY2sijHmTvD0FEHohvdaYYe4wz7NUxhQQz
7ElGdyFA97IOuRwkq2CN2pARziJxQHGczJgQMIbDEMFG+NS75X2U25JDIdHCE6ns+Xt5KTryLrCl
7w03eNjcHJQzAxBIFVoIjFdCdXc2SzAyWYYiLJ9iM8ovQrWvElupsjCyz2/9zbnUJbQjIhijMmin
Zznsg3mYYxVbv4gtyK9GwOedt7BuGcZUQpgPxBx45YEymdnsGngGigSqVbizrGSw6tcFoiTDRfZV
LTwNUr7Al19UKdCAyufg9bztrYON5CbaLQExwHObeVYURTqNooYc8dyrcrwnXRPagqE3rZfmyI5a
4BuNy1+fUbwzkRhXgeiBzBGzfH0Acp5Uxpke1SZ0ZJKpvgldrv35kW1sEiS3EH4ALEvjemZkrVgI
SxqDr0OshANgSvdavOwXs/h03szG9lCRI6E0xiB/XMGZl0WOhSmGlhtwGq/DmN/grcFj5984arAB
rw0cCFAG7H6HCAfWr8TrpGi1qrdDKcktZRxAY1kBcxmDpBzwhsYohxupqACaPT/CrYnE25My/+C/
FUkNGnTiSQiz0SprtFgsXfPYLh2kX0ma8NIQ6xwMlGTw4qFEyMgAruQ34zCLQoC0BzTmoo97cVSX
dlc3z7jWwFVjvoNP0gmuJ166fWOIaH+QUEQBfntdQx9McDA2YA604qF0xbp2J53YysDDoq/CAoxO
Ru8h4O8IRlahTllIsyLXMGNI6JIF7U8kfE1kxYJ1Z+GpHG7O5bE15nJDjnRAOhTWBq+5lO1019/l
B2knuP2LBHkF6aq4y29+XHX/82363/CtvP3jUmv/83/497eymps4jDrmn/+5ir81ZVu+d/9Hf+2v
/+30l/5zU70VD13z9tZdvVbs/3nyi/j7P+w7r93ryT/coou7+a5/a+b7t7bPug8j+FL6f/7sD//1
9vFXHufq7fffvpV90dG/FsZl8duPH+2///4bHsdH54b+/R8/vH7N8XuPfRG3MbzvH3/sr994e227
33+TpH9TTRkQhOEpKKIFDC5+fKM/0f+NLQGfj6wHRNUVGugUZdNFv/+m4Ef0l1CtxG+Bf0/+7V9t
2X/8SPw3KjC02wAHElAnIv/258BPlujvJftX0ee3ZVx07e+/ne5+EMB8dGPADqJvpBtZT9lpchhp
Qp5CRT2C0ldnvkRieJurAFwezcgPw8eGmGfh2hJGdByEBygxSKGMq2w8CDf1feaUaJsUbxR/ciU3
98YLXuPk5tBAjKvAQUPPXGYCoYEkWaAtWQrh732ct2DyIXYY8BCWp5fox7AgoicSSA+CS31FrdVG
QRbmUIywYkl2at1DG4rVkeel+3Z+/hj+3T8MgegXDOpo5EN7Ey2cHD1iUCUaiR5hOIMXPYrXUJqr
9sCPQ3oxekbrZPCQupEnXbdOf4mqoA12fNHiBbOnTuzHNyCZIQL4qOHSw4Y9/gYzXjq509LUKqC9
0c9XQ/m8RJM1D4d25m2YrYnF2kHXRzFhjmXVmwfchVEHW+UQ26R4CYQrRXkxUx7I8vQS/zGmIzuM
q+zbZhQGcDFZpDbsFFqwMtQKz68d8wBd26Bb9WjthHgwZomOZTzE17M7+pmjh5bim4f5IfZ4D3cm
GbQ2x+z8BRA0KZhgLunt8W5wZheRg2ijRHaXOOGn+QaScE9gYBQ7SKNT2ke0nnIxXDSS+/vds/4I
JmMiZFNYFvKS431Vu8bd7IYXFUSntL3uTrvqQrOaJ+U19aBLx2cC5tlmciZjIOvdgrKfJUi3k5jZ
U4Km1/RBbCurEr5Ele7209fza7zhbRCy/L1dmcCWRHkYBTW4byDF5regLAvkws21bnfeDEOXsJpW
ljBUKZGtbfs5B8BVrO7GTkEzgDTUTjhp0b4uZnsS4s/gydnlpPeKJXoRS/nl/DeshgrwKWr/uM3w
CFvjaOCetLhTMFRDgBabeuj0wO7Tx/NG1mfm1AqLFw6ETBzzClaUm96lnIXF8x/aHyJeliInj/Lh
uU52K7WGIBs5G5QAEYeentAZSQ5zSGFN9pGShrXYX65VsKaEUBuKb375bmLMMYcjL+p8USlTkjqh
k1+Q7aRHFB9yX1sr58bYYQ5CKRoJdDuVHMIemjVk0gOR9A6QGdnpemSD5xGctqETjfn9nA8HLUGa
SpYvenOxwX1yIEXvTaZoJzEIAJS9poG51QgcWXsT9Ce0d1thWN9FSmv1be4MY+QEQejkHSQodN2u
1AHNDeASqrF8neYYi0+pdZMBmOIUsk3Sg6akoI0wLK1D5sAkUJLiMTevL02MnwDNASw0OILx1D1d
Vqhqg0sVRXqruOwee8MOd9LOvAY793QR3zUXnTs7hhc1VrofL8GG6bfPyV3LaYhfH1nmIxjXUAdk
XsAejY+IRV+G+CcynZh0c3g1BPwjGWJXbqVPYoe0cit1diEW4/78ado6skfzwHINosm2rVIRDjHV
RBvgZNsoH0vCYyFjGKPhnOhICR44kJDdaFsfsKOXVsFIwQYSX+fXS45GPHBxueWV6fYeCGr3+iG/
jFFfaizpCl0gIHDk3Txbe/74I5hAs0DblpZLGGuhaPYwAo+R8OqGm9N5NE4mDtJidB0T6CGg2U89
DPvAz3ct6knqZ6pepz+hm5lfk10H0MzkMoFKPgcibdDOreVGhTgmCrN2kFiBV+5DsJ1AiJjb1Mgb
Jv35UdiCxCVkazXcNVWChWw6r+7vykzmXGmrQA+5NWRpfhA4oKH+1IqoN2hrThHYVrlo6WUKSXMI
iUu3UsATQVuFBdQSUtmgwgDQYVXsHAfQoOb6mOMpUFwWA+Bjam/64IsGOwbZFWJ+MZvCVdxkOs8F
0A1xfL0AsoOuDZrgQ4QAlAnjh8YuK0ttQhNAaNjkm3ZA/55TXSiVXSPT4WYuQHS8+3Ntkmp70bwN
ngzQ0WGuGF0QuzGKowLpFPkgQz1HsiJHvp2hUpndIadun/cwqxsUqNoTe8wQ5yhSspQeu0lycCAQ
5IkCZDPCW82r/KC15h3vEqV/8XRSTy0yfrUq27pLFBrlicliKfVgTSFkeKf8VlUjO1cb/Nc554fJ
Hgk6SmiuIFSQgENdCY4mJOibOChSqytkNxvzu8LMPbFu7s+bYc8Ea4Y5E2pZtJGSwAyoWyAeEUmY
VrEqwHyWvsUq4Qxqyxp8NjLqyGauySWMPp/JkkD2bRofzMAfFdPqtX1pfD4/qK25QxUVpT5ADpAA
ZnZkIkyp0c0YlJaGn6rgQlriC73l9UnxrDD7sAzieWkNWDHMW03aNcKlUHGOM/1QduMdD4TZeEov
N5kswUQfZju1i6zYNCwC+ZZOJG6T7/6raftATB554UXWoA6swJqE/vmhfTSKBELzvACY3h5nxsQS
BU1FA2L5CVZUP7uNGrf0J91Cp/xtthOpwEOmWgmXDZpnlNnmiV7qFbj18PaWZEuDGqU5crY2A3AB
rhYH9mitPkKWo9mDqkUBknDcKsaX+jW9yDyIOHqxvRzCPb04pRpXNQ/8waRf/zRK9aSRyUb6ibk4
k0DuTNosgppffj0edMEb35t9vsscinPR04d639xnB17ks3ozfQwWAFGcLpD4IbmIRT4aLJobtLSl
Phg8RfD4WupTLWTRA0wsRU6IR5S9uXxH5pjlG+Zcqyv6zNaq9lY291228Lbl1i0GZkAN1UYTXpcF
k4y6GORzjuAAfKOgtWttvG5zn3JIlI45fv4J+ArPIvMSlLqyq1UBkvGqH+96+N0HqupO1RUA9wf2
uPB5FdvtPQqQEJ4pKpJqbCEuG7UuGWlqjwpWUN2yKfk87XRo3crONNkzGBip0Mo/urIp6vxPu8z6
lYoYCkr8MbnQDsbkxvH7tMMGBa5Qm97B/8I5jZsb5sggnfuj/ZnPnRxPJjaMbPYvAODfdMHbeWe5
aQGFHDxT0QeOa/rUwiIVQdlTj2K2NSQRPb1peIHOpvc/MsFskEAxWkPL4FG0LxVKOe+irUIzu7zS
bqMb9PnshchGd2LnC3vegvEGx1ygUovirBzRCDltvoBe5RrdRf75+eMNjrk9O0MLkGSm7hL9JWQE
q2q1y+vJW8TSnwHPOW9t864+mkrmIp2apRRJCGv9mLq00R0wLosI+//KCptJGicgWA1qpa3Mu1Bp
7SIlr2Gd8jYGZ3lYmK46TC2ycNh7xtXoLk7SW2AeR19UBsbzdl8qcB0lJxLhmWROMFYrNAa63fVU
dKUIGZiq5Q2LHspVZPD3IrFwnFmUWn2Y9QzISbrV6UM3cHRwi9LMMX9Im5cYKP0oTQYQjatOwGju
p4JkRy5/Ee8Ft3UobVBs3umc3cF0nPxxWR/ZYwsrYwjO5EmMU2u2kbnaNTe5G4ISOrbbl1ywzKvJ
fT1UdvaW2JJk6bycyepZT+9sYAgowQMgC4DIn3qsNp47vSt+DJcyZShAG6ORy+4dxa6+GClEMT7x
Cjmbr7Vjq4wTSypF6qeIVNb0Yvi6h74ySFpT4qtkRzMJ3CvutK3nz0n+e5SM6zLBYVgnDUapAjqp
XKQ+Rd5mB768IXdkjAfLwzieFh2xV+OJB+IpyOSGvgRSL8mFbrwjcbbPKrvHrh/jw6Q+i426xsio
NaAYKe8QfWT3VAyO1yVL/xhzFtGSSDMJaE1bI050PULWbtahEYtpTA/dDsJz0IitOW6FzhFrBnlT
wCIA8EL6lBlTJnaoHuVmZpXt/bQYrlmAH03LLMXcRTOyeJ32D5wMAta/LBKmujkUKuoNCSw26Oie
gfyo7chDgtYq99FFdcXzmwzs6mM/gsAJJQwkRlBVZSP0PJ7rGpgQ8G7FVv0+uxo4mhXgI/TWggx1
i5i536MyZWefApEz1g2fjTYjCDaLaLxB1w07uWWCnj/VTCxZzqdDoifKvpVrg7OEG1frsRXWq6lK
H5jGiMI+Ud+HvvLbBG0LE699gN4vzEaBsAyQT+BzRGH64zAeBXRRG+SROGI/Uoo3yCF4xh5yIr4A
hcmI/7zZmrkP/kjAFtDKzcbJFTqldHRpYfdDqc42DjUCcnvYzYVHw3NoekyQnOUCsLfGeGyVuWPb
ArBvUtHky5XhK054MHH3hbeA6yFtxwvxttyXgWQh+m40mihhez+0ZaplrYS1aE/r+9TagKuAKodE
P2Nv7Zg/oJz0qNOeY/bJOGujEM5ClVgzOk3DCvXLpLTy8bNatBbpoGOeeI0u2wVRfv1pd2qZmVcw
DaEnD/12lnoneZqtQQAKD3P6WJ1UK/4WHXj5wtVVq4ogn6VVS/hPDZ6NOXnKgBbG2ghRtPRnN3eV
i7y0h84KLiltBHpdJFsfbS4VFhs/MVbZim1UFlWTDHhJaleLR0uLQLi5jbvYCkqLgsO9atmT/2GP
KkLTHq419VYWZKYB3rYa3WLxjjxT6cMRKGdLs4DKtdLUzmzN5Y1ywyheBCZwKZhgYDaYzAPk5cJF
MZXKWrLATjvTyqsXPb8/H8iz5x8jOzHC7Jh2aHMzSCA+2pgaqOkqCCbxwjHeOOhiHjk0WVoyKZrr
1IrL2ZKGDpweB43HZcDmWz/GgWscDe3ovcK5OzVCgrGtahnFG6iiD3aZQQStT4qLifRf5qFXfvG+
odZQ9ACJAdCNwCgw1ma5XqRUhtcc0UOXtk7V986vrgvwaBQBhZqKqa2S4sTskxyIw9zShPch86v4
F+8y7GL8fZpKg/Y3qL6Zc9uQJJmlCu0UqZE4aZ/Y8nIhKRUnz7pelRMrLPtVHKlVBL0ZKDfr6dUU
SLcaqgiCUjyFy8Ixtcr4fIwIiDt0UyACWdHy1cuYoNxLEyH+4ATvLQhgpx0VhgH7q0fjDn7o+OHJ
j+9qahN7Tkf0iBhyVf3Sg1ypIhry1C5NpaHnbl9cdM/pnbFf7nrFanZQxpodKkwTPgBREksub+Ov
3nb0GyipBlgWgTxES+vpzgfZbKeDGqWwEnRUfshFoNcwBDGo6JVgzeY+c6jbYcaMfm7AJSkXPW1g
ObVXFmUb57REROPl4qbbTbhgVI/e3CVvTan3OWeL8U5Ku8ySRpO+NBaSbc0GxtcpLuiFJux5dxmb
p8FEwnfgBUBQtAFrDjOReamj9RS1Jytt78XkeyNSraTCUpLO0sPG++XzfWyMDc71Lg/MWIGxDmqo
QutlPMq0rb0po8MIGroEFdrVeZirAVARssCj3zR78zl76L6qnwXJFWandnp0aiUQ7gVERgMrxx0F
ACnfUSw+P8qtzXnyEfT6OfL9ghEsQJIAHEJuIJhA+8RSuzv0sYXkjQexHZdjbx0YwJ0dDZreRUf2
5FiWujzGm6fFgYzsHooQBtIOjVvvB7+/4L151rcnpD81oGBo2RL7hjkL8GrJgl5fnIVRHG6AJm33
MplzzpNgfYGeWmFOQQfuwhKiMEBfxJcAtoTywxD/ExOGbKga+BHAv8vs/W7OCCSlW9RgJwQzveB0
Vb0z+/vzy7M5kL+tKMyLNCdNmXRDB1hC/dkY7mrza1o//3cmmBWZ1HFcjAEDCRXR1tXOVUZlr84P
/8CKiVADgQBcBksTVeU6iCtmDCSt31pyOwxfuZofm1vryARzcvq0WAzSwYQ+T36iqDtlSXnPhQ2P
hxHg+qd5MkDfmTAmbCAh0dcNramNrhzb0ehHSKl+NBcPrpk7hWnX36tDedMh9PXPz+HWAMG9gvBG
BygfAI7Towr9a4m0E5I8UJCxC/M2Gzm7bVUyhEOnTVGAh9DBob3q1AII4ZfBrPFeTy6hzhv4kpPf
xQc0gl2EOaqVYKT3mtrqd9znAvsA/DBsoJ0Aj2dQmLOsaFlVD6Uw4cAme1ozjA/qXvchzOtzq5Mb
/g51f3BYoyULY6Q9Fcf+biZJripCAa5jqAtoYAQXElvE0iFdpnribhiuuK/prUN8bJKZVaOtqkSg
JsGc4YpoRZ8qZDoHe3JLJ0kdGfdKcZVzwtWtzYK+X2BJJR1PITa8L8c5liCvkyAfUaPd5zJPP//y
bkRmAIcZWAocBLZnMMlaI69S8OOJBiJFUbMrHsKNulAmljmxwCxVOrWUSh1vhmzf7JUdTdfittjx
jtXWrj+xw6yPWFegAxkwkvEg2pOT7obLGhUgj+JvhS/hIzmoA/DhPLurnD82/YldJv29qFkrz3QG
+8YjDwUi0cRBBhzsI7pVfqOP88CSLRpo1G69K954hdBV1pj9AMabQY57SaoCH2A+/AHlixzlnqaN
/2rLOunKOu684a0lTfYehxkIIuWsgqmwfAon3VaWp3x4NuaHRRQdAbU9YeDppnPXlbmi9QjsYgLd
PzQWRhtaGdvCN9VdkPvweycNgGtCsslqfF62buPsIZ8rqmA3w3MUNIyng20qYEr62UytHN3JpvK5
51I+b4WJyB+D94fyA4IgjrkLAikM0TBC1cqAiUSYCESxLfnBDVWc45fM6QczJ/HEGhNPKVo6pRCD
wkuxvIZk2nuf6ehQuRaMp0g2OLfcKvkIfiGkx5BdBSJAodSHp7PXdwtZxjArPkQsIjwRoWDxtbMW
m3bGk1tlf96PrY/hhz30cqODSsdbmFmtculipSV4clMtPUpsFJhP3fOS2ENoZQDf02tIeDRyK+ws
c9+oVvZJStzzH7FeT+YjmPOhN2YSZn8Mevr4CLNEFA4kr9v581cpsTj2VnkG2EPPt0GrDrR5mPF5
yPCGoRkW+cfZiHfhvei2voBtZDjKTFMAdvsQuVLBSQOtNhJjlnF5Yq6NtaFjrs0sQfV20b2sE18T
Mz7MItllSvvp/DhXJ5HaIyZYv1DVlFcNr7lBAjC+4zVVAvYKmiFrmf/JdqXYVtCfqujRZx8Cc6S3
5tjgXUo1V2hAkRAf6XL0EzY+ahIksQQOKxvDzQldO3SHQEcP5oCwgpehMc6RMxVVdBQgkKEp5HCX
XS4oi1m0biQ9g//UDdv98IpI1J9ukUTxxrvzU0p3xokvgHGVhomACJkQ1GF2jlBMptCMEIkw5zF8
ygCmdM1EWByz6DP3vKl1hoq2wYBf2KC1FugPMAMtk0TS4hB6t81LD3YZ2RFdql8z2JFmpbLVv9CM
OZ836aMuxY7x2C4TeYyJMQpiDLvioXlUdt0OlGPedCVwS6lb5/5khMxsykVMyjqFpcEzGoteTqmt
+OEtzj0EgnhYOa455vwlRtTLsxDXMAeidvRqLr03oOAuO9Ehbm3lkbOA9GI4N5GMb9WmGDqeAZp0
OmdEeTMDr1e3K5AAUz15N+s8r7YK7pn9wnjRFJzKcxkiBTWCh76Jnf5q2Jnu6GleeROOP9GcwJ1Q
5rJK0cWl18Wf66c4Nc7+dMj3454iGHhPCfrXmOlEw7UJ6D7a28DYwdz6Zl8YkCj7KIk3ORqlFxLv
wayCZn5NImkGLU0N7IygIlE/LT2RwN0bLQ0n8bF1P598BBMMQPtaEXMTQO1k3+0N7br2wWSEx0y2
iyWoXrmVz8szbrgc5KhQMQMsEbkDtgtXMOImD0cAjJpafhin8XZOQM7QtjPHtW0ODR7N1GEGfXhs
VAXFiaWNM1J8VMmCQ2tDDdWNngYXeope6PDiRK49ZirBJSqiDU4t8BgN/MiuHoBpcgMQrshWc2U6
Mid9sXEbUl6Lv4bHuNMq18IU2WjASVG/uBzHPjyoVQnB9POnfiO2kHE7QCtShXQTGt5Or6dFX1JC
RtQaE/J90t+r9mk0bmrjy3krG4MB7QDQExCI0sHJzbiWgRQNmVPU35KovxvqepcZ+ffzJrZONyU/
xCULnAZIihnvbJok1SMV7iuJrfA68Hs/cjprRi8v3DO/yr8RHaEygnwiZGTBuMjiRhuzC00FcESr
MGVLDeWLtL0VhAdxwDnrB/v84DYO1Ykx5irQZqWr4wwQ40Tuleu50ZqvgymIz1IipN55U1v3KWyB
RQIlH6o+zOyIvFjkIpFH6LfvKbaNTiLwGYfmivem3toUgA8gPKHxPM7w6dbrQ7FWqxQLZpp70lxK
4+P5kWz+fUqrhuI9lmiFkxMXqSpF/P1QIcvV2AQFUoCL4p63srk0R1aYpUnruAWjD6zU4d2SvQTN
XsNb5L+zwRwfRRKkdswnVGsof89YWmH2JU4+nzeycV8hN45uGyT7KcKbua86oB8gWgwciXhYLjNk
SfNLevEnHPGoLT8K1BbYmhES4z2jMX7UjKckMjvYGQ8FdljrT7j25e+dS59PxZXMm7x15kQC+RfA
Gyh6ITBFM9bpPkubUms1CIZiYPEuvYMGiDXZOEo7cceTTNlyQuC/RqUBeecNaayAgCcmqCDG2TiT
Q7GZC5CLmUXzoym3J3xjg1MoGo248VpaZfXGeTLyTgH0oM72Em6KMpE4G299O+BKkHFGdVp1gls9
nbrBjLJEqEHkq8egY8gu9CV0tOW56zjs8h8FwdNgCZ0MGAvyMJTeht18ujjERQNpXKtW2rLYm808
CJbWxk5SEEjRLa94O2JSQQX1Xpl6dEnmGmI4fVX7QTovqh2OEdhhZKGwjdQwXbCCJw/z1Ch+nMum
JzTGF+jLQfEo7TWya4s+gA6b0L6L+nzdte031PntcA6IE7cKVDZrEJ8KYTXaWQi11WmoFTuuB+QW
lqJw0yEunbGVyxdjMszv6qx1B6lUgckTQfU5moMJKHzQPMpSpPqiBuUova5qL0z7fJ8o0nApdoPg
jJD08VWgIDhF5fWeoCILEpaKprNWnFhKIpbNHJhIExaQl8kGR+BSfG1scnBLi2Aawt0H4Bm7WMGi
F4PRYd8ll9oBvfx+sP8GHOYrZZHhvYI2xnNii/EWvZil7SDDlkZww2aO1FWcu3VjODQrDt0MBdk5
tKIzF54eoIiy6OjMUP1ivziRnTgmmBwWu7tu/J6zPutEJ31l6GBogoelTHrMkcrwXhDiGdYGb0BL
NhjLpsjK/doZXGIvml0AIU+MS8rH86v+nRqGEBzo6iFByqbO4BgJVAEb8IxcUfrK7oKyyfwEfSVd
kdOjTO0A0AVAIjwvG4eFXdOUxISd4pKAhf4DkNg62stP4sTX9y/MAbhKELviRmFLG2jdHMW8rOnq
mS9666A9NHrQnM5FF7E976TJ1uOfCP82d82xXbpxj/I6pDXLtpMwzAVsI/QaG3bQV7mjOd2faLxa
R5sYJVCzoCKgFTE2gJ4mFZIt0gRGdbc1UPegvfy5n0JFR0fisX2UMsA9oRzHT3rQa3+1nEeWmWd6
V6ZBnlLL4C5Hq1lkh4cMEBXZ4bdnb88peDdw5SC/uyo8Z6if10GD+IaqdAUZarX0YIie8K7u+MjZ
tWshIHokKKHi6KP5i1nBoA87kkZDaaXBvNPk1iFqeHv+zG3EHjjmNJIGkgqqDKyrBId4q4dhSqGV
aJOGo5T88RJyVfZP9NOvA7hTW4yrlPWwk4cK6Q3VR/u3rb5rdu3TDE7xVO/zz7FwNb9Eu8VAvrgB
YTrPU68P4ql5xo2W7ThDYAqJzry8DtILoj2qyz9IhcMI0Fki8ozQuWBj+qjQxkBRYaR2Bwg2oOFy
QfRI/PwxuS7udR+ULDbfdX7kEk4PwalZJsjX00YpdQVmadkBSjMOuQXr/63plWgVoTRqqZ1eNq/5
XkE2IHYiXsy89qn0uoAqL8QwgGpkL41Wk/s+WvDIAO4TVekWLo5cD3a9h0w4t9S4tY/AIAqwHQRd
JCgNnXq2FBdFPagq0pxAeDvJMO0mTYAG/BQ8iQIo/+bmUHVmZ+uZOP3yHUWJ2/42zRxJdcgWKYmR
jaDJ8j+ryCK3irwOa2EFLx0w0qnISrA1P30U6xpRdWXF742MjLhtkEsJQTvn8NOJYnfNsRnGdQqK
MCdB8f/sfUlz20ia9l+ZqDtqsC8R030AQJAUJVKbJdkXhGzZQAJI5I7t18+Dquppm1aYXd/5u5VK
S5qJRL7bs4QcoR4BInOeIask8vAPyKT8UB6jx18v+N4biHwMFRxsmn4ueKEXQoYJMNfUG76O9lfa
FIG6SO575ygGiO1wsIXv3s+usn4sPPj9ROyvYRTOZJm38E13c1Cdq4u3yjuHEeKnWAkRHunseXJm
Dy6uaQfdiBWPabbxvt3XOwxr9he27p1nhc7UKvYCrQ6kSGeHXnWqH4YFWEyXLlWdDv04PDNYxKek
TcY9ZEr8vZQqATwjYnM+GCo+MoOoiGnrkEYTszA/GuZUwfLrljMd0qweRHALVDBEhRc/WDLmzfK6
Tj6uPTwTiPHUyBiowVLMxrlpKGTRUxNPZZOVTHm7oIenaDYH7XSsfQjQlBwz5FxK5+TFsJjLpOpJ
bnEDmRSh5Z4ELi8YjIW7bLHjFpNYLxgKAhBmh34YBSSiZPIugX3JlR5LUthjA1WlyoMUhTQCStwk
pl0xWwvdJJ1uXtw2KHeS2+rCPv/MqFgtfb7b57M3nPVm6blAkOLJqdysskRhFinkMiJ33Md1RHRZ
lWj9m2fvIQSR4WeO3B7CyOfJU0WoZqB5NzCJknLni17n8TjSCw3b9zJ7BwBlAJUBOwdu7iz+hkT1
YzSiv682yUmoghJAekGGwUCq/DKJDHY8/1nkXe+RHz8fpFi+W/js7PZ6+EOjDikaIK6Ey5dOTIey
6jPYOUI3W5SHbr4QkX7eUiyJLXUBDwff7xzeNqCOgCtXzVNkhi/cZx/67pLM5s+32Y9LnG0n4Bih
nGYsEXsvgO5x2Gck/vOvX/t3jiP062CasyIdATA/z88mUumQBSGDkEJ1rHZ0A7DDH4dxnaqP0G6Y
aVYVF4G8P1+iWBY28HDnxoQoOQ9AXa3cibsojxp0wPRDDSjRSqXl92sKLy6VnO/t5PerncWhmNpW
2xqspjZOEZDU7QBCqYBVlhv5NEJkDdCC+VBufr23764KoXNQfNCOj8/Fe9RoEl61JUvRffnQW3BE
K+kGMlt/VxIAIwU3WYlLaIABEHI+04/HSjidcVlqm+u51WnT1gBlXfgw73QtsQoopUiI0AgFHPHH
pIhBH86WDvbQvVsK51pg2gRXhoK/VhnP0KbK/vbmoRG2Ckahc4lq+qxniW4El7Zehb+t52h6i71v
bv3x10u8V23BQxK7hoQBdirnubTyPD25o0Ekv9LXUbEm0qZojqt+Jdpo/w8b6KFXBLlMdH1/NnVD
StkvMv6jTl/tm7ovTRFjFOlk7GP8fLm4e+f0/bDc2e1h3KUSJESbRSdDPkEisWE5dAnSX+/hpVXO
bl6MhlrtwxA+tbuHNnli7bXX3/96iXcqf5xtzOhAw4GW83kCVLK+7TvfYrjYgVGzjrO41yGSBPNN
AJrz67XeCSRo/Nuov1dGHmx2fjzkCyw8zWIqnkbuWxe6aUDuQuQOg86G8kjnC9CYdzbvh9XOHpHw
YkkEfCpTv18+A2qEMkPmcJ+4cPLeCVWYMK3GuMD8/GxYBo648hx47KWoxTOH7dxIX3hZ33uTVmfb
VWYbmkP2ObemJHVItYM3KXoYcrLDkP2t2o/5iipK8r/NygBT87vFzrk1jOJtBvEPN1EjU+7vuHdJ
M+CdrsWPS5ydA974Q1y5WELnPXAD62VXXgeYYeiLQ8CLa52dAouvFM61Ldlfe4W4Al0v0/D+Yrf6
Ioj3HYjSj5/r7HXVrSOMDvG57CungD3ewWrvkkxvVrCiwwp9U9/Fx0tcqPeO+XfPKzzrHVjoTeIy
R5tJRc9t5UJquctE214a1bx/CNEfQL/Jx6TrvL8bdX01KohRpfRpQpvOSZdnsi0fwqLNycOl2e17
iRPC4L9XO8spUGe6sl+Dh4RYOExH5b4vWDZaKSGob3W26l5ll6Li+4flu1XXavG7pmuiJoe3CYJI
fBNemS29AcrzRvwB37kI3FsP3o9ZNSTEVieFGGYKAEecHZapDWYjocKJQpc9DdfQeLly0fr5Q0is
QZDc/vrufef5YT2Q8xLMwnEDn1cpthxsi2sUh38Kl3X5OO7jfMjcghXDuLsoMvwTjQNEqO/XO3uC
LhV6Dn18vuQB3Qno14R7U/Djf4DZX3fqp51cLWlQV9v2T7X1DBUXEYT9+skmoAK7fNiFe1DzoAck
t+PhksDKzxc+PhiwC/AkDpCvnfN+gLZuZMk6XPjDlWxFlqC1++tndWmFs60bB6NgrYlHVXWr42m1
sYW+ELX+EHj9adNWNyJ4USQ/d+EoZih0inDUly8GLSOVqi1OQwpL0aP4goMIPvtx7TYKni9j+vec
nlbUKvbwu9XXHfjuRaNx6Yedh08oAkhX9BqK3tHW4klG9IWy+ede3LoSOjyYSq0CJ2expu0NSViE
pyUMBrfG2PORQVp84zeG7aKZJZeC9TsL+mt1nqwjP3Tlz1JrFc+0EhZbZW5BC4M6FYgcUdp/dk8g
1GfRFUa1D1Ln1fOvz8zPYSD6YdmzM9Nagd2DjdanEIMr0Mu57ftyE3YXuxDvnM0/0hxYC6z8+vPx
W1yWfVfHSElnuX6+TfRZwsozbU0WpvVOnUiOEf4lhZr3Lq8fVj0LcoFtJV6pcFpXcNwq5etAaaUw
eQialtk5b7/ey5/EeHA8fTQgUe8Baej9rH9oShXOPUXCBRP1AhnKHTKUt9EDsGMBnHvlpLvPu+B2
vr+w8DtXGebqOK/o8EAi4RxQvURCBC20mRH2yHHKh8fVWjkBCjjZOvCmuDSzhTLOOyviFkOohZEi
xkjn+f8EhjhzhuAL7aqBZzB+6+mjR7izHAduV88QkOvsXUK77n4Y20Cno70IGOmhDUa2YuTdeKSk
9pa7oF6iU8TbYSh6ZCQALS6d8AoXPc/70hFlDYV3n0IzpodGcoaqBsLTzSQ1ydxJkThtg4EcajbR
ExLOHpDyWozSOyQx/MW3vuwpREMWbVmHurbtZw8icHgSqmzMLqzMbG3git1eR3Xvn7xy6veRLK3d
0nGb5qWpm13VyiTZip4gpZi4am+pnSyHjpZxETYzoq6cqofQUq9N5NSFQLoN7sOytkBnuP9WPEjJ
1Pc56ZYhK51IbMK4w6xi8uEq644+hD/CL8KZ65cyrOBENnirfhuoApxmAqai1YkPlbdT3ZSgY4FR
nqeDdIJQl/4QGVkHW8m4CHI7MDZPk8myqkJjCBJno2YuJtvJiEYr7Mi6W4eBeAq9kZpeJcqlUUp0
6Pc5foxbuYQ7Gy0EjNiq7ewv8hl2cwPNjV1WuoBjc3CaBo0bV/VxIwvWaovctL3sBHS1CI+O4PV4
H4WGUQhUVKHK4ixV1pG2vEMpr77hOal7TP4rvR3HpK/SUY5wQPN8fucvvn3dj9NbJByTjrqlRd24
dRrHk3PVY4c2YonnoiTjVWjJo1rAv4IYVVg0ToNOx5CoU+VNN9PorGfDAY12KD9CoW1bJvzRIgE+
Qwf7ILeaT56Y0M8F6SCXQcVzRwVk47vTPZtFLdK5n6o5XX3pFVtGWDn0YW9nljN1RRMMYt7gzPiZ
macw00z2n4Kpb/YwRbXSRrtXvJx1sbhCZUrASd3WSRbHy96VKtWaQ+xPPbGwzILB/0pXcwjL7b+p
xB5yW9uwy+AJ6FZ2DZZHp5eN6UdeeFrflHqyDljX2zYKIzzibdC3KkpFtrSGcBlT8Z09MJM33fRM
u1Lem8ivsA0Q+wtdUl1VXTlt6yrcVYH9pfWSV19rmFMAbA5zWr6PIW8yRKqITXmq0MkcKe5i7u7b
ubpfF6WWe9VJax/QCJW3NHoP0u19wjkEnQLqQN2+dT8tYRzTDO02YJjgVpDjMWZu62ydhPdwsgzn
GwhyN7knoTLOa78tgHlzXwQZjqYcNqXpP7GlLOykqTMhza1tRE6TMFcNu56jHt3Okt1STa7cKdo7
tN0B+LMLgzKnVSjhVNXcyKG+WdoFT6zBziP9d/ehY8ksJvactUx9Nkkfo5PY7UYZPUg64d9BAUhL
+tnblPH44AxTuIsc89BxKP50Na6QyQiVepRCUWk2t3HkyIz70bKJLGvL53mrqnIbesNTWPVb9Cbc
51G1fDu1w3TdNX64iSn5UDbLJziR7WrKzZ67Rm3F0p44t7zM1/6G1HFWB+0zhjWfmT/cQw0sJzbg
21Xy0LXTtanKPC7tPGDlzeSAzmV1UebGM141/822MJOpofvUD/nolQDC+sFnZ5n2o0hulS39jetZ
sDr0OpkJrkzaL8MV5HHbFFfrfd07+A/IYYnBfqCOTvsSIMe+A/3GtZ5xTpFZkelUk77LpAaN0w9f
3N7awsD5VnKou/Bou+hIphg8lVlNm/g4SZFsqtl9Wjy3CO2G3RjL1ZmoHOhv13W1d4S2tiJstpKG
z0PY309+3e/8HpRfGTfiPoDEf1qzmm24N750Fmw3xNSpfKrjKJ2BXNyoMigPlkKXGN5EB9bXdhbi
it9QL94bMe1EMD0M1Mra9o1Jx4Lu+5QDDJOFHlrlYddtDG5OB4CqHaBwkIyJ2CcrGLYsZJ+mWuyc
pb2H3suuo9VLzNuN0Ms2bly8JU57BQm8Q2P1fhYutsLWzRhhaPvKZ75JOfB5KerobIlx9C3oJtbJ
clyC6DWiuKobUEblcFNDWKAgDJ1FyZ9nH+C9anmWtlAbr6rqk9diBFsvwSr07yfF0tly0/b249Ii
kW8E51c29fCQfJiTWU6ysSGI3erkxibA9JbKvh9mNFzK6DDH/asKMZyAx9vb3LCdxfy9X9JDMDgv
CpJhsKyxDnSuniDVvC1jcu2L6ciJj1u9S05xa71U3EM8jHjWyvkY0fbQT+IDDe0X5iR1YQV90Qq8
6O7gQUdRz7hAuA5ONOmBsABHvLdKsiFWHacxBQGQTyDOzTXt1z93v7T2dSiqWxFFW5/U9j1sR2ez
aeLhFVlTdddhSyR8K2nd3DQjGxEKWxcKfGpOcg66Wi4pXNqSfkD4qJK5EFXQZ1Zjo/poqs+ma/ut
pq79hOus8iBiP9fOVRMH8ikedAmIsqmck7Q6so3UZPLaxdw06Gc/hy/zXCgJMxva9E5WN2o8zr2e
t26vSpjRsYjU21JKHDwbhpo+a7oMypxk61MaZ04IJkksfbYxs7OgKxXz6aNjtZNJ7bGNX5Tpq1cP
/f981M688aOJ5+5KuGlXTwTKI3Oknmo+gH7j5L7d0U2kR3tP3ZDskTQ9O7YpRdp5UmSLHKfUUAo2
ct11zYFUuJsn4b2Zee4BTKpCh2zCRiQ5tRbyaUkS6xmtwa7LiWfEh5mW4PhRWK2mE43cIzGiYrks
PUhlT2iS9JVFMYQJ8RRSAqO3JRVWU0EHeIj9rbVUAeiWXpn3IoZhn6rmrazadjOUVGaN1OUpSZR5
a3Uj30qChDDj8yLvCW6SRydR4dYP9VRmjBqicwiT91WBQhW5oR21E09ZNFOduXohgKEucZuNLnIF
iUlVarXxl75WPB0tnKsIUuKOE72ZwAPag0CPuBuda6iJ7itLHYc59lMeLvesTW7jBU+K8+gLJeGW
M3csujm5Iovt7yRwPGnSRJ/drgrTrptdAJXHo5CymDz1GOlp3BgL9QKEDKcDNaH/WC2VvxeWVW4i
kWiSggA0wB69ATUFWbnzEM9xt/X85BE5BLaGvpWB2Vd2tOtNy67HxBJQHdXljk+982Z3NruzQufY
+M0d8eOt3S/7RgVbosuNaXEVcF70ykoHH+NaMezBQw/hIcgfh3r5Zhzcf9Votj4fSUbb0SvUZJtt
qKVzpwIffldzZG8QNfqretKABy+TfIBu4Ly1g2bGH695jub040KjVyuMxpyQpMz8eFphzWOzmbwh
yJNATlfRYp6cGdchsuCtcasXX44kpb6w99w2H0tr2I0N9kn3bVZSfdd4/NggAiYTrtfO2tq6tjdG
JIZldGme0SjeJG3/Ca7K4M0r90Tmqkyh86Nw5Uu1i4YWYqb2fKqcqNxr25fIREDU9CrMq8cemVF0
01ihSmnTWZlVq7sQESSNBiahGFW7Ge3VYdbjrqt7+DpC7yEROULtCfOKovK67cwrCZEaUyyy2kyj
zgysUFLShDdJuUpxwkjHiZ/AavlSlfxrW/mfYCB7JYx1cjw55KFpzKZvS7WlY3nrMvZaJ+zWJy1A
xhZmIQoXcz7OXbhB69OkE6M8nzwHb1cHJ2ynFNs2DELIuhsrLZ1puO44i28czwK1kQKUwWp+05UE
wNFVUEcTmXUNKNZwAHEZ344MLHYv3gxJgqTMNx8dX+hDOTc6S0qbbGY36j/gIiu3sLY/lC7bJH55
FfE690sTHVwtzQPxoVTWMY1Kg6HxzNN+7O/CtixfqyDAFR/rW0bjdR4Lb8MKMCTtdnHaTNW4a+Zp
wui+SQzNGs1Il9X1OOUGUI4mRWLQ03yZS8h3j2K2oDPU3fIp2rbqbZHiKtGoiD2VJU6/g+tUBmb1
IRzF1SiXb31TraAVvZWNr+BWMDqFS2mwNWGHIqdpj9PUuwXgUzkn031EQu/gOfM3L56zMVpUZgdy
H8MckRi0sTvbsE+OUdahsUvIsVFn2bjjKIukXPbRGBLMZAOSO/4yHSeq3vrJjgpqVJISd1myqkWJ
tqj5ZV4MTdJpiCwAXYiCRmNQDzN62LSJhtcOM3r7gLuvWbbIVcOdHUovnZt5vaMUkqo0DCcGha86
Qm6FmGl/RvbKPoqkj6a84UGZlWNJ/c2kwqlAJHc4tnwMdnap5pulDvQ1bSSS68EJN9U0TQUdA1ml
eMIhGAnRAM1RCOjTARl66dcoWYyL9wWFZjjw5lXopNl2Iy+3vt2XQ9pZsfmqIi6eFpvSJWvmrnz1
eB81mXEs6KVaZdg1GTGNg/fFVPHe8ktrI3g9bFBkQkCch+GWiQD6BXbZPaAt4O3hSLekRMHFBS2C
OCOBP3soDMY5gTPCMN/ZINuS1KIEKY/WjV1lvhpGsqH2zG+nyZlxwpexe0SzW+67WnhB2ilvfIqt
uD5QWzWnJvK7lw52uzd+LMs1/vZFAkbJSQW99ZVRsfIvRjpEWeCCPB7VHssBBqvAE5tjfR/bU5xG
2kBrsbG0/DC73kiRj2v3U1RBVScFNs2Meaj96dWuiSURDRnYTKDH8w+Wq5rnqpnK65lFUyodfsss
URVxMKPSVepDHBH/kER0ujHQAoQ5YTd1ewsF6qaBPtCSOX2ioMYyzvqAVNh+8ySLtyGpB1xnanKv
jD1B/6nuoL1hVH0kbYv3DBrueeW1zkEGXVDE80BuXAHB6llFEOzt6/aDHBN3R6t+ziscvw1hdXcC
zx03mURpEdI6PvCBGJ5pqG7sah3x3DghgMvoDdfXwzgAAg/eSAGrZAdAStuaUy8axTe3DWPICvlV
V0Q9G67BGBv9A3SdUW9QUln3cG1rn2JSolafid8SKHHiMKf2jGwWOn79fcvgEJYmkQ5R5YcoNAo0
BXAx13ZXzhkDPemTgmxElzoM5BU0OELkNLXP6ptKIOxkIRu5m5frSHSUEOiWY/kmW6kR7wVoCYSp
G9OQ8kMwCjgwJnNrFzRU4lUG8XxQQz1twqhB2tLbi35zUfI8DkPdPXFNyJDZqJh3I4uhcVKFaMrN
JpmuldfZN2rwSc71jLsQBZEzogmQzCmywDmreAuH4GS0j0lplbu5S6ydVsI1KfKYATi8ehHXJHKS
rOkokjM9ijpXemwP/sjIzvJc7yaoWgdig6u4QcTwP+BbGVWf/TKydqhtcQ9M4dhe4xkjE4Vg0dHh
C9sIu4Nwvoj1Y8ib8iSimT8yvKhfjMDYZRoc69Z3G3NV6hYgvlq1eR8w2FsSMm4H3EJXSWTqlyQk
MOgtgwDTNmSf17Lj5DSruQ3SxlPyug2S6OC5ln0aJq3t1Kk5q1ZxMHgjcH9+7vpRoienLPDhiGQf
zTR4ednWtZPaCa5MNMWi4FO7NPE1k5WNB73aSI1Q7nyYkJq5GfQddYPcDqVw1ThRxsz4xO2mLcZY
6a8MB+5guO+LzLFn+4YkWmG0QCf1pXGX+OBPkBvIgikyn3AliCeDl/gke58DkNQKUW9Kj1vwTSNK
7ZAqQxd4xLe05yFL6Wl8C1mN8RNTvr2vQljK4oJzcriU4qbtSMM/Lj2bHq0+ol/ahPHd1EJkKxUw
3F5S5HLzy1CV8VfutQOKBad7NMqMHzTvplNLS4LsRXYjyUN/DvrD2t9GRBMYilhodMNupBGPdeP3
U4YmaHMIgDnQ19D5pU9wjxlfSGxgEVKJDs44jXCvQlxseL3H0NxiFBxt46hTsG3teL1l6N3gkgta
c+NyXe9sGbMX8LSQKiZBeSuRREeoHnu0b6wIJq9RU4K4atdXLrO7TZD0/A5OFMNNWzr+x8WL6vvA
6voPrFW+k80lWxKEvDh+I2ULbyzo4iIXJ8iyU7f35HUj5sRkHQZL6mgZ32yTyWuObuJA5s9qGzLi
GbTNZh5naW39flTHnkAhIh3sUW5s2F/Y6NNNkNtQApCXcdB8V8Ni9VsArOkXOqAHAE9XW7ToMyIK
ZXUrDOKwgKthuiz+mNGq8R5L5iw6w6mFxSkIs3a/a/zKwo1rYoaIU1oRBgnaFeEjXwZkV0j3G7In
rei3Pqx08JASeIK5oOYxhMJGWi1swbgdVbdehUf0YDl+g2YJoEAyvOoqII2vQy6pe2ohF9CPKUfY
r3WONrvbFB53CAJXzKF6CNctV7jOQ6fxjottp/soyhPtgBa9Hz2kxd9+3el/Z1zzQ9v9fAA2hywW
FI3+Xr2Y7ovw3yrrAgDrnSXgSA4RRKiygbt0jrOPfY+5SeVA70Z+th0kFwS5d/G3Pwb+egLNaB/R
EGivH+d4qveDsmygpwMCTGoGPHaEFK+6JDPxzkwNgzQfMAeMXWG+dTaX5/UcDJ4Diu1K3AE+Lm83
0+fkaD2trF4O7jhyxQwo5l9/uHemTjHQIbYTg+MNeYHzHWy7avQmgni7gsP1AwQgMiSUWb2D+Mzu
ksXFu6vhE2IOA8gcrCDO9rL14tIZcF2AQLcCLDw7pYCqoMLYhgWp00uQ9HUg+OMAOAZiGWwoiIes
3KH1+Hw3gu1obwkHBPkUlxZr59RmN45+a4H9jtyDOywX5qLrv/5suVXEC6rcmMHaKAp/XM71hhmv
FCBlkkJvhleHMqA3MevyZBLoqLGHXz+79UT8armz96vVkV+GgvZpS2n0DUxmtY/EuGwDxxof6hjN
/KBtvSPxgv6qMuhX/nr5dzYXnxZQRAgQgMd6jl8m3qjiacGnRVNhO6AsaG3ceGGoc0KD68bpriZX
Xph0v/+R/73mGdKptJTNhhJr/kll0LuxqHf6smrmzxNg0KCBdIfhOsa/7vk5tR1X2/Dgha4CJj0b
eq9vwVDK/TzAwDtfnsIdJNIuQPneXxLYW8AtYCIQn51Vb/G06SoMt4PkZBQoId7nXz+vd0/nCu79
a4Gz+XIzWG5lzaDoGEjfO9bjVDm5Elchv6Ozf+FNeGe6DIwv5mSQHYeO1U+Xpqx9d3DLiqb2tjrO
m2UPBwZg0vKV3iWzlYDSQmYu2lt/Xtb//YPwovrn/+DrL4zP6GbU+uzLf96QL5Ip9k3/z/pr//dj
P/7SP0/8a/+g5dev+uaVn//kD7+Iv//X+vmrfv3hi02viZ7vzFc0hL8q0+k/Fqm+svUn/9Nv/tfX
P/7K48y//uO3L8z0ev1rFWQOfvvrW/u3f/zmrFfzf3//9//65vGV4veOpPoqf/r5r69K41eD3xPM
YcHaAKQHI6BVAX78un7H/t2B4CBm4pDXdQEBR+fvt/9CkaPrf/zmer8DYQ/RAlCCHaCcfbxsipn1
W47ze5iASAuFsvUuhwjFb//6h93+eUP9+UywEX99/b1W5p8KOd/fZBBW+0O9BEL1eOtAJf/x4iRS
zKQSbFMiPRwOtFkYTomNiUJGhSXCQpkSnUmvjyvzhMtFdg9dKCBUk0rE7CHeuIn01j57ZI/VJ7dc
Gh+TGLu3u6J0qD2NeUJltASbxG6bZI9sQi4AkURTBCHSRLrtEWSjhl8rNSJlmhc+R9fG71s/uEJC
6tUnEQSD/bUXXSL6wuZ104utM6MLufWdxZaFbsqp/ESCaZQvUz0vqxXhhJm8k3XzMsghhS6VqoNU
OcQsS8o5xtHbGhAomJLK0C+LKDSztlHaSy4BWXNq94F6BmlpSuJYTXsPdjAKCrokGtE9QbPJqU2K
cV0H35h2HtsOJM4qVB6KSxHxBZ8qKSGR2arQPrWR28u7IEGZnYd8Rqs0kNp8GT3Thtt50Yl3rTrb
opulrEyZKrhCvIokWPrcxwToKljqadh3kui7iWFIkfrMIOEarKCEBTqk1Ft4uBC0+jgaG+VVAFON
b34fJ6dOJTU6PR4AFCltDcZksp38F68PyJgKdMI+Jk1rP0ioTzRZUgHHD2kjje5DENdwQegCqlKJ
Hj+EKa1IkaIay3VeVjk0Y9wW3zxTKXbNlNsur2OboARM4zKm/W4sNajKV/MklFtUoT37H3wxt02B
9sGqjur0GAOzyLbYF6/CtBCW0mIss6TWi/PkzlQinQ/Gcmo/24kMnK6ISzfiqMjsedL8UKPgBtTD
GeMujh5j07bjNTQRK9LkvUavLrxzY8oSUWBPPcO+uaigGd3XERqRzSZCc6VDAV8xGzxm0Fr4noXC
mOSmDkJlDj5wcBNEsWQ/ofif7Dbp3G0CUKPrfgTZLGmXI+1cpoJUqzlmzw3HtjQP3UTZGF6jCVQD
4I7BnPb8lReXsLfYmUPrEYIXvVSvfsMqJQBH62QSbSJ/CCV5gceksQHtp2NnnSzZ9+20C7RwB1I4
hBoRbYQ3uHLOkiUIR31rtbZrladmXlD4X/OIR8tbYxp0m6e0w4wIXUAI3sK9KA2JHJeDjxG8rza+
Kef2VrAO+UnmaAgC3YDYrYOrqA09fWNjQ/UmWTqjH60u5BV4bJBiaDZxXJVyM07tMojCRQ+i29JE
DmOUjWQZ61W+u+Z1P2x51U1QhKxY2U3p4s5ifBtGeya3mGxN+oX3rPaKSqFwPogaz+SA5QnOZTPD
N4btw9ZI9RHbVas04s2AP4JBDcGEf+YTywikwv1jPUw1QN295TWnGYAUeoPxmKhuqgC2Al02Q0b9
Cq8a5qlVWI6wmMf2JRh6a/oZnc2xqdPOVlJhgNArLSgEMxm8b06mUYMpHANy9h5+W8KHhxhIOeEX
4pKGFq2ZVHs9CszM0nHqOZ+vndgZnbQPfILSlSKmfwIQZ4xvIISHyaHyLAmMRrxKl0DjjTUngczb
pNUCkeAdnUb2LfK5hPR42FcYdnjRcIwZ11OdzUk9Jzcc7UJAmSLw18SLJMTyP9aT6ZZtt/AWgJ9h
tX1HA2T0/0wr/38E/w2AsV9F8K0h/ddXoLuVejU/RPL19/6M5Jbj/R56IAuCvY/cdFVp+1cot5zw
d0RrDDwRmPEfEGL5v1DuuL9jvgc35xXUDsn5FRT+r1Bu/w5nGKTxUFxCGMYP/J1QvuaQ/w7kKLZA
VINIVOhg7IS64JwCHA+QrWoIu/lf0s5ruXFtO9dPhCrkcEsQTJJAZan7BtXqXo2cM57+fOi9jpcE
0qSX7fKFa7e3BufEDGOO8Ye+y0HOddQ2H8w8gioarj5NzZmc4Wu2/HcgIs30LoCMS8irFFNJav38
LstLdFGt6qemC1de5F/z5f8fgrSJyYYSvrTNGaOySas0v6sb9SO32mc9UR9DuGR+BBTNrLdXBvQH
U72cO10mD+Odinzln3//9FiNy8YwWyG/G8tuhp4CpvMdQJriu6TGwqbWNGFDE7l/GYvW+hYVQwsN
R6Ubrks4dJEJWdlaLsT4ra6L9qEOEX8KxxaJE6uSNkYpW6ve7DyKnuFAPbOtDrqP6ysiz1rigPgb
n9Q2y55LecweoyCMnoRBLeUHVeqybCeSJhgfcdSI8SGjpAv2wDLo6ExeYLX71PKneOvVvqm81CrQ
pFtDLpLHpIVRvQrUIglWdP7g1TZ1MX70IZ49qxSltA9RTpBfCPTIEdVEnZubeTHYpGdUGzEgz2uw
YbnmxrGnfWutslxZU6vumyxM1+moCNwh2eSkXlY4XNryFn626EosPQ6+0LC2Xq5orwbYuZ/gNXJX
E3P1EKY1XEMjFlaNV+ThBvSUUK8Eg/9mN0zS+6AKYes0ghqo6y6FjWxrcW7tUuSHBZBZPpiZMQzk
+7Joo3VDa+hn0zeAJoEZpt8n0keU1yXcY4G/NjqN2tTaTbrcHwuNptpKImU0bc7P7E4PNWrxSsvr
Uvasu6hI9Ndy6vDBpIsiPubUZW4jyK8b/BvCO2jZ4m/KgVTKq2Z6r+VGp+GNS+JGInNyWE/Nc9v5
2UPUht1PodJUsD/IXX+L6T66qWBweqdCHqy02gu/s0c91LiMCp5u2IF/HGiStmAylXbXGS1keDup
zESPXbWbwp5eNXU+Op2qIdCW7eVQPeheMA0bEMZiR4/Why9qyCmo0oAGd7eu1awApNr5FJcNQWlp
ZUxK8pTmpj9QUdVkdTVaAwtRB6de7OIomf5AZbB69OoEI+B+CHq76VqgRqk00EHMmkkHdt0AqV91
Ewglvp/fl6siUxGI80bxMY3FGVxAYdc0suo+0cxyZ9QZPg1mLL2WVlI+yZMwrWI6znYdDvLW64Yc
3ESqbLIptn5pQ1k9FQJgqbIAoxfHofXi+9yaL0JU7enQ9rSewgaPhCq/GcukX2cqDVw1Lo5iKdH0
jaetwbzBkxTZv6GCp1CrwyugWruqwhZ0IdAFkMDimnS/XJEHVo/eNNbHfKx6unLGtAUDQwWw7+UC
rQOle6ZjUd4DhOhX1Tikm0rOzD1GP6MdyIoPgXFSwKB26i0rz3sDzlRvRC2gyq0r6YZ24vgCoylw
lFwEBVbQXh1RL/hZJVYEqEcp6UQ3b6GRd+Y6T6LsoTeK4q4QTPl3o2bqps/9yOkbP39LRklx0JMr
HXmSLYfuLArtWZDJD5JYWL/12kBysM+7/q40++ouaMRkbUie/lEpwLgCJZafBMAzN2SBv5CIo0Ot
iYd4suS3sVPxZezrD32SZd4/pfAkqClyXuWkkST2Hr+vDLGrnBDb1RMExnllgWlQzV1bedQoNe1o
RChSion0MeVA2Gip6bvSl2/pKYdOYonpinbAtO6q+halvqMggX4YVEztgF2rK4BbxTqrkJMr1V5y
KMAotmLkvj21ZrpuZIPujae8xVr6swt607Z01ef10g7PgK7afVUBdOENpKPubCqvY2WQ2/Zx9Vts
zPhO6v3oIHl1vq/8avruNSnKaF2ovlPhClZRJitOMFTjPqn9aT1IXnKwWk/7EHr0Q1dT7P+2qhlU
F9Inz+Qaad6mguWp/0hFr4X4ILRO4I/pPQqgIf99zy/tsU30N5CN7ZGaYP1ihZNykH1jfB39uS0e
64ND9mhsFctCoUNNkf4HOHBLAzjZ1tABvjMf0jNtGWtHkl87fqP09O68yFwRvCO/79jcq9IqIkSQ
dI4XeomksvagVDLbEZy8sYI1PEsk+YLvYfs+Cts4b2hCYG8yPYLDz18SPZfQH+wUvogsV46cdvKT
LluhNcO2U3oYIzhTbUiSI0opCMRGAxqB6zCT5O9+qkuDM2Ep/8ZboX8X1LrXnarJ9TuVu4beeqfU
tBzIC+jVpDZl73Bbd9J0CKSO/g2/3JZqnNvTQKLKEEnA9WSAR1PkbX11ala+ah7DHi1IAWOoRlZS
GzyxstVBYNiiGT0N1LZWeNzlh6nhHciRsPWG3lwzRyh7RTQHclEm6ZaDI27SSohbnOaxsLrerspa
f447Xmx8VD/EdrmPIHDljUnvSDLegalpTm2EgNVTs9DWSjE8GFKe3qu1luzBdd14McdHoo/6th98
8wDScrzndVwfTKEEfFL63jEGBfer8XvgzMAat36TV5tMN94LSU6/FyFbb6WSQjzrqSXdmHEV3wCU
ootYG5L8mBiA+w9tE5fPADjjo554/VNBFeWYKlF2iKC83bPBEuAfWlF3rL+0os4cNmwDvwpYthxU
+Y05CYWjiuHkmADlX/VCvSaNsCB3/UnPgNOhY4UGEbWoZarJix7wg9LdWfBsf6ZNtRVqsGK1KAqH
IASWLQDucWq4FWs/l7ENCAt031Q9+jE2FRxpNfM/ir6LvBsUT1RcgzyJ2zFQy296G3j6lXR1oX41
/1rsQCklozQ6mwwvf22TeWGVjMbdgHOa5f+lo+VAhmOjuzef9rbm/WQHPpHE7cZpWscmlauOLRc+
+GXNUfpi+G+D0a0CAbyWRGs/iP5TOP1SN/1chDvN3OGOmbKEiIEinlJfMSsN5Miw7kAbqMehVqvH
UfOsbwoEGbeazG59Od1deDr8Z0Kg4puqpczl4aXkhDVmvipEwl1227BRB16yALxRAZP39dpcDeD/
d4m086ytXONF8D+RxTyzgkxD570ExxExBYr9i6qjZKrALoy7bqO8Q2IbnPo7AE8fb6xZSMR47Rvk
JON1/0HNXPl2efznpvtz7PnfPyX7BYlgkg/GXa22b7SrUdxOGzgb5UjCVOFFdjna6Wvp60jnp86n
aEPeAjJNjbu0/elzhSrFy+W/v6Ay/+drfh7OgpmXKy3ZOmDH2hkdSpEk/Pha46KtbYMd5KLuBUHO
/eWYPHQXT03GBMcXxVvcOE8cgVTeZ/AZzDvOgN+jLpPvGLVB73zwdmHNd2yLMFsHneA/57RbrwSf
l8bXt9rX4JTGP0+oUKm1KrfmXdji0u0BK0vNnW8WV/bkQkf872mdPc1mA170xBffrecqK+XEulNj
xIm7YxkLXDD3Ci7hvFtsIfkh+uWNbz5fntlzq4VGwNz0tgxa3gs6KSWdjoevAKxP7nbRDNCGSKNf
kXU8fV2bs2wKHG04lui5LjZf3aay0OeJ23nJhpbVPhVaxCvElQIufgy8K9HObDd63DS6qXWg/rlU
5bA0XwWwnboeNetG+Mih+MfU02vjSs3gzCN+bqb/E2ixMFQzCf0+TF0wa8JWCEb9I8tE4Wk0VPxF
B54VulCaW9BZuq2pYILgkWhPRhQYthfgwbKKVdyI1MJOCixuio4afkbfQM8Cc68p6bdqwoSxleRu
a46WtDWRTv82mYq1AaZd53aRANZaTXrB/7fZagexKUXoQON6GCuRZ1UpK1tTTCYgbbX6kKHM9Dah
o4DW5VRdOeBPFpFJRXnun+K6pBos5a87hE5PXIVS7bbquMu0GHi9/Hh5mS6UDPiTf0KwiGgZUaBd
AjN6sPCqIIqueAB6CE8MBcnpoG9IUq9rKJ8soDkWGBDUz7nG6Yd9HU6vIqadeMFRjSSnUchtBGkT
Kx8tCi+XRyWfTJxMKJW23CzGdCogM/qVhnhk6jawRW+mTi13DXn5xhSq6ZE2ELLaitHAW/ShLxkI
569B5FY3gToFD0nUgBeeaJasBDhSx5pavO2hYHdLEuhbduXXAVz+WmzuIRbJB0tRha0l1uXdYGKG
2gdakVwra50elBZiK8hEoiwFTmCxzSUxFCwfnFVoYtfih+KLEcfjv7/dvsRY3KXg5iwxAcifm/kH
3bdXXWqvHMRnjvu51an9sXPnyFqcw7KgJuBLK7cw21sjGmH0FU9Jbz5c/vSSeO7bg6kAWiqDajKW
qww0sSh0bekKcl876dwNkeNjHnTS/ZiNjyF6QpsoG+/1JNtDlHgoq2GXarQA27y7G1PA0Xn5ILYy
Has+BjNeF5jG6LSBhBuBLEvxtGMoJvtESrqVqmW1UxQAijK5paCZtrRTzOw9HsObMkrLVciBrKQl
OLLsaAnJc9ppbiH5GxpRb91E8S8wkAOcrPSOap/CcarsBU2OHISJKSUpZUB1sP/V+9NjbOAtqZgg
fPv9lCDG5as7qoQHsceGXcBoTof6ssqz/iHsg9tKlW7JlN9aTXDroXhIJiUAbvUSZtaq9Ty7T/rv
8hSmTtRCqfPoKx/HTm92aiROdukNys6rhfhGAGhtx0pvHHiw83xWRR5lhhk8dnH/UAhYn6utm/wh
KaLCPEaw3ctmUw5+tfJ0kGTGtFLlaodsc2fnMjQPkpCfrTTsPWhcYx/d0Jq09UCHKRB/Dyr1vc8m
ColiRK8xvJJtnD986OAjKgX0ZHkhm1MaSiBnXZht+3D6ljP4Ju5tX76qMHZyK/855v6JtLi+AF53
RTaK7nQUK5C/9oAvCy5W5l5/klzAq/ox3U+O9Zoey7cri3/+019SqkXoxQkbTLiAW5PozgIn0q10
E2J/qm9md8f/gQjOyYZeBJs34qeE2G+mRhPASQd7AAU3ypsF7vgZtspBJqJnrNJj9i9dMv++rmYc
xt9fcXEUJrD3R0Er3S7+VgiuYPwr/NDpn1+cgmaUVxqHByXb26b4GVOovvKBvuK9/hOAbgtJIT4g
lLkWNzpliFwZssmFXTduGqxTN8V9tkbzhjbvtxDJCNJSbidzB8lUvbkm+n+yB7gW8QBEkUYCxkID
++sXa1oxoJ9buR4vZjM2oIjcF/RpRdh/l8d5sjS+BjrRBitLM8vFyi1Lbw1qctMbj+FV4aBzBz24
ckxiZuoJKenX0cRCGIsSF0quYayD4oIRbJtk7FZyKmd7xYyUh0oKy12k9cpdnOvWOgQhf0hia7zJ
fGT4Kpq0N7hoXHvIndYp2BifPvJy9FDwWiUcRNd/DX94iAw8hzfGrjia92DftibyQxspXVG9x0HP
nNb1sd9d1es4mZvFT1g8P2QxUGvEgdzZ/kW1VUd7E+yf2lZyQIVvrstEnr5d53jozeINgOsaYKev
30Kri8RPOQtau3Xix2GfrLk4KAEI1UpewVS4LsH1VTbq7530T0Rr/vdPpw9mi0lmEFGA2D40xwxZ
p0R+D2PVNgfRtjJpW2Q36XDVdPXszH6Ku5hZzejHOGxUt2qkgrsqKfsNZoXjxg+SH0MRNTthhnJC
/VYdZSCNhriirFAHaf2VHvitaDc+oFYxs65lPic/jD2n8gakb8wFR6r4dUIa/kM1RnJAbQTxMQCd
AO2jVK8ckOc2Nugy8iodNUg61F+DCFkcDanZulp+rICmiNJ9RWPh3x8en2PMl9ynL9vmISC8pnEz
2bzr6sRWsmxT6tdkfc8Vz7BChTeMXiId8OVzdlBBdInclbgUgAs3d0Z8K7e3or7K1r6jr8dNkewy
eRt22ypzKE3A3LruUnLuRAb3i2sgKBztBHufpOGUeoHkKrw54IPA7ce4OK1WcVI5l2d1ITrIhpnX
x6dQ8/r5NK0xXNVKYsPUOBaUburkd82NfksOtwmx1ypsSvjrKyFP9ighZ81L4JGqAdJxkfJ3hdJ1
Il8Sd7h1meh7RSy+B0qY2XJSHdALei+H/kXL8ldNu3YCnptYahRcdhQgUcFeHEgFPGHTyrJj2Abb
MHyyir+S3OnScHN5iOf2w6cwxuIUSlUzQ38Agx6pcIbwWzbOJJYfl2OcHQrC80gvUQs40eCVM/ow
kiq6CLooEOAnzXdMGMLhNSHe83HATajAYlBUXNyntMihkZr5UQtp7lTJZrKivYYsSW1ek0L9U5j+
kqfOC2MG4HBxKzpY6sVaBE0ppNyQxpN+0HN7/F7Dy7WpH2Mnndy0G+tBsV0TbxCuSfN2NptV7Hwz
7iJbvlP2wfdrq+VcGRsmBdmRSqVwllb++oMoLUmVH5Sul8lhaSt9QB+rlu5Rw4Ugmk8PiRkOq8Bv
4l0lQJKNPPNDobtmzi0bNF87GxVtnVZTKEGnRM/AzJLbtmv8Kzvq3Bn/+WfOn/DTHoZyhORqX7ri
xONBfUir8OXyWrsWYLFj5UqwUsi/binBfLCEILCHurjCP7gWY1HnnlAiSMAFuQbaKnX0Q46fL4/h
3J6kSwSuCxCQyX34dZK6KK4B6DVur35L8w1M1SK/cguevPBYvp8jLG4oc8TNUTcaNw+D7z6SGKsQ
lUAoc+J2ivpdbhXTlSvx7OH9OeJiw1S1nkMMSY6zRDZqT/b41yxQWzn1Lb8CkpF/1Tb47Ff6NIvz
v39aarBIM+TUa1eyvFWM2kPoPVz+TPMJvDwDPg9pseXiVMtTg2rgqN2EmmKjFWirwauHIUlFhxk/
j7xOby6HPHfCfQ652D4191GtprU7wgn0NWPjt28yIgiBvL0c5/zQqHaRC4MuXPblEOboi3CqXbC0
uT1YqVMwlXY2FsVqCitEFSSniKZdZppvlwOf/2j/FVhZXEcVhcJS6Bs0sr/JChoZQexcDnB+b/0T
YLG3UiDsOLknR1/bqHTYWu1XUQnXFvv8R05WxmzahimOMfvBfV16Y4s1RqnVbqz3xlbT218eTdcV
AjrwekTNKUvdkSvzr3yY9qLfvYYiAgyXh3l2HmcLSF2mrUKi+/UXiIIW8QUN1zIPUTmsjcDbXA4g
nxQC5iMEihLin8AiyY2+RgDolRd91kCaMLttlEDETVvJ2AWBjAodcP99ELVgkmlnHPxSuxPzItyP
stiBGqmide/VlBsD5DPEeEq3ojiA+5FlYHGWX60bfxT2A20/vMs0wxFCJbPbVJC2dO0R/yjRY+hz
VMJYj3Cv67F9vTy409fgPDiaeypaqngVLJvCRWKhrMDrs3aqfexER/op0UfhdHjhjTsf0vhf1xSZ
z30wODQy+dH89Fk+fkJczX2jb90xHGHyfQt8c31lTOdW/ucI8y/4dB4C3GigMdTgAMv6GEkmghO1
apRHBXr+fZH64bozUQLwGuSJZqLBflDz2EkLSrqTP/Su2Zc/dc+bDjkSZ1c6ZtdGv9gwgzEIohG0
rmBF75Mk31nWterptdEvTk6P1j9SjL3b+DAEcti0WnGQK29/eZLnv7Lc+LOX9Zyv8y5b3twsRzHK
hsZFn2fTNN0998NL14zoVKXXMqmzA5LIPBFuJUVYHtGSITQRAksuhIMfURrt+iB4StTuykVwNgpt
YJEWsMETc04kPi0aU46UIZBHt06fhIa+s/+R65V9edLOfnxDAXJCAeYUgTEMs5R82rn1+L1q7iXl
fzWEf/784suPQmx0/SC5DX6yevC7xKisHX5eHsLZaZp/uoRkPMj85WHYyDDwayxw0R0RpGZV67+M
Vr1ypp998M8NwdkViWN3ea2UuFdMUqvOGGXzIKOxca+gnrRugaseEPYKnaZEs7X9LYTCMYnM+ChF
CtIecORWHXjl93bqsqMZBKa5VhTEAUPBl+2+lZW1kJnVy+UpObcVPv/YxbQb0cA7giqLl/wOjCNQ
921rIPrQXrvprHO5Co89HOiwhuRJtjjXKtpDBbhxFwxDsJWS8B2BX4qSSm/uhKzAwJSGKKq40NyK
bFKxrmqhbU00U604HHYIg+dOMNbNCiAcKm2J9nsyhuTQBRL2h2DcHK/R/yobUz5UU6ragtVaLn01
aIpSktieWHRb5B679agqf8nw5Q5G5wuzClVyj4uV9+ANkgi2FdDGJJTpOpel8LvURiKdsc7XnLiC
kNdUloTiiOk7eIQCZunBok1Tn621lMvVGA1ppw+GhuqKHz5SJRu3CTnbWtdC7QUJTBRf496C+Bj5
+3xmLK/0zvxlDkizyZ4xbtIi/ZWiHf8MuXi+XMH6i7WfbrNpGh1ITb1dJlJzq3Stt5/GSL6bsYjr
ssmGXS61jd30vgkXLRn2MmqTronJxE7XfaQvjc5CDzK2XJ0dbI9CB4kf9tJKFHtZsPus0jelgMZU
WkfmekqsfIVxxLiSZdTkUelV70HrmFACGhEp1D7qRUQqQPTuUU1vf0rC2KxCxSu2tQe7ruzl8s6I
wJlf2Ven5481exOQK831iZNKi5EUPca4iEoOSMeFxb0F+uLyXjgD4SEEecRs8AUDZ4lzSdG8MvEC
oW9x14q9A0HGrpEXynhvNYYzGjTYSjhrSIJcDnxuaBQEwLZxH+FGvziXQr8yKlzxGFq5TmK0bybx
yuSdbnMLsYP/irBM2BHdE+TOG1w10n5JumEDSl11SbYBanMl0pWxKIuUNh9wIRqNwe1k3dZ1xAWL
KwFOM1qGAu7xz40qsh6+3nV5WBYVustuA/i7B4PJZjnA0V3pY+DI9XBASOhKxPkvfk0X5oiUq8Cw
zaik+Vr5dLsK8B7DyRrcalAdem0b0fytdkgdyggZ4p14eS2cydi/RlucyOIIVUTURvQmUfyR4erE
70J1b4byDWsHKTsLWawSmbYIlRqEj+0/okLhBH5I30ZN9Bz3yeOohLsqEfZG9FHpqP9MutNwStqR
LP02dCZrRJNtZSbGx+CRpYtldiVTPFNI+DqKxVcKhUm3elVxO9TqtV18g3roOlkZW3kjOSleytb+
Wmr+34TEeZgnnXyGz1YNXZ7Ot3tra+/VM2at8o/SDtY6VuNx+l3DuOy6Ve6Z234e6D9RF/caJGsN
nPfohq9d7Zg4FDWOtE7W3jq00WQFNh4qaPRPTrNtb8Q3z/lbROG/xQL/qWGers5/fsBidSqJCRmM
c7G3u7Xhb/8Ym9ntehAcGA924FytYZ49Sz6NeLFAyzgqOKjZDu/5Dx1Vw5QaB0RXHFW6nXJX36rT
U39MHvy19O3y1rj6hReLqmqtqLNm9WBpNf5Ofknp5j89lAaexE2Ic+Efo+drC+vsifZpvIs6opgA
Kak40dqhsqv83oQufHlc1wIsjv8uLotIiTQ3FHCS9iQ4xd3m/xRBXdRr1F7LIJMNbiZAOhJ4H4uP
lwNc+zRLjqcWJ4UVwqzy7trX4hdg3g0uHFC3VsLd4MjIh5iP11b+aTbPzgOgj2uzSAq7vK31SRiF
svSPVv8Wof5SZBiAGPmVq/l8EB7kPBck1JCUr2e/LJBe6dPoIlCwkyRhq3W3mvx2ZfLO7SjKP4Bs
JQs7qz+N/k8XjAipgbR4cKN9iwD2hAUZRhOPZBpOY7nZ6+QAhH3xHq/Zcp4Pi5iUxpU/K4d8HVuC
K07aF5qrC/cZPB4RYpZZ2deSG3meouUBRStXxosWqBzt4a9htLaZhqANj80avuV+wjwZfditqazM
+/gBBdTso1yj5b1WHOkgOTFShSshosK9TtT1lYmeR7T8KfQ1ID4rWF3Jy5s8l1OhQUAHFGqdzYf1
iLV4tC6mtbfxb70nC/GbVwzNN/5H+ZH9de3kPLfPP0dfHJyCVCHfmAmujorxqmjjbiUO078mW8Nd
gUusahJdL8iZi4+agkIPgKK42BoXPzNl5tcFfrW9MpEnQ/kaZQk9GUrAc4joucpT/Ir64K7blWv8
JyrHOORrcBh3+e5yxJN9OAdE4EkRTbryJ47wndRT3WJYet6mD0anpYemKGH+FW2Hl97lWOcG9yd7
wcOLsMuaqTeEadXnpVtbo/6XrwXhu9WjGXo5iDxfVl/WIqkk+GTo8DoWaCe9yUFA5RHEsFuZ+ltH
V+LdaETzXR2C9HvJaTojhrojkM3cCZW8eE9U5b4qzXQzGXhYZHUkPpUYoDtKpOSvszbyRm6ScFz3
SNT81j1FeKnqULpB80bdqn6f/pXFhfA77r3gd8uOtKe0a36kxjj+vDyu08ljWJwn6qwYR8VrcUer
WirUslS6mo6PRZHfDczJle9zuhYIIc+IdSDr9FHnf/90XGZ95AuqBfJW86NVaWSvdZM8QXS+4vl8
LowqorUggvYDF704+geIB42uZ67URW5eS8fcE5NVOyjXrs6TBw0L4XOceUY/Dacf0RnA8R0gsZ3t
xx/arr4L1mAmnpVpJR8lO70ftulTf6Pdh1cunpMLYBF5MZFlWgZt3WTuiBqN7yGAHBUi2jI90rtd
FF5zWz3NVOdwyFaJbCoe2cuXW1qYeq3lxZwqr7XN7O/mbVpMsyYncvz1NdrPaUqyCLfI2+K6NsOO
cGIR/cpHLNi9SNXwOqmClZqWN6mh3o19dZsm0+00Na9V4bld1TxZ9EOiqvrg0ResL++Nsz+J1hEM
Nskw6RkvNkcc4SBSBoWL7dJLWmbrMvV+oG2wFuvxRW/l771u7Tpl+B3J8mvexu9SPr4KbXGQKnXd
KtOVR9q5EwjekKTPltKYPi4+fyRDbUi7wpVMwKD43ta02JqCxoYh2bXycnns53YTcFDVkEmiSAQW
95Kq974UgHwYyoehfbLQixLrp8shzo4H+Ugw+TJ04eXtrtHNq1SjcofkW2ONiVPjZjUizYBrSHyw
rHxzOdzZEc1iLNBEVR2yydd9K1kZMup+7ZY6yh3N6P8GoX6DUNi16+hanMX5kLdTUoc6JlXlzwSR
fLGhApBftVM9dwrB/ZhpnpCAWBJfRxOn6F6izeIKoydsggmjXQ1h6XUwZL4Tpab1EddJiACDr67T
QdK3U5GUG8/oynWkidNtb5pZuLJQIdvRqY7RKkqGaI13ibaGlXZNf/HcwQUcyhDheYARXEKIVLUN
qrEBNBDN1lsfQTOLg+za5P3yFz63oKglANZRdNB7ywUVeqmOunnlov2PZAUcscJ7lib9sVatb4YZ
X1lPZ89HFBgNhdsGhb9l3tGLg2eNau3Oad1tDKpzhe9buTW6ZPpe6b2MKQTkqlWDNBqOJc0grc1a
4MGVwEsPTS15EsJR/l9ctnQyQGuBu+WRsDwkciFS+lEbXKB3ktMraPhn5UBTooDIdnm2z2QOdOMo
uyJ6KIOQWpwQcRqMiEhKrjhQnxy+qenoXA5w5nMSYP5feOjs2nmjfbpoO7UXWp0AQlfeROYsnePX
eH6jTKIX2Hik7fZyvDMblwcdzXc0GS3jBOyF+FnuTYnsakn1y5ckfx0ag7xplfjfn+NUxTlSVT4S
6M7FuAofTYHY71wAu0jde73R/1UIrUELIa1hKQ6+/9vr6np/eXTnZvNz1HmPfprNtJI6PWo7V6uD
TQ4FzqP8KD5rsTNF1wCeZ7Y78yeqPGu4Pk7I35XhTQPmTG5b3Kv5DxAGtoyKUhmV/z6xtExakBov
J57cyxOdPhjJekmcdETUSIxQdFTH9ywRf1+eOuXcUgeLi2UPEOdTKWweiW04gktUkk4pNkgomjel
ltSPRaPpD5lY4nCZRaojVVmyx8RIcuqi1F+6EQewNgNDnPpt9Y4AQvfDwxVmsNsAHb+VUmG5OORd
4lYRqCMego1NPm7aZh0nm9I0qx9gBTGdVagCx/70W1I7yWknLDJkuGZoSprZQREz2R1EXuBhp1e/
02i4Zh9/bltwBwC9Rlph1ln4unAE1Bza2MTLzBI2g0gCWFsbgOtXNsXZKeYlQiS6RieY4FRKRD/u
JDesy3EXlkHmKEL+4/J3PI1hzc12mlH8D4DZeYt82gICIlyBPklukJt7KfEeujh/+L9FWOSw2tSY
HWQkt1H+UvA/CMbny3//tNsAoQISCTwhXRX1EzBumyNwbvHFxQfkkar3EFFoSsih4629Z/FevRce
kYK6M5/nPN3aanbmJAcEpCobKRQ7/PdowD8/ByFYOMJzDWORU5UVZoa5JrtY0yBmmh9insP/epPP
I0brGNCmOT+tvn60Ucyn0RdlV0X4SUdlS61Y+fIVBODpGifIzECFJ0FDb3mXBTjiKV6nuGmf29Lw
Uxqw6i3aKyM5PYEJAqoEiRKRRtgypc7wdE2gLblmGTZHMQugfuC7JGxi9gTuL92wFdiFV5JsbmQm
6GvhgrCWjhwIwUkNFhPoq5hISVxr2Bxodo0jgS1W0mPqTdWqKcPvcYIQfmo81IX/IBjWowDVzDNF
F2MYuwdaV+fNuqmhzsQdSU5qC+j/Zoq+r0MNgSUcZdoewOS3jGabV2ImGQ4PAvapwSitTHSMIqy8
5Lo8tmWKZQuGc0jJbMJMtsckxzCxB+at9h3sHG986uQJzKxe/hQbOLElxu+5t2FFONk0PKjZeBwN
ZTtG/g0KedhoCfg7VPWdQAXWDwpboSaKH9Oqw+NkkoKbyfxWRIWdCv4jslQo/LB+Gv0t6eXvKMAe
BSW7ibXRbgxeHuD1V9pgHRoZlh3epWvfsm6wrqK3nzyKKQy8Cb1kL38UBErXEQ5iHiLBRdvvrFZ/
iZh+9EXKu1JtbzqA4mPQv/YdXaUyuu+H5E6rpKe2FNZKXmFlKId3TP4umJIIW58Aj5GgfGp6FcvM
MGtv26R1PdM6DCLqvFm8I6MuV4ogPEGxebLQXwIOY4uxvI18/LPi7sGyrAwPHXTbJjLLHvObxOhv
e4E6WKkdYP/sil5ZWwkGPX7vJIWyFs30r1oa7jqveDd1fY0Xmy1riN1n2kqOmMJi+BlObU/LsXsO
a/6P1PPe6lC+TQQ8w/6ow2We+TaMpQN3OFznGY9keSbIY8iVT6rb9BjdYBGTI8YTcrlh6XZbtp7d
eKVNTXfHTNlRHG4QsrKN0nekwttwh65wcMJizUOoGJ0yQUT9A/dZo1cc2qw8Qc3wWsPgXK5C8srz
XiGRN5e7g46Fj8Zu4fY+s4xw8L5R85dMi7ZYxV45ZJQ/5LPlVvzMAJy36qcLqFSxbUJz9ohrsJNl
GFJJ5q2cm4cKJGY9Jjt0P2O7RftpTeXQ8UUnZ9EGaH9ZwQeSWkAYn8fwGc85O8YjVPp/pJ3XcuNI
mrZvZWPOMT+8idiZAwAkSIoSJZVsnSCkKhW897j6fVDdsyNRDHF7/oOuDgUlJhJIZH7mNXDb5PRH
Kg1o6SKDJ10bAqa1KQLDurlvh3FXConX9o2btjzKcrrNiu5nHSKZXeAMqlIxyoPFlEcJvB4nzm6I
6X0aLJVW2+pR9agjrQT0oJTsSixdv+jWRS+RVfWxMynGLxwHXxBmKdYgLHcQIdzJsHCL6/a+do0u
gsbe0N+HonaHeEuRbFAO8caWBrmQO8hMXvYdlpEJTklkR3n+IMaCq3Y7DQfnNOmdYAZUiGfW1DmD
VNljA/2i2XamuDKyeyUZ7Dm8MuUIJItbl9FKFuCTswn4qeIO0baedm29MdI7Kb8X01sh+KZgAd2Y
EKkmV+pxwwHhVQSdO5X0ukPoAF3pwU13aPfs/QHX37S5j/unpsdfcHrpumuMq+xgQG04uZn81wiD
Pr9HsyBc61aF1JThVoO0rfp5U5e9nbV3WQm3XZtIsTE6CPdSg1pmhSqcyCXcy/6lP1wrqDEiLl5K
D+ZwjbZ2Kl1qxq5sfbsIXkbtWyyi5SlgUh/c+fnP0mrdUB1Rt74g1fIWtFANv3XqjG+YmmJYWqyk
QrtI631Qqx6qbx6eSvvI72xY+aijKxdi+CYr0bowAQDjaVzKtBryyRYm6SL1i2dfpYsV66EdIO/u
mGWLsqmESPF8X0YxYae8z+sRNcRyVwbDZZLJ67qf0DwVbmOMdSKFdVOi867s/U75mZglLMB4m5WT
OwE3N4UCQTZhrWg/UnG8G2QLnWmUwi2NPTx1hBEbr7iCRYMQ5KwDAAgeu+5B0fZWjN5kS3E/Dx8T
S75A42I1WslVWk+syF7DABnVJTFDGAFAzROOgZwMoAYxF2/gT2OtRXmPgfC1oGnoznGgYymGZWuR
I7EApOLHgGNwiky0Ys77ps647iZxUnErGXfYdfKmZXtdZo3Oeel15nJcQ9u3xhTNB3GNYOzG16OH
TN5L4/yjr/W92uTborAKJy+UraFcV0hAlm1BYjA9KnIDAixzlUgEErwsXfGSd/AZF9uNmdxro+aE
xT5DA16JAQPw8NTqbsCgsYpRlgt1e1AuY1N3w7rFby7HD63S3VzSL4NM2alogYomvq3KgGJosAmT
2c20n1Y5bkdNdo2yvwBsd6ErvRvN5mbusOgLWhwoR5RqY8zos1WjBxz6sx1irW2GPbLKD9SwkDUp
VkGeuGJyG5mB0yP3VlSqoyFkEFvWugVXLAVYs6u141ftdZQj+6g9WP1j0PrbRV8nq36lCAE2CRiZ
snJ9S8DlOdjF0bUmtY7eJXYYh6vCAq6WlFe1LO2FIbu2OhS2/Vn0YrncwplYiT4zbAhKRtRgqe2n
z5wx28RIv6l1fifn3arn7EnEft2b2Te5lx45qlYYJ0dr8Nk7LbTGVS2Z9dpIzaWlWe0mVkqcIc+t
L86ovKpA4/cJNrtZ2FFmrkQKDt22BddpD4H+UvlYlFRPWhmYmyLCcC0SzDtL4DlzifZUYJlt4M9N
tdRKc1cvfvZggbjOzddpwKlw9f05chR2WyMeHdqYHYpi+CVq2Usghq6F9tF/MsqilULzBijVUeI3
l5oZG0l0MDElruxKC7OtqFbqrdnIZ82LTqVmS1rzr7GOqhMmLDtDqMUrWUM9BbdTewHlhIByKnU1
PFXb1kvW5xQ55E88VLIXCXQr5Z5TFkbzoA4dZkq0l40nkDGa6ij76Z7a85V2Oe+qrb42HpT7PuHN
s9tLwf3LDeZlfFQXwEGCPf7UsaJfFsnkefBgL2u/XIfmuZL3iRLlxxGW2/4u4BAkXzT9Ub3SbEKK
23zdb8xvpi265IJusNbcrxfMUvE7Dm8kxUByDCUJko2j/NrAaSTWBOazjTZQbL3wSlqdN7o60Yll
Uu+GOUqy0aguSyom5MBzsGr3qtM4/nY6CFfhNxpxtnqIHPU6u1y8r3QiJHQGAje87DbWPv7enHkT
T+V0v/umEtAWBGuP3pEwkUstKiEtGtJr0/d2l34zx+dsVmO70Q5f317pVCYnExNKyElSTD8uOGdN
r1jlIF1NO98r1+NG3M6OzwQBynnnUFQnX453g/0G375bOlZUC9KcwFFYoRmDD/YEYkBB/su3FTfY
lavkzqxvwmxXs3lb5S9sEPsrHFzi1X9yi99fyFH+OvRhKYsCvP8fQTPe4JKMMHHuAL2/0KfxDIPz
pO6ZjFTnorUvy59sxiioBzUumFe4zNe7KaUYpxcqdiNVOzwYShRvJS0d2dg1CapgMwn3BMEYeSPT
Pp6pFpzYEWljL8Joi0DhJxhONwJsjwPxatQFasS1rU7noKvLe3L0ugJeMrAZ+t1++5T6FHVu6tAR
/TIV7X4ML4wm/qlU/jaQ2PcK9GZLkQj7zCI+OS9gIcCmTFCQx4tY66ZY6tX5Kqjb6ELCvGejT3l5
18g9OUoUDiQnfXaBcbblBWKTP6QK2t9+NeCfOSgG+tEEBym6e2eu69SLTHUJtybyafreR92MmQv2
dXbKJskuVGMfkVC144sPF1mAw/v1PTh1fC/FJjBkC/LiuKLql3EShxZOsmNlo+9ux/XtEDx/PcaJ
24yyJfx0ESgE6+hoYypHyiJ+r16VYXHb9tWh1c+BFH9f5tH6+TDE0ZmNq7eVBFCAwKf3rrgCIIBL
j2lbq/yXtsou/X2FWoa6bg7lffE4eQZAo8wVXO36HH/33FyPzh25MpM8GpirFsKReIqpZHx9M6XP
VQJgyu/u5tGR0+mtMJCAXbXusELsT31oD8Eucwzc1uoH1AjQ+6ZytT4XIJwAIDCuRnlVpsdmfKpO
CHpeyVmtActWd7Jjwu4WHLbebfHb6i2/rL2/rAVFTPJ+RPljxGBWSpWmvnJFL6N2q6gbvEDvLRd/
gmytJ5J+/5/c2UU6dKm9gGs42t11Ac8grRWJUOZ1qjrlzwWLTTWu2ONq7YyXzbbldCtevx721IpR
NUjEEP0McCdHozZVZEZ1010l0/do2vjdX4YIcxfff//RXZwkineSGB4yDd0pWbLL6uXrCZzaQmg7
maCdqIpDivz4mNQx0ZN6Vq4GvbkyU38NKX6jlMPNfzCKaWiGhPqH9ck2RUBJOSkT86pGVWGTWVSW
jAz33DayRPfrkU6FjsBsUOOVgbgw1Mf5IKMoRkGj/w4du8vFe1Jfy2eFzk7dNR4MMARQNDonxcdR
6iCr0pmMZs60O6PW9hU+CIGFIeTXkzl1ltCYJAJG8+oEz7nCCYzi5iGOm2iL/VfjmAhnrJDCMt1g
KNYxWpNfj3hiPbPRg60D8gwU8hiqBUwr1amMHFoiNk8sLAkfyNacmjMH16n9iJjofw/v46AwEJBJ
xCmC/cj3cP84IOmP3B6CE/1KXVeHsrLj+3O48RN3kzGhkan8i1Xi0UlmoiRFIU28iqrU6XUZk+cb
6DL+gBDtX0etwslZ+smLNLOIysXH9aGYkTWUfnzoxF2W7TTrAtbe1w/q1GQwyENtTwKl8kma3SzT
qFYa1JZ00CK+hm3fTqpelP6+bs/trCeHQn59wXHT+vnUHU/SXBr08LCIPtL0STbZJnbnV9Nt3MHF
p6PbUzN2kMw/E0OfeJWhxP173GWtvksc6CG3mQ8j3i+uEDx0DCxhxvqHona21AyrsrrwdfnMujzx
XrMqdZFAmTT6U2N3BLULpZPqgdpB/xsJ2to8kQ642Z0L3U69aNzNpZUGFoAt/uPkMF9JkRVsrhTa
QBwha720/nIjHJAsBQERZA383ePALU/xYbdoARWU5Jp8P6Jc8PUSPDmFdwMchW2Tnplj6meHWv+B
zhj+Q9dff/+phwHhDztvxMU+E/6UWM3UEUGxurXWhTxtZuqqJo5OX49yIiKj4/zvUY4isrIdZiy4
uivMh1xKk6shKpGOxSAofPt6oBNZEnotCu5hRAqAqpbpvlvOWYa8BqIfh5ridT6+APhCh9OgMDnO
tdMUGGmZdXImeD85Jg3vBYD521Tu45jCEKtlq8eHSY1bY5El7raaiDtSacj4bkid9SSaee3bw6w/
fT3bE4sD6hRluKXEwDo8Wt8+uuV4mcAD1CK7qb7rwt3X339icXz4/qPHFgQouCvhcCX5hzZ4rtPt
ef3PJVQ4SktIrNAYAZsH3ONYLUJqTX9QIE+NPwKMV5z8UL7Kh2rvP5mbZO2v5jPL/VRugJcvKEwk
xWmzH2MgrEaOILgKnInTqr/O18no+K5K8UlxtJd8h5v1ero4V545VQtidTBBQmbkcI5DmSSqfRw2
havJo+iNH9tO2piucan/KOeVujlXgznxtmEnsGhvIDcOsPJoWdCmMIJhgMk3Gm6As5IfTNtW6LaF
H99+vUBOLH2ipsVOEbQVsJKj102ptbKUKTsJM95jmUkD7E0G8ReVg1umD32cntkNTz4+JDIop/Hf
H6aP79/vShb6Ya5qQvWm1O2ms6KbPB78m0rrCleayox9paffd9kXWrzL27R4WUBSEdBroVeJ7EXx
whjN5IccSNlWn2vrOm+S8cwqY/meWNbvl9ny5r7bh/A8zgddEq6UMXfSuVr3E3pvWn/ZwAZGLzzx
jKF/xtQC+77ZAU5zran4vo3tbhoqHHpe6d47bR1vq1LxwkLEr8r3mjJxtSLcykUJVTLexrNvx8lt
0QIaxiGxT6uVkTz6furM1eiwiXulhdOeNNqof3tZaYEYoPgaoQmRPop5s9bFyZuAm4LYoafUeJJU
X4lDeNXhW5mJnYMzy+WQ0ODMg52hVJexUd4IvfQti34ohXJTJTqQh9zTfROXk9KT8teAJptFxzjq
dsbcutFo7ivkUyWh2FdCZ8tGf9vJhRuY8Bclog2zXHWhYpeUhoWWxqYxOdgkuXhiuKr6iqOCF8rF
dpZUNw0Tty3CnS+U20wZV6MsYCIo7zJLdSOt37UBFeSwvR6FX5kW3rFZ22ku3op9sI108yIQfcL6
cS0oqRP4T2Pc78kG9hS16vZHLgdeMtX3ZvermwGSSi/AZtadmYBqS/GdFr0qfEKfZ20m/iUufjaO
VS8W+l+50nuWEDsKvb4OI4tKzDZyEv2aAmrLuHXHMh3zZvBXmS6E1F0BSdB0UuPyzdcMe5R+mr1+
mzeBIxRPZB7OLFdO1Kb2gCNiKf6S5dgT5HAdFLVnoILXV6gDCfVjL7ymVbJTjQBR2lrYYU9F5AF4
fS6dAEyN2MiOkLwU/mjLAyEjHCEcIL0ZPnuR/xQTHlfVbeMo3Pij5VSG7ox+xrffTlgAWzECTKKy
VaamRAPJ2llFchDGn9IQXkuxuRvreD/DSRbi6Xq0vEYTnnr8X8ZW2fVCu6p9RPJlzWnFYZPotV2M
IgefYWu578XYIspRa6N2tdGDl6IZ3DRKV2Nzg5233QnXtf+qja8WkKNxsvPoSVXfBnpMsbgiRHEs
w3LlvrmozG/JGNlKk3ljEDpqPNLDy/H4fJCNZFXWuZslOCkJo6cLtTtokTPF4Adm+aYbh51UWKsG
YqBQiWtiOpAJ5SYUXhvkRqJOWkUD/eTCRA83z7VtZaCHLpnTPYf6MyXC2sYz5K5sIqdIiCWExb8u
REiSyFwLDmFiOlGRLd5vnlmBJfeVy1QyVoB93AmXwswY1sj022F4LeaSPaeiK0XhpczzGRFAVtoS
BIW5apbC2AwGyvjVhc9BmaANEss2zBcHRMY6NfXLuO43STE78WCu0vamrZpNn3auMfFXEYKM6ktj
/ihVxQMNug6TzhutcINXGUboxb2mY6cg0UET7o0822hFt0prcdVZjTsl3UEDI5INVw1M5ph6Mxxd
N5LHdUibNUi4hEpZd1KLdbpgV+rghgnOakG1pQW8bfz+wWh/JOazP2Kj2WCeavnbSq9WE+rdJaqH
RvAT05bEldHfLH0aBMn03PY/oTtuNYwWI2MCMtiiFvxtUB4l6aFbnjsFH60+LD6pSCPbwBi5lYtD
HhrNKIsCc7NNvLlKtGRsA5d04BP5xYSNKPxF1R1j4cpoy8eBno9lIHcXjdjWKnW+87NpP0pkwQnx
vW0twitq2H3rQ2Nj+J1bAdaSshkXaP9ZSuN92OO+qfbGzzGTbuSg2bSRsq/b8h7yAlJD7QY/6ZtC
ov9et3tzgj9gZe4gm99FAic5zBwU73H6WgsA+yYoJmQnhPPjtsCuAtHrYjEW1PVNMW4D2jYSyXrb
Ct+jVnMXivyCy3Ll7KkvCYra1JOH71m6zaGB6GXt5kHllTrgoCrcxL7wjG3QPG4Vy3dn4SGrb4h5
3LIf3bGWNjkALiAanY+BKyIbNMYPRV9spNA4c1j/tnI7iu0o2UEtXcgk0icFOfzTjMk05KtInYWn
EA3KC3HW/f0gq/5aSFCGbRNYyEnfX/otuz+QZXACQV7PGDohg4cbbLUH2VTv5bbMPCXKdLaHCEyT
GodrvzISV8lM4aZtanaDMZlcQc46B4CHvp4TTd3maVjdZEqTXGhhgoVwPvS3PO/sCu6a6mEPMq2G
vprOGdecjvbexZhHUZGhNVI8hJjPe+1WvEfQyGnc5C7cLBLq2ePXEdippvFvn2lynoWw/9uH6V2k
MQWzKdWwrps/m6uFI6ywTnQXTWjBDe/PDLcU3Y6e6YfhjlKCEsxRISjC79o6YKydSQ/X8OJNeR97
Z4Y6Fcbi+0MpcynPfdJdAx06TYrvX2lZfqU0rBtheEYzGUmpit1IdvFleZG1AatJNFeyEDlQPEMP
iRxPwIxSnDqIY1a64Z8pCp26rEXthzSTttgnUzCt1qUgnOdDHncYpz5IUrspGTJEPPDrG3Ai+9Le
DyR/jCFFtQjVMreu4gYtnkQEmfXaKefkd07NRlNhDqrawuw7zhVCAX9KGkOHWNjV6n0pKnYRP/eA
GP/6XN4Pc7RsAnnIFLoHBz3edHHtataVr1ln6kqnYu53Y+gLgOTdmxAC1SqVPDhkpglYbNDH9rGL
x/I73UL5cVDF+UYiZL5PumA4M/LJNx6iAr1fKsg6rJOPQ/uAKaTACg4A3FbCU+dl3uxFd7CL0ebQ
zygvn1oW78c6Si1mpa+rEumKeKyyxxFTOiLLODC8edSk9ddP7bP+DhKgMsqp5K00Lz6VUyAJdLEw
hQc9HMa9qgvNTaqPldc2BumBhpbSm+ULCe5Ivnbni30uOpgzy05SBhxuOphp3bHYmEtAfGL8ZGF0
e9ByXdtpmdp/x4V13uazUZzr5yz57dEexVWjZADfbRExPWociE3UTrUyHvQgkFbm7Mt270/BKiji
FynO5OvS0rdf36gTz2ShPJABI59gfSKjKUDuVKNrD3Fbvzaq9EAU+BOA9ZkN4cS8UFxfPPXw7qOa
uXz+boFHuM4jfNceUmU+WDnYS0khysr7dJPO0oXR/6lI+v8+yB81//xvfv5RwP6LgrA9+vGfl9EP
4GnFr/a/lz/731/7+Ef/PJRv+be2fntrL1/K49/88Id8/5/juy/ty4cfVnnLg7np3urp9q3p0vb3
IMFbsfzm//XD/3r7/S13U/n2j7/9KLq8Xb4tiIr8b39+tP35j7/Rh3v3gJfv//PDq5eMv/v2Nv0I
39L0rfn0R28vTfuPv2n63yEEQrdXRXOhzelsq8Pb8onKJzCvcDeCZQpJZalA5kXdhv/4m6D8HfLl
YhsE/5R/oNz97b+aovv9mST+nbKGCpwBYgdtTioK/5r+9R9r+48nw+348+f3HrZHHDiaIho0FJaK
ZMJaXNQiPi6VNkIjUMmohkjiIzz0Q+5n8xo38Tsps77rYm9c0gu7R4Fet9lCgKh21nfUZwN7yqu9
MULdHAp52wnDhZkqNzAQ1Ku88QG+NY5U3qLGaNqFkMV2qmTfI3Pa+lWxHkfx26wK36WxewQysSmN
7BDKfCdp8EPNJvDukZyY4xH6B0sKoFVL9dOU0KvgcSwv5bvXYYIfnnaYmVDqSFatGAPdbDcTuXwl
GxdBkG5VCRdtTX2Go+9WcnLmSFM+Hp3L+Gz2EoGAAatYN4+djOO51stsiAJHa9vaHv3iG/aO2wKd
qcQKQMDKu3aI172m7dXIwsU+3ilqiQ00IpyF9lylaM5BKpoCyQmz5i4Iygs53YZ556VZ8hLnIbRk
kpyyay4RsPzVNOlqmujOWNUTe98ag7eroILABe18pYfT9wpt1zr89fVNPorhl0lCY0CRmRCM9oBx
bMERtQWGj2OfOHJdbYZBexkrdOQbvfTB0BvBE0qqk92QSwTj7M5ZyDFUrLr+rtBFIOSam1ZepwpL
7r6RR0T3aqFk1cCnzOZy1YRq7FjYcFd56SQxbS6juIqU6Wkwaq8qjbVv3pTVUxr9lOHnfT2zj42v
3xNbqNdULRe9WhglH1cPNipxJOVMLB3iy3Ky7nUr8hKThAh7DpnUvAqsPRTSMw2jj0HKH8MqvJe0
fxcO7DGtTMc1AXHMNnH0eNdrDzISh2M8wx+9Rx/AXapZX09TW6Kefx+GnwY8FqekdheIes2Adae5
sr5UuzpPMV/bKnybsn4rg5pPxx4Mb6Bt1O6yzyrDqfLgRhqFarXoZ/SZ5Gra4PqUUTORGgy7QkXx
KDWKn0kIBL+JMrvt8AykdGcksa1Jmh1UrUtRcJVNyb1oBYFdK931PD3FRbkzrWFdVsN1JeBRnwWr
eQSaLwvUZFIVDTDtJY2717C3DqVUeGJkAqtvXC3V8Ugcz2win99hGgH/fhzHgpqGhUCsaXJ3xnQv
989yl271ibytO9cC+BghfH4MR8F8Hvg+jrYMJGavdAjQcyrtWj+ngbLEfscPG7kM3lWakosSyMdF
vQDl21hNE8eXOnvMQ7uwbr5eT0f55h8TWZiJnFIa6cLxyTIFwNgjMyOnXUnrst9ZpTtu5tvFCc1s
V9CjBPfcvTuSov/XmAYCx+SBvLNHgU+NNtBsJYw5OKLj5x7Sxs4EH2mDEePgUs6KWgcp1HPjfoy3
/hiWvQ9OHa0UoIZHw85IeTRTyN2M+sXYWnkOTHj/IrLmmeXVyZm4/iiJWIbjMEO/hf8WcM3xLJMS
xfdhEnGowu9NW+frzJO3qW15JPLbsxj+z/vfx9GOMrK57sugLxhNGh/NkcVolFRDbnT9imbVpW7c
CxagB/VnnaKcLXdrSO+XmapdGNa0qbIOLhcErLkWLvIw33y9xj6/Kx8vbbn0dwe7ZYbCpHRcmlBe
Etpg84yNTXH79SCf3/z3g9Ca+zhI0LcCMNXlbjcc3hCpJAhemvw9p+D89UhnHixw+KOhkqAhlGAo
bSIKaRsf2Gxu3Cv6TF37pzF+n4ILw6/g8KS2NtTf2ihd/39ewtH2o/pi3c7yMts0uQhn8V5FPbKd
F8bmFo9YxSoeyvBG1HcT5MO6PHOvT4Rq3GzJ0OlkETaTpXy8A0nTaaEyMzwt5I12Ea99ykbTWln1
b+ean0dQ+D9fo3djHU01MIu0MYwpcsxL6Udyld3KUJ3thZ+iXCqGvRgaDq68bxPbeFM34kY7kwt+
3jU+zvVoD66ietChKkdObKKgRnFyNcMwyk353ugLlHvOigudfF1Av0NqAKtEW/vjze39Vq2MmQGb
lbrTCru8XoR5843iietw0231zf8B6/rppFma2YvY46L1Qh50FD6VeWPkshpFjjUksG/HV71Vr9O8
fGpRonIGJb6fCsEeI+tbZ865DQGArpNujE4iDJfpWbb+EdaNp04wtzD1wdTRhv5kNzOEkjz6Bm1o
v0hvY6NbBJhHVxlwQBvCnbCotZswA6TSC6PyIs8zrynETVbmqyjR3BDrha/fuCO89XJBeL1B3VXh
BEE2Oc4OmmzQIxLr0DHEdqV2tBkUTXL1kSq/UTq9r2yaGRK+QpMty9woyte1eCvIbLYpio+C4Ewm
DdIMSpsY29R8dn1KFzCStj6mkGkXfYukxE5Ey/v6uj+tXi6brGaxT5OhwRwjFSYzkSZUGWnnQ6JT
++cY12zBlYN7Jf/LmwJMbpJhkAMLyFM5jr0qQdOrBliE04/d1RylHiYhTt1X15r1bNXh9Wg0qzAu
PK1Rr8XsnJWi9um1YXhWzWJdR+Hzk1IKqiUpUooQUMVau2ijbG0o5CeArG4iC71/mFFFqa2jRnQN
s6Cp2hZr4mg4nCgtJPiCSgb8eOG+Ukw3V17S9LlBh2IiQR4gRiYprdRYrIC2GbZUbxotuDZnzdU7
4bJB+UtVoSqnT7H43TfuJSOzU+tRjn9E2C8UQUWrmnOi9noEqdC1X/fKymjvBYDrQYKQgLGpxsNQ
qHfheCnQ722m0U0nfhfO7Jli9+fQi7tE4IU0uwKwGGrhx82lpqMfFWIn2L4/uSqNTFN7kjsENCfZ
LUYMscfrpaMfxTW4isk2dKiZubbv8nN0tc+B59GVHO3rCVSfLuu4kgGIpNLbodN5i39a74wrQ7db
76+fJEcjHu3k1tjT5msYcQnIYE3jIA9Ko1Qd/aFcIyqxzTfqQbgZH+ILZPKD3EnWZ5sgn8K05RqW
hYoGHhipY4DhHMhpnvqt8BvF5kRy5EpCYCdC6loaJ5p4DQBW8u9nObqKM/XOEgcvbbKVUqnfMvEN
Z/p1KwOsMjOa4efslE5cG6Uq9jiQZ2x14tETgXyU92IPOxju/3aeu6vYANcRh3SYjZVYDrSSO0du
x9XXW9SnyA38AHpoFNfAixGVH4XloRkHPUesYBsFjnNKDIF/cgoDgbzgTLJ+YovQlwKPBYga2ucx
+6nBxCHvae8iDfQtGgZXFYcFS3NmlFMrm57B4lpJpf0zAn0qiqBQayugLbygzxP/xZ+R4X0qIkBi
U1w4ftO+JJaJZFV5kQ3zAZ2TpzoTz6CW5M9nOucmV0FjazmyjvOdUDOnrATaTz3AuovydtUou9wK
vUKntdogI9GBc1DLdZ0YrloUdj/fVuXb1Nx3URTaeRfusighk5cCJ9QX9xYo60p2l3app44zCzC4
/3olnLhzH6/4KIlJoG40IzvU78Swh1waGU68RlxiG25AvkRnScBHHqPLsf5xxONgS6vnqGqlP0Zk
zQ0P8EUO/YVqyz8Eb5G3bj19LfJ/80yp4txkj/tbmdapQT0xtOpFG+qwrd15hVdveqfapivdd5Uz
C+L0ZHUiSwVOCTj7ow2wMoywiCaCPPxy0PnQ3L7E4Qb1hyq8C5RtLL9GSb42+vFCa7prGCdXbYRq
WoSsomY95QheqiY0gOacC5TyeefhKSCrzq6jowNz/GLieYcqJb6TxFEjS5My76TsRz1xp7FzcxEn
IuQptHC6TgTID6HsphbIgiF1xwjY22TeaMqBzrAtWw+FGjqKDBG5uZtRoG8LRze8IZ7c1DBWXeA/
xkZhB7K09rVhU4fiNg19V1emQ70geuLbMQxtPS/cpr6Nhl9fr+/P+w9EAON3Exg7duV3be9dImzM
olCW2QyAyey2gpa6OiCNyD/XVzq1spbDBc6csTQujoN5JVGpZVdK6MSRbXqSC1Vks+RJQCwX14fA
PSeuBcecuOFDpcoiGaROtVgMUO86phAJea4r/syQUyrbo1xv0lH0shoklDRiAqBclKDDEmECvIrJ
SN/ZSiXao4GoneITIheB7ZeBKyojIENigTxzaWPsZrG1Q+EZccBVUQCLPozGw2gSVeo3hhpfxk3n
aVL02JbmZRmnu7RND81gbHNNW/not0Q8dgTMEH65IGMAmUMX18eleZozG6t49v4IxSjBTfvETeXM
CwTZLqLmWRWbH0Nhogj1q+me9VbfyGblzvLkouK414PmZ2H6di5MjjBE62a27KhVLuKwzu0qEm9q
VXprATbQKlrXvm+TOID3y8E0iDeF0HPs/KDv7NTAIGvOd9kqNvGyt6qRrc7SXSZDGk00gHCqa9Tz
xtc4SZpDSadzNoWnjAIvlmOrMHjAhOEW1cm1LMzbnqTYx6xyLq/1ZnaBTVxG+uDo5KxJWtjYbhOL
/0j5rVHjrpTNPq1RKClLsLc/rV5bzXVgi6HmJEbuVKO8KkKLKQcInLyOkof8leNrT2M/4JpVvwyW
fJhm4RUCLTo8BMCpjsePNXSOgQ4IsF48NIVrvaCeF2WPiW/eifOlMCUA1uSdHBQDkW+Lkfzkdnjr
GFmzUurqYlIpmZfKSkuKF78b3V4NLkOdZkQtaF4wqt4sZgjbnEMhn9h92Hgo0nFkL2zs5Rx991qC
MgQbprL7pNtgI20SbyDPrs/Gn6deyw/jLNvDu3EMWklqXVshif2wWsJdDEZ1lxT6blERGF7H56+3
m1P7PfHUIpBLeEW35yjYxw00LULBCJ2FOYuIuFMCq0zAL7XALGtXtmtv2Cg0/RzRsDH2PnPCfeqN
4DeqEWYhXUlU94c23rv5lhCChk7QGAsi5ohMb+Hr4Lk5ZZVEdynCRnbc1GcyHHk5xI52og+jHh1y
htaXaDMz6RFFcDu5mh46r78QOFzbR8LZFS/uqsbcSNn6ki050777lnvnpn4kk/E7rvhwFUdrKuI0
m+OZq5A9XMtrW951m4rHHm1CBwFskFb9I5S6wZ32iIlPbuuhIoHMSvW6sMLOsfhORIIfruZo5RVj
nRWBz9WgSuUkteCWZ8/wExWbj097CfPfPW2xlIxGpOdM7LbQpTsvWuEPuCk3VBzsclffp965Y+c3
H+HTs8YocbEokbRPpiyVXk/jIPDmZrrmDPS20q7x9FR2isZytP5bGsTulIMJ/xb6GGkl7SbOXvEB
A7dtbq3AvBStFTaIjmw8Vjng5+nVnFdhnzmAtewsGOzxfzg7r924kTYNXxEB5nDK0Elq5WSdELJs
M+fMq9+H2sX+EtVQY3cADzz2QEUWK3zhDVaDoJWxKyrN6WRxK2S15faC74ZG/5xUjeDJzYuihNtk
ROSMqCNs8BN7VydgxoNop+KATQCKiU8ahaJyflXpD0rxH42mQxmrW0V6kLP9IF4OtVk5Yifdh0Xn
JLpuy1DbCjXdyWGBTFlx7NPR7oZ/Sjc+mLNxrnRzIjCBMPa/8/ghnffp26ldDHwf5XcOCuUdQ52d
/6syvHfdXs5BCkfZ7xIFgTOn03L6/PDxrNXpZAZJ09fqx4IRnfjPoqkSXVb7/vZ8mC8vqet6LBJa
kGEStU3aMV8X52D5E9BdQsN+o2yE586bXfFx3OmlXW7izVJ0AAsuOfVsK38jN3XUo/Vw7jg+dc1Q
XqXKSvCnonX69RmaFnCqpvEMU7Yr6vDFjAK7TKkhIt8amg+VKbnGoJzpvZy8A2AyLpXdJSn9CL0/
fVoEhE1JKJnlUZSoeATIYM6PhDN2bcq7UEv+aPIe2APueAoQ/A4/Tn8j+TLAfhqAcDyyILvFKcpN
krNQ11On0qdHU1ctG8yFyiZvzeU+HN25d7h6j9ZSzi84MQKa1nYIpfnMpbSiHP33yfx51NWyS2YT
imrKWg8vEea/hKyw064Qz+htVMZQPZj/4qnENj273k+uQTqP2AJDFacA8fX7VwhXj4VMiNx4/lYM
nOBV3au0A7uHmvjOOccEPhluUK9ewEMckDiNfx2PZejLY7dU7+my0mKl8mwvfZrOVZzgvdwWZxQ2
T94AxBQWElS4YVjq6uZtDH3ox5YBxYkRxSfyD9fwHZpU/xappOQ9PwSbc6zxs6OubtqsHfEsGQv6
M3sFyAH0psRF/i92kIN7mD3jrQvtiFW/OccKO1VfWfpfiJfS68UDdbV+sxw1ZCOlR4EM+U3l9e7s
knteGOpe9rj8PEomkBGjD0fDqPaah9YJ0drbck+cOUpPLS3kr6BbQoQkkl3NvKSNWMenLC3R1Khq
91DOKEHn17MGld7fTBR+UjQTJSo3ejRuTSHb//wEp862zw+w+gi42Yt9peeRkzW/qT24idZ4gNm2
qVzYUc3BXlg28tlnrpBT19bnUVdhTdj7VlvPMte/evDDq8bYRvWZRa2dOqSw0MLDXsGcAPGFr7uo
NRIsTYMxdApaNeQzJrqogv/eN0er/1v6xTau5V0rt269LL3J2CVK+ZB1/9pRc2dcd5PQ9+CZu4ac
73vlvZH3ShPsha6x5eqhVyKIIJcGP1echJtUqOxmfjZbk8jgfZagg8EBRknIgaPihsWtlbxoi60z
eG5RugqCRU1aQ+EUp7hStqco9PJY8zo9tyVjgD2T1xf4OHtNURERtQdMP/9fK48+Av0eJHzx5/o6
PZUK5SjWsZ9eDrXG7o6F09vwaWArcNWcSWhOfgtKmdRvF1mUdTOLBlcjyd3CTZ3/YZwc0X3/eRmf
PDMpXkCyRQFAMY3VOq76sIgBddB2fCU7segKhG5H19ejceOgMnTeIfREkkTTioLKIlqDLspqDQM4
LceoZH3p/k3qz3Y+oEvRXEhlBgXrOAbn7CG+9+5BkpKQgSw2yc34cF+/mDC2FrqHPaGQ+nfKA1dW
bmZ/2lfgvCsNddChuC6t/LaexE2P+ubPE3ziC34ZfDW/ej/qmKGwXPTkPhy45WmV/TzCd3TG8n7w
shcOxAeT/uv7iWoUC6ZOhrsAmhrbuKgeBeddOdSH+u+5ds6JAwh87wJOR6IH2vtyLH4Krto88yPI
naFjwh7Uh19xB5MQcegzr3RymAUbi6wRwhfrdd+YqYB6Ts6s9QRuMbrQKarCoUpJJmoOypTbelbv
a83wxr6FqVt5kogog47nsSl7k1Q9/PxA35/HACT7Yfux3HvrxkJTRqIP34Prpn4K2utuxgfsXBq/
XJ5fI/avY6wi9rEEawkZkxNuO25QHIaE7GUOxOGrm/4CzTNv2IxevxV3wkN2rZ2plH/flMvguAvB
oCF4WstOFKNcyB2aq46kj3ZfJlslbr3ZCjxTG10rGW5DMX/8eU5PxKXLmCDQidSwJ1hj/fIg9NVp
Qu1+6U6OD9WV7uT35q9FdAwWnLzxL1DQlmBJn9mSpz4mPTHelAACIdTVeZA3mVX0Ce86geQ1g3+9
r9l+kHo/v973jY/cDu4ixIVAW9S102EytX03abxdSfknkP6Cyj238b/3Eb8OsVoxpdUNcmiyKgdn
8CThuEiThoBWSe+gz9u4RAaOuGuizbliz4lbg5EpuJsquwJsyCqzC4ceooi8jHwwt3gGPLetLd/r
JJSAIf5CMD9X+PiQelrtDsAx6NeaFF30b8qnpd/5pRSQ1bVu7457aVdeTIh2hbf+me92YlIXKZIF
M27SnzVWJ1wIaltJSpJWuYCOCtUSOWyhRHZFO7PhvzcQFs0TfiEiREi9cCk+H6X6DJYZTeDFC611
LZp9hh95EulDLOm43J4V01oe/NsMfhpvtVr0gqu4qVn2Qhtv8nLcCRj5jUK5CSIU8pv5UcNKwgL+
kU03YVl7gj5sVJqmcaI+zwOGFQhTIo11lyj9s2wq/69p/89srKZdb3DHKWWebpgEGg0PSObZsoAF
x+3P2xKQ7/d5kDHE4hZjKS3Ui6/zPnZBFE7FsjEneSdABO8Cyy6G5C0DHJLp0mFcTCP8o5Tmf9q2
3bf4UaTtfTW3m0QVbFVEfHbcWzN4KGN2LcQD6ySFmzvbmcUu6PFZmFM6PN1NMAdOExTO2Fz6k7mt
kuwyHhQH74NSO1ql70hWdWEu5iQxQIwwu07N+Jpb8bKXCqfp+kOpZdtI0g65ds1i2WYZbaQoy17D
UffiPKNZvCCIH1vg2HWlO02YbHSt35S+cN30tGKSInViOMiaGD5aZX6b+g8VZTWjCn/Lcp7Ycl7u
K8W6Nfv3CClhFb8Hrp3ZMrZJOG8b+oMjXZzESrcFoNmZE6xUx0NlDHYpUC6kJRRHOl31bJcmt0kC
kVZU3LzYE7fCcY46W6wC7N8beyLd2Ms6pmoRAjXKBEYdAd9i2Ajx6Pnz7FGf2QiS/Cpa6aEcR7ce
tm14MwflYS7GpznQXVN96Fv6TSkMWQNaeC66QxYCDOntGq3aEpRGDr7ICsS9Ihw0M3jKCVHQlbQ1
/6oQtH0uoew/4KhgbCe8K4berdXWxYXhUmw7r4mHQ0knr4Fym+MMUpoG8Ya6C2LBgy+76yLUAwDW
50K9t8TsYpJ9p7cWL4TbwHzrTAvjDIREmt9RX6MlcafJN+3wHprmU61cDjmYsPTXrNSeZS0q++Cz
0oxwHmCGoO8gjO9KKzzyRzp4MR5Rd2ZpsltEWxO93Mbl/SK8PwW1o6WPsu4BPMPFBV+ADpkOMqrR
up5E05XSCr8bw47JhMTkCiKO+SbHra0UWLtEmh3691GmHdsg2rYDR7U+XJbKG0ZEdliWeFFcWK3p
hEP7MZGtcmPqtz2CK1m278o3AYSxWNOxRP4xKS594P+5/xusPk1F9DNTfS/OMubdL0GNxv38aBWP
SmlLPsyiCVGxUPmrsTXMpLxRMyr+iHe4aYxqADY0rXSQ5dk2UAApy8j2kcmoW+GyCyhocPAUAs6n
b1Eqb/JguAgEf5sOwNgmH/wvYKruQhibfcX+7ZAoSFhLSeiKFcvCNJ1G/xMWbCZcoLv6WVTzQzFY
kOuDWwskYlfdWrWw7fuUltBr5psb2cd93Op2Gd4bi/BGMoX/MrO4DtCpCRrxLtCzR3PsH4UhtM35
JtCekbL3FMW/8/0OX1Spd0JDd7O0cUSq6lbVbUql3RZmeJibt5YOuDFp10UrOHn11KQPUN9Zco9Z
mHnDwgUYlho7mZHiGlrL9aM9Ll/+4wFHCBF0LAvdsGnbuhq+Aq2fH0Wx3vozNkJ5cByC4kqedK83
wm1JJzlhMZVjdtEbwd5sjwZn/ij+G31Q+fpwV1b1fjF2ldt+X+MyERFrpQb2InlA9/TY9dlmylu7
nusrWYqAToxOoGHWECSeIIFamDJ8ivpNKImbtprxhAXDFuueqf7GDMOVxR51j3rfy6gWDb/SrVYc
wQSipjJ2xkELqlfUVGyDNvNQPoWtbudUCsIJoHHymE0W2g+5l8n5IQ+EC7MddpkfeNmIWkg12FPy
EMyXcv4rzcrLGQsX2LqPgeYfczO/1fo7pb32pxY9O2oOoJKKqrYXifQep4oRN1tjUL1aQWaEox0n
kXwjG/9yAIvoFLmNRZPQCoiBRTtL7ifOOYDBl6WqHpJKQWfGtGsKTGlXbTMzOub4rUyGfAj1XwJL
J0NuJuAHhljIl6Ud9tHfWZIXav2+Ch4Q4+TOuOYUhyvG+pqvE8SLlCL61SfmjemH6ECH7qxY22mW
3MF8lxBUUZP2ohFDe7Z8pzJDrJGqOymnbmykl1RdXZG/90mcFS3zKhTTG0G/6Q2f2pDshfkfxWx/
D4MO++1taOlrVLdS3XsLh60FHDDxzeSGnTxpjiVgNiGgCqIomyj+hfnfftZQ1Wmlrdku4jUNu3ZB
J/iH3qLaNgpoxfn/WhPaXEindRhsVZA9s/fdPG22k4hSWHvoFN5MaI68sNuM097S6DlrqWeha5cW
kpcJvws5dfxaesv6QibXU91h1uxBfcqmmhUAXWsavQxJyXR8MHzLCYLJKfvkaqzh7kwsbJ22Qhg+
oK7Awph3AyYnCmp1JpgWsxwuk3J2DWUDDRFtIZrciU9jaz4TvpwoMhC7yLCJdDiG+MGukopZ1NIC
JG3o1MGbIt7r+ZMMQaHJOImtSzRvXcGMF3F3r47PpG7f+QJU6pCLVpERB49M5Po1oNF1tZyybkGi
VJssjO+NvISymnCo9VXq5oJ2r5TqHiAHwZWqo0RDCWTM92ovPqIhdFPI0SOmbKqeOFY222KJo6/0
8nPUdaJGsTyj8YERBDbz0bT5VDeIQDoqQEaoG8S7xU0gBPc6gInZUqRVnPPQ19P5wqcBV/FkKAE7
iHziSfMY3XVb4a7b9E/qTjiPBDoZVyMWi88eLX9cO79O/1zkQgVVelHxgIiY3SnNA+CsxUcs1OAk
jsj5aM9l89BJ+JoV7/IEY7SzLvQR45loE4Crz5MAeGyqnwl1P5hs3yL+T0+2RMKfJr2YmgRlR56s
yZ8B8TtieYkCmaOVFT5LdypX9yhLdl4jlaoqbtkh/GQc8R7v2ZvaqG8i7T2UX3o5xRotssNW5DrH
Uce/mYq7uC5RK7kysEicrLuGP5cAWIC1c3pE/Fthhgg0oS3WEMiarhICchXARg2zE9Z3BlJjIw5e
fvvWxGzHEFYakJ1Ce43E1yb8g+kUPmk80Van4mnJt5Uh2UyxLRMppcJN3F1P2asMse3MMj1Rg1Go
aqHLp9BE+tZByqykLZqShk6Ivlo39tuwsp7mLLlsJ1S9qju0Hh/GpHNoiv86M/SJesGXoVcHyITv
aQgmPXTy6T4rCm/AJVvoxpfWuI3Uf4I62NCPnX7xaTJy16wyN+gxDRDOzsHJB6FpKy6wNpEk6euq
iY1Zic2BmnNbiBdSLNyYQ7nXrZtQ2WmRtYHZYU/1YPcaRlhmj8A+uPq0hbqDIe7Pc3Kiic2p8elR
VidbZc6FpKV8DglCX041qElwZRqKu8jAYoY2PRzyXac2W1VNwOFVt63SHOH6Q++uHTXEkVTexJPm
DR06zmGLuxfQq6m9VOe7n5/0ZC6PagblHoA/35TLO8RTxsDneGvzX6L1ovrorOXwigk2wKK5Pw/2
UTr6tq8XXQSQRhL10VUmPwuWpqY904JVZu2qNT3+ycNEzrQB2uyaZMOxJznlXeGCyDhXHznRBDQA
rqNYQOkHoucaa2lO4CbGhtHL8G5K2Z6BctMA9K5KeCUqaLvpOSpnW0BJIHysgPaZJvczl3APVz5B
XiwXRa9WFzmgK2lIHrIZCb+5xYr3GAbn1IdPJPs8LFfg0toACLzaVckchVYrLu0NnCFVFN8ETXQT
5Zxyz6mCGL7sEKAWa3ZwFavrxswnrH7LiWJOiE1lvplzKDP5dCiM4deAnUoktvskKOy2aq8VsS1t
FcW2IZLOLI1Te3fpTZl03SHxre8iJSozxKb4NiliqZJuJ/LZ0vwyY+vFRzmTPooO0Yqa8dfjoWs4
w2uVbgqKes0ejN22GRwEAKV/k1s7NTnC5hyY6/Tsfhpzee1PF1knh5GWx7SMluLfYtXVSzTZWw/8
it0/kpOe66mcKgJC1iYugxWCrv7qJUuepYurZcBe9VKwttbiL4g/JBJ7ZzbziRX6pZS6uqRldjhA
T0qpKD0CWQz/DNv4vmyx4LMbd/Rklym1NOcsKuTEuGA/MSNDg4S22HrFttIcY+VJA3twotnBD3C7
lI8rqlWZTeaWexjlPQeu9efM+y6H03r9AEdCOB0FCZTvV/3TwIiyyRc6whBMwhaQhkyBwEu86Dap
bOmKNHwPPvqqdnSkj85wGvUT5zQbC3sn6v88wpqMVAtmLZEABE6amngeXiC39xAjro0kSWEIF1kG
IlksEe0LQtyJqQi1+ZVV6M+W/7eZpEMwknvr+P6mjz2exII+LyZ8Toe+WTAdIqt0BIRU5QUFraCJ
kacYFvfpX6VqnUwJbCFryVSNjS5bhzjEV1jFcCQdcddV7CQwQXM0eGtV6T8jEu5CKYPZDW5LHLwq
s7ysv6EaXba/zDx8TIvpWeh1zDY7RDS1if+tM+xeEF0LvkBMmpYVxwFfx6b099n4mAEMlRv/Op8K
tyWZG9Onnz/rR9V09VmX7IMDkH+zbVY7xkzm3J90GeB2kL2Ec7SdkoMhVCBhRdtIUxfNTtv0kNdA
gmO61Up8AYAAgdqgsIRkGwwYLYzpOOW2UVaHgMRcHLEBVaRNYr6pUrcxC1J7S9ymovnuA0AvcAsd
DPPMAXqqKUVTAwUDVLB4l7WGgTHMXSZWdeAAsbnQrChF/Ge61OObPpj3QibZSp1uBKJosdGudHF4
nmLF9cnJY5kq6SDcD1Hu/Ty3p3JL5DCIx+giWTzXKgzSE3Nu5JIjt1EPY4FcT6ldjl3iUJBFvVQi
zR9euZvsVE33ZRKcm5LvJ76JSCDDUi8nJvzWG4wqPUDUV6AQkj4U1gyjF09cg2g4NS8gs13P8kON
c08yYu0dmxeVAguDfe6cmYalMP95ifFRwFgt/Gj6lGBTVkssTWtrnkuKzn34CNDYLkyVmOfWtGZ3
xLu4dgaikUDHfvcffZUz5/T62GJwEBKEEh89L+6+r1dQEuRybc4MLkh/VHl0qsyws+Fem9/8Sb1G
T+v/GFGux1sm49OVN8plqqC6QIXdavAzTRnwLY3I3im/sunPvN1yga6m9svbraa2kAQouD2jGfGd
H0L0jc8M8O18WL/P8gSf3scvcxOJVEYIkLt1ai2+GyZ8BaAwUae5CXXrXst6z1TKl9ISN8F4ExeN
V9PojvEZ17rXSVKv/PBZQmS6F+qNjD0BmrF22r9p4/sg3k60M3w9c5uqwzgw3Uy1hG454nLGQ5nV
Z95mHR6sX2Z1Z+u1rlNe4WUU6TI276bhdi7+UjP7ecGfHGVh6yHQhTz9GnRgQYvp46XJotA3IFm1
dfMR1olbymecHk+u7U8DrfKJAALSiBo/PIEkBTP+UJXBPuslHEcGCm/Asf0zt8W6ZPIxf58GXEfL
rTpMvLRvd3RaGr90FK30epxbLOqSsdzBzpg3EsbAP0/oqfckcIWhCn4FfYDVZxP8rB/TVgecX18b
gngpwtiqpCcL0aY8t2ibmbufB/x2ci8vyplBOQGpd/rW61ND8IusKFVwcsiHVXqxrYo/qpSCWgx3
hfUU6VTEi3+xNTlBV7+fGfzULH8eXP665ZpiyIdAgG2mbmPVkQ9DajdvNI3c+DrD1m2LjHKGsVu3
BHrl9lys9S1o/3h3VJYWhAAg2bWqh1KHk1xrso8aS3xHZFPZU1W/qO3T4u/djr0bKtqhFmvFzuL5
dirDX1HUXqDOe4adfGoaTOZfW6qyRH+rxabPhe/LVezT4kHHogo2GJZDNZt2A77vRRTf1oPkWUmy
+Xn6T+xeRqUevEzBopT2dfbTvo0Tv1EtCg6yFyNdrYs3ek8RDvHwn0cylw/55fSmcPRBRLSIbFlo
q/gg78u2wafItHsdn/ssPgKZfJFi5W8Q97AvkCC368D8g4wdiu5gZDv/vhi7AfJnpjoWvXCnnUtU
3N9mlcpSEF8pUqNs/ThcuscaAJwiex0RdSjkkWYcVT7OpL7UXlvM2bIJk0UksiVl6ZhJGap383Yo
sACYHoukP2Rz/BhNKO6D5LLNAbyfkSJY7Ruil86ZQ/8ExbXcbkPFSeT5OKhRguJ9vrOy3lFS0al8
gbh28BrL2LUdFa+6fvXlzutKymMxp8fse7klu4FkYTn+hLTbMavrP3po3SXykxZFdhlQarbm3VRj
O6EicFj31aE1aLKYENIT6wKYzi6DemshuB8haeRP4cYCrv7zV/omREHVRJVlWOnqxz9rQFCtQ+GF
CkwGAcqppSc+B4+mTrG0EMvrwf+r5yNL80GtUHtNwbZI3P1dk9oTzMmfH2Wd+q2fZHXe67nlt0AG
YeKWf9MEFUNLoRF35oz/fvat3ne174BzoI4IEsBe/JmF34FnOfq1vmmP4eGc0MXpsRSFSxAxFHK7
1TkbzH0TSjmd0aVAMFxB/t2i54Y8U31e1XvZuF93G9/x01irY1XtkloygVwgqjFvZEdxEy+Dbxc5
xjbdtY/hGZjQyY/1abjVOWKmwMzjjOHUNN+lGa3kP2JxTl7rm9jPsiRIewDUg/iG0bz+WKJZTgmF
AjsOUV/vhsBV/eJ3NgXxbtI1rFk0W4wbT6up7y9bVtcwKqGe+o8Ff4FU0KKTINF0Up7SEDlkxtrO
ir7rMmgebXMMKIGFuel01jn9w3VG//Hg5iLvolKq+eYarylmE0N+5ME7Whnm+5hSAw3kbTS0R/Xc
VSKfGo2qAdRS8IoIR60/hqgOZtvzMeaorT11bLeDRVdneuwzZTPOwQEpWRqUCD4Chsfd6mLCHMaQ
H4Ym3Y710jd4kADClwlEM6RRKyH0MukpHgfqk6+RhdlNq+xyvTvMUn/GJ+/7fcwnBugNHBGNqe81
ajOOgBMAX7cbL5k/nE/hpbvJvtvAyeSW3p4zvP92AzIgDAJw69xPsDFX1xJRpDBNDdYpYvdmKUjr
MHanAi8l3Pn5QFPPDbU60SzUvSULUV/Y6MalkYqbmpKMGv1J41cRBhg6vqpC0hBnx0GAZxXzoQIg
OLqwQVMBP5sbIxRuqkyxKa7SS371VWU/qJjRgBwQjcyZuwl9553gaxdScRObzcViixIgDxuk+cVc
qc7y+yq/C4vf1YiApKraHcDBguoLVISyi98hizzPs/UmNjUgnV9nJuDbmaQCcAe3i0MdW/jj23/K
rrpp0NW2K1W76C+BdpAFnVOIP3UMff6YqwOiN1rMuHRmeAzfsvHWBIhTvPz8Et+ITcte/jSGuXTn
Pr1F3lh6lWmMEe87cKVIVF0sfWLVzt9GDygrjO1zZdDTr7U0MhZ1om8SzHM2pjmypoZdSjddQSM0
RR7jz5n3+pZdf7zXfwZZVu+n91KAnTWdwiAoym4Ky8m8cCP2eyR0bVBesxdb3rAzOu/MsMuiX19U
H6Z0//Nuq/03CdmopAn7b3xv36mXBM8oEXjRgXobYDb0FhYX1eAGUMvjtDu3+b+hEj4+pqrBjoNc
QQKwupIpZinKlH28tLltPApp2RtdKoddkTzOV1RQ9tGD4hQbxQGLcjT2P7/9qTknA0HZnGKk+k12
CqzWMFYBLP+hurQmWEyTeubQObV0Po+w+qq50TapqC7OUIOFTp+8BRa4za3s/5qcs3gMTm7qb4tg
1Jpv5Et9YCrysilUeZfUykNU5e4Q+ugEio48Dw+J8fDz1H3kC18XDvEN9QbCgEVbel14iLtC9tNw
QgM5IB/vgZYsHmKpq7QWJZr6LReypyZWHiOD3qOqUU+ux5zOqiVeJvIfOR93TTYD80MdsKdEM/ot
ENh0BzBwcAzM4U3jKQpB+Zr3mQK+SgqyLZ4Ux8SIX/T6JRrim0moLiQf51gat2UmPJpyuO0F1TN9
40xL4Jt6AhLWFDXJ1GCbfNxVXzenWmF/qieoPWn3+taQbWUXbwDuYbaJgsIG4RAECxa1CmGv3oE8
cCrvAqi2+/OUf2uqfjwFpoAouqs80Dr+kuccCzmDW6MMsPFSb4uR6DWE1q/WmzBOvRC4ZTzfyGBs
GxymrOQupZsYRKU7JPlWrVHHzg1HFv/qfX3NxI3wciwVXzEcFJdy7M+Pe+KkZtL+87hrXZ8Zofp6
wbRzoi2L0Kl/iY/zTvC6Tf7WXZZ33b3aOOe29IfS92pdEnfRj0OtTf9uC6moydw0LZOkAuzzw3gr
Dc1zq2LHl7uJrnGkBduxuym1fqsK13KOrRYUwE5zgvRRRPQdkJgOCMcQkUwcn+ScVkT/MkzvMrIk
Jr56c/qcEdblVmL3i4rM9PfnaTsRZXPqocOGvTSH0jcZ6Fg3J6CZvIDRjUdFqG1SPrH8C8UAyO1x
QhInFu+i8b42/ujZtDFN1LZ1KL54zCUgt1CG2RiBZEcF3Egce6RpROHyKgPpOVSsUyC+Pz/wye/8
+YFXcRWodUS/I0UlZhxpvEZe8IgzzcKolhxwks500TzLZ3bkiUG/BjPL0f7puiRIqmPTxGdwcKTN
Mmi7M2+aDZqTm/jgO8UuOBsGfL8tvg65nPWfhqyVdvAbBCntRBedVgMEdS7Q+AZIo/b0JURbXRdW
MYezGhKihfsFADfu/B1AeTtxmzME3nPvsrr2IyEKFCFiIJmm9TSlbq13546rDyDBeiuSlH5UM3RS
x9XtXk1zb0qxCAKHdrE0vhTVP0kObRz5coN+rvlaNdTjkRCdO5QFtMh/7Sbll0K+YwYj2BjL9rO/
ObDlwjTtAaBcEqlOhYyT1YSX/OAt4lqONWs7SbkpFmAtOLAhrA6Iau/lVtwlUrHppup26DHsVPzJ
m/P8EhSxuPPD+rFNW08ryTn1atgD2921VbTrgB2XdfcYB4VrGINrxA9qU1/mODi6odpusHj39ADq
Eld5Ymn0H6XLYYz2QrP4C/xB7Mrr/ed6kYuvB9jlrE10sJPkJkgKGCvNsQn12h76nnwuvPIxxZMa
nVLOcIUAqV1Y+0a7EEXXr3AqTCZnHEEBU88amnyjBT6Y78Hu+r++uBOV0tEbOBDJpT6wB/xrw/8r
pg+BddOCowv0i7Yo3ap+lzDPmaIHDDVsZem8UiajU+cJPk7Y4jEJXluNCheQdLn4W5S/hw5QXoi9
2vwcxxd1uYtKlMK0e7M85vnTkPrHStdcpdvLUuD2FZte0/D8G0HwyU7Qg9dtXkKZup12M4dbX83I
gr0WoBjC8nhZbmraL4DCN1KnOxlFN6sUsXsFNBj6GxUgoIjeb2BC4aQNnuX3cv+vjd+qYbbLHgdS
oPhzDFQ7wfwRR1nxQohesV1RBB1DPF4wZlJAJXzwI7QrQcMgs37tYdxkxhFC8WbATHZpEMGvzcCD
qJBVlqU4xsWhbusLFVqRP/wp5msRDIcu3VTze+AXR5BjpONA7Y2HVIVAzm97ldP3NVMlL5eoGE++
G4jjEsG4zQIlLn6J050EbNFE9UdfhMbAsWaVJ/qxkw+lnfR/o+RX270o4b9RFfZKz3XEKp+Ta224
KBTDNlDc61hDbRoDGIBLBNbZxFAZhP9A/pk1zzSobaG/xioYVZ1zkfEHhe3r5sXmmxIAYQ/eKN96
mb3ZV6C1R9QapKE7Snl8JUT9Jkc/kShCa240bK8eIrkLwdXViPWUB8k0r2qzzDx97O/FqL3xZfOm
j6Vja1V/hFB7EsbwohV1z9I6046UaLRRHUnsrhwqR28T+CelDrZBRG8lIKi+w8zsTdonaUT0r0DD
ypq35aFsU63ljamjGiEExeLwujE09DAF/MgoBqfBq9EfRunRxJY2iBRPrqcDqIoRwmhf3kBCbPPo
psxLCJ2jxCbqvEjB0jQ3t7SOPT/uchL26C/yoLk9KALxpwyLBRt3BPM0fmZuPuZEsqjMjc3jnDyG
ye+ZwneUBCC3MvpjfPXgqtNhQGQAl9uXbgGPhCw5Azk7sirVV1nfFi5Er0W0jfKDUitIFBRbX7wd
ojdI7vZsdJejQJ8rmbZDV3i91lC9xlKzIUwGzwd0xB419HnkQ035QRtx8WUzGq2104t6V1uiV2Iz
3MXY78R/KkiDYfGvQ24iM48KatcUXr3BvCOS1huoPBrOx4HbBJeKOaKEfd2g324ondsq5a71rYtW
QgxtBIvdK8e6F16kLjggEjkifh62LL+Sfa4UBBuFwK6M92qX25aU4U90iKWdUc1ubvwSU80bxQcj
ASGLWzNiqlJdX8umcUwXjhWz3BXxLp5gw4THRC2cJEOT0eKMK8HGmYpTohsdYJnpUzjMWjhnAzOU
lcG2SeX7TkFlQUETvpy2ik72SMMmreI/OFRvq165aA3RjePQNaEgBPVs10DfyW5cEY6W3lherCa3
EJxGTX+Ym5nzNXYDI3mxUgJXI9rMyLsnemtH0ouI9J5K+U6MoUowpRVgDu4KbCQUu68xhuEzG/mT
gl9uI1+FBf+VEUXOyUOO4lshmo6Moa2BcVps3kNY5diqbXNJZALMk1AEnBr51pefG6O4k7PGzUP4
cn7nyW3sROwF0CduhoVskVzJ6He1CFIX+hFLFFfPdU+PLiftX4r/Cr2WJvpXiw8FRsFtO29M5LvU
anJ9TLDTi2Hcatmxlv8FuriVM3nv93spvCtNnjf07bEMt9Z0p3WRp+aV0y0KjWHtpM0/istZa2Kz
DakRlVSJe0qtX6REoon3JKU36vg8+39y0Zvaa3CQ7EGBpf/rv9j7siZHdW3Nv3Jiv7MvIMRw454T
0WbybKdzzhcip2KehBCgX38/XHV3ZXlnV57ufu2HdCRgWwaEtLTWN0TxaZbrKq1tosJUuNwbED2X
EZilKOVS6HyxQ4fMJwhpWftG6vvSvKvkCefiIJM2ARfOubEositluCUQJ5MIXEjFMEY2Cz0Cg+ao
sXuGAXzoITxv937DJYy7MzxxuqtiTRopFvy1ITCoZt6ID/MClatmL4zeFRTqw8BeGTMRsAAyHXzB
IoZwat4FY2EHY1sERYRBl4M9gptlDiqEysoNQDcYjK57uLJ0w2PaIh1VPVaI0C0kfBl7J/g5CYxn
59QRTwOq+w2WyZyUp0EFOfAEGBQgsNLF8hLRRMic+8iyAeiG0RA8gNTyilXcK40whrlWhulWtReK
/dig56bDYTA0wOwFZssXhsy7Y+/hGG9Gd3oLu8H31tjayYbAYry0UcQjAD2UcL6+bxB9GRp0dRHs
VGPp0RTcPeN6IrgZ5os63pjsLdZqz7HWth32Ddw/LahixbnXiAeW64gHQItrXzXYWMXqHrwrUzxI
XGYVcy+DQ42w0qWWE083443RQ8G9uQUX1O04yHWmDQVraIZUV6UC11ZTC0UaPzKqaODQlW4N4yTD
DLn6aAFVaWlJSIxvlfNI496vYa4ERh704iHUVEbLSebLNJXXxoSKpgCHAqJcFHnjuK2WZccDTgSe
K9Ul012dIVEI8WxqOyh48jehwA88YVGAeQeI8NZ8mUZyUsvyWe97hHY9hIvgQE0HlN1YjsF4LPJj
yiOMT7CXayRIfkq2xdj3FZR9To9eTLkgemO2VcEPIpD9/XWBoZUV3H9bxMsZFDe7UMDbYlaa+0qe
47PYH3MxEsBoC8iRi9gf1Qki214gdGtNRLbxSlpflRH+nvYyUKX82cTFknDkCerHDZowdj0UcHK/
Dskpv301FpqretCdhdfCV8vQS1rGvHb62OZF8jlrNXUiDG0mK77qwsQr3Vkg++vr9zfxuIuWzIsU
dKLorU5atMS96ZvuV4c8TL7RzH2dNcRqT+waN0M200Hw839zkqAPmKjfo1b/t+RAOdkNhKI7JKJ4
EvBOXc/24lrcerFehdzKkAoALz2Ngrp2vlgyfrrk/tj2xU1VTI3JVkPbhbxuBDg2LPF4PQU1GNEA
5bmWAR6zjLdwRIXzD8PIOd4pqLwbI0Jmovq/Tzv8vZqDHNicCEOaBMCNS+SIZbTDkJQMVwJrJSNd
sUQAdscRRRdf5HA/XZXPgH1EwchnQdHp1+cyM5mcrAlNVVuMbcsI5QYaaj5qmsvfn9Mn5Tec1IeW
Li6xphfwbtfRUuc8mKo/SrCk+ZZZOysZFgkUihvlW8uf6dC4urlB8P9F+/onI9DH9i+eITUus6JG
/Q+pHPKAoA2SceUu+6YGlV+1X2r/fXoLf57tpdIh7XWsBudbCHOthWPcZoPhCvGSxF/dwbOQ5eXI
+uG8LjMRdiql1bZoSb/KbqobJWDbdgktNjddlj4Wuy5W57b3OgUgmaWhQJW+fMj2QGQFA6iibveV
afxn4+PH3zPfhw+ppASG19ywcJ3NHJSc7obp1AWM/KvR4ovbeSk9qLeQ605tnLYR9s99CCgXGBHS
TR/1ZfU1WWCua//tIhswTILXDQSjL0u5mZ3CNSJFa9YBRiJIyQG+vZtbdELiF0/26fed9ZPi0ZwF
RzETmlZo9ZJjBAwBKnbAaeHsjGa/k8AZ+bFvejQk5aKFNXyPah2gsa4dJL7zqHwxyRmfzaMf279I
1nWW1aZGjJtYFg785d4luPmmdotIBtz6QwLYniwa1yYwAgdjr53uHOu5yF+74puTh6Ah+Yi91T7y
elUseInEQRu5VX+asGisEKEIJJ0rMIW6Fk9HNGLJ0te7RqCOko/uFFULAvkLfmV2ZDHWlm9lSjgp
1rJHPq0A9U4iC2QgRIks64vx8KvzvhgO4xoaPCVF7hDuA1n8OBpfZZQ/fTo+3NiLURALAnWCOiue
DrLO+27ZmS+UT19AZj4fa+F0MWOtoA95WQ4XGugddoVWsPK1kGr8VnjtTvGRQx43UI1wvxa1+wSB
NPfYn03OV/bDY2/aahS3DjLIc423gwib2EiIAhZ+evjK1eLzm/Szqfkaf2gqS/MJOuc4O2gruw1t
EBh8AZmcb/Pl4w69PIDRkPOBeO9lC3meob/h8aucQwqUPS8hh4uVBSp4bqOL8PdP+2ex8UfwwkWf
GGRBzaydO905NuZL6A4FX8d2n5/UT4zExQSokzhT+dwp2vpORTJHKjuG9XXbiAVFsuP35/RpF/xw
UucR7sNNUoY2q2J4D2OxvWtWxIvX2ilGS3PhaqE/ICkUIt31+0Y/e7g+tnmRlB+mXtqtgTYbDT5g
8aaGdLejBb9v5G9U/otCxpm0++HMWDKCeAxQ80IEwouXVlBeRTfkKoJeZI019vH3zX0WSHw8p3lm
+tCaMPVkSiOcE1Gu4qnxdCi5ZDYUK8z/x7LTuUT7oSV11KeymltyrrMbuR3CcWl1i3pH/XYFo/BZ
Qd9a0bffn96nAejH87t41JJJEbYu54c5zKFTYK/GNQRpdv+GY8mXTV1MaqbOf4CEiuiJqvddQ9e0
Qp4RotA6TGN0+1kzw06/4RHiCFhxREhfQB7HFexR0eNgqsW6hsSO4zyn6bVW3Vr2a6oYKDXDbpoh
76iilN8OAJVyyJXujUqDmpi9HEHbh8mR5ySTlwPCqGYkKFC/HdODJSso5kjkzerrhtzXyOpw45ro
te/E1zS6VdObdELOSHnOx2yBiqg/s38KhfulegWMIqABxNdQX1Lqo1ZvLeORTPVizIOawX/vSVHS
+yYfoIhC3BK2Oo6EaA1vjxptTwADr0RTIIcw7MzmDQnr1VBJd0q5P9dcMgf0IlQSIAcUoPqxy3pz
0ZixbzTFGwSQkS6ChtgicpDZyDWl9qKxCwetPfZ5/A5VwaCvgX8EEyu2gYGsyWNO7iU0XCiuZipv
6/Z6QumFoT4yEX0Nabtl1dSbcmrfv+hdn0WJH3vXxXzeqJ0VjXPRcSZb8hsYcITMJ2sY4W2K8KsS
5ycghl9KnJea88LqW82ReIIg4Q8sBdQgUAncOwfd7RZyiSQcT9w8dJ6h9zJgOV2u+NLUIEFeeygL
+r8/9c8mSappBqjwcD8D6vHXcaOxOUk1gd+iTNztcxSZ+i+CxE+nrZ8tXGIgLBvmDwZFC0bIYCAA
ycx/K6XzaSz84UzoxahO4kmHjCDambHN2ZF4szlqe5X6kUd9Gk5e5Tc7I5hLydWXEudfXEY6d7AP
g6KOkhsEPNF4DnegPKo9Csbw7+/Up/Pyh+t4McI3TOGGPs+UfbdNmLowYx1ehddx/w1gyt839fms
PPMonU/5OFDPKbscpjQL/io8e02WTRqg+KiFSsjWBgfAsMq8L9r89Bn80ObFJTSBg9bGGm3O8rwm
3N0y6SEscE3EOBQegF90y09AJngKP7R3cT3LyKEx/ITmcKq4gVjuY/xihhTqeu5ZFxiUHzjC2Fvu
t56x6j3Yjwflodp9qRH61XnPXetD1+nLNGbNPPaYV1FYebOwtOlpsPQlfnr9I/H5H6/jf8bv9fF7
cNr967+w/Vo3E0vjhF9s/muXvjIY0n7j/zV/7K+3/fqhfx2a9+qas/d3vntuLt/5ywfx/T/a9575
8y8bAPumfLrq39l0eofQPD83gl86v/PfPfiP9/O33EzN+z//eK37is/fFqd19cePQ6u3f/4xpyj/
4+PX/zi2fy7xscUze3l+q7vLT7w/d/yffyjU+ROMJ4CWYYOhI6s4B3PD+/8cmrH+GkQO4NmInOMf
/6hqxhO0SP4EtAOAOEA3NVSJZ5R7B+uu74dmeZw5J2fO6s8I/v7np/1yj37es39UPXy/4LXYzV+M
LvBznWETIG5BjSPOrPE8+xJeDNJDWRYS71LgTAHTchSRVkVQ5/6ULaJrI2iEB9/n1YfL8+M3fGyT
6L+ONz8aBdPB0cB0UPH3a78E/0/rM0kVV09RZtbMGkQw3gcRgYMDeK9Q5AugfocAHt46XA2dBOiq
Ym0THkgblikQDrC55ebypHevnXrFbdhHt/0ahW9Xw0CcrmkLtwtdwGhV9EuzgyhGtRvJcRD58wSJ
w6hF8FOIYLRsMG+iE5Sl1sB4PjtGDihCI9wY2I9+hGiSOCaj4YMR5zl9FAISIhYRFDsnyF23NIUS
InVldi47egDGhaneeIlUVsKALD3Q6rXUUB61XJup2wLwN8M2AcJ39KXWg40BTQLStm4VwXtx6BYM
UqEDavcj6lWobblSh662UgYNG6HFpgZ6ss/SyM8T9Ta29rFzqEixnOCaCvy8VCVgEs+xiTkdcWPD
UPgHHX1kmUvF4ObFfSZmTZ5jbqWbNIFAKSHCNS1411WB3T6wFjXU0gY7Yk730lXc5stcH29EAyfW
BplZu/NYgmCwBbAFZs7tBOuSCFWsHK530IvPosE3bOlWwOaI2Fw7NXAfMHs0UA0FzKUp8TUoyEML
62qsjBtlaDZgn4IMpytvyVh+k3nrmdr0DLEPiHGBQaaXLbzkVdzZqWMrvTW/sVxzFgJeSaQEgAXe
G02CAl9mMS8qgUQpZtuDEh0XcbQoVkOtexp9G3UUZvsChdUi6GrYKKc9Oka/cFRU6OUVn+Rjo92M
EsVZHahP8x7+0dC0rFwTnWh84fKtQtzbJOLkQAAzllYwE+tya+k4V2pUL4YYWJvxSYOYRjQ9Zcgb
ackId+4rSuJn2X1rZLI2uxbttacafHUxyQUG1gVJYShgWK5CMCmhoKZ3cqXBTxIU47hvZh88P0Vj
STSu9HgLTcZVyx7LPNpMgwa7QMCp2EvM4l3O6Y20aqiDQTBszFGtoOXWqKEJpdsdlOREFzQq2yV8
uOpsYLfMPFo4dXvquPOkmIZXE3D3iLWP8nZVj2lIanOFysghHYeDo+J3WZC5zRuPsnEFfYINbEDc
womPhpAnoGVPkCrdyp7POCWP5+aKVjngZVCUSMltgYU2S64jYj4L3QyjNPNajviXWC+GLI8jfimh
9aqr9VckG1eNrq1b6H92U72tqbE3UkBKWfdt4vJOn7oH4FWWsEk/DlEcFHm+MaFixlT4L55KbdqZ
E8wQVax+ZVO7nIygQ1maHwvdg51sJMCWtNMQcqRvXatsFY28Aha1tWTscYwF6O2uNUDqMKYoT0Mp
sOid7SiLftHYzwkrg1EUYdOz/eDYwUBJMDSo/CZwJoVQ35g/OanpcQcRtBLnIF7V71o1upHavBhU
3UuKR0o/NoXlO013xXL1CJ5X2EZkl+dmt/j94PprSPx9aAXXCqI5UJTB5bgYz/tp0pWeqBDkWSP7
vs7DfGWA8PdVlfMiJEY7SAqjUja7/EFMEIafF0M4c/q+jWuQ1EK+0uKtgQgDaVjExa/pSqIMmfnI
XS2UdSXXafDVOufXmPh768BPEchKEWCojIt8FYt7LpIERpEaQTzMXkT2o+D5/6OZP8706/99OHM9
hxn/+F/fWPr6/DGkOX/se0xD7D9nDw8CCDjMpsGs/iuk0cw/IdoHtzH4WqJQMQdOPyIaRdf/1PDI
oaugzgc22twzf4Q0imH+CW6FQ+c+dYbh/x/FNHCbOlvK/wxrYIzhoPqO6AIGA/Afg97Ar93TSDtq
UwF4TKqN/TrKhhAO6NE1R0QcTA67ruOcH+qY0y0FZ1oZD4adVDfjwOoNRJl6r2716anHfnNoxyVM
rdSFqvTaUaojXNpz8+m8NSRZtIQOHAe+rVCWbZO/90CIh0NX6utZeHTSBNB3sYSuQmEMfFWxUr3m
thmvIdtGQNaeD7cxuIcGhU65Zj2KWoGhURmBnhM5cDWs8DaVVeRWgfiyovT2BgIdN6mhJtdFRxJv
FHUdakacXldQxzq0zuDHLHrgylCIfV5PbBE7SbQCmDu+yWMeAbCfKNBdt5XrXjdyXzfgBFiDRgNk
T94+26MFVzpg3pGdNWVintQ4o4feoYBTSaRazGKqjhLgpKNdlNm2KMplVslpzcR9SfJxA3PEYSNG
a9ikqOOvIx1gm57m2zoe8m1FIY/qQG8fiV/S5FCVLeoNjWLMgAq9YQm/b7mSYMCc6E2WMrg+x7q1
Ygozb2w+wiRClDtwE8rbSuZuqajRyWZVdTsochvB5W7P2EPXsu4A1kZ3UCeKOgOuUSCcvvC0nkJN
sxuGkzU1PqXIDrGqMFwrFRDeqinkp6cGENFC66pjKc0HE9njdd/WdClS/dkZp3ZjzS+DGTfNAk5r
7SZJYgplcnGdqMau7Mfo+vwCP8CD3jTjnlkxWRtGJ9xUFEdlYMYp6nl6GDo4D8q3hBYIkgaWrhFO
Nm6BU/ZZbKTLCINbKJLIfuyL69IRpY/CteqLOKfSs7EyW0CNbQiJQqwdUIcHJQMMykq540WNki6h
LDveNbUKlez61Am/HyZxYoaZXOc9bLKMZAeLeLGXTQmkrNllD52aBkUD2G8Z6+1dqk1OYI2q4efz
ZknQ/qy566LhHcTcUUjVcfnWSLxY684qraVSGZmybLQhvYKOeoerYIb4xdN9H3flRo8JspOkfx6K
VA+Tuq0255epkSDnlkm1UZkOgK9EWDYPDgCwYuIVmiJQIxqAQe8HAWmSn9vdvE2GnK3p0F9LPrLj
+WVsKeT4h3wPZU52LIQfd4W5Y4ppL7k2nKZIHzbqXy8J5cMGUk3j5vzf+cDPfX0DWJNiv/eiTBGc
J8s0ktEmn1+aFsX6ybJlQKOOwBbc7MIig4ZYVtE0MJLSODJFGxZDpOQ7UaXPUNCKdlmhO0Cz1Vd1
2irHcn6hxVgeWbQ+74EXcHTMOk05TmRcdSUAfhiRZ8uHvN12HbnVEmMMW2k22/Ou80urcjgLzO9A
LyxCS7JHaWcTnDImB7Dd3C4WfTyOs8o2nkHaAEQaqErylE5xjnFryDx90IVndUa5BzK33GdW9uM/
WsSJP44a5B86wJIX58P2/J4eDjkwrwA087yv4BE4/pkE3M8gMATLaASl6hE48UxRChNLKKBajRZy
F8BuGtWAyLhPcNdkCwXvxvBQjCwRsYHsY/11dPzr6FQr9hoCLm9mM037vFKcnZ6uhtS5KhT7waEm
4OhTUu/LJgIrB+4B+NdSBACVauWrFsPmKG9kalsbntXbViuSfWtaLRTqwZHTLCj90cSGpfS0ETLR
HutmRvJPQ3yDq6UFGXVMEB4mAI5TkLta7WkAzxLgVGkjmQKhG1cpxjY0a9EtOc/hNE6BbNW01rEX
fWaXxxYOJkmbmXs7TWJPWlHmJRGB9q4VsWwD7y0A96D0qoVgaoeOk/mj1YmblFFxA6XTVaw0+fG8
q9ErZRETI1kDN5tCmwPXHzSddNdDwGenCAZZE6fTvfPmzwN23mrLOhL7aDSTTTZm6UYrrRoFnJ//
lliluhT67dA3aLpDltT6qretezsqHC8tNLLXer43a14dc7XsbwkF1W3KsdIzJs3amEDm47JSX5F1
91gJB6YQMnpRVaV0NdLxA/yj4LEK7QCPdw1/hhtwPfmanTYA3GratE2s6Qg/N2wOXNeWTFdRIExU
6U0KVkhmIaI1F9yqFiIzorXRFkBqn//VFHKyBrNbNpAG25lgUu5QGUvXtQY1+BpWn955n5mO+q6O
DOFj1Ezd7/vmN+cVVrGWg0kpG8DUxTLPMJCkA/IWILRmB3+ietuBomZg2j6QrA4wvPOTULHkSBFz
BNxklceTAmpCQkm+DUNVbM5HOwfK+xO4KR6oME+WBiy/mmHFNAKFj/mU3px3abmKLprmYdFiZXqe
ueg8cxmtVQWEcHgmzLOZ3fccc3pvBdTq4KXdS/V6cOgUmk5eriCiX14ZCricUSexoBjUnWa1xZVR
Nu0iKXi9Om+eX8oxy91eb6fwvJnKcp3wUt2Kkt01Y0EfSq0SQdpA9Pm8KeNqV05afg0MMwwP4mJf
GsabrtnFQ2xgkqiqRguURBQPWT77gOgJP6R9N9yoIv2+XyvbeN1WWECeP+UINsBi1eAb8IxAQq5S
Zd8hVTFmTXs3RSRDL1OwHLNE+gDxhyQYin4MHe6kD1wTj1K3+iOBpOO1litLlYJ5EDel7Zk2ab1G
LfU9z7VibSpJDY0Obp/sQdEWoCeLt15fOzpEHWIbFSgwhZx9r6urfGow9miDnNw61pXwHFZNPHX2
IIGsRlIn17Q1NS+OsbxNaRN5hVGTTRnX5VG1gVsaySypU5jFJnYwieIn96spHqMbcyZoGJn6bKpq
41r1VO/ZaNh7AAeghz4fyJv+xomhC5RUqtwThEF+J9IkZIDL37BaHiFI9kQrFetoXBRfo2MXaKjF
3pa5UPyhYl1wjgt/bupzmHh+8/koBH3pCeNEULVK7UIYkh4NG/FqazkQgI9YfFJRm1rAvVq8Geip
JSuWYoJ/pm4ZjRfTIdpknMSnniCQtVKteZ6KHiUOTuVBiRhZ6VW2zUVcQIxI0gclMo+9xvNvI6TS
EjMtXjoCKfIUlssnlgxtCKuBbl11S1aa0XowKV/BY2NY65BoWpNeG1exLPnGhOT1EiYbw1YfGiM0
W0fupF3B8KQp6F4nFtKTpQSSW5kDID09RBFQ52kl6XMzZCc5glqmtZm96sCD8rJ+6K5S2hfBqGb6
bhxidTnlUw/tCQptya7SwxoRb6ba9ZokVGygqTQF1C7TEyJ4aIEDNdB23ZqXnNypuoowsi0fCsN0
SUegmmUY04MKsBEsWUaY3sRseiilBY8O27itkXZKS96AG8Lpo93c0Swqn1XIP/m8W7GqJVdchXyp
xmDercvSt8ohfmrrWPGmcmRbq8zyfQpZaw+jlrGI9Foua1MOmz6qDHDXWr5DsAjkOEEqq83j+6qE
CUvZy5emSdA1o76+haJMvrCUWIEhGKhuevskhhpClW8yU8U1vkhcNzZkOByeTMvz5qQxfZOUKL6O
81tSgK8KWy+9wTJlkDgrs0cDud5nHqGFtcttRrd2UXzLVYpMbtWJK/QI4eektg65gU4KIclm75RN
F/ZWYW2hbyeW1VCKTaVHNEijsXYbZh20jPX784uc/1NzPE7oiIA4mNMTUUXzLlT4ohCthYrCkCI7
lrI3DIPvk5Ip9zEXk5v2WXdCvj3ysZKadpbo8pUtMPbAn7RHxjhWVnj8rQ3t4awkot6CUUsm/bGW
5aluYHCopsS5dWKo6FiWiJ90ghFRdXoYeEDLiIo6XcAkj2YwlYCURGBGqvaWKuS+MPtm1RGMDpit
oZbhTPAMonG2IUOdBVGRNXdIhN91uTm+dVGyE5CBecjZUPqlBY17sDjzHWxlKawy1PKxGoYVM9rx
rdWzFzr23a1QIwg9y06s9YLAWFW0wiskLAMyQ9RPw4ARJauIs6uZQJYvpW/1mNSQ5gfrGsMVfIKE
OVxrjFzlilM/IRWneipU4dYYudXbLh6W5/0tJE79xBneQAWlXsaj6HawynWdkfyZOg3SunbqYOjT
2hMy2W/f93fQlkthVLk3MiM5FAPkZbKpKJ51VXmfBis5DVa1TDqCtV+UPYEAot9x+H5tpgbOPBWc
vgBpRoKf16z1z0erCKsYQ8FQdD7aQeV/YZuKvjlvJiq9ibROOZy3QGpbcNVKrgqNbcWcbkdgRcCq
5CW6aWmtC4rZJzEpUuRZYq/RK4pVS3VjAwJ4t1TVVt/2UYoMvU61XU17yHpC8XHf3XUSLl+FWqWb
oUfdcCFa1sL3qQKoUGT1CZkMdZW0wBK1XcS3fQLW4qRbWI9EvRqME4AZbIpfh84a3kiUr6g+to+1
Q5BurapyF40O306RVfq5UKsHRct2k8Opxyy72I5QXYPoQ4c1Qsx1ULy4AeuUrMBDfRicLnoyQKaF
PloMGyVZgiTXkPfzccMpEO2bU3oyE5i795PuGpCJB1tT7TdJBaqaUmtWoFpCuwK6Htlyk0YPFKvp
CEai8YJty6TGSM9kem/mUj4kRNXdRFB2leh1EnZR229S0embGjfU1Zv4nimU7cfBzkIzLoZdmUOy
jqtc2xpK3C0hM2Ft6kxNVspI0o3DOrKKACxfpzUG4MQgEPM1oM9k17mzzEWDHOJU1suOoZ5SEtm5
dc6La2gYGiHYIMb3zfO+btJRZTG6Y1bS4toGejtAxIVp+rmiDgy2rErue2c4glNe3UABu7zRJvjt
YT107AH3vCHSgYECiGIQeDtULGrDITa1zagIfc2hYLtUpKD7vsPYzVR9ukbSp3BNiNg9alQ85rgS
7+XQu45VQ9uvEa2nsch8q8ryJa5a7SHtoEJdd2V5jeqd8FuJkTE3BiuskJcP1RFrYtrUdBaqapfq
JNK9FFkEO54SZdoB1jC0cfYpCBe+biVN59lYXg8LyAUWvuWUoO7kJQllgzENRvYOhv3kpRiJcshk
MtxoDgiH827gYOg6GgmEXDFrQzdYPEHW9ZF2BjspGbG304DAnRtJ/tSdGghTrY3OCTU96rIwSXWx
xDrvyhltBzJ5Zg/VBkOGupQJkLS4rNvzS2wUx8Fk+Ro3N1lqjLeoOOTiwAntD/r8n6lHCYjkKEWd
9/08gPG0COzZT+3iQMsc1NY4TBhVokC9yYA8zqCWpwp4Iegr6CI4b55fAOE5mAWG1LqOq5PuIGuW
UD3saI0Rfd6Va4ioUGvCHcf80LXjqaj08ZRhCQtgZaSsz/sqhff7UiGr81afptOJ6JjEhCIb//yB
80sNTpoyGLMvLL5DgWh6BMnLDeCb0RY4c4U5W5nK6PtL1WYT86AgrPh8YOWm6+gyL4oa4CPVAmRZ
LJAo5auiyt5B1p7VLyN7jbKYXIwcLi5oga/LAkyrBk+C0UNmQtisCLt42lpZuhQa+L3UgZkVh2W0
vO2s1s0yt0gOqbpJwIyJ6id4lDjGWlRrS96mUb+E9QaQFjIkWuoaph+jVjHgYw5/62niVc218mwO
sasYdNMwROxqi6UppK7pVZqNrqI/FQWHzMzJ3nZm5TYobpWYCFuP2iM8F+5UBdLIiliY1eDn1l1s
IwMwe830dyPcLWv722C/j3m8hGnJqhoPDn64bfpgpcOZAdCuSTvyxQgXRHUjIiB6wLbT7vURKQrA
Da1m9BV+Z02o5KnP888h0YPUm8A0C78rngnKeOXbOWoZK29MsOIH6bkuMMKsCQmNHoUJ2KazHEC1
3nHVeteJDae531tQprSeWdvj7U+OXfsjZFPU7jG2RlAHUPyxwAqdFciX9YDSs/moWYYX88eY916B
6yx47uFaD/ihkTbfCuZKnK6CTMjRTKDTXURLtJXAngFBf4+z1QDSi7Vtg++BIIMrO6ycOgx5SNao
sDlgJ5Mc1SFE5Xqha/cVNDUlTPhwo+Bw6Mb2N4Q6C6jMlOTUFpDrHRB2UeSJqtcpfTFbbWGkL2XZ
hqyOvEy9zakFaNyR4MZQqPomWDsX4ykCtRd9oxieBtiL9pkCyODk8gbK+VbuldGTmsLWcO4AyFr1
5KhUrwRrR3hlAiGf45pNYEi3zlsH3XglrPClUoLq2lbvtkocCJTBKFICZluAatn6Qx2HcXLHxCtM
lnAJMziJ6dWNoek+bF4XDsSheUMWMnowHc2tKqzEy01OJ9AxFyLSvLm7CYbvyluIzotF3i2NbCva
V8mCHldwgoIqzLW8EhZObzr3xpcMWgATbrcLlz/w+I0GbMSgUD2zCQDvR6V05gpTOWQLCE1+M6/T
CJJcfq4sgEBgNQwvPT2DSv8CSdEEzuiGtnZgbin1+K5v2A45nZR7xhtAEr1YBQkiMae5I/oKQEpU
gCGL2rIVdFhBIe0deF8KN4c3T7dmZZgYgaz9FBpONwDjDWJJ7WASPsPKEvRVJOaR5WjXyj0UavPy
LisOfYw68bJ7V6iBKQJiuRvkF0mDFXzQWXdmv7QYEqQLOXlaEujpBuuyVr82zK0BgC5mzj6AjhJr
Q1mtunwPq0cI7fAWs1AIfRVVWY4Ea8FlPjYgWHsQhzL7nd3vBtOB9auSLqxhFng13yIoGS990H1B
zgJ1vN84tg8eHBmX6n8zdV5LrmrBsv0iIvDmVQIEyKt9vxCrHd57vv4O9o0T5zzsXurdTkKTOasy
szIFGxxZQYJg7pvYkRdXyAKxucPak9I0hg7jo1wIrXHN4ppqNHigg066EMP5ZknPDRae1U2RgvEP
TeLQ+twSBcAvVoEUGaozVNdGCGQhCKsrg9Lz+K/uSFVs7hEJk+ojas7NelsbAnhSb+XYbd4J52Sx
KRrkPm9htNO766DapfnRMCit2splJH9ot2gL2H/yLIShHT6vEqtLejFiYvcOM+lgWlCjE9F/4EV6
xZ8ZHen2aX7WKBwUE8dCT58DTGqWKDABnVXmc20ruXbCn6g8qcKjx+AiIldRH8QdFOyZJMNaOCb1
v77mAgIUIMy13D7bw+gQyGmHxq2VdlEKNLAjr5WpdU2/Wl86A5agbJmzreT2wJavC7u1OZiYnghe
Ts9qHcOMsJDpxG1FodQx6IRNqdQgZRiCmV0TxApgluimFwXAbm44RygmWnOXdod5hUnA94gkTPEx
cPT0zBJWm18vIuQtE+2qVjRUOz0OLGaatcMAXzT5uvqkT0Skig+1+xxE7JsOgFg9Upnx0pEZniHN
UP9J058+XMvao1kOs4MZ+YNytPQrVi89lq0JepnKJjprLe90eez4Y+3F863VsDZK8yMYjt3MpQy+
FjL2mQJAiUt8bHlubtqRQnXqrJeClFliICYIhYueuYvuaZ9jGggl0z62lTsbo4CDJH0baouaOW1g
EI9Ul3T65t5dwbaVnZUGTU8grkvXwH6g1zstogD30som6rMLPbk8iSDBo2uWZLOg/3DzuN4ZwNk9
ej6Bb252DTc0ZN0ckBAZRThRenr6nT5xonxVGXcWC5ZwTaRC2zpaiYNVPa3bD/NumNkrRLvIbLX+
ty4nzCoPMxHGkZdMHrnF6kffPOHvMy82z1vCKZlnLzlMX1v2Mh94tmkHYXdc8NowKb96QWUe3+xw
M96JVrrLzcXr6tYzpAiV0xLtaZcKg0plXETtzLmonY2J52Oig1gDJYoqp8nGQ0gM4R5IK8gX1Nts
lLZauD1KiZBo8D0GKpINSol5lo7tc/Sqihexq7Y1ZfltQ19LrrWvphAZmIKA15T6cQVRthM4ux22
W+uqHEuDm3pOnrqmiYliKfcy+Nox7+ovKyId2xCw5CCm1Ju7mUn1XL82OEIdVWRM9qQYyKkNLT8A
L9KAVKyP+Tsi4NWgVaaIYHpLV4/z/NyPGmm6YbLD2aMKkDplUWfY23mUrPNR0RYcRFpuQ/J7NZw0
+leN4zQvEGUKqTtK/Q3udJd00B8U8njg7K1/VZSkgbmGVaBlpsNRwLHLcM5XLTRXbLM+qzU6bweq
XilgC1Row1JkzsS8mqiVN6Hp2uC/D+BrX3NhvlY57zeeNfkxBg/XaCp7jZMnneoLikEGSYY1KDjr
5ixD8XTNFfHfWsXkgFNK5dNpQbBktxyy6ygT0vocq9tNp2MLwWwa2440Woeau0voVERw/4VwBXBk
O3TLKmm2ykqq+nzgykjhe7jhrZiQcIqRcspZXVTjQYE9imJfkQkFoqAaE0T02aBHbmMp75o4LIFq
Gl9zFQjrXYqfe3FPRVDNLhpLcoVgNyg1yAZRjJ31GL3IwTTuX7KS0bsWh8g4mclR7LsvtmIMzVSR
1xMCOI2wBP0/BQiQ4TFbDnXClrdcbCnUflaQVcFfAN6YjhKMyImEnxoPExnOrTRdtIw7jf+sPCYO
GTOqaaBkepU/mg1hqTJvyJmOx3jjot743eIae2VkBS12CYIWiFLFDTr8yrF0XKfimCr1kShdby29
SI/OfGXBBMIw09Mky9RyfEv4/N/DZslPwPCncVdykGF3qYiItvT1NkovSp1saY0fid5+5Pw7Dvp1
WN7VChudn1ZrnpUx+tfo3MVk8wrJszxP+X0UisivFlYHuWnWqH23DWFYOYy+FLPFlrxk8gUS9o9Q
5AbJ87u2rOT9hs7ChbFKzHU3QxUZ9MkUf7BbMBwTjjtQUs1mm66zDs5Aa006uFtWQK9kmlXsp4KL
q8Uq7jpmjyGIHnSU+UyJ7uKpo6Ikih7IeBIY50hRJ6ixm/ad7rPvTfH8Sh7S/NoP+JZM7UAO7TQG
bfhcddiHNc1AXGVUS8g0+W5VLr+kUpB3NNiECu/hA5ysOmTCRclYQumWonsBdxSyUzSxS3deJV5N
/F/gbSzoh+dIxzFQPtSWz4/B5GNXQjcEWNM1v2s0fTRly1WRnq2ZeONsIjgR86DyE9dNR5RTH3XI
0UBhVgKma90hnS+a/poMBVzeUyc6UuiK2bLT079WeotbgsdZCyveNuIhpVjvFVtv/xoSbwnuWszF
6Yb5Y5mWIKwXd0n0A7d8dY6fqj393I4sZ5a7TdZCmLCD7XSqs+U9rry+8kbF41wxSl+cMGgK1IS6
WnxPNJRNnsDFHW4yQY/cXXhWLbb5Y6Iiaw6btG1yeFxNnoEnArnAxkpFfxVMNyUjDctPt8MACuGe
l+sGNeSS2ea6YCKS/07aPkT0KR3N0ZH1vYnPGs8S5xQ2mJKX/J03ToZp22BHFFS8+TjiSBehvcTK
FeYd1W5qM3AzDHYoHxvqwMzpMYCU3JkpnNEv2YvmV8rZmVF+zS4hC+OdDjgVpa3LCzHdJPIlDK3W
ZVeuYKYOemNWBD8X/XL689VWJKd0tWN8FoPkzis1FI/7wJTc3MQe5U2Wjotq57UdEmVYeeTNJNWe
qyGV/Ki171LMvJxQvXSTt0yeKnid8OhUO8VgkmqvvxqUQE1/1bL7JHiWcbco67rqJI5nAzsaE3sH
tzfdNX+PQxtwSUJNSSi27kz4xikHRCDmerCIs++AYWxNO4zNIYkClSvQ7Xm9q0aOmGum4NBeNPrq
8+gxmnLpPdQiP+txPhoP9QYlsb1JBzGHIZ54PKfzaeoxMkPbkjvS0oiHUc2CeovvwLo7L2MHTOiu
arxVI5J+ENN4hxnEMh9hr5Xy7yLW53mrpZ/L6gcfPh9LHkB8Ir1mEKiyamZeGN6RNSDTvtcVkl0j
NEj9KNnE4517yXRhPjOPglprua2/QvMfQkVJCtB4oLWTi2u7EMMOJ3qlfq+GPVv4Irh0OiH1WZae
RMEdarfIX/v0w0qvlKy6vk+a09q9pVnugBM3G5J+KQpjrxRnQT+L2Wuv9vSsmMGsJ3MJqvKLMYkh
+Y2Nc4kT1OT32TVNP0aRyZvUpRRVgCYaJNy0K93LdvVSg/48Kg/t8JSsz4PsFyhJdZkcneaRIGAo
alzfjcvMhezbQG4eRf9CciOxoLYh2GvE3W99jiEm6c3D6t+i7saR7GB8qP4OCXWgygr/bQn7kgAR
k8OsHyIl3ffVBET8KwjPQpt6sXleBVsI713+owuYM63PBVACKuzYH4jFwnFSLKg+o/0of4tx6ser
vhtWakG04NyuNQn24T3kmobyu7x8zE8L8t1MzQ9UypZrjVBkR4Uct1axU/lRW58xrzorA4HRwYJT
/6vBCQvZr8oF6XgIYzaKdiUGUfltbNfNHxgVLW4lSy1cn2VegSomdiFfE+CgpD78/9+FLMAeUjQW
94xigVXPQa9iBExr0n40lYNHnlh4k0XH+l0svkipneYPnp5QvPBUeLzQgIzEim5yFwz1GLFRuC9Z
fpMNIV+WLg1JXYv7bdTRWXInsux25J7RafUcXBu7QeDeP6aZq3QHZXpvZbJQlv0UWbvaODT6BwKo
LVszNg5CuGtkNk68YtsA2pjTvPBWUdpJ9bs5+1ZnK3CPMvw9jteDBKAySuUFLlZzFzA0I1YM16DS
6Y1lcSIug4AtqDmQ8EdSepayH7bDuDeTKXfxRP+Q9JgZJVPjtB4Ut/xAxYShbaet5DUWDC6IrSMl
QsMCMRXbbAfsJuUOeMlZYmYXMzwsDRMvKyaEQ1evfs1ZOS0JVV2vpvO5xmfF6reUwjypnTUv78z3
ttdSED/kejospWMRyNQoSKxH4VqYWXcv/dWNNqst8VaCGE+j+iTDqe2EHuJLwMl5Glv1bTQz5iqH
nySHAizVZQZ3hr3rZMqzsN5NGBlxHAxfqfbX+uZCUsiavQ569WOlBQjH4HbJFFRL5CxZfCevZVdP
7asuM7chKhIoEtROOT26FlAqykycppgtJSU5Bx4VokPMDj0pOCrw3/bv/3xeKUEMLKI+b/+jsyDp
EvYcFfO1DXInyLui45Tn8CToDP524nVEU+Wk0THkbqoUE8iFbJNdN2BsaYnDJZ6si9oKl4laYS4M
VwiNA45F7/XEUMuquNvXtu9pSvk45F5DpOR/poG1eqJo6gkJLlhAnrUTlBiAovPJMMk86JDsgTfh
ML9ImE1UzU3Gu0zFazMjmvpfiFVYNT5iGkYUnocRMQkx1YXLO4ULnDviqpYxmqBHdxhcWPL3iZpF
lc6mKe4aHirZS9PclPBFg43Kdyx7a+f34cuWxtM+p9Gla24TF3ah8lmdZjgpPa3wBTO2MA/i/AWx
elrU+4zXrMqHUbzEfEaZFFte0lz4nki4CPpjcRS3EZ564VoR9t5cQzKDml0XuUp0xAt515Ucwpsl
2y1myGS2MzXAIGeSrsa7WthD7gM1Pfgmth6oHbrFpL3F2qnvfbE+Wt1zyd2qk09yMiNXVIIhavaL
te+7OxHaVnfvOXLaCNeN0B/p1sS3JTmLultNX7JwUWcswR4YkouSXyZOkfuiyQn9nU1fUu/P3V3s
fszkrI9fcnNRZm03XEoFKz/XSnY65D0EpURVGvoEe/Umh4h8W8fdUgSm9BmPwdD+lpa38Lt5gjxf
ye+6XcO4M8C68CIVLg8Yhqic7CjG76lJaHM67EjCfC39KpfusV7+GeaAgV99E+P1u0tmp5wGLy5M
35ipo7vqux65mCZo3n8f8tL0VQtPazl05br+nRR24YEbpa+hzIX5qVrNY9pN3xZUImal0hviF29E
5qJGG7EsILUxxcUTV4niUCroNYzxYCbt+wgV1An9jypHAfKffm/mRn+oFqov1Xy0bVLgopftkhCf
qmnRdOwGtZfcGvkJIbkiPiELo7AOsZItvqZ7yWLNl7qO1oNOehVfcmb+3DVaGtNP4y6IlRknYCxC
QHLBDVuuwTx+pFnFwk5vWZziX1d2bihH43OjTgchsrxSDLU9ZuDmwGwEXuH2ovcCJAhdSi5Vj34M
95JVHizkDU6dygQkz7QqkrWkqJ118yTCjg6a9t0hfDTRDNhdWTw0U6qdhpgBd+1yko0nzt520j9U
bDfVbO5eE6vQg6Q2X8QRN+PIapv3Lsl/qQC8cR2XM7mEnPyJOLsGlSyKGAJO06Om18MTMAc7OL+1
ohhFSKcjEWPR1lP+oWbWDr4azKwLJadE5jLOT02HMpc8rqcpUuhAMBMGZZapzXM65qDrAEvlRDRA
gVWqakSeT+TL/c0ppVs3YClZY9Zew8mJdS082jCp7ihEsAQ1jhZatIuaL9XZ3DR6GOf+ZEQMXHPs
nCe1unZoaWZj1chqLF1hJL8rG/K/eIq0Q7VSVhil4aYMTODSNTfusiYYrI8p0gxYwz6ZsAUMcRBd
y5ygX7RU5JjSzYwFPVQeiXaixNZJWXr0i0XiSpH4qgzG6KwAC6gtDCIrWpwA83SVGFtThe+4NHxG
8CbbEsk6Vya3jL6z41AOm5NvsbMWqJAwZxKpHd9rIx93iZzfRJXDRUSyplququvU0TgJETHABFV5
mEOiFehDsnzaU2Obr2uT+Gr2hLaY7d8jj8yGXD9ZDZBG2b1NHEbq8CWbcLQ6vt4eu19aTY841cEX
U407awLVavxeMc/J+i8bRisIDcZ9lqYMEmjvUxcZ5hGNoqak/EmN0zHuz8JihPaSp9QQufUgpxjf
ZLSeR0noEz9DwriI/KL/Pij9eOpFTTyo2bSiEVCcuc6ucjtKhxU5IT6cmuANdUQDLe/zsACPjbVL
lyy1t4TLZK/WXOybPutRChrbOJH8UrcOg64MkgsI53ZW3c/H/z6Mw5tKdPkh6qqzPCrSUSiH//vB
mKIO7q3KnXYDyf73g5z0ILX/ff5/HsbrhGCFF/yFkM1RKpwXSMijxZVbzqZOdcZxA9hyhRZe55Su
v2S1/FlFtte4lzyynjAAnupzL9eKH/X9s5Thv5RGuNhaU/fRl1m0H8plS2VifDEqrPpjzdYrk0Tq
Lc5jVlu0V0xcI8vNj6JtbcNkaE+syGMB2V7yRfFJJD0IaV7QDskh4235mrpSb40nMSqnU5tyyooj
c2+hknygW0KtFEJNjGN4C3tuyWq1/MYCKQnZGswPoajU4yB2OGdEO8mUyo+ZeRWfT6CnnSRqRvAI
cX4vO0jJFTv/+ClpMNnNNyZeTEMJ33+UjfhyR5ZWPOVFVh6Hbos0qXSD7qRxI1nTHz0CBvw3sOes
zXnz4DUtexbUyA6hzo1MDpK8AUYo6hhQXA30QmFobh5OKypdQB3pok7teJQb6TEl+kuTgpKJ8PSl
rNnr0JSOkMrvfU+gdZZbvZsI9XslmWtAIkfHAK2QXHryXW1pVfd6VC2HeQEmEmdALnOycC5QcYev
9Q0/Ug2/GarlmJe5Y/ZpfIFsPDUiDaCBoDor6vooNNIH5g0DSdbI3YcK9azaV4PThwU51gOwX3MZ
tdqpG4qgzqAb1U7timKmQHYICLMwKDfrq+fmbbmp3xu7QLlMp1SkkBTjE24Eop1HE/SPrJekatiM
5RQYcSjfgqSJDGtCAxodNnwhnVdnZAOaR8UfGiuyzVRd2UFIGhO+ZGsanLIeH0kS0cNqEydn+QOO
KgUqPrX3eeH47gbxcy2kE9M3yXG05M/BGhuvF0HAqhFL9n5JBTuJ64cx5Mp9mlPpEqoLqMMMv6K0
Z6UpYpf43NoukuW7nnWEA3OjBlO6fDd9PN9bq5vvCSe5j1M+5FKvzveqKJzaoswSM4CMaa7o8nQ8
LWupc+prG8UuIljzjizNvKcdkVQDsB4NFsf40LlqUieHvG7bfWFZoc0gHkbaSdUcFWV9Fb5Shi5t
K1OZmVZ+LJ5FbN4WrMIUDa4gZHyJ3pSwv/KfsZ2JMingBuxZaT2nGvNE0Z/GmHWxZTVHUD2paQsi
AhvtUubPCtbQGrtPXNyXCOd+bNfXUzOdUT/tRB3etvRanYpPhapol8PmdGoRcmRrFAZJ2MI4yMc6
uaK93xkNvP5Qus1mqVY8OD7cwlId3vVdrHhd8x4v7Jde1+WO2vhLfRbQ0E2c3l0gyhvCqLoJlXZb
t7aCrJlxz9JbWBoqZDT6MMaIJtlWWdDmU6y9L1BW2whyY24x794aX7mgQCcS1w0AEfA0B/YZ5KNe
am6THqdY9NlFy+WEMTn2OeTMnFOZZ0Kozq3t9X9mVhRe1STMDU3PYyZbrlK1u5VDy6jfFgbRRRH7
7/da9ix6lHL+LNNAE1/Y1EYxGM2LDEySPaHe3wvVd2EgxIzkHX9nL5iXGMhAC+bytTWYTcr+kukt
oe3hn5liZUhEZ4qchPyR5CXP3szOGVNfSPxI/0ql+5Cekv4gy6Q04KJsnWcC1SLzJR0G5sf3aoFm
AnFv9SxOzDGHpALB4Rny85i+FTUCobfEPIBi447IxgqRXUv3qjnP2VNrXQxo9KzT4OIHcuk6tXdm
qcTG2C9oBbDJw7zadEdi9FoZgddEhwFZ+Y8oJHo+wBr+XLbPudRdRa96gUc37YI6d8ACHvp0kBAs
tEc5lu0pfPRAnxYgKoRl5S6S29PeDZBVdg55xeKZ7fpYYE+EzSC7j7Z5Niev4aniB5rpHgKbyiGG
Xqj+jq1E5ELWepLOgbFUm6JwPRhaf40m2MeiZJ6erD8RIYdDYQO9O9l14i/5hykCb3gInunqbp1w
iNIDPCBg3gD5HUfLXhzOIjhar7XkAz4GfJKXbfQ4SJe/jvGPvDznSVXhGO6PFcbx6vucBpBMewWZ
ydSwqov5wHw1rktQCNbwG3aM/padY8gvCr8zn9xxGyfqW78zmQaQLyIHdocVuKhA8h62BJ1oQmpS
v4lzRXuVYorEJa6aoIlvOVQi99q2FpuEOrJRuRK83/F1AXLkOJX6Enr0KTK9dMhB2K65eC7Ca0cv
EMq/4YAywiQNYLYT8dbFD6LQ4O+lmMQLpBUmXuekhpmHUP6mwCengCmPXZsLp3i4RINday1y2HNO
M67I1sGIKFrxGVq7B1kL56YW3YS3SsRZaZ4ClbWCEDMznI2Gh6phME1NqiNswwhEo5PSy7iWbYDC
yKBDqPzZhRJvXrw5j8B3eM+lP138w2w+AAWNmfGZgNJbDT1KKVP3gHclb0uEukFhPqequWzIcDDJ
x99R1Ka9GENu1Gdji3M1D9s3IUaI5F+J1Pqx+Zqg7KIap19mMTcpzLxhFUSa/JC4EAEl8bTQVzEk
7m5ctFrHaGVHYBm3h+CV2RrBtzKVpTHcSwO53XmSTkMXjKvPrZopP9CB+1RaDrGmn/ryxyq/kwYQ
WvoV8taWrBuaGzIS9rr+IjSJK8YvVqk4JqWmsqs7sHx9X/GakhiP8jDalwuWA/Leku6z9s6wqd/D
166kvuSURFuTvklcvbY7pZHOmVDjlRnBBzO5qgZWsm3DJMBIGuLFDE3MZ5bDmYXHTrkoyjXrP1KI
cK1yDKn+UmaMNvk0Gs7dgFfkCcN3jBVooev8QCCJgRpJbQsAVmYZVYz/lU9ROgkW00CZG8vxOcHO
h+u+RqEz98ouFltXT08WZvmoRRqxhBnZtmmAJRk7B6lOWEwyeQWvc8nm1j7zbHFIAQE1ALYeaf4m
rb48x/bG21SXxo/DSynBt6T7sH1Po7NpvIywcPT5KQBm62xPJT2jB1eSe0ICbn2oxnsx+mxAqXYO
aV6JjDTv8hws1isajrV90rRzo76hlRF7NOwYHlR+NfkWFvwNWRPpnCA/IKb4ZlZumz23fJ5kx7I/
KnUQM4qK/cb6KNun5BdWYk3Ny9hzhEiuLB47rhJKPGHiCh2r8CcKH9nAkKBnxrd4WkDfz11yzHq7
1O8t5wOca4wYLGjrA+4f1OTZ31ocB3QOhmsphwqR2poS4wLzu9etoFsui3XuWq9pyJM56Pg1b/Uk
q+OYM3ZiBU0XGMIplYJM+u3LizwDGf3G4VuCs2l1BemXw/PUOSjdh/Rlrn8u5vKmhJd4ftHab035
wNGfcqrXj+1AUGdFhkp4jrJT0r2PIyzna6kxI+mx4sEnQKdPyI+i4tGMd3no9l1yS8bnuHZKGdph
OJfaOZGOEm/6+JP1xd6c38khgZgdUVCVxj0Nj1wAXmkofEsj/iTNJ4qmkg1u2+Yj1A8MXVLkYmjR
YrDxLyNlAFHP8BpvhMKRKwznPyoMUD3PZTDrz4P1EMZvUb5Myi2pz6nqliL1Z40U6iyLrqaeR0Q/
TQP6RgGz8VnbkN8eIi0ynUWhJhrdiVTqVL0q0Ueev8vMLptM8KHOEAo/mwLReigllCdjgQc6Q6Pw
WswZp4w97R4XB6ZjFOJ79Zr3yB8Mf2r8jpDtqroW8mlRHSB3mqgMrCGU/5qB5+VV8muoPrSKeaOX
khqgO3UrIpkRsNAXq+vQnE9aedS7QBpf5oagBZxnjAw4Ho47fJPglFs/bLXdJP+N5W83v6HFiHuo
A78nWkgSt9WSVhdBFak6XuYs6Et4UXWfmQsnqYe+dTFepulNVqnffFn/ajDY0anZcOHN7ZKJyS4w
ZxdfF8xXrE63y4WK4Dk0r6V0H7tT0Xpr9VoICA0DMXML82AaBw0xHwN/uwTpVnlbukC7KOzwLUPQ
JTSrl4voM24SF1C3B+MFvZhEdkca6NIpbb9qFpng1g5zO/NnU14L62xKpzi8GSrgo9PJpzl5azgJ
kvS0GP6MNhCHRduqGTRjlo0DTjsSBpGln5BXg/6FBQoJIpL5xLVOl6u6XOrVS61LPP4rmFcAf5X/
2HTmjrfokRt2SViJXD+LvA/hrWj8pvjItWNXczzuq8FvksuA4kdJ31sMJTFVSpeH0R7FwRsiu0Je
Fl85oPPkmipXqT0iWVimIDyh5iKmeZdn5wSqUAuU+SuePtHpol/ltyK2WOaLhZoncpTZ0YyLqL9Y
SIwMnwsmyj9d8slVQHgYCS6vWi+uifA51OeiP4jXVjwQBbnoL6iBV9Sagv4xWD8Sd4W66Z5A4rrk
kkXo1JNLqDtrdynkpxZX9EF+wwo/ko5T8gpTsGuKB/9L0u+WU6Q5EPq11e+J8SpsoBcNXXhbc5uq
N+Ng5XihMNXWc5iYO51s6M70Q/mU0Tw1yt5s7nLkTNa1lZ9pHLlKn0p51LRdCd8oExjqkVxSrch5
ulNoBUrylncPdF5d/IKh0lJhpPIXz9cxvkrL10yG5YSrazu+Mlq51/F9RJKVMf3Ytk+oHPXqpKev
anowSyrGyp+z5zm/F92nPD3D3yoq+DEJPc1Lrrywt3fzczedM9jfVnxU7Us5/zbRE5s8pGXDZID2
VMpfU/tSqwUkVKM5BMig3dnkJMwlbvr5gxbaz8gGK5wemk99OKvtZl5V7hrsO5XkakJCxxyEFxOU
Ikw3k2lfXIJSfcksc9+StwQ+MsCAU0Uiuc1hrnuyXB30jJu4N6y4oyUUbM8lx8t8rcwr73O9nvPU
E2aH2mNOn7IcamBnwaE0rmoFW77HGr9R1dQICYx/ooQY2nKQ6tTCiWVMWndNLTOVbtJ/VNp+IEpt
oYFmLRAWWr5s6tjsjy0r5e+9Cwh2w/hUQzcVR5H53uU2lxcahTr1MsoP9WjN5a6o7ytiT/PSFR/4
a3HwsDEa5ltF6cZxhOYWQaw8Ps35r2Ld2EoahTNuB6jSx/S3pHuJrwPPs2v8VTwsYADj2zp9btuJ
cYjgqa0bf54jf1AfFVuL9Nq3rjGi8qxulC8kjeQswtuUfur5PsarWVY5rJW/DHF97LDy2FVVCcJH
uoc4DPHFWHNN9EF15qUSxdpGi5xXNsH6OUM9n/jAgMgFDchsVmDoRPRhvl66dXpf6k8AihTiIPke
UUIUj747Tumxtj4syTGAqOe7MP+gZlin3yg75u1BxAmK3nlHdhkLwLNKyXanFMmiEjKbX4+UySK7
oFrM1n7maJI5L63cfDHwZG+iRy3Dv4fxtWqTr5I/zHQNoCcGIthcuQaB4pOIQfCSstms3lIwmlSb
2G5JR16B2CuBFXdugbiJ4MVD0n0aRfyWCmgXTSk6hBA+jB68S2Stg+/824baJCs/9wWMJrdXhjzX
jI39aprM11nctQry0Ue7VcP4iCXIWfVc2Q/Iy0EtgRwQE4lQTf9GzditOJoh49231mYKCl5VN+Hd
IPAE/qMKJDURYWnrjls6OWTjh9qnid0HGph+1tmr+CEl/sSK74Kqc0wx3jeGf0q7R7uekc/REKvG
S9vu2oWDXPoYpWc2eRyRpOqVsL+lCg8C/XmAL2xdEFL/BMHftjSgBPHtiB9i7gasRfRRzZb9L+rp
WEL1sYlfJvrb5GgMv8h9DxQGAJYl0sDhI6+8ob/qNxKdEMAw/IxJd2rekfdM9Nh4JV8Eq+mPeb7p
oInRmQYf4nzsC2IZ743yvTBOwUSIJON/13hbxCg0bmMNblxeunds4Vbd1p+m8Qlfxj3RhEb53cZX
Bdl/Jx6raa/hG4P9r1me6uWxNk8Kk9MU1R0Sn/KEP4tNztcuN+6A5Xykxk+Q6SXnDCb1TWqeLNnY
yn8+afOz0N80TO5F41T01yG91N2xZtRVTW4GeVXLo66DBdEryzWkg6tfkA4LwtGwmFZYdJLCeQdP
5Jaghh1MVkXLmViO5CwZG7Gm0NBUSKA7JXllWo15YOmZswuhuJEGNK71flO1NbaBtFP7UmMyjnyl
PRqFD3DXpBdNhTX41Mdn5M+y/LTk6yZbz+ZgVfycMS5YtA9LRWz8M6poJDERAF1pp9PIwG+xpzw2
2DHX88hWKCg01y4TDf+Po/NYTl3ZwvATqUq5pSkIRA4GDPZEZXvbyjnr6c+nM7jp1L7bGET3Wn/U
Q5gad1A3CYbncM3cAC1OzpfndE+tLT6iZHrIAvFhl0lEu2UYmUcGQgR+KOvyCxZXndqpnPKq3CNm
4Az+z8ljjSdmpIHnqn9mRBji+SJmIPkb7Z09nJms+sbl1KOAeQawouw3o+e5mYGa/NLFhEkc+upq
Z39jAn74Wc0cKUzFXal+uuncSKjq10nCsOZO2jUZwH4Oojgp5VKTkUPBfl5M8UNLlf2H351/hmey
IzmP03AQOJ+Q/6w9oq7rbZyugxQt1ln2XVzPhsQFfuuZ8dW72j9RrBJOiKwHpC7ub4GyE8G9BAZX
nx0zQHy02GaVVYGmS/rHd8H2iANEGkvODrFKPXNwH/+Tu4ZHtBRLBK4kgnWPRHEzZpbZ1Gz86PXL
qxE83JTxM40eUo/grDzaOW2fQOjBajFbNWT7C5V3pVwn5hVjz7rCO2gOp46WUvbsj1leizN3WRis
GcP6Z1A0st1ZF/B975LsRMQih86h7p5tj2o52gz4EkaMieda+ZMtN8mgb6utxD9VP1L5Yndk/T2H
4VEY91niHL8p9Ac228lexT+msW2CbWhsrGhNZA9Ciizc5Fxl4aYq0dFvjfJAXVcp3GR0iDlp2KSR
M3rbvNnGnhteGnkTTs/Ue4C6R/qHGh/s9k23XbX4IH8qUF1TbBLp0vROVVwEI493LChLTfdcO4xx
irhhJcIYZBrY8GAV13J68Dlg0YuoxQJTqGI60vA2qk+GyqFwUyrvhwJSEoJ4Sc0d9YV+eAGG19vj
oLvcHEI/SjV7F86ULcLUMXyHFW1WsTH8y7xwE6NHWY5BxOEjxCP1TAIYO9IJSo+kyWo4ZjELpc9d
kzlyfRTFG8kS7MqEIZIBqDB3Z7K/LnSqXghuqiZi9d5FoLL6eUgULXxuOLw4rL2CswkU9R63V3VU
cCuId2GkyxVyk6U6kZRl/Gs1hP8Lq3Laqrh5FrAwGJhvd05q5xth9iuGIC16qjZkJ5IO2pS2Wcra
dDLynUevXipwvhqOr61t00VDTsUxqaFtwPurkOXjwR4SSKGMLTV09J8iR0jALB7yv7QylnDK1dWS
GhbsB9nTf56ku+Ah849C8NdU4SlvOvrpjqRQ8ALidCmMRbgFIAuUewk+bVF6lmL19cNPpjro8K5Z
3KnypvBa4uMDl+IatXndcl47zCCW/6WkiMe/i+xfD/GB751Dl6MIH4fXgV6s/Ngt3iWBMEQj7IBi
bTFtqB51W7J2EOCsubxriF62Mr7I3D1Okv9I3C6wRAsJqZb069uxQwDYqsy05QyG1fa5xVdRnMiN
rIgWTbG2FpfJw4p2igjati/MQ73lVvJxQEfrU+OJY1cFNB4JLPPNtxIcZ4SNM/txqXBhkkS5NjUT
kSiDCV+0JCZ2i//0hmEd0tHbyYytSFJKjl3e996UljXHBz6SXSnx7lPiIuMLqlHMMp8V72WLDvyC
p3qJiRhB1skWszp1QmSe8+asVb5fkfQyFH9Nu6qbde9tdy3H14S9tiDM1XiJ4icOF3n/LMHxxjhz
gvE7i4+l+GrLl5y8xQhcgf94AN1ca46Vz452M9PHSDLVUhn6gxdLWzxk+4xzgpsA4aUNFF+BzIny
25O5HmWxQg+1iJV9px+TUU2R4OK0QhAwKjTGh7Qz6yuVxwFMin6ZxLrbp6RBqxZw1zI66m6BzIwA
V/z1/6xqY6byKk3p/2BImQNUxb6AEQ/cDINCUrhFiad435SXMvwyOBRwwzD1M003ArvXjTPaQ+QZ
ILFP+bhWJQpKd/6Ks0gh0xNOhNUOE+fooPoINDcEUYolCkpfMdq7OgrWSVhuwig65YCzwvjw8aUt
yVhaLAX3FoL9DRo3iN1qw3+f03vWBdNJIIBTqlVjYwrzm1X40aXPDjEIcfvuOEQrCJllQAkjgEVn
7tXevJl0T5cAnS34Bzg40ClVoH3FE5wQ4dkcRLzJytOQbAaTB+RhlncW7S0uMM7LorxAPWDHARyh
ubGYbUApI5L1I6W3fnauCXujgHoUhliNcrROGgI/6nVv4qlGUiT6byuVnLy5i0mDA0+3elmjUfNg
fTdoJJRnZY3o5rtVa39OseUoJrFK0EqsQiPORCP/7gbvKHJv3aYwCiVS57LC+jpgsEr443JEl2jD
Yzva/3Rh3rq6Z+736+0QYs/MO2x8ZKG0XfgIggFXHT3PdfBp6KqToqNV0VHl3o8KV14YV09PVoVC
GzyasQT6Q0Fo1inHlO8aEQ3btEAMb+3l7C6oYsxRTWQowAx7y1+sdRqd13K57dAmDQbeWD346vGl
TLaxNlW8j+jX5pc2xWSy3GpzckxmRouiit6jLP1FORwVy08NhnYI6RRVlh2TLWNbMpOMqCfzZUWH
o1f2qKfZkSTNmV0ZtS05Ckmsku4dGbe0ns+m1dcl81u21Tj/U8nfQzdIFqs+cnFZWSZC2deNvBt1
ifOaxoL8PQHpblnUqrRxgupHJsjXC8gkzE+Kj0XTipZjb2xai8zBGm0kQoYQ/fZcyaKRmz+kIVMh
Q4L2KOrRCWAv5fxFuHEvokvX/rQCBSarwCiQA2rcOszvdmk5C91Qf0252XNC8pj/NAXvY+Ey2dWx
ca+kcdU0Gqkl6lZXOaU8FtYBOfmMtNUdJbb1CyipUo113SgLIDZlxuOHUy1Tq8XgWM9fSexFPRsT
eHP2S0rFQgzfVl0vS9m72G0BylajYP80SP8y2oLleLZ32O0BRRb6a0EwNZxph8Gy01cHnyMZyb3G
iVRZt9kd1ieRM7OqYSAvG8O6EZE2LfNtY1MhGTgB2rNsWHnxx4huo66v+Ek2FJFOGmx/gIdOSz5I
MDuO0Jilg5Bf8s9Tf6CmeglNuhAJMCm8q4Fd2urImm7c7I9KoWVqDk4nODJCIgDaEMerdJVmTtz4
FYZGltxblA86BGCHMozew+StgoGU2+DQQ5iocJhwVJBeHpe+Wp0t5VbsucHCnKhq5uYOxFrDxIge
INfMy1Dnbo2S2PM+I5/AQryksQggEy5SjY+r30VkWzp2FCnLBuFtFvHVEj1qeCM12dx4aV69FCa/
rteQKHxKEC4nPZkmvemCjxM0gZJbdkuoAQ3MNI/fiwbRsxIcBYIT2oboIznGdrLo1HRXI5BUbR3e
6DNhrg9ie4mKNuUsY1hYGEa/spmJUy4ST9kwlQ9ZvO3oA5yl6T6F0csitZNNL5u099naN1Gazkxr
zTgPKqEvD9Q16rlRsf360VcbceSTy+GDwxD17HMGYycDGa1esj5hUthL8l1rHqB7nIsCu4+V1Qf9
X1AT0cnWy4wu7zQV4WZsIeCkhcxGWNI56F5/64LTXmsq9MtkpOC5A8YKHMnCaRJ9UQjJW1P18SqR
VpX01JheIi4GHTqKtDRIcFEdDKo0uUO0c6WJxS/2J0c2CPwzlPGCtk0i4WyZAQWQWIDieMHAnDXv
dj3OXeQLvb633K3ddy9+xHRuUdv2iLbTYG/53zLXYZI80+oYGTk7oxSh4qpuiYBC8CWqeaenrDpg
c1AVKvXI0lH1dkud29FmHgmWI6EFgntWO+oZHrwp/46nrFhKyKNJKTLOZYYPHp9FVqISNgimEN/z
Tg5GZacQ4q1r9BzsLFToA7iX013f8oKYKkNifKzhFrcv1IkS5k/gHrTj1XLoPuueAHVeEfsx85/O
UI4aCVHrKde/ZYOwTJ0ELd5um+551ZLWAxE33mzdcado8hzUQrTaVcR+ho6BrZXIdpmsM078ULj8
FSlWhqgnGyc32SjBDNlOZHi1GHcnlbuof+kEKJxG7vs3otm2toX8M0oULv6IuHWy2lnlIyTdg4YU
F5JLZgAeTFV3uCwbzKgUoqO/Bh+zMwxaqIOVwp2awpnind6qX5ZOBlcqEW1VZdZ9TFleVh3PszLF
RwNRpw3CGTF6Uuu+EFjmQ1vHupL+pP2J8fc7ZatSvqfuw0qvmQkCJh+k9mDKiA4SuX02Pk7EMmyr
1QBM0+U2IIoRz8zbeJ9SU2zHqg1p8TN2nd/Z12wc76TA7lNFOXi9pC6NHsVD/rTjiVydT753FpXh
Y6mutFC7h6n6nalihpv56ntS5Q6Y8JAtLYqo+4rmlCnRikUns2dF4/BB3tBCaQjtIpfAbGDLcmyC
Z5/hRB9+bRRkQf3bMPkIA6ZKtZw5G3Oq9A176Yg5gs0jDgQgiCmW8shXiKBye6GRWIAMKMQPBjAH
DOSvKzXAUWqWPzyd+tqvm8CpreruR6Z+AqPVbYRaqmxs6oFgE/tjTFDYRL+esZHNgWfvPSovg3TC
Dm6YJ9U8T+0h9JN/kiW/8uooeNT0+ZkUMm4uQjh/PH/YkDhh4NiQN8UMKCbTTzR0x7QcbwwISYuB
j0hglnXQ0saZdAddlNW/x9IHbgZnCKeTHY5u7xXrukOqClpufA3JhWpqoMTklA1AgoO6EFUNX/PW
j9O7oYWHSkatourpw0LksB40+aWEan706wwNAjKSL6KrNK1fDeGfQQxtVaIif1Vc8VhBH9a4Jwd3
KdcoNmpiy0rTJrQvbl7yHASsYm+nnU1FfkAPfe8NG1JyiUhIYsS9MvCAMY3PiLuyH+SPYVJMDrFe
OKYfbtX4M/Z1vlre0HARst10VciR0aITj2P8r4U+whgOr9Fgb4WxCavqXz2E7zVjV5u/IkqzWxLm
FZXHzv/z21sxbpW+WXSnoP4BsaQk3UlKRp66yHf6FB0L1FVuK0wfo7i9JScW9YFcP3NfYbaOCrg0
M1q1BqlEsZA/Rt3fpImJqlzZ5R7d7ZhIrfbpK6dQOhflPw+Ute7Ka6Ns+8qfjplmPYeeI7dsDCRd
PbromjCywihR7rIsNy0rtWVxOdWS/Aw0cpzHsC13dA8tKx2GrSUKkVdmLbDUTk6avEkF1RaEVE4o
4b1kWVeAYJ6j4fsT5UUyPkz0717jL038CeSnsnxKeBpdW9mo7TPjqEpn9XI5K2a6BdWcCbrOvyYB
HKcuPolubeOGIaEKbg9SQLOOW+rhl2Xidx8sCd9jwObYSc90KDdaAxaJl7VlvU3OmgZiN7WbmkUj
1ZtHMJCRTBRWazldwn6sDGvTJsomvY+S9GNFLO3KPNJHaRSwYEvPjNAwHIFg4VH5Zsjxl98HKynv
hBtG9jFR1HMn1zf0hU5OwpBPq/24kkNE0h1YdkmCie9GI/rJ8tJ1O8FKg2wUcsFYqs13HW3zv16J
L22HGWwcy9DRyrWsE/JZp/Uv5fD18E7Ksde5hnY1vFvM3xRpOFvJLgnNRc6b0fb7ZD62lk371lIS
F1zJARifeTB8T6NNDIS0tPyD5j/N2u3pImgPS3ZpMCGmA106a2R3ReM1i38kcQgDeoh9iibcut37
5iYpL7J9DPkJshvEu7LdWOEPFe/4yN8GbS/TAm7tdXDPU4WTrVehMvJ/aSC+R/NfxZ4hGIRJVwBb
anGRzraz5EeZMOf7TJ7QSGRbrnVf++0ZdIj5U8Jdols3e1Qfse7/aB0XFbfhrSZ2kvMnhJQJPOEo
tf+lR41OulnwJQdetVQs/ccDrAqCw6g29MJtw/g1wPKr55EE5oF5bbec4p8iIaNlXeVvHQbb88iO
Y3mOjlcP+YXFRguIG7/K+IqkXgo2hsLV3aS3VqRYuqX2K+NZYJuFkDJaPlhD8KPM9sVG7YaJeifr
+muqcAOT+06sR/MRhMohoR1hOpjTqo8vgiya8GUEGw7NYG6zeRuHF7k7h0napx5w729oU45HhPaO
jFFckjJGyREucmfHV3t6iwbAr6eVEPb1L+gunvceqMRJIHIwXpYn36fYTbt9b2+q4AjDDeNNMuA6
VBEn9xww1NAgX/VAxVtlGfrTuaqlPQl60xcOtmGh9mBswWicR3XYQLQRCEX9EmmfSFGsNe4SMmxe
WEuhzBNvBSccD1vivAuDPVw+xsUJjumNuQgctc8sns01KVyvopN/5bJ/47fO+aKaBI4QPLEMkr3e
r2NtlaO4Ly4Fe6b/LnzqT74qc10Uf5J0UaMH/bz80Z2s/YMJ0KIjfODw5V8Kjxf+6AsOu3uiual0
ZkZSw4M5UI+2iwdkE7zGddvPnmE9iU7k0p2HsDKXNAaTtVaSdixISSgD4CThX6xUdWulIdB84YzZ
e+ATAnc0DXgYtxpQPVsQdmiAe3cirkB9VMFvbbpS7JLw12A6mTSwwpq0YlP5SgKsW0UwohC6y8ol
aw/sugRCQEcixik04jHe1cD1k0MKxTWv4cG+bldTsQ+qS6icGhmcayMVyxClqP/G7+zrp6B8atKr
bReVjdSooW0WKHT0Hsg/bIhzG2RkItMvnpOFAInD/Bx5T6u/GQj14k0Vb1DoyMZbKL6h3vXsbMdP
GDlJudaYlgjjUsdTA0Or/jaIRiDZybpCE9P2rlG4EXScsYMZkbJdx5dpDl7XTuM43WRaWlBDTuGH
x2wXEwRUoOJGc8YVjym0vWry08SZlqEX7zkJ9WQXq0fMwJp8sCTysI/6u6S+ddYx8N/r8QsvPlzn
yixsR0NKZx+n6o2PXQV+g/HqQ5wtRL6mOkEqClo3PkRzuK4r8dZLl0D9U32AFS1Kn5bulOB3wg4P
hAjKC6LJ75avbegM4OLha8gX7ujNFXAPncSZcg2sL0yKbcCfTiLc9HTSwr+kbhESqtSPCEDYp1KQ
vAUhglqyBR7TcmSg8ziaL+LRvEUlVhczeoQjacCllDqZ0Xfw3znWTERqrlDJHYagWPogbUxxx4g+
iXUTakcq5+GRms/cC4EkLoCuw0QiBx9TxC1gxCddfwwjmZdv3eQG1SG2Nrb54usl7H0Y5Z9Vavwz
QgV8AAyrb0L0hskJhC6zkMnd+/w1sQMAXJXByeNb6ROTIMp/dvnPmuJ9HGZvhTDf9RJLgdLW10ji
4kcvlKm6YHZQN531KqN0A2YIvYbOKYP4CyGRJu1WkHQirgEsY2nvdZnPduMPh7G8Ff1dH+kODGsC
0dDB4ZQdj12wLbT9GOAQ6U9FuGu9ayQjZkCI+J3MfAc+gwLYshqJioqnAB2MDV2sHlZtnyCqDj6l
sGMPJVIP8+TOKIvvPmnCNRJRGk+tDF9C5j8N1dOWlRF9S2Z/CEs7WEpG+BFliIgUmwOsiV95kcI6
9wctFS3l4X646tWqJmaTLTubuesELXNdAGZ7Wgkc/kciCgWBOniiz4N+AKcYzbdB3naUB+f7GNfn
/EdXiC6V9A+lVmxtYxT9gEfw8Yi/MknHEdzLt8Bquc/w/i56vTghr9IXU46hIWfMETVRQ4rCBhf5
lbKMAnQ9cPd8rS2OqIZtvsjyU0vMRLDUP0XowBJ0/V2C6UE6UiD9tfXLzLaXlIa94QUqK2L4HAO3
qOVgrSCzyC/WBAu0CtVlpIeu+AWN9pgn7Ee7PN+arD86+z4Y3SbFZkxKc7wBEjKQw/bawao3HQmH
D0t7aOGu4LeiZaREAuHwIhn4INspOYq6d5vwhXVcKM5SIxp9UkKEsTUsD5E6OAA3fnoYVHcMV8Bu
arNPcd4H10FgreBN4zrt92PzgodDHRLE8iGtvTslFYA1MI1yTL975KMDX8j9evEhW+ZZ1IBFLeOJ
nDFMoUlEtmReRPcZGwTvIhyDEs1zYskcTd9zzXoNFvDk6sVE0owIodeKhvR9cA11uyjodUlOuLik
b5Ge+O1IutQb9IVEHm6muHO4PV4EFGRQD9GFkGs8f46W3BbTviYYYF4WMp05Nzc4XKmDQbyjD5zM
QXab8q/UJkTBXATqrvfOg/dUg5VMRSvS3m5Etd5suFHNmuMRjyyTZ3nUu2uCZB0xW4NU1mcvQri2
IE3CFWItv/wM0Xu9wBwCnjo8BLzJvDYujOavzZdrjZGxW28R3OXHPmon4rwVOPYc6dFxaZ3DYIVt
rw3ftWNSkD2pbQvAKFYvElRtfHqXoXuHeB7jpa9+Ecq2KmnOKD9xXajDDQr8N/GA8qk8+eiB53Pj
x59etX/rqptZ/arqB/becf6UR44LSd6PEfWJ5yA7wppwzs7vklWcQTDkLX1+ZL78eNKnfuFAvGdV
/zk0jkHMlTpd4hZ+dj3gcQ+0p4QEutkU3qXs78FfQMgYe3F7jtttMj5yNDtJs2d8UgzJNa3xT6wG
lezTtQJgwU/I1gYdL9G0jc0/ewZSPmgWUZPE6dtoTVCprpC/RDi9v1HtV1UdzXhv479W/3HVxR3R
gZ493EJIxBScRHHJmVGiX2GeFJIrgKIkEjvgP4pH0v7J6TfaexQfC93+ZXJYCFRbfbFOfIpjhmmZ
/ojuo7BfnvLnV0fuO8lIyb/mQpFSGKyBm56iwkOmxgjsmuwWVYgO9eKD4p4N8hzufnXYj3xfJF+n
EQ15iEX+QOMhFY94JBTljp1sVuEjgEQzvf5tK7LmHkm+8sfbHCdWA5YSsPIu5Su1p1FnBTBAndZC
tG/IT6sBccToGMlMpy6A4O+9iW/+28SchDVYv7f9ZeIOrPbroNiWAjzxJGEnyoO3CrXFtJmklfpR
dHCIiPQ90KkIT7OGKznhB5aNUxMeoiNSD7/o+FtV/deyUwsozclBMSxyGGOmH9EfANMj7V9r0/Bx
0HREAPotqdalGRxaQl6VIQzWeIQfnhFvQeTezeQrRVKgHYF2tIVa9vBUb5nlOlV/7JtXSWZwR9KF
JTla2wd8jZAwwnahAwPFcQyqngxzqcQceCz3JFZlAPN28yciZSuBUmW49ZspQea6j6N+JYES1/Zf
ykRHLZLcEbiMpmnWXGEs0SJiLoKQPaA2IaQmW9v45V0YhDaHEwWKcPFG7ixjGE/LHyaCp0LOJrtE
9suaZInMlWOjepPHptikqZwuqpY5X3XDXK/fRzv5AZ1aVe13Oli/s1tnkdKu3PaEdUXNFboFyT9t
In6EJOOL9TY2l1X9LevKEsGgon0pg5StPEZxkywvTyYgUM4RBWrrZTKb+dhw28I6stk5veKgjlLU
YTawLlkCcpkbzUbJYwpaMvsEm0VKm5XW45jJMPdgH92VerBC8d+qGbdURtSLQf6iFlnrBkf0wtQI
uxuD8RVqoIjKBPxcNn4yY7JpSZSnWkuk9gn/s4Et4U0k3q4t7KUU7XBblOBvVKwuVbLcW5wgAGAY
HlWL5719uLbFpVXlr0SAVbagQ7Klc+bKIA4kDX+bbAqF3X1myDUqFvMD8wneMUU6KjHu6iCGFBX9
uE518VLq+oQnrRVjSZqJiZAWizqwEIQ2Rug6og6sQfMp8hnRxXJMji/KsZSYnprYKMvkUq+MvWUG
f1JC1nbbNJCSQeXmhv1e6o3EONl9NCM7gdUQ3VIsRq1ul6UNbTgl0hc2zYeXo56VOw1LNQl4EOJB
p2LOIBVIkJ9aKjwOcvAuFfIrQZZIlVXX27fR+zTC+QCR0kVoqNFSYmkik0E2Wycj3iswiwC6mvkk
OCDzNh2cQVKCuFrC6lT74O+FZLtp0bEEkjOkwRGUTcPPbtV7FeWda+uzMbJC1xGU+bCPicXwvJGm
kbzFOUsNVMjSvChFcQPyvk71IJbNCPdTprSukcFrc3vOunO1L5ZGPT6krLgqia5sEuV/OKBhbCgi
+crDbMiCyA1/QkJqWTvfRnZFu8hv30QlWBdZzkPBcpcAj2q0l7ZBmTwq6wW5y5iuFs9cKZR1PEGK
NkRtxXH2y6OaYQOJ86Mx/xsVV7CupPJDK3LgADrl0VUlJiwyPpIuJKKT/Xaqa+ckxTKn7agnjObm
rRy0q9a9NepRlDYyCGun+tQ4zACelY0sc9w4rcEslDJ7t4OG5KZ8K9506IgsbomSoWmLqggGUpNf
CSpTCXk7vSoigxhRPbazlAIuwlKMoGoJQPOsh6eqqjuME3fF/D+T2Azd2lDmqO/oUNI14ErKTlaq
b+LPp4TswaNefqKXbCd8A98lraIj6XPyhRiaAUftpfkbKCTBkmPr+dHjJZT6ryFezVfSfZmaurAC
aRWjNezqP/6KovqJ2VjVgzEit0FaXeLvLnFywMKC01KWZrCUNui0VMvcl5W6MuND131rsJ9GxFiV
w4/fUxtKglmmKwEucGTsQ4/8VC4pUEh8JTlpPrAHK6pOc7sjIFZ1JiprjUzfsDwRlN04mNzmQ2hY
hOPId+U7oCKONk2ruPPDUggVjnl72tYBQAx37LSYMAKZjs4GWpsbQKYSybqsv7VMU31CVFfbYHOF
W8pPhrYtlT15oj0LvFQhncNdWiDQ/UsasquuWS/IX465XS2WqUvcQ8RJW1X6G8gB1YN/JOzyk+HY
cyBO6DgVbYtmEMFlJfCNtwxtmlogqFCQya/Bu9RVM342LXxClta2K01IciQZXkyIfJ9RrBJp/I9x
Vs1I/jy2VaSaqP80SJAf3lJ4zwAzlVB2CAYYy9qCPiz+BkJ20VTi5dB9PpBpa/CAzc6KOP5sK39p
8awnfCg5MrqEPKISQ29o/EiJw7gfVT8IGOe3LVR/S4E3E1hjZfvkVJHobBhrZIl+DqUr8/kRU1wU
674LHCPadDrWOtqNsZwG8MU6c2OoNViZOWVkjBfmfpiOOIUi5ahrB3141jxxNl8XNXwQ07gI7BtT
FLocQ7mLDMHMulM3ZbfVktU0bQNjj1rBXzQRV8zBG3ZS+2fUvEnEhGmLJH8vc2yNm6zYo7zMu1tf
brX41gsyCS+l/tb3e5RcSBgF3onggh250T4VJjKJf9WgK5KgTOVfoqKNrPeJIO+7BTUwr6lys3Bz
4FylsGzRY8af0hLNy5ftoX7/VqrDWBxV62xmd09G5ukqiOvlaxp948AohjOnamgehLrpJ385Yvxq
CSLmLzQ3pJqO6iE3ERWSt2u7eThLuRcEjiif8nCb5YnyHcGyVX94E7kFZNMg5mX3zv1bicshSW5e
ceTLWP4sxuyRhqfU/mNgEvI1NN9WXfbn+V8i/cs8EnCZS69Bry+17t8QH6PgHOmvrnngKMOdVHJC
Yq9VpZkeJd1w4HK5993sYflRza03nHz9rYR/JyBgQR47+q9W5R3GatJjWyA0WTvHkqvxRS3tr3E8
afKdu3vVYcKo6HpK7d9UcqFEbP2FxlXBhBywyR0i1Y29o1p99sbTCy+a+sVDHvTv/BPh7Wff9pxv
a/LnNla5AcWalB2u8KJdk8+Me07VTirevN8oN888H6blISjqxH7IfueccIT+yMWa+i3FYNQ+6uIO
Dp12V85JPTj5xdWUf1nQqOOpED6ihtRgtb5s8zMvvtLCZ1vEHXVUjUtKQHGLPCIeoYrEVYVJ+CA8
HpGyBV2MuY7XaIg7OeFPXIVw65pHb8+mbHaV/4KE2YbZWUOjmh7S7Gvsr3bPtwSTvEihudBHK9SR
ghnHthtWXLj7sAKaOkyiYBE/Q6Lh2p6PxywhvqEWi4Bl1tcweOXPwLoP5o68HEiJRUT4I15/P58W
vv6kgVEuDhqGktbR0vXo31SjX0Q5ep+tULcFElrQ4hZyKTwbI0H0u7TfGv1a5OepZuvfNdqqlp7h
yUL2F5BAckYtSVFzmh/0aG+qJ1gqe1WWTkjEd71bE3C1a9Dz+rtccP27ZQWs5lbRvSieeGZCa1/6
25psh4a01+1UXVW+qhqnuztYW8KFmuSg9Hsvu9wFaasJakzkXP5Rjh6afwyqfSMQJB9JnGisqwy/
GfhHU/sppbUkdnifinADyLjSF5gNe0DJAWvHxph4eHejcCeSvFFsjO6sWbEBelZFCb9xVmhC5czv
5irxwzq1STqZx/195F0JoUrpKTWPWXoNyOJIT7KN8cTpKWKMT8aqQVb3cwlCoiLFPmKHGp4sUP9L
wnX7jHyXoy4c9z4dVNU2zV7MjHvi316d8kG8fPIcEOjnu7y/V3Cm4R6Do6qR0bgKjBdDMCaouHVb
5cCjFXtcPydeMzZrKzp51oHEuq5zCO7Z4hszszfR/ZEEz5oQ81mgNyKLMlxp5jHdZeKoWfc+WWH4
Ub0NqjtYMiPfpObTH7c9QBAZstrBtJx+2OKmkdSV3G2Qy9K6hYiyDV3gOR5MsCXN5QxKI1gzN4qw
la3RoBADQTYcSiYvO+B1VbUbLrZeZ+rbhCuEderSHEuKoWvmdOzz6DtnSyKPCd60SsfIjudiD5Ss
aBgs+ku8C4iX0SZuh+scW9L6u7nmr7XVS0JT7DjArpGUzAQJBK4BtBBllJ31wNsNFEL4LXFY5lR+
FH6KkiRJX/1gEx5KSJFErg3pFxgZJkjxhICT8N9ASpWB8Lfa4ZtMIOS6ZFqFyd3B1neuw0fnHxs6
KiqwGeI1favYiLlOiCSVzMmrZDWzHEEtf3mZQP6PfClMWR2lam73a/iEYt3+rNTud/AnIoljCUgz
rbrdUFt3kxU5VVF95D5pFiX/r8H+bvFsIkVm4jAUN7yDKyrcl1gluut/HJ3XbuRIFkS/iACZ9K/l
rVSmpZL0QsjSJr1Lfv0cDrCNBXanNVKJzLwm4kRvge2/lET5Tp2xSLTc2YzCnk+AGBzasIW7F67o
Rff0IVr7pzMKtNrnTcU2r32mDTyPwXvmoShNPv0Bu9A4KEBXaTRPf6KdQF7ru+SkDWV7R77f1yez
eyVnNAgPfXmIh7Wtm/miYN0vvbrelRNlVn7VIuUcjXyH/hDzAb4kb+j9TeL5jCkSHjZ8ZPu62qEK
sfqd4W8MVNLOcnhR1hP676Gwx23kg9DFBlxNnrF3Yfmb1nYq+ukqdFncrEakB1vA6At+Cm14BZjI
YXoWXbbFVGYbw7mc+DstLps+BW3sfZGeukUKiJrD0O4+drkVkjc/oPgMQe9n25bGivSnEWKjDjrI
3w/2rw+nJkRSazH3VBhjWam2xVMqTvjHS7Xrjc+wZiwMKfW1wOhrGu1twLzqBGrR1uY5qLdtdhTl
nqEdMcioSKHYowDjKSiLH4BtDEzMGWHbYhz6p7Kb40QwtOQepTpgzoZLlXePBXWgHv6Eo3jkV7f1
+mOI4S0jYtV8tnFg4uUptI2uJXLZgW9exvgqde81DQ/kHPKIMyNkcVUN7z6ib5YjPkQ/PzAumqU5
H5Px1bQxkqU3R45XVA5DxUYQEHL4mrfXtCWI4GJBGDSxjB5N4n/gGmaHjrGphZpFY6xrw9xSe19u
O0Tv854w3fRdvfF9SjOQgIYN0jzgaMOyX2GGGPDNJtixpXqgyB3iFyRoWDTzfJ/ZWzt6N9nbDN46
TyPE1JdYhdsMEVXGqAUIVc5miDNHoz+cHiLEerir9J3FbQ57iSQQZOIe+xw8xe3Cxh8Qd5+JyzcP
VJwMuyJOH6OQN23sbhltZzUI2ln0XeVa0GADDyTy5jNFNUhjz7DOBSiLtfXMhxnnJ8qaTTK7LCWJ
wUyJx79uPKeStA2qi0vUrZvm1e1KTjEApvtIsOvauxPPrSZvPjSXwschiTe8997Zk7FAzdUtaaD1
7Mf2Umk/NSuk0tmX0bHvmeNsVfjmuMxOwfcJj16nCJnddQEOWQv5Q9F2ewcyGNYtszkanNwyNZkq
f/XJ+6h+8/AFLisJiiSH0oIZBMv+lEjl1ITya9z0qBU1KNUOV8NcfrFrqo82Nt+eLfUhwoNYMhld
2N61rNY5+JEhOsj6JRj2NTNS+LqlE8OFVk1+rCCnijTd1A8USubaqdfMXVkuNE5w9Kfy6hsH8L9D
zY7onYshCF+jfDfMOQMy2wQGehBM/+3znH/Bq5T0LHRZSDirKtt6xd1nio5kUxr7qLkaCGvy7ENY
FhRHJI9o2sNz3XSnShv43iIXqqH50aIx6Iglza+Jd7GT38w6Bj4z211J9hjqT5aog2QN50nOS6NH
aBC4w7FJSV5ymxCdXnvK5Oz89LFEY/827nB3FuzFV0N+08Icnz+yQLdF94t/1pbHQbsqug/ICXrQ
Mqo6SLCbuv3DkpG+VV+PwxkgPgHv/viecz4VjMvImqONJNePNQgjx0CuQmoaZYOFpxF0Qq89jKxo
bNt507Ic1ozY1TEtpV1Inky2x5JxdjCqDxxny2lpJR9u/eU4O25UGewoaRITvMtZB0uk38QsE7iG
FSf6He2rG6CH2TIkQfMDkesYm1t0Spa/dj5dHbQ5AuBH7p0LFyrRW47WxWZn2a+m+pCSKiMR8529
6aOd8mVX/sCGDbHDBEgCMXUa7dZXDncck7ND13yxERzKXzRJeeqjA8ueWx8rLDJ+NmsJJJjafYgR
bNRYacvCD4+j4zMZV0tqJjt8y6sfVBVI/LX6lCVXj6LfCI44MtCg05TDeSPgau1Nx0q/awBbEeEt
QseBMPIeBwvIWssWfWTGt9Zqpy785mukoBuUjwZMfmrBGxEwYA0XcUxs3aMhA9WY9FVu8luIP2z8
YTsvRSuZL+OkXKkBsxXJNkGGyrGELJTQ5L54hBrOsKJWfekc8Y1rc6C0y5SfD7eoEzPHrJcmYyE9
e61QDA3xW8cH74ZPTJWWmM5Y7sNPztdDC1vKxIKQNrCoyP5iOh2HPzOsx6QAEqygCu+JDk/0OMzo
QDyiQlLnAcGz7B0kO5ei+86IqMwCPhaJA8yKmVRj4GdguUgi29pXmbYdKepDPLFax+qEAocWHnR2
yUvdTf8MAD0bOWMka3Tx0CY0+5aU/dJ8c93q0JjZNgz/SMkMFqbmzzyvaalzl/n0HDrNDtJrGs0U
e0rpQ14IrU0XOqfJiZcKvZkxG88BoMeUhja7VgLlyMzyGQm+ed2X0uyN5PuVqLlrNlYFR/rImKnG
UiCbmoqtoUO2ecGdFYTyZT89iQnBY8xzSUKfjr0MGEBjFHyoNtLTMDwOREcSucl0N18J3jsTLrx3
R866BTO5Igt4BYMhVjMuEqpCboPecu0zdssUVSAv3X4ThjmZjsZPlnkhSvMQ+SuYPpOEl5HgKcTO
+qq0QGm+5ozdwv9XB/G7XeO/8vKrEyo6N6C9rdCY01PUheYTSXm6WgtYoKyQ5c7wIt5dqK2J5ewT
l9gilb8X9b5OSaqEjmOa7i7v+V30+rooEUaUMDcaFX0nOs9xyM01dsVPngzH3mnZarZPac3zTQM2
VQr8kHeKjfRFVwVQPusP5N1NwEitxTU3mTiQZbBZiGcxc9KSvNuA8OPBXAbTq9sbGF31J1xni+ZU
r2uvhKvZc47KB5GvQAGhISJTPfXAtVtQxTCWM4j8E3+iGpaJhPyufq34V++adSSfrbVeMnQUPb9J
nYd8wvRBVNXQ89s6VPpxbF9i3m6vHlaqeR4Y7jXHhJlKmn3Vwy8KKG3kdTA3rGCDbO8cCuZyaflL
mPVScRt0IxGYbHZa/kT4xTSsKa3L0zMiyahfUbgWAFBV678JROS01l1MHaiCA3vNyWGZQCEmEvUU
FSDxcqyHKRZQCkFXW+tkRjAPG4yR3vo4UEzo6GPUHr5IGOMYj/7ZSKjgRk7JvzrF1D8PSdDL6fOe
l3aieGumazd96sgs6uzT9n6Ub1GDzeOtf1r31kF3NTXS3eOcmiH8U+RXgtbxrhN2b4nDIfSivQ0T
IQBl07P6F/wFi19TGr+l6Fq1NNo1pfaUtMCDiQ6yNSyKfE73wDXebZfUHvPZAbTl+COjLyCon1FP
CFqlPrykWMDWRv1Ilgye/TF5BmC1MBNGC2elN9hvvDX++4MLe0CnDqsYdbhJPr+D61n4r6pzVBhr
k6luWiSrarDx6bgQSyAijATYIVPwwPn2L2VJ3GotdzqVFbl+fXqAPdES7907hyH66bqP2lkX1W2M
sDEvcC63HaQH01zVUf1UZD9R9lwhdlbds4o4o113UeHHkfirLK87QvIl4sFgnROfDPxxTvwdBd5q
zN56QHQxoPV+p8No0qmPOMZCu186VcDO2J2nxBzQd/nRIuHqghTvDlbvmhVUcIi4OlITFSfbL5fx
pbRuihBE5L5Le/KXpvmZoJuoOWyDCMSUs6jqH0n1baFATvje/TkJLOc2KtHrF7banQvrOibvgQbt
bN6fkgOThuDRyQI0SBWR4kFlDz4rE8bFcEihCL9rTDN9cynURccaOtAchP2IkO2lZeGtQtLLRPpq
oort9XJVuPEiFFRepBaE7S7y7bcIs4OlOtgC3j0q2wtxyydCSLcGfc3EZBHXCSXyoUmy1WyeldiZ
crRiOXGNFWwPNwKkjQvVJOwlAm1g4eZvECqqzWAbmMf+lR2r2I5t5ce3aegkqgY41qdVBoyCyLge
U0bg/dUiXrqYUA2JGQQVQfNL9qp4MoWN3sZeES45kFJoQjYa+5+4IgfP9Za2/t2nxGOIYh+F41YV
1uq5Ld6Kpv1Haa+liDm5YAeaH2CLFeARoe0tzDyxArEPIgq3tw22020EIVVcbgPLUTVb1iCnPJjz
aiauDYh8cK7y95R2uW9xKkNHKp0jc3c/7FclyB9mbKSF6f3DV+7OZYZGcezGyxApnV1vK6Pk004Z
Z/N4gMEU6UXnfBmo8+H1cLfZ7WciOVHsYMP5m0Xt0sD/QRxTMr6M4Vs2K3Q/Wkdn1oDOa+5Z2JKU
2sCHOmH2PRQ8E2CvpP86+HhlvoLopwjx679K4i1tSKGzmTv5rSOiJaFxNLkigLteSW71pscml6or
lP2liTt1zt/ABce25HdECgLCn2yed9boXWevKjhAEHhIad8OvKNggQzKjyydNoMvKZ0Zb/KaOg/k
G8nEk32AGApp04mOBb5Tv8WBwRQUQULx+/8Mhy+bVd86hWagCGkb7oPxq8WE2XxnGf+gD8qAQEfs
H6QbMKkC1cr8oCGYK+W/+/ntsq3dPFHl/yMF7snPMR0HH/MiW1PPfkhPkHSrGjmYlv1yDVXGfaxP
k36Q+UsGVRLWEIQi1Bb8wFk0rW2yYgWtr68+dNs5TApQMiUOkc0l6yYb95nJr15z+p3NFqfwZ2Uy
lRa7Jkv7TGYiyjkVGrvuR1QdZfYSet8ey5KmSgDtfpTzm8QG2Q2HrVfNtM9hJE/HZu1y1RnGi5wb
BoXcCPvQG9+MfpVTawyVhqn4uWJtG3LHlAySzD5YdbC5g0ExpITwXT156Qs7ePifqD1ZOMl9ROhK
8W/CrY1RESf0jmzTkJLLNJ97BGvoCAQ1UIX+h9c0ah5uiR7FZS9C7AvaMMbnLSqzmXxse6xoIKSn
DOkrdgTGbzRXvkjm9YDBUgSYgGoX9PzokXpTUkSmDz95sE7KBsmSjNQvhsTew1Rn3D91g6nrs3OY
WdTfMxCOJtHE98+yZOIedz6zxl43AUbA5qeP3rqw32odkQdTvg6RzHniFfWpVptUkX9MV+LqzSSZ
BEWPNJAJatt2Tp6UWJOti9KukFdCKhgZEulJ0+EsDP3LhzUoQjKtiSgCfYiJHAUEqhOvJOqLjqnk
uLbweOjuxXd+h+gaM3YThNXJkIzQgxdeDYKap9FHQMsHZVIVV0eWI8DravotuQvsDdd3ox9080h0
8cbDP+9Nn0n3iMqK3zLrIeINQwzv9x4BBNWUU74wbujc19K5drTbkg+XuXUcfcbaQTAK0vhY57Vk
6oNPZYa0rYIvZb3W8lGSANH7mCFm22YN11/2G8p76ASQFsm59xjMafMWg6lPguHIBT9GXmdGbRyW
70ogTUz2+pvHQRj01FcEdbobMqX+QSBXc9yT/49RSe5gxO+HVYY+ryjYNoFUgPmZlihRo183RgNY
QbgD4BKisKqxx9EGe/hs0mLjwoTp5RHZIbqEUrc/M7zHLYLFsCWDcU63PAgNHyC9Rdt9eC6LU3+V
I9zU0qPWdKxavWVkEhzzIMxxtJHCTLSM1IbmsSd6RaC8Z9NeT+7S2jQhKx8wgAjY0FgAAvjX8N3b
LMXBf0KlK/9E/WZUFDIMXgkPWGHjX3Q8DAZ8xHjbmTBE/RXJz3wqQCK44WcgL9WrpnbCXKXkG/V3
OatuxE/G8t0Sv54FpUfj5S/TtkXiyD9FVt007lp1RuuxHLWApSsPSvAcxJ+Zq7ZC3eVPQchCHHxi
YKtQ6sxvdiqRqebvE6eLa6uVrK6WzmiF0ZMXq6caZa3CVDLMF/t4J0OcfqdaMKxn/55UrxqrDPgn
aE5Ve9Cwptc4UxR17tyBRQF2eHLY1g0roJqWOPX2w/SUITs1/wI+oZKJpVa+thDU50WvY/5wfoad
u8pMqmUPWMD/qQXJtmvtf4aT/KJb9TogEal4dsLOOCjvm+ry4Wa1j2r9WgyChdVHF7w0PL0j51VF
dROXY091bu8mhfcDOxrEThAeSdTfw3K4FVrGRKDkIcfGg9WZzUsx3s3m5GCSTJe4IBYZ4CDmmSzb
AcHoQl9PmkWL5ryG9Dm2QasFKU/olNZusxXWxRrJ1yyKnSi9Z8IGJlQZ/dFC3c8i2s6ZGWmSq9Gj
dy3gh/bCeTUHntEaR22GMM+Pg69cp25yAwZRY1a/DcBZkoNlEc4S0PZCo4NRyIpktqqmj4APQzKj
ryizyrLe9lGOIrbPj7pTAMup2vcRmbWww3hruXBmHTPq11nZf3TImmHcWN41Zx+saOu5Kz6L5jxO
3AeYtnSukbUbB+skZxMLjc1nzfqnI5QyBjQ6wUchOUnydpM3DhbaCB3rJhJ4GYmMKaOQbaeyYSEQ
aoAUeMYrzAPG7MsLcApilPDC9zyZeIkp14qK+QX6WaaIzA7N/LOA6I3iSxv7hTc7msphOWklZf96
1NFmulH2Uij/iQwgDWgH9rYIad5kgzNqB20xFMzop+SnMzChWZJidybQeHJj6b+GOjskQyF8juGw
SiReizCdZS56Hq+E6OAm5PZL104Iy2oWlwLXcX0dAgZTo5yV0uCxUaik3p8TEtqa8Fz3z3rUECMy
bpMSlXRQWyxXQfe3mrcro+9o3Lowdgs9IsuS4CRANoP27jXyzyW90SqflfVi6GSeNoQ0VMM33AZG
2/BmPGgoxmSvdfIHeFUgdYQMqXtAZVGrc1HGGYcJ2TlGa93RT+jB9JLMx45wTixwWDOSxsccMXez
G5sXQ3QYOztnM4B1oMgyNtIAtj0wYVyIITzJ2aTkTK/iMbR3l0yIQFwQSNflV2Yxt2UKoEbUvSJn
O+hMCB1Nny6hG9JD3nZra7K2pjDAC0TEdUjHIEkF5UrnQgwvNXaYSPyD6IvQjJ3Dq4j+CvaPMdjH
qOPiNDNvk47pm+dBU1PqmKf0xKyKjqLBWtqQVGBtkiA7WV8qCRm8mrtEAc0GDtEF5GZLPjnRjQs3
xtqUy0NF/+TgHwVuz/rEWuZUUmNGMqhwv0fiovi2aCVKA0VcPS/WnIC1pIy6D9I+RUEIdh0Om6ap
L1hBDz3uQhyLBABimoX9C1EdTWK3cXScupU/sFTiVFYzHrJv7wWR8hz6qXknxeZFDP4bnWANFd/k
tkuDeu0QL8Puh1BBPbv3ScoM7CvstEvepA/LnG5FiJS9E5uYdbz7FrbhUzn40dmyDfqQdVty2Imq
G84KehQ0BYpdk/RAFSF0JlfOxKei3mpGGEF3DoqXgP4kD1dDckG+lzPz9f13+WvwV/ixjpmEet+n
tyahdzDaRa4ZO019oavI4c4P5meucADZGgiPMngHuYB5tP1mBUbpM/BD41E/NmVEEFGDLbWusSR1
una2lGaRjCwWT80/tzxy2FknhGxkiGSAW6185ejsRX+Cegfz3cENKBYlcGTkFSPNkuwSKDft60Ei
HiycbRWe3PAP4gGEvn8pGAPyFuOfWh2GNttUmQ3nRjJy5mghpuJ5xIugjxcVryq5cRzWlGsDWJob
PMUBX06/QMCI5MpBmW7whYaeqYJv/3ZJTiCE7DDn2lccFHOdke3LPuS0f82mdAdBkGf2ZFEha8Pe
qpCHoxUqV5W5ToKT37xQCefuk9lDk3MfLvF3E0oKbCRirvoQCBPWm7SvhsPg8UuNBNNAqkh4iwoc
yV29n7pbCYGAstZLPiZuP4M7CMZf/lQN7nNfAEip85YyqRyALbgIgRxJWdVTyWLu+wPvaGx19YTi
EZh7e3Bpqut404GeJ9jB32tz5EBsrwZHMpDFAJFnhWSqxng2c5Jt+q6RRzmR7WNE0Ni1fI8tlwKS
Noi/0B1MXPgNbllHGufAZUteOIQuK+ZCerFz8NTEDprkrEa6xV6nYpnjbJquprb0d9iWsssjHbvd
aBHCFdi0eDkW4niXMmbtZLILHPfGHC6kWcpZBEhCDwPzGAXlLZRoKJovJFbCOnVlVC17KmLoN7uE
+z2NeI1MwztofU5Ye/NRD3CfWfn0WPLMeVbwlo41y0Yi3lM672SU3ooaa+BQzByqurhHrVQ30z2c
soOZP7oo/iSp5tDCe2iX6MS432Kih91iNtSaJ36w0xRXhy4LtznGOQ0136Cpj7Qq74BL86zE/4ix
wRPh2XEYSqAwUBkK6DgYfqIcBWXuwDsyNqWWfsYyOyHC3uuc4Il5QHSYKn/lCg/9NgU2YxTGpS5y
VN/tR7pRhDi+vMYTqVW9izgtqAghAlo1n57hChhJilghWQ8uzUj7nk4OwDudVdXwPeEqOrkBJSTR
VfGq6RkzQc4GvkSkuDuGRBQjEElKPpEe9JzmSraDVT2u6pABpuO7FpmVjBEzw8d5l2NQNOyWxBUM
FqXNPfQm8/gRZNpzjVqjI1ws9OOGE2tMV30UnpLirgilwnmBRSqX91IbSbFoz2OoCDZ0zoGKyJZx
DvoscWh/4piGsjUwVibEoJLLHXrBXwcfkZ0BtA4hcUDA1rWGnQsKpydvqij0nZnfyVtn3PKC1vJi
sEEFrkCOnyDAi9qpXEfocfXWPqUyeYsb++TwsNrWNWyLjYMoQ8E948H0WWOTszAm7k43DRKSUNza
n7pr/PToRdE2mJT4pY7Bwjh33vQ85tPShuCO6dGF4+4YaA3qirEIaJaEgJk6VuN9dKj4E+3SY4Un
CA9+nvib0ntFiEmyis/mjfmVVhKiZNUX7SMnSArzGeMRN8U26Ptno8jEvgkYeAnvQ9XiCU80QjHd
/nJYbVSI1Vmf8xH2u8BHk6S+6Y+HBrY65CL/fRaSoikKcWgz5c6ew3WWNfh7CuDO9Dm8bLA7w3Oa
YgI8efVOMEbLNg5SEkSNbLNO6i2BXYThzaV3/Qn7NXPxmlYONxNoHLn3WNYlKwRI0/AqQGJpR0uj
9/km+xRhnmZlK8++Oa7bb+JJ/hbOtMeXzXz3L3kQcsBMmlEZWoKQsVgdPMv424Eqo25yPBjFgbUP
+C/DOg8B3RPWEMHQKVBv/ydnvYBfr73N/D8Txs2NJ0hEa4rTws3lsxuURxTXX9Pk/QWTmy0LTs21
vTY9GM3NCGzBGwl+QMhms8T4dju9O4z29PBbHoJwUH+2ei7/qvJfTMgwZR6apWXAYrXGC8J7nUx4
PI+eRnO8ighJUV8IRei9Qv+WdfbawPsPvnNSxNEtJ+uoaEMi8oPFHnwWjA88cTuD5APtDSKXnp+Y
U3rxK5EjPgLEzgP7077Lzv8XcW/TFhB5y13ZkYEO3rDcBd3ch2mAW8cRPN8Unz315maae4EICVaJ
4YyDb8IKPLE0B40Qspqnus1FBb8qvhPCkD+PLf8ipBvAejdNob+YxjQurZEdbDY7oWyGWFH8rwrQ
h6/cKX4mah7INjfeQHde7p1525+8ljHgGSskBD7w62udpN3BSqgo7KHcuwnT6s7l+e8/WeMdTfWM
In6bq+57FOCG2kw+uaheCGuY1ZK8AWjusKUCNEG2Y1/c8UTKCjoZnoCh39U804a9HcsDTxz/mRhT
W3spcSDciNe0rGbF+LBFC+8vLOuRRNVVDvaNfmgVHqYY08jAL8S7zt7GEBoA9qJ4g6FlsJ8MiTl4
pXvsn1f6sIsS+pHxd3A02NjGWpElXX36xpeMKC6GsxUdJmvHOdBoeLFxcG6E9eRmOKbmHWjyhHHU
jOKLLjm8hyJ5Qp5s0OEOItmZcs20FvWoTiQpBzJuDmIx5LJsmVNES4DU3Oz1kdxfEfxkDOZQkkpG
aCOrTOtsl492PDGc7kIL1hDCiYWDdysb4I/se/FJYrOkth+0n3i4mhxI+6LD3QG1rKo+4Hkb1Hi2
+OzFi+rxnHITEsY4feHzYRj6xtdw03MDZrx4mfW0nYfYxIa3uZRYx+0lTzlWGMW2N36GHMO/heDs
mJ5Y2xca4vjzjFqZbgQ+MO3S32F4VsGOcqwIdgTVZA8UdxbHKHzb7zkWoV+OOnYbOaBjCPD3WUX7
1/v3McScrlqbddA5jNZTcNFg9CEslvi9uwIMhzftFgqJv0sBjK6dWWlyNatxXeovYYnHxsdYpkv6
N1HqaimLqxVsIhdPKz/NunXwvtEq5x5graUv1yBxU41OuN7byNmZZBNek+ubENKoRWk5LKEJrQI6
KOMFHxMtGOvjeUKccnTxJZP2MjTlXXjGj1/+xHJi24aQAC9SzQD3n4ZZ1t+O6YMqDsoMkCoWnqwi
CRZj8EDkqgGsZ48rmOvyy6f87aQMEar4r1xj9pJA3m+tNna5w3o5LLi8xHgxR4/pLCmInbCa5dTR
M7BXDEPivF9rTDmG3eMXp/JAGqVXTx1gf1vZC7P0F4ySV/YMdBiKoxTV3cj726Q1dwNXXRDRP9TG
xp6OgCwvmpt/SFyGUa1zd5QbN+dAoGs2RsyC/CElDCpcfs3F2O5yhdC+FuW3bQ04dEBC5v2mGmEA
APG0cYX0+j2VD3w+i1TnMxfA7aLRhpzymljjX6YzA9TjOckL/QRMP3rYmrFxdFWGBulqZzf3bHgi
4NgrtmazHx2NT/nQpY8uhcMXuP3dQgOUnUurS9e6eJsyRC9h325CdyJa60VQd0UpLnxzesS5fTH5
RnocQq0KBqQNNRKXauiWbWv8623Yn6W1Ygd1z4lCzkmoJ3h87ZNjhzmJtQvWOQ/7j13vBkqRni/M
0D/z6AEpZmR2b1g66nh/lsB+Hfx6kg4YMAXMJWF8ToDqlecwg77kIB9EJlftDA/IuaoFx9trzsgi
JRuwwH+jYQ6u+7cBtExKzzJv1ubHY9R/bOESbsQoZ9npvcV40sfN5BhogNu1brmPzBH0Ax1LXyG0
Q1ELKCb9uVlmkgsWzFOT8hz8tnX0Ptgo+VPrw6K2Do+mdSL0mlzJCKg3IkjR/MvG/DxviHP7RKpu
QfvrDOARzUMpcFbk/jrkl4AVWl81/CWDYLUEfEajjnb3qBGcIylJ+5vZbSOLFJeiw/ccvyDMXNHw
1uavwjLRInEurkxAG4sgHPhCQhXA98yNRpFmAlCxybubie36SQTOTh+CnzgcdqrofqSp/QKy+ZQB
EM9L1LA0ruADNvpOS5AWW8aqQXoj3aP6YxrtpYdVyLahuKbaW8IxN95aqrWM7A5aAPjoYDrNW8C+
zffLbOlrNNIJkbC2ZS2D2NhZPsFLAYq/Dx7FgENasW1g2OqN6ToVqC69FIx/gx1IO+q1+5Ih1sNk
t7FxT3XgN2ucSI7+0XtAzUElBEF2xFrX06Zav0HM8M6qd0UvT5GlLR3De5T45MIUa5kBe4sNKo+S
q0kHVtFa11kfdt5h0xDwmbMhncRv05zsZPz0AeWGTYV1A8w0+xAHWbsVRZDEgmNkoWWGdjSsOz5B
r8TH0pCqkTDByRA+9lypr5OZbGCd+EC1gjr4MTDcWVEMXKLVn7zXPPHIc0VT36DHt58ShUzH6J6s
KXP5gayvtPW5s4vVgBu/sxHLpaiA52LyLYrXRgetG5VtWmOfGXZV5tL9QdKmoY7UTxdMDk8e14fC
3dUipJ+Ev9YrHE+ZoO/VNG0zuOY+4j0cGTHlyM3HkCS5kWGEZjvMaNQ+cunM3JTZHtAARpLmyACI
+Y5yGS0TygKcnYu3c4K7cGenBiVlgzAV1UXbC9pJZCJptJ8y4UOYpsAMGg0fvAZ4Kt+oCphPCRyJ
k0V8KPXSlX91QYDKtAnoApw5Qwnyg2Vo21Ji4Nb6g8/YlLd3i39xVYwzz/0GoWqjZLKFS/NPN8HC
u+2i/rI0+xSVvCaBe8qzkSWJcQvrT9W+NiBJtH5YbJwxRmGfcFZSDGZQ5DM3QFt1CsJ511EsnOrX
1Q0cl+3aasKrnsbHPEFDbhJPvBYRJP7QXfWKZD9UXy5grTZ/G9tjPZ1qe1eovRNy8lbvhNFhUwGI
av/NKpYW1m0N9iIGAhiaB4NRqIkbyOK9qugnl6WhPWuKX2r9FHPXyPJYF4QltOXGq4ul+HMwLEwR
+/ti0AjMwoIOaHah9T6ESQ8vNPgs1mdoP3H6k4YOZLQ4lsJacu5IWsYm+WuGZyMn1kxHZMo5Grn+
UlSfudvvRYSCNsAk03zatBGR/TugyEqEdY54JThVLFQn00YzI7Bu9JVVz0ZLluqR14ohxUqbwg3U
Cs6w5uZj3R8wTHksd7n4JqZlAcj0Wk7PuceKPR9gvFTPpWMeojiAxvlr/XUmSj7rl6HAt6W9Tshk
iX9adQ3RFnT17S5GhxWM2ZPOg24H07rtCF6YDukk6LbgSYuXzAYbGtcUKXa/KgRCL/6aV+J5h0ZK
xupeJF9Nf+2Cm5tecSB31JhuQKGQCuKS7m5714ZL638kk73APSEpuAb6rzZi6J3cHDvftfwqnfKi
j9liYzJkKmGDjP7embe6ecFn82eRCGG5auVXV68wNprdPaVxbK2KNF17wkJ0F9LgquKlbiW/PODT
cMUl+tiCUTf5ZhdGzYjnGZDyGxrKr76lbbPWpcWNpFKMcMM5ZsUnMp0JdNNcJNB+qx+ilxyfvq/R
CBdNiPLIRbFXWYSDqfFvauTKQ89YW0CcooVNbiyNGrJmx0a2DIP6Ll581rcFfmEjOoWKwVm1qz7q
vfrQovQmm1e/mi6VEssUmwFdwYR7po3eYYyfeyIuNMqv2Oy3QH6vsRH9hNSISST3xUQKex7aCBDT
vdF7x1EOm4SNR4GWstBuE3vpKeJxL6gmS/wUZsdWq7820Tkz3WcrmHFulFuN2DiajvKDy8TVX0Pw
bvPEOCE9KOHn1CbnKDGAqZvqV0ERuGtWX71bzYhF/6Ox1Xkcm3HVF6Rg6iDyB0LeC3LJjJbwOxcn
FtFBsFRKH8RsJNdx9aKV6+LXQ0DpAx2JmrvUEx2tZ1hvOm24kV9ILaA/SxdAmLto7GaVD34yn003
jT0jNRghUfvcQFIaclzrhQ1nB3tX15hbonSvU5iwuOfl4sMcxEfMMIYSBU4WQx3kknSsNMYdIjlF
HFmxkBbXYv5d0J8jy5y3n81JeGDh3DyG47R1hunc0kzgxX8CrXMyA5rYqNhaFp1tDmHvP6LOa6l1
LcqiX6Qq5fBqSc7YxhhjeFEZg5Vz1tf3EKe7b9UtLhyMg8Lea801Q6ceVN0EK8EucoRfwFhmj3aG
vZZ7Pe9XPv7xkLCoB/FqyBXmAyO3FzJcH7g6ZM8qydhc9pX82U8TxUMWunhv2SzmA2aRarapiz9W
+qqIjUdW1x/qbHlnTcm67rrWQW26moZopZFU6BE0NaKG8XXMBWSYPCn4r6oePKle01LDlM7Cb0ni
zWrK3sqCTzMhnqHH8IIkUTTH+GkuSrhxBT6KFZRij79HhY5KS4Y5FAP+UKJnW0nc1pD4AjJLJb+3
rfYuMPrtMuG37naZpdSO+jPWGikb3dKqJdzPNBYxatt9D8+shRZPCjtY1YKMnNR/LTvy12nXmaYy
9RanHlPZDtKAHH7FDTkdFjkNtJeKwJZhsSzK15qmO6Em1JXu0JtXXW+pwotrHfovUsGgk112zl3L
a86I95X2H43XOyWC2VrC+z09RlPO0Mx0kUWtzCFxdFw7JMJDjBCLJYRQWWdiXYyKLhNIj4vvOYBA
kSDpMfOJlKsaDazt0fuH+KNU3pyYCmg+hseAFpvPv5R02nw8WI3s1fJeNabZ2YfOJQpdkAr5Kn34
DXhlPjqEk/XG1cOgvjDzncmAtZq51G1760k8xuq2X+WifoG1Z7Z4fhCovmJW+dFNwlKiv+ZM1tVw
rZUP2RjfepXxUc1vXg31hmMWyuvZS4+VfxFw90mh/p1k6OZSqPeh5W3FxnrxmxhuEv2zv1UDpvnf
3HJtBOQwdBPaEbwRP3V8nmDa0OUN2TEIdK4jA2i4anHA8Em1nkTlOQoZMCPK665dDp54UjRdhROi
XcnRnvCJBwMvzFe9k1j79RGWkbm3CIMIAODrHFOunLhQ/YSgKdVlZiWqU8udLcxhHdFPlQdML3y3
SViZ+2jjZA3J9rgspIwxBi7OEOeH+eF1jgRT+ZkYHzBD3QS5sC0Ah3vViSxWRm0iD0Ggg9FJIxXR
ea8apA8Dt5pel26B/yYruGpFruXHm7DpcJEIuWHj2CkHIrK89qmzFsW1uouI8yAV8RxQbZOxs8yH
9oIh9ovCDt55gKLhG4Fj+Ba0jqSAraaRi3yHM9CpqxznU8YK0tITRZhSOHKFS9pE5JnGmRKdDSPC
ChfqQVAy3xMlnGwGuXivBhYQrqxqjB0+Sg51dRsU6WuDUW2GdVD3R1nztg0jdrH/TFh3I4lo6hTZ
1JxKEhHdllbIiQSdyJZoN+QxDuntAcMKai67AYrKsMzLiY1dWp7BHhJvE+QuerPVLeiaNLs7WaMR
JsGo0ovDyO6nBYD6bYUzaDae9Kj5TsPQFYmatULpDrvCiFPgIxREaTxz9xhXwJI18sf8nwJ9czSt
L3gS+b6lIqwidEM4xmNrg/NuvFbjdDv0DYNsj9gA8wDajQdn/JPgrlzH9Xc0wun2qbNTJKbauJyD
OKfhRcwwxvSaDXnTpoRbfi5t8YN+ECsNPV2a3KQjyEpm8bQnijh0P3N8tG4C3mPV2WuViqE8ViDP
vlXdPhec1gxXZZOsesw1CiK0hiY9qFZLGNrHZKFcKbC3N0MGzFOfv1UZY/0WtUCWv+Gv8jLJrm+K
boV/S81EoieGPZyhHVnDifys+FhRzLp4H6AOpxOik5DFC7iw9kZO0k24yqjD8wjNFxStacdQ3aX8
ZHyZ2cCdKY1Dv7YkqEFGUk+QLom4MK8WrjxFokNzZtIqrDv9y49SF41ykRWuLyUrlRkq4/91Dk2h
6ITlFGjrVCP2jSSOLPpkdjHTfoMMKWExwG7qSC4iFzWb9m0nlE6jy7slzHln6WMTxhol1Rg9ZXWY
bXtN45zVDB/TRKCljbFxGvDPTMn1/PsdyyOdzN+3f1+s35Ah83bUG0CJRMbz1hyxKJClNNtiA4o1
Vma8BeOEn49QZoRB891/PxpleZYZRPcSY5Z4fsDfu/h7KDz7BAL+xsv1nKbROjI5pqud35JaNfk2
TkwCROcfcdKd16GU95W/EATB8PXvGfKYlLcRM17Yym257erkf7/4jbRXJInstqKfVfCCzi9EmQBg
mWHO39/+vY+/L/+9rdTwUQXnlkO8T9tBaRbE8Zve4iROsPpHk4bn33H47+8GRbBIO/Z3aWgi6CXy
NEaZ6nShdywaUF2mFsJI+ovQj2Qmq4KyFCMyTns4N8V8Ppohc4bgI8yZlc13i2ZOOc6916nBH6NJ
TcC/EnL71DLMVobD/HwUgRyh+UsiMNRIoLNEcTUxkwV5qNTQWDOjQ5BjhadAI9OwmsU+VuVjkCHt
Q9Wj2he0tTwfYg+eYtbI0SaKKHp6oT38He+/L7ECfhLjboDChYZKm9/LZIbFFuUnGsb4OUYDwphA
62RASPlT/f9TgH+v6fjWotq2jPHhJFfF9u8v/8602cAAG4OvWqmYpYXDNi4Jxc4II04EZfPfkUmD
RHdbRfvo8ziR3L+Tm0nsAKmCc2HuRD37SdJXw7bUU5I2WwSmphly8f49x9+XrCOJU7JYu/5+JOXH
BMSdD/7fF70jACAytX6hRp7OWU9xvhlC0F/VuvfZVG8F06i3f9+l80dB6S+VSeD6hT6xFwMWWkj9
TYA5if77311j6ozaBzKFEPFyftHqJaP573NBx/rfV/57+XxqkfpZ1bIIxf9725ppAM7F1OV/d1Kf
VfvUm0j0buc0UT/YiFb+Bo8q3YYKYQZpwbr192SDuguScq1C3gCFwsgODsxB7NNX2iwI7vpZ5FDG
Ikvbf59fCN+QVlyKqJXcpmKp6DAQSn0IANx50Euv4igvSVkhomBYsQq8mTmwdtnhMRXGADSGB4mu
m3XWEsi0wjdkX6+zCqbf33IRaem4tBfVrtp5a1woYAMwpF/6KySn0INoDrpNtfZXg/2pLx5MDgfp
NCruUGBm4uvRMuvA5aLmKPZoLbTeG52E+PiVd5yg5qQrXVhiK4BLgum72AVgNkhI2mQ4Brna0OOq
JXwTU3KwjCtvZMXmvstcnajeOY2OJqdySnOF7RoxI1hJmY0N3oDNIcl7MiAhg0ZSxckuU7EcgG9L
/IOjGDZy6gAiFfG8gY2Anbi+Gs0p/V39mT+Ur84WAVtSChFbwxXLlUPsEsnjNYWxhXwSXTsfHiH9
bze63TO48rlmJhzzGqxEwRASCJh2whiYGluZ3RoFcnJkgFosbOw8tWHWqd0CfxON3d+Z/41dDWSe
nkmH/AsTAWqBDY6S/ozI/UFGwFB+MDhDkK4hW8RHzDZolRZkVQQ6EB0eRPZwJ+Fqnw2O3LgKdzS0
9Azg2xEDEoDcArsEi+WQ0BEHPzTIRGjEAT9YR/Y4SlCwYfl+91HPzfX4BkoB7x8Hv2iyJY5R73Cs
/XAh0J9j/UD+GxNhKjKboLKKShPmL4OQygWfiGGJ4s3sRHnjDFcPMy8oovAQ5pdDgM3rGM/hSqJA
D7BB8OBnc6d01MZFhksYCL0N4y/8sZ7Q2Zr7rE9Il6gK6ZwxXUIFQdosQ8HQxmG8unPocIcSDEd4
9hdKIlgd9Q9KJE9wui8L1QEiLUyqcfLybaYCkBOtX1DT0nghF2UeRdOnsB6A/zgaJNtfNJUKWYJf
/k2F+rQtC4egXLhfr92X9DIcGGxGu34z3HscQNdwjOFpy8uGIEM7vGTX7E6TTCPEB/Ae1d185Bce
wBvNztozon8hhG4+CvJMPVtU+BCltn8KztMzv/BTjv7AWiSlndw5qVwJXA/VfR5OTXZ3ZSo0IhJf
qA/tS34M1WJ6ElxfyvOf8ZjpWhzCExdcw7gAW8j53zCgMLGnohlqbYpbJsjFmUfz9ngf8/gDaiUu
XHfqGn4dYAmI/HRidrywnhm4WuPitY+e7M5fmDeekD+o7kS0FO2e5xZM8lN4Zziu3LMzLEN6qwia
7d0i2XQRnjg5fFJOP2+ekz7yrhgg2AfzwR/HFx1+UrJQb1CFurvy5H/qjRfwf2it0vm3XCz+T/jT
XHs+Jwd8gFVu0wZyEERzUzWMh09cpDHjFjJPRpdvcMiFTYsADptD+mcNftZ8m4LyJVc5ma9kAy8m
lp0v1AiehJ8lTZvN2sNCMWy1r4D6wFqYb8lVeeURxTPcM9irb8lVR7IBZ9nVj+ZbuBkf+ht3PEsK
lvDzQefzQrrfw+mULyY2/+fUWozAriiqYbnvQgHzOrti9ouYliP7yUYRPWO4+9lWPEXf+JpgGPBu
nM2TuqFCjRjKivb4KWionfCM4GcgZ4tUPThjOTpiBe+qrDefood3PrrynSHShZc1YkENa7cxFEiU
xNhHHqAPNK25itVGXedZS7Ys7fOKqDrIMdajchnHIGg+k4z0yodAXkJ5hgPHL0oQRqkCJMhZcgLs
CLFxUSY2n5m+QHth/9hgks9UijfAxbUgoQa2JSS1xXjJ8M38BYDgB48FrLP7aang0wsMw3iqdoyB
VQ9GxULhzJW2VQIk2Jxd7NC4atyoVcg8NH6DZogPMnY0Zh4fpCoEfu8DjjZvsOrjj7gGjEyb/sdq
AR0mlwuH/porp22xWGbK4kopoiM6AZt2AcoyVkQYLs+CNAINWKoxIkLJlh1n8wSyohiT02d3YEK2
iqh5RFbj+vUcxx3oW40pO4CfPzXo+CNp6f/UY4PNRI22T0lqBHmTeXZr+NPci+GJBbndGE/z1l1Z
vNHt7fER2uDNftNvDaui8fR/WNi5cOYl4hmdxcrxHtJzdgl14pP6AFc4FQfuCuiKM4O3Xs4rXbwp
+P7ODQTVFZsXkjpBcGw2oLJC6URWwLwTsTMYX/0tulpfYQDhylZeSaqOtBvh2j2eF0gZptfomlzj
DXU129IUbRiL6dUNc6lmdICoYUWNQJOhWG1DQmtWb7iNrpsWod4Cawqf1CTykDnpsYPbAKCZBo9G
XDeZm0on7nqCMb7yFpX0W/WOMHaE2yo48KoNuJ3ML2xjYJXtaAAoxQZiuAHw8elcCQAUqJJItsUn
DvEtZIerdGVVR+iYz2sRRt+Boy7Tz/7ogdUCcR29j/o4vUvvWP8Dv2eL9giXr2Yjw72QEKKOaSEL
cHXPUNzPS6J+m67kyuLYxnLHB4JmuoPI215Y3TsfBkRi5QjPEbE7zZlf4G/5o1yFrXStLxp/J2OF
n531R6+5rGk4xJ3jC0dxdvK7cjukGw1qqcuqIz/Uh39hPaJwZWMI7sO4kB8mvmNHhm1LNn9Su1lV
GgqWt+wpIH1BI/jQoX0TVMSg4lhZar0JYCSuLI/5ckVQWNfq0DvHYG2qOSYEXVcesI9hFF/gBkKT
NajmSUnbAknJRBiPSQygPMFVypv6W69otBpTjGxFaXvStbGiJ6KKmcym1ZnsQZmEdtv5LeHG2lqq
1WllBtwSmmaoUL2wSJE0c5fz6mxeerGkb8H+4qVdG9Bzc5toN8jVABV4R8QMRYcF+iEyxLfmut/I
0D+7VfeOoAsQr3C62CE/xcQjG7mpbIcPnFu7+k52AHxvS1/cxaQ8MM+jAle/FUhDH8krsGgIAfKb
vVlGaO0OOU0gQy/0YIsJqg3r5mv3O7xj8JC8irj4kRxEcz391m+8VjEsdGpbdv/Y7t55juZd/4aW
gf0pFyKIJfYk2i+1QvnWvU6/hMdVndN8Tb+pufDCpfft35ovEpD0j5SLOvpSPyAxfocUEaD5kGDE
Rf/hv/H8/Ydyqt45SJ1vN7/II0lmwz0D2iIW+BwS3kXxInx6BJtMDtKlHKd2UNRf0NCGQ2/CM4ZQ
jNwPHQHGJPMbjOJF9Rt8oVqgaOERDNF6PgDUCZBREwIcA1zMvTkttojX3+9ImjEnuWDea33Auqe2
g8EmEqIKWROOMSSTRXcTtwBtX5CfuV8plJCds2HyO25WEm6RV3xal46OFasgpIuXCk6eaMcfONhm
HFpSMn9z0vw+hIsyE26c6JdZl3cGFJ/hSnIc+gUpEiROInTiCoxUPEz4m+Rdkpb4nPzyEAhSOcKp
wjX9v4e8TIypfmWEe7hR85Ja5DDfaBH+CLb40fxyrqv3AYSF9MhvLrZGp2lecCPo+IShhu3dCH+R
cVUjfImdUNv4+krpN8jFOZpcTaVgx9i8j/ukdzkrMvPieIeYevZz5tDFdsRsuXBa4NUvbyeAvyZk
7y3mZCB8j9CSdwjaMTVdkPTD7qUaR5zXlbt4CaddVEEWWEDvDrEJoLLS53KVoinSl6xA0ZlSLP4J
T8khZskgPRP9E5UWJVCWrKl1J6wVqB43kzX9+MmXVZQsHDKswCjWUOf0voqUfGDWFlVvPUl8Fg0U
PQ9qOGptKh0NBxa7v42UghU8wC2bAWuL8NWVg+yaifJbE1+cPsBRWU4hrbGn8P6CzClblL1LVK1U
qLK5MRW7N9Z5Cxp+YmGI6qXYovtx5u3myjtMT9WdFoVKjRqWIpVvFPqRJ2VC9xRHtur5FxSJEwCb
VSynlm4v6J9pZeKRv9SeHZV/OD+Gcg8oh9bpRkXGm+ZbdD3BHakPWZ8YolJi8rkCG6s02uu0XdEj
gcWNtVsB4ajz12nE1tqhDyEbEudk+JjFkxXWrxy2+GLkuDkMHKlcoHGppSM+QnmBgBTDB4PsZ54d
AfNsWbuvPHfuAh2v09ZJJZAjGkO9QlH2EI8t5MG34ErCbkVJyiGA5i/NXy11yRNAs3wtaEHoLMcj
RX0702d5q7xz+jPe/IwfVhARIe84wPLsvrxPTpnwFdxpZIVhlh5ROvINrjyoY8ZZ+0SB2OMuos2v
xS8xr7XmbAC6GUgI0IIWtKzkL7J7ULWJpSO/5Q/KyVAizZIKk1G+DEkOM9cffsDaGjRzLklr7k10
UVysP9F3ujdLEYbY0bd0dnU0GoSjP3RqQQ8Cmu0BG1lKcSqHQNtIMXoxLMyg44SnVoE9G+VGtw8H
JooRy2BU4SYXGrxIayDVlRjkZPsuNsh7F62vpu5+SlV4pnohO2Yv7EpjFB3NGHQcbLBiUDxppU7o
AuOqE9axxmyiA6lt/XQjlQBXTQCXs9Vzrs6WElBinujCnX6IWRRti+gShUwPBAONmqb5lLAxK3Uv
UQmUxkAkMcoYOW0Pg1B0rhKp310In0NEvaoxMixUf9kHjOtyTV5XkWDZUgjTvi9aOLPkO06tlbl4
EgiBCSm5UgkYnebIHehhYYKWqJyoLSuP8Lux5CJJJqzZywbAJs4m7CEXvOlI39FI0CNAiKJXma8K
FbbfdGLa15pw1i0CAqLEkndCzEs3EdNobaIyk1r4HUIMwSm9QvX7aMAON4b3gQsUIR04Pi88chbr
guso89TKEQXlNfwzUpjwohExRmc0iO2ERqEbUHjlQ0f73ETWHnr52eqJaRDBvcnloB6vvpQB1pgH
M4sZunTU8BZUaw3OAiFxbqJPFjwDr19OI2SsgDMQTJQ4OpCy0RsXX5o1VeW0a6LZNDclRHLQkhvX
3IQF8H1eFWDBQT158n8QLNHfVYeADMERuG4X0GDnu7y5zRBLvVYRrIwuURzkkljTusdBsl3BrFee
LKlxsKLGZHLYclvhpYpH87DbD5KKKLa6DgZEa/3BP9E9sVTTwAWONLq6iq2aC76E9LnH+ZGWIVrH
s3sWqbctCCsuktmyb11YSycNG16jemSsLr0SZqtRWCtmwDvyqE5RsKHiC4Rthxn5pJQwb0YPyxs9
dQRfGj/kTZxOLR7RmuaGOu567cgYuUPvgiRzEcaUaoOvPiWzYR6AoYsQy9mOy5FTRfqkV2MrkDTQ
piHeRoZ0a9WJlgkmomP5ExbTkGJSD3A76UF1J5i8stpvagvxuFCll2Q6Hir06zSaS1p4Onx92JHY
A7jCKQD2mVto0/bncpqNCT0fPb8OFvNkbAoAwfoFeEaXir2XhukIWy3m8/4WkwLF7LbSAA6Vq8S5
GyHeXiA1mX9PY4qqCLfLqhYbp5IhuI8MarXYRDNqwhBHPbfoMMvepE1kwAjk1haHnZ9/ytDMW85J
UwIqilOL8GTC+TMUVkHgk4UR/HQVwne9tA7pidswy1e5f5gYL6FFgVZ0l5Blx6iPd6V3VPQd3RN7
heltPe3BiotGim2FOC1W614w3RFB71iOLIy69j5Bm0NIV7pJHFA7me2xlKuPurZqEoSNZUVHGbjz
VJAOzJwbSZJjtOkYX8bo3atdsAcLXExjIOZyxdY0cNFehjRsHQZ951O8DewKZK8itPJf8LH2Ck5e
/SGoOjNx+TJUEonhYHrzwk6jnYwQ9jZy/tIZS6wmq3aJv23ZHA2mAxRJkQO3utH64UUbRvp5l5IA
Lm6CvsjadhBSBARMq6nFKqxJ8j3sqndd185tD8m3SADbfERy9Jv+wBKu+fjcm3U8wFTQXjuyH1RS
YZQAJ7texPFDNRS8ZUN22p5BuKap7KZ30fe2WoEiJCwKp97zlCBQwivXDHHR1A3VtblyXxZ3Y6ve
oAWxvTOHA5Yp5O3UO+yH1RMxC0hfgAUM3K8tECFR3+qncB6Sl/BdR/yi5FO46YXwUhX9chAEzS2G
3F/qHU4cCYccjSV+BcA5HhMx2Jmk4VG462kTrnrReO880r1VHTF733b3sJT99SBV71kCyxKpb6sh
MJqG/q4ap0iXATAaNL74O+1wawCIIrgCRYu6gYRLDsJfDnnLTVIQ/ME60gmuWbu07VxWoLqgR1LK
FUSDRLkMl3tJ1cJC3D9Y6AELlC+NyfRSlwlHtFOE3cMZb+kaC9XG3AUibPCyX1cCiEotIr/LxHGj
pcOyrNC5lOwQrJ7SRtVwrpdUc9Vl/a8h6UcCOv3Rgo2ChTpisfpaSFXO5WESFE7yRwswbVaGi4EW
iCNI+o04s61kYkaBoK/eJVLLGVNP3H+gXqrwVontGt4EVyYAp47acMJhk85sOI+SiHkltVIrQcUq
TYWUnTLWN7kquAIzFbqaa6K/B8hsYRTihlspLhON4NWcbRuJ6tEwEQ9gMpLPjE1EJvdE1VdMqC32
D4znotdB17S1V3ELBVjKqMLYwNMA0ZfMbnGuZDHbCT6xSll8BjdACzEXy3BemepTx9isnJi1s3jw
LxR1kopdo9M9IXHJN/0B5wdgldXt0LE7X6ODfANhAqPsrhSh4CpXEQ3S/+H0NOjcG/M/3yWgGRB4
dioWS846RS7FL1/pjv2fktyLK/5MtPogTeot3+tv1OHCK/8wPOFogMojjFlIz3nDw0+TQvCvtjXN
FY98UNt6b7k8F9O88Z+SbAKejLdNGR/078GBspfafZ6HYEjNKwYuYxDeJ7cZoBJ4D1FLQEHdtd1P
12htbYEI9CXzJtAIqi/eRnQfb4m2BHuYpxvM/NinUWW5VrwF0QcWyC/+J1U54DmhpLiLASpTqbLV
UYgD1YZz+epyvNk3eTp8Z/hH3ihTFo4tjwFforeI9/7GapbC77QCF0yeVNwfLLNAUICinCdemvc8
g3Kv3huoKUrgh/FlvSODEO6DtUMZJSLAoI+kcUdKi6Vmusgf4w8QpPArvgXP4eztzRM70Jy1Q9ep
rLUzBkrkMSFyE8wZduzUCXdAkpmvHHMK1y2vCvQLfR/qPvovlqa5zmf54cTBdJSHHeQwXz/PB97C
V8Ol/ODrHESnLWejJo0M5t1M//+7zXlWjhlYDddY96Qk4azKt78uJva4WDggXDqsBFybfC98MSdh
VNVRgluUrwuqC0ZOpjR3GjwF4yqOHB0ANz0Xa8DmBUcYCQFXxXG80Qdgq8zYOlVeLbU/JbSgWlV8
Qii/VN+YGWkxwOu683Y9RCFhoR2qD5RuaUnexYLJJvYQAv0ymAeHVMAbdN6+IygXrPPf9QuPUHY1
kULdUsKaBCkhwgLacoE5HCRTJivzjzG13dFrqNJBeu3hIzmm78I5RetA0QsFB7M6QOoCWHV+dIC0
P3bVskLMnVD2coPpwfCOa++qgypzlKTsBrv2h+8NxxwAn2CJCozDkEjDojp2fmRsitE/ZuhBCaJn
O8Dna5FkApMx+EWy3u4zUjv9lPfLM9omJkadv/G8CC+zmWkGJ4ig2T7QX5tiq2jKey8DKPewX+EW
MRw0C2i0YwGUl5ubvgZrcGgLOdSA8PhvfeAuhEDF8tfhJZbnu0H4AoizcOEvXuZlHY9tvLrBvEdb
1L+F/IoAieGjNNr1bIncitdJdNlb6qWBq98uY8wtisK672RuyAZKZCzazaHddPfhXjLspjHbY+dC
npzFznKAesvyYjxpqhnb0B0z3JrnJz9+AxHWZXzDLJBfak+xXVHPzsMwa8Ujyos1udX5XxnHbUbX
qT5EdqNXlg2upad44/7TW1t66jf/p2HIwmom1+sZlwgXuIABZ5K7FH6ynJgAk/PiyKiw5A7gH2A4
z5sZT8ha4r1ZL9mVrZy7hV/2JkFnNvcZQAPHjKaHfnSBPuKE2eK5jeqHjp7G1oOfocs8RO+iS6mg
PYu7/1kdokN5AZS5WK/lnpfM3PioPsBNqRp654CqneERU0sCz5/qgyUtmlwGQsvKBlq3wTrnP1sC
6NmsGGTOs0QZWwShtrj05tmaelNvCVaIy+qgMZcgyuJvcoXkaBGcsbzfxBeWxldlq7HiZlxuNuf8
b1jbtGw+cVhfRolFtllXo2nujK5/0S2hYG5fv7C6h5rLNKGLNvgIsbLAraM7jxXMUBCjLtqbd2Re
lWSzzw3rNeMMr8KbCpsuBhIgacyVo7ORbKfgxaKtYEkgNiBzO3w7mG4Zi1QB/1uMTue2S5SpZ+bq
22nrvY0PCN2AHA8WIM7AvzZGviF/cd69HYdxvAlf8ptFpF3tsvww62JJYqPpKYG5ZEB2TYdzzBLX
+oBiTmECF/E0482jWqbRolrmOOB5OF9gmIuy3lFNz7j2ZDMtTFEQ/A2ouVqAmor0bUALyT7Jyecv
CN2gu2VA+wd6MeRmLMEfzmk0eChxoVd2dwY84zZkSJideajwlM01M9DW+sYIAqOWvt2Ksf7JcCCG
nx4thX6tpi8+zjLArjMo6kq/gHQibD3WOjp0HMr6ZV/T2u69+IhSpN+BNLbfCf3QmpeHv3Y2yoXy
Do1PoYRB3jUspl8WDZxvc0glvl2+lRgP4RDwIX8XgIQgY+9GtNA+zXP5nbz89GtC1z/0ijsFv5mF
erAoYn7xmEZ8HL1TRfau2p18QnXq93j8tXR8EQ/4/AZQRsi1DO3ZdKS5WhRGwwEzjSpnrfjRdwnL
a4gjASgt8qS1kcBLxKsZpOiISqnmm+BgyTjPy4RWZrbPCBFi0yKjdTIZYsYptmHGjkvIAOICnhdf
jFfqhnbYyc1WbleMYmrpNJSn2D8xomm+ajS90pnPnzto/B1j6z30m7VVXAOIPVoW3n4aX0XpHHNC
GZRHJAUDRSNswePKJ+kVKSuCU8YhhWjXLWD9Aue7LnEJ9UI8IzxZkcglwLZHvKgCHlWMdIDeB/D4
7p3uENuOUGbFWfBm/s17hnQNIEE7ONsIiw7iBR4Gjs/5ANyXvyWd5cXpraWsHfV8bfUvnEKCeuIH
ABA6y/ri3biK9Ftxj5iha9qScR8ge7f4pOhKLzKfj7KI659FlQuVJoVllG+4LSF9IohiFhnAM5mL
mSlACMf9MV/34Dr1uGQ3n+92yAQS6PYGQw5KCVZDHsztJaszksBuwmYP2sgNAwLJb5nEcdtRsbE0
sGfAO/GGJV3iq/YCDEQR0HguiCNTZsZykGkwj35OVBcYfjJ5uNE1/MMrIab4KJt6wI95GqyeVAwB
2J4ZCiDd5lLObbb5ivEHnmU46NmB2WV7hbNCC8BMSZG3GkaOBA1J9vhIPdX2s/FtDDnZeKF/T2FI
U44tD6WHvDZ+rB+cgWCKCZe4WQxcmfBDvzH4BYXnH0SYymsgV6AwjIEo2zDakZaq5IL/+91yihwc
S6CyhiHRCI7VrWuPNpItFFuoRf/NtAQBNyWVld9j7dgWkOPFWwWmypjBB/mfrwoKFiYUk4PfTvDV
/ILXMyrhahiNbSm7oPkYpGRf8QOcvucy4QjwwVGhUeIwgoGrREoAr8LXX64R6qbxDQ+XU/jgWsXF
ojlY1+luPaEyJIfhCkbfTS6SWsLRMGq7Mn5GJ2A8WZ4p/Zs7kULwbKSVfFNGl1YPzJnLY0pdmvna
oWajGKDoo8OlRuaS8ZoV7Z9Yrb0S2wK37nfmm4cych4z62+cdoo6UOjCc32uiDkOwWazoA/OuBMN
aFc/vrQv+j3G+w24K27JUKwYNxOTPslM/qDEstkiR1ScCDCUpQcZaEgFKZuctSRAQOVSpw9PWhb6
b2rgegmlhFKCNRi0h20Irob3ABaiCeL2oMXj8mdfgqZetyuoJn+f268dqgMm9B1RA+Se6LwAehoc
DjDWWjYdll0ku7xY2MbEtha7LapbGNLwMjWHcxIyVnqpQ6jfg/yl4yceWcFbhfE1km8R3pANqNww
4mkconaFBrBnh1zSZwxDuCXiosmRgDlwP8iZaqCncIZuE8Wu9vcrsq8ZNEpUvdBtiCeXGPbMcy+B
ecYvq3GGC+DR2GibEScmnCFIXaW3ACBl6oQbBPL81kHF0VDTyrskXk0yGkonRY6r4lG4b0Unsdx5
IMjGA3pci8z/bY0YnsPkBju2mxzpEvNlbFFxdvdtHIGVgZGbYy6n6Z2tm7Gl5GWOr5xVnNyKRbSm
zGJNzEQXV15hgE/ndvqn6uGUsGBwBIt/qrlqV9ydlIIieK1qs1HDDSPPUk3t8sKgxkBvg5EaCQKo
Iuo1cyUAOIo+aWYBMGhiII0VW3phE6YjYbTCRCb8YajEJu3/WK/BmT+kVeLKb650N5QcXNXs2De6
OvrjmZ4gz9wcyrmwcakiE3FDUYeohZKAraV7QiJgEUyiDSsd2CBTGm4GKg16cLo6DPDbm8jwxWDG
YVOjlDiGYKiFq0iKVswOQHsqu/+kmt/CwdYqepJEZXqRavTNghBvc1V2QUl4Iu4pxjDCr1WsiDGO
vovEaTXi9qKAuUt2573yCcKL9Dq/wQdORuZ6rikAQlSbgpbjzaGvMThD4soGGdocRQ7tAFgIH44R
G+OxEtDUpeSKznPHfy33dOHpkuOKHJMahluEcqXmUNJ8106TrDGRZHFQ0LxNc3kGv4wHdyZorK1Z
NuQHTkiYLWMqTvRzEpNzmAcLNAE8OBodSA28BeynuD6wbs8RVp2be/iTnPNLfYnxEnqyHXHSKGbD
RfnJNTG+hY8Z4C1sPkUALkiGXYEPFrYXa76v/57L7FZj7ZjqvkY/bsGpoHGbMGmTURfh6IqdZBot
UxFEzeYOZqvFXZgbtOyXHG71u/ptYhcuhym71BIR1iC13cvAWUv1W883vb6CIcraWpho2iC5zQNp
FmfGplmwLbVjKs8j1Creaeqb1B4RohJK+BKmr6zV84PkHVPxJGbRX2bxFY9Y7kZfdjMY6g1Ra1gx
uIpEHY34A+cIXO1ukZW9V/leMFyjcSDBcu0TcjP7LmMRgKMbVQKcOCclCIciuSY9eaGc2p3xw6QO
p23hZP3oB5T8ma2cysLN3vsP4Sd4T35ZDVgE+g8d4LO32en4Kf/23+qdeVA+mUrzfNF7uxMu1g80
Yioy2bP1s8bTMnUvP4J3A2sHmFR4wSFbe+H/PAM8q5zGkSakXERfrTgfLKbR4i4plmxW7EyUToOO
UnLD6hgM7A1ujlHSANlpLqzy5oPgj2patfoqjuaTAqo3nyxOU3KcwjUXjnbt91TMiF19G2oBVADW
JMox86P6gtDAIlyb8+h6YPklsYNEaQnz3oX/QIkJ9eJ3tv1FONAi7bdheCgobN7+ERE4uTwBXvpY
eEpAAuAHX/jX8neiuWAppxyDv8DGauIHumOzZenDdIr10GwWlORK7PaFw0b9zvPBUqh+deWdo2Oc
/KP4wfNSInNsGOwL/jr6it8wCmSRZiXuvzl4xgl2wAcqLOHUvLS7bD6mwTDzO/rv/6HqvHYbZ4Is
/EJLgDncSqKonIPtG8JBZs6ZT78f/c/FLjAwbI8tS2Kzu+rUCek9k+bs9uQsPIuviGkH0swbNARs
vygPuepwTJjNKzPdYPI08QuSZ3Tll3hgLrAKl+gr4MdYSJh1hLioLihEYszRLdCorJ/qEV1ZSeHJ
CplWLFWNaRAeRpANkkV6z5k0fCBIZUyL1RGjPgCHfj5YdGuLaiRsbtVYjo8HxghAbcOmZT7nkpCn
vFN6AxGp03YMT4tpOXTLDP9CNK7fJhYUuGQvsKmepAT68FRxS4a1FB8Ajh1t0+wm1JEN6pdn4Q5L
dmIRTRDTd9ruX0w92e8Yi/WMvTyHwjWfti4QTQi9vYqJlPPf9J5tnKyfOD34Jb580wgdKuYEeE6I
XgppgloVVIvvU7dQ4TIlodRNH/K3dc4fwKe3+DPb/eGRlLHZjSQQTHSFJc0FuF9wGn+pgCEaMIlG
EfaBjePwATsX3U00s9236GeCJk4YDQPKpYtE4TxENkODULmOj2eFVKEehNDpyDCQ8amA/geqj5Ej
ESn0hiDoPtYrtvHoYZvWMAVA0MMlUTVCZFMP9nQrfN4s1G1+JtLAnTg8Po2PzAa4oHGh3jNeGgcz
cUeU1EgfgQrwyGVkgTnra9wrmPPTm/BzeIZwKyYpUsaljDAtWki4IEYL7lt2SfKwuL8gChvyMoxP
rHyoIWG/MiJbiRyxsDV2xhdm8Mxv4fSwRNKPkhuM0oG6Op8qJBpNk1RPeEswSnjur4hNxrRH1H40
Of0cZxR2al4PrwqSEx2WFjn9q4TZwr1HfhpRJf50l/NMYTX5sTO92GLJzWnSnLGrQ07mpd7dr8my
qZ4aNLpnn6E6McX0Zjqh8vPmhBUflYQOdG2hxpxOSqoGllUFVZy1CTTjnWNr4qXzzenCHXLZgWc9
0NsDF2PqeQIlmkaIyi9TlR8qD/UNKAijDGBVxtRwRABR9G9gAApOGixKClr/jt+E7s7/sBCNBf0Z
D87IECHqxGqeXNHcWUjnOw0lrV/3jSKGu2Q6ECesgcNyHfzQBycOPHruh//A9Amrhoj3TR2inUGO
eHhvAXWjWADt6cUi2klnuP2AVwhJQaUJh+2CnfXH8Mwsuu45Mw3q86vPTIAHw3d60iJAz6Y0+Bs0
pNMQgZKHv+Be64EMX5u/CBQPlY8ny++EE/KL6wXoWrSh+WYi4ALw4z492oD1bAGVsMfyjaIcIJkC
jd+nU6eAAT8K8iPOE5PpJ7gIg4tz/QvownSbdwPkJDmB64BEQs+5KBuAmwthLQgFeMN5aN7EPGUU
O08NYvXmWgWzFmtnjAQXMfCCtOZC1vqSEHm4SG5+DLwDqGMU2HgEMTjXLTQgTgYXDywtwaRsuuT8
Nd1fWL8DVFIapAqWDyNWfmIqibiSp0Y8wN+F5MmiKHCwZCghI4+Co2MzqoHnzvx4QiTV7/yzJ1zi
RrjjNwPt9lPEm4eLRRlGB44R+Btrx/theXE5gbJ4PF40Q1ZeLdQh1kUm4ss5tewsK66GifEc/VeA
Tw/7MZAwhstAndOmyCegIzRzN9ZFhMbgb80BfFDcGb+0/qbnsM4hGzN9hgqSX8BehV9envkN4MXu
Zn6Lb5l26YFQvpmRoNpgxwTvz0E8SSfkxb+xrEHKprbum1kuVJ5pnUsLptW0+gxYBlIebBq9+pd8
OBACeZpBgI0ydAFepK0EfORl04QGa36siudPVCw+C/M3ZmpKnRzhszRVvezLT+Fu7f2HPK0rg40K
jgSubwzjbuwl5IM2ykQEAquoKeCVBBcaF5ipoPX0+1SA/0Y71hkkzcvvRda+Rzu4gXhpI7th6//k
hbHmeDYcEUAY2Q4NJa/hPB6YQU8+tMVUwANTTAX+gzsC2s6GL3li/CpwkUIxYUPh5wF3nB8sXR4p
Ff+wYBjI0EiYy4FX8aAkBsFpKynSmcT9TPoRHrMgkt3Wvxk80V0Xb+hk6CZ4d3kbeT5cAOASvil+
cx/zPyWPNo1EwEe4GnwP1IT3fYLiz9qZt0i90nbw7PgdCedCNqXj8A2D9g9Ead7KXxl6ceLwp/lN
8Jn4c/pLbFvsUn87A+Qp7WMygv4At73GnzCidwzz+E/eMF4Gn9Pp8Ni1sSCjYNJXJLvwwTnImAnV
w0P87t5Av3knemb95dSjtQ8P/zsPACo4sb6YQ/5BsydGY9oHVC06e4Y//BLQACAtoyGeDk+x5ahn
9jLjFbzFn+41OEWg1MBLvEEsNaQN+NRO76g1Cxlv+LgYTSP1/MGeaZ35jSPnOYvqMf7ygB0VwbDk
E36DZ02dQJrPmUMbD9CHee2W4jdPSD4234AT/GF+EoFEcOMR1e9sWqm8Tyiypuc2Me6Rxs0guTHE
nC4dxwLXpsL1dhocjmFJzDKnYAmbX4AyP92l3Gqc6FOn/KIYph6kFPWxxrgHMCYfHTsSDfIlEPbs
kNMIDkyMDeFTxs4JTZD3E/71axwB097ElQV9ZoeA3r7LSNtZcJaRe5FnNr0aPG4U592uuAHf9A+2
NJd4yHn2QzUAtBS8GZ80TQLbEj4LKtQDm4aN38sI63LZA9TvaV7Mfc3QAdkzE1bN5kykyethyPuH
+sEJSINGc+hf3G8aahY7dzzvu1Pt4gMGFk1PGqI2kRDzQSOBN6YFFZ45xjN6Dz1KjIfkVFhoWrSy
xvq7P9cGN5DJb+A+FGEn7C00OAozdWTLU5owphihSPPydK/H5KHL2JP2StUeAiIouNwtvU/DjHh0
ZdfBGgh20VfqVeG89PR1Eg/qRtdbC7cKszhGGALgwd2ot1EkrK3msTaNb/m8ocXLlyp911bmpGtn
OKmp5NjLLuMp3LQYrUDQW0ZY0RJEh4rORbYNtFhrm1IicjFtSEklr2xKMPbcc1Na5rbN4IqaVlR9
xkLlWKYvPBKtc/KaJi/ou/ZaYQp5hBy2zmWTbK5Y4i5Rgr0EDpy5Afhd1mIY6orVKx/HNylUi3dP
qtCQCR7vtoxhgaQQc/D3Afm5uJINNDQ6UxwrTEhCTmT5jh6VdlithXUehMo9y7N/X6Iubbdl5YO+
ZgPEbC8U94Kutk+QxGDQcdfqe2+PCxvSxYiF54niuE4rTHxN37Lo/A0BATZfDphZnnF6zecw57DR
nr6XTx+sikI0N0Nl+fe9vw+1WEQLs6ii//O9MbGGxRhBS/v7tb+fK5MCUB3erVTGIuQfX7tWUTgh
U+2XhPa6nKvasO7LYiBFoNauih4YIBb+Zym1YNRx0R0TV+yOf59ZffrOpRJRePy/7ze5vrHapCYa
00CRnoaPpoFLixUWZ56vB4+yAcNNiaNdSdP/VkEHqVYTS6ygjAncbJB2Gop/yFSXmAuhdP6+6slf
7E1XuMsB/PQR0wOMpw2IsXHxkauB+94FDXpATTE38OpIa+3qJRZC7nsvSNXSK6Hx/f0YrmldUAKC
JL6xsrxCt8GLgCRcz51rdRHtiMq4pwWTgkEr8rUloeXzMrlnH8jUa6MCwQ9hqn0YXXTAJCB4pAU0
ckNGuz1dFM21hNPfh6BOVHSSMCsb4v3azqiuWup7V+r9vy90Ma2veW5xElnUsEqNSrrKDHWL73+8
7TxyFZoox39DIM6InJCzJgXqqjCk4u4V6gOfjeFQTV8FmE2jszSl3d9/jqHILlniyTTqvbqqEy9Y
G+QOEGMqmtu47FsnFc3oWGABYButql/KGEg4qCT3ETQYsjUB3qlRIJ8MS+8vacyaqU10NZmb6yi8
yFKAkPpDV5AVPb2abmzzOu2+FUjlRtgWH5I31OQ1KsUT6BjEHBcb5p0QcsYit851aKJ3Naz22BSR
sWQDyvaaotcrULhkq+gF0mfJKNau0Ee7MYLpKxTgHm7XGefaioxzh5+kquX5qk255YvSaB9ZgKVM
0BjvVlsaS8OUB+fvy5RAKjyo403SkNVmjXJ1aaIBXCKWw83fl5HlW04ztD+ZXz69GB97UVFQZWQC
zMm4l26xj0m54HXoPt2e0RDrRUpFdpDkKKPpv4lEp/KEq1/PUNzt6KmDg7z/4up8FZQNLq51Dhs3
qsqDMX1IdDLcRhMQLDVkjpjpe3oHWDn7+58kVraqX4af5J84rZYPmJRUJbRSpd+1rRLu4t6uawxZ
E2mEeNCmZzk2yZ/KkwJkd/o06PxjmYMaYudGsHCRn32/fWWaH30YFrwQLVYEfM7xgcEwICM4Q74z
lCaqqChIz4U/scd+QVtnZXiKGxyiYGbnuF3nwwHnKw+zNBe2SWCl+KgR01FkZHV6TVBe/cDToH/n
Aztb4DZYdYk+JqEtio3Oyr/gOX/KgVSfZIUGaYgHKsqihDlJTO/JtM5JmeGfNX3olVBbuyaNeRW2
4J9YCfx9kHv8AcTpg1mx+LhnoU3rywFyxQFvwNTBwafdu4IiMnw2zF3oBVcj8tz1EJviruIFbc0J
SUotcY8plLtJYsx8MqjGpI6lUFshd1NheePdRf2NS5ou977dtkFw7AkEFwtFfLl6/a0TN0tJBHbG
sMsJMEVaiGGNc4nlMQZuU4nVqVHbeyoku74eHSGDLtyFvUxUe/4WqUoO1F6ZD7MnJz2zBvmUsLZj
nejYpME6TMGzdRlVsohYxfJXCLLkbaeKIgT5EmR/SKqti3xQ9Qt1pTfV6Ege+2BqEJTLhcy+cNYk
7IHYD178NQ18nMd8d6W4o3/8+xBKwTt3PGzYRhfOSUWx2LqJ/tM986Hvf9qKfpJ8weE8ZMar9hts
zUXZWKuWVu9V1YAIUfb6VTQEsOg+khx22mKbTx/49W3dy0+zyL17bpkWJpTENVd+J9yErD0YjA4R
LbEpW36wzBUxfpRWrm78UtqWQ/pdtUJ4CNNhonJIQ0+xQNnijYy1xbw7s0HKq6ioFRvX+O49iYtz
r0j05DXiHQi9gK3IQkdN7/bEMYpLOfO7zdjK3qG2wquYSt6tqmJn0BU0fQZYDdWC9hiCbA3tE4aD
z9hQHmtQfSGEbKzj+JQmXeZYmihssE0rd+wF2TLXauFCFQToE4TENbfRezjkDVmv2CDHIeFNahp0
p9Kl/auFUriRcKGtBj8hB1hUhVuORXhceVep5332Opn7kpVKTtykXdiPpoZCw4IOkIyitjUEiEBp
wk1V52ly0FEDQGSTukV1LTO1P/hhTUzn9EHslOGgW+I1ldN+beUfCVTbhBiGOMmVN42g9VXV6RYU
C24vv5AYm7B0L7yfMJPbpnU0fBYVr6HsNlwTgw8xOWt9+9NlSOACxiMrc0wgUXkGEYHReP37kGFw
b4pieB665CPykQ5WgsQyG7zgiKU8dHul3fx96+9DP0rY7iTES1VDp+/+PsQje18gYRD896XvldYy
KUHIvSgi8czN77FUpSdP9P99UPwGiJdQulWZlu5WE7XRvrrc5MexRJ0BKxfEn8BbR/fqlFlbzFCJ
TkhRKnHfNHq9VxozXgQisz01lGVHxZcNTaDuYyvs/vsM9jkVrxeszM7EV6qY+P6WYi2FuoEUpjfY
MihxNJmO6ePFqCy4poZ2lMdEvCRF3qybvgMWnP4TK0J1ofetMK8wPtnK8mjSuU6fjtNulDUhPLhc
lRaeKuqHzlCjddUXykov9bMUw+ypUsOE6Df4LWaE5EVKrdee4hGh2uB54kZTckb4LlSqNNxRPXLr
Rq60FVEsP6UWjKmR3bvRRiiOO4gRo1eSWSgBa7dG1q0DN4+2w6D3wOZGAsGOISOHR49Dp4ZKDQnE
6ClvbORpkjXPPpSF7djE5DmrxcEb0lXYuco+a5kbRwVSAEUe1H01Zv8+RJWYUFgRNBn4Y7oXasCN
SmnNderSDgg0EoEmF6tSgfs0jK62pRjCEKGhwB/b6m5ZZvgSIIo2SKDBdMxZrNLVZlWQ7fooMM69
WoTLQAlqKOD6UWn8/BpFFdmZuReduoKgKTlX8aVUh05yCLRAMAkqplOzIoMqsyXHkbof2Y8GOBxZ
uReHRa8q6t5lba/ViFZk9HILrosuOPj5mQcvkleUSV+dl4AjEdLdzf6nGN0i6noDb4XeumBUO89H
5HQAZ74YkDNeHwfd/5YNIofcGA0OB/E67JJdXRIDY8nwpPNmhdtiysBDvyggUy6WvdU6Iz4bl555
08iOIEYah64jC/I1V1IUtzcuCK4DHeiPrDBXxEIY4WY5lr8t7jRwNkYgX2qnNNY/Q6/9yhuVWZzU
f405wzsTXJR6VMIt9IB2By1wqiMDbvAR5u7ORjKO+24rNfoMIFt6j4G0qxM22XXhJN4r6dhHj4F5
z6tvv/oO8XDon6hNmugeSmfyWWPpHiQXrz3LwUPheI2VY1lezGRnGTcqgBxCDz0FkqYJGlWgLTjU
v39iRZC/TxSDwIZyS8IvJcJkbpLES6BLr3GoacHpGFSC0CS7qcKlWp1oydWO708UMmWC4Xi0msHA
2jIXPLz4JvxaDoha9hYE00Nj2lztRAX3OPrwuT9FEAFMr/GgAYQBMht+uIj6UW0mOxfr3pCpjAUN
Fny4l6FzEzY4kWjA+0x2Vvw2/ymwWeyj6o1fZmdImrX5w8/QMdJh9xcMFnBNSPrZ8GN+9xcq2BOI
cr5VQoQlc1KPGvPI00kB9KqdJR/R56EUgukvlAcIs5CXuxN/G1MzIBIdk/EqP2dY232ClmuD7QlY
qr5AGHnCGLQFO9hFeN/Luh0gqMELIp4PP7gvoHNjRTFa2wvz/tJu+JPCC9psMuOR820Hg1KfW5eG
rA3CtmeqNq8YbyFVE2H5L7s3YCEmOXjUdSf+EmwREyY1n/EncCFDNbzKXvqpv3QeBtDMKecjM9Bg
IpSOvP/xxfxOToaj7fuVdfG8efmU3/tL9sJBAFopBJDJymbB+9mTH+1kGDlQKvJE8T5DkoB/FzaF
6SqYC7BXQGfgQl4yB0wf77UZdF9vw9O69efhRxnXVNjKvgVcMsOFge4lBTGHoTVgqDXzcyg22C8s
+kv+yexr1AluXgzxMnsjWtEdlXlqbXX/gos0L77g4vN62hWrwEBPMVHAnE4+tPJRRknOWoPfAEJm
XSX3WaLGwCwLfKR2UGrymLB3qbYF1ny4IhOGjRzHD2kZG2dPPUE9hwcFQTBcQOXmNJgHxT4N1/Fv
g4EnjJ+bnN64NqGxgAnGqm8Ce0iWDAncCGM/YjjXefGtj6d2AwxJ8hKhwp63MWIbZympoAVaWmRO
Q2ThD5BQzrbwaEcqkbsooHSd+witATXLdUtmZLYkKrWJH652gnsNg+9CeUfwFB6UMI/z/qKQ9lCw
IxJIKJughdEevZZVH2I8D9N1VB/ddMl9wA1HsKl8nRHhEOlz/TGQ/TjLXobq9PJnrx6nnax3WGqa
ZGMS2bEN73pYa8Wc2xaFQHmAy8At0H+x9onVxA4fL0cyMuCHYz5HpDdrOGltKzl1KZcf0TEw4ZDf
tXgvQHYRbb/civgFIN55lD94LLJASPpuwJ4r4h9ACjeEd3jZHdOJPHek/Gkpb766DgubH2Bh8fMa
87zMIBFmjgsr14LbvaidND0MaOlDFD5W/szqYxPA0EHpgPIy41OdZ8W8uDkY5KYVdgefjPFeuFU0
JEQzuV+pRB0yR5jJv21AKtqshyAFVcvY58LcY2ov2WO+CcQ3id//kpjIdUs9euCDPtP1Ex5bUXOM
mdZxm7o3TT8K8heMeTx/qe0EXAAxgAEzRzLsP1UIHKI9wC8IjxiEBz0zqjXPRmwxTx53qQldP9v7
1+hOFLACquVhFb2tZKKWKzIm5kqzDYKNwaJLjU2r76WvBjSafAHZ/xGzzzw+QxXlUQsZyOnJLIjr
OmuGWyXarWLLpo2BfklIlv6xFK1dF38PypacZt0HfuNu1TCWP9dPkjXEcBGrx6xZywV2IgaLUrzq
u5Hw9/bFn0CXlmV49N1r7YOLnveQPM4YTUZcvviSk+6RfnrJxRWXQnSmcszyZaytja2yg/YX+4c2
xPJwXza/raTwUt6z6MtoX032aZVXromqbDuJGNI1popFjC0Ml0hhAABXhjEQU2gy7aqdANXKoAZC
i2bN3IfwbO68lSQJk3iOYw3+GHO0waQCyxn+T8Z7HJ3j+E3HMEGd4VFW1ufIfNPyd/q+Ij+5jCnb
mbfNPoph05ZXGJeoJ0iwJgo6ig9J8EKxra64e9tsVVPlDBd/+CqNW6PhHnAbyRjVT4BJpssEBdd+
4hzXeoE15GMsnvjbdyHziX1PYBCnZYM35CQkl4Rdbm3raM+iL2AqDBDJbPPo+hdQYqZJ4aeBRPCD
s0Qnt2yvCtgKPw11bYwLGbwkX2vSRRleqe70UCIjsl8++2yN+zPmnJPLpum9guBHGL7VBjNmB4tk
izKDGGZ/mXPAYdpAatJkzgxTaFEzQMKw/jT6S8PaTreTO7FCpCV3pxTNJQH7LZvYtJERJZdBWmUA
3Psv7Tm2Swo+mNGn8OmFCF3m7o0Hju4dDNYYe0zlShBXKp578b3Nv1HD68ZakN5da9+397y+xNHK
nNxl4UzMGmIWjd+Kexlrz4/w2K/iL2J72CcKDHvgk4Wz9MkdJBg3UeNq+9yfnw0uFO4CGUjK7L5b
G8x1tAOXj1ebkMdz8Skt1VMpr4rWzvyfuMMKKz5rE2I1L3uqv+5bgw10scwllaEOh8Q0dhwvlbLs
QOf5+0W2wx+FrF3uXLNFtSNfFWGiZi/J9xOekmyXQMlUPTomVMyBSJrNtyHimIvM0GhyQIOEM0fi
vbQI0mxPLM6b7G8aikbWuAeHASuDBmHLPDqwOfKuu+k88jbyVaLhn2HNIOaIJKlHQ8HWqw3BhUFM
H6GvRR3azA6Q1UPq1m+GftO1azyGCyrLnlBZu/8ixM/X97W6Gu4kISDx0YZdSNoaXJraHmDHUcBg
dAf/m1RIE3sHZs3VSLBC2J7k4Gz1v4pkV7B6uDGr4C1sw4WmPWL5ELakKdki9bPQMSwBjOAo4kSn
LciXiX7gXTQ9ZIubpiPbzcmqj6ZbBaQzsldaiww6EHpA+W1QNgHGnu1x6bkmMOxDa05qUM4zBJY6
T0seb4Zfr71+lbjckxWOC+4prXd+9s3VpkgkPGlW3JfE4Ebk2Ldsl3o3z7DOkYVnRGhuiplHuzMg
GsbWKvPWU8sjqpMRIocFuRU9VCEdbTDxIPkR+qz7jBSYiDUyJEQr/cZIOAlIu/WElcfEP+JUwYYH
T443QbyXbeLkOOIIuZNAN0qjt1I+e6jQY7iuVjpjULFnro37S3KXtaucXZE9zRB4Yz7wqwovWT/J
aBRpPZu3rL6Y0dXNh5nypjLQ9yC89MkxFfZGdBFjj6hwHPhycWFCRA6wRhBQfxve1h+2GRaTKgOu
TBbsEbhrZJiUQfpI1S/xBXzSfFS4Qc3a67Afv5J78vKvyMA4p9X3cljI63Jr2fqiXiHxmWGvZQ+H
fm0su0OxCd+sLUyHO1MtV6W/pfCcKU9svzRub6oIklVhK4ZL46l9dS8uhfasUe3ux9X4DI+hsDBf
Lb5MVJxrbdmuR/pwBBp4765zRk0wu6JZj/N5u+w1J+rsWLb9a//siVmm7ST+sJrKfAS/prQ1lBXH
oi6sTMo/dZHsU+or09Y5zc0li5TPzXblRTZ1F267fnMQ2zWlL3WOpmIVs0ih7XGU4m7Toa+axbDk
e1KfVtxwlk0uFkUhEc8WW+CwoAJUUSSFth7Rf4fvue4IJJAJcx8rhPbgytuQFy3bAkw5Ni74+fEh
CzYem0bOPjF9LKITu7EFS56kLqQ90tIUnKJdkaiAD7K/ZImMuKlXkwQS2nTTOVS7gBQ4ndG9Z0iU
KA/HPbRxsViNxpJtUhOxut7yY0RqceRW2R3/DSYFyMhRFWBBJZVL2LuoS6G7qnT14j5T7aSyqUYF
MlHwQCJHUNqIKmnOju5ucDWG6mIg92YUBxhRykds5t/FKwikiPEbLsdv8HcHknbIS2EwvqeL8Lnu
kAVB2+BPwWDUkOevBSqqbs8l5Nzlv6iXwgaLhrkXA0ROVS/2ES01DvRI/ow/q7BzmCPn5lMWEUUI
8kXpSVoKoYQVl9zc+cbRx/aOSTKnjpk6GsJadtL8HU84jQwGcxGTo4gnzQ+PaGy7e/JBR8ei7r/o
vknqNpkQhFgvzYWH6c+YdCb4/3sL+jLAcAwc+A5WOsi5sT8A36RvqKoV1D6EUrAL/D8+CKwheM0w
iGoNydOCXmvqCy1sAWZU41yDxFtJKLdyW03nPZqJbmqy+Mu0TbSJ2gUsj3eEVHhdW4gk1+3kT4xf
A6LRPpVxaUIT+fXIMiVtydu6wsGsiXchEQRZBGrX6Z9q2dqOqsZEdARRFO8oD/L/dNuJOufm3NVP
FIhUSw1oprZoMUhfcBiROiniQAga2s1Z2xmQV0Dthfh9EZB1mS5xSy9Y3gLJwPM6ZAdGNI9wZcPG
wAYKRsPHSynNyYXFZZ1CWsgoqGzkoaSiFMIF62ruNctFuTD3qBWUmfmTfhXSVn/XNIfzzPhiy+Hm
sL440TnjRmgUCE4+9U+2g/Lk/g4MsDB/o4FsHAOHD3zQcenvFjHEIURrrGBkkjA+JtblrL7lp3Hd
MeBbWtvqYwyXTYS9xJzjFA74Z5zOTR4uB3ObYhaiLb7bLcRSkCMnIUGqsKPYrvo1V4EiWANe8NAg
LWpsDyZjhjlxgyJV1VX44jQC/KJDInmgJ8qN8jL0EBFA/QN94E5eUFeHb+JeE9AXLwhX5SyNul17
VIKF8ASE1sRFh5+milklDKBZ+oNoH8N7zVxNkzQyg8Q5WmaqXBT0sTLDdaBD4po5XjjntwOO73aR
Ioab+IF29sFNIkd2cS9edKaMvhT2NnKSEMhkUL/mHucpRASTYaTtm+ccK7rCYeOhA8EqsUa/W14b
4dckzVlzynEhohqp2FjAEpe+5shsSC++J2AnHm5HiTJ8nmeLHDiSwFoqwtxxyaBONxbxjCKd57QP
MY9jE9LSqTRDKtSz9FxmSNV6qDeQZNXGUeOl7C/gBYKIQG8T3c/GXHO3wai5Ca5dxZO3ExQ7KG6u
9YlcHS4N/pZYT6GhxB4YgAnhwdRnlyusMtjCOMDFfolnYy3slHDDzlgSx9HDgHRSYTcJcKIlhguy
uExAH0M7g/UNishyR1LSYNOA7GPGNoqRXKO9izJnWktbsZbkDcQajWzTaLr5mZ4jJMVkRnCfqbyZ
hN7fPEnAaxfBzQQlOdq4DuXNYB2JW1b5u5MDCJXNknbe7bYYqxvVjiqXV+HBYrOO2I1GWHtLm1E6
EzAYDUvQAvyPEwo79lg8XRYQhvxohRpokUHYUuZgY7CAlGijep9FvGTLggikuDZstTRaZXgnUwPy
/gBtDnZA6nGCbd9sONJtFsosi5ZBaHP9uhNQEWoyymv2Iyph9R2/0R+RowN6NJfYhbIIKsnyeVff
vRc7Ft+FJUGRzWlZeCviHdhM2EbgLX+xy9GLCCWR9LYJBxuVJez/c/ARXotX8+q6lfJV7Ak9KI+U
Kdz351q48X5tjW17NLbaLqFMsQXAJaLuqNe2/a27SDuVYNd5dYmMebrMr8ZXuiQhbNWvELEDx5jr
LLIpuqRn8MGmFy+VJ4Hf+/BY7DFG5yRft0//qJ8mK1UGxi+AGxhuvF3BTY/MRSOfMbqEstY41jFL
sNtz1GgjSg4hcD1XxViVcDJL4JiZcNRBC+nsf4Oe7oCSckm8oAuvvJiXlV3DjIaFhw9XSvwajuIT
JVjxiaaZdyKMZ7t20BOV8cnQ5zUi+Q+0dAkyPkxFJCQiAPenulyb2lYz7z5uRxhZIw5BrGuTQi8o
cwPSUwxwlKqOz40RwT5Gb7wY9Y9a+XTbPfd0RJMBWDalsq/Q+hev5IPqjo2rYWcAHIXlOJI56Qgy
leNchNiu2QL08cbpEXvJCxnGHabMmIMi7eElqE5t2KW6UJh4WOiwbEnauoizcBik6KXYySbZRUeh
QvCkvxzBHjhN3hniQD5JKFRhXhBoCf31l0ggErulcgMZRZwIrh2TxrmCuMQj2/rKpsXkPRbwDZs8
ylQOSHebiVuxepfEycBMVaCzrwT8JkfCSlbYs5FhCdUPVAyDb6CeyfQMhhoIwLe7jJ9ATi4MT/Zs
jkiSGtolCMp0+E/LloReW4wga6DIJqd5RnEPcgFOSc3HWVWxWLNzdoY1dM8uPWQ9wdb6be9xDB17
c537oKwz5VscGOnOB27PhFpjpn+gSiq/aUqmaFlj7v2Wb+7ex0wRYz5IlDROJpYxa3Ow6foi6PGI
TlE2wWBEdM9NCtUM/w2A8vwyWt/GBXMfTuSaPBAOXNLGKByAtV/umvuNnlR/p4flX/3FmUx5hPLT
gsZRz4pzx9l3TahywK3n/Jms3lW/gYwD0gwNQyFvVH2LEUwubAwOUKQKtMosXxaHi2JnxuIo18Uh
uoSndleu01N7qq/U7WALvGcVOiVQsnd6ahMYFyzgvfyadOyH5n1Aw2JNAvj/LD+4HMyPgT1xBg9/
lY8Y1seHcRce6g8FWP6VvbQvpltvHJEEHgG+iN68+5CApq1tSakr2ubIPTTj0MXo40k13Wggydh7
7RkBKJhfUEPhAkJQQQXFCshs5V8J9zhk38U3W+XwFtwMBxIwjEKGE9Wuffxn4AJ7T9tkN2ODlPTW
P7z38SEu6nm+8bK98SJ1GAKQYsc4Ev1ID9jBUJ/hq492dKsf+jdzJs4m9mFoqFTCIYTp43jWAfq4
yW6UOp4T7OliRwNE5SC/U+/FXwAe+k+9ksA2sbAkQdVf8qYFdz7op/rLv9IyTXUggp+Vpq6sjG2J
aSZ5xLAK5gM7hu5USNT7WXOX8sW0jV7ll7YzH/JflYRbW8Y8RaepXLBnhfDsCeuENMxQw5p1PMe/
u/sfjgmVHgYTKo5NGCxc7OaJn5oTnbWL38sTBioAaumP5jtUTVipUGizf3TIuunwQDnzBch1S7NE
jdAcaJYC6jiKRORgCIK/uBIVRwLSIK4NFxO0hZHInU6Olo5Cn32aF8sr0aorPQAvRaeYwrGVdNB2
obRo/ubUYp8aI7sWXuVcHemtjla5SE9UTMOD1+qjAwOUwzmDZmCeXPiCBGPBt4sDwYYK5zKejgEx
fcTVYrkyF38LCKFMp3DmGnEgm4Malljhi+sJGkCCsGoQ2SF4qJfpO69ehK+az+qf4aDem+regcdO
4o2pHpzuMtk2CttSV4yJ2Vybu/iaSloQFahWYF8oUgC9wAndHTwmVrBfwOacXqBCEi2a9Rf1ZkCx
TnWZLxgqsTXR5LictrwxxV/D8xUfm3t+HMEvynm09bbpqb5htwUpFRsdSMBYCuozl87HcvKbiPK/
3A+4QY/PmCwha8IzRjy2a3tMlr6yoA5Woft7s/wUM0iaKYtoxQzUWpoP6QaoHX67D7rx03hT73Al
Bdbcy/jiIg36nC2ze/GpIs4qb517u8ZbsxZ9Sly0LuYODlUROZq7YBuqaOTUtQopE10erwS0Hx99
rGmvFN7hW/nOUitPXb+IcY5GgrBrb+N62CcrokMf6m/+vxyd13LbWBZFvwhVyOFVJCLBJFHJLygF
GzlnfH0v9NRMV7enLdsicO85O2IeQf2HaT334+rYwK4iBf7gB4iv4t6Fb+A0wYb5ZEou16MOrOQU
/hqfuboqX/vhANWwRHyA1nPMgl9xtHKrc8PxNy369J/6S/iJnzdnfBOuPBwS+WT+FGa38sIJWD3k
f/Pb+NWR9YPrhW/aPxktAhDz/m3f+flgpWoAIQh/jIeMrQWe6hdkjFWTnkDoPG+9FJ/6G1uMTBaq
6Ay/fPKZwiI63MwvAjV5HPhWmG9dgx+Moq79wd13AcwslM8G61d3m/zmc904ydtX0MsMLB9zOx8D
mcJO/aOds52m1HhHvex7p4d/dfJz/vZAMHwSEJ+dy+ZNlBglWNyr+8lCFgrQDXYokphBZTjMgTvw
Dr6DFvPoggiPd24MVKZU4EnsTBhwPsW36mF9pM//0x+A4YyEiMIRnAfSD53kMS9eZHecd9/aAwGM
DsBHqOhMRjiBQMf2vcXO99QrXsKl+o59Dz+eDvo7OfxVoTScIGnwQe2wz0HcbhdcmYbCbLC7w3NW
k8wmHGgv2QRvPGL17GGgJhvnpYDRDxZR3E2XRHDwk7Bwynzp/vTLLz6n50wofrPFctp7hKQPofJb
TErDcACU+4Rhn/e/N/FF/Wwy1Zy8rfmCmWU/7Bg9kWfyaYyX5rP75C4dX0Fwyr+gvFl/4lyHY1TQ
X052OxxrMAhcacYT5HQ7PUDMvmHRqFgzySQmy4KPjBLjwqdt1yBKCjwGGfqXSi7720wzjYZoNaB+
q1zCzAi19FTqAXIY8pB1fPGZzSxFbXcinvIS5+IJKUa/XQs+EcZ8Sq+x6Yt+sp3QZSqWZwxekx7j
2i4BglTk9DzvJ3FB4OESESqmAb+V/ax/tgguJCCs96beF+VgBFndA9pdXTsNHR03NyV9jbZznpPv
ftABNfpnk8Ckgj8CETLwhU8o2EtchbnDjzDppSQhKJDnx2mwJcT+iEWqe7258sLejfXpyDKtQ3ZO
R/OLh2tOwXbslq7bnFo9L9/8wnidRXdhX2RSwHPTEfFxkqTjWPIY802m0uXAEBW3JAiBfO0vbUfa
O8eEQRKDY8WuzPRC0+XgR3zZ5+0BJsKJ3bLQb3sLHXfwhrxiLr8UrI8TS052YND70z738X1TeBj2
3OBDK5Lp4cTFO9+Pyt2h+cGuSFgg5GK2Ie4YrrnoVPIIsjcQDz7qeE+VPu4jyBjZKQbAYtVoo8MG
leTMW2ljUUW4iarfxutJsjoXpk/SP3vdQyJ6lIvFrQba0GacSkCyOf/LmuFU578GrsmSnAo0OrSX
WedJ6q5JNAdddaZM/O9mpRedBkA6goMOvsBssaLzr2OCplViytXztE62XMKiqdtbl5E5w//ImUwr
au6zv6NBngYmCb5JpvaiNgL+xeJUbq7IRzXb+/+dgkMtnYGs9asSHvycrecyw1RkqZf92IjSQz7+
6VKTITh77ckAJBDYoQctxt/TkLMyWoT/i56oG8ddNcFauFs6JUQ77qZCfXv8VezUk1o8r8mPhBV2
YrwweJ1juD2FOm0q6FclP88mg24PqJByYAva2eK6b5d213SIvrGCA2sSB5I1/ZvqqSPGZBQ54IJW
lG8W61WhWo++VHG3KZfG5KBimdfl/g12dKJ5dRyQRORDipMB9w5xAUq93hKEsuxyHchTltrzlhEd
SfBKBhSNRz1WpMMksBB2PdO+2RWT0zRAfLkezEV/7wrL6VLQh7ZagA0VV2eTiqT4uY0oKi5+kimL
/CHHIIQXNGLzEAXZaXoiZxN+/8FKeTmr7Bx1l7bM7yOic2J8sDteBZ2Errnvo4cl5oG+5DdlrZqj
ZDkSU+NXjAYU7DUANmXBSagcM5LFWVSJkz5eFx/pkl2bgi935B/o3Z7M3eD5b4vhsRKDnqXjba1D
NIBOtRKOJhXXNcM9SuXOqiI+A77tpGddFt1a0XluMAc+ycLfTv1KEy+JEFKdB+6BUXkfKNGjFFp8
jomC4NbB1EVukMYTS8ODfAJfaItnIzqZ0+cmfkvZo5Be5nNjBlH9hRpuRC2XCad+/cg5aYr6r6oi
bj9aXdhXh+Km4kCVfA451mOmElY8gjvgkjHOAtSR51x5U4kg3UcBsqL8xlkIwIKv4tRPZz29pcwo
XC+Kl+8xBjbAM6YFOfUioFYQVrBpVNQXU/QYAdlc6VQ1WHgLpipwJkDpDYbZTwYyVMJ4fbTCWwfN
2rNo+H1Jq5grom0WvRXESDx3pq8TVT4fR5Q/cqCDJq/WSyrcEpMkz4kzGd00cdv1bQBhj3CRcSIi
5iIgb8PyOCoVWYERkg2MS0CUyGlgSI518SMvD6W8Kzt11+Al1t1Nv5YYgVsIV6cu7AqTsRCHEOoz
55Pml9W3QOeIeU+MYOVjMNiLaCWG+e1nZDDAgW4ZvWkd8GjCmn7upQ+yj5dDJrhxB8f1Ulk+kdyU
nGexa62XXVa+2CkexhU5HMSS04inOCHX0Lhu6Ib49lh3S3ye8nAuM2bhAQZfmC9GlQB4yhhq8msq
9etRk4XPotM8E9TOWSyoMq+IOROoM/R15ZENHsOtKF6rkiVo8BU1rEsK3J4SXOSJzbCb1y6vZowa
0dsew00Rw4XUosKmGJ1NSVzvJMXKDaX1aOaxDvqKiEXwkIwe97zJMMm+u4R8neWYPvOP1hBk3aPo
HkCy+QDjgw7loZfBZnmz4oobJVDP8uxrw2nCQS6f4Gyl2t+IoSPKoT+2zxKzpURI2fO4eaNNo7Q0
HNKSnpZrn99JR5qUl5EF3mhZYJj39d54pfySFvQRLm3JCHGyxoCJUwNW2niPlXrwoQcReBf5lXHb
5BeHy+9chcduPClJWCquIh+dyXLT3J9iqCKEY0GunxTKreOz1jzU/EXXPsw+ZIrgaqdNtuXBk7fz
mAeTdRUDHkd8FzJQBqlH6ZeghNQsaqMbyUEjnOuCoGpPoEindxrLX6NLW3i1zEPimeAKnVOsjkQD
qul28ylLw0I6mqWnGW6f0UvixBILAvJfhqoWfEk005/lA8sQ76Yov+a4yZSA121uL4nltTRQcRMw
6hCqJIcd8cLSoyfgXLobaVgZXoJo3QEriRU2yUiHDslH5hpUvaMuxZfcXJ8FlBjDy8RTD3GJIMk8
4m47ZiPPjV/Vn4bhx/KjpCahp3HxQC91Len+0N61KJBXQp/vSQ3/e+g64b2SrLf6vpq2ggKOIEzF
FumdIpyPPRsYEfnh5ps64XRemgeNdUWcP59G86WRwnp0rArywIt3PuK6B7Vl67Osrg+RwmKJ/6Co
JOfC/I5i7V7S6Dy5FuFkEOfQEWBEx1aB8PERG+SLt+ATnbBpLh4nOfrPvoCaeyxcFxZCGNg8R+dQ
xPkNHl14KAw2IehF30IeRVVrT91BQVbppzJSOE9yh/mPAlK5D5sI7PCM4FaQwS+jIM58iRJ0ZJ4I
5wI+PH6c898mqIHnyJi4ivr6x6J40tVRXeVZstHZjL7a8hokjCvQ+BNYX2o4uv4yjS8c6lvnctIa
eoDcYNdWzZ6xhoN+jvV30bghBZ7xRGj+1nj8dYHHYHWmEHmLXiH2NnItTM/ofKs9T8u7lf/p38Tt
OgnnVAkk8ZIZz2kZiMIl0+1OdBLib/WLMF2kNtDwpTAAEhbO6vmTnlTbcHjZ08HJEnc/Y7DCtJcV
SqI+RfqpEoK2fYtFz0pf65jDh1ip2aLkmjghUvvi85C9Ckz72/JSLS9p87tgO62l1j6r1d9mCKp9
Ko6TQ7acVvGsmL4o3EpEszhTaRigzOFEXeNqXabeRqfUDC6FmQl6QVk5j4mjKj7ipcSJCBhXru1M
HEvbsnhK4nYzxPGsZcq9DSTjnJJJRfsXc3Q5XyndqVSsGwj6vaF/4eiGcLVKxOzLXxplrf9vCPAy
LmjQmq04K5U/cGBxLiIGq+1W8qIAG/mh1smb4Wc6GChWEIm08Lv0aFBlBZvfQhHTcAIXQaDySyV8
SgNyM4/Hb1UYWe7lSghtKFhuNtGe5VIWKRF1YkbvpXiWoKrzYMYgywY2ah8UX9ebb0zvFkCf1UKa
2vV2VrOglj0hOUV/dWn1ElM4m2RgZs/NehKTM9/GCGLWehHkUJnfhRWRh/umigGzyNbbPItbd5e0
Xw0iwjcLAk3D3MJU43ImG+YztZpiiu495JBpVNBU9CnYbJ2+cmUiGCpSMo0NRL/jYg0oP7aoWdDs
bLBBfDlU5f/vIr72NgYczYid8tWja7Vtwb+Y/l4h43rjXYoQ5NhSyn1BZJkLwBHBSnJoZvxGqvKP
Zvgmi3+Dg+EJyQ57LHswq54R8y/i7PPX5LN4rbOrVnJs9H2NLiHK6YhuDn+AxHoWu81FGaLAs6Mn
RCdKEn9uM/E9MBQgtEngzdnrR8VRkKDgyoSa6+8zGQllWPdfGeAmKfQgcnuUvQb7aLcWFWxOU32Q
Fmxk1y67GuJ3qd9MGDJy2yDWGkCpaXtuq/ioC7+NDjDaulH2ts70nKBNSIPtFMmYt3mxquKxMFzM
52W8CMYfDV+mccXBA+7fY1/K5eukk+Tkl+p9xqNm7jRK/DyTARK7MfRe/bD4Rgm+nt2zyWvxDr3P
GVtW8dETrTZQKQuBLmqF28TbvUqIXZ0wXGiT8Dn4ZlDDMikBfPCKkEoTXqXxfbx3QLJgzVtxzcb3
faHJBIA69AbyaSTd/+8avxSNt4C/LNsv41IVOZjmGOYqnWLRB/4SqQiVPcblWVNDsznFasAHUacf
bPRrgbfwDC7KzrSva41G3pFDhCfEPZx93P/d2awOkhddeRftqNxGa5qKxd/l7hBJguaY5dYYD5bh
d4a3cLqYBqvqXnB3WXUoOZKM4R8W6wrro1wz66laaA96npTn1HqfZlduHUy4ER8Gp+tnloWaFBpg
bUqo4yOyqziFB6ELXQ90cmgK5UuvnpONNMwa7lp5bwmZgfxA2wY1jKqGey4yGVQ/UL/2h7ILtd6N
UZrDFj5v8ZuQOUrHoOuM1puWPrba1uVLM771kVeorjr6CB6m1mX9kSZHTAK9QSvswazjNQQJjRV3
wPACavvVfIKNdC+0qDfHKsdvgEDwDUJB+4a5r/UjNPj0GP9/7Q0ER4OboXeBduG8NDIiAXWvAICX
2KAYBFWyZqLv0SIkVArUlDTWERnRKOZ/62CSDyARbM2reWMPARhZ4TtJW76BISMW4eOo8DKA9KGQ
70h+2sENChEmXk/1nJwT7QZGo/WfHDVTzLLgCvPLCAAH8znL0VcZz3/MmOhLkNle/awRqyd0hqnG
aVecEUqq83SOkp8V6ASfR/nTUp83cFyyA+bpVSs/lQVu+B8/xJMATMlgAywy1xdTuhdkSMEQS/cF
3sAC1R6jCtNAci7W98LyeXPQEsr1qeEYqoiQEpQ3i/xlhrLBQfOwjz4i8YNkVIBoER4NNQp7bR4E
fBxyECOXB328qklAhYCmnQsyVZlL+xPuuny+o4ual8CkNLD8KBefLQNQqxKPdeLNhi3rYTW9VTs3
gKlrDrs5VOVLYjwG66YYjkaFyC/VHwzcroBCPXrUy52Q2u9sjzhq7GlkKdoTL2JIawwhKnj4ycrY
2gJF9MlriUa37Bty4V6pBLZSH6N7pQUZ0EHjjhNm3+9Co0HYy2lARw7BPgtNV19V/UNR/uo6q+VX
QtyEQLLBGVhKW/FNvfYlu8VxQJRq2Z3qLeadI09UXsTmVTdCpLq4Vcucb+lzvVKIbSdNkGQPQSRA
xkPLrDM7LYEYeVPioNPfWBzJkAcwANrTuV0dPr9S9KcoUDN/Wd4ZNdch5PfARigtDBjnVWbLubAY
iFIwb34an+cSlMamfdNC9lvFLu4ZPEe8n0dZYcm4ZrM/cPiK2jmyjj0pdNUR3JT6m3o1CX0nl3Wm
WAwpk9yiqjzJY2j1HixvP4bJfhvbsNm6hJLPKakh6byu83o2YgY2gBiFtTZQ5bvZ3CZ6NSaKdnY4
OolcrTubw7fZAtD2m68sCYJHv1hOgFm3rj2P0n7vmvdafvR8qT4wDHcR7hmsrGHCZWnpZYMVUtp7
D6U6l17fOqPxrs2X1Dpxno6494TXdArH9sLowaqnRhcxxzIbTmRbpoeMUY7mC8lzljEoBbunP3g+
FREKaxdnZw2w0iWbPwErM8YDx+T69pNX5tsgQ+NKRRr8EckBVaBa2aCRF4iXZfoQSA/bYIURJ6yt
M5m/fRvCzSDSlcjrWkPFIHKLBo5TiSw6emu0a8xlWD+jZJhlx2psVDDrdC8Xl7+Js1tDn2D/sswc
2xwpVv6w1OsYv6QI1ZJftKrzdF7Kj2mGLGBRpxIURY/RuWvq6Zqzb1SdN1hXkEPkA1NzzyIGPM5m
eM1K3o6G+lyPXzMGAcWeBNeUCRL3tvQyq3904y5W/iKdqtgj2XBljdY5i9kKbQRy6d92WV3RYn3N
h2/5K5LdgfD1MSyHn7XwJOEKKYQeoJ53pZBhOvNwLRRGmkCPPN2C3q1fW57+zHFAbpWIdYPcTndR
kWlxcrh94Wmx2/+PcWSJraHIYQ8Swg4d5Va9MuIM6UmOPw31iBWGsMNL3r0nDBraTdHDXU2Q1cib
kVLyrol71sxwy40txGohbaTZoHnXLwm2B+NsxWGXnLb+PPX3JuO1LJ8GaEQtfWYgZIHHdSFy9SWf
OQbhaAJcTv5OkH8gHrJyWgs3a68xzR7Dt6ZREB3vuyUjWRG5m3DUVzdbf8f5U8sfEh/SDpAIJ3aV
rbivcaAhDALur8JVPFklaPktjrxluVYRfRvHqnNamFWJzjJA+mOnn6c22AVgjQuRmKdnnTQlDuZt
fd+sV623E9LC7Ip3p/w3pK9y/mIgHI7mP4QnVPNplxuCtEdhLDYUyxLlopKe0+tPx8L0OnQy6IQE
OyWzCKGSyr8MfOSWrX3vhfw8muJtQ6WtBJFgG+JlzLmg+LTI/uW+WHa3Qk7DN1Rd5iJV5x853HZA
gVo7zeOLC5w2gV4E8Il1cq4re0SdQAAYGNH/Kkz82xFfqm2ZnlpE7d64XKT8nwSjNlinNEGBmJ40
61OvYVDS3E4AtA2IG6uQvTh6M/K7Ib3Wwq5qqrY/2VBz8EQQARo7hYECI5R1Txl+K+NuDtckd+Tl
WOl7AR00dfQ/grWGRvtiIHcrYduU4l80Q2GmYZJexTjQ58+FFhnxJWu9va9v+01J8yOeBBsaachi
iMSewWX+C3YCf6kw+eLU1E9N2JKBukkY/Ak1mv+HRLyS9s8Zsl/0x/FVJqjsqBrURXmYhXWCjWRz
JW6wF8mWJfAnlWR2KojuAhcIWHM5P2dsSpL+FaMw7NMAGn/M3aFjwj2NddhJcJBwAIkBXg+mi7Q6
RRKX80mTxn42mrOBv3NAZFMhA5Ns2LJDo75kK37vwMKIhT2tv7bDZQBOKrnTfMtw69LWeBTJM7IO
8zP4X7qcYyvEeNDPNgLHsvChSPreKWkxWe0tYhk8intpmnjXWh5xYpMbwvy4/BWc6981orGIWLqa
iycqv5kFK/NZ734TKDfWMmCKbXJThrkyLKh76v5G/RvzrTEiJvoAH0rUsGmudX0ahuAs4HVndHLq
1O+7sKjClmy63stHApqxrRgfTdcF9bpvg/Hw6C3wHgSRRHhqAw7Ya1R4vUUjwEciviCBlYRXM8Z4
Emqowtv3arioky9mbqH6onLCdlAI1yF/1aOLQdbbGAJSrfHDML1NQZZ7WmnOlT19wXj0WPtA2s5z
6+Gz5IlmgMUVxxhk1TDnYUPgjsaKe263QLJQTnpm4mnkTurvo7ITJQBwA+9Ogv8b+zMpSHjPkKIF
qfmiyt6S4pv11jpo36fouecPa1ona/QovzABd1Yyie+TwZnixR4ShG6ASjgOpheJXmuiIQYxuUnY
ZbvtohLZEAH9/0zMBekY6ogQN2daaUtz89iBnwLWB9HkRUEbilCuTXzUpiAwreRve+igG0WXmt2l
oM/ORjsMRrDNb7N6aY0QB2RV+YbiS+mVH0FjD/8k6W6GjIvHNP+aIgb+82gdBJhitEJ+vGKq9hhm
uhj8cwd/l5kJJ6gRPmdexlotB1wSeYuRDrCOQCinr3lWnKG8IyitJztfXL0KxeyE3SSpzv2fCES+
d1nZISWj1U/r42w6o/jdZ7RbhZIRxqaTJg5ocUfMPhf+6KbwqstxmOlW9pHHKvEJCtBACwG5iY/U
Vwxv3bxCDpPV6XrgRbfsHJGgMxCDCNOls62nWb2L4JgTUrwFA8xJEc7LDjy4Ee1x+/fLq1jTyCei
f/FJq51hLx+3q+VeVaR2gFHfVQgcPr52U/zsKGh/sHRBQFCHM0Zv5R84d14t7GpW4jKVZRZDG1si
NzHE6bWlwNi8z/ofK3MpdZzHCy02pDITzjiI1bmqKNXlnRbHEAZqLHa2di2CanO20UV5Bau0BuZw
bLZnoTsphA/r41mqPGkJVWS7Iz6WJ1x2lIHaxuii94q3K/dI3PwqbDjt/DolX7p8j9o3Gh4XjXMi
mOITo1KqO9L4gWytbS6y5iC7TuIT3x0gniTlmQ8bSq3IdSqBZK/z+ppy3RMtrSBEddLCRhYS4fXi
tyM8OXCjMKSZfu6196zx0vnTJIk7opig8sSUFe0kdaFIhtz6J19ehNZhNWC/0Mg2SNgC7tbOdl6x
7imc/5jsyFttj3XKpuwJjacmL039MXdfxHk07MKD40Tq3Vx80H84GZ5i0FJpO2l56Gwm1IHdoNAQ
3XxEpTc+KqCNqSIzU75RuYl6UkPAmizUQqRy/BV38+Q18yPPIhwGK9sC/ZlTZZ5T2S03m+Ml2xxW
KjYpfT2U/2Qlf1Xyq6X5ziI/55zNBKWkrjDtC3TxO74du5+cj59iFSKZjXAcL4p6OZINHSncmhkn
ZgvaUeYyr8wsvaoT7q3aQA60VtK/wvTRk1Cb02bn2QKWcVDpWOoB0TxoFSpFE+8r2OwKmGnX61Eh
lj8+1tZlaM9DzVVxjMTzTC/i9sLsh4ZlQq0Sn7r4QpaQwJOlO+CiWnypRo+vvyY+SvgRXHZ2ZsVB
JaEPTqu4PEzIclgv8sJTh3COXsbm0lnuALSOgvQNC1eqOHg6UitctUtmMWI8yxMaXpemAlzVKDbn
+YTKOZfDRjvB6HrTig/issmIKNLbkj3EjIqSf5gmTXn/hRtqXvl9C3hxfwr9d1Ue84boFaDWV9pz
t8D7uOiCFJOz1eVFm8it/IIgxj1QJcfjgpOaRBzKdOl2bNwM68KrgnAnEcYgmw9FxmoVtIpvqrz7
tAcAP6Ht10TkpKgflNJkJp3rUDJ/8FXA8yvABsuGICEUV7iqj6XjgAdPtxwLBaYAgnLErlVRBJBp
/+oxVJEnaH8lEguN5US8S0vTD9wuTRJ7kj3eTEL6D6N6FpVrzpvbnYzxXG7HYjmIRlAVLOK8E7RM
17+AzkZ/UFeAAhdFSlE88L0xubF9wm5YBuoPaN9A3zw+cy7fRgkBUFDzWf09QjrPskeuMpZdJuzs
iG6XTHM6E2oQYZxOpmOkLhy2qOJcCnncAOVU1ak7Ps1A6I85bwXSCvA/ugli/oWA+RFwSOGPB+3w
xA6EHG+fMBBwWDp6XUdUdyXLrhOmCmQ/5FR/i70m5k7cDBsKRF9+RtMZjG/VjMJKZVOkustgsVN4
urL2rvbWZzG2TD8Id0Watm1AmD71t9EzZveeboQ+ceGCuQ1M1y6ovoSslbs4ROyVYc7BKbjrh+zo
gtJo/jdVFnLFWEaJByq1EWtd6l/bAl13Z4QCfMwEZ4JyEgKVkllcPgS/rh9DxkkYbPqtALmiB2Jr
W7+hDItNmcnQlkwHK4VOoAFY7I4FPnW/6Nbyr7iEkGJ94PdKaKrfAcIows9IpwHxpUhHf8HRFtzE
DU5oPRBZ5Ehb35WDWn9ex29dOqsNSkQE+HVtLwS5bscuO5BaLMcoVUYfyw5eNdyc5Bg5aAFRey7x
c1GgJAAV8RifVPk8LLSSx06x3HCzCEhmi/sofSAsXb7x9RDzimuRAoSCXTm2PKn7GSkLAhlYPfzo
ekXdxXXJrruRKwXHJn3BBcpDMAm/ZxvyG58HEgnrI6YwXHZb6ayINyFCoHZPC48oq3SjMxggl/0T
RSR+9wFNLz2aYSp5JTJP9H1I63/04qi1hHMcS+toVsdERmh4Vjhh853QhuDCOav/Q/Ij0EROrWVj
b1ippBNlMnpQSSfrMZOGrRCXzduvbqR80ZToNWVoyBAMZPieoB07tAOCly3w2Qwkl4ZoeUUG9Dkr
9ZUdSyLshqRgRtdfdl3qj55AyuoVq0i4ibRI2STCm61NbDgx+Po36aXdK9nvK0oJiBS1u4mDI+JY
gFoCtiKgI3bGwmYnzHPsgAmZOl7WYnl1leI8rGFNJx8p9v0JMR7Nm4ANOPh6nzEBQspEUIWJTXYn
JeSK4fstf/V3Xnqt9iYY+xx+FAqP7nFKiJ8Y+WLRhXjIKidTbkylZvq30a+m4nSDzxCMOa5+6xNs
g3Aoh3mBwuQshMskeISmAb/eruJAnOjbWiECuACDJtQSDujW/bS0uw8iSq2G4UH9F60KeWJoUkFD
zIdJD7AZslih0AYI5P1XYhthGAmG/BTMDGBdWuenhFVDdR/bzcYNQf/ZjnAxhT3BYWHtgmCbVBsV
WG4eFgDsjHq/UEM4L92s9cWkYhVjhnzUiQz+KOiIJN6gygBvdmhX0cJRu1vFa7keOZ9BcUgrZC3v
EP7mmCjJ2vJnLP1ktksH4938y32pI6vAHkhiNOubjo/4oNC8TZFIwwNPM2+QZadRDwb2fuImRpIw
0e2TlaQ+p3VxA/0nQuGIGDXfrng/EHOYh459KTm0vdNCDPNAs7zA85ONgg3hoOgwbNIB1vCGHpWc
vHzz9PLU4K4k6qU49nnArtnFp/m5XvxsC3VEBSRtyI5C7i4KeAEHN00G8Fk+u8DGjMvdjfythPJz
W9lX2fAMxuUrnObUPZj2MuEqU3pkWX63OWJzsVYKVW2D083wdMmFq4GlEM0jglaIdl0/FqSEXBjg
Y1x+yO5FO+NeXpw0Le5zLDnD7tiMnhi70dyKvZN8cnuaIq243hRfAJltE6eHzp3EaOGjBakgaypf
TJxh9xUi4bmS94oY1DUAORCZKQ7/5Vyq0/NU/jkOA3iykwC5o2DDIM67DNsoHBfmvczZaj8HeMJl
zMRvrA7XkmC4KAEigExsOMiYPraW3zuB0siu3YPcvyjyychRslK72MHao82WI/3YMAFGxIj5Wu7w
mfFskF1cc+VSn3BOgVfIW0QL2BHec9qIjuttbk3kRknPTyXf5whswABerTzZjsk+DeAq+rXoJSI9
rw5aRczxVXWQKKJpjqgB65dizS6iDVSPftGkApFUgLTAoxcYk5OSo5LaTJCsQ67OgUp4NWoJ2s2p
hcq9aghiAXZ0/+WpWnLZ99L4Q2/fOjUsqY8bHJObDo7AwNjsgf+br/qi/gxd6xfpn2ShAy8kKQDW
fSbigYhHvF6rY203jQ5K/USeKvIMKn2hNQpUc5Co3CClBswDBs1Ag1ZGpwMalThmMovklcfIuw1a
mJ875XKcJTxTwpphwBBIqcbHiQmJvClRu6GNBHXiW9bPRwTCuWTvUCX54xrmbnLh8yjmcgX3sjKg
ztb67ev5757UNQ7rYw7kr2zk/gKlcHUywNE00JQmOEvKn/awknorogJ+QpPKHa+Wbkt5hsjSdaRK
Rld9qQlXgZhlcDmRgYnoJt1fFbcpcQ8/t8M3OzAj47pD3j+8UkDZCJnmArsn2nwaKS4mYZnTX76k
iuS1eWQqp/sh5pxfhrigPAvNtyjaYzqc5mQ9SBsLm7rklUOM5ULKWPHDOF6i00OHyWcg4fRQvOoF
CCorQbNdbjfeh6TcFbhOjFmG9Lgl3ASPEM1nUjC/IH0B5kCRiEIZTRsR8+I70Et8PHiMph9gJpkl
fnyCTNP/Qsokmg+N1r1YJ+yi6lt92R9K+t5xc+2+VrpTn6Z34mG80mOhdOIv5WWBZWTioIALW/Lk
5PqZ6UxOnZVIHWZCECyBMgimugOL5UJ2GYaA7ahgGu4PrbfcLBFx7hP6bNi9ziHG8iTGOkVJfeyu
OGTZ0Dlnj7IYiOUpQs1p+CNPNqYwfD34Z4gSPxO4cKq/BU974R8R5mLt2Pg9Y8bbNX3Db/YJD8H3
iPcPExNUqdL5u/PqRfqExF5eY+nphUhqsET+S0mHhKGVaAv0toC/kYqyvlaQAepDfsRwAU+9nfrD
+GdmF37qXpjT0tPwGN+wuf20XsaswUm7V9Sx66sTflPM8rnTXqobAEZBAARcWRjdtdiebT1A5uEI
l0hiPnnK3dRV/hCKhLS2+SZoCbWbwbjxROFniLnAqX7WZ4XUjJ/dGoYw+XOTHMYYkFxyNbhn8+E5
59ZgvzDd6Fy+qXge8FGhD/OohZPtqHFAR86VN4K4fK6fyXV+NflFTuRN0SVxl88VwUuH2rauxo/1
gtYn/Ze4xi11IDui/6v3qOeTTYeh5GmjLf2pfjuCnyOIAEtlF2Zbotrhg8ySc/8XoQg7+6J6aA0b
J/f6LzCQMdhuOTp9Yqo+zfXYGxgBDpI/TvTASaWPP9xLsaK3zzx36tuAdMTL79mV8PeMtY++aKz0
T807pc2Rz8RDUEKJnGXx1y/ETEc+wnf1hmTUslPbOqH/Qds52t3RqhywA2LmkVVh6kcxYcv/AMWn
MaiO7ZncIeSvxqm45W9A3tGZrh1sDk8MJp12VrzmF4Y3JlmoeZpu8qvDG2AzOnj5Obpx3DqNE9vq
jfjfW0pO8dP8N/kRX/EIMEl8j38xL2Gg3JMlsQ3ecdg4qSfbNBzauLbmzzp7ApIMu1PtSl7vzmfg
l+//ODqv3caxLIp+EQHm8CqJFEXlZNl+IRzKzDnz63uxMcBg0D1V5ZLIe0/Ye+34THrbjnTkY/Hs
+CfVUblBznT8M9k8l2gXbRljbfs7D/ev9lNNK5bqj2v17YtrjVfy/xwp7TKep1v2DdIdvxsyfqYG
76aNQI7m45//St2WhCTlI3zyNvHJ8AsLFwui9t5eVPJQ+WHFY7RnSnLYlDsEfJtuL7+EnXCwHvqp
2w/8J7lPrn+i6qcxmiO4L3csdGe+NLfcBbfkJDnEsXnRFZSfo2y6U7Cf8QKisrjFH9Wp3h2FM++i
f0WYcBn/9yRVp+rUnHhLOn6xcGcxj8DO//Sf/vNN1C3sPEuZ7CfXxOUbgu9S/cNcwQM4U/Jyi2s2
mgefthlmisOroS8Aswezk1Fex802HACkAZtjnrTDRIZz3wQ4K62Hr+CLdraYlo8Jui1lLtFnBc+L
5NCDmtW2F+g5uXCyiGsNKoVmsfjxTK5EzAv+mxIcOLDi7IzY6XNCE46VHPBCgY3X6dm1lMA8cR+x
k8R8D0CAcR/VPP8sYHEx2DilhBc6LZSG2h7hVHbN78hUEHWrF5NxEo9SAcpwIsznjQESlqKxscd6
h39jjG3yC42P4IWlgi3rIHlteGMtbBAJwBVNLod8QKOKx/DAHZcDCypWzvyOmRPJxhvtPr3rbHkh
PCJjpT2g22CsN+U3a0IbnwczVApjMcxkymGgyNSZ2BthjZiLHNDku1fUwUnqjOA8AR/nWGJ+UOJX
I62BLeMISMBrkBl7A7XoWvtkj+DIzncdwo+V/4czFq0t6qIjylgXU6ALtsTF3b6fTvKb+Jb+Frfh
i7v0OF2zF5sFotaG5a5fpf80fNvB4vNZQtRY4TFbBZjhEKurFcf2kD5Er30f2luwbwB73cJHeNBv
+TFBatcIBdABBnlm9CgGJXNlabi3XfeuJIVuhxHryagS7mVAjlfEYfvR3oGgcb7Vj2SPNoojbdyw
QOccExXXRKCJUnVGRbxvKfF2ys/8axl2uC0Pw2mRCSw56P6DLTinF0QbZHDVbcPx3P5QJjOqaDwy
J854jKBZGN+Zx/HwJvhn5GWxhfFh1eJns80PLKlbZHK38V0iaxzHWcTIeG2d23f/c5psjCAL+AR5
3UwHu0sf5SHH5o+3dtp030hyPqe/8dAxUl9hFinP2PZXs0QeKmG4G6bTyMXCJ/tfrlQy8oLSExDf
/4Ob96rc9j08VJoMC8YEJ9N/ELPFKl1e8V5+7Rcn8Zr2qvnyj42HEwJ/plvc1QM0rN1U+RtMkSf5
X7+THPKLvodXfhRfKLt/AtXEws1jlOnzPWIiAv6QLOkB48Y0j4xnIr5kf4SsIUmAfkXVs2oyD8L0
py9DGDg6lsNCT4KTX1Ws1JqEDNCnmQnHUm8kJ4jEF1OqRHq21WdlfjQFiZCcAOtYIqHZRo068MLQ
dvFnwFVB6b3lC2XUk2vrsbYjMlN/cmuFXSieGMYCSPG0ZaZxiisc2SixkcYBFfWM8AkTnUWbEqHk
P3ecsyDeMQCZG5bbCQLEkDS3NWsXnldxP+Dy0Zb8YbDKps0ArSf7EX5hfmC8CFhXEvcldYQKYG6P
XmNkVZayE5uysDzxOrfCe8WQsyhyy42lPSgmKKoWV4nUWF81Tg88voqysUoZtQbtQxEqGKkQrvrS
4JWa9qIKGooLtqieh8NYU26pEzfkuh+9qrtgjSM+scVa/CsuNLT1VZWhPoV1/j0hOKOSm2Z9OFG2
AZTA7XPBfomICPQ3+U5XI/tk+1FPd1F5BOoj77cjf+0Zg5joFssIkfrazsiKtRnp4M/SMYfFh0Df
SyU+We3GB42fZZkllG9RApnyju6kDLYCziB6Imu8j/OJsZBfXJr5SJOlwUzR1n3MJ7UtODZJPAJx
zQO+XPzMANh0l76bUEdmL2vw+twhhQJxfJ+c2sEWdVqmVXOeweEU68ZyJjQb842npNzQBPYEinJ8
ceb/YKXxlUOpO7gpdPWQZAch3GHt7iMXUSETI8U4qMyTuiOrTwFrKFMBLXcaDJYV94btg9VcgmNt
f239Vq/iFRJPpm4CfwMCgTWt3rDlPAcajWG/Y9jX8VgIHBecG7Iryq4MiK5TqWPPtEA6WAPtCAoM
X5yXEmcNp37ReWyIqryo8jOwHqL1YVI5TV4SoRBZAd9dMTEN+w9FeSnxqcOOmhcHWlRWuJTvluDO
+NK009TtrfHoiweJsK5lUw8uy2lU99mdA6JrBszyV/SawKMmpnpgZvUD81Zwjio7QA0HCHMIqC8Y
2jiWd5l2YZn11zW7qjnmqtenu1RBIr4lNa56NCb2w7OlfMTVRdD3Y74dYdlldg49MDkm2OOIRIce
yOLvByBAjE/vFeHG4xFk6mzc+WSTGBLaYe6vXFrhb63cWfiCiZSfWnyJzGvVs3ZwteR77B9GxFDy
0rUnkxI4+CVdw+ge5MWwHafPTlQXynWf7EX2+wT3UbnSEE0EPx8q+SRkrCVdhYP4FPwi+1ya5Y0a
bEzmgaCxrPGsCIeofDT5OQE+0twItVkCvJk9B2C+/rd1xhf2iDyeGElX+N3L0vMBCfIeO8EIPGwP
LKst9qNwqeDFkCy4Y546o19gQQdmiKkfifF4Wl/tkXGucVTPGWY7818T4Mx9k4ujACcIfVu2hYRr
5JAPtgnZKtJBE5lBbwYybYBOeVHuNhMiPKfR9rT6mgyYoqFyISjnEJwaYkuS5cTC6c8xRpNGTVes
K6cqz3w9ZPb1xh6xbGsSI7/XZ0ednfpk9ksc2sQV4ICE29TH8J90EZNjHJ26/K2Ldmb71KGf8bgW
Hh83WTvmePD1a/pMexsNj3mqMC0tQW3gdZfAPwIWMsdnvGSPR+GDt2bo39r8i86hBnIGdWoJXF21
R3bnJ5AKFZ71cU9U+19Srkg0KnUQN4hWyVnioUnKc/llmjvQQeb7sMvusGVOEycxJ9a7fixseIEr
mrsVrIYTKXKh/j9KmkHj73Qfnw2darExSHtYl9uR0xVycuD0lG80rry7io2JzWCoK9vCYBsJEGO7
RCuTIAVdLZlOM7KrKTlmjV44KkkzzUQkFjwPfMbr5jGhIkJEwmiVOz4fVpWrbUa+Wc5eCsMbwjlP
oXOl8EXzC3YX5Lp8EYWQIaE1xJt5UH7To14Jgi0VIDUV8dRyGhOo19gMBVLMCsptrN/n8tqhURXo
JunUCTEEc4QyZHZzZgjaTyRfMfxUdFwrRn8Mhmp6WSTC2PMIroZHvWZdiZiHypHh04JECNf9e004
kryWfcpCXkumUMOiSKfUZTycIg5VnUzFp4T+xga8lUXHrDpZ1hbVNtNH6m6BqF9ecoieW7ijagG1
zFOhwzAkr7dY8Vi+Zi6iiOkP5iDCBiQLhnSRJsxKi2vP/FqIA+eZvgx5ogN0T6WC97hY97IGV90p
gBX5i2mAkcOGsi9mtIfKjYoRMLcrLbBYjUI4C0AeeP5VkTGAUtHUP1O/YbAtuMwefNVhYYWclv/m
70H1TM3efOnZRvXYMJ6Me//OX52VVw4ikyhdNM6obA/Gr/KBbAxk7IqQ7kFdS8/wmtzjo7IjcRZ1
Nsc7fRSNLmbYFT70fLiKJYKiM6d7YxCYc6LZrsdtCOgBgAt0mcsg2ewsVBSk/r5Cim1tpIvyv72d
9qtkPonAfBW8R4SEqXvdXPkIiuiNmLx8oj8advNT/k7uMm/RtjoTiylwwpGbusSBqt/cgsfxVFzS
m/DHY1btEtp5zHo8Fq3LC8/vMCNIGx2rQJe0JnHYkh1ymI2CaRRkyM0Y3KdXkqOwX3dcSC8Kci4Q
N2G9dSteGthoBrOFx9922eNBtetZJi6ue2NAUfdPIZeb7pQfrliucVdGkgnF0F8zkFX/L+8RaXJT
CvGeP0T4qAcb1XnugfenKWpX9/iTtkDYgWpWv9t/Sw7xJ/5FGzPjnUteeeuv4xeV/URE6B/pnzew
p5K54XUucAoDGWIGwJ/FXAkFidO0eyGAEARO1c4xMoN7TDZD7/Cj55/8/tf2H/FEHEL8LaOXD5iI
qAVUr9Uuml3az8Fgp36Y2FRTecS4qZml8F/le/6j3cVr/kONyehtaW//cAsy9KZSaTxtF24bNn3L
7xwOu7BbgAXxk49qwH4AX8/aCL+8YAiBJNJs1yhlOUgoYNGZ07/TBi0PF5gISAdopfyNYYBmZFrM
t+PqFRhfO6ac4Z/QxPxm+/AwXJM36SfGqX7lwUbDrmmIHuzAAESyslblg4mZDuQZuA/1FzJAViAr
HngIoHGJCPGX6pK6lR+IBTTNMtvvDdBl0pUJYV5ylPsj1h14Qt+V6VBYUa0xrWJRwPErYvDiaP2t
GOFx15ggcilqIA4+TOzxNKfb6KUBg0MsepZLhvQn3NVKZ0s8V0Qp8sOgbPoRP+vgxqvJx2gegzf5
NF/4XWycWPa0S0/pLby1DAonp9wQEImEm+QiUgYgZoF7XCf1Bs4ZvpL0lnv5Pws1wEp7quHGCOnh
T9yepbbgMkNuRDSfoJroVn4YZepo35a1mz1x7UGlrLe1SYjlyv9eniPgmtSh6EewvobI0zylPUvx
aRy3wmW4x3vQRjDXivdOcPC4G3+EqNaAOv/xKvKgFcJ6PHJmZNMekwQ3Q1hdMP5bMpGwbgT8g/BI
nhie227Yj+E/yvXGZf2uRMhO7cFwEmZ7AqaJI0egWv7IC01uhTOPIYDyE9bX2SkDPC3ChcX3ookG
OIxDmZu42uYqqxYMPtfO3zMS8FuH/ZVMIB2xZua2MpgoY7uGs+Qg3LLYNuYARdfEFSOzt/7CYkvb
B1lnZb4KNotIENp0mxb5howfYt9ol2eCWmo8mUiCdhroA+Qm3LwpJC0oxXuBiQwhX8kvGUikGxP/
wSOsMgbJ3El2e+MtAs3OOwWpq3MSZZd1/6SGwplx6ZbMlZ4Fus+ftZV4eMRN9UGD/xMy8eNiU1fM
pPV8Vw1vdUJ5sNZNJ0D9qu5agqk5xuC49jZveEqMFMCTDyYNOsqsCE8uYpiDX3j8G37vgHtLpruw
ZcDHw65WX034ofvrP+SdKhYUy6H89M1HMd9Mfz9By4+3Kkqlzil0L9C9qSHgbm/E+yo7qvoxKXbM
GfjaR5nPdFe0a7930mDndxj/ViR5V7Dd3kAfo6cUYo+kKyPfgEKA3g7RFl4qQilWJcwWRAm+DO0A
VIhNgVOIUMqKN5XoggNlKoWolazyt+Jjfs7/fxhsXcCyTQBVhOWKGqEtcFuHMCqYXSN1Yae/BLIn
AuUe8uWDLB5iy16eUfDhyIdANPbwRtazcTL+EbFHs5EUntG5aLcr6vLsZiknv6xXm5xHPj2WNLXt
eSA7INn7Jv5J14C7goi7tAMFsZlD/4e6hPYZ/gLy4ZFB1BXLUl1hNGQGsEHgLqOroxABgKJvLAYD
7YpKnpHQLx48lgON4UT+HnsqT0s0I4F10204eSHK19Frya2m1QNKsQRRblR4Z4ntK27bu5aA/GcX
90d8v1L0Y3Ll+Bm7ZFzHNl8f4wGz2ISFgxu3Urc8JFww/EasaoaeheWK82Fot0Tdso8qAttk+0Dr
CW8CHEzhMutm4TTXWL52rDI4PyGzUFl2MpgdBEYvXdgA9pPmbTpvfcsxipuM4okXBI6GwORpM1p2
Bx84OdHZoflC76UCaYcBL+x5zvnsxREZBdCZK7mRMtrTeF/iLyiQnyOFO9fCljDDAouAtKHw66On
ENykmo6E35kWF+AKbTx+jR2anULFNeEpNKLdyaBLRBkOuZPKCsZ/tmV+zoqdF3CpP8Bg/9+OUf/o
rIUgJci0KVt2tykHPZ9YvI16h5e9PlKKSJPXlB6dNU1vihIm2fP564z1whAb/VWDTa4fM/1cTlfA
1GSdN+ZqKJkcHFowjoXbaPRIh8h8pD207kNAZbPUFHbEK0arPOeHMroUpsONW+HAAm4n8MwXR3ly
mZj1IcserwVlkT8zwjaifYyQI/Bmwh/aTcMRYj4S6xHLPKrXoqM/f1UCJ/xehAvow15p95PhCfpF
mAhHWJP3Ixdekh5rPJcsCQzQs5eM1jMC7bXQpGHpbvgQrQvXeKht4vSUTw8FcGMf/1WC+OvzCrQB
6piOcdwo8jTwQfBeMj6zrgOIiAkDnOwM+busH9UA7p950MarCA0h5DK3RXEzI1L8SbC/23PE9NOM
u6tcIN00VXJodTvmLUldNE2s6lXm/UwkQexLrv7/TAoZwTBs8snBaYvuQEW+MdlWYE/5no2oL3lC
fGD8Qpk0OVOxxwSUdp6CZYgyuLFjZjm6W4PLbwh/QCSF3YEE+C1PF+IkPn62zzIGZcONmcxnfALw
9ZhUHwDkzKEdkmGOboO+x9zgNkiKPywgXb63EsQna8QSTN3DDqa3fLdEIvxsgjqFyJaB/2AFBfET
2MWfgvkPthDbU3X5teJiD6Tqsdm6GbnzW5AcQ6OWs6lp9rl20VV0KWsDJ3/KUbVTTHIRmO/UdMWn
sTgGBH3U0d5k6i0VR/K82g++YzU9GiBP7AJKYGyXgUthxRSaL6qMGcNsWW/CZKV02Sgfxo4FTHis
XmxA3fbJ4ZCxzrX7p0iDOY7MTFbU4KwfUI4MIzzoGR9ZgYpzbDDytaXabuc5+FTqwMu3DAsJQeQP
RKxP1eSfBjc73zO0XawtOVvmNRU609LqITum05/U/fgckRNxxj3DgN4z2HXsyUhpoSFhPCaHH03k
NN9cVxbBKNNB2CClsB5Bdkwxa8L52PT6JUMIxAbxE4IHPcSr/VSRaa8Iu+1sRmCQdH9aFgrM6j9H
iEEeP4Wlr0BPObQeQJRLV4Ycx1sFnMPBZwiiVOzRXzoq7Qi/gUoSBEPcFZ7yLdeZCcJ2Mb9w5xSt
t6wOhMvEw4FgDe2JOW+k1KtwwtYbA/+8iDMOlMRlbp2hZku74m9JRxBX//cSxMXwsaUnqoYywoi4
sf6l+aYGcJW4Su20zEQGpIxPv7Mtvhg+OEKlOm+JUU0g5+UC1Rv1ZTHhrK3V04z62Ud8Yf3TCeJa
ZVPlzbO61/piD7Hg0ATCjx+36DsaW5MMxy/6XwS45U7Vo88ott5+I4Vj4SyrJEE+u/7N6o5UATjz
CVZib2uCBIFKXbDgjs4z0QYYbXppX8E2MBZZGl1eFuGuoqAjZp7QDE8mxwYwTeFyl8kaMsivOf6t
ZiRgW4NOTLvXarAex0eeULKeVI6TZF2fJmp4cSvLJ6MmBv1CuBM5SvzMIMmpKyVSSciQm9l5cCA7
OjQDvqHsaSHVrxDyHwKD/gpwOOMuaoJwtQxqEOCpG6vboUYUpS9oJL0P+LG9CN1OYXKRrSZ6XGXH
XxjjgtTvcvYaIeUpUw4CopCrbqG2I0Flx5CsC4HJihPpu0Rj8HTUoHyhIxB4o5c2gsJvEYFiJF2A
AzvVdMheHtzO8MTp1y/cKsChf02tgwy4p9nW7FEjt488jsYQzlPtsXIdmDKfB4AtuOb4uMYlOYJB
DmkrOArBILlySGJI67XFSSwfJmP8/G2yPKne42goAhf7aQWt+DD/qxWnYxMqCxsjOkbDMjuux8cs
ygf4I0TSQqSnLKDWscvo1ESPobqb/VsEjR2FVFocmH3J2a5VLwPsU0E/oNcQop9KJTOKyelBAWGL
H0u8Nekjzb8jpHKMUneU1iULdFQ01rVqXy0wj+HSE54we2W91lhf+qfEf4oMWTFHYO//KWp76F6m
HN0SczhKdfsaBSiIdcCImuYxxEse8+H/pmIZbhi+gTkhLEJxM/JtBGmPi4tjTYDpuu5YD42bzAdf
p9nEmI/b5s6tS97fbN3C7GsEh4E1nOatJf2OH5eYGnJV5oOo4nTdZZUrzm/sePrxGMJ9Qs+T7dUl
so4hLZs8Y5Xco3eqJDm0dc3mJEkahB8L9B6eASOXcxxrdHYgo+dcA5p1D5LsTScvKxXv5TwO4OWz
DyFCCluppqtYwGO0FAc8rWCTv4IspGr0aw4ERaA6DNGOFTWpAyotjaCiEKlZPPIsZe+lecAFF5eM
HDlNR2eq3kV9YpPupm/0Xj+oPKfuYgXeuK1P0W8hIHSxe7opaIV7AwWNRmWN+KIm/sSroVOKibqK
Ec+N5W833itgkmhhiUJLbQsJAp5U8OxNYC8WKYISjH2YuaJGasqHhfB9ibEz5mnTQpFhXY6CjgtW
cvCEIPFFKZyT7UQJILiIskiZkR9x8sJOSIEPllvPzhrSUDZb7jw+K/VNLAVeetcAftTfcgQOSbmQ
Wz2BcTNSM9RJ7ZsGjCWPNjP4b97yQL9F/rmoHsRzG5JXJIc0OppgNEiEr4stUV8W2z6uftS8GLEF
flLmysLWGO1yJkZuJz/kaBv5NyHbVVzgw4/aLDHvuK7pXPvf0bhG1Kca6UDzrdY+K/rX0VsIC8FK
PyQ7/f+PoNlYjEoVKH803emSPlHexviYsC47NIcxQ6bkJvIfcxwNJKsPkH4/Yi/gBWSJnR60aTXB
zOUHi7Ygynmq8g5hIIF9hCnWdqmfpuHSQsRJ9xqCKzv9MxU7QK5Kw58In+ABo1fMgBQKdAZ4nl0p
RUhsVxWBTHQHXXQJ2xMxHla915SzWiA5UqZH34p3SRn0bRXxjk0SmSrR/KZ3bAlbzzKzcwVhmOIR
IjczBPLe0CyjSavdHMLoR3y8Mvxh7LQw8pITU5r5zrYqkteGzqbTbixI9UjW8PC5WXYuzVe74Hi2
Xe2lFpA7W4w2kgUziyxIhkX0Cx5X65TCilixuWngZOhIN1fKVfOG3XSfUJOl28B32s/mN/iFdjwA
ugsZaBxwMvodQ1u2CkxmPlMwFqZrYd8ttgIUK/JANuyotgGoGSRH+pOhV8m0OmIBdKziR99zUH61
gcdKNaJ8ZeX/zatGdhvLFhpOrMb5IVJcLkKpv0Y8SB0d32pEKYje2AKtvc5LEsZOHERIsqhwGTpG
zNiZLZWUYRulOGLIylH//TBN5QQylkgehm0O3ZIOy+G3qu0Agw/ySchdGH5JtVZO8eixNcUBz/Q9
w04JeaO9W7C49K3MbTCjsrvqeGh0aRu189ukEp4wQC6RSS9OsOoHWgmixEJ/NbRg52ST/k6f09Uk
D2yrUvjmZp0/pYpyXhJb6GuI7pljMsw9jrPNConBTfFhzWsTA8S4iSdXqw5FSTtNCg32i71obfXG
5XOf7i16QYvopO2UHr6C6qzhqpr2FS6+FKGrTXxLxCC8vFj5dmBHihSJOw9pG7dgiKGP2ciHkryn
7WmQ761OpbPEL3TqhreMN0NndF/S8xxbsEE80xrB4oh7cZdc5+/GtAnXyY7JeOWMwdtN4A3AyoYd
47y8CGjUJHUfmQACGHN5iUxZvlbKJWGxxX8H6wP+JirHxDPRdJiYqhgj4/hec9R4I8IYw9WKSyAf
TJK6RfTG7LzX/DLSFfL8QoBkrhA04M3NRQkfWeMlRFLB9zmP2ZZAR4GVjc6ZtpXkXUmlPR99ExqZ
1+Pu0FD024W8ZMBwPmtPAZkXn3MOmJOOclnFCYqroCA1GH1CzzXMGBGhiolGwbItrTPpUs1OWJ3Y
dYIbAt4Z76KExf69yJzu10DKh1Ovp5zeSMht/WMLhc8/KUu8+M4f92YIMAMjyJpT16AJjQ9+Q+V4
FH2PlEdN9AqoFyCh+mPFbZJjRDgRIESgGjSk0vBmDYM839zGImmg+yDtVPwJIUw1UP+90mBwyKDA
kVkWZU6Oh57FEA8PuhCEJ5Jbl/sSTOzssI3LLhaSYyb5jatwk/E884xIilMk2ofe0nj0EWDs3l9Y
tKblBRIe7dE3I7sJ+S3HZ1ixhl1hDx+YXk6kq7vatO0/JViU5JynNtmKNv5x9sMsKrjdKfCAVVIT
wXoUpm1LaiNaHGQe0Ioi1KFrpq2EBcF1bywgmwCTOPLkKYUo3vEiZxcz1aRtFbAYiXsshr3QnPJA
RGZlABiaF2yoKgU/VgWANvRxrml0SLqMe7rmI43LoVh3tc/3DuNxbsQ/o5icOLUQCvb6n5IIuVeP
Kkox3CoF8ddOXZ5auXzBx8QX0WgYCSl4onZqwNo2/8qhn9mggbpO+klwIrmFydTsa5lRqM/Mh72v
p2tkZLwViHN1jink5y32AqTN/I1lCa8Jb16hHxRoC+zNePb0Ga92KdoWsXwTSohS5fmCzl9UTI+E
WWyPA4bLucFd0GZCQvMtHcJsHi7RZGKSa/dWT25yKv4zSVuCBRZFN6qmmMxmWXtLlEtWfNbtk3WT
idntURCDoIXHvP7p5Dd1YN9YHSv/aEw2yR8EfJJSCoNE0x+JchcsINmMssW9QRZLs5EYVXKYtzeB
jkguP0T9Ngz3Atsj1d/Q7QbrVpZvvCeyztO5TQ5qcJMlBn6LcaLDpINTPf6OI8DDvGKT4PHdq/pN
z1mQ+V9qwZ5yFyoPFapcozDUdAfzaWn7cd6RQ9XmsEvfyNOVOyATe5UhxWgI0Z4FCU1ISINRDe9x
uTVJUvkrY1LP1z5VnSU9lObQ48DKfwswfgHuZt+ymT8zwFjXgYacTvY4OhE6/RsJr4rM4LstLYtf
PWAS8NUvtWQ14mew5E0AjjSYAzP7rIbn19G5BpncMPn7puclAwtejRz8DgLExUlZXKM0oxFxFHrC
L4/DGCEfdVJioZqWRTgkhC8IQmmyJKb7lMO9MX8WGXx91IjkGDP10D+haE61KxtU0clsaZtpuI8E
LRCNbEUl0xT9Wws4hMoUSUpokfwoY/P/bqwnFct86sVHiYBC9P8iinxp+JVjO8x2Svga4otovUnk
uDaklYUXvuC0uQnWRatxiZzK+s7pTpRYEXoNIB/0jV3VLdB1ely9ou/wTIMLtd/XyPYCtnXmh0Dp
A35HHpy4MukaNGLCLHL5IhkFx76H/tLyzFP+/bNygT9XhBEkLNYJ1qMGZJaTWDwZWLcTBek1Rswy
XGsZKLRITqMOjYtlU9leMkxD42cNKIOzv8eKAb7ofcDwy0cYBZCShmsTbxPlFIU/oX8xuVik4rcS
MHOcBMXhbo7C30g7Kehph4L/+6OrP8nILcVveYl7UdiFC2A1UUHo5ndP/T5htXZydMa5+KhYUWXt
B0OMqnxolSMPfIVzC0vPTrRLrjxFXtso/MNKVZhZvWJDHxX5K5Tazq1NtoFhyBZcALziTy9fE45B
M8Jdbc4f819bvZUxUiJO0xLLgyZ/VNBhJXBHwg9OAxacPlER9V7QH5PBpH8Dsk0H4BiKz0zSL2Od
cLYem49hOvXlaS7/0RQpvAPQEZjMsOgOs203bNuSa9CJ48fQP6q5xy3xl+bkk8T7vN7LSAOt5svK
TjmkAfU4UBTUGbnvxspnG4mluiQTmsM0PraaJ0UP+ZLkt1Jp3Y7fdwmN7+dvUJSW3q006Uvvzgrc
GgOBw3sof1mymwxe3hw6OH71HrJCiFKKnUUn7U1+fVqNpI+0rGOA9aXzqjQ+MsREwDhVcPQDC4un
n0RPkhhHIbrrpMpqjyy5jdJRyu6NzOj5K/KfCfKyNnjP2fWBBGsfId8D0pT5Mz8FiAFjl9Ts+ZQ8
SkzHA3+gekB9tGC1Mww89U7ypO7J68DnJsNVhpozBV/wo4zuViveGN1RdZQlAazr/MTqTTefPcQl
1MZZSfHAHNVZYE7WLUu+qbcQ7FK5tJyccXJPi5/Ej0Jgwaln5ANhaAKAYYU3mVUvK2eeR5COpnQJ
8/ssHbNgTyOdwX9T2I2ky0iO/c/ky+uW99Fv9oJ26aiyOEhH4S6V+xTl9siiDYEpPsfyGKKZ1suj
Gj3VgSJkJWmeRtgXknrFTfOdGX0TbapmBwLZtYVquxvX9DtptpV/o+GYNq9cO+d44zX24M1eBI09
g/15nyTUNJ3Mur/rQQH4cOpIvlD+SmTtHXhGviJZuQn/gsDGWy3uVzoQwNh8GHzZw+AFA3DOCdEM
92j+kcWfOlDshMkym59DTJvevyblJueOVu01ZG7aRe4wMsdbITqb8l3LsdVVTpN9jNOupeppu6di
vtLuSxedJIIz/eSWi5pqJ5H/UPpMjPr6lpnbIh0WQ26JClQKxbUJO7PybUum4hFDk7ANtBfRxIo2
Z7rV5OBBzFy6h4p1SySQcKLANyTnlidEKM56sUL1+iHVI4dYjltMbncBLizKUzyXkdi+t7ozBHuq
dwVybnZPoq9UuY7jl5weEsxhBn3zANkUJEwmX+gUpemzmKAmO9on51Zd/HQRS364whDL1INY7lrj
outHodYYol65S9BZhK5VPxMUThLHji/e4vrZYyxQ00cdAjzbKKkbqIeUYvwQNCwoEUPkG54FJoB1
ua7lB1vAQvlRhesUXurvynAClkAg8tnmbclCLLQNSJJWh3L3Ls2I1VUJk/LLmr6l6p7UYLiGH834
SAYUMA4zws5yc/kYtQ/VX6YMRXxrg+Os70tAc+JWZ73Gmp7bsnwzQBBq2Uv1d1m/V6pDB8O+/Dek
n9N8Mqq3pAHM+53nnjFvKbqMlOEGiAVoNzAK/zqW013KTAxtA/1wx8JHdzu8gaFDdKRhnGJ26eZ4
4YQjgg3Zr/IXZIeOdzrh3EFkj5aHpWYZrGN+jAJ9BIUjXRhp4YcWbTmibtmTVZvMRd934fyT95os
pljaZL/61OQzuYYmOHr9UipfKBqt3OPVN/J/IRQ+/9JmiCXcKvr0Yc+kMf/rMG8r3wu/k5KgRFmk
KGoiWxWOck39RSJ4+NXXP41BfWW899kmq4+RetD8u6/+ttmfgVU+fonmM0anW1NfL6y9XcCgmiCu
zNNyHbzA1QdyjkWYMYSAaqM78Hdg9iQ0hwLjaIqRoJqRKjOTHzLZrQtLdzodMqfQRygw5cP/j/KQ
sXlLqWYCBL5GfaFnCcXjOHarVEPgofs3QPtpuWc83NBRCJ5ElB2DMh3Ni1ATJux/sMCe6+dQHAd/
21bg01GKkIFEgUNyCNyM+ZAkZ2GTZ9+SehezK/LSmNuT/BGLLxlK9t8Arya8Mmk2mwq65UU/jDKH
kJfG174BQK99c4VE1fFlNQx9upB23pR96iSQ5mz1Jg+tqmy6zYHbF1GmSQ2v1QHo0r+OBM6h3Jnl
h4xPjwQH20oW94/rF2dpfOrgFZtmq4wf9bxltdpoz0Z4MDYvqGo5JeqNNJ01AZNB2LOgvooYd5V/
gbrmXw7SSUSOl2/4y1TBXoQiDOK2ZxQP/wRlvl0NEMIu9UCAGH5IOJ5MUur/qDuz5biNdFu/isPX
B96JxJDIE7v7gqwqFucqjpJuEKREYZ5nPP35ILt3UyUGubv76jgccsgcsjAlMv9/rW8RDsgs8WOP
PBYP6Qxj6lMBw7HYZaey+cRcd6TnrdJXCtFQgCDevJqrDbexO9wGztceH9ngEZR5PLqraDizrV1h
XYW0QVG7xR3AbQH37diulsRRA0unsUvTR4IEPWQs/i4AYherVV+ggT1DbJobuy5CMgD/wzobsk1s
btkg6ic+ZO0aQDTOEY8KD1R4eLTM4E782e36XROrs+SarnYLPgLzM6Jg6nXDVRFeARnVMZ7jGwyA
ZfLQl7yAnasUc1009xSRP5fd9bS0hGgqtaeZIIgUeuRpHiBzA96Kz3rNrZbWALOPRX5nV2t33Nn+
njVSbn2S9MXcqx5QxHeuDSc0lWe9tY8pCb7M0+e55jHrWGnmlxJPHd6f8CxI6GheZMxlBKIkzpcy
2VUe+hDQH6y6o7NxPotnqr/7SXztyTzYThUBm+gWlwKa1NtUHbf7bL6YUNqTaITDvj22iY1im8tn
TUr8ujCVLrjxKeD0GJLIlprXY08L4yitbmTGEvKhrjqJU+MTdRcTASgXYXhinxtan+n/Ud30qKZV
xxyS4Wz46ULdTJgqPjU2UJOTmSimiESE9RHU3aglDIyGOLCR33/7r7//99fx/wYvxa5Ip6DIf8u7
jLpJ3jZ/+92Wv/9W/vm/T7/97XfHdaSytWW7yraFbdrK4utfn26iPOC7zf/jqdazxnoitC3ZlB64
gOPpO54TD9lUSg4OUYMg+zYwSZIcs7wJuq2ewN0eUfQ3yUq2kSns6EHN4dZ2rhuCHPJP5XTS/AB1
iOi6R/Yujq0cduQHn1w6P31yz/QsITwJ41zYrralcn/+5P7gDIny6fcnYVWB11tCw51ur52FkdIb
tB0QlvhhAEuudy58A56bnE3rkyCdorBq/3nQFo2GYWbXX2sDKZKicyXaG8UBdnF93See2rWujTIP
8vzKswJ90vT+9ftXQKqfj4PT7rLbMG3HMoWjXNc7OA6P8JMyIzWpDnF0ixKiV2Sjg5Fh1u8GhYko
aJATyLSw9xXVflEPu87KmkstlXFVeb5mnVc+V8loXIXexqEFcZG60W3sedOZbgIWqpaocJv0A5oP
vfXMwbhVbu5fmVNONyBs1QeXxtG/HpLU2pKWVI6rLNf++ZAGikp+4Wow1y5ym85yb+rM7REG29F5
4KfiUQT2yWCN3W3VEC2WB9185YXNvpzq9CUaKuAECiFollyF4sgaTfv6n3/kSQqlN4rvK5Xeummr
L378MXemexHe5A3sx3S0+2sfDtOqaYeAFQYJd1VRUh5UyNz7HkDokEUYf5qx2RZlQ/xm1u5qgTLc
xtm2mosOHkQb4+BTtNocY0ofSsX909tIm6idsR7tyvPYWmTuJrXjNAxG8mb4q8oLQSEvPdN9SjMm
A+Ke4Yb58bfUIfbsx83zXz89v82P5/lrwdFHQdge/PXvd0XGv/+9/Mz/fM/PP/H3y+hrXTTF9/bd
7zp5Ka6espfm8Jt++s2M/tenWz21Tz/9ZZ231Mj23Us93bw0Xdr+Yx5avvN/+8XfXn78lrupfPnb
72Qs5u3y2wJ2z7//9aVl3pKmePWULb//ry8uB/C3329f8pfgKf3lJ16emvZvvxum+YdlO9oRpnRd
W2mb+xc6wI8vqT8c27ak53raUQ6rlt9/y4u6DZkM3T9cbWq+YCrP/vGcNkX34yvyD8u0bamlx3+l
0L//48j/moH/vGRvz8jcQj8/PUKzKLYt19WeZyvXNpevv5qSzdhxRNZFcEwi2E2pw1qxZeSB0oyk
/TalE813HU8AOkHr4hKitFRkC7i6TII7VzqlOB4t8npWtjF29JQqy0QUJ0T1PdYNcaiVZ926dZ1s
pqnqT5uK0lXUEibWeN+MmkD4ZmxpTUlSUqoQ3cjcxtggBCsza2iiXRZTSkqCkvS13rRG1JSI8rzK
Bn9diRzNAjXb4GvnLgTGOWAF1ZbWQnExohe7QxAkK492n+v4xl1fGdFjEvGetXDbr/ygdy9aSdZd
P0l4gmmASU8SCmFOo33v+B5JfQZ9sC5u1bnrgnIuTKjOQ+En1x0fcmNSezseh1hfCjcywMZUzsbR
eX/pSxae5TggQgv96lGFPRC7HkFc7jj96Zhli8LVFqdsWIOt0ZHQNFfdCC+20fQXZWI+WNUcnajS
El904lmnbYRl0JVBeGb0SXNppVl8MZu4/nXmuWtLj/TIw8m4NtQcYFBOzfwssFgpZm3mrUZz1Mdl
IUf0xl6Nc7OfSKgMNYBkr59wr1v2uBZlAJCsKkc2chXMhzZCFjJGzc1kG/ZtWHfOlnIzoJgkbuXn
wDG8G8Ms5ac0N8ZtFOXklPQpp7Nl+5xl0B0mCa9qSh04fn4wfZ09NIBsE6pzo5BoZL1a4JJpyoLE
BE+xJWwxsVdN6S1+4zKgsCE6fSU81Gd2mFfYXzroI2xxjevRKKqr3tbVhe4af1NGfvFVxeF0N7VS
fmHpKO4rYRW7Mq9jPES+F2+qtve2w9jHnDABk8PxmuDcrYoiQ9s+0ArKCnc6zypZvdgVZNB29MsT
baDXoN2bUkhxWxcGFQ9P3WD2aN21wyTe0864NrxO7WpvpKaX2MJHotYEWA99mg4XeJLpt0fduLZi
J/jK1aUl2VX6rDfp7fYeZZHCS1MSbjo8+NUQv8TDhFCsjDKIfG2CebLNbHHmuw1lkTzphyNXk4FS
jKF/0dkIgVsXffrIu3rtEeh1acwEAgRWbG2DdkbdrRoBycqMLh2vJeQpohk6Ka+9JHfG39fjXBO8
LAkzmEVIGkpP59DPiy9YWodd7FbiMVIhnZ/Y7y4DExhsHwtSQFLyEXoxLGjIOXBO4xAkZxtn9VUa
9u1p68sQSVgyNt/irszKYy+3oD/0WXET8mg+JDopCXkTmQ42PM+I3fpqluSZN5WUtDR6l/JU0bCr
7vLoSSWV/RxJSngbPZQD5qgm6wy2jJO6NPn8X/yuiSnTpnUEVdweLBb5VQmlPXfyF6Pz2NIH6UyU
8zyUz1njgxgZCgRajoJ+5sgRkkyfUH/WdTBgEga7k/BKjJBjKAw4XBx2mHkzx2QP5ZN7X0zSO0+l
AAkTizp/mN2m3QVxxl4/s5WPmGwCHu1mnn/Lr7U1rWK7pVOfUQDN0iC+DGxCkszEykkGVKKL0TcK
sbFc3e+mGUZcObYxIsOhEeu6xcQaTlGxGzghn7yyccX1ZCmomFHaX9WNxL5jNwX108SIAdqlNtCA
yiyo7RZGmLr4KsaKeJ6m6M/bWfd70P9QF5KstuSmdKr8JbKD+szN3fF73qDYcFOjPuHBciCOaArI
qstTtilhwK/SiU0aJVPpQMEkm28bHrj7RltJs2qqAGEJbSISnFPK+baBOLMc1YRnwulp64xzMJ8b
dgYFwLMcHOrVXHrQkIOcjXlhJyiACxlfp3HWnEeOW31WXpmuTMeLTrRvolUNKrRfTVsN3/NUGs8O
r477MGGuN5rKuvDTsrqf85giJ303a+91pbyfAjRGuBkWyKqMULSZg/J3Qy3qT06QNrs6nqOLzmud
T3ViYSczzCk+G8Ii/+y3c7PnLhu/DDJEAiL6qr91y9E8y2o8lXNGkkzHsvI5k7SG+d0VDY6MIDSR
9FjVzWYwHmbTqOlBjnq4LVG7fOZEmcwW01x/M4084YXKDj8sFwEdyKpVOYbpdeHm8ly7E/lDyu9O
bRWg8PK8HP5iwIZMUhnFCAPZcE5Tdd4qfOhGnAMkTWym5ageHbzgInTuZnsengCA2l+7gS6TFaa4
iktHk5tXEeYye1i4Y2DQT1Ui433adJpEqibKLxKhlrTbJiLMYggnSY9bjP21lbaGPjLHiexj5eOS
S7p+uG+qNGKz3rMeOI6CGbxi2JJwniYDneSkGY0QS3O7SEvjxgYQHuDhnbWbbA3XDW/nvKKNP5gK
a3qZxbhP58JBPmKLK3Omv26WmfqeDZGy11qXxbqJ53mfDuyqcPEnOMlk3ziSJlBD5SmmA4TCMzH1
bRvH5k3azDwVfiotPPW57S82yybAepkZqGysktTY1kjCu0Sa8aqJfOPZixtKHcMUk8nZjnX2nScM
KLtpYbeYWMsjjCMf8VrLkMr0IOIC10k5NDciXFj60qkdVDRdIp5S08Yq2Kl62gV11F91cYUA0fPt
EaO6g6A7ECT5UK1P6L+Uza5XE8Ury4WuJ0qJfKCabLW8u8voJpJha51NiW1xT9e8A796U+La26wI
TFJhyqkhHsD0JzF2x7UldLkNjEAZsO5MG1uTNVjFcDYj0r6t86J7dPJOXrPyZf8fOPE2dIL4dmTK
2/D86gcd0WirSwcDL/vUbe9FaHmLCNdRX00SqzDI4zRh/cUa0qLHbmNhET3K2ypBYtDR0m3tYskm
JPHxqIi7ucWpM4NfnLO5l+go3WE8SSc/fvHjagFKWimFhy63YwCcca+IXY3c2lupQI1yldaeqxEY
d+z56wndWtZN/mcximFTtpZG8B4EsC6jXF9OZiAkcP4I2XpSKV0gf44rvCK9OB+5qxFjzeiJIivP
73Mvw9nRFhSIkiK7SFyz+1zF8bQae/j3aSMCshVmv4RNlc/1dRv4BOl2FpefeXz6PjgSplTj5fp7
amliKWMWzDxtmuJo36vPKoHHGThhvh2NIb/xpwaToc5HQc/CrJ4jX5MaZavuthvL8MTqA59Uztgs
yISMLBwNwuNRWFltUWASTlAfHDW1a7KPDA3Y/3No5udebJmKiNyqSIBRTbN4iOeB1ZE3CqR+fe07
NuzMuLvtq7KkNdNZxqMR1hPKiLr2UfsJz8s2Vd9Np0WS0voxhReFp4UZJPdTIcNrFXkEEqiU0JlS
TV2waSxWtEAmrBH2fTNSgfap5pAR1LSSABBhGgWmrTmEUKvCjM+Z+JJHyXPloy8W9Hygyjxbu2oa
IdMadeScRu6ISsZywt4jsaoNQVSHkuVCbKgS/ZSXng2Vhmce97bxqIMBn3aXLe9j4cWePI6miPar
IAqoPSaojAxDOu/lbWrzgjy2u87V0JhChY9f5sXDZPao9UO0FzgZ66hqN6ylTEw2VgIOpISJjx4n
DcFw+7oGmxXOg+hQncQDTzp8mbtcMf2hMpISQUIUEMruJaNN2sQUDJBlmBBJZGksMtTLkhXM7Cvi
pdQ0dSMQD6D6514WAwCyxuHF51XsoksjB3KcSlVtnE55hOBlAQ0Gi/sKp6npG8Alu9wssY8FPtl/
Lo5y2uJEkLsShvXsi+epM3JoZT0LxZUCvB2tcsOv9V0ifF5c10kbejQNVLkvDT7YYEkK6yPWWmVl
05ap3dxOOfulSFFLGyOWVaWMKsh92r+fWx1SugqIrZ0mEcBKapoA3rOlkxBbaZprWtmJoU7DlDiD
0VpCea1c5Ne9hFsRBHK+mClygVhybJI52qjjG8xoxqRkTgqTBM8zJNex4b4liNrmATUam/zueOxV
tHIdg65mF7OAX5Vpp3AzmJKYxslH9VxyufKHoHekTaemiMYtsons1jWsztvGQmG/a8Z6pnnG8nLK
iTM2c8FjYQ4scuvOqq79YQg9eAQ1pVTfIS5mOEpqL3WTK3vKQyQpqVCRdR3M6Ock710SCqznvqdN
z7oQVVpq15+bljzYTlQm/LSnPqxZ28UF5XwROCS7p13zpXYdBDeOh1l6Yv9/ouYCVOwcczr8DPrj
0Oc3rt2Rg5Xnolimz+qljXSDUlG4uLTd/soagDPqSemzOhEhjeHJii/dAG9j0vveri9oqA3FgPgt
j237uQ8i+8SyQI5LBBxPeTgHN3bmmufxaEINqCLWUlEBQUUFmX1CmXLpg8dkA6TChxPPGmxXRoG8
zwYQKZpNyD0tXwM+XuektBMnL/+mg553rTTRqju1XmzlVDCPmmoAEDFxvZAW5KROeXn+Im0by8Oc
BOoeuVuEL0x36fmrEssbpeRfyhbaNKV2HdelrGJ6P+q1r8oWiSGtIbfsXQ/WYYmODgFuscilZTwT
D1iSdfv+eEt995+Va09oTa3FpVBjsQAW1E9/LpMIjrktbHfvZtThvem0HhXBQ5U+6SZUZu+PtRQs
D8dyPeUpaQnKtLb581gNpcF26sR+9CwX858DgbxKtPfBGTTfGkZJzqAnTMcS3lJXfXUKzaZPUuGI
PTBNyOPRDRWV43BT0SdcAdlqLsQKbdXJ+4dmLvXlw2NTUpvC0pS2bOeg3NTUpuP3tbmfzsBDCtAl
oOgwp67so/F7iKt3pdfEKq3ZiBQXHw7+1kV8PfhB8Vvq0HYd2sa4wz9R9xku5/PoErPCNfSoC28b
nsXg+4/Cy3/nmC3pWFq7Uv9yr7rWkCoW23sgxQVMruPyItpWJ5RRLkH4HvGaPzWf6rP5Pj+Oj98f
+s0DthytHG25nqkP+i1jGJp9N8v9pODCVt91ceaNGOZi56Ma/FtX9dU4ByV4QGiCzRwWWlPxao6z
Z2Mkbs8vv79/OG/esa+GOXgIA+bCOh3kXvW0M7vCwFxtOvEHl+vNQWyXGqfneJbUB3doa856yANr
n/XPmfusg5f3j2H5jL88AK9+/cE9mLhOZ5uEo5bKOkubigG8B29Uf5bqf6rUv+60mT932v6cr2iH
OJSPlaaYeDCHTEMZ1VXGzuHS3NjrcUuW8aY4ZQ11hAH4g/nqR434l2N6NdjyYV7NJCosKz3n1p5q
7za9JnaY6oG7LGWP9DEalGPn2N6wcbHuMWrcvX8637zDXw19cIcbrAUbv7T280xVp1sT3xvH/prG
9gdPkrn8oveO8eAWL6hBq4ETOhH2Ceg03/grVlDNulu5m2RDNMHNf3ZgB/e6MVMqcRNr3+W7AH4M
5UAy05ByQdZ/f6C3j4y3gNZKmJYjDkYqM56E0LD27YqierCFdH8sT9PzacMLYA+TYPUfjrdc0ld3
S5Tx6rQYD6/lV2+/TIUI/T4vs377JVx/NNybj/Orozt4nEWjotHQFj6gEW4jjJ/hgwfafPMWfDXC
wRPN/jtM88DeRw/pKZTwdXNCNORaHU+fhpVYoVM6xnv70cv7zedbCYuqAY0j77CTPsyVbu3Z3mfU
YSu0QhpbLxkHftpfxiNwczSanvpqpNiwVXZnIs9//youi4NfHodX4x88DjLPxzTR9j7xml0YoI5J
g01od3hgiQZEXOVAhxxo9bw/6pun+tWoB7fq4FLTTTjqMlCbOMm2RkHwPFgCY2jv3x9puS0Ojs+R
rFBc9kA2i/SD+bObEiqCmbuXtS8e6Tvk2PVLHOw0S6h+2/iZxIB97v1Bl49/OKjFYI4pEUpQ2Pn5
yXDdKvbtTu0tnxiYDqjiejZSqjESZcr7I72xDHNej3Rw+UTuemmhXJoARvrsWVYfsVFPlkgGYb7Y
kZ9/rkN4uFlAsfD9kd+4hI6lHEF9WyFGODyxYLfL3qq9vS5n8DxZ0IBzlvc2yXLegGzxXx+MZbsr
XFexynUPrmIfWYE9OXqfVBbex6+hQx9fnznu1fvDvHU2UR6wvKO9K93DRe1saYouud6LnmiCDFod
JHgavu7KVfIxD6a7cCBB4v0xpfvGFOBYy6JOC9ND1HEws1GNasYx9fYhnN5UN5uGmLMMC570cLnM
80npy5NS0quocMxwIchy0Of96N0Z6YSuD0S3H1xPaB+YF4MLPT3U2DWHAng3NE49fatN61y4Dowv
C1JvcZwXLyXcJFtHZ0PurBvoiwbi9kB/itLPhfFV1w9l1oJ7nM4UwDrPBNgJw5+6F+woCJY9/vey
Id2MbBvSoGSPgrq079w2+hRC2tKgCLPxye+JbXFQxqb62O2GrR4xyYXh/VRDqca/2Y6sYLkEqOQB
5SFtF4IYZqJhw5QsOjyacfiNCAlgiqZLSxksfZKj55/NgAApdLgZaD0vyQaEiPkjpRx8DMWjmv3T
Kv5iB598J36CkbAey+CSCAacSpTHHdJzaaQj2MDRMpJfMlAfcOoHk/pWFqYXPWrqqvGeCz2SR9gi
PbOXfBhJoECKEaEzb+34Pu0nxJzDzkzAI5nuRtD7MroK9hsatUBdq8w9Kg3KS7mCfqR2gfCPHZ/L
l+EUK/xvPr2VnIxcxzAhhYG/GzXJ3/E6qb+pKeHKyeTGTwqqDbhiiFESPWYlv7rsBn0t2Y8H410l
vyu8sFPGyJjeW8fZStg+5mWtPhchh0fRtQAwpDbhTOKwwHZeX6j+yQq/a/MWUHDV0CUliwiybziD
WQw/e+VXNpKEPHPBRbmrLFIpgAEjcYIcQYdmJk1nRizn7bN8gudk39BEPOoL5zor7LMWk7mesRXF
3Ze0MHFFu1AYAux+ZouuCw5HAFRIfDL8U5GXF50FKLLErW42rC3L/EbWn1UxX0WBfxKYuCsHqLvg
NMjd9cxFSO4ecxE+WTBAJN21XNEp4X46lXZ1mZnPNmDmgPKU28T7Zrz1kqeOepf0CA9BdVo79opq
0HEN9cgW8CNaSlK8VktsXIvLyeTdE+Jis6iVVt2FpMja0LwtvAd6p+uwA0sTNdtwaf8YVHlyEwnQ
OFJDcsFa4qDLux29N0wPhFq4SMZpaCtHndIGwIsMQ6cvwTJPkQiOJwskUGIBN0PoW2zCKG6hOxAC
g/I1dYsPKh1vvfmYmbUUjuMp7R6UBeLQwKRITmYuGHBw+u6+S1LiYeoqRZGduGG1bqPQ/Tdefa9G
VShuXi8KQ5OaX9n7ez/WT6oyL4x23Kczc9P7s+Zb+yKHooeDTGyZNQ8nzTgtKqMOgpt2tVCss3V1
GZ18JZ1lLR4/LDe8eSZfjXWwMPQH0y7Gydgn30HYLHt+VP3P4xbE/x3zVHoFs/KG7tl19cHi8K1l
xOtjPLiCbp/aNA6Dm84AAhVvNeAsFH/7D87kB6N4B1ds6uuaBmlwI87kMWgm+8iE6HK2nE+AuquI
dLKz6eNz+tby4dWxeQdvdMcw5ogiMSWcaU3R/Dw4S+6xYmK8AMK2ic/I6Fk3H5xP881DtRxv0WpZ
yLUOBlWIlkJLEFZ2mt3A8doFl/6GLu4GfMAJOMbL9PKjws2HQy4v/1ebpNL3qhkX6o26TfCadXi2
N0yKq3TTbs2zFCA7c+zxx7ulN0/vqyM9WIH6WYgBMV4whwHaXBdsZDTB4YomWvWyLG7fv4c+Gu1g
FSrlNOXjENxMA/FZhknBgO1nnHwJUnRA7w/11i7XYYkmPUFJx3QXFd7rEwo+omrkGN7gs94ANjxH
FLEFSn5knOAYh3350Xi/3jPMMaayl0kU1e3hPdM2RZv2QXezJIEgbmaBrTZLGYY+CDisVXnjnicb
b/3+Ub4143CMEo2ypd1fBrVS5B8W0ItYFuGG5uFpYvW7Phx3eV596rXx5f3h5JtLUO24HhVdy/YO
T2rYzmmTCm9Pup11DG+4PkV7fTJf+Xf5M21RsUvPyaI8xqt5HG10vMbBvv9oml1uksNNk00TyJXK
Y6l/WMb27FZ7Q+PtUzMRn2ulirsAIeD0wYvjg1H0wWzntFXiFY637xbDNWBTIMPobfwPTujboyxF
4qV2h0D755vUV0v3zdd7qk33dmhtqkV69P41W7SrB+fr5xvzYGYxApf+jtnepPNOmMhf4JaZV8Fw
m5TGg6jxzGKS67S/+mDYX28Vro1HP4N3jy304VbMkrkbpFNyR1LrKUlnjwOZD0fuEehmHMvrjx6/
g5nFFPQ1PM2fwhUc7uFOOpv0ZE4QYcLWvMzH6CYxxEq2QAodEjE/OLJl9n91Ay5jKZNSAQfHY4DH
4eeLhrrcn+LAuo05suX2Z9W0MU5oJa+r7QdDHdwfP4ZC8cuqzFTS9A7vjzCYU5X19q19gtN6TV7E
yt5dnHhH0JT3VAw+OLKPRjtYvyin65uks2+1eg5Yg+tP7x/NQQnpz4MxXW4L09QeHYqfz9s4T2g9
JHYtqsb5db3FQr6Oz5oPztmbB/FqlOXrr16kvTvFUgj71kzzfRea9+4MWuz9A/nFHLLcAfLVGMu7
4NUYXeiZ6YTxrP1Uno6bYAtUQh6bqwS0SYKDfkX08/XEPUGWtL3tbxKmRIgf1/mx/8Fb5+Cl88sp
XR6LVx9ERm1c1nyQZa+a5BctieC4ot4/2sM36Z+DSKpHgiKOwz3/8yCO0Val7Vq3zRrnu73vTmAx
3gNTxUa+y1bRCjf7fzaidTD5ImnMw8CxuO2ntWoulxGHXX5kwp+4XEZMHv+NAamEu8qk8Wv/kOy/
Po+UXRCzS33LVn3eZDfyfgT785ic1Otp5YasGD56iR2u936c1FcjOgeH2Hr1UFsKBRuxPs61e9bf
kv2yooi8oQ4SQ3VcsmPeP0q5PL+HE9frMQ+WtdZst40S+lbf1qf6kVOJLZPN95F7R29ybRzLW3Uy
wxq/LC9plh6LY8Jj7npwYo/AqlfD879Yqv/rHCjHtoTNEs07mBB054m8z/zbIqYLC5tyGzv6+f1j
fvPmRQeh5DJVW448OOZITCLxTP/WRLNbtQ8unXynxfDrnkwwBQlWoujzNUltqBQEEfZwwXDLf/AZ
3pqSXn8G+fMDNIYVeR58BlSdZ6RT1bvqmOgiMteG1XQHMfTDlssbb0M6zybrM0847i9tYB3LuUpy
fUsTGvUJVLz6OVI3LSStH0f2LxmE/nfun+vyJQcr9fLSXj6V/19YgLgZ/8fq+KsFKHqp66ffLl6K
/OVnHxA/9g8fkPhDKsnuw1PUvj2asv/0AVl/YC+keCyF67FqX9Qlf/mA9B+af7AcetLmCiq+8pcP
yP1DS0TQvDmp/bLc54f+BSOQadrL4/VqOhBa8MHY41KxQAbxizlTqa5Fn56e5PYcfa69WH7Tmiyd
2EZseGSNPeaFNFNbMRLxvLTVVlpZ5aegcuwLXyHf7UKUY6XdP09NIwg9n4G9Jwt3NI5BbsVNva3V
oI+RyJ7WpjxpjYZ80Tm8QES8m0ubelZaAxGthnRNbJCksEw+XZ8G+SpN0fpJq0cu0QrMQiG5EVbU
PwOpAYOboeVPq+zRLLSzBY/3RJ/z2bB8ohYyoNeicHgZd0smAZa7bASoG/vOfTdQhza9Zh/E0V50
EoRVb3vouxOCYR101RX1bZ6crfBpv5o2VWbqUg9R49+yJjotfN9Zo7qUj70Q/gm6yhi+spxJfTC0
yNZzJY0HdMHeCUUsAKtWF6NjRJCGQCKqJ9h8UKiQl6G5bKnoblUYQGPynFI/If+N26OGyuWVk6i6
2yEMtb/PRQJaz8yms0qEBexUHV45IVypySGOGA0vILd2aj8LIan0zx68Wi/xu2iNfoqCtBm2C+1b
DqQDTPKrss0sJk0x6cOnqtGhdRKgfDzJ49GqyFhIBSsU1RR3kzs6aNXa+bmKegT8mIAmnF6IrM4K
Z0xvsPZXUKw1dQKMcOzzfKO4w7eI/UAHdnmFcLcEvBv1aJU9A9xqu5Sjg7lNz8JYh+DWpQFrfbCm
ZF0EAHrbDk5gHoUjATKOr7EMqJn8IMzdYFaazCepODLLb6y3e5LWcyghnczKddsE6Y1rITA+ysye
9nWQZqe2Jl2tSkhjcgKNHaHK5KPKbOt2KBN9Kgl9+6wFxtKj2mjNmzhVzsMQVfOlQWsPQGxV0LuA
+6eTTL3w7BBQX/ULk5bLW9nEz9uVIA/EHhvjxmhEeFmktCWrogeomnkEZLY+ZvDCf8xDeGpNbgBs
Y/V+hwlxIbt5OD0mE1LilA4A/0vc27qaoA4YznyfOcTC15U3nMVG5GyEOXWbjlYWCFRlgAv3Zw8E
Xvo1UiP7p9jCvzp7IgINGQ3WM7qu/qUt9MRG1Si/mVVfwwWtE3UUeZCBpxI70pGbKhzXdipBDZSd
wCOhcrgmlR8AklaYg0ePvOiuAklSuEW2SwUEmj6BM5ZmkmRcxLTX9exlJzY1zhPhO9W+wUP3laSg
blX1wjgxq4Y05sAgatqxQCWnaQlMqDfnWz8k/n2alhTzCJZ/XYtgW/LRv4UppF1sAPW575fDBUtQ
ixVfIK9d1JmP9kRGi4qUs0Kshww6be2YYjk5AW48eiADvIH6vJrU97LLq5fMtDHThH63cb0OACnL
yBUQs+AZoWuwVhUMtL5GEzW6vf6GEG8Aql8nMJPbfDoxa1mfx7YO9knhgCodlpDKOJE0VWLlECxW
T2epdPoTy+3Gmz6O7vo8/pyoBJm0TAHiJt5aqh5WA86lbeBi6WmKvMZyFUvrvJrr/i6ewO+Hpc8b
mfJ3IS0aK7EJCqPIEWlObhWNmMrMaD9F3je7Cmd1kvWdu5/torAu53AwwBjGGo9XXKVckX7kNqB9
BBs3E+ok0DIh/i0RkMtnFZ2h4dY7rHrjc4FFm0zvkQgP5nY8UXlNToPd2+NJSdfslsQniB967r+H
IiFMNxETqJzCRqne5tZZ0EETCScaFlnaisc8a+29lw81PL1culury1iUGyP8RyGrs8IrJwhrxrAz
/h9757HkOJKs63e5e4xBiy1BATK1qCyxgVWWgNYaT38+ZE+fJkEacarX18bGynpqrJ0RCOHh/osC
Xn6Wwohe1Xo3IpYgYa9HNRdVyz7o7y2tCjnjxsL4IpocdFUsye9F2oQ3ioUofKooARbvPUjXFLy2
n2c04lzF3Stdm/SoUqAb7Auqjom8Ij0AfsIwIeMaeKc52jx2o+yxi0NJ3kDzqB8UcNnrmmbAJqBJ
Cpi28B6BUiEtZmQW7Ugt95MD62RAtqS18tcxyaR7VZJ8XKdSM63WsllYk2SCHh4KPVGf2zxNDRp+
MSwgzUcUPXVH7740Sx1vJSXWnmqABsDXlZSmUWP6pbcpy7xrN6059hjUwK57RDFGfPciS5g4nsFN
Gubx94l/AleGS3lNhyQSMBOO65sgQITEq/EWkOPUvw1COKjY5oTAxt2y2udx+LsJlBFbKYQ1E+nQ
JlBvOhUl3dRJ6mGvi/1DW3XvPgj1bjJsDF4ysTgkLfrUJuolHoI42Pv6/V2DvVeY5TfaqN+50NfT
DINDtEUjCv2Qn8aGFwGkplWuBL/0FFmbqraLzn8rEQd0ax+I8NcuwYdyqNcCzqYgDGijNfTOhhi2
kaR816O+RlXrs4cqtNv1GD2gw5tiiFp7FpaqNDACzCa1SOHj427A3WnmLV4G5W2Nuq0h5GhrF2vZ
UpAuqg9pNwm6QoPR5ZWW8bOkby4eDzkaG6GG8mCZHRpNPiT0QCM+thZ/dnEbSsjyB5KSUUKarMEx
C6HSGGGQEOtFCfUWlO4QVPQRDam28mQwASmi9KN9NH6K8OQsAB6XXosLCnBu71dnsfLMyu4EvNsF
89aSse5VaaxXVKFSKBR4XKVINJbBp7DMYC4qyk+Oin3sRlshwLghQhwdt6DEC3eUXZFT6WgmIhEt
8T6DhzU0v4H6ryP51RxrBKXCgyTlP9pae2n94gmiHW+0gJq2+r1BI7OqMhrvvU3j/qEKyeLCd0Ue
boKSPGF4DDpyDUncVz7+s8Y3iwM3EZCQK1Bp15EJ8RF7hqy1L0SYTUI1GFvD4iYbgSzCgEOitXnQ
y1gC789djYRLqBm3ZtP8FgasSpFDMbzeNvj+cAo5D7T3sqjvGQ/K2tW+0Vn9aRXYmYe1LqmTZpW/
G8UoeHWRVq2jRgyAtWOJ2LpB8Q7zN1gHcl5vrCIP76w8kX+kEXo9CXnURmrK5BGia2OhKePqt63/
Gux6JOhELDNk2zXGrVLBAkGIPYkHm9Nuz6mJqn+HxQm6NaX/aijNDVsSP3nLbqDXKgbUpQIO4GRI
lg4WSS3sBE+WXmQUcHNXoNLDpxaFGOAFPszKs1eVm1RIn3pW5lCi9qd730vje65WKOlE3lpMuRtk
3PJK4WU6I6R84oAOax9d0I51mCLPk+n3Pp6vOnatkQ9BISk+NUmNWx0LOtDf2qZ6M2vgHkViAoBA
EcbHYiWtCnUNSwbjimIr1L9StHk6JFAjNpPoBnYHtUtOrANsa/wffoPe2ssRxgzGU4enRIHxQWl+
LtD6LAAIeCoiXCHJQZOjlWVsdeHVMwbk7E22mbniLEftHK4UZlhhYmzrFpU+NbdHtX0svb60hTz7
KZiPMBA2TSfeFaryrPrJFmVUcDC2V076Yz8D0CaBxPV4K2GkjYeARL9Zx3ZCw6Eo4EO17nNRTdvy
2dTKtSjh1MMM1W6xTbGelpFRWTdBeVPy0egOPPR9gD5MZb3AdT8A8m6z+LPU5evEwhezjm7h2cNO
wuJKjDaJ7Dp6pX5qTXyqE3ftl4iMglYLPaiK3cpTUPs10AesMR41IS4V/Xs04itgDesAm6bKbO9K
PXnyZB48Sgkd7bMfIWus9DaPrAe589AhhYQtqI+199aiXtcoL5F0FysvA8YEvlhvOil+ihRGqH0V
FKA4efPqAs9BYgY5KMauh1+6tNuJmsAP7hlPuVESnKd0YRupsg16GMPMZhJlgP706luqjb8ENEp0
fuTIKcr4s5hVSCxj0cYFz4nw2OLxlKuQo4L4JdAZTRmCJzV4mwn9mzLplOk59Oz43hykbRtWawGy
1JC6X6gAvmUWmkl+dmuY/s8ONtYqQwZ8bJrAlmQNiXYd1pIsVDWSCaW6qUVpouhn2s/ATVBk7GwW
bQeoRMHgkS4K7NEev8UCuZVKwzRWyvZmon6DZF/eqCOIh6Y0pLXW+7XTm1G47nK/36Kx98X3Gvle
G7RntEA9O5t07oYRMe64wstolCDmw3BkV3TW4yhX2oDPm/Uydtg10frDAwIOsBHHru1mKJeNfWg8
dFzKd4EEdSy2ClDEEliWMBL2kPW1XYgVMqqLpXnTdkV9EE0Xnygf/Tcd/IenkjgHvGdwh5OVbS8V
uyZUOXawmwljmZYY5ZgXuZCoIUkVdhM1654HZ8IzOviWW9I9EDynNoY7xWzr7djLuDJ2obwLmwTb
jsJJ8wZtB1xQK6l9lbroVaQV7EnDDxNc0pbOEBKOsbgK8MiVYlw4fGhVqmOK3qHmIQA1HIV0wdE0
uB2haDfSs4BUHxSIlVEhukjWZWutryOmVD4qmThBSIUXWRx8xzSE51KLaxsC3iFKS6dTvOGLpdLp
Ww9q4D8Hpabv5dG1kKttsxdtiLF0aeGGa6xHW9I4hlINWYXQw0ik7cER6b7LDSfxs2OooWWq/fIE
GTqRiZ6uLKa/JWX4bET699YqvgMb/R2PkXbgiP5Fw4Zpazq9X7cF260r6aTGvEe1mlew6HG3sS4R
3NTaZw7dDgl55WEAIpQn473aY3unjRnNJhxPZS/fjbHurQAFriVDo0tjpnf1CKwnwrKm60jO1BBQ
WqqUbHvyjMRFuRk62hh98krjnkKCZteZ9lrL5a2bKm88MHnWognKVtoK1EYMGK+KNpC4AQDMgbx3
PbLemFxgvZIi0J6Wd+rAOxaXI9fD/pitU+cq/s7vvSttNNSTYu9r1mIcY6YoK6BOqIztay5osSPn
3Y9o6A+Ci8xY2fKSwRaTQhMgdDQ3GlPgZaSYDxp1Dd6RgmZX0yOh9EPquNJ7hoeQ5HZv0CewLens
QphMJQGhCT/6ttnDHF11NQOzvriZWa+EggtA6yDpdyOqxRFmKkABNK+yQxOuntr2wAGCUn9WUrzb
tckMZhKw91v/Nraafl0lYohFgLHXxv4ul6OdGCev8mjsBSUaVtmIrLwAiq/93eXFTRwgPSf31qdE
Rg6pRXyDc+o7z1w8o59HzX+ilLKFSPg6CuOtNOgxD+PmzSgzx+yjL5Ko7/uyQf47qxHUGxrsIAo7
EviZfQSmTVZ8/JyTsMTyU7uFBP0MCehOKT6XlgvB9ssQjpqdtflLJWQY1ENTtxQFLQkEFsNcRH1O
xMtD5dCuFETva5wTUVGhlJCnu6ZBEwaruVYF+9XVo7jy2Sirosh+Bmb8GIfip2EsvmuskJVlmd+V
NPyco5LBBdriKtsICCGXn7282ZU1FlVydqviDQ2D/Ml1xa3nfUUtYtv04zqLczuTDBRhBtIB1PKM
5i1xsZPtS2NjkCymyLpB6Ib66saKchjb0NiaOvhelGPGF1+NeVpiT+JoE0E8zLH1G6xyLXsugjxQ
Or+EHlc+iW1jomMoagEmTJJfVlOqoKoprglhjydSGsnJIcl1YYeSifVDSTTUwoxEYkMGtWo+HVVQ
H/8qPJ5QWGbNLOqRlqZS4AQHDecOyNZpmVzPpDaFye5MCAp413abOXH3C/TUvt3kzwh0exgK4UX6
p2DeWdhZw5ByX4L0cOioPsLiUgK/P7aEggxa/xEnTfipySv028quX+oBzar0Z+Od5uOoecf7sob8
GzpREIu7qGqgKlutvgPOPzoBEmL1Qh9i1ob4K54uKxSPQTVRTD6NZ45e6wlZ5GiycFsnkt0PS3CG
S18QMi5CGCZ/8DFPI1CKQsEBu74MWXe96A6l0fyKrGDhgy1FmTU9VaNtmsJLHTW50XRkN6wbkVrh
9cV46dtolIBQyRJFwCazuXKpl4+ZhXWOjqOLaw2vAhmkIYy5M+bDEtzscjCDMjWNKmDrMxRISI2S
l1LkdDZ59jrGrhNcLuZmz9Xaf3ZXmYTOLm7COEWRZDz+m4H+E3vW8w8tNUg7NXIC/O5iyl45Ys55
TQVJWF8PdPGrsfb+HuSsixxoEdYlBqsP5jUyFn69s+oAvYfA/FcHCZyDv0PJs95q2btCUpIV5z9q
7I0w1LYVJ7qLb+LJeWPL89oZnNjGKur6CBc+43x/FTFyIaMSOSOl+MB/srAgrvCUV8pyYcEsTOUH
Suvo4ND6IGpDzOeSQvvWo3FnoyuH8FFlKgsjOoOXcTRCTzHhOHA00/s/3c9+Hqmqh9GjK7+GpBmj
pn62sFUcTJxSxnDh/L90PB0Hm53DJZ4KWVrEjpbjxKV5qB8r5hKL6eLMHQ1o+vujmfM9CT6HHzuR
Ga+p727MdhK16dPMvr4UluLMjiiNOyXl4eFIOJr4+BVkxZ3R7q/HOOdzT1+HgwhhAfAJZwir0SgV
1FZi6q+r+nZc5y+9ZFubFmhsq6/KFa7TNlZ414Ne/EhHMeXTCaRbRg1+iPEH7t4lOXixRH3hdF+K
MFtz5eg3hiEhOV4rvLX3Svb7+ggu7tKjEcyWWTLWfi8xa4If3QQIXXjs1lpCWzr6NyfrUaDZWgv0
igZBSyJfWbEtBvVjm/vRJuRZu+qlf7V50A8ASWHqkj4nMdPkULMygSDX4epH4f5+xMjuzydOhy8K
sAA0hfSBtDjaO50sZW6bZ04kYh6KuHyiWL+FwNsHpfl2PdKl3QO6UwHLB+CI5X26yIAiyaJE9idH
+b1G3dAeikS3CyNf+EIX4ygGg0KbgE787ErKyHKLesio5QnabVnHWATWvGybygoXZHgvLWr9n0hz
NKkZaSo0xgxtSTy5pPLe6usFCNPFsaiIR3xoDpwhSYcs8DQZqs7QW/BefQ1lnirbFjli89c/zsWh
GBK9fgPOojKniww+0CxuOEen8MfD03gdvOJPGfkcbIY5cVFMhT/nyRcyglIh1DnwAfOWMmC0cmEB
LAzj0nwdx5gdZFQ6Y9ZE7vR1sNMj8WkctIOBa/D1yVqKMjvMEKhqpcbAdl7C1GRIeE3FHvLXWroA
rbx0qB2PZnaoCaEX5F2DbrhXfa6z8lkR2pssaV5U6sjXR3QxEojziRXBOTBHgKumpStlVmDpOb4b
af/ZUNDJCbFTcKes9Xqsi7P3T6w5Ro5zKO2EsnCCIf9t1qQ4biOhAhuVC1/p0pJGfkVSwNcgiTsf
01gPFJ2Q8SqL9jkYh19mly9h7xZCzIdSVbwfBiNxIiWg4VX7KcKVfrewby7N19E4tPmjJUP+SE1S
Z6TnhcjQN8Vr90KT/rz+VZaGMts5ke4WWY+/HGdLSd2FVpChtLvrMZZGMts3gaS0paklDmCEr4Ck
blOh/gGYYHs9ysWRmBLIcWmCqc/fXVWaF73sZaS3+p3hZntdKg7XI1wcB/h3cAuGJZ2VNLQ0K8Ck
ZA68FwfJcm/VyHR4rDxe2P8fP/UUy2VN0DBD5bkK+XkOFI8br28SK3XSHsNxfZM76fgkJnc5WAuY
YJ0AwRe7ITmvVh2PvMKAJUveMxbVk0lV0OgXvt+5RgJH+PHvmT0r1dw3NaHFInWDQUO18sRvZroT
TAc9VUz2thPOdaCThNQuBmULwT/A/tcmY3avU2xz+4QVKo5V8tSrFZzfoAheVFf5NdQhDmwVlOlV
3iPsuhaDCPyyobpFscL1ppXoF9JpQvNMGeHtpH2GnFk1Ju+FVLfFiqtpwDQn8qPMrju5fm6UkMJ3
4YbKpkCw0DY8b/Io1dJPJU9Uc1MmsYEZL4aHBSLW0T1dKlwD6T8Z4s5AWVhZZYlSHWR0FRfW3jTF
J7MgSZrKBUoJA6IliPXTLEqJ+lYHMOD4Kr3DnlIh/4hzWLlJVIFp790dZd319fV+TrckKEJvWCeg
BqacXQ+jq0dJaIqOFpFdD/FzK6L0pkO+9NRtpbW4xnu2ZcU3ijnsQlexEetd+PrSdMrNx63pQCix
b9CVM8Wp2KyE0JJkJzT3o/VqdpiODfK6xUyuR8gYSzFDKGlmqJtiWCINnW33afSGAjVKmjj6c5Gy
NHU1cXAlR28G40ZLzQ58Q2R9xvEn+XR9os+u4Y9I7HNEDiC2zrkUykjzTSsmQxtwP91DlHk2Qpd2
u/SImeOnRWTXNKgaCDigPSLz39NVZKqV1mUq5WTcFlbtPjhgJ3tr7EL4BotstvNT7CMY5Bqd81Jk
XKfB0NkYrdGHMrE1vuCkUr7iD5L/nOSMDLvFZWffY1hqR2tvWdJoqgmdrRqIgn+Hnt1qYy4aSmwo
ToAMiC1hQUjH9VB53iu07/U47JVUktDjBQCh+c71bzltxFlonjkmD3nWK/f3tKqOHlYxYIF2pGLf
A0LZoKf5tcByhKqfMoncup88SoOb6xHPSwcSQifQsyYZOIoH85dPMVQuNCbFMUFl+fhXFhll7tcG
951QfFHqB1okQ/6WFthctT+FcR9I48I2vbCAdaRWkFwRNVK8+enkehaQPVNx0J9cVfioBY+pdmPG
f75NQFlzCoiAsEV0TU6ntuzzASCp5mgYGuxNKzHuB6EKP4eZjtpxK/b1QgY2p1h81NihoWEfY0EF
hSd0GlCJuiErkozt4u5k5LnL+xKxjsd0a9IFRJJhXTzjiffivyi0m+5K+R7wc7zFTHQ12t2eG/xG
NFHsWqLHncvwcR8f/67pcxytsVQRx7QuaD+v8cup9phEflG+QL5d8SSBB2J8wjWwVl9VZ5l2cn6E
zGLPLiJN8McahMhHeds0bqbtHLCd8RdL8O79FKyXeCXTJJ9sqCmgQvXeMNBKQQbzdLBtXtfYEmVO
WApfXcMc1rlPm6+UO2UhgVwKNMty3GoACN/y7JIjLOm65rnrx4dBdZc+3+U41JJw8pG5zWerCh8F
CYBxjqVz8qpiYVuZI4i5bOEcuhCFPcKmRGUTNs68hpRquB2MeuG49bve7Svjve2+Xj93LiTcOi0V
UaEEy2UyP98llyeYRwQtQUFKD638IAMEWqpRXhoHOsaKKsPDhtE1my3XSnID4RkMjWPMpyvkjtxd
Eeub62NZijLbUaGHH4Opl45fovAwuk+WYX5OjPzPn9sInmqajECUQmt0NpYUF+eBz+K4bl3vfIS2
I6y0uaHcwcP3uYMosZDBnZ3LE1UXQQCFpALG3/lb2FfFPK7pB5V2mBZPfgJ2JVcfc7379C8m0CQC
Nx7SW/OzORFbbYT97PQ6jouVkuiOjFjvL6xVhD/9VNx2JrWx6a7TJirt6Xlghkms6rnuAMbPtkMr
fBWaEvFdTBiuj+j8pJsFmp0Hggm8T611R9yZO2Ob7VLUyZ/0FcrBm84Boyou1Mov3eMoUIlTPZTy
4pkklKfIrhB3OkcrEN7n6KbZhdvIrnCZFt0V/qXrJamRs+UhQXtmT5nw9ayJV346lVLixpafuo6i
tl/zRrqVS7VbaTUIWV30n65P51KsWUrmA+cfpcZ14vBbOb4Y9e9SBgVTL/FbzzYyQ6KcDWGOpc9T
ffZa5H/phUG1nCr5FcT1asDnUsNy+/pYLqW2RMHihT1FojdP8oK6boqwdR0PvVS7v61/Fk/xWtgg
LRlgYrtWDtAAnPoOjFO/cOheWiQnoWcnlSxZhSSVSCQVW5xl99JNtKNfjt0jXhkHTBXWAF9/Lgz3
wrezUKXgGUSrAK70bMs1eu+HjcK3Q/4az9B7Sjl3wQH55kODSqJxyB7Vz/Evc6FgeOH5CeFOgiBH
z5LS9PxZNHZ6SRmGSs4TotAtemTb5A7v1Tc8mWtHdBaFYqa1cZJpSKfxpgvvKK0KfFcNeuJFb+Gr
/xOUuuKEW/GrMFmR2IG1Mw7pxtqDvPFt+T4tVn+c6UzxNV2h4oPKCTILp/HjIgJeJ+d7NNdWeaGv
4vHVNJekms5ubYIo1JXwHuB1clZb0gRsrMq43leghP0K30ZvQYHqwrkpo3rNPUDPZ3r5zW65nnef
Prbl3njRdwC7HcGObzA+sSddaGG9JF68GG62ISoECCHylPvp1ESyjfbSKvqGINwazNOu7DZLkgTn
JwzaWiJvaB07R4sHz+lXkr1mKPs+27tqhWeQG8INWili/3XEdmhpB0wvmvmK5DpA/lljH/AGOY1V
GP1gVD6yBD/QEtoOn7yDu8VzA3mxHTAzVuH1jX5pbRyHm02lKmmthFLu3rDS+BbAJUwKoXbfrgc5
P0yYv6MxzQ6TNEMyL2BMRlPlSEgW77JWPfSgxVZdZ32+HuvStzIkRdHIGyl5zCEPSeZmYZVW+15N
7W54dIXvHgbw12NcGg/3J4LvosyDfw4UIU1pCx4p+0ZMVqOerhojXBn+oVD/uMnFzj0ONLtBC83y
ufGqvS6/9iVydTEkS3XhyXvhZiOIjG4AugnUEuZPXhFg7FAX9b7dwqnf6DbGbjRr7WTnbqv1sAYF
f4i/LUudn5eYp8EdxZ0tvaAg/Z5m0b0r7oXP0VOF59an0vmR3I7CZtjHTxh0kjtsrn+7j48z32DI
NaJZwDtJYoGfbjBRaHU6q/1e3Hn3KDiav8fb8iuYrVVkqy/uK87F2/wZwLX7JbwRHfM+eL/+A84X
qEZFgyTWom4z5Syn8YM+lT1sSPe9JTbfikYScadSrQcXq/lP1yOdL1MicSJznSpIFKmzbedS2Lai
sdu7YIiTaIjgR3QPcFm/Slm5tIgujOpDKwgZdi5o0tnTUcnYDGmIqnJVhra2QlHV1vK1t0nIZRFV
Vm1g72tt/8fj4/lBMHYiTg9zSeXB5Toq0n6vJY26il0Xv6XuXeuqx16AFXA91sXxAc2YnISn0uZs
fKmLG2yRY+06KOu6DLd66W99Jdlej3LhizGif6LM9nurSp2WYiCLtpqxZrcfTGHIN21iokma+QtX
zcUhMXscY1TZz3KPVO7jMhv7fatTl0UrtNX0W1Eb364P6WKUCaKBOuWE05j+/ijDGrHVTJHl2I8w
eeTwl5+WKyGMF4Zy4Qyj/mpKJOgkHxQLZ1HiQPGxYVHY1MF3KVtV99mBSvdz/LnapjwHDupt+S29
M++FhQ92fn1S/NSwewXwYKhnmznHTyfRGnPvi+WzNQLpF7CW/POlRwyT+4wZpNA628ZZXfKIGs29
Iqg45UhKWqN1Crnjqxvpw1/7+P8Lgvw/XklHC/dcEKT5+T09VQLh//+XEohi/sdEYMP6ALVofGa2
5V+GwLL0H5zGwe6RwmuW+SFb9l8dEFn+D6cgMG3Sg6mEbVJL+K8QiPUfFVAMQAuwipLCwSX/kRDI
6Q6boFx0HaaSNdhHSnLzNxMSY5UekWOh+PMX/JiVf29senwc4D28xLtsUaN/domex5y9mxQ9GUmG
iVmv8cByV8XOu4PEsckfKxsmjY3b8BYu3rgJXvXt4MBqq8OFbTHLH85/w2zPD/KQygFOfKvoDf76
5PCQ7JS7eiNtgr23G+34Ptt6W+vP3jp/h+URwPVtYN86u7/LjKwlNgnr7+M99rub8KFGJHL8PTW2
/g9p0uXP+7/x5lparlAqbZTn+M7cuof6dqq+D4+PU1FKuku2nfP082jdP/6VCR3TOKbf/09+dDY+
ZXbTYTjlW7HP+NQdT8ZdtFN2ME2cpTfV7Kn/3ziSDOAIwOP0+j29GOK68xO1IE6F6rgtb4JDnTCP
QLxhxtFCWULwXA6IRLREMgQwcZ54DSFy0jGdo1W4r75PErh4oDmt3a2TfPV/EAibaoVn86iSntPL
AJ44P7Y1KbXqHHGqVXNQHlJWSuRU36IDOhYb5QnCmvxioWI8vJv30fv1L3h6Kf13ZuldUZalpMjd
fjqzrlRFbddQTVBi886MB0zFugXdywuLcjprpuHx1AYIcRrCo+3cu4A6V740EQK9cB/mUDkUIf+j
nsbHWE4CzSqy4xjEMXZrzKIe31d99oxT3KteLeF8LkwZYcA9qMiw0nOaTVkSUb8oK8K41gvmvGuv
SNbXP8pMxvPvkfwTYsr9jhIhT8E2r4aCx3pP7vMP2UmI9gd1eWdNO3S28tTJqeuDJ3ReRNO9PMeC
jEiTBFxzj0nY+i+xRtlZssq6sMh5QU0PKZlHN1Zdp4Ma82riwyAe1Mf+g5VRMzN3vvmYotdmFps4
Xzh8p2V1NrJ/ws3PQgzQ0kRoCDd4uGX7+BjUW7xiUX2I1jo6Bdc/2aVFAbiMWvkk9IGK5+ngwgiS
UtpyYAzYzEY6dNXFM2kpxGx5u0bRqEnCgMJ94AyU57Yiwgr1Gm9d3HxgcdYrhLDaJXbUpe17PLLZ
ZxvS0oinJxvZpLeKJ8ZsmNi1UC5c0ReuElbH3xNI/+Z0Aquyl5ME/fyVJyn7ahDXXZDZ5fBDp6fu
Fv0h9J6sduHAmFXL/9pn0qTYBjQCFNN8KwPSFzOhAOwCtfhp2HR0VAQbeYj1+Da5aS1DTy6NEmdD
+g8Uys87A6jDxHIQst28zL01Ev89rZXfaalsvVC96wq8Pntvq1VLR/ClrUe1lScVx7ByBk3stKEz
WhxvVnQV4fPnW0u+RcJrW9U4PmfippYXWpkzYNZfM3sccVrMRydYFfZ1FBhkIlPS179W2EB1W/I8
PKeWGuaX9sVxqNl5bNVx19QuobwQli7GyCgQEX1hfV48k7FspKlDLUo6Y1T6WTWYXp5OuU51n26j
nQqMQziUu6Vs59KGOw4kn06dMCnv85KA1lMVdtd+HcRg1SLvdf3AmhXG//5C/4xnKi4ffSFXkhBR
MrnGss241baS0+KXWK/EL+p2ap4stS/l02L13/GmIh7VQxKO2TmShFZv1CkbXH7qt/iqmt/KrfQQ
3Bvb6Cn7VCIPskfkZG8iR3hwG97hkwj+Mjrm8uz+78+YszN0TAXBdvIZ0e8CY37XA5ONpM3C5F66
fCZMyger5byNMpL0W+WUiKP9FW70mCIw/IlU2UcpQOqxT4ptUAwB6kcGfpWhMSAcnw9OYo7qrill
901Buu0uri3c9eK+eg16XAV9dGh+Xf+hl84j9FJpiOIDBwhgdqf0KJ01ypTAi4fJrNPcR3t9G24W
HQsvzcdxnNnHH2JOfrVm1qc0IwQJFKxQd8y32k3r4Pe7jlqbQaLvF67qu6UN9cEBnacCeJ5Q8wH9
zRN49kxJy6zLkpxRJvwHCd4v6SN22f3KoyW7+YHmzb5FpWydbMNvwn5Jtv/SW4JG8z/RZ/tZy7pI
KQ3GXm0GKL/BRpzU0UdsE2s7WLfdQn3r0nF4HG62r/1cQ5FpCie3OuXiRykpFwpZl7YQFESeY7qG
jv08kWujiIU05TqujhBSHO46CX2ORHq+vjYvD2Rq01MopgQyS6lE3WtltMRYm0PxoKedu7LqoVqY
rUuVAbB7yLDyNAGFOi9GI20nC+00mOmiGm99O35x9+EaMcuVsVM2aECGcCuX7qxLU3gcdbYmDMvv
M2MgqjkmBxMPe2BsK7UolkY3/XvmK/84zmwxhL02luE4fao7/TDc9TcNSsTDWl7ltrVfGtSlDza1
43lMogtwxhYbvaQZRQ44UEtoLKum8F5k0kJWf/nakiXKZTyUJ5bd6bVVDb0/RDmpDLaEu3Ff2IKN
5sa6f/tLR3tpTBd3L9h2djCPPRlb6tN4AxKFshYzKPQ29la9yuzJkYZCwM9yZzwuqfJPhcazD3YU
bv5qUVM5T0AZsnt35oEuV83BuDPXEg02hrw2t/7zdC8mL8JjfLcE+JmVxv97RwNp50IA9sP2Ph1s
FKgR8rQMdtoMFeYRayDD63xj7g0AJMMaIZZd8mI9LkEbLq0chECwwKJAOjFbT+OmrtRhc0ZukOrV
i5C0tE2CpYVzMQf+sNSj+s91M1s4I6Q/4+M9KO8QQNnWr/nPaONtTPSLqI/Vdr5L1sUjq2i75OZ3
ORk+Cj3b7UKQSCY6ONPLbSqTtTfjsJ7WULYenMFfOJ0vjpMjTUdOEgGQeblFyA1BSgfmErWuX0OS
/8Qw5Uvra4/oW0qrQpCHdZrmC5zXy+v2KOoskVDyVBQ7JAFZOcNvHIz0u/5hsN1dvkWxCjVGW11l
HhCZ/J7S5yILaDH8bJd2koRO35TVlWtz19xHN21kB0/1g78NbOupf7MwBBNXyOru3gZnCYl06TAH
cYiQjUIt68wzIUpKIadPxeuK3j7Z2ipqvhh/Bqf9a2seBZkfDO0oReFQcjBEUfBiou4Cp0lcwhBc
2od0poD98Bim7T3bh21fa5MdKmlaihRJjQydXK2v3+rSxdk6ijH9hqN3B20QY4y76R2wS/edzxpp
dognO8qd9c186Dfxxj8slZ4u3vJ08a0JKANmbL4pjFJusUHlHpyw+r5d7NLKBv+XO9rO4zj1HmQn
tcevMMX+zWh1+j6T3exU4D0dbQbPRJjscUiw3UO6Nd69Dd5JE3BTXVk7zUZDDUGKJVbcxe+of9Ag
+IpnpHoaQFaGWDe7UTM3SCyvXGMJ13Ixoz8KMStRYqFZp5VEiDbP0a027Xb4JhYMSKN0oyb7hXlc
GtEsGTT8QfLTiHBCsUafjW8YfYs+4SK6ErfSAd31ctG249JBevxmmW0GRTBHMVEJKXk8UTqufFle
KcWN1XsIvqIKvVsY48WdcfQYm+2MOIzcMZiaDuXa3VXPklPfoFxer6bHwrAu7eHdvW8Wy4pLUae/
P9qPrdqiSNuyH6en2XirQ41E6BWaSr0ZN66JtEi5s9aLr6JLhefj2Z2tH0+PWT/KR6rRwrVajTfp
Z42EG4PTP7XO+e/heTSzs9UTdnrjDVOS72kIGnuIsT5EReM+G7KvLEElph9+lnL/kwXPzS7dMTFj
a7rs5SpXNnIXIE0Zo4e8KjFE3raWOLxdXzdLAWeJDY6emjSozOQ4FPdxHd14Uoe7Qat/U2Nv6UC7
tA+Pcnza0SerJSuKHK1a7nlXwQIy7R3fX9jq04l4bf5m225M29Q3Rb5VuPccxZnqhr6zvLvlpZHM
dhvKmFo/Tk+j9ke+RwzxSfiCAuJazVf6LY7G3t57lVu87fyNa48PUo665gpNRZy/lrLfi2+a40md
bUFPLhsxnMrQgpPvEXilkSo+yi+cbNyFlbMI2J6m8NoUz/Ze63lFHkMdXxkP4WNwA37P9j/3truS
1+r7v9p9GNmjdgYLkZrYHGapZ2FfNQML1DNQR0q/54BTh8UW/4V1AxMYQA+KMRc86HqRBynUbPLe
fTAiktR8137oh/JRutHX2k4YNsKdZNO+lSm7DI6yRAe5cJ6RNU2INuQFjLOuoJYJKSbH07YXvGZF
cvUuxEFlV2OWossufCurai/mxlvqNl9qJdxLerDAAb/0zADER3nrQ3+ARtvp3lT8eGwHpmjV+apt
jtlXA9W8NAVolCurtBxWbSvbWG2spbZ1/D5eXz+HLpXZeHPwdIQwQgF7rhaTQOIQDc8F0vcwHLQf
HUfe3rsxbqbSsvasPXVfEUt1V8nX9k503E220HO4cA5qJh1mmtg8786xT2LZdW0dGGif5u6BBW7u
YjUoHVQysYHujH57fbwX8oOTeLMnT2VKaVf3aL3kgYZKvunfptFkdsMh0Y+fdJm70/PK79eDXljl
wNawCgLcNaGCZjdZpgieUUW6sYqjb73Y0yvynSDC5ArFfrDuW1lLH2ppiWd/4aw8iTr9qqMcIVOU
shvpIpPscTzUe7Nbcq68GEGGyUmpBZWOeYIeiTKu5FASVpG8T+MvGVLh1yfuwurg/AEgDaYDxv78
EJJyQdUwjTRWEizcgHeUEiT7An0uHf3x66GmbzA7Xk9CzfahgS90K2aBiYnAJK+O2QCKEKL5nkv5
eohfrwf7H/a+bLly3cj2Vzr6nW6S4Nhx4z5w2rOGklSS6oWhqlKRIDiBM/n1d0Hl9tmbmyGecr/e
CNthx3EoN4FEIpG5ci3xx66MAU8I9SlAOOD2l1uT13bJG720HF4XLpRLccDRPFHW6mCLy4dpTgyF
gHnkKraA8iICBwjMZPBAr9BMl+ueZgLJhXHflfVbOFjggcJYNXDPEF+f+wJQx+2gUwYZpdYOwFzt
WlK1513haYSBdrp2oFG4Vr+4pAT4yBBR7zIw74bRDRScZ3uGJLgKJxN8IREYd02JbSiDuklOHJrL
T7FS+FoXuRIzvLiR/zyO2Jiewosbz0Nxg1zuYFqV3dAnBJ45GX6Dl7mTgiM2NyZH7+TYMQ1Ddrp6
jXVnqbApauu4M0GHc40th+xvkuPPIny1kArIkgc7ru5D/i4DuayazOmK8ES08m3iSlClPzRzrdZ5
7bkmrmpAIYVLAZc4S/T6OE4HaNch0auJW+oxdRRe7oyCruCPZvPwYm8xTouhUzEQKi6o2REps5Bk
dfvx1Ci+anvQdo836lN/yjYUAH4r9utH4MBPxKdB6P/p6YRp+LEF1Cfqx3OsccSaGvTtiDYWLSAh
cMPInS3Vm8+NLMAYTA3gCSQdAtV8NTg8sqyHHj3yuXY//fitU1vkbv4MZWq/38lb0KKsgZkXLnvB
eYABUU0DpP5D1e78SmB1BFEbAW1EYUOISDnUdrud4PvpHA3zaW73FR0bMP/cyoEOtCNUTtby5us7
A0wleNWhCQAAylXVuOR52fQir5RRSmonpwDd0srKXociYQJQLwQGFXCv2dlkPQj8surDdXof/CQB
6M+LA7hkRMM82iCnGuMv6M9D3NbvD1Pufm5/+Qv/ZX7+lpxkaagmA0mlmaNhUzdOB4T6/87E7PWI
7p7GjAJfyFi1AVCcGcr/8iNmT0ahBypPmMlHRClds/yZVtnKNywdAMxwGTjgwFWLGuxlCFUNyZRC
yJd99C1UH2OFDjATW7Ip336jCJSVdH8hdsGgLThkkOeit3tpkE5hMkyiYWFAOMa0ChdiM1uoOq2E
j+tb17wwM1s6DSpmmoTRWye1x3taq79CSJ2VFgQGZIyTfe4I11kLbAEGii4XJjCuxsvj2jRSKxWP
UBofdD1xiWJvenKMa8mJ4jWyxOs89tLaLHkeja4VlPa6A308LzM0oMtstwRxAyj08T75QksOepp2
JbNYWk/N1PCZMuZor65aKYviRAaowmk1AJ9S3zBUv47u9C5b8fml8IgJDJDuQBYUMrzzeaOqriib
KlNHm1Kq/fguLMEHB5kLSLlsI/AqtZ4p7ypgLZRbycIkiPMbb/bnaRs4Vc9+hggwZ4m7kWB8y+oQ
/+s0BLF46cr25Kq26tTGmv8sra2grkAahUEy3EeXpqwiNqaiVFAuLSfJtVrF2KUoQN2nkaruk7Hm
X/7YX8FcIuRRwV8B3rNZaB6TLmdJixXOkud00B0Tg08s/9JCTgEScn/uOB+BRQVWUMepnwWYJEwk
0k+C19OU77RGOcRF+oj+NOQxo+3n37Vw5RgElzmg7uBcuKIoUMvYrNLIwslQMT42AplI7ybo7ZWs
dTPzVy0/fW5vYd/Q78EnqWKwHJPZs33jLOKYXcXbTte3tMj8FlqQMkip7HGtQrCQcwJnLB4pH5K2
Vz3YehqrKgxT0xl+QM7DF8LwmmP9IC7UjVbTg+sYLYZwkB5j7hZTNbL452e+jz469M1slCNKsA/V
YJftn41eXYmaS0ZwP2tg9ML0ztXqSZRwaawIcO0myJZAgKeWr9D5+HyLFtpXgtHpLyuzaJkkk133
jaY74ZN5qwSQP4lRqsxlx/SNBxwBAhVx7Xt6yp5XDK993uyQWWUPlSRwXDjKrei68D31p0N3GHtH
zL4WXoHi9sMaWuw667n42o/YerZxZja1vOUwmrd7qX0fINr7+WetfNXHxNK5gTqz1QkprdNQTwIY
Nym+ELKydGs21Evv0ww5SqoUNiyoHZdR7OXafUfXKACuL+3LpZrFJXVSG9IJx2ghudMXG6JR1+y3
0XhnhY+fL9rCHNelrdldMqqZDG0m2ALPh566AsumPaW31l35DFHF/AAOTmT6xUMRaIfxmedOCiH5
z3/DdWy8/Ali0c82TgZiFWRPOG0GeyjCryPdmeMR8D5X7YNVTs0FxOqlNRE5z6wppLHDbIA1MSyH
o908QiPEz7hrv/Q31C9ciGTuwauyKe7oT7zxlDf68jeIEsXFeVnhufwZswCdE65CtUas+xEjZK6o
ptqgVDWwzGtT0muB5oPy7uyTM6Usw6qFrdrX9tXuG4QZmMNO4HJx7U0RlE+xrz6vWf0ornz2hbMo
g5EJ2+5GLLRQAwJJh0P9EJpA3LXu6Als4M2+xWS49Cvxx63usbfwpJ7q5xStkc/dazHwiOo9KoSi
xDpLYUzV0tIUyaMz0RzwBxkECmvPrYXEELuJQSgAUYGDxqjopVNNYG4nlljh5Di9jP6wG09p7AwA
p6BGr/gmwGVaADnF0mnRa4L2meL2h7W0cOHBdPkrZq7dVIJYR8R1wdkLCfR+Uz/FAvToj1770N38
WzN8lyZnbhzFwOkj3RGnSQmIl0ClzaHIgwXvi363dnMt+9TZOs+uTMUa4lyrxTrvhmOGVAMy3K/t
aTrQJx3VPE+AvlSneeq+JH7o62h5b9JNw51x/VAtRq2znzJzb6Po1Egf8VMa77fYFX8CQyTJHPWu
9NGaCOK9fRcBb/pKb9dqJAvXEER4UPYSCQoICWYXRBJSKLxlOFomObbSNh9bSNivEV6tGZndDIxp
oUWJirUmPyHTyOz3znj4/GguRaaLD5mdGy1nOTiN8SHpsYSY+suwY/exZ97YDI11R0gngYLjUHw3
Hz83vHDDXtidnRR1JBUtxQJaUK0n+M9tmB+5gTGotTC4toqzA1IYrALHCVaxbqib8be8hcpd9cdz
akIp6S9/mB2LOgohMC1uUKYOrhHjkh7/PIheWJh5ezLKVldRWGhS1BDoY2G8f74jSyH03II1GxVD
6KrtENw0jnaf3E2B8dR4CnKsAMOLwFWVo5u8JTfNW78DqNONvHHl4Xn9YLpYwnntR62kruLCE2mN
kE18ybgn6itvV5L+RXcAvQcGI/DgxNDM5UUBZcORGZAKcyrtSxWC4B1imGXw+VKu2PiYeTq77jW7
rUExo8CGnkCE+7YuHsvp/nMbC5cqGpb/+o6PrvWZjV6ttais8B3oG5/UONrQhLifm1h4V2KJUCHS
UObHKOu8uSfnfQQplFEHgAKIwmqX+cIToGLce6pHg7WgugDYwGMPwZTo4B0F2GB2VLkMEpGMw57A
SWtu6oWJY93ZuLulTRaAEnYNmb0Uhc4Nzo4tU+RSxcCQ7nAj8kwS+pFxB7Zuz04jvyDmGlZaPE5m
CRnKVpDHACgbpCVzrDQ1mB1LDOZ69qyyxoec6waNWdQ8HyWK3lDTPuHvBYUSAulQ7gDMW4VzLGS9
gtFXhewVJvCvqBNABQCR7hGuOZSP5U7MQIPUsASEo7gD8N77NxzozNocXdvUTWYNFazVgIYDLZF4
sac+mBvVC0HouTr+seiw5/ZmmabUMDxwxcGTq0CgnCDj65a/cJEJjP3fQBgtbei5vdlrlOe8ic1G
HPRqJ44HnvCtQ6A5qAYoTK4DspcOPchPQI+PuQls3uyASHYmhWmGQw8OYEcGBKatVxKChdCFxhpm
7FArE8Nr4p+fhRXF7iKwCqCUlNPew2P+qznZHOV4bS22LIR7wb2FoQER9q86350J+d3cgiHcMgGw
rpLqcFA+ep1Tg2mvvQU7vv6U7/9GlLk69II1Ga8RfCUGFq4GoKSUyCX6UngWPQCZ6WFON4N8O+4d
X3Ir/2PnRij9Dt7w9jc4Kcg8Bsysz0JOxnisNGiWA0+FppfTxBiXE3hbxR0fWdAe1trB10F1ZnB2
4WWmXhsdyPM/gio5qh8PksGtj1oA1eLUXSWCEl9wEeUuDNrzkfOuzdiQYSjl49lpv0xHbXAy208C
yxNkdtPklF+6Tf7NfF/f3M/3FgISl+5bGNKYR3iDAm9gbOzufUJ2KfWjV/RQFIdQyJ/GN/GpghkK
GAO0eOY5S6ipYQ2Ewz9LGX4u4I6+mHATiL92JQNc3Em0Y/HEhawqgvfs9LO4HaU+iTAIFnkCWxnt
QUalPjIKILMRlJvUDd9WPnDJW89NzrwV0x/SmMYwCUV1PWh2yjZzKTodTnKTY+Sk2qwCmJd28Nzi
zF1ZaHDdorCopG58BwRzozjJj2iff+/cwUfLOyizvaDdiYI1OvLr6wPbiZY3dvJDrXPels6pUaIx
SQ14rrGJX6tXMbBIYbbu3PWn+1WohTW0WICsBIrhmjRKLgCaJgkKjKVWHZGU3sS0xN0frSSj10M8
MzviUjkL6bmVWJBrhJNq94Ue2JFfHQ0XqgWb+Nn+pj5ArFbZjKqj+KgtduCKXauKrH3n7Eopba1X
KZgCHY3WOyVGCmk0B43bazjNJV89X09x45x9Z9IaWdnFWM/8iKqi5hcb5qYOP6oC6Izbf20+6bra
M1vY2Xm0zDis+YQPU26noKid2hVsi5qTxZ7iEnhq5K1SXy0F1/OPnB1IUMinaS8WU1yb5FhRj2y7
LYY3QH91f3wNQaP0K31H/2Cte3B1X+NjUeoApAoSCmLO6HJ1c4qBV10DQl2kIG4YssyV23GEsJP6
RZGTlcBzlejAGvBiQFAp6PJeTdqoZIissgKICUxf+yEB+qVvXj+PbWsmZu6iJABplT1MNFH6ADBV
5QxSKq/cEEurhgoR8GfA0gAmJXz2zCetUgMLiQQjWTLtlS7+ZU/pV0wVZI6el4P7+Rddz5niSYH3
hWDQt4HFnFtjWViYPfbuoxaoucW+K3aZ7mXvnTMgio07tfQyyxkVF23q1eOw8K0X1mdxJjZIjPoE
rAvWMgUVgySI+b4TU4oCMUXc8DluvnU6pIfWQszS1QhOUAvE8KDAAM32zDs1dCAreUKX3DpVO6H/
PYEAWwz40J8JRgvW3o3KQkwDp44Cg0gAwJM+29cwrIsiQx/9Y/TUivdTem/sBJGZ4k9Pbe7E3xI1
GENvDfi2dEWJZ5vIX3FLXgF6VWaZeVWrYuKueAPxXQCiv3sTE2/M6w+rW7oQUi+szaLNYMZ2XU2w
1mB0Kn5JAvNG8/gu93PBSOyusoqLy32WOhoKthDjhADdwosvjwu0YDQpQwhywm8DddKf4yl/KJ7o
Sb1DAX+fW+BTbDCkDRmP+77BkP/KaV1cXQQcqHVhrEK00y/tK2QYecqk34CnrnMFn6Hg0ch+8tf1
ZHXhwCC8EZBagttKu+LPMJLaYjUYmB25/iH1+zh/7KU4AKx++3lcWHLWczuzV2rbU8raCXaK+J5J
Pwtyl5CV+ud11iYY28CwKVBiwA3ONq7M1bFpAXgA+qccnFw1btHWxHfVG9PGE0du1wAC156CQyc0
T9BSAipmngtnaqVOIW1tpyfZLQvDt0FT3bActn1FdwOXnKr7XgFX/PlKXu8YrAKPAL04lE+uhsAR
zKPQJLCahuVJN6kD0YsvtWrutL77/rmp603TwD+PWhEwOII0YPaSUego24lk2o7CvtX59wEKkGm2
1ja7vgNhBIMtYnQfIOn5GG0zqvnQtrrtFG3jKDl12KouwbVnwAQ0NVGsAB8iYKWXR2oIWSjzxoIJ
JXMqqgedHm7LAcrU1ehG0c8qKzzO3gFEciICHbNx8KAq7KjWl7rXNnx6z9cF+RbXFlqlslD5Bq53
lrgVgGRDsS0CfMu3wLfe7UzwQorhYbLJ7nSgl8GUvTZGcz1GpGIhzozOYmla2xogQDBaeeYP1Z9A
IZrtIhcljvXr8Ap2P7M1O459Ct2XdoAtbWOMjgmyAOuYv3VgCVudcxX7dxmyoagFihfIv5jgopzj
nEZDa2tWl6YDdhy/myYIe9a7ssBOtomrZskmB1ADGrSOlkXupKYriNFr+AQ+FQKL4l8COP2RGZxl
WGEIFpEGKMuPhBgIPLRcN/wdpSQost3g7ebq+/Foag576U7US93kyJ7//KTiTgL7IgpmwM3NLo3K
QtJF2sZ0oslXqxyIbZDtrthQFiKPYMeEBQG7QiZ+eYwgXYUrxMRYQRfwydWDNGi2ou64pe+ALyO5
wguHOYXsrL44FmLEueW57HKR1Z0+FMA6Zl+tzXTMPeU7A0hDcgXxnBThYfXnE9ui+v/Xx16JMNty
BuANPrZCH8AMQJdSgx6mATEtkvQTC6SdvVurky1/JuZjkFzB/NyP2zAfJikcTEfOY0dVIpeYa7D3
hbCDz/rLxCwCZCVGsfQIJlI8noq4BhRQdYc1AOealZmn4PXWQIZzBAqAJBu50nAbvyK8+587/ULG
LfboXx8zR5MlbcaBG8LH1L7+Mr2YARd8OvfGj3grBkFXWwkrnzW/R6qBdnLZwx55SCLf2NCtaCbw
xI8ew+0IV4QK02pHaskp0OMHFhZARxy72VpmOo1Hbk44dZPpMeSlLXv9fB2vu65wNjwMAYDFSIsY
srw82OCSh6QxgwkQL92DnehL6zbe5Flv7Sl7J9BR3XSZJ7+oQeaVJ3t9injpXrr4ASLynAXQMZUT
o7PgL0LKp77J9oKRGRrx6AetHuyFy+LC1uzitfpEH0gFWyNsmUH9BMpTJ74hfrnhaxFzce/OFnZ2
2sJEm+RGLKwgYBBc0+176IknofECe2hgk8fPt3LhUXi5lTNvIaMKnVSCr0t3pHA0F0prD9WhfhEk
8AjP993p33r5Au2EK9jEv1VkcLMl5bItpUi8xcWgBHYQTFvmQuAh26lgQcKw2+ffuHQKxbQiLlox
8jmnCbNzOw4bW8J0m4EHPrPdQr2p7FV+NfGjZ0mF9iEjgQa3Lp5ilz6ZkUiy0gmjinyEkAnbqk8A
YMYvKneQySDKRI9cc8NqI+dOuVqCXnAcATkWgGqMoOA/L41r4NDI7KFFnSThx3Fsdjp/+3wVl25z
mMD0E2RCP07+pYk25qZBIKv74ZsmQKw/U0x4oa9OXF6h/QWJ5tvpLj1aK8+0a+ylmOiCpBzWFUM9
VxM9Uigr4MAeLWcIADTFFOQOAsnQC7MhZh9/lEw6X/ZGVGy+ZV69Ux32UN7/Gxhy/IwPfwWBlOgz
zh4FvDOlYkwwyS2HN5pcBI3yYltrXrTgq5jfA4wAo1B428xv9KrtiJEz23KasXGVKHOkTNn22tqI
63WNBN9yZmYWZxLaGDHmmbCXpcuqIN+pvrgKk9BvgeYF14S8fhkuuShOPQAgFkqLV2O1WU9zTW1h
EzjDI//6UQfyUa64IXsVjDbUW60ELbwoMFkk4JVittQ0Z2GmKcqCjjkWU8PN256M3RiouHIRt1fw
OUuJxYWl2XqGBdVLM4Ol6EZoafB9uPufQh4L1jEDC4k1mr0Q/rMAHBWYoMujqDRgqi7aDE/6Fsm7
p42AW4JEVWf3qHGDnoRPmEXxV87/gs/AHOoWmA4x8W6ahZisMiXJHBLbybkZIOkEB6Etb5Si3tH+
vVTZ1uCHVlZ2JX0wI1BnR7WrqWuP/4VqFySEgVnDOIeMXzMvF4+kiOQqwufGO2Mv+iXNPodeiBiZ
Wl9ncfnNQjpqNfBZDN+gwja/OSLoLasGq7HOH2R9gn9G8ZvNWpti4dBbkHaB1hYErK9H0boYTOAT
mm3IfvOt1L7U0XDIwDb6+QYunD8xVI7wLUNB5krOEZgCMFYrvQ15h2mXmqrbKuWajyw5JoQr8KaF
IgKU0mY+As5dwvthQIXL7X+Vxw6Iq8jh98Wm3NaFE6f7ymEeRFaN57U0bWkNsUW45210YK6KedJY
J3ZRjTZA0ng3c+qUseJl9hpV9rUZzEdh7XT0zkWVa5Yu9VVignTPtjEu0vuWJHlD1rtSqnmf79V1
LgEzYhQe1SeU6uetgT4rwdgGFRnHSPZlcdJz7iqj8jbwccOM7PFzYwtnCtYE3QZ4fHGxzRsDWLFE
bznKdrZ6l4IEqzPelSa8r83wSekoCABrwENTn9S2i/n5J9Kt6ZeJ8Hh5zgTbJ/rJIASyoZQ2W9Vk
agwp7nComyY+TrrpSaXduxEx7mRlvG/6ZEfabiVmL+0k2hEWht0Ab7+qAZE+1gGCgn5qVr7ZHK37
OndkylcO3dJG4i43LF2xIXA3D1eEVXEsT/CXwTbu6yLbAey1KeXw1HfcS9hqkFYXVlL0AcQhx0bO
6zrRFBq11GAra3/wRE8p9qInZSOgiPXzGpnp0rbZIKsSp/1j9P7yGoJmZpaOQOc54ADxrSx8ishd
plkObW/q6C0KC/9zR72OYGhvnNkTH3/26qtrw2gxr4Uts4tDnoLMqAtXDt5ClntpY1YYw8rytkVz
FKW5kW271hVc6JKvPo6pa93S0KkfK4ECfFrF5VxnK5eWxdeffZ3S8DRuYjgkpcn3HFLCjOhHnVcO
BPccmkFcWAnktnQytiLCeB20Lw2Lk3JumLTVBFgbDPdoQeDgFeMewgdOF+ru5xu4eBogSQfBFwS3
q7ylL3JJ6kZ4Z2HipI1N7BkjNDvH3JUmGvTtr8/NLR7xM3OzrIyieBWiFIJ2RBP7FB0yqwRdY7Ni
ZSH5E+v311fNolfEJS5r6ceZmxpw54Pa82bawFX6wrEhtL2O4Vw4CLjiAKkQ09VoCMyeImmvkojL
sGB1uhvZ0ckcmrXnnvgbs5iM2Ig/j+tO4G5nXgGu8HiKR9gQuU91K9TZhDRceEhWZ60+Om2f2RIe
euaBoEQEY1EDW13AvhBPgGCmG/oEkZnsWHyzARu9Sx1RkUiBB6hAvuO1KLNa36QHfZefpocoWKus
LpS4sKNnnz9LsfUIAlghx0+qgmwEZUqKJ5JcuNHe/JI9WTv1TixGabvpNvbT99BdI1VZ8N0L+zPf
jdOQT0TYb9luDG0vVm/ldI1T5JoOBzBAtCLwiiBCjGP+3GSjEn0EHeRrKkhpLQ1MlRDlszz5tg8E
52CGgSRcjApHd2kNAPExQTjfdkzWQcgQalOC8ehy28vGCLOeMYi0f2t9yHKfiL7RFdS8GubyJ2b5
ghkXo8WBAdE15uQn87XaAA6iv1WgrJe2kVAn2X4eMxYAUnhc/PWj5q2DJJSoMqT4UWLSU4U2IQWS
H7+j9+Ktsc034Q3ZrZhcCItoZoIASRazgHhtXK5Dr3KwrfMI67CpdmHllEc9GE9JAMTZzwI0iY1o
lcBwHzmrbMhLxxxUaxiWADxbDP9f2rYybldhHQO8v89uALHb2l+E8AuI657JWttrKWyd25r5dFdK
pAYlIpZ2X2yNDaEAvFkpmOWBtwGiDyB71wIgpdgVAdTf79KNumUP+hsNVisDwtLM85BnQiMbNzle
K/MV12q7zQtaiE3u8Bs2BuY2QPgVgtte/VH68p3ANqMAA33gJ2llouJjgODKuGC6Eoq9oNyabXdD
9TDUqhKpBMhAGopIBkZyn+2/29QJUi9zjZ8AdUOy+yRCrhjCpK9vYFgF9deGo0Sa3a46/ULaCGQ+
4p0s4PPwhUsvIFY2YLXwk0Q9Pb0DbfleuxMNivohQv/xc39fcPcLY7M0bmCDJicqjHHpOdWzDYgT
3TgGc3RXYex1jc5tIZKj9WiI+RXLxo7PKeRiqx9jxYY54rSufpvFCHWSw/xQclqoDTG32+s+as/J
AdTRxve1tb12eohGQs8A2t2oQaN5f7m0YyLHZqyC63KI3uTol8n/PP0QdCTYt4+M6urN3Q2KbUJU
IISeaVgFFUQFhC5FDGylCeQ6CA5XO0zoVs/ODxq6KFWIcjCwwNCBnp1kzeKswaPtBUCr1niMecfB
+h3xJJGro5VnkfkeyXgrg8s9n+qy+qY1PcQG/EEuRvOU9ZGhJj7PMkuJXQjnZh3fhSUhjXpD8MTN
1aBPtbojmyI228KPqpAo7CEZMItUeq1E8x6XQZhAu9YdLJKCGC8aasv4HoVxMmLqvhjzugl6RFxm
btV0iqlb2FKivYVyGPUO8OGAvmyyOKHEx93agm7O1MeCJx7oO0L9aYoGXEuOxBJzzwxwuKZ+E45q
5UlMkB57AwTkIuYimzTlk5QORhvY/dDqlWuZbMgfmrREDu8krMmGyilAckK3WZ2w8hcBAq/w2rZs
YxvSlGDtBL1vVtaZi8kSo2xdiEiFMq4aMyzzX5lcWeWr1FCIQA2YtbK/jxw/87Y2aUMOjcLkFuAl
w4r4DrKJI0otrOktmTu6mlvkLUsHUrRe3Rod5qsrYg3T6DAoUEBGT+cFS/yqHioKKSI22GD9qrHM
j+kkqfrglSGtbMO1J4t2BWQTe6V9pFJEBkwOY1kbhwGR3j7iWI2TvlUqS5e+NXZH9Lu8JwX7weiU
GYeOS2WU4K9onbqLSkoaHkAQpo6PcaORjLgd0CVW7yRtnoTfdBMUC8FApmGA7m+q9daXmEth/pQr
dsqe+lqjReKOiZJLG6mTp+xgpSRHoLRQ+2kPIC4bdB9VWBIe2xIIyK96pXZY076GtdSxWisN7zMz
MVCc7E1luOFDpSHTLFioecxMNKHYYNX5nkFgqN3kMaoHbjpQJTmovWRY37S6ZGVgViW0y9ykZnJY
eDkBUh1MrzmHG7I40uqdOSXG7VBVjRdJckiejant0bbQo1wCfSOP1craYhQ7JSc2MnsqnC6qq2YX
8zhNIzfq0et/YBOwaxr+iZnSE6m6vAUtFu2rfAPOzRJ+X4QK5NFCGQnUKVfzGLPr6NTmRwwuiZrN
BOxcD5B3lw+DmxhRqLqK2vN+M9Z6KjnDwIixDc00r1Q30cqyeRsnFanPCPHNinaCungY+9qJNbNU
vtso7E1slydSJPi+UxpXoLvjylhSty/kCE2hSSo6amQvulLWzU6q8n6QIa5gxloVPxpREiMRPZAa
zNaYsG9Mjf1SiRaZKgSCumF44RVP+PfOmFT5vu85gHAsNjNNd6GX0KN1Vye5rJxiqmgMwzE5z7Rd
3Ru1tZGIRqLnxkrrac8NXZIQO+S2dzMplyCnpmCqxy27bgSBUSo1Ck9cK5QndXQ0RmT4cY8fXWPV
QzUvXlC8SLX3ghMqExSEwJaFrwzDrHytW7uRv5T9REPZlXGkpB/UqmkUkBQ1pAozbb3UPSYJqpx8
kkj+oLKKqH48ViEQag2GxtJvnBS6kYnaltScqiFJ069m3dYgNxtSS28AUtfGcdu0bTx+gdSmwVIv
TwfYdUhX53F64CazIOJug8I+u+vMpmOhW4+mNLVOYg55dOrsiQNCrLCebiHBJBl+lCeq9L1gE+1B
067Eeu1grkFV9nAzM77ry44mxwwk8ewXpJTqtPGNLN2GOEuqV9RTXd8WpIzJgVgdoCVQre8rp5HV
qHjtpq4mrdu2bVq3TmglUxmDnZVL0z9hG/9fXP4/VYLc57/+7//5Mfx39F5cics/FlFxoS0v/u+/
teUhIC8DnogyCtSZ0N8SGexvbXlJ/oeioaSJWUuBR1aQ2f/nf/xTXF5R/oHJaNAIKmhQo7soACn/
FJc3/qEIIDzegGBElg1xpf/P77r7nbzWs/99LgY+B2igewksFOavgRVGQwOp5WXWo5Mw1S2MQ4Lp
05mO+sHaCeTV9HfABLMXzJWpWToJBEM3TjAlEPz2IcJApHiaNzfJfq3HsPpVs8w9lqReZR+mfsvG
jxS85pi+bMAXUqZrLHoiMzx7J1x92KwgCCxk3UQsQtv7t6C6DkH1dYnR32x8czt4/YFhWcaYNVzn
cq+4ZVaWmfyS1UnH/HFcyf5o8sbD+0goM0qYfszoMJ3GGNBevAyKQtnmg6y7tIrq6WYCU7RrVFHs
0jDTfdLXki9JhX3s8IGRo2hVfTDLovmpmLzwGI3NrySMW492OtvaZtd63NI610iLEkBs2bpFDAMq
kHeVFETjGPpSXUDwjGMso7EVMxi0wTgkSBADyVZUr2+Afa2tGPD7WuHBWCs2JES69KBH4RTglCQe
j3rmy1SHvCQ6AcGEpOC+k0gVUEiebvLJJu90lJRfaZ93P3muhRtQMBAnQ+T2NCniN107AfETSpNv
DYnqVpJWPhoYwr/L7OndMHL0BxWt2cvlZOynpudHqWbjJiQEyEMkhCc1VONDPzQqc5AIZzv8F5Vi
kVN6SyKZ+xqrhn3U6vog0OfyrcorufTRMB9fQZAKFga1R1P0ScsG2t7xXE4Kz1KatDlNSpoPbhvV
dvaW1GVBfL2zqVY7UqQYT2ViV79skiKvAW1UA8GRtGCDX5GqiFJAXdOs93PQNBKflC0uLivXzGJX
6kqHXq4eSabbToOUv2DlusSzmwIAWXCn03FjJFL+3IYxlBQgpFy1PgmRFjpDXFffJTAD8EALufpL
S5hNHCx/RO+lVhqj0LfpWNmjx/Ih3tStwtsjlHRsYCRDHnZH1F1kcjfSMg9djZvtY6roDNDmdqKR
P/CMbiY+yqhHqUXW1T+VSLyr0ji1bkGKKpKijgWjzQtXj83S0AIemVAXDRW99Tp6mpI8TO8lral/
Raxug4i2mOjX6rwAjWMeHTCLZ//SW8r3JFZGfwqjUnIKAxmPqyOnPam9AuINnqvkKYn08asRa8rg
xAbLHwtpLBCBupR+NVQeWW6i1kXv8KLS7ywGYoNNivxfDBdU8Y2d90A4lrmuP2SD1N2yVimKXaqq
mExDbpD4SiL3T22nGweOK/6l4SGyhqnSt0ahDEFNbHT4OSd+M+rsqyknuVu2rXkop1R5z5O2/15k
afhUIg06pB2NI4cwsKdPKk83bR41yMQJ99GWKikSFLN2JyWWuDNYuXqYEjV+oryWTcc0e1Y7va1D
57vGvn1HDgfUeY7I70wyEjIH+ZeUoWtgIatKaDa8IqknHui70tesH6ovRk1Dr5isonJGlY+KF9Ec
tX6a65D2MiR5Y2sQuqV2qCHraDEN2KPt/1pJKRKqRJmAE9Ek66bnpbbt0bQuHIMPiTdRs8fjTpdx
u5DIOsgqigmObGflkyzF5UtlJfJ9hYT1aVSkQcJfovUDB2UwdWiccDeaJLwJolGGRjqA2Mcc4wSx
Y4PA+ifGRcreS+WeFY7UteO2TwvzNsps43VUbOk5UyPtJTVSU3YKFtEbpMV6gJnA1kffWwNyjRW7
cRzVDdob9Gs5ptKD2pvoFGthPL3XVK3cQWKSL6OlE/ly2Izci+VeJq5ZhwNw4FEhD+AHbzBqLqnx
w/9j70uyI8exLbeSG2Ae9iSmbKyXydS55DbhkeTuJECCDUgCILfzRzWoVeTG6jIissJl8u9WWeM/
iBMRruOiGQkC7913G7OV7bvGzP6dAY1fNTi8ZdL2tnjVg6VOHJpgEgG9FzcoM3WiEGuWtEHNT5Xf
uHcYljX7Bv31praqKqa5ad7NRsjivu2zjRrtYq06S6facfVecK/fZ1QXb8Hk53vbacWbV3UwKqyN
avyBHFl5Qt2u9pT13lG1VRlj6RQxotrzowhnuF570/C9HLLuLg+Fm4xyylZ9UahvM0qE9diV/XoE
wXFdWsJ+8KVDtnav6KrTamZRYPXWyu6QFuhNNHzoi6Z4nptgvOf5BF11kWXOrhhG8TAKs3sxHO6e
0QvQVMMNc9dLMPpM6Wa7idr2vtEkvEFHRBJe8XLTclvecwytbyZHt1+Hmry7eJHjJjAGjVvO9ZaF
mTCjlvVV7ArppMSwOdwsJ/g9pAMocU00e9J/FCb+a2IkSBzhOkda1M2jw1x0BEQW3Q2jzYhNoiPv
E1yE54hTw2wSy62G/UxA/OtrR6rELQNaRFKwcs1xgUQVGuvDDOlzXoe1jIIM9BoXr8hGy9BR+P+K
b6qcH1zIBtJM19kNwEMo9rsMtb5GPbL1yhx+DCYrY28eRLs2QB7aDx5aitqm5OBZvE4VYTA8beUw
vmZFX9pAN0j3UodAYyFZdV49MdgzXlNvaiOMffSdwT3xpGa4k/VDMe/qqQO+kIOJ9yxU4W8gRelB
5ufjnStNGE0W9QhrBr86asuc11lXmAltHBpPefDN6y1jY0qTfBWhaNEmtxZDI2q0VYR1Px9grVOs
2kBX96EY+i0pchu2Xq1TgzrJez9mdcjxc7O4782siF28yjuIbf2nPhf5fhmV3M5NqP3Y9dC3RBwA
wd7F9PK7osrpkdkm/UNjYWOPulHTKs3NHo+nRfPbb0oFXU1UzqObx10/2F+6fkYWtwAYEknL778V
lBNjY+QFBnx/FPP/09egr0Fl/N/3NQ//+q/mH48N/9f/+sdr/e0fJ/Gv/12/0/b7x14Hv+LPXif4
J1ByqLhBFQZDyoRy5t+9jo+fwPwAwyOQ+uHvuxTs/251/hmA84cOCTgUsh4hY/q/rQ46JEQGgx2/
tEhQ4sF6MfiPmp2Pszro3eDAgNp5iQqBEOMTAjuiXgl48HVIgNzN38wpclCHRnw3QONu2I/0ZCbX
eenuMhT9u2z/66oWTlQXpJml0/pYtpe8GCztf23ncZMhpg8ZsEAGZGQ435v+sSrfUNjtCrcC6OrH
pX4by3rV12OcOeIohjaa+j4yrdsgvzfYqxPgZPKGWDqbzh7OgBrBoZJR52F6zUD+gWmioZJRaWzX
fjwNel24j7J7dSe94qYby9lN7IyvHFLf1b6z9cbtkN/p/PvI57h1r01nP43cgWIR+P3AixocQCyO
i0ZsUMTIZiEAT+VRJe/CicadvveYk7QGT0YOQATQaDWwyCc7pxmwmwTpT0v2r5b35xb3corxx0cA
AI4ViPX3iaLl29gnpA00hFZJjiK1gmtLAamHJDdEXxuVfqKlXF7tYkJe23NlBJZAk2utpjLyYfex
X3yHXPjxpzZMeOP+Fl1T+XbN4e4Xt3rheiLvAgREDKsuGUwcvYigeoykLNKyHe7hxwx7E5rwXJ4G
vvMloqExlwLxkxXvpPhh6WtO/Z/i+WDo9uEjXDTCSnIHJdH4x0R23NXbCW1OrG7A6V1bCd1lSZfI
VICPemD7AVTwajN/RzDuf/zA8SkWnibuBfxQLwkRliEIEe0YWWiCBeQ7M2xo5x3LF0Tv9fdrC7/x
w8sNfszylX+62MXzFiMC3DrgatrQDwy5XmZtHnFs7r3Kxav4ojLvpq/NpOM6zdAF+wXsytw29vWT
082JNT2bizEVtLd8ZFETAknkoEU6j4XEwGJKgdalAqPXXr6FBj3UfgGk0E87eJ8OGUt4U2yD5qvC
nCUbjlkASldLE7vb2wBV4DPlZK8+1GbWcIcIu4gOXozKcFcqRCRxa90J0M0EgPLaiaewS8xZoqbF
ZNHqkqDy1rotktmB4MqC0y1arMo58KLcOZa1AiibZkRv/FI/oUaO3blEMQYr3KBN68GJbbveWAVN
l2T5LgBgQB4D7FPCpijgSWq43/rx+wSugF3b96SRETExZiz1qQ6KbYddDZGSkeUZG2lAyyPguDv2
kZsPd1UrQWc+0QKmsM4ZsRebUuwJ4rO0/+oCQu+yNkIk87rk6JGmMiGYALQS1lDV25C9T+UcuTPY
msYIVBwVvEGOCDyIyoy8VRbfwHPlIEm48qbgaDkq6bogze1zrmG5YvgvcPuMJ6ONp/JN0zw2LSsq
Q7DI0W0K6saodqMpe8V9ibKqWU32M5i3yTSDz8ToFmFGX8CQTPIR8daUr6zG3lKUcp0OYinauDDZ
ySxgGTZ2G6O1blxL3syjfXCbLBFNsyqyH3nbxIF1ami110gknvI5URWSnjpeoKeFQ9xsbuxGfadz
Ap8hx8bMLowRoAY/cxIH2VfL7SCXR91cGOe5bVYaiUMizxMT3SEP9N7y29htvHtrAlm7Kr5ULF/1
4JuNrIh6jKv6xkCtJROiZhiK0xuLO4+zbNY8hMPz4K0QrxJBlRvn0AVDKJKQFmB5jjwh+mL11QrR
IYlLn4jhJjV1UzqasQpkCitaPLKHPt/hgGtUvp7Ll0LbcTf0ceOCVNKRm7JA/DP+jPdFitbTy8mq
NAoccAhqg1kDJuYPcmxwxLxzJ7i1W72zGjcmDtSd4Dn6PkkCna3IJG+KAn1766zA417VA2AFbkRD
z7cUk59shOeu2a5sQhNdFvE8mzG32KoSR9/6QfovEye7wmlvIei81/rRJzzRBH8H8w/tn3i47XCj
S2uIDJ9uDbONs3LYZ2DJtFm+o0riQRcnL+C7xuWbMCyjsd4U4d6AlbSYb0Mk27X8Xk6AeDzkUdpl
0o4DjETloYd1HjISgy+jw4495pgZ/ClKqTe5BXZljV01G1ZTPd4YdbZtS7UWbf0iWfN19NgTLarY
8ca49l4zy7zNbP40zwwIwRx3qlx7xU1XWege5qinbAW79s3Ey10OlMvwXvLKvTWwyJTgr5Lp207x
JKzqCOPfg++JLy4ZNjqAEtpsk9nMkx6RHqwr1i2fH6jf7foCOa1arEDuwHlPU+YAPLOr2O6ObPSO
cAp8kobGbnYYKpwIljzq4j3HVtK1xkqQdjM13yHfSXpz52ObUy6PGsTLFXRfkiwuGisCbyDqDTNu
cjdW47ye9REUzUj5KDeyWwBeccCMmNsHMzyDYZXaWFoZZpUvwspOtM8OJISqzfOj1qFrbQKzGcrU
ccqbBnY2rganSOabyWvTkbN0ZteY6p8stHCEgJ+OUxv0KjD+L5k9ZgG8rQYIpWLQS2IgOYDFYWPe
HZDAie4n1WmTiCemkXa+fHl3c9X7bUHe/65Ql0MMfHIYXqBKw1JFAfGxQmVzr6qyfetT41Y/4px+
7BrQavJ48W5Hz//7M/NzPQb+ur8YXIBuDQLXBZHJLebGdNS7ZjgFgQfWj50BXkAD5pjq499fyr52
rQv6g5aM1YF6Z/DSSAks3cBlihayWBH3qbNqV9Z+cZwbcIvBPDjw7UQRFxws8fI31+gllzOJ5SZD
gUsw5lnEuGiDPt5kVG7SUfKbXSHntT/VubkKqIxsyQ5dO299cPcpR0BH523h+3ntRnwuU2yIAZHj
AoEMqvHLoJ+eY98Y/fPi1Z/vs/O8As2GKbhSgrMpmsQ/jEl7zN6gWwW/TLyIJ/rNfFEHlBD56mqN
vCyni+X24cNcDIL8zOvc2fvrw3QIRaFrhWgEe39Nr/OJNrnc85+/9kX70fMqmKl3BpZ1RO+D0Try
CpP61kjHFaMx+qu42BXYryJxc42wZ1+75RfFMCxkIJX0zkOiUfWPUbMfkUD3AhO+tYCle5odgmMH
ifLSGkwrMIT3oB+fhvW0vc4D+kVv8PE+LI3xT7xdjwd1PvnnHuTNPuZ3Nm45XEEXsUHlx+P1qIJf
fneMPBfq3GJpc8GlqhCg7nvZObshyeKyYCX+iKoUZqSLCwrbEDiEntqrjsCfGGTL48ZkFK/aYqGD
De3j17QCzMAbmIhDkz0ji6J9aMt4i9omTGAHE9z9taXtezPSLHW23eb3280vb3MAji6kKlD8fZKh
KX/IgqDB9cO1PCz2x2BdrOojg5bquvPhr6+GeN1FSYW+9pN/QFbpzmrwUBcBCTBbPw6ThYZbpz7o
Es9XTRIuCXJ/3F1wzGHDBBTnk5lA0WhTuX/uIXRTBvHiubo4v/WnbL9EkF8jfy5P63KbWDjt/77e
RWvVqVxYhndm3qGTQE84HtrblQd27RIXe3JZC3cO/LNIMBmFq+MXzFmg4vcf2HE6DHF1pyL/ikj6
k47/8i5eHEmWMQ5m459djBjvIK6FVybauHj04nmdA39q765vuPbn8/1jk3rxNee2Cv2wQcRwBAHx
a9+vkNeyVkd47yfv9kP2EIA4X0bWDtZ9G8RptOcs9fsrx/4nvvafnTL8n4ECgbl6KV7remSP5kCY
xt2Yqi8z3F59IyKxtw5fvBiudipy73//eD8vWAtKd9RU0ICbEEZcfG2v7js4IuOUcx9Vfyv01/+P
X4/TBcOmYKGNXmxyvGO+1bkqQjhD4ooOGY/p7y/wSe+33DIc1tAyLVYBn1j//jCysqxUBK5VESCL
cHytXZipl82G22Aeo+IG9SAaJ5JMaGCqa+gdvPF/9QqGEPqBcABf8EurBMzJ4HsYfJ0KFU8jKM5h
vmMDBIazkbZIuquEXpf1ACcmyLAsuLzOVoT49mgkONfsZ0bfynrrlu9hy1NEu2GRVZEv8Y/GMIOR
lcrOpBvi2kZf2MA+qpxTSyD+NmCJ35vfDRPZ86LcopKMO3cC1XA+5ORbGMBdFmwHzuFuy+5L4CjM
/1Za8KH03xsgYJOENMrNdwOCGtsmRGwGXJODDIOEkx43koOIyNnOlv4676x9VpBnjCbjzHO2LQMu
iw/qEIhFXGtrk2MdogYSImFo9pnD11U4bd12uPOYnbYYOy0h0AO+c2WBsaWKszC2tfYeMbDchvAH
CRqJOYh8cWsCvtcLBihblNrJXD2THpnc5k2PDzfjI4010KrxcZq/tbyPi0ElFBZwkgM0C2hSo04r
e3tbBPUNZzqy4F2MPsepEdEw9wBTAe5NKjGpHxf1zseIVpIVJw+qdjCyr1fe+MWcbzmoYcwX6TgN
ayfsI40lAzLbRlk7RHZHWTPEGXtWHPNSvu7CNp6RX9jJ19aGYxH4pxyUmmEK7vt5jC3Q8GWXxRQN
mysi0+UH2CtvxqBLB4pChtxN7ZHTKXbdvW/N0di9w9Pnnqrbcm6jysTVmUom4BSAT4ADKPi0ix3B
6LsynkLfSMNcpp2PQPbMvsNoM/ZHnRbM3rYt+lHo32aNKdlLTb8oF9IL39hZo0gzFzfEAeChXwMN
W5t2YWMOfQQ33YjU9TbwSgjLqhuEOZ20y+/C6sFr67jRcj2EbKUYgkzpaUIX7/hFwoqD65eruZcR
pt4nyfXON+TLjKxMu3q3eoBwtpmE6qVpwU0f2KZQ4aYf4cxJDGS736siSFg+Jh5/zKjc0OrIKpJO
KjtQoSMBKji4K1FmnCwGx4PQjgm5bWEvaPr5aeFYs9fCvQF3Nuqdrw48K1X7iNWbUg8Lv++TetD4
bGPajGTrTfCgsXecYjBLxtNcn2Hvt54n/7YJxKrrvL0DGYdhwG6Dvg0EWKMG9OT6a5A4trw2Ymf+
jql27E81sLgjkzrxevU+WdUa6FCcqTCZ4H7cmmXcSxijVF8LCsCIHuQAOW7w2FZ0DbpM7LMftXeC
l28yqCChtQAwJKJM3dYdfcV2nEIsnCB4dzvoxwKxL6A5JWX7JLiVsvCuQeOL1HpMAkFc9kDUBcSV
jgasPEon8oPsvux5BOt9DEemx37A8Lq4GxjyqCqxqrIzpuAOFvww5BEJ8HCAxw3I4uJiDypAZOdk
nVcvkOQlWmDbbsukZ86qs8G4NI9GowGXhitNENMIHEuGN63Xr2gxIp2GRmHZHocsXxXNt0rOsFXI
EhLA1nB2V06h4xBptNJvEqMDCWwZDoNP41j3xB02ea2fAEvEWtTHjsgXC+Y2M8Y40ONu5w7Y7lCe
DXlEIuo4qFVeQV+Jf/sad8AF5RTUVb/2VgxRY41npsE0x2Dy3BhluyaYYDUBLAalsSk69Qr2Frbi
V4/6p8IEO4T2CDVBcDNo9BEjd7JzEhzLBz8U+3xq9iY9NcOLxDbXc3NjYOVAX4TRE3IxIe4KgnHr
yPARNsb7jsC2DPTfW47I+Uk7h76zE88adtRoEs9RB9EPOwVKGIiru9GlB4rziAHJhdY4CoY8rmw/
nTu+Etjo5jbfN5m5hnr3hnbNqdHWUWCDDav3XudrhLnFLDQRfrtwdkibDOawIxXe8ZGFD3BSTqZg
oHgHChZRe7zBuZJ0YE1MulmBJn+uTO+28rxv2YTzSZEY86fXFu5MBJEvFQGbB4QC2LUAJo0cwKbc
8w6j58Qefea1s3at/n4OwHvCaUYMZ91jL2EeuBTgWDXFqqrwRAx5ducXGbKIDEcTJK4AHGvW2CDJ
F48oftagzOzAZF5bGfggzbtG1uEo4EMDnjjnE4h40454zbfSILuuVe/ZSLoE+Mxt7mWIiyUjjVAn
nWvJkLPqgESVs7yNQHLbzs707szZvQJOKYB4Df19WXdFKpQD3/Pmh1x+Xtq3A+BH6KVsUP80MmHx
OvACWoUB86dsHvNI+mKFGCG8VjK4s6nxtYLtX968LOtrphg64KwjxXhvi2rL8/Cl9wd8lJrFtTSP
Jr5KO2DK0dnfbH2w1JM7lmuJsWNLragGyUwJaIV9OKYWsJJA2ekKKDB5FfPpocmR812BK6jbxJ7s
yHXEoaghBVlQWR+4C0Bcq/rScBiW9CKG40cE+jbgIYSu4R0yNYLXGNuW5dnpwbrnQ+S1bhJOQOv3
JnBky3wNVHdL8p2Nw6im/V0u/HRyqpQZfayHeiN1xVJGe3wfsZGYNtpMr0ox3xEHspIJPraqAJfE
TPPMPTLw7IaGwGwhjHtw4HkwR+GA+QF/gd4gdbAzleJZDiisO7BicJIHCBjxsHv0WMxjVICK0TVf
22WtsqdR37L+VI03Wj1ZoOJXzEx162xz5mGAwgCPhlFYuHCXHdM6hymxKwHRvwnrRFkHcPo+g8hc
FE8Gqdc9YN5ao5aA3pbmGz8naYBF2umHPjN3Q1lteoslQr3V/ZsjtyMITOV0cIC6htO88/k5g1UF
RyasJmVi2nVa5CLmY40i7MEbFPgcYWrnal0z/dVt7BefigPLzEQbKvVEvxWGXsO5MXIVCppxOHTZ
+EWaMoKdZxwMtxU2lRGroReYxPB4ElXqjZuaH6mDqqID5JI3G+FDLomM6wYjBerfoa1fG3afDl4X
ObWPQcnJG4ek9CzsATmOo3JXIV7NsjA/t7CPTMNqlkDxAvjRq/5AeXen+u7bnNUbBnV+C/9Dlz0K
cUKZFgUzmg2EoCgPw5Q8CQm0mv5m6h8t47WVWEqQsnjha50hLhSV3DC90Pl5MK4hBL9sOOE7T3zY
EFmfbCYktSuKgnpJLDKiYI8IiGOQBusFiaKrAvkI12r4P2DFT130T1e8gKFG7gpYcuGK2Vq/WKsC
Asr5cen8sEoB+mH2EdWp+XaNgv259wIUA50qgAnA2p96L9RZlWMbXyF6wwP7GrT/cWtnQ4iLnsSH
0xgUjxfAnm64EGN/9lsw0qrvvrv9fef1C/wKo2OYFoUI0QAzf3mMP+Flo6eYmAb8eitVE+SIQ71W
auOjFfj9dX6xHHAdYP4LCx8TgIuvwWt/gObobCLPybJ3Xvdce9d8QX/Rd2PU9tM1LhZACe60nvXZ
vXHX/AilT4zS+qBWEqmhaL3WVz17f/HkP1zv4t6pgYiZ6TPb8v2QGO9L0pqvoiFy1s4PY2dvrq20
X1AuPn7BC5wIqj5smhpwskqzXRH7PxykV7hptm1e3JcpyZCyclVZ+YvW/ONFL7AFw25hPazP4855
8VYwHonNLbn7f/MJ/dUrDHmGAycj0KB8cKU+rsa2rYmYNJBkegxe5q2zWrJAkCUXhQ+oFaaDuzGf
s5hf8d355XP8+6qX8WozsZsglGdtY/okaCpkG/9+8f8KCvv5ezkXY6cKflq2pc81+u3TEi6PkXCK
uBGU4yCOvy8aijr2vl25qP0Z0vhw0eXnP73aVdUvlsPnxTQAfqTA+2TknW14F+QPV/HgX18LEcRL
jJOH8+vjtazRak3DPMsVPxp/pL/zWJ2gmk+mq+jsr7BvyIsxwoNNvgkzvYubOQdjMBL3bO4QwA6y
Nd3PGz/xH7pDtoEZ8CjjduceytUQd1sfd/baW/ir1QJR+uIbCPNF9C4fvyrxZ6et/HNYwBVBvvf1
y5XHduX3k8WU56fHVhe8VXV2ZocJIeZgmi7pjTLCsBe6e7EzTn85qv8P5xOcTzyb/57z+fhaz681
ff3I8cRf+ZPj6Zr/dNGLLLbF4GMiKgxr/k89m03+6diLfVYIt/YFFsVP/uJ4gsi5UDjxZ/ARx99c
4sz+Znla1j9BisSQCMGcNg506OAuFGy/U7TB5xRL4e+KB/M+iIMcEDzhIQCm5yfbhlr7uQfJaRdB
zwCag9FBCABwyet6YH9QdDz7kGUDb+ftCP/qwSeAb2UTfDGCCeUm6YMcw+LKc/U36MsBLORC1/D5
M/VoPLsclrhpQToEGEJRPdAHIgMOwLwr8xZzrWb2T5OQs0BF2blDtqpJl3k/slkOMu68RUIegUUU
uHsQzYO3OSBGczDrABb2xZhT1PcGmYfp2EyQPEMP4kPrkU55wyGCliKb0MgBSYRGnGfuc20Qe4p9
ZQ3teoSM+dnzvfaxbWnh78qytptVXbj0CAvBkm9hZG/mMUy72JPhzdOuV1NTJUYWVkgh6XvYOmhg
ryB65Wb20DlZIzZDlffPaPPRlfoyc5JOlBacF1pthCsLQYMzHLC0tQ06b4oyYMRr0PjFF8a5cx96
k3pgDc++aihqq7WwKIsNU3h3BTpEiIaskEORkneNuXL8HOr72VCjjAZdtTvusfoVWZvut3DyjZMZ
NAV4orJRqFaDfMDMssBg2h51HXOgDzkMqjRfB3zmsQUXAIiWwiZxwNLfO3Jeutyiq7YgFk37vu79
xIWpx2PeziBoggumo9Ei9NUEfnsPdj/rHhrSD29dV5fYXzA2YRFoUmDuNVp/UQUrjhTS2XcEEowH
6LzbjTmpjidKEInQmKqvzh7xgZiB/w+GUZCPTonu3xhPQWmA2leJ5SCViB5xoa/x3bcqA9wGHBcD
eT1BbRVRkdFbmEa1P1RA6haNuG2CT6o0WPgTGp0p0j2TPCJ5OZ0cc3J3WrGyiaGqD17C1mevU0eM
W6GC4sUpK4y3jS5wAMC3Wu0sfM1ToIt8jKVhyp2r8IpE0qb1FrVoux9BCEKLUHGkAHaNqk+ZhGqp
m0FDZCMBYyoo5KaVFpiCha/JfVdMbFvzdgIN0TJfAm62a26NxdY0Vf7Vwwg8zsLeWRmqDdejnIuj
b4CB2DYzwElYwVaAJMm4s4CJwrmI5fX7VOXwfBi4X7849mgCsxShD115FdIpkWBrqbjIkDeza8PR
aKO+E+LAO02fiCOc1EZiBKTeWp5Dy5CYkZQU6hli5/nbyHSLUcVI6wCaobLfQLOEbKUsA/AHc9F2
1Uud0xubOwrxscboeOBRZw4IlkR3z3Ywu2IN2tQI7qQCCgj1fl8ltOA6XDlS5g/UCQwr8maK1yYS
gBpgomnmRr8LwgJUKmsoCZiDvaEItJdNTiPNy4ogr6sf80fTqmtAwCLX3Q7uCvl8y3SvVaI0zXQ0
IzeIgB5SZPdu04bOYYZHRPBVUqjwN5OkEKJMLDeBitk+hFd0rgkAekVQShUdg56nqoHNp3igJvqx
KawblkD462I6P3nTveG69hyHg5TysYBIyoUIbgTeGQYQCEUk43Z4gvOXQZOchePCl+ggkHmTBVh5
0djP4RdZ+DVPhZX730JlgWYLbhlpEohrZrnqLa6BxBq06pB9pGBGgBgEcNIi6SBNF5CkmYPb5ldm
viU9DxBtNXZAuPuMF0WClWiWiUdd20ilhnPvo7KFtSXULEjSDUIRiECLIRg2IRN0tI+UKio8SHZk
boLi4Fo0SFXneqC25BPAVUgUoYCh5ggPvTLUQOiztspAuapEMH+xpbAKeAlIASWLQbVrsHU4Np4t
NfbtWgYTgBNs3zXq4aH0y00GLepcftElE3M8tthGIl4N0obvmS+crmxWwM1keJrsubGebJhX+ivZ
DuytGGYHAx7wzhR98DML4KOkLiXJWFX++K2TYQArjlI249e6CMf21ZwaAwBoMHNvGzCd1UmmwNRd
gT03FyvPaBgaulaB1dOF0t2gRCQi8bnygL+HhgWubwUBhN44MJyu762izHUEE44uGsxwoblCZVne
j6qz2hsxgMf0xZog6AUC6aswbrusMrdePUHdi3eKGok/d64RT8WcVUi0COwf4UjqGYLWARx/2sOr
HvtCHsAtCvs3f5oUxIrp1MA7ZVdntd09+vNCQZ0NBnYWJmTG9CSndlTg/Hlen8jF7Spis1PSW8JE
TrBHMrhyWKHqEVFssc4U67w2TXCoIGwdWVIBVyVgv3On33TwJilL8D+d2XzK/CxnW8FlUO2tzJAB
IEaXzDi0XLg25jVQKo/jVRlsAZykcIm1NwezyNNQwFHmqZGDtvYQi0JXDQ/SwOebgTNh3UG+GAxr
H4Kt+VmLsQIYSKUTVqfQh7qtTZDeqDwI7yqK6jUCUbxRQI9dQLEG5lOQCCP1pIdRBLZybD3yRWND
LoykHdywPtY5RINJWVhzGCMotZsjCzuVubWVJVOqPIYEvhCpP1FDa3jH+F3H5liyFqC8aY4Ym2EH
M5075BvNXtz4MH3YctvN68eR1YDAK8JHckSdEsAZQ4s82EBd5Wf3I8948zh2CN9YdX2bH7lpZii6
5bw8SsklTmrW+hquOchT8/ZiFuDKurDHmCIVBGH/nSk58RRuKRU/VKE163eUDc24zsSATSljZsdj
x2Ww3B+NRb0bGuXCiZ8bDR586QlzhFkiDcKFgOzAgseRxNli/1DDdwP8HgXyplCvfLRhE6Jap4vN
2uEQssHLA9ZgjhVMO2SfaUgMIfokGxjWimBTVhADrmwJs2YwO8fCOwvfRvU3tH1tHGCq5eYbgqWM
mwetsnOsaVf7wPO7DJAuRizYKoiqltWde8VrizfFPNM5C22dCM6XI9khgJShstP+XdnnRoXF04zl
js5a3XE4GAEEsTK73DQF9DJ4OSvYo9gh5DGo5ZD6taEwk59iEbp8SsthgFygI/AyAseXYnQ1jj1s
aC2GVQPOv+IkJgznQOxUOZm2/TCRZqO7JvtObI1W76f6//Rn5fyzgObC1x8F9VLMmy5KaR9yCvCb
PvZek2pH5lGEj/cpfAcSFGMVYF3/NHhrv40QI8JBeP9KUqgG7qZDlUKj4G5zBChgyFmFqbf9/ef5
2Ap++jjWRStI4KcDiQ3QdZRSK+G5kRFecwP+iP/9dQl0KdDHgaT6yQJfeE0TBExhKWblxrVf+uFW
EEzlwf3//Xf51YUABcMhHYZR4MRedO0GEiDw4Gvkuo8Wzl54gXE4YYVZWvC331/pI9T451f6+UoL
VvFTA+0wGGh1Jq7UIVapH5x1yJ5YTdPfX+UCbfzrMmj10ICZ6OQuWT7olcK2lSWkR4lMunvxUCSY
GL/AzSBiKaYR62sA969WA9Ynmj24mFhQmX38XlXZQbpC6AgqCJqE0o9m6woQdoFT4TshpgOAignH
PeiqQPf5eAlrCD3lLT7vFfTF/4e9M2mSG0my9F8Z6TtasC+HuQC+xcZgLIxg8gIhkyT2fcevnw+R
Nd3uAMQxrL5OHfKSlaFuBjU1NdWn7/3d7xgiKW6Dp+ChoROk7ovP8T5/iI/jy/W9XHwxzJofmrii
yujkvKJjpVxeyANV3GmdLekPIzijCBKN61ZmMMJ/VnduZuYYmVLwvJ0IQxiLBDYJ/dJjezcRejIK
c/RehNfr9hYeb0iaDJrImODQEjR/l5sZ973aZc1I10FS95ahnZoGbKb01RzkjTgxVdcu6gBYAm3G
yCmlCri4ZmFLyMRwEKoO6WSZcY9U241WdGjo4KbojY3MRFxf2KwkPG0kbD1w7BkS7Q6ISWdnuc4G
vQmMko0EKfNJOfk72msq4rjpJ+l7cvhD1P7S3uzDcZq1PB6xN0EUbvKDD46QSYrY1tDpCA5bYXcG
pl7am325tE5y2A3oFzW3+jG/Ce7SA4KiX8Qb4Zt3zwSKLdvpQ/iluOs3+EgXR3y2sdO/PwtdbiEq
Su+y0NKNGIVlnMpM7Y2PN/34ubOcf7zZGY/gmojMBhu5qh50evtiAkiIWTNhBxuDToVf+gXj3d6t
kcR2rZtgq+X0cW1d+wXTwTlbpaV5bRQkbK8ylrZXUPyJnypYJgzruTMf3B4xPGsnCMHGypdRhjYk
k2r8E/EVpjIuzQqWygNLRWA8kf/SII5pta9K2W+cjQnUOl/buZHZFxxgJUmrlNqXp4Fbc8sTPEZU
sXIPzKCqPTZedpD96nD9m665Df1HTSPgMPUwn2pJoPjjZcPKcjCtZvFN6b9cN7C+df9tYHYA9UxE
kzrCgDueLItpsMj26g3fXwliBBYaqQiJTkKq8xaCZnlx7IIN9KCn80Neq2FthylHradi57//8You
rM3AycKYDbkuoQZrDMk7FDiHcPSdtIierpuZIu/MHf5RpvkYx19cqK4bIkcgxJRCEU2KZB6iUlDk
t0Ks3WoCD1hJBwZYu+1d2mXH66ZXnGLiTCOpg0QXgcGZuxd+UMXwiSKPCBIAtWs7AFj7hyZIRyRe
kBwmqt36fNamzfWSIrFERhIowd7VgvogRd6WxsLCMWZWZs5XC7no6yF1BlXN4KyUIYIucscEfCgw
Wts23cY3WxzhyR6lS9oHJppU85Z4JnlGbgg8AtS8M+66tC5PqPtoOz9WjYMBD6odiYnhdKJobHyy
2Vj5x8UzGWQ6jim5ZcpQVxaMnC0j/OKtdtDeERF8YXBpD3LqZjwpn/pT9i05tgC07Ojzh+bti64e
VdfptiaXVpzn4ofMwlimNpmllRJF+uF3M75U4Ybc1/rfN3VLN3kTMGRxGYv7Tm4F3SL8U2a1E+Vv
Xd1KUrYszLxG96tikF3qyXn0HBhfEuUPdZ/+9bEoCk0jhTrz8rOsK+h6Ncp11lC6Tb9T9OZBFfrT
CPmCCTs++etTm3kPsqHAmB8ad/DmvZT1+P36EVxJMg1GCyfJYP1DruZyIyXA6nXs8yOCDkaM8c0E
0WSNqR1bGxzhi1MIQv/c0Cxgwg7rZ60+4BHht8orbKP9HaMbqKO02f2+vqYtU7ON9bQiMCi3QWGa
/s6A9CnCY9yNTh291+LX66YWZ/1yVR+95rNUxCjUVKwUVqVE7p2hU84Gr+oVDzUkvW4nH7Pi9rrB
NbeEKEVFto+XzuJC0DIPmQwVgwUMUPIvQXm//vdXbmqDhxtPRPTBFHBDl/6g55bu5TGUqDznk/qx
8L7X4abnr6SQGFGIkOC7JiKMSyNWOMC66sGN3rS74RMNx3sl8I4W3GwKsp0hGhSmeNc3h24oKPp4
zsYzdXUPz8zP8kfNHBJF0hs6aRaTCPLvzNjiuVx5COPtZyZm22j5GmVAAxPJG+NS1ZPx7j0FRF7v
tX6T9tEu1nbd6d8JuudGZ0eMSY9eTFWM+iakj39VgEOuO8faxhEnIAuhdEQAm303lJ/SGq4NzjAM
NW5SHN1M3/DvNf87NzH7NqhlRa1IS9d2/a+ieCd7n+r0+foqliaoIXEzA7jTRJN08dL7JAtK9UaL
CHkM3zTFfWhWzNhHG4n8lpXZQqI0iNscsSzasXCGBCS8Ld0c6cf1tcwgXdMlMi0GrlMRpbOl8oIr
ym3UGSH79RC+xjfR23+x5TND+9Tu/VN/FE9b+h7LCHtpdXKUs7DX01elwTctzgwmBOpe9hMnj+9k
Bh8sgL3XF7kMspfWZh/MV+tch52xtDs33pWjvs+j5CHIX6viEXp+G/bQm+sGl34+QSLAjylcz2Aa
Z6e39j2R1mzDfF/zrvTP0Kv+G87Bh6P0x7zdsmoqVJZVhCkGNLW4UXmnCG1AiXpL+mvFB6nzmZTv
kTaA5meWJY291IaiRx0HYaBgJ1bGz6qOX4pOP1zfr5UPxMsR3QRSTpU5wtmFm1aRHncdLc5CetBg
Q6+Hfj/6j+4gQWfln8xS39i/6fBcPovod8rcgYZucpInnM65/2llx2hGTRYBo36yr6OweM7KuDjK
scicnVUpyYYLTn/wikF1VkmXGi8tagh7QWO/aQVyCI8mwzCdFVMkLuEiE2w4JDcWufRCgLtIulgM
EHPfz0cKWyABGo3L3NaiL4byrUZ76/pnW5agEX2EiZCvTwoqKfO6XxWSBlQMGNjgww+TXm7wS7xp
duohOQD8dlAl3rC4uqT/NjhHSuaTjl/uTW3tIYd+Fyk6feNhsHT5iyXN2wSdFXhmkGMBHlolpyDc
8BBr8ngo9plpBH9+I07gaqBckwYwRdSZIyroeAS+xQ6GQg/bjHHra1uj18vDdWFi7no53FK+q2LC
96vvUjfu0jAtTkUVfXU776Zo1bc8r/7e8Iy1bVRps5hU+jhh1iyVsBqtAfDU4Hu2+cSIWrpLvrV3
1r5lij0K7fG7evI2EfjLW4Uq/pnR2WZCjIyg8mQ0CXW7pX5H1NrHHlis/rEyiw2NwJUq9Lk5XpGX
QaTMBs9kHJFvFxXGzmqkG1HPn90G6Gck2JAtH7PU+joIyWtX6AW6pQnAm3RLKHR1p2kXMrdswFOv
TUfm7CpN9YLWdcWvCMpfZfvZVH4nrbxx7NZcaBL9/b82pt9wZiMHZaWTb1NQjBQw+oA8mLmkAeQW
1iGPapmuKZOmhW4dr7vRml1KpirdC4CQ9Acv7eqJksFeHsMzJgNYi8RHQWdwJdEcCQUZZrLegi30
65pFzuE0AU4ng2fSpcVBad3I0/TcbgL4W8IXGW0ket8nHazv2A47y0xO19e45kaIf9N4Ih8mT9Fn
yUKpjVlheRIAq/2wD/+Ovpk7w5nAtuMDtNJb6OGVM2LJKMZTleNrqh88Pmefso08xnl7zkiZPo7R
X4mOcJ/6S4GkMNA2bvWVYI07KngNoGwWN1uYqyFE0rcEHmA68W9P1t13aHb75+v7t2Vl+qJnC3JV
X/HcASut0Tk1C1OtcusTrW2aDs+JMXWbJpD5pY1CkotWr0qunbaKsr2lg0GxAUdV7k6tSk1w/LEa
wyfT9Sb2PUSSste6sDIYfTt5gE0PQOSX2gwy65j1nvSTok1m7GszU9PbUlG7cK+NSixvXP/LHEeH
lB+UugQbJ/WZWTQcAyk1JGQHUF/Jd6bxCczcCX5zZxg2gv2KIVlmFNiwTH1q3CqXu5OUXULVFayP
MEI4D1wXaNwJoqujzADk9Y+9TKN0mUuFDgrQaEq+sw8R+olcRh3DlaWhHwYgGnHQnBJNemvV4SDQ
yWnq5gm68Q2zKx0j4M3wSVHOpgO2oLNtZSMQpDhgCO8oQCyEQBsTXePbtu752l6yjRTlYCdDmGS2
lz3yP+MoY8hrTfegqSFjRKPu20bo1qfWgjD++oYubw9GGUQSRGZeKKLPe1IaWDRVKgRG4ysUdf2v
qqzbnb9RL1lZFPMSlJs+7BjzK6q3hjgbTD2FCrNvv3OF9J49wuJojnC1aqG3saY1cxqrIbtHBmZR
gmqH0BCjAXODiji4H0nVC5dzBD9ALL5nI0yE1/dwGYHAYMDFzIgcB2BRjZK7LtZSw0CdMM7eRkjo
ZQ8W+Os2lhHoY/wOYD9NAcb95n7Rh+EAHBEywDCVTg0EFbtKF8GWWx50EvAGaN9zV6lerltdWxmY
JHoR9MWW79hCaz3FLRTmooX8FXTxcws/yv/MxCx8yz2w4a7FRKSFt2qo32tGtEEEtPRxWLCn3MjC
13Hx2T2UJq0JeSGNbF58Tunmd5UagT778qcLMaYpRrpRhAqmL2ahqZLNvIeKLpk0ol/UIQpsHpPp
hmsvP4gGPAXGKy5vk8xolohFiRnyFjEzO4VHIEUgWhg2vse035cPVai7eY8AyJJXhpsUNUtHLWcK
HurafSvxYWSR6ee+zn645XiokTX4NEjDzfXNWzmyvH+4rGR0mCSqDZdXSGq5zIebMK0InvYQZe+6
/6UxnwVtqzCzdAU6W9CiQ/ZDiF30eGu6SrE0MbrkKFAU8adKSvdF//tPF4MnqCDNJLRjQbTN/K0z
4GvPBzzB6sIH4E5PXjBA8+F/g2L/eN3URNk++1zkcLC8W1OKtYw9bmsgmGE2UHXEsWw+0FSWqKgN
VutmN4FQ1C6j7oor8+5oGXAAid0xHhplIf9BVuZA2pV86E9+FLRvVWMZwttYyf5wV1rZKCKL4xkl
BAJMBdu1bwjyrugRFYAJQ4fkfBBhoH4UfbOvHCr1g+f0iBowIS6GhfSpbeMSJrZSSKaB26b51aeW
4H0iikVOXAgx7AJN3RcniOrN0dEyQL/QeOSBeILF3Mo33mpLrwZqPc1zIvgHLdicJa/Me+irRuZg
kBRRYHGtIeUb5PsyCm91kW4VI0W6nZr6ZoVk6XBcQiA+KK7KePe8Q818v6WlqL+QOCgH7d6FEuNL
/k4HdUcH5nP0NeRacqSN07S8LMB8UWFHtlaZxNBmUaJovSzsu5ghFlHcZXG5c9vkRpNd3lCpumMK
40+j0sdLaYJMwCErLxxeI3GqYXFlzABeiEhmdmej97fwcgwwsibSUqIYuWD7y6vRTcwIZbGiMY8q
wkUvdX4fAk6/fppm478Uwyc7kLRCaK5OKMfZLVuKbl+BDULB7Kv/Wf5evox3/gENVOnY7ke4YesH
AADDD+tG31+3vLrAM8NT3D97xEQg5n1vnBgmwgFWb7QQO3GiYdjLQrLhHDOKuuUiZ96R9XqnyR22
1CcdrdlD9SA+FL/k/tiB7wWMOHy1II5UTwPKR7bItPMOocRtCsklGvJjsykqqAyfIFkxuzClMR6q
QKc56H4r4WE5VcfkmL6np3pf3Xhfg8PWy3dxFGf25Ms97qOsa33wMEAKuF+CHTNiTuv6G2dhEWlm
VmYulKgDaPcRK4EIq7to68pDAfJmOhxTRSH7Y/z0ZI9GoThpFFJCn62qrgFP9z5/HslLxs1MdHWa
fSVaEIrpp+tOurqBZ6ZmSxMYRbOMgaXJqGuq/guzTzDkvf7PjMxOQu4PItw70/4Nfxnid2qIDoiC
6zZWXQ/mBLINXnMy5ZBLV0AEqq78BiPxTX4j7xMYDIyHbqc4oi2f/pg/9J8jd2ZvPlKNmFZiehLx
y4B+6OgeeUE+iJ/FF9qUwlE/eQdpA8u29qnODc7O1qRD6RUpC9TL36UpHVE02DEct+HrW/s4dz41
9KzCN1kXnCdoiO9xdMf6bj0waQpO29tt0Uwua2V4+/m6Zi7YRtTR8pZ1TaQCUGs6/qG8y/dIwLOJ
/xpM/0dZ9PM/Se/5NMayNzqzNvPFuouUpkSUlsvbO0X77CF/te7Cg7XvHf9ZQN3bAatxaJUN95z+
7EUK/mEWPlYycQPi7ln+qIwqMmLh5C3uTaJZ9pD88avfkukeAphTNBGwmT4LGs3gx14WQ4wqhsgC
m+9j3h0iZoY2jtnkZbOFXJiZfa0wiDLZdTEjBFUC3XXZI5MXyemdXikCE6at9QRPN/x9lK8cZCSl
fd+VgM9yZgU32jorFyyluwmgSi+Me372KUctSMeMHAWtQgvxntjx1Gf+f3YNm9z1VS9neKbNPTM1
u18LKfFFt8NUvXPRfXNMuPyg33JwIAfyEoroyCLuqh2H5G18Gh3XHl5hh/61heZYc9+JlBvGVLr7
xiINLINI8RuACrb6LZRt90iY+9zVO+mTYO39N+i2YGvRUmdMncjYcOG1TIpHECqOKpPcmJ9FWJUB
9DilDAMlkQ3BbX+YmOBN3UGe7qTuvBvpVvUgf8+d7S7QyvHBNIA4pkjoq5mTK5zlUmpfJ2JRsv96
mt/4kmpbfbnxjZeNT74xBoAOTnMwAIYvbURqN4pDyPKG2/Im3UXf+pN7H7790/hUbDextzihVyI6
Lz1pQtROPTVrtqEGSi1t67ZM7g0eQqUPsfLV9V+vu+7aIUEcgjReVkQDqqTLVSm1q8ilVUe2aWlO
qQU7pfvm6XtfETcyibVPdG5odkR8IxqUtGtYTKndyOha2oOU6Rs+uLZj50ZmfmAy1ptaMqsJvPDO
CMcvkP4c1E57ub5pq2YkKu3T4N5UdLzctLpCEdJF3RYqXoGcXfGfdBNmT/Cf6saCVj8PxQuw1Dzs
FkxcPOepDjdYUqLnKmtPYv2qtz+NzcbBstqNd2tnhmZ+ILhqANMrhmTuPe0UHftb4Qiv3m5r0GXi
IlncEPqE61QpdcPtPHMESUrVoYp4qQZhEMafDDWEEbIJrfEUoq5+D+9ekT3KFMTh7df7/L5244nI
oLHKB4RHNf+uFKB4ZW4a0behtV6QScx40ShB8lAnmWXu6laCrDLTS5AkWZJ+G1VLfKpcbSipAgSu
92nMWgl9H9NFjUlAkz6jZ5Mop1pN885RvCqB3kCpemrJviwBBKhEea+OQv1uevQg4DBBRM5GGjh6
kn2doUWkdkvwMppnJE5ZROLfDE7zzHIZwNDtuA+Z/zahWlUZQJ0EoLq4znqKkmk/OmUYVs+1rrsP
KYuFsE4PojupaeOQyoiRZaTECa2PIawSWHJF+Mw2HGzNlXUktuirAOmAa/vSlS14UEAbQxcQmEwd
i54ensa6e/KTWth4hK4FAMhjCGX0jawFxL3rSjQ6NCyVci7+LJWgF6GplRN1o/S7Gqih5IPYG9UV
a/Gir0PXE6yaO7A/uEezPlRfgi9wyd7qB/VO/oEgE1IQuz8PCCZFWkrNH5XUGSygDrWaS8NAJ2zo
Bqe1wvTWhFFlL0fd+Pd1U6sndZoV1lQq3MpC8DBnNll3kTwGaAYFsyp9bhvjIXNDqKmyF8lL3k0j
OuZ6cEfvaiuJXPuGINyUSUqHHv2ccksIQpEyIdmd1LafMz06Mvy/UfdZMcFlx/QIguk0yOftPq7D
sIHWK7KNhrPn67AIb0kfrHkINj66G1MpdV4aDMYOngKIJXhS+K9yt5uE5SeOuey+hMDvqDlQpu43
PtvKQcMQSJVJLIB519lBq9OkYFySdWmxU31vPyt3kFOWjrZnZt5J/pK+hE/NXfR+3erqZvJ8p1El
U9+fw8Fgz4AiRWShjWI9FbkLjU+20TyYfvcs4afmCC0oiTZliTl4KvXH2FAGtKNMCypSDbFnu1Pg
QBB85S5tPPNo5uPz9VWtbSXXh84IAu8Zc+6FfSBFYRPBaEAP+juB/hbAK+wQKTQO1w2trg0bUPdT
NAAzeBkcOwi9aX4gNBkYFbQ2Y8rg7mh9F7L4WarTZi9Vw8abZXVptN6MSU0IeO70788S2QJeYE2J
2U0QPo6ajvchAmgIum8kYyt3ME37/zYzy5PkClacQSezDKrqYdRaGA/crNiVQCF3kCVFh+v7uPYs
YVBE4WN9QC/nw7vjNJNTNCR/yESKvyn99Tv9bTpzf8cdAoQ2w2qe0z7ATbiRta/t57lh+XI/RXHU
BzQziSYuHEQeLPS71gwefdnf2NG1k3ZuaOYqlleimFxiyNeEg9yhFTlWMJZf38flrBY4nnMr0684
cw9ATHIA3CGyIX6Hahi9KWun2N6nfoccH5THPxFh3eu77B6xNlXddzvpe7bzEHbejmfrCwbCqH4M
Ts5xoFqpSajG8FNGyLh3aCwoTqXUd3WjkajI2Xuplj8jOYTtZzSzfZrCMA/9TBvVqFBkAUp2errh
ZdNzaB6JdKon//pFc6BoW/U6vKH8ovAmOJHOnbSjtN9mRF0LCuQxJLAkMyBSpn9/9g1krRDCWOXs
QFlnZ2F9bJXHpDGhgVHomG3c9qu7fGbMvDTmRbXa1SLGZKjySjqzGU+06061ekRosdC2NCfAyzzk
EGW9op+eGMO7a1W72HfR4Rs2Ps6aFYMHDK/Yib5wPiPUBBDR+1FOxBlPrY+64pA6Hcz/19cyxa25
C5xbmW2XoEVuaTVY6dQcQU1XAC7vJ4P+1Cm+/yASgTbiy7pBHukaGoOkm7PEz4yMOpPKjITIz24G
rbpXPEosjbA3mmFjymXV1NQLQ7RmAirO6rsQDg2m0PGdxCFCBURKoAWsskg/SKi+B1M7s96KntN2
XW4n6tKAeSeuaYCDc6Qy8NCw9M2Iux10ZImP68JwyJseDqxyH6cIYvhbudnHMhY2LZXG2JTkLnge
3C5rVTGMyZNeWnRfWqQHdlH5abCYQN1b78mDtjcfk1evQnwWqCYiJIRcu/+yrXQ8X71BNx+6IDTP
pqnchcuqsSzA7DeBNOHB1vtdY922cm8nugBp5a1VbTWO50dkbm/mvHI9hInfUiyMRnmnVLBh/iUY
f1pQmBuZ1ZSyKBo6YIIoHljuszyEJ0ntboMa8YxQ38gMN/bvg0n0LFDWaiGFTJmA0rT0z6YpnLpS
Olaxe4BH/gDa72Xs9I233zxcwuliTeefwExCSpHuMlzmRZQLqhLhEl1xACb6t2vmf10PMcuvxKML
djjelVw0CwoeXpzMS6casAJ/eJTDGo0f3fihwcd33c5yKRiYEMLUcxnUmuee1SDWOdVcJElBSZRc
qia6ftdNzCPKFEfOTUw/4ewDBU03JJUmJ6C4ockvu5NK0br25Nvcir5eN7XIAOe2Zl8mLQtdbOAS
+wBFJN8tCJuzW+8WgtDglYkBB/ZDdG+OWw/zTbvTHpyt0dWSOgTMDUNcSbYUnPLH5Oii/UpTFnW0
J2j7bk3Plitnq/W8eGT+s2JjImqS+ee81w2za+9FDbs7Mf8Uz+kufIxFW3mo9xP3dvxAvXVztVOW
eR485zZn6a4Z9AZkpdhEx4VeWXMk3T1pe3ouTmgLN8bP61911YFkBiIV8Z9hlsvNDeRa09LJgcy6
RolbO6iK+6XzlFOZbjFLzLOuaWU0rYCawMK9FNEVrSBOfAHQU65q6WfDSx7oBzjDGP8MwhS60qaz
Ng7gykGf1Ho/4H1Ml85hshDDSpmZlPDoGtDa5iWXgBqnT4mvV/s/3kZALiC2DYWaDqHrchvLSI2h
18NS0kPFqmt2hDqWn3q7ENGx66Y+hstnHgIunFIvKFkaGfPSR2vFQxuZYMGmbmp7Uz6iL34MD9oh
gqw9csQXSq1HGLcALfk22kSn6/ankHLF/Dxfympg8amBec+Lxz3yNcquM6tg4+ZZ+3Q0NAAVTgRV
PN0vN1RqXD1TRY8ar2j9tPJeYxAnvofUdIsmZOUATGwd05gkBXpp0QjIKslAaCyGJ7I56JWOugm8
zU3hv5mRtgWEX7TeOQOqAawMlKYI7PijMngWy5S+NmE5xJpw0m/daBfc+jvUbk/JDU0oyRbfpS01
6cVM+tzkzDVzaAoqWCim5nu/6z5VhY08GfioXXWfQczGUDqaqHdbxbKVw36x0FkYi1If9L3IQo2A
G0lQxtdeFe/U0X+z4g4l69HYyK3XgjUWrYmeB/aaRa4nBU0vFurHOseDfpvQsmztatftxr1si/Z2
x1KZ1jA/CecWZ9kequcu3xiL4q3wFVmxD9mJ4Ev6Yu2tB2ufHZsH88Z/i9+UW9eW0biNnXznvyo2
NB87+htf/F8ylNgboWj15Jztwyw91KtB6wqFX1XnT1b+tVTyQ1dnG0Fg9fMCMQeoyHjFgqQOESwv
02uM+B2d4kDZ6zQ6uvCvoXsvoy1kxeqKADyw1xPUeF5P9pS4GS3BpO2g+pBCF44ZfQmtcuPhuXpQ
TN6BikQL3FigmZMOduTQ//ic2mEs9sEtnOl74JiHYZfua0YSdtX7nzZvOJ1g6fSpNwh70KIlLShy
XYr6iBVfd4zRcloEGj2z3rg0VoI27QbwZkhQgGcVZ8exEDrPhWOMKBebfxlj9CMLki/X74WVrwSg
eQLqswpmYmfvaLeqyqCApdrONapV/m+hpAHWv143spYMGoggsGMMLzGnOrsXBMvLKreRpzMXnErT
1jOnvlf38SPqivv6e/kp3hvdTXe39Z02DU87fBa5xyZO4b3H8AckGOL09KsBCFP1IWBnPja7KRBY
tGy1/ew+Zz82Vj1FklmkMehLwcgFPQFZ0exMB2WZIMUsxdTFtIPxI7ltnlXPYaJkuEW8xxEP8q7N
nNy/gU7ep1L6597DJCd4RbqMZIrzuoULAWZW0yWwu0xrnFjsEIitx7fri1xxUQ44FMjQw0y66JN/
nW1wxO4Bn6q5MSrNhp7IAQ6yccSnbZpv47mJ2UvCK/TMryxGpj6QYbcwZB3Ug7gpuLR2EqjEUfxH
BJwu6ay8WBghGJoWNQIrMQqnVMN95dO7zBNhYz2rTknyAleADFIIgazLPXNTMQ4bnwV1t+X9BORz
X6Xn3nVaB/UNu3TSX/4X/6Hb4rlZ20dOOSFLpr1Ho+PSLFRnQeYraOhG+d0UjyF7c3Idmn//Lsig
Cw+CvdZXP//cP86MGrP4UnV9WnlqQZu7+iKFT66Sbbyl1xxwwjRAoTapEc3x90hxKlkg8NnUcLjj
OHzuhETc+GIr9yYg/ykUgzyZMFaXO1dBcl5lYsZBrtzPbvVNtjyOUuu0IyQu8b/x/gHFNQ1hS1zS
i7pwDnN+0RhwgoK6kHd+Yr1mcZEfzGT4fP3bLNDpXGOgDwymEQEg4BYzj4AUX+biQiM9vR/vlZP5
Of5BK129QYRIOVFKdYKb6r44RIf4i1LvlJ/drXHvb1xAK5k8j7xpAmD6CXASX+5tb7mWpEqs1op9
7xGp0AhhDkGXA7vo/fS7X8nGFlvcWs7AVNLEecz/AGbOvifCLEEURPBa6k/MFoc/faecLr9T4kQO
ecO90d9EO+HGP17f79WlnpmVL5eaZi5yMxlmUd6AGPQEL6rTab+9P50k/Pis05g7lAmKzhDWpZ2h
E9VMdD1Q8CJTOG0tNo7vN8FGMrkSL2lbIHnPmZsIyGZWkFhgvsdkNZ0gfrZq/VYdpXtPkV6ub9qa
GchOYAcAJLekPenEXlVddBdtrwKMp5rBLz+uDZui+8bg7EogofINzxkFRpoK80bJ6CWK305drES+
hVff1hFFvb6UpQXexdNwPjyaTMrO50oTv9dyMQgBq4yvtfIEbur63195TGGAe5hTRDK87M/3CBqI
ZoBO6wFkhePdqr0dHsqT9mCBfJdQqUaMc8Pm9Jkvb2ds0jWA4U6jqDzPUeXWC/U4ZVFwNvw9xfnn
iD4TtdlP8WP5jvz5p/IbTC7Zo3nXeHfbQ9wL9Ct9x4sfMMsty7wruzrnB2iP3T44jTc0hbIv5mfK
3Qfr2Ly2x+QxeDSftzgSl6f50u70tc8yn7E1KylPsBswdReav+BS2iHu4DTyJgJ2ef9cmprOyJmp
SGakVp2WqD+ZR9lBvpYX1Q/r2f/RO9pt85o/BY/ZD+F12Pi4y7N3aXeWedV1iiIBSjt2pydOmn2t
AtERxw3c0Up15dLKtPqz1cHmBmlaiZWqtHvychsg3o/mr+5v+Wt4Bzjnx1ara5mATWMohKyJu45z
OM+MAy+NLTWi1cWVLtG373at8DDeg4vYl/vkVdSey+xu2DGMtfvjpHxmenYHiMKQeKlGZ69EgLJX
0fwV3q6fyMVHk3mTqsDAwRauQI8oDMuZyaQSlb5+Z3aPLsLP/vj050YYveZhgwwuCcTsBq0YuY07
hZm12EcGTkEpY0CUGDWjreR/ccpYDQ8M+j3UFWnCzly/CrMggKYCPdx81F4auZMVRstl4asRh+5v
req2hAPWto9kT4QZDV4agvWlNzJxjv5UrSCPhlCdBNOgD61+Em6OP04f+iJusjASvI8blLLFPKdk
YDdDwBY7qfKW0hQRknqfl9mjUeY7vRQem4YBWTPUXyPPvQ1KSD4zEbGU659x0fTlVX7xK2buKA2e
IjCly/Yqz0WI+Nij/NTvpF1xNHfp4ATGDc+fprOFXyrEz7zy4l2/rx1/v1X/khb3yOyXzMO4Gwhd
qfNLhNoJ7y3/SxofJknM4qjv6vFGyp0idtCw6lC/9RzR/n+YHFvcz7OfMIvowhiJbiLyE4aneued
EA2HmP5r61jHqQzo/7LuVW2j/rnmbczIW4zHy9OIw2zVUuH6saZzjtLYdYrktzHSxhk2vvLaus6N
zNYVSFImli5GICBnQDLdp+LWqVk1wSKgIGIKCc7Ry1PTGZIL5U4X2mbn6/tEMBA2V7x846pYCwYW
NX8OPNhKSn6XVlwRMHkSD6Ht5sLRMA5j5dqK8oYA0r+zY2eGZscCcMeg5VbPjhmKbXhPAqj56ydv
7Q6amCsm4A9TQzAGXq4lKgTNC2t2TEOpTNoF7/G9WtrSQacgZJO57Qp9PPR7zdnuzS7qUljl+gM0
wx0xPWkvTceSKZBMtHwsqywJcpU2nIgCwoEitHBrKQgyMETcnVqt/NM5kakeJlKmNeldTMjVWUYx
ZlqYSQwV2o0XFlRM/UMWcKgNpXre2N9lPAE6CicErzvSiwX7hK8jb2oIKF5M6ihvgh3vsgfBkY7e
q/FAcvhT2w9sr4yeqd3c9VvF72UqPjWLQOYy+IoCxeJ1lJlAgNuyCOnfuMexddJDe5If4zf3cdwD
xTxpoZ29X1/y8gxemJy3+JrM05KsxqTpQQyR//SajafYmoGJAZXKBJJO5E6XfsOMm+xBKUyIFv2+
PeRVOyCG6ObiFgXemiGmYtA8YTSCkvHs+CVJE0Ak5OElSvyad5JvZwNAjOvbtZhvxRcBCPy3lVns
RagBIiUBKwXDHZo32lmdOGPd7jPtbzhSbU35Xbu/vbixU58JjfGwYX+KVpcZwKX9aRfO8l60eUMq
AtMqnfGQ/oynEduEyQLEFcg69ltVj+VVc2lultikSqtZTcZKAu1u1E9aeutuMX9smZid7q6LZCP3
MGFUx/HG+BYm++t7tuYYiko7ZIpc9Jhnn6zpjcFyI1oUkZC9xRYEa1wWv/4NGyB/QN1xLy8SQMRa
GXyAtcWmg3WXMIc0lPK/s4wzE7N9yjwIxuIGXAPSCMcWKhhbQS51w7/XPgbUOP+1jtmzSozjKHFD
1jGUxUmqOifqhF2z1VJc+yI0pqgAcB+Txc6sNJbili0kfHbVQ6QWma1l15ayUahcieUUeLWJLJbO
LMH88qQoli9FGqxcNtSXD3IufhugYjIkSAR0FKkYZqxNZZ/oyfG6JyxLC0QIDWJ9hWHDCdAwC3ih
a41IumJXA8KkCnvdZO4+4G4Ov+vKXn3sduJOPhntPv/1LxTT/xdq/w++5Nln2H2vv/+vX3AAof79
Pfn1v//ji/c9/fn9QqZ9+g/+kWlXtP/k6JNg8mBSeIpNX+S/ZNoZpZ3EHGnNUvOc8q1/ybSr/ykT
M8AXTDU3kmyZqFFlTe3/7/8QpP+E34upOEubRvDgz5T+RKT9n6Gb85gOLyxHjrSOkT5e4HMq3o7k
tJJ1KjOGpxmnqq+s2BGHxu/ogqvig645MoQ6hdSIj5oneSjEgV2RKikAZKErT6rfFI960CRPch8n
z1D5+X9RJGg+I5wuv7pNYd60nezthaFG5FhIkCeT9CAA3NnIz6oZ+XshiqxbCangwJEKBbsBSOm3
CfNrQpnXNE8N2ZIzRON4G6W5esyVOHvONMl9CIwGN2/UjvqdZCACDU1Opzq9NBjCwa/L5CYxGkYa
wlKK3n005WsqDOpY3AOsypNsP0KhI/pPo6TGMFzxUqxHOglG2xevY5u19BR8N89lycniuhheanra
+V07qJ77JEmJZB7UqBx3YV/Gj6NrgaHL+hzFMLVL950XKwfoL9rB9oRWe1ZCqf6kGNYAM6RlZp/F
Uh4ipxYk8btoCuEul8fQ29fUwQ+o7pZPQ5PfhnzMI1fG+H/Y+5LmuHGty7/S0XtUk+Ac0dELTjko
NdsavGFItkRwAAkCIAHy1/fJqtfdtux+irf/FhXlCFtCkkkC9557hmdbdeseYaMsF6S3+9jpCOxt
h64w1Opno5AFnZoZFOTU3TR5kVauPzSFV3QGfIM8Lr0ZM2SL6WzkgqRJAwuwQDbXZ8Xt5ThpdbRO
AvMFb1UxEDu3ilSmmU7gy4xYbZShFtnFWS/IFmNrxvmTVn44JTlrExGkQULG3Knd5PsyBIj/7eZz
sO9Yo1JP6zaZ9wvUUDXM9XXvlmRr7esA8PPQBUxkihqUmTEM53JZh7wqxhrj+DMlv9318PJACx0r
kVyoEbDKrvPipXqeadV9d7mYis7vDELlh83d7hvaw4w3DaiNTv3a8yMiqk269fANhPpxcc6Z249Q
1sZwOGVLfwg77eoyWo0sFYZje29aaOYY3d5G1p38hxqD8DZzFgN8qKqp97DSobuuOajcAnpeWG7y
YUPUEve6k4xcjhnlKDs3lVZQloGUFAx5HfuYEhnA0DKXeKHBmiMWvwAuQNvJkKl5WiFtgfVr358Z
yO22g/elb/NlcjVsHxRM/DaBpPa203C7aRFu5pK4gxeG8c0zIpVHxKJa3juZAUfmh4AuK4BImQDV
9WMmnh3lw95Vq6351vG55+cA3drN+YCxeAoF83hlJ9fdNVoi8BbUrS5rJ2d88NfRydELjBdNk6wp
jcCt1yD1u649n8yRBce43mAXN3qNgJK0jV8hU46yYZvMl54OyOk2BCYWSQ3D7VQZE19JShvMjhOC
IGzbswm3qdvU+6CEum1mv98PXtu9umJwbyzDJ931ljQ/YqUNup1kYE2xqHD5MoiF3rm+B8QjF8PG
NlEkA9g0OlswrPNA5UYIafW8dnUCQ2E+9QFJqQm3+VA3tYPGtWWIc2qNF+VdYps6HeTArsJmcxFN
GcC799LbVtjvdMiE98SyZJOaSRbQmS6Y3nCdMgu6ziBYHO/DqutmpNqr9Ukn0yavo2EWUwnwcdqy
2kVOwDYvwaWdu4jvAsS+lyxwNmxu/abiO5QG/bAzzdocTdcN32fmanyeJkE6/E6YDaOvUFl5bAYX
MeWNZGTnr3X/Y4ZdX14b4gMfbYzONsX7W4Kv/2EePf4NucRyX8E37yrGO7tXpjYn5CfrHJ7feMlX
aQ6wVfFY1sR0YIWvGS+7VsNSy/GmAooR576qTYuIa8/CEJMr5b44BK8MtJVuRiCm/EKdxxpFGRsR
jEHu2/AR6owfVooNIty2/pJAypxXUx/aTMuo/cJlU12tpFuvWbKF6Spo8h54fXcxswlpbHMyX0D+
st3hVXZpoQXq/bxzQgDd3PYbA4U3ZG4mz1Kmc0grXIQaUj0k8NAqGhsu31uf6Qs3qocuF1OUYMxQ
JYCmwmW+4QSPtSGxv0dAmzh5A/O/m6luT3NTI/qa674vRj7jYWR2mL+5TsfdwtHNUMAmdNtt9Ya3
fGribUqdxoPLeMdW+e7ge75rXaG+zXac9r7rLOdwYie8abA7vW4KVOMxXrcja0In9zmpH3GU2H3U
sOhl0yyP8SWlmrRDJrlvHgQJ5+VCU0hEK4etbzKR/TGBY+xQwhLaSQUL9BUf1vhuceyILNhpkR0y
30lsMlcw3u1crdf3JgTgqrDzdWx+hN9EvS6ZkknnQ70xGH7nsKgBbCA689KNTndjLWuvp2h6iAfq
pxGekZs6VG6ZLG30MG9Ld98E0ZLPNoF3WOWr4R5oy7IPoYXGt4bzm86yKTbq1UdYINUPwNjcY+3x
9nXjYnysY44bRjG1yDrhV4c2TMDe8Fov3dbGXnhsSBjmCCOAtw6G+AKODUU1b3zHg17CbiFhWbes
Q9kvEO8Ec9/CutvORR1Cry7DYMyGvkUmBniRO420+5zWSViAmRkXM7zo8wYKJRh9J+HX0F23osMG
m8f6/Mz4lSm0jm0mXAEeeij9C291VOrEnZuvcNAtEyXmnM4J8nCpWfdjPWw5XC/Hy3Zq2EFtlFyb
sHWKRkzfu44MGRmXvqwJ7wpLWZt1s5iPThO6T3SMyB2y1qBYte3qfJMb0zeIIVf7qo2wd9NobCK8
EqF/W811de9q6u9DvOZftF266qV3HHNR6S7u3iDBXZaU45Te0sq4M4RcyTmNnNHhmxGx86T0yPZs
JdUtxAT6doJNZ4ZyzZY9eO/XmrmqjGdR3eChXN/ZuPbVOVbE0iZHiHn/smJ/yOzoiD2ls/PYdC1o
bqM/7XpTsdMS4uhKhli/GmaxN25RwpyDkCampWwd82ZdyMuwhdIBkZGdsTad3f4c2x7x76LD7Vkx
/nme4eqyU9bH54b/bRkpfylCxMkOWc+60C3aYEKfhFA8NMtD4p8YEq7OfhbzeOkJ1ymJQoR7jF+M
c71BoVPY1SN1SZXPanx3bXdRMRE9CKndH3yogiuUfO5FgKrsq0KmdFabJrrYQDu7DX0Z5V7TMUSE
tRO59txFvMsFwjFohfowRUen3H+a2/9qj9Aeobv9H//rf/7jnPZbewS5TNcML/+tfFHjr00Sfuyf
Jon+de48UHbAljSA/e05yeGfJokEf4Er72L2CdczdLUwy/u/XZKL1ioGMRi+zSAd4YcAuv2rS0r+
wsaLCC6ALiB7QHES/SdNEnTTvwBfkIn9DRYAMEBVFQOk/QB89R1DYNNEs8iMfdb0PXeuKqaDECe2
z6+aGQ15SrlNaNoj2STJPIpgGLiyW/0exz17mVFeXcRuNwJKhYhQpeviqwIVqgfjVfjiZhK2YPdt
sC4BanSeXJstpE+uoFAGEAJqfRrZSbcZCSQ9yGCenAzSnQ0FwGqDW1SC7QFBAdyigvXsWWODLN9h
dReTD3AEZ6lfc5It0qfPSqtmF/ey1vBzn9s5D/sRo4Kum5yzSeQyvS4LqE+o4lV46y4eNE+BXVTm
2Y5edIqD0UiYeAIfCNM1z1mqvAYNpUoTwevnMVYUeYhiiO7gNlLfsGpECcjnwdlxAyfhVDpe9SK5
QHhYHXkHFcRmulnDZNQP0ptacLvnaSEa4iBUs0HWwnM3m9XStBkMofBHMhOZB6xxv0UsrtYH10zO
San6nLU6Ode4i8RqHP8okCpZheqga0vSQK7i2VL4u6eyt/zomK6+CdzJHmvdbNcUeyfiSbzBXvUQ
8aVk4usR+XoPkRloBwfgELFgnUsyMRk3hwlWc/BRGY3wSN6Qsc1dyMTGOPmKmjZ81qCWvwYhwbHJ
XFT76QDPopIOQ3PqKydAYYl5ws1MermD2XJ9gK1dd43WKkYw+kAvWulXx6UL3Cxq1PRYbwFKFZxD
1asXmPkBvQk7MKH1kvY6pgdrg2kvVprgV/SDxq0ZaO5Por2xYc3eTcQV2kxmZnnANho8+CzCcVMK
pDGf2/qutCDnZB3r4+vAJRJJoHUCQuU64UwcUjJsyd1qLc5WwH70iS6JC7AXcQCLT9h1RwAdIEjH
iXW6wIwC3OBkCk/uppyzD8V0mqrKnNDZ2wuwTuJzhLGT91TywqfN8jTBeymrXHfOGpcHJRj51Z0h
g1uj1t6it9Z0zWW48OXWb40o5whtgUSBfKEmY7+3SJX40RIfY040gZkTaJJVUHNmbuuReyOa8aSd
yil8OQTFECy6HAcbvKjAqwCPJjp6kXImz4F07Kk1SX3o14jmDqubXdcH8fM4dUMpie8cLJdIXl5H
iPdpR0tHITBIyLUrAtUsrzLA64bS23nVQ7xe0Snkj3D4qW7WTjrALv3piJree9u4cu82n8t8DON+
zwRFQHzTV/w0SzGd4o24lzLBvahGGu5l0o7FOkXzKSb03XMQD9Qs0nuVjHXXvgjMEa4+zj3eNr/A
HiiysA26ovWW5kLgEgooipadqFp3NzmbWzYgj305wyy7qLcqb0NEirDIQ3lF9PyFu02MUs1HS16L
4B3E1CHXTj0fml4kZdi78CKMlMj01orLdth6NApNnOM+iBtnHs0lrCKX60VsVRE6bHoMpCF7AC9j
7kdiPHh9Iy91MpsjG5XvZaxyq2eIOpytzRbj2stEhKMpa68d+4L6lZcHNmh+0JjPRaziBCbh4bBb
G2IPRnvyez0kW67bOnrr9Ng+GO2sl/5WNaXrtOM1WbwWfd0ytVcikck+BiKBh2fqgj7OYJU1J26K
zt678klQlTAxU1dJsvKrXlNVqln3Rws4KYdUERlvYb+u2ShN+w2CA8BFo3ZPhCbb94VvXY0t2Zkv
J76ppPBoDHcSD8J7NyVRw+Gk4fgks/Abe1wEEwCX2sFcda03X6PT8Zv9LMcBcBTMVTBUdCUMhyFF
M2OhGirc0zh2jpl2Q0dgSb9vRzvHOZUxqx83yykcI6NBDPsZerWXUPcJGBldfZcgrO5VmKWDmG0w
UcbmqrmCPZMLmwtEnZa1SKa3YUqCQ0zlVme6r5E4J7eu0WmA7klnsDpCPPaCw25JNxu24GwxYCnI
XHQjkfk9CffUqxg9orLEKlUyWAY6kr+u5/TpsDQdFwfjOgpdfqv3YdsI/0qvwo4ZINA2zEnQL3fJ
3IMgzKm6U15IhqKLxo2DhV+3c+rMfaPQkHkh+lgFzUGYEJb2+Mv9XOPwkQ0LdoSFwUvAq+kbmWEH
7++xf4mDnrR8nKJKg5c1qkblnuC9yhoD46lsTdzmYOu29bJg4y3c1Qcwy8vQrx7QUIk+S1o62ZKx
pH2uN2AFRRRV0VRnGEsT93tM2w4WZNHYotEdowDaoz1ZCDs5LZLVMYtzJ1dc4uEbALA0cWXsoRqS
ocfeYh1bJBLmyJnTbi54hlNkI8hHVj2ZQ79Fob1v56B335gzsOgNdGJvOzmGD+SrJhvma7CgOmk0
L3sgyBwbhLUQ2Mm42ZPBYd7liKRMp1zg2HqxOjKccgRxVP5uQK5utQt0DAedyafe96hZ5udz/hne
w7a9xLyIfo2Tcbqp52R5gvKZPFAMSaGwmtYRfr0CmkihO2BcbbeKq62W9EfSkU1mS9cFryMk9XXm
t0qQOx1O0GzAcU5eSDgcVllP6bbuam+MSbrqoHXTrmfyDn59us99jzUPiGBNvlik2F7iv8mkQaRn
P7Wzx3YK89WjcJbxWcAAEP4/XUC3wxasui8XW9sSCQJ12QFK73cD3aa7tamQVFC1631bVXDsjhGJ
08CFoZZl2Fh6GFY8BgEC55+avlUXi+3X21k5svAdE60pq/W0ADgl3pVxJnrX91O1U1Mg9s7G7LFP
TH0PGACzeNZPT+5k5qe+i/rbzcEukCNbrX8FKSK4nQZDG4DPXHlZ11tXp12U+Crla7seQ87FksXq
nEJVj9wvbCX0yRlJMmbe3ACFw+g9yHtuzO0opqTLpE6QGdOgVb5vBg3xAxstz1XUxT7MrAQ/hBta
OzwJZ/pP0Nf0vutl8gTyBpBjd6zvK+B6PPONAto34+Q+BJHSV5vyh8cIzszYIxZopHlTtUm+VrZ+
SdQKuTl0a0WL8uY7rtHHSDlmwRdXw4EndmvigYDBqrsBwsjv48A0vJhEDIQV8UfkYA1Q813ibaLf
RRIKrou2FgBLJu6a1IOm4llHob7vrI8YF8P49Khx47A7czdas82nGpjijBiddArshtJVM/PVRLR7
4zNHe5yA+eFPPitgHcPe0crHd9489yUq4fWCGkkzikO4WLpo/uIgyRr4ehfXGV1xyETA0R4qw+f9
hLfo6IWbV3ZQrB5mGfKvQdB7l5trY3SyvsyjpIloGpMY/T4694zjyzrWQHPvY48A98I/TJFIWt8r
s8yAPAHowThNXXeKBZnWWwN3dX+9coOpyjwBiBxGGqQMlqjfV4lUj9appsetbchxxHhiP4RBm/OE
AIiKgiqrWaCQ6uskr6hB+ivGWVe2ayhKt+VNFpCEp4wE/lE0pC9WEPbS2pojRCV7GOZfDYsPthSv
HwTnKNF9dEh5NTTgpHVIz5EAMC98uQZXwdL3b7TSzuM2D3iz2qQBYhFZjtlAPMnXeCbxZYuD4i2e
KMrW2ZHxxSRo94SwpvUNoylYI8eWyUIOFYr8oFojue/k7BQGCAS4blzHpzlEEHbq0S186wfbLrnn
Ss4OaNu9V18lPiglozFHh9ThjxpqAywuJpwIhPpf2rDi38IxEVce4Mk6M60iL/DOipAgOkbjs7u5
A5gjJFmuE6+eR4DucA5JY0eHOAUDc+ChdPYo4ZI9AmO3t3XARhpuAAXy1jRmSrd5CovJtPP1qgeR
+wsDMNrDYbQ1mzm2/jher62Qly4K+Su/bvlTRR2Bl8PXpQN/3z7lgoXXsBPuiiQQ5BQlZH1FRxi/
jUiR2anOXU+cVyjPlHsOpscEzCML8q1xXDQnVKLD9yAJ1A3H+17A3aO9binCvAyI66kbuOg6SOvt
zo7n1+EoYhQRoc9KQBPxLhh49DCsfP2K7ql919gc8lrFzc7XAcpxP+mC+6giQE4617mt7DZe8XUI
jquE53MasAWepc60zl95MC27qPb081LJqYzA73hIEoHUqGSak31A5ubGnfvlgdYWEBSGHIufeb6s
nyXq0MJvFChJdeCXum/7EmMwWLHGTvP1LH5KI906XwInwsa9Gr+oVxl/HQlVO4Xj9BQriQ2sQWVU
qmVTFzVmRrve90w2t25dOutILjjq5uckUe5hrZ26qH04sCYT0pOY0feoqxx0WdTezmsw/IgaE1+r
JSbfKhSWxdJTsQtwKTtPBrQI+r6/GCOgO96g1zzskD8z2yB6dnrqjDnt3bBO4dig3yhcY78Ry50n
yiNzH9NGPcVIoH4gayIODprtOl1CpKENlMlbUoXbcWncBIEHrg/TEidQmPi7zX2f2K7s8DxEaQPe
0DOPGu++bWVwFw1KfvMqK2/YOXIFUTv9Hi1L+DzJGd/eSjWuy2MQWaoqNk8rItKOle/AS3qcJd46
0j3rfjP7jYSkCJinMglo+XqksypqPs97y6h6sGjPHk1VgxjUYS7DsCtFzglgCUzFgXLds4HNa14L
oYN0CLYw92g7QBzAvOleIHc4tSgTnztC2GsMw/K7rpHjK2qjwSkGbAIwqp0qbHXwiahzUkW1n5p1
c9BudwM5AIDTcJqKbfIQKipisNZIHKYqMu2DJhEwtzUeYFrElmcKQ+QNCqN2HuAQl1CRxsKRJDtv
tgverDq5hAoFk5sKKWolppO1m/pDD/rJ3HjhzqvUco1UwDiPBXMuYSnWoUGQLfBun1Mc0XgjkBAd
925dX1C2jPgsbiX3lIngC1MNwJ1Uo4EqGkfhDf0b6vov1O+/w2ro36F+oEY0r82vrIjzT/wL8Av+
grIauBrcfc+JW2dfzn8AP9f9C1ls4D6cKSwgmZ4jrf7FiiBu+BewvnMKKjA9cF0paKL/hxZBY/xd
4gPUP/8vRp7Sf4L4gcn8C+IHDA7ECtRKSAOI/2aefuBtic5iZlbjGQIps0aPP1SuJJe8RttSdEaO
yclWpmrLsUMi3aVepXYumLZel5vOzDbzmz52DlWFLPnSztCKXGA4YsjFPHKk3aTRonqm9P2gMGB3
i4jXpHfuExZ6zI33I2/GKswpi9veO24UuH5bnsfOkTnimCIbgpr70ZYaUBzbmxX7bOF66xzt3WgT
r6ByoITVNIHRvMv8GKMgPtZbEVQjYilMaAQshVjEgQd4VROWA8EM/Tsb7PBjqXQAmI6zob1tXELv
K4dOFWYOtTPcYy4upwIW1p5FbRvA59Rt8OmPHsdRW8BegJ+giRt7XCRLvLy3/dQcopbEDoOrivbR
B8zThBMNvRsMlpqVLHmc6Bhj+0kM3gEU1OBHV/ccczWvwXhejKtZLoD910heAdjjYp/yBG56vNKn
0NDoeUpiTKBTOqyTKpspkj+YYr4u+snT/oPsTYSSoh5a/Jk5HS2o9KelbOZRW2y5dTM7iD3HE7UK
9TYQfw1zSLerqk6rrsLtSjVHguJxbAa2C1sPmdgOqdbUMY70vswrN+hbTTTxfSVBQ73CD83LV6Uw
nAECssamaFt0hqWte8PeV5xNUwGHCfQobdy2fjmSRgOO9KyNTApsvF6/T0OkMTxvNvC8XuwE/sH9
pGfH/+61ifdj0dFhWPQrAdaBGVZVsy1Attu8RpGGo2Q1xGNXwCZjDa7Pr53ax2jhlnwKKHPT2pGO
yMfKaYCgAH2rk1uSmCFOG8Fp8nWZQB3bqVnOLapJnaRbQsHDW+LQwHtgXkEbkLm/krDeTzIaWY6b
glnVBt95jONnOFjd24gMyVEABmhyv0GLvWs9EVVv2oR2fqAumzwoZYPWXLGNuc43DPEdxc6bvnIQ
WyBgMfgFl0S2w7yAGbKCudMSAKcKpgQvK99i8F5Ew4T7FmHCqXbBbBWK8qlP9C1zuKF3Dq1XtyBe
r2QL3HM0IaQwQrfSgeiTm7lMkoFA3CcSb+AylVEDj2V3mTr1trl9DPqLgxdwaQDxea19XJ1QxsfN
RRrVmCULvC6/ROuWgCVUVdI8DTCOQBtZex16t1BhWt9nBjkM69W6eZiZwqiqQZ3jgXVyIWFwPOIZ
i7rpMJDRxIWeQtntIjF0+1HWFnExg4OpJnLDdQ09J5iLdz56AVjURc4Us1srdDMXjmTSQ2sKR5iL
ED0oEse6cSap8iL8PsxEQ9p9o3UVOHtbr36VVxh1gr9d+0S3KR9DFkiIa03THYOKmiAH4CjVlC3h
auzRdghXOQZ9WA8X4wIg/TSFMPw/AlGP1QXXlY2eiQ40hJlqrdw704x9W7ruxNvSI9gYC2G9ONpv
yJoyFzEBvp43k9uJkvja3Y6Bxcb7ho3NNDbdgGfEOxDtNonCmPlLvjnajb9srVFRoZJkjtLW0VG8
9yw4FtkAZwPzVnWIM79eVmWrEweNjoHRY/qwAo4UwZNYDshfYdnCVg+y1badp9IMIK3ALgDko+6O
LjDMlHlcxSFX+YxJaV1G8VI/2dXC9oV3XE03XMQjMpiYjHGhYNhs5ZmsJ4HYootDAoHriMskYpuT
wfiVhFnFXcwg24H0HqYi0LuiopirKpNqYYDV0PubwuoBkMq66YYe4Kqs6Tc+9IMpJCo5XW5MoQTu
UbuEiA0RoYU+coUe7lTh35o07LrxKXDHQB/RWgzsa6Ls/IaRxrplDUq4KYukC4N1AgJeq1M4Rnfz
tQJ8yNBBL0glF7ht05ekDhPuYmrUx9X7zGutS0xgAEHa2muSTxwW3Q+qjbO9LpSuSM1zkD/2B/sG
Hvfe3I/YgY/DjSnMMTyyzAKoP3wP023K1u8EOiXY+XXZZ9ER7geq+j9rY6obICAJAZgf7bbQbA7g
TqKbPZuX9c9noWR9UAf363+uwjqvhbElHDig+oYrzUf/RbJ6G06oCp3b37FT8EfrMTyBWYtTope9
Xy8+Mwz8wC7+bcEP40gGXBj1NRZsD/oAZObg7dj+c/viP91EeAWBcQcmMTrRj6rTQMXLOqt/rTPC
QqzLTLkVFtldn3G/Pzoc/HNNP62FYe7P2gLKHYCTDmghwyk+ejm8w9o8KfQrLAlhMrde1BRhWp9p
+M436ify62+LfqjyomkQjaRY1EumE0GHjbdg/1PZe/PPL/slJuz8O/7dGh++LD1WpIWX2D9PR3wM
s/q2uxT7LfMyIA/7zzQ1qI//sBwee0QuIN7oY3hdpQwHsR01VWivO7Gbugjn62toHz65rA9k/X9u
HYIRYnCXQXP/6GLSxgN8fBgsmGTuHE0RlHCtzO1FeFDlnPMbXorL4Obfr/nR0/zvNUGZxrwflGUk
I3xgt68wO4wajV16KmxZK0RDipM9JaX6yqcUEfYZatHM7txsKeJ79UVniE/9Knfqs6/0/Cx+/Ep/
+hzeuXn4WQdDGSj8Z5Ow+FJjeXvRZWF6FnmKbMg+c1b+qPrBVSOYGm6PqBYcilfgg2Ch32qke0yY
4oMwV9KiLTHHbmC945Tt3tlPn4Zz/f5S/LreeVv/6eocG4mGntcj+3jnnqYMuMvldhfeY8JVrHu1
d8U/3Jj/f5Te7w/Tr0t++GKHCkRiBjImNjSAHIfxKirHnX8Q7yYPMhQyO8h3s08ept86PNxW9HgO
fDoojOk/umdg4MNE55Ma2S/yADAHBUx+Xvy8dHRHD+4tWq+i3yMiKqAX5vEzXf0fdjx8gPOJAbI/
tNsf9dTeMME1OEKvsZR/S3cPTGPkntuMljQVWXwF9xBGPjXZ+uPz9PO6H3ZalXDVNx3WZaetFDfu
Ps79fHg5xxUiVvWT2/wxg+bvpxcRrmf5AyKOnY+mK3IxlYS+oP7bSE0zOEI2GT+sB/o6f/Za/r71
4Yb+v6U+ygn7bp19G2Gp/gTh89HPIITb8G7CMOeOXLoIZLSXn/sjfHSD+HiFwbkU+el96XvZLrPE
sqowhZvPO/dx2U/5eMAg5ra//PSk/P1AAQiSnHcFKBp/N6DcoGEUCSp0uIuthcrENamQHGgh+h5L
cEuT58/KjT/UAXg+gdhGKKji340RJwyhrTi7lDr8vgHRcVgw00Rdh0kPRktlRGXqezt0o6X9bM//
03eKE8aHZeE/W+CvNzcBBBupBd3hZOOS2L4conE3zAfmmfzfbwh/fB9/XurDQd1NLAS/BEvpHCTs
G14ouN0ixiU1OZz+Tu3R7D99O/7wXSJVyPXPcnpw2D6a0W2YvvUGLFeUjjafrs5nKIfRXn04l47k
+bN650/X+HeKEUTcCAWDA+Wvt1MYBfhn1edrXGCa0Of8LcynnOzissuTfG8/ObI/CtLOLwdiRD3I
iaG1wwzjw4JdP3BAHfMZ0QgxZyC7is1v8Mo/1Mv0hHYHPHEMhAbuLxk8m18UrODRF4pj5I4vvFt+
8FglWT3NlxhffKLN/6h4/u2zffjCTadXpFDiZviXGMpozNYRvVsXSUanPPmW3Lb79pZ8sugfTjo4
XMGgGrvh2S/6/Pc/bRYSioEEpGa4sYWY465OxkBVphjpf/Iwnw/pX0uU8Jx6FMI8DykQ0JH9ug6X
ZFgZODrn7N0d5MiVKMPhlVUlBDpf7d146PcT+aJMycMdXcrk04L+Txf68wf4UEV4s1hYyPEB8LEL
ED4UePmCf5YV8nutEkEoB+a/dyaJQkD162WGdOZOMPjvzvrcxk88+Myf6vft55ff/zGYgHXcD5bJ
f1/KeGdP0x0/njX5gDDnbM3he5hFh/r6sx3+9+/uDIGjpcQTitLgYwnfIKpwoAt9j9hL4DRgcxpg
bdc0/jZU744YPntUfv+mzstBawj/+bP6/3wPfnokLdtGSRLv3QP6NcjqaC1Gme6UexNgI4g8vL7w
OVwd2kN4flcwoSSY/drEy2DTUX7y3P7phsMgGyZ/gPjPcuZfPwwcx+GmXtF3S98XILXTCEmK+t/s
ncduHNm6Zl+l0fMohDdAowdh0pDMpBNFipNAUpTC2x3+6XuFqs4pMaVD3rqjbqBRNREkMtx2v/nW
t3hZEh9zKQky4Acy6McuN/1SVf1wsPdVGvtiTrbSXLtJ//jBDa0T5e1E4u0QAkOgUH/jIDbXSIwA
cH4vn/Tb6I4zBbUuttv4UTxVTwrA5daTX6RXkuH//ML4BuERwVlt7X0+m8E9ZvRabSjfyffTN8vp
xUp9Tf5SkRqTnJq+0ss2PczT0e6fBpLYRvGtqvezdlDjS0P6hxQMBuJqYvT3zZzN5mJtx2tj9XuS
P4aZ5TUG1cHho8n2m8nMRRwAHyDn6N4+WxvR0E9g9JXv2CL60aX+LbtYF+PJU7z+NQ3aB2v//iv+
zcBneaSnXFfhGf2yN1lpWuhR0n6P07vWOOg1OoAPCH3nzJT1va1OBEwqHocg+ewjzqKHoTcm30GR
79XPWCaFmBxTI0rd1WZS85bFlezAsINxp36UfvvNVOLaMDJtE1TPL1OpXmoh5oUuYM+mrO5NhRca
mxhkQ/diBdlVLDbTZ0otH9NafrOxrk/995XPNlZ6t0QWTfH3VYS++FSnVS+5wDdka27QhtCl6X8U
JP/uWaFBOxZ8DObqeSxV9GEqRa3zbZFyt5QlP0tyb3HkfUHN4v1Bs+4oZ+sB7oh4k0JmBSZ2Hs9M
ZS0Lzt+vfd3tlBii6vgQkXeVL0xOcRMN9nb3wQJ9bsSwDqKfL3ke19AQn8dx7ryqzyhvt86m2aLy
W6GBhUezwKb5VB7zXeKXnnr4+M3+Mklg766gZKgMCq6Q5zkXpy+zUUmdFzVCUaTvyOm6c/gRZ/LX
VDEHYCTdTBQ8QtDbn8VQWqKrS6Fnp+mruUWre6HSGr6vd3Vg3huB6aqbPGifs2sLxsVHC/yvD/j2
0mfhMFVLhVNndqJPR/Z0r/RppGCQAlYV/ozLrjvxVj/a4n8Nws8e+Gyfs3WJrrgwO2G4vlEfqN5R
T/OsrRYME6bnH02Pc1aZBbn5zfs9m5FdZmlxY2UnEditSzvyggr5bvm0lK58oLWQBEBFca9yl1M6
++HLx0nyX6bN2Q2cre1tkjS5LTJEbe3nZWluZG5iUHdlY+6tBnmfMbpJ2D29P1d/2VDOLrquGj+f
bITAOAzjT1WlQ+gT1ZJ/vEefXeBsee80ukzlKD8N2AcvnzSSrpVHYUu7jH3qsYHs4zdGh2c3ufHz
R7Hcr9lQLr5ulQCXmTHWOdxo7GgMaMp1CA3+dFW+KqrX7sUFolf8fHK/vBfzxeps2O+Nb2oGd8Zt
XvUSg8eP8gO/LlBv7+SciBznEb7UfXpK99HODKz6VnBivXM2xSG/zJpbhpbtap4TGFttTTJ9iKj8
Naw9u4Gz5cNW+qhaqnV4h1vdvgw/5wTSyp1y0R5tHSWyV92Hx4+C998tHD+9f+ts4cCRJkKzlJ3S
TAqoxxwS9ZvIxUfL0y8729mjnS0Uud2pneWkJ8Mdg+hSfpi/NQfHa/xMdXtIHZvKn3d6v/nw/Pm7
ufPz052tGAOD7seKbNEinRRqIOiGeH92/pobOHu0szVhjmdHnvLsBMzKwWq7R1oWpCosDL/7VN1m
Omck6zDqC8uwvZsvLf/963/0/c5Wh0RpBlPtspMicBUbSLk2sauGH630H06OszWCLogcB+L0hMuA
dT+TIBS3ub+W0sTGCYoHdT9umn19tHf5rXOj3r3/jL8eQM/e8dnBHcWMlGlFdlpLk/NnVOdG6U70
2TUX2W2ynTey39YvHMqye/HR2Xcd/29OSmeXPovNncqmuyjJTsa1sgGOErGj636xT3dAOz7eYD74
mueROgyLdJTj7FRHoOqU0pvr9kLY4oMx+9FVzhYauRMGskvW3Fh3I+s4DUVAB+P732wdEO+8N3t9
rz/vWlUvaO/NTsBxPJ3mfpR87qxAw6pIEyI2ef9qH8xz+2x9KQrI9SWT0AgXX7ZnsCPKB+fXj97Z
2Uoipx2+M0p6SqpXBVvf5HHKPxpq602+98rWW/j5lUl2kWhs9DBhsEdSwOLrrn0PG4YczX9zqFF9
xFcLcwr7PKfZ9KKYxzo9LXV6kAvgAdVV2akP73+XX5JA6+whviD1QJOkes4rlsZ6JVAkJ3mevBWQ
jmfEhZqkX0xNuhrS8EAzV/D+FX87Emh6NKgxaujCzuYrQQAuA2yiKkJnwDqepd2/f4EVW/XrZ1q7
JFaXyh+q7DefyVaq3k44J5gYr2S7WbpJlsBq9xr6gtjZ1qq71sGkoPFpaikqqMlXnRRo2SNoSIzv
/Y+Dm98+8k83dLY61jQd4EmfnshIeaOG8Kzevv/Ivz3naz9d4eylWjNl3T7De94Pt3RLQ/XY5e7i
yVewB2Ag+O9f7rdLx99XO18E7XZA1yWlp0KgAUBQ5ZgdmnXbb2LC4ur0/sV+LXytQ5RuJrp4aQOg
IP921uEo3Mj0pLG3aBw8T8JrvNCvg6TfTp9NjCs/qrv/9mv9dL2zhTExmnymMfRUTSYaHdMdOOq9
/0i/Xap+usI6gH9aR9D/SvRkJqdcly+08tjT6Gpk839nxdXoMOYe8bU5zyBgNIgWJ4xPbfMpt56T
5OW/8wz//vXn2QLQMKIYnfjUcDwMS9TJpuqCff3gIX7/pv6+ytm3L4sylekyOQnUG7V6J8lGMLUf
DbDfDue/35Rx/sElxKoLjxLvl6fmc2O6ylVG84xFfWwIJtQEg7sa3kEy+iB39rtDN+5iZM3ktWZ1
nvTotNDU+iKhAmWYgTCtjQYqyUXUjKpfa9XNP/1ia/5dpRxEIYNOufN3WeutOZv9c2LJbL8PzeTg
zvBRIe7XR6J+irEXv58cCwmlt0M7WhRnKdThWQR9sJ5C50Dzl13ipZ+HgIYDv97+22rj/6sf/ifb
40/f+BfmSSDGE6So5A3vZP2RP+UPmvoHjl2QHemNVEATr6Hjn/IHTf6DPm+GAg4F1GNgofwtf1CN
P8CYYS1AORXwI2eDn+QP1h/Uc0lmA9JhPcb585/IHyjrv92pzR/QFLopuBkOOvIPecRPC6EWDZpa
T6HkmqXVuw2MknS3kOi2XLXSyr1EW4fbwJZwm6Ho0UqCVTQ9paTO20tK+BJ2jfNdNtJha0hjit6y
dKAyjUu2H9HL889VjA4NhKPGQJduv3QvUANnz6xj0EG9rV6JKKMOHDqdZyKE9ejMj27mQdxTg1C9
GXdWc9/0VuV8BhRfZ5/SQg1f20SZ0HvrXV7d08WfqFf0RccHI4cjL0tGhJATge8xKi2qV0nbAWFc
7NRdotQorwcAbyC1pKiQi4NKX3LyWml2VV20SRSXniY5EjYfOspLiH6DE+Ka3I3KoYqV5qozQ6n3
5UxLtC/U1tNoC3d6wKCQWKQMABPZePTqxnhYUqvHDKLWxtDXjKWSdszKpj+qySLI/ImxvEEfOgJP
MdNN2NvRVbt6/EqANDC/pGgsD2QKR1kSO2uu+otyWTbVlNc+fYw3UtU6e72JW93tLewnWrW4nybZ
uB0bC8qVJu0Xszt1MKMCa1iWbZTk8caRunqT8MdbbJ7KTQxcD8avkxGPpwWBgd/NOnyJZo5b5dGm
TFg86HYnpwI9Bq/0KNFli+PEj7nyj5aN6/pbed+13751h1P9v9Yf/VrV8/qyu//99o/izz9H36p1
Gr75Q/CD0nrbf2vnu2+iz/nRvyFF/9W//Iv1+mmuYb1+rVDDrr8N57ny7exmCv1nCNLzqThXQ5n8
wF/LgfYHp2HWA9p6ViSxwaT/czlQ1ZUeq0P8plOMMr7OlP+XGsr+Y3UwoijGKiEbTH4Or/9SQyn2
HyQEVQXy7FoTMaHW/+vRb/6Mm3hr/7E9T3fWjfan+MoEY0wDDssOcQhF4vMEX1fPkHd0nKbaHHDR
Lta0JN/AiF20EoWRjYYfbaokk4IccFP2eqUDM+jbpaKGF3SKRlBQCqp7Cr3qlhrhVYiQKj52hUld
qmyz0H5IHLgFK8F1SYrviVMY9ZWuCafatUU6z7thTMN621YJEnvMDnNx2dVqofj1oFkx2qc4Ejth
V3kY2Kt+aMHNSV+Zc6OmSyhja0duL8tBjtONHHLTidvislnci7wUzgvEzopfbrYF+UPaM8oD9kyJ
5JaAIB9hEqiDP/eyRF+i0Kth0/ZhAXZsaO3xdjQKq/Xafpzta0vJp8SvbSQLzA5EsMPlUrdpWdzO
VasqvRvOS9HeApjNcFK0WRKbEtrMOERQ05BEICt20I7hZdwllvFCDKWOuzaDY3ksIQo1gW2CcOPc
Y4nYM5d2RiVMR9HiTrIcy9dRk7VYwam16Tpq2iGeiXRat0Fk5I1PXUc7jE2a27tmqZv2MoRA95yC
zr9d9LK0PNTJsbbHjGuw3brE99stoiz7osZ9pUD8a+XiaDb457AyN2skKqD0XukJ5NZdnNZ2ezFU
bGveuBQVvq+xLvduNaUoF/JiWUColhV+pvVsLx6app5M9Zzn2s6qlET2Gf1l401mq9gjQvN+RPsf
W/KXGZKF8KtIKay9mFM5ujXjGn1spgxVe1FWRRo/zDacm2NvFgta+1aC5Y4KVe9UtHF6BA4oTIvl
GPXd+HnUEuhai9JDLsG+zyy+hsm6bleFDN8qV+1UuaEMVSJhiUcz2znINjTPYinUP/FW7Tro2lXZ
MY0jCiml1svuCG+7F4B7ZKBARSY53ywbGY2bosxGgpLlteWCqbDqPbK1bApQAHfT3u7TqmTYlw47
Z60siUOcBuLBR6tXVwezFlZ3kcVGrnppNDmwMI1RndIgzWv7soKY4hecEe6qfowVhGR0LgTwTfPE
C80yJGkql1O/VwxYp0EHgpxjHceQunHHYphamsFBW2ETEksddNQQOn0wNIU2bWoLM42H0gKSewPz
xCqC2cmneS+0PFdRhI354jvjqLRP9GdE87YasoX3abLFnPAdNUEuh1U8besElbIPHjIhZW1gPOzp
U2EHGfk5be+0nTm5MKBsxxOm2Vg+29QMTCUlXTB6ZtTULdwDdST8t3KYa8dhSeA3HVCqtbLnkOdZ
3DhTps7VQnu2g9gZB23eyvHQNzcGcyL3R6PVnCCrq6y6sSInmbCS7ZRpDhFAx+bySDe+NsGXTPPu
JQYMi1tCoo803OZSjX6ax9V9PdZ7jiJSz0eYIHGM3LOSLhcTr09cK2GRKqCvIk3YXkbRdLnUKyhG
nmHPknAXkVXDwY4Uic5eIwWGoIwC6dYICqUDFTnjcaiYkyp2s7G2UWqVoX6D/xrKbl+PebRVQEWi
vwZGO8QHtuhexmmnkiQPRCtRfWTLYfmc1zqWidBZ5AGdu9D7IWjsEV22ogj5pehjUoUV/BNyu5Kk
vMpdLOUHq6/L4jqzUgBWSoaNjwe5HLkX3W950swMxy7tfADS04stV2b/acrLAWZLrTmo3vNVcb+z
HaO41kd4cUJJLfUihJudBnNL0vKyGNvlFqjNzHrQOLvZKYD3YhrBJ1Yg92hxKrtmLakzjj6YlIK0
LMr+WuosIYoviRD1eqzUZyg2Dr/qrhnKtnZF6ITCU0Z1YcSaoJ/8yIinT9kYa7LbVOoybWA/D2Xu
arFqiM3C9PgypP1au0W6CTwuskrLN6S6kneQMw0HVkSahbREGH1yFzvR/C3DqKd0NTlFMEo/h619
jZu6wk+0SKYFkMgEtU23Fp1akshsGVpmnADrTkZI1Af4PbZ9k8V6m7m5HrXrUi8tEuiRUan8sm1m
uu2MGZLsFFVZ8hpnLSCvuLXGGytVptgbi7T4TGfM9JwbbaJfKlFvOJetLQ/65aQU03Il1db0qWoK
c9pwftCW/TxaXb614YBZ3gSWVPWnRlWqS8Geet8WC0w+3Smy2g8lyRQmmlU7vGiQY+qMQzPW/GxS
9XHrSOVKXE1J9PhGRxMzy4Jde5K1zM9RljfXLUEC3SpyHS57Hd9CyYeGwpsF4zI3Lqbt9rCXB61m
S5EBMPioUJMoUGtMCpA1wzbLhQxdhb0eVlRlc/g9SYNutMfFHkP9RpqFLJBXa1qxuFFBu9WFqYIL
9dN5Mgs4pyB6D73qCHOfSAL2zThWrX3gA7XthdQ1yvgEh1H6BmUtV/Z1iqTXW2g8nK4KU14P29IA
N3GAv58D810kiD2yA5kgYRe6sUCSGd44liJoapOUvm5USfsipgWwmpoVgLZKuz7UcVZ3x2qlhngO
fCbzE2N9mndhaDedH/ZVj8SNqGVmFzFmPZBgaeWHMdLmxtNE7iyuDdxf3RWa0bUHyZix+51ZFmZ3
QlJtY56iJPq+aRaHRjfEmmowGBUEcNmOKs3NAPxYfjzNmbJbFieyOK+XCmNSUumSQFQq+iu0nSwe
eVnWT5NqqqG/LLUxn+iIS6etlOmC05ruNMZO64GlbvVYS2vcSHRJf0WgN1gv3RwK7XKlQBaBCVu/
QcDetDQJaA3aSFhBjmr5JQq4EPifkwZM84wVWh+4Hc3RsUfSQcvlnzK+7JSxOBdVb8wQlthzxIab
H2Cl+BjijeypjSWk/irLB/Ety+ZQOuLQM6U7uK28yHDO4zFx1YZDr+lKeVEO90DtMslv0zpeHsNW
NoBwmXkMALet5GXyGUkFqkkcGWvtOp2HHkEhG2Jtb3ug/9NeaRobd9RKB7Fxp/xQgA8qvPhg+qEM
1+TJFG4SRbn+EP1Qj9Mq0b6GrdaKTQFEBWdfjinSC/YHGj2mqwK9rzLU6HkCcQIMWt9al2KxRbxr
BjsPbzJEwO1xFoiYUJJr2vxo2Nkongpd74oNdc9avVgWiaUEZsnERodPwmbU162oradp/DQnCyjh
qa9Fcz8n41B9jyNtbAIN459+/8+jrUPyta1E9b17G1r9iBH+jrv+X4vJ1pbJ/xySuW1ffnuToVn/
/Z8RmQJblmCMxicUpGs2hWzZnxEZDbKEVkRAZG0cXDhUQqW/IjJwtIgUyN6C9aIFDVTwvwMyfoYg
DZKErFu4GfzT9MzbXB7XxShMVUm9E6mxwK5R4c9p6qXGzkpXxmJfWqcUuk6kzC/FirYxZudTlyAD
n+SUJX+G8mnll1NYBHLvyNs8D5+KJi7X5eE4O+nzT+/vr7jxjdTxbZj4477QQdNGjKiK0NM8K6fA
P6oo6ctYjCvOV3MYFlft5pd8KFQ/T/x2F1XVnr46228t5NLJVG97aE/v38Rv3s2beyCW/vndSGam
KfBL8/3YVK3nZOqVPtm3SgaVjaa+2/cv9jZB/csDn8fFvTJjOdAq+R5B/ctUI+CAURWX+36xXvPE
fHj/ar95NFLR9toNTKaNQfb20Qow2UUYJsVeEuUlAINLzIQuIRzBnExr//1rrSP8p5D/zzGmyVDa
SDzQkXsuVGhEqskx4LU9HNXHGKiYOqlXRRU6Gyuz2OXNW7Zpf6yni3CEMFSHIUSpOb8qMvEVProI
JCVqwZV9H4z0EZECuFzgrq4wpdfW/k6QHbq1Hc3kFrXP2HmG7vv3b8jrYPs7Z7E+gIqGgk5iZAHM
l/NyZi11Eyg1R9pFjlztK60PlA7rAyiRmu/I6W4yjMGv57oIijkIeb5a7LO+S32jcuZgiMr6WIxZ
EGcVqudkujHSJL5snDK9EgbHKpKmD+CBR9+pMox3SSW66gqX0pJik7Jn+iUX4/jau0kDoGpMxAP4
wZoEf3QXTZzOUAShoJpSqjOhrt/qw3g084tm0pr9aGlkIrR0W0bq17LHz2GY5OxzojvXpcpvVGQ4
7xyDHbCXU9tMxzLrvky2ueuq44pV29GQddWLFrp8sTxirZ7sq8EYPb0UCeaQSnNZKXHlpct0UcYz
clpFrW9GZABBX5TaphpbP8rHxZ0TgdhrMfa6MwvPqS00g9GwnQz7qu5nvE6j+hRLduhamXiWwwr/
xWbcmUrxShEi3TRh/UwqoCbBq9CqirQbd4k7iY8BLhIIHf6RYLuysR42utk+V4RfmzFeqHcXTkm4
qh1zRYmvsgTQppN9YccnN1mKDTmKyMUjiSYvaM11HV9PtsATQMK5AmOLe71WWV3Y7wFaNxd6Vu7Y
7b/AuNlzoPK6hBMah4xtPsP1UmjLYZjMHgeXy0zT4ewYCVlsw8DL0toNhSOCyQrVDbuFF1r1gw2M
1ZOV+DDRqu7lktRvOQC1d3INoEJrVDiYoQ/9of5s9UPvLwnxrrBAFxYSMFtib5UQfHB7cWfENiog
AuEFjomntldl74SXTZV9aafBA+wA+SL8jMHJ9xYwdm2br3HbHHOxk3N58qzHpunGzSyPz7hAGC63
M5DrHjZT6EjuBJHBLbq7ZT0XLvi10adcEixpRJtqtiHAw6mAk/3WwhChplqc9jaaAmPkp5q890GX
k25KHgn4Zq8rx+e2z8xtNXdPuGH2vDHnlWeaXckgX1wCnPYINE13zLRP43fLwOeiKJNqW6TqBZk9
/Hmd5JYjG/0/ev8pE/UtueTI16fl1SQZEijqiHBbb3dtvmm7i17MEWTAYafI4Gk47SKRysmLIaG7
CpkE654HdeYKT5+XgmVWK9SraTEehhr2oaBtBkF4XgF6LiAI6vETG8LRtpAxS7Xu1Rpsf9lKwdM1
wpNzwmQrTU5NlD+myvjS1OS783rl0BQ+0KSydTkFdJdyeTW02BxmNbhkoYfgjZcivCxH41rDEMbX
DVsEBEhE3n1xlTsVYSGGOFcyYeJNHT6OSZzfE6Edk3pQvFBuVMxG1FOpOY9gyuAWDpASnYbW6pna
Cn4Uz2apPywtMW8dO49EwgoQTfuiyfP7JAJETmaz8MYyeqrNZmvFFCQYhRrYD7kXtR+TqQWsHeEm
mmpXtN8Q2wvEdsKi/ab1OYBPtPyG+l4RtMiAwgzm2JafZv1VFk9xaRlfkA9Km2EAdF0KzBmqcPqC
O5HvxAXLUlJ+ipTyzgYu51UO0VwCe1suFQtQ99BShlDTXQQo1l10sL9OO3QXZN84kjjUMwxwp5JS
PBvdcjDbZY/ri/JlzMujnoyMVg7VB1siXoPBDFCfzvBtOS3RtlR6fUNsdZTNsN92jtoAX4qahy4Y
NPADXZ8cK5iKfozAkUxqah0jKdqJXAaWrg7ge5OCnueUFKpjhl5YEz0h7alv4qrqYF+PX5fSaI4h
yeDNuh9pyvAdsKR8SbVqkyg0R2dDdCPKDiiwAibCtuOLlhdwESVMuDpVIDsooQ5ASm7cuJVyEgXz
d7ZCYEKRpgdpZjTuLGl4uHBE8dtcXOGVwqlEXU2sxib2FY1G0kQqNrAfo40B5tBXWdM8s2hurWKe
fGxTbNBW6fdC37d2KOFYTM5FswuYlTPk7CqRDlpa7sziEKppcyenqXzIs+VkhuLenlS3nOfhilw/
ykMWQBqMel/prAAyohYX+s3SmQ8RS97eLmvPaVdeX+hYRyX1aZSEn0PBbtTC2xDHE9Ybmyx6Mvm5
aCaY4p3txXq2k2r1cylF9pYile2bQ4nbRxez/eB5GA1HJ8GQup+lSy1DDNN3BWrX0rhVk/kO/YTY
EIi11fJUThhOZWlKXF5qd40Ir4dQmd1uUl862xoQPxmkbIfuXkbwXCrd3qmrp7Kur9m2nG0DScjq
Q/MS+vK+Uq29kivXTjSWvkaqAfes8NbW+o1aJ/mNXDkcQeQQD5+6vlJy+tDFjIgkJ9NbLoPqa5Y0
BFoMizcLFcdrdZzjq2Z6ssPyyahqvHyK+qISYlPy1ata88ndo3YVSKNzzoTDAhOty7wegpNnLU/C
TNMdnKh9V7NhRDpIfHj6ujTQYWu37E6N9VhH3xd4k4ExOacCaDI/dx2Og7GXWzxOALpDxP/2/nEJ
LccvxyV9ZUsoBt1KJiva+vc/VXzrpskn3JcyZkLM1kPgzm4R3iWpsgnzUr01ukq4AHxdxVYz7MPs
J7BuFU376pFK1HVXRYUX5+Qr+zTkIzq9BzaMKkJRZkejsQP8Kr8IM1ZvGt26DxnpKjUBD/ajuMJ4
5dKaSfTpasRuK2aGihY1O0tBDEzmsQKURoe9nfrktEtvkUIoT9BAASRtGCiBYoyjG4bWfTlHu0rM
lwqTKVnSfRFa407TVOwzEvFIfnsOsCt8taonaNGE/w1J80WTk8vMHK5muNLIjpFFjShjI8fwAItZ
/sQRHwp4/Kh3kW+PycssSaMbdTHE2GS80UrlvoiqXWgaVHrbLbr9b7kwYKyWgk23DQo1fzIGwJza
UBx7AN7mmN1panntwFPdq7JzstX8kNFrfdWkOkfAOMRDZ239FOONVAcVhhBOn0nwzfXFzSPo5qTZ
vkK0t64lqwaWWuy0CMT+uhMnVXIdF8sOu/R01wMtw/h42q/nMBIvWyMqt70E5nyeRjYcWwrGqoK5
ISUU2JPGtwv9u0nWNbadiSwyzJ0KD0SlwJFBFjUs/eSmSgF8Ioj1GS2HKOdA1qtYqdrGQQuLZmPP
EwmPCglCowNzp/3J7VMa+qydHX6RiuF5vUxW65cDZatC7nemxSm7qLe1rUGOdr6yXUAnNdJn0WTP
Y9dss45wsbguepVkccQZIA85Nik8gT+kmPtET+FEw2+XHJs6egLEdDUIxIltx13J8UVpZK8Yxbmx
2l/YSreVWvMRGvJRROiYmngi3z9Yt7lj7oRaPMSmj2H7jWpQsapotXBb3bjtrGHrzH0RtMX8Ms4c
DjNTUHobqTQ0vACNDge3KFkN1Tl9XgZw+1l+SUb4QQ7Fi+WQLVJK+UW1ymMUMSNCONAu03vXkAKk
P4IeZZmu874ZrjHCrAkFql4Pyqz6ukq79yvyxmX/e9H69DUC8Ufm2eRr4yxYLC1UM3KPioag34CG
TErvW2qg0G1wdjOMecXFYwKjQ/Pm48GRaY+kTz9JS1/TS1B0/hQ7e7Na7soFUW1qFd2mK25002x9
ihuI04W4NQYc/8pxGraNSaqXGuIDpmYcAFQ8za6IE3eiKsZAVWFtg1H1IMxhFhmpBu0Wyc3aQcVX
5kbHKD1GwryZi8byavB+rirCz9Vo0QvhmAd8246T4KmSOoIgbzhPsmTdLeAxPTXW6Zfnr1rLHBm3
4h4p0R0n9/4qn1RCCQvU3IxFXF9Lz7mMDJh6Stkk32Hw2R4g8Bjxcvkl648ig1zHaSumlaPdy3Kt
HKzuUEE43PSJbLnRnNQuzpEkMOvkxSowC6H0cVOSQ9Gd3heEJdNgIptKE7S4BH8YnFHZvyDVkGzC
oSaYKS8kvSZu6O5o62p8eerCrTlkXyHfbg362YIfC/c/6pXALIH/303d/dcSfNtv1WppK85/1Zv2
i/9L+i0ssiP/Obl3v7rl/o/7/vX0tktj/am/mi6MP8DFoupWUKpadEiQzPqr6UL7gzweYlIDQtxK
giXP8leKT1Fx5jUxqKKTbmVemfy6v3ou+CFgW6Se6MuiUYL//lHLhbbm8H5KX9Cjp1u0KNBZu7aK
UTt/ux+Xig3zG2pmBaR5TD2Ma6bGhXppA0LGCFMqL0GJD1PmKdXqUVoWioRDZWlOGqa8jhTddxou
IPgDGAl6j4IuqsIzxqz6PLZC0nZZktQ43Bir6+UUE134nMwEc62So3nEfUDIOkItCpfFsYOMHH7h
RAXn0k0TVbY5fCEMxX9Tkgag59uSHFDf78BRgzsnCrQ0u19R7jru3dRL8AcxWtkcdnkGbx/WvY54
VTPKRbqw87Yz7iKL3eOataSmuwqDRPwbJttZpE3bJNRqiduImWQnjTlZFKVO3DOLhX+L3bWTc1Dp
B4t9KbXaPCU70WmVS8Uhkn067HtrW5qVnX6FL1WuG+4AZWmgjhGMcZZYG1buWD8VWtX0QYvXJZ5R
+pKTOjHUjLqrAUZDy2ktwJtrt/rCoWd2mkEK2rZSK3gE7ZKgm6gT80kxFG57mtniCjG3+Vrtw0bp
wuqNumoopRjhK2tRGXKLmGF5kiEGMlDxEJk7PKec7kpqgTEekohy3t6Uq8kJ6rGa9LtUtONwRQ0G
BUhbDrV8jYvYNNJJILcn6ghttAnHNLXu9dFqNVf0Q9v5mikKa4NfcKxshzJRZi9MtLb3mlbF8EWJ
7Da7BmXa1oehrkpllzpQLX1LDttP6YjbEl0McZpdTKW95IQmMo6SnGOa+3EwrdIr4AKmntPbBrar
QsgcwGqFZdQEm1pyjO/NlL1U57CK2brabQxVtA84KNLgJ+XCaQ9wIYeJ8p86lNerlcVw5cR1P7gC
C4EyyBNmhStTbT/1ZQmsPlQk60bq7awHXZt1wEZBY3h6I6x0o899NG5srabBSI1ojPo6sCUxkMCB
cnE6dv2cM4WsB42sJvV3PVGVZduJaMoeZ2xMgP72pcKBgUzZJO4hkZbJZpnnBNBZVEwm1Ng6suRD
RYEp+hZCklcvaINpROIb9bj+9mUJpzmQMWIg5JXUMW4Mz8zsxHhOeJ4OxwZbw183XCzrBtNkEpJb
irrQpRua6I1ns84TwMypoWQWPTFzKboNBV8JfjwVf9t8MXtpgUBsFomVbf4PdVey5DiOLL+IYyQB
bscRRVJLpnKrNS+0Wrq4k+C+fP1z5kx3K1GC8Fq3sTqUmcoKBAKIABDwcA9Zko34TB+qyEPmxQwV
kY8qlBFQW9VqrWVuI8jigKljqudSR0OEdPopg9g25Elm8Lyi1KIobC12C7tS9dRTU8MwTmUNIg1c
+4CtpIci7i2wz2e4Klg4qPRQ6lyQlYuhkFiPTJn3SabaC8SikVGBqn08wPMiL1y1fryCLRpBAguC
zMOHcMhi/euclkb5aEAjAOggjTlfWVbqD1E2N9B6VOk9xEGemnjxVGNm8zHXR0cLUAVV4Q3bWLRh
MyNLjHQA7pAd+HsdgKcoAR28Q7cJEjhbHdlVPA87SbUl5Tyo2wxKZP2+7CCtsoIWFH2DmJc9hQXy
NrjtRmUNu7UZ7rcL00BBCo0LMJMpaTQeK2BimJs6qVG4KRSvIX6Lk8bXFIK4k1uBjxnSc1a/AKek
jPGxQe4O1/0WWRGIdqRLlnvQCSlB86w7a26eQpyom+AX4L11iLcoBot2SpThEol9BFAt2jaaX83L
2ByqBbgCILUgMgTozawDnVnQheZQ253NJpgobgC+Wmup/WyyHqqxajNP1inU7GbasQWX429KhLzl
LgVdCxg6gV+9B+ClgBTxMI31J6jZpJW/LDkdN44G/BUyKvCBewNgVSswzDAfmItwpKKMV++jFQfR
UOZBrQn4qHksp+znXE4QbDKHqQQ6qKct9pGWTuEjSLdD7VgsjgM31lFR/9oBtwQStlVj82ME6zBv
tFiOvG0V2akFHSeQ9f/R4UJo41JEa+OE9wz2HSEgzfeDYYUGyoOIWu4JNGUKr4NIMrBSM4CBAWBt
Wg55vzy19nnkdIPXZnmmfKUg2y2RNWRl46cRSNuDPrbxxg7wU3OCxmGUuzPi/ujqrY1SHyBaK9tF
thXPsFUJybaD6TAbLNk6o0jqazlRNoWBlbiFim2c3udQL8XOi50rgWhOmi0PamZb0wbbaR5uq2Fh
z3GoJCtaAOiZO7BM251H8XgA1E6ZhL9wLDdqt4VSl+YPox1B4DttUPxktgSA6q5IwJeMC+UaNasa
mJfeWqyNWi/DN3tEknGTZ5UzIP2e4qUbTzEwAc4uC/OnKm0ydwFOF9TDKsgxXYiD5Sj3Bq+wg1ra
AfIxid0qv2xdKfoHi1SQuSY15HnTply1e3DYsfGESMBJ/d0qOwviwhQMLHGjzj9HtcUtEczEzH4d
59KyDzle06A5XC7t93Cpwgwp0m4GixSz4yEwkXn8hiwJMe7C1o4/swSU264JSa7oSJwiAhFUSGwn
ANM/fKx3ACvfQBGJLfva7Ib21OtF2PuzUeAGA7EhpUblW4Rsagf5G+JHqJSjAQCJQ3Yq2mgoV4l4
0h5JmzrTF6ht6OWvdqGQ94E84diBGbMuVcxeXRS+vYyLhTutTiE4Rwqz9kK70gzEyMqmABv1OoGM
SZ9Op36gJhhLqq75upB+6f1pVN9Yysq53ZtabYMjHbg01KgVTJ+8JdN1EzVqOm38UG2VKgBU1Gh2
C+owQFauJzGFcJyaN15J2hg5i9YsKhcwmhT85FRRo8NMW1AGVJCVBHhUB6TMSx09m7ZmBO0lf7bj
rIN0qJWDZF0Bt7indBCxcMG8GipBCrFbQJqcJEPEKbuR3HC7+P9dHf7XsAEgisHBGnczcKuYGpDS
K8uW+D7x7+/ze6zAxf//n5vFWi3035uE9S+wXuJSAOZLHQRA6xvlnzcJ9V8gb8TjpE1RQqqpBvJt
/71JOP8Ci6VtqZqpQ+4COIN/VsvBvRrjHQw1IWA5wnUCFIoGTxMxRUY4Kqx7RexmpkeH3KwBPGki
lQA5DM50zQV2sWT7uEWVQQNNrAOpNYrMGMT8Gvu5Be9jjmx4M+QMb3Rt1WBXBns8FJRB6DLMeOhc
cB/68c+vtf9rS8pQr15J/11235ofXfLj23ndwNt/+i/oxHL+BfkS0NgBiEDXK+mf6who29//6c86
AFMFVAWYEmetDNI1auMm+WcdgA1MirFGNdSyWcabsDKH+79WB7CmgP++kipoe72RIiX5/ipqRvqA
2yjtgh73D1oAGI9KgEiTsam8f7D/u3kONZJNtTWQGu+oefQ8GDrk5k9JjVcS+2ECPRaUkt0zz338
T4ffwVRQd3VxHCua4yzFbZmxCugiHrCLEvh99VXPIEUE3fLhRa9tlxggUTNPEPmVQCneO+Df41p/
P/sccMkaEK1pHwC+dsJ9G5lta2fk7R5QuM/XhyQy3TpjZ5/AXjyMsZ0PAa7VgTMdDSvZTvDrEdAC
raKuASjQ9S+9T0v8PZj197MvLUiP4sFvaoMSr7R5M2xzJPCuNy0aBJfpMEmbhTUZ2yCbKeDgzitu
za6GW6TRaL96JwepbH64/inRSkbO53wUYNQdEyjYDoHNHiNWbmbzYdT319sWWYhD58SQJ01UvLoG
kfOSLt/V6B8xh/5t+XU1n1k+x2ORqq/tqvkLcpnII3iq84/qnv9sG3C2922H0Dex7Rltx9NRVZ4n
5fNAJKW0l02NCvH3TVc54NO6iaZzgvPbMymDSMbOednSKHB63/SyjGqD/bYNTDJvWxLd56oaXJ9E
Ua95n4VQYI9nqzaolhLSN6+s0OCyMm5HUevr72dTWU94KdOLcsJ7gnrQF+uYKv0+tyIJkaLILpyP
hpEzJnWC5tNwDw2aiN3kNTi+v+92hjNMXQLOF0QUdSmfBj0YQQR6m8E5j1SKNId2TAWTsKdx3GfJ
xzC/0RycQ6KiRhkBJMI9UHE8WudbK/t5vdMiQ3MuGdXYdMMYnTYGvIh9TLIv19u9vGOA0Pa9oZGP
AtsTw06oDC9qHhAGYfUKmKybIhQOGe+bZ3YO/g0KgzQ5CFJw00tsWQwXrGybc0m7hpY5Q7lMkDt7
C0ivkWyV+NN1q4ja5nyyrAAu0HKkMWL7oSpexhH1CvVtS9vmPLK1Yi0rVPR7br8b2ZcqfNC72wLg
eiw7d/YkH4neris7j74zcBew4jOSmhK3Ea0UziVnkCulZoKjTEY/tDiR9eZzP//IGsm+IFjgPAUR
rk4WUFswizbjvR35KMj3bq/P5uXdHkS/782CW0amaREWISBYyDaT1zlSnizUMwBG9MlhymlUlkpy
4hNZifPTlhmM5DqGYdsvanZCUQ8By/r8fH0kgnXJc08rhtEvSY45iAayQWZgkwDCAJ5qyRSLmue8
daHTlMQmOp8mH6H+qypP83Db0uTJwSttmFBh97bqnxlqkJpu04xP160iWDrrg9v5stdYW/ZdB2+t
KQO0koAXr9RfrrctMgnnrVBD1Hsw3ExBuZz09sHuA1rurjfN6VX8dRSyOHfFRYD1SQZ3tWtncCGF
AKKA6UNcGptKm5UtS1IAEc3nGa/xaptlEm8QjYjzYwJFuXImmAklfGDqxwgM9IVkeQoWP09PqJQo
NetQOxZMAAuG7Neg9x74jsH+edt2YnGerCYxMh6oeQ5KgwXQhNxCf+/6ZIi6zvmtihc5vQqRUMyi
+67aW9P3svJU7dv11gU25xMizESyF2jYKTDZKc2+DORgOZKOCxY/XwBh9KEShyZCQpoSa2Oh4nLb
VKPsrCRqndtkJ7NUe6WFWYAlAW3fiMe2G0+m67v2udfmdlZY+kD7oNLGu4HQXVVXvjnJrt7rAeb3
DAJUCd43j2fqkC0peg5R4O2cHCYUQA/zd6X7lqJkPi6/O8DT3ja7q/HOzthDbIwDNFLxKe1rz/wK
kBxbchMT2Z9zVtWooaM9o+nK8JXYz2Rboqhd/X2XqQbMu1Nj1RjKvdJ/nGQs5KJ2OQcFxf5CJg1Y
WSV+ttIDNNSvm1jULueefdM1lsrQ3wH0YqBudqdBlTQt8M2VCeN89hojrpbGaOpAgzY8QDZMMTaJ
JTnsCfq9EmacN56C33qe1sMeBG/xJFjVSf/UZIP65bpZRH3n3JMhj6+oJpYHK1E169mh3w839pxz
z3bAWTJbSy+qBnrWvXmPok//eq9FRuFcU9Gr2pwNNF3kwTB7uowGVBDDjfV7Z34Y5hFZrEEHdi5F
6U931JPvKp52I8l+LWqe80UoAcXNtEbaHrA3VfnM6Mdm8nJA2q6bRTSZnE/iyapDxTQAiKTHi5iz
KkxU27Babmyec01nqgEmMmCdTgOpZ/qjTV+j4fF610Wm4dwTWvSULRkZgjL+RqOf+XLfhw/xredS
nr4OpQSoel6XOZR5Ab5ANTXIGz9d77pgMVLOQ0sVmtFdD6tbJCVBU9bNvmvHWBJcBLsQ5Rw0CtP/
xtkhU0HVjzdS5Y9pygCAvVMU1WXZERjfzW0jWSfnbPlbOjA/PWiwgtFkAFWNHqo5JcMQLM3fKvMW
PCEoSoQcVf/cVTuWfu5k1I6ipjmn7VBtb5qsqAM2Zy5euTcGcEooRZYYRdQ857TOaI/LiFr4APLI
foSCBaj3eE4YSm6tgoUPCfh3NlfiUU+dLBkCsoCZ19fIfRqeSCp7pxD1nvPZWW2nNAFODaQLsx9b
oEKjICtImHd9xYia59x2RtkWQfFJGwzF1zoBI8qLHQc3Nb2Syp0vRtAO0TLSYBhrPk3VLqPPk+y6
J+g14TwWTBQq1NyrOqgNXPeGeTTAqjE0zxAWV19v6z3ntnbGWI4/fZAM2uuQg5ogKp9mW5PYXbBq
COepTrP01HDyFvn1GPj6rQ48j5btY0tyahRZaP39LBLMqBFuhgLtD+rJLu7M5j6SpWlETXPuypx4
VKJ4qIE5KDzFRrm1Xe1MI/JvMzznrgYYFJq0QvMTQd1dlPxh5+ouJPTz9eYFwZ5w7hq34zwohNUB
TfFSpavgvvh+W8ucp0LSlyVRUsNTUYusgQVGHyURbF1zFy4yvPIr6U2oflcI61WX+HX6E6RXm5Q9
lvWpk3mUwCw896hd6Elhmy12jjlTA2A4x21ll8/XLSNYMTrnrguF0mozTX2g2lDSsqw0ckHeRrZ5
38qO8AIT6Zy7puaQg2Jq7AOnxJ7aaftyMrYNGV9GPQkslGNKpoJTG/orY8Prlo0mbQ3QmDUBfY2e
ib8qRseb5D7a13fAkRJX3bAgayWbrmhWOC921GFUDWWG4QDv2jDQloDMxtxenxWuCOvvoaxfPYsR
Tg2deGKyJlCfhi11M2/a5WCKTu40F7Usbhmknkz8SjQQzqljkBQVQ952AYpv78cU2gvaYBuSORE1
rr8fhx5WldpGMc5vYXRskuW+Ax3PdRuJVi7n06jnrQqd5U2Q6PdjizT93hkltyvBDvCm4HBm/TZO
AceIwi4grQVezk8z8iCoF8Lb3PWuC6zyJs5z1j6YMgjYYRgL4o5tIALqtoksHgm6/qardNZ0ay56
14cNC8LiaMVBqBobm9xF2Ipv6zrnzErvRBVqU1lA9WGjRuEWoD1J06Kur7+fdb20opHYk1YFE6iV
tbJze/vj3B9ByXXbinlztrMPFEPdUDOHberqDzZDfdK0N1MnUzERTer6+1nrVgrqIyDYu2AxfoTk
EfCF2yzO+ScdqZ3rNdpV2+dCea5CySIUhcs3pvqzDqMsNYFwMBpGyaCXPpLttFultdrt5EVuDAG6
f6aP81cw0zhPzZ3a7lJnZkGuvA7dcZnvI1MyCEEQeEven48BuKcF0GHcytNXC2TDZvy8sI83GZ5H
OUWWrSxZr7CgQ1F2WccHRbf8600Luv1GVXLW7QW4KbwVLeAYZV/18lvTPedpJ3EjUduchxaMMTVJ
oi6Yu3qngehrYMYBNJ4SJxIs8xXidr7M23YBQVuBruMp3c2ztYTVvO26pq4jOrOKNpClbFFEFLT1
jzZ6CZEnCpVDI/VQQYBROQ9NwQSWaAbaz/VPdX6M48bLUFhk1Y5327RyrtqD5A9koliNfap5BXQ5
U/Ae6p0pWTUi03ObqaEOZcfaHP0v/MXcdjIBMW1dGhcOsbzYHsoRlrjpFiyZJwsKjatYGIFeFsp8
AydovMXVvPXMIROhE61Q7mKroiALFVWYh7r6xEAmV1VfR9kjO6dF8WewUXkEk9qrI00ojNR6mm+6
oG9BaieEhPbgaZ66K6B2KdVWXgPY73YDMeb7BRvOGiT7lGz9VhgYd9oOzIKTm59MHz/J3i8uzzoq
8t9/pAaLHkonMCAQ0Tq1T2SC6qJ2OUc2xqTRGhXtRniUWpjtocpZ4geipjlHrrIe6UZlRIlKfkfM
J4K80XUH41RU/p7d9YtnIYIxpwAjqYrDahA/Mr8IMhg8eUQpiIuCM0mIEzz9Qvzm/VeyWM0rEJt2
QbpPdgU085YDCm12kS/TWrrscCDVev+BtA5JOxEL93QL+nzxfABxRJAuYObVzSCrUK543V5rPufS
AuV23kYZVdBoYiDl3aqkY+9JoARdILs6CK4pv6kC1DXA7GWFMvpV6K/cZq+K67Q4QYCixM8eULX9
BdVpkkV1OWq8wfPPp77OZvhaOTWo94FcWHeAjso2nT5cN9TlrUHlkVBK0kf2ZK/rqrNQagOOIedu
mV6j+Ov19kWd55wYIqmWXlK0T8J7ZUYNUvGayt71RW1zjlxW2ZRPPdquzGM5pZu2vo/w1/WOizyO
B0Sx2ETdSQqzOy+jZ/lVUB57nBCJm0F+SXZCFAQMHhpFSoqy2XxBrcxKtZUyl0hxym+nzAs+wOuZ
lYsGYE6GAYBNOli9oDsiI7BHyPiHekR/RSUeHWWQljTMLJuA4R2hL7QjVEB31+0vsgznwZk5K8zI
5yZQnAcFLyDD9rZ2uT04HMuyGxJYBU/XVvoUFRKMJScw+5cteBCUnoKHvtSGDuDtjR0gC9lviG/5
+Vb3Ut+GGpTua4XnNJtVEMrZK5KzkcCBLW4rzpzcSe11BVkdmF3zR91EPkZ77GVwIME88AgpJU5N
bTIwrHEBt5DX5JL5FZ1XeHgUSjT0MKtQS9Fsp7dMDzj1uo25ATuHi5K43fRwfcJFjmyt4eNs6yxB
DgKOY8x4WW1A4bZvA+e0BO02f8aHAlmUFtlp/f3sK4am40E9x1eGpXYj1Mtniyw/IPJki9uWC/Dj
T3qNOVj14HU3dqMDO1Z74s27WjIdou5zG3OvR00YpiYyMw6CdBO64LyTnCoEYZpHR4G/KMNzFCzD
6A/oqFjhXRXdBN9TedZRpbFIVOQRyHFASjbGL6aauU12W+M8OooQaCskg8oCJf1YW3f29FL0j9fX
5OqcF0Izj47SUBOgdBqCGzF/mtB0oEq5K8Lm44C6SGXOUJIjq5kQzKvJ7b9T1Q9ZA5JDJMQCUgeo
Wb4+ApFX8TipxiYKtDVwAor3ycnyl53i4pXxZLiZ72yNreQra1S+ZCjOdxurGqKpwVfC+25Pds1x
9EFEeMjdXLI4BQfSVUnqndsmfTNqKFYOLCSzo3xnhMc8fujrp7F9kYxhdaFLY+C8N0tQ7aqjwD9Y
frA9BA/SF8VtvOkXThI95F8tia1Ea4rzYAbK5ZaBbSOI9V+5dtKSO918dPCSZ+X6Zq4kcUIUtk1u
XwYbc5QO8dgFnd/cUQ/0De7ggt3TjSBoLT8YCYLGqhh2Pi95mREQO2PdorL8wRjru8JA0kKXTbug
eR5dBTJQJazGFMkc80sH1irQHw32p+sTLmp7naCznQAUZWVogjEDz1av6fJssyd642na4LxZx62J
gt6wDhrTAZtK7Kp6fxdbTDa5oq5zJ2pmFibUO8zVqZ2d9WAf+nsUXj/GvxZXCYiXbfOgkOS8BIFp
rfo9t5KqQpFlmHXcycxdhgtN/vm69QXnIR5tNTaNVsxQewhm/YPl+DVAOQ0kvqjsmCdqn/NmkE32
Vpth/etPy5f1MGE9q/veX1wSgF3GK7Enx8FtD/4qL/sYsQmMvyY+li0fmvFHUz/X3a/rdhJNNefH
oVKnhr3AwVDS6oEh597uFbebQslLkmh6Of9VVh28OEWOXelRDqDdGcVtDfOgKwqhulI3lzpIwMII
BkFQ8Qw3Xvl40BVpQUXJFpg73q9HUmSHdlmAefXMI1TgJDuOwDI89qpRWxCgWfhID25WCv0EifNy
2sJ/XUAo57zQzZrjOMKBmgYdNFD2XblB8XBxCB/BG7hXkMlpcN413BR3WEgsrQEbtDXPtmRcggXF
g7HyFFIPaYcZh3yIG3XzIQY7pD4tkuGJml/NeRZVm0YBJ1SD0FeABmVrhvO3GaIjPvgojRsHwHn2
kKbUriNEDse5N+rP1fS5GT5cdzZBOorHYy1RPjTUgm3SPfFLf9j1/pqOkskCizZlyjlzmptknHoL
7SdIY7PH7KC4+REs1ACcepkfbTXJs5PoKkI5v4aJVuAwRrL8wFXEawP7gxFYhw4rS3aQEURYHqPl
lGXsmBUGA8KQNAWd8eMCAttagqESHVx5nJbKBpDLFGi++zJ63V7DwXUJ2CfydnyRZVIFE77qaZyv
VqXuOmibYSNN98M+OTQ7C1Hk5rwLj9RipO/1Uh3ha8qdOu5w37++TgVORtbfz5xMR/W/MhXodrZE
27j4MiWgnZ4kW6cg8L3x/J01rgI/DI1kXDEhGroZbXBW/6mXKdRnFC0ZznUNBoniVMWcJrX5nMRg
1QQBbTGBb9VJvOumEfWeO16nc67FSDIigGYUKG5z3ziNZEsTOdVKs3hu9rnTEvBTG10AnThPx74T
HcKd6oPCPZCliUQzy/ltWXQZqDrR/TnbLfHXWT2Z2W3zysO0ygKvi3Frd0GelI8mhFgVh0lCssDo
PEirqMwEpMVIfPR4yWrjfrNg2VyfT8HFjwdnzbldgz8XqzGLnvoU5LWWb4zfDONzntx2wuVRWSEb
G0WDKGxAM0i0tzHIlyEBKUlOiCzDeaqRJKaTlTgGqXbhV7rthpDSum4ZwVLR10+e+SmKaMu21uBM
Kku2meXXFExhs8QoosY5T7VGrdUqyIEFbfesJ4+KcqfbH27rN+ehS5+OGci/4KH0JwjeNpRCVQT4
t+utiwzO+ajZEycxRnR8UT+b0EsBYMe/rWXONRVUhxAlx6Mh5JLD/r4wZHv1OvALiQcebcVy2mrW
eipYM6y6W+JlO94a96pf+YlPZF9ZDXDpK/x1l1i4jDb4Chik8RQ27ejP7G7cEgSvSlaUJ4qQbw/4
Z2tSLy1ljg18pNuqbrJLt0VgeRaupIkf3xbGNO74TLupmJoO04DDM4v9OAuuT69gxfPgK6Y1dtmZ
M/am6H6Z76xu2azqGdcbF2x8bxCnM7uoCfSKbRuotAF6Jkl5iEdIksyg+3+63r6o85y7mlVGSWqj
83Ryida4dL7TOplLiRrnHLYve1LT3AbWU0lA465vi9p8sfIbQ+TbWjqzDQh9Eyh0lcjfkumbU4TE
ZVoyS8KBqO+c04IQGWyfEHFE8f5xyb4kYRDVkgyGINLw8KuyqvVkyrGfzup+SPaJI4kzopMvD77K
O31YTDw4BsZLiff93Dcfy2P8qdqb/rwDw+v1JSPqPnf0XZQxD7GzImULWaT4OE2yU9K65i4EGh6A
ZSg5iD2r1S6HxTd8bQdxx+c184KLLSA6y9fr/ReaaZ3ys3UzsHRcehtmmg+aj7rZwLzrvHnbARoY
upUn+YpgAfGYrKEGUUiqItxAzyEw3WUHOmW3cgt3eno7+f2B/UASgQSXEZVz4kIDTUsKXlUkBqAC
E2TB6FO/8KW3zzXSX5oYzo+jqo9wsEH7+Z31EGFdgc4X6raGB00VZBkYEFT6BvyY2/ooKyURYDhV
HrnVhjMkpOe3MdHDAtTWtMtc6N941F8xMSB9lSxn0Txxjq6xGhq4LRxdr4490K2dG930tApJxHW+
zhZa35F2HiFYFyhz6aV4BgLzpWRXvthrNM1tyupsAwnBsIZ146gyn2kf6vmWKh40zfl3nswZyLUj
FpgQXBiMV6v62cmQpxe3M7TN7cE6WJGVdkHIthqIqnxhzXei7exY8hJ8MTKh9dVYZ/ZW62JqW9rh
DjR+g27VBsopkm348uM/ml4/edZ0neGJth3b1cWgrOJWr7GPaqH2vnIteAH1y6fmPs42AHV/th5l
JxbRJHN+DVETNWW6g0SJciAsdpfwE+kl6TaRrTifhohR3RtZB/AIeYrJzjYlcyCaYe4YveROE4Jg
nAVJ96xYr2r9pcz2abnc4q2YB85bLTONlYIgh5dHR5ucpgX155Jt+XKSzUZp6fs5rhILKNd1jpHT
2SLz70bQ59sPLlL/bgOJlo0MSnAxnuJDnPOGuNcZbdcDf01/NtMfYcdcLe/cJL9Dibq7FL13fQ9a
Pfa3uI3v8J68zCBxnvomyNjcQFOqt/pvaUMSZ0Nr6HFBi2mZqi3T5qiVfFGwqngwSTco7WgOBIit
agah+WMCOb/rYxH4gs1FjsRwpmgwMfHQcuiUL5Wxo+zltqbXT575NsDHFPQumPfR+YzCVzevk400
Jon6zQWOqa8SXdcUZDgMXzce1e7gDJKz+yrEe3F+ufiQ0m6cxyLqg9pTsC/TA7DNfrODah2e653T
igxWt42bvjoHfdPch6ebngKwsLjgASrdeYhrfDh3gti4B6l2J2PyuLzxo20ugERQHRtQbrwWb5Af
xQkp4gdQ8b8s7niX7nDI8M3b1qrNhZIpsS2cMjDtcwhFpQ+D7DQmGgEPFAMGvE/M8W0EwxaKW89j
gNssBAk22WOxnXdQOrptCL9hwxqo2eoN5qF3vFUEjEg2h4uL1lD5i0RoOODL0xP1EC1sqw3tC6Qd
tv0ko1O6fNtH+1xgUhwjBrFKuBx6o/dwsHyk1HaVKIdM5uip0IZVQLY8m+VDHqpfVKN/vu7oF/cm
fJaLIWU2Gy1LY/WQNrvZ9Mfu60ihZnpTBRmaX615FkdYPbdjwXoNnD+Ru1QTtFFvYkhD01wUIY7e
Mn3O1WNYfhp+VslxkvHEXozYaJmLIblZItk16sNxbpOq3wA5WbtWsiCJcZvNuVCxECO2I+TuoTdX
bG0WooY43E+scnHRk6zWyxs3xsCFDCjltRqy9eNRexm2xhcoH7tQ0XIr4uq4Bskjhmj9cBEjMRPa
OpWlHtQqI5vZ6ixXnwZ7Ew/zL0JsyT34ovPR324NKkPWN1aoeqCdfQRa70FzhoORG/4NE4Lm+cNH
PtaNSZtll4809Qw71Z5sheVPZlqPIGSY7FsmHt/hFlZhhOCA1bruGOYB5DVRnDg+jrUk8F082aBx
blWZYWINitKNR9N+SZpTEXtFGiTlgxb/cd1KoknglhQzY2SDSY+aPvKcFJtk2KWaJA95cRWh79wq
igzcN6ccYQKpml0/zVsAQB5pH0GjRlZlfdGp6W8n2WUmA1SP0Puw/Nk60caJJWvzrdr2tyMlWuZW
z1wmEOebmuFovCy+7q0lVUCrehn2NyD31oOyO25x2JA+Fl/eTfFFbq9IAXLPrDodj/NT+LTicQq3
OYY7cxOfqJ96kTTRLTIatzssbKmwl2JoPXnSKgjASMLTappLJluX2Pm2EIHgS6URaJChOtIe4www
6HDNM8yRsR1k+N7LWS3YidsilAbCXBFSW8c1g65/axECIa31sJbVdx/J15vcgi85MJw5bKYQY+lz
VLeN91Drgk75822Nc05dgawzjutlPKq12/W/CISBe8lRWRAv+ENlFo5h0bZtd8wZe+n1/ojX9aM1
ZNuCqW6Zy9hG15vipanmXDvHAlqUGktIPYSHNRFHAurnB9mdXRCU+INlWUzgiI8hh9RCgmkIfbuZ
XX34dd36guXPnyUHKNXkYBnTDhr0cA0z83Ce2d7WNOfCBeqoKnP1LMgIecpoeAmR1QQLLM4XGTR6
FKGmDU0PfrPvgxV4A1m7G4E3FMIT751X07qMRD3ap0G1W/xkpx2bI2Tbt+oWtGBbGZxENLOc884t
C0cKxdkDFEggJa19Ksi8IamMluFyORuGwW3GDf3TTN129LTtfj0gsR0kgRGxT6hW2cpQn4Jgx1Ox
1hDoqGYd9mrG2V3o0e780j6p0c94oVsrNSUxVbRY+e25ryarQ5HnsWv3ECW1BsneLGqXc+AoVzvS
mfCwkiiuAWXHHtLr153gci0ydfhyAygkMrASwDTmffqB+O0m32ZB4hVut+m8xYtPxF2fIJwPku+t
trgQjPgahNhS8yikObS2mBuiXqkIwAwBKbz1aSD0ZBMucEC+/iCpspJmU7c6yPr20O0MAKGA6vau
j0JwWOKrEMYIIl7QHh6P0QzSG8jdRg7EdHdlIoFZiLZNnq+1s+mgjCM+kO6bPZB7x/i7Fqi+jnu6
sY8+Xx+FYFnxRQgt9EHjYWyH40i+FuVDvEiOY4KwYXJubZAu6fQiG8E8AQHsjEZ7qOOgAA38Z9c7
Lgocq3Tsu8NLCBQanrcH6DfcD/3JMEcIXkP7M9wZ1LOtx6R+dfKg0UsIVe8i5Zta4UAgey0QDY/z
ciR624R1GF42fKTToWGfQioZmGhGOEePIac6d8OAGQlPdHyZKv+6wdYt7YLT/VZ3UFRJWdewF9R2
+u5jvYCw7Km1P7aL5JAkWrA8tWvBUi2vUfVzzO8Qyu+WHTkNbvnNAEAzd2VeLfzKOr6zQ2tnZZNi
5LCPfb++xa7VP61f7NcakES6611+VaHOKgN1/pUZXMlOmWAsetD4k28eklPxrG0TDzAWBMbMpQ/L
L1R+VfBGGQRSELD4ugQjzUtWZ/hmug+RKB12kPYNkJ6V7EyXkxEY07riziynFRmEPka0bw66m8an
sqs3Dd0l4xG6hy5xHtPOHZHZ6h+UBSFNWg4sGhcXC/plrBy6rmj10OwzlPavj8DyinjRwuYCAUSQ
oWCQRkhumWCjYRo5Mm05mMqiQU1UdckSSwwocHqDd/rWggZiCPtp0XNmbCJUGKiSpgVOb3BO39CK
RbWDpgm5s8rHRZG0+4acu+D1fM1CVFtR7zgj1nH1I1dccwAEqPEq9UNkmZtM+zA5QWv5dv1I2ho6
qLY/heOm1plHph9p9lIoO9Y9x9n9CIxfrXcQnburQ0lEEgyar3mooKaZ2P0yHB1w12elvavHZHM9
2InWOl/qkKDCN07aGWsO76LT1vLTh/SzEdgbfQtSia3sECAaAhcmKAqvQzuy6h14/mdAREc9aBX9
Jt4f6vB1DcrQFgAB5NqBNeDMiULnlS2yXJ6o5+vv58GgbOMc3JL1roRCVKAV4x2FzKXkbCRqnPP4
dKT9MAKtfxzVYFmgYC7ZG1ezXlrNnKtb1WT3OAOj3Sjbqnq1iZL7fiAP1vzl+roRuDhfzaCzyp5B
LojTe2+6DqSfR6PZQAlX0n+RXTg3z2t7SsLIZrth/KJ0xaGMnNuuB3zlAgi4jVZzQrabWHKgTkW3
JtI5t00nX7fQamnL8KimHmt7G2sHvZIcEgXm4EsVTKtBJT6b1SPpnG3PzBcIzd5mab5MocxzqkJY
SD3aqvZQpMu+L16vLxHBGuQLFWYlM6KEoNMpjR4sqp0yE5BN2kHemhDJbAqWIV+v0EYRtWNGoTnb
fYyiTeH8Ecv4skTd51zTguK6ZpCm2o2TN0duy+iG2puo/3ndOpcf0KjzG6Fs0tEGdYpI8L7iiXEH
lrgIjMSoBVqBcrrsbiRaOdxWXBbjaAwhvgKhXn3b7Jm2qbPtemZS/4+z61qSU9eiX0QViCReoek4
eRzGfqFsn2MQiCAyfP1d+L7MkUetqn6dqpHoHaStHdbiSB2k0cjRwhDqCqcqfUh+mxUjc2eP9pcZ
6QP3hfT3BdNEzYql5RGGYi6bYl68/hKU3zLjYqKZ1h40ZqSQkjzD4IIsvnTmpUfIXx6HgsRL8nxd
zaqVt1js3e1RNHlRjKVojk5ZfBE+4L3BEPh6fW2VRKQ7VVCrtTqRiUsJSsH9mlX+rgFHLnqmks/X
d6AfXyNk2/nd12ei6utk6poj5em+MJFXzM5TI3YO+d14ASikdDNrKjFtf3+3kVODi3IY+uYI1vUw
BRx6qgWmUwTVf0Yx3y3tOXNq+EPSXNokOAw22YPA9Vear8epSg7t7Ifccb4Ya6cxU9UvkW5eUjQ+
LUt4gFGTOCmGuEPK47o2VPqWfLlcadsFC/C4jTRI2LPPPLA9EJsR8W1KTUxSXN9G9QskH17MnAem
gV/AwERo8PGTqHQAPIpfIE87iHbNXZfU84VY34zhISVZVM6/rn+2Qs8yuOy8VGttVHy+gKe89EIu
fPMQoLkmyldR7qeyT92wJ3SNBHD3IxZQHSeJ6qEtDz7YJkO3QJ+bSGCPd15UH9qj+708kV12HkKu
CbgU15E8+tC7GQp3KTaZxc7ozqt9SqfXwdMEGCrFSI4+CQH0nZrOF2P8OrbPNkfbKD9dV4zCnv5U
Bd85YNdNleWW63KZ3eUZTIBxljc3Li3d0QLP8Q7Y6cPFaOd9MJk7Y9a8B5VKlfy4mq3MslZvvQRZ
6IbZk3vMdv0l42F9MvEy0l2YKuFIPs0aYfsz2YQznG3zm38T7poTyNizoqKOl85suVjIU9RHzHAJ
VxMxqp6M8vBDkyGGbnJ3vWRDZL9ZO2ApxUXUuACGqj9thWNt1/qmxw+eMXITk4VtjLHGTubzECdL
2EUsNuL+jLdGEtJjFuvmmRX2L3cz1Z6PwSIDG43ZTzSkTsORO0JznqrK33LP0tDl02JxmFIX22/d
Q7XPdiZogF7naAMzLl+rf/1P111NZbVy/5JfVNxizbpe5v3/AUZL8MaFProIN9jP4SbYTyeQe5n6
uh7JhoZ7mehDC8BDSxMtqdQg+XMCdDZeM7wqU/N+pfs8eeK6stCfmOUjW5IcGtkHp3YWByp2KmbU
EWV5v8UwHqHFvsBscvHdWotxfZsEhtge6oYX/pthTHXBI9cty248TDUzjZiNeIqdhyadCjNyhrUs
wK/WiPkFeO+TCaYuj/XMDQejMso0FLVhFTX+FT3VdTyKgs8YcsoX023iJcjd5KstRNedlmF2E7a7
0Q6kY8UMxtzzXJgcWhbQ3cH3/gtBs/Cje66AnZ3oJmQUp5cphQqc07wft22CFqPosetovv/jddEj
/t9wsEgFEwmf1wvBFMDahnzUHOsfGxhaU/+7cNvmldulWNgbPrdeDNi5cNGRLiicj8pTF6WgTOTO
tF7s12AIvTP4CSNEGl0sTvzmJhcqD2BkrDCdDGNiuPSeq/qh0mVtVUKXYgBWVpldc3y+4d4nAA3u
NG9Q1brb39/d/zw38qFoyvVijRFNTmn7et3IVbqUDouetXmfGwuMzzKiArgp46/EvS0IpnJ3GqVe
To0SByk1T233UuiI5lTCkBzTMUsTcxs4hYxlP4PlcNZcyh9Hv5iZ/K+Q0f6JnjSr2xweDQ7H5g+Y
xXK8LX0Ltrf/Lo98LXOSAp/dY9TgPK/MubiFWWo+XiEUuSNtzbZeNxer8+B+yo4B11iIal3p8d1v
5Iz5bOOr87vc2fv/Xjc8RQAEW/ivNPwmT4bAz9fLcPYOJgBWcKE/kU9OSEM7bg6rjjdbdaLI+LbB
QDugNBXQ6sE7kNg6ssPyTxtvk9vLcdS9K1Vi2v7+zkG3MVkr6LHL1N8F5cXU0QYq5SR5aNnxIjcp
Fs6CkD5vw5MrBkJrtDA822crzs63Dbg7VJ5mYCIbOJ84zvVntGVE1jGN52fjmR6n4/qk0foWKPwd
QFC5Ac31GtucyLbHPf2jjCB2792DudvAe3TkZypdSH5ME0HmLsUmyXwux2hmGhdTmZLceEaCuVsn
wBhfGA+HuAVQY3FYn9vfWwMmP9wWEFC5A61fJi+xBuxSeYcpPQy6Wr/irJeHklK7XeZyMeDJxnlB
cG4e3elWyUjenA/Lkplg0Lx4nh+8pVtxByxxpUnjYhFiBm7pYo4/xxlsxoe5yZuXoCzGQkQ2b0zr
qUQ6gb+AdcKwdLDWqh+7/f2dP8554gvHGebLmrQ/OpY/9mbxtUx1GSqlKUj+vuTDHHQLojaQPSaH
rePOfLWevUcPMPJ5ZN527cv9au7StqIDqxaKzF7E/W8J/XWbI8oNasVsD+iaqU2cipsjrrjt+rgJ
t8YG/Uyx6vCSIXFzChj8ukFhZPy1DtH/EeoJKuU/jGdnvwGo6g4WhcvLALkLH1iQVcy8cPuuqB4d
HVWgosJA5W61Am1FXjNDThOG5B2wdNG7YZdATlmsG2/dbtIPzkS5QU10HoZDzAaFqU6cMDZohDzP
DiQLooDb8ezoyvMKGcktaoG5zFnvz/NlXJPiQlp0K5iGjmxItbh0ABAC2BJM6aKbWGBwpsPMXerG
121VtbTkyrzq3HniRnsp/eJo+GsIXhfNuaU4JeSGtLRc/MRxaXsZWjvM37zuWy80rqs6IeSmNFEt
XhoYSDYGVdic7F2KTh7v0/pM9jWA9YUGZ0glHOlFPuIlbI015B4sv5bgnyS3drdJXQqy/YXlbbNu
VpmJ/JBZ/RwWaaVjMVMJXrqiO8NbWZ5Y84WLT71vhKTdrcGsSRYpFpebz3hXDc248A7vjudlPDUg
NEg0UlEtLb19G74AHwkWeakxvmCyiNB/y5uQ1xz6F+jtsFRDWdbdZQyOrvB27bDEN+lS7i9zs65d
mqLsLvla71oyxHZVamStsD+5jWwoFr80bI9ccL9Gds12WVvduPS25bsrvKq71QicWVySlifLoc/A
pbrmnWHfKBU5sl6abjZZgj72IQiB8r3jqQ41R3XxyYC2QTJO5bLixeuKU0JjoHeGOdrlx5+d/XXy
irCqYhv48P0SLc5J5FV0XdF/Khkf3CVy11gKyhmL8KK9ZPP0lRufWofGY1Ccase6jGA6K0uQ6frF
18Ql+8GwQJXk7UhpvPpI6EViMB6r6iYyPpiz5OJ+k/hzJ/LuEvjHCtC71YW6mkqLwujkPjNeu3ZF
ctizYd0twGK/iX/LoXKPWJ+s3OcpbpphHUTEfKPEICh91ehmO5I/0I3cJZan3hyMUwovPG3DB0Wc
7Oid97ih+gQ7HWCM4oCSwXEHr0HttIVR1yVDEXs3G2i7rDXmpZL7tuk7j+RBb1mY/uwuFRAQ8V5E
g1vb35gtciR3932n5rYPl6H+LgD9pA4vWBFeOZKbz5PPURrHuk67r+c7NCRTi0blcqnyn9c1q5L5
pvB3YulEUozWBLG41bc5mKMFBRb6+/raKpFL1/DSOR2YLFFULAmmwJe44DqkTNUZJUPc4ujuSWMh
swCXx/j5DgOMoHdyQr5Gy67Y6fubFfKR28WakgKnnDS42JyXugMlJz/O1efr8lGtLV3Iq9esVVbi
sdxvvAbtQ4XMyOK9XF9cIXy5ZSxIqr5tbHy4GUQelKpzUtW6UrBs9Vm9GAwfbU3meXTqh2zSJdC3
JT44ZOSGsSbzB8+hNdKACQ9Tx81Dz16eACq9G2qDh7fJRXJVNzAw75KidIXzd3QPqJDetq7kqii4
uKW35QT74N53D46pSTupjERyUFBr9O3awdLR2hPlv9zuX6PRhfmbI34kcMlBxVqjISnD2s5hZWGz
n4/myQutaHzWV1ZV9iJdpeu6gj6uRWJ6LOqw6zERUL9dl7jqEJA7wnKnLrN0hMjtFFPM2yGw/qQ7
wKkjgQPMFP1on+I3yO1hVmAKd0rwG9a+3rfJFK+NDm1HoV4Z4nZOHCMreAt3sru964LmgtntXVV6
n64LSfXpkruW4EczmhRFkg6Eq4LVII7TpY1Vn779/d3VQcTUdI6LpVkiQqN7W0wvXHW2qfru7e/v
Fhes6wNhmOht61zXQzF1Gv07KyiDWuOvqq+X/JWWvb3MjYdh7uEciNdleWi1DwvV2pLPpiNjpj9j
UHxYj6UHhKv7otIY/YdnJEqMkj7XagWJ2YYX5Oef++FhoT+S9OA2unfLh1+O5SWdJoHRGL4B8CdA
ZprenWvEhY5PSfXlkkbZwIuqbcBbbhh7Tsswa7PITZ8tSuIbTB3fLmk0sIHDMSQb21FwaqtjrpvQ
+9AUsa6kTZtmI/E27N+FjSAwHHBLC4IGgutf/XGWDstLh3BrjU1VbnhbO1p8TQHxadr/1M15Tu/H
7Egw//9ZY/Gq3yGdxOmQBy4SFwCk/4yejabTXKgft7egHC3VBpO1SprVBkHvuG9OXlScvVO3Z/db
NWwjJg2e2M/rolJYkJxsLFd/ttJy+wHe3mkwXnMU/K4ddPBkCvn8lWNsA4unE/AYW/Mhry5Nerr+
2Qqfkudf+3T0bacEBSZ6SGD1c1i1X1ZPEx5sseJfVziELzlsHiQDm5asO1TUXOeTWY8t/T6IVfjV
rp94NXZhY9RJdbHLJEd6A+9El0yat6xS9ZJP++lMG2uAyMZfZhtmGIkeH7fCkvF5GTbYhNjQFsZU
UpS826+K1F6pC04f855Oz4PRh3P267qGPh6RhRQlF58KryOYlNxgA41X982JrJCDv5ecxJ0dl59Q
WdACvaqsTHJ3izdFBmT4ATQgLxZ9zYrbTj+ZjKst08wiSHUe0sX5NdAyRyabawAhFd8sJyVbEJcw
K8mGQ4A3Fn0slheN3Df5fmC98iDsUlqkqhMcHdbjFLt7cGYd0xOq2394PnRkPopjQ85NdgnLAAIN
/yu88Tz19dfBtHdtQk7OdFNKmP41BNuMvOSiwBYr+1w5xzX/mjrH6zJS2L2cpJwdu0pF54BEgBzM
8RNwV0vdVNEfloOPxC+57+zOrUsLoDWXNGp3AxI7FbAlkt9OnMaYF3tL9svejoFYhqFkM6xC7853
Q3OXx9NFB0P4MRoRRCf59dznrJ5n0Jm8vXmH9pR9YkcAH8bruQoRxWcPf8aV97o+T5UlS45uZYXt
5TXu8mH8bDXHqi/C62pSLSy5tWhtHlTOADBfy0p3PmFDiKl7LZn7dkd/pCnp7u5ryzBXDgjK5Yye
wwiMZg/T3orJUTfzrPh+OS2Zk9HBQDVMIetOPjm6uqYy1RUh5yVdkhG7LIINC9LaozwItKmtXziI
58iKhidTy46qcBQ5RckzAEG6FIY0Vt9MsAU1v7JZMx6k/BFS1D0Tp3JKG7Rd1d0Sd2G1ryMjYtGy
36iat6qzLuGnUsP24949e8zCBIIVBYdCgM6ZfCfMsh8Pbr2kNwbJcqaSl3NfEn8LkufLEJyZDs1N
9eGSG5es6PnoQPrZ5J7yzNrP6U21DhrIxFyDiWJKsrlWXQM7tAMPYX5Tnh9LS15r1jWwnsoBONnu
K2efJufOmbR1FJVIJJ9dswQ3D0bBYfnT7+ppQ443IrETYMEF9BAmZo/adKjiHpWzlNOSp2jJw6tw
64iwQYm3PHkIvzeiVzQv72464uTh1jkpOtFubLLooz42oPykVKdihe/KycphBAkK5hWGg52+ePMu
tb4MOr5MRYAsz7cC7nEEHi1il9GY3Utrt2i1XtlvY8yS0AUN5W5C1WG3rE51W7j/16DO5HQcYPvi
QNs7Yl8m5NUnTSygsCiZpiQJSs/LvUIc/O4tc05e93yTZv8ce+9OHU59I+s6sCBN6byzm3lXVvn+
+tKK4OtP7u7d0l2dFHSe8cmiWUI2PU7Vnche1lLHOqOyHOnAzB3eA1EATlYMP4bms2/cUeO29/Jf
s8Udm2jSBe1BjO5LQcanvpl0fNsKsdjScZmSukz7ABIPxq9sumPjyWAn23u9LnSVUKQox81TPxst
U4Am54uT/wzqh/6muSIayDRolV+Acxv50IMBPzJ/F8au1wH8Kazbls5LI1gpb3y8jGzrd8J/DKbm
3Po4T4xWbilBYRKDmjTBwu3bENMzJqAj/yFFL5QV0WNz0IWyCqnLWeKpJMM4bKJxy30+fHHWPZ/f
ritUlSSS08RkysGNM+In8Lvk4B7paQVCB8DGDqkWyUf1+VKM00xz5c4UW1jN9BOP4dNC1+O46IiE
FBYvjxJzDxjqwYJbnBqvCWa3FxHPXeyOsUZCiitQZkTrEz/jqDbiXX0yf4MQDdxTBXbZb1yqkzbI
VNioPEw8dS6b0hq7DOBdE5ior/1U84JQyV9yWjv3M9dgoLK3k7Ndn6fgca00dCAq2UthTrUmlscm
vCHd7r4bn1f6kIpjbev6aFRfLjluirpoYoktC+TS2C28c5LX+3UqNLeeYnl5aLjD1DxZVgiG5K8M
jObVFzrtr1uNQjDyzHA51W6Ljrz20PTm9EiRIY0tbueXYuHta+UujUYBCrORJ4Qnq6Tc2qheCvfV
6U6ZrhirEo1kM6VVT31a4nYt7G+cfC42BDnga1wXjuqjJasx7KlNmyKHJ+VdNM1plDg/bltZMphl
mQBUvd1PqdOEBKvPoAO9aWl5NtWuKyqyxmgPKWZ3j0lA8m9tm7m6iQyFTOSBVDY7LYYaOnjSsjfq
eNbF1oooVZ4/ZYCfqrOUicNgfZvnLpwtHnbNtBuHlx7El2XgabpGP+wowZjQ5gnv4jGMLvYemZEv
9us8rhKMofKCh45XH5njxC3XAkupJLWZ7LuNprRPgOfQIwYx7jv2XTv1pXqLy7OndO0rjydQAb9j
Pza8yhW8Yof6TtxZMcYCTtXBfLnNlqQgbbSnLC/KuTlUOeolQbrDA/I23zIlx8WbthyrAtIpmqeh
f+SOJmZVHGgyjP7MhWkGLsy/HUBX1Rg/k5SYUdda4dg2vcaGVKqV3Lf3uMPaFh/f0Cwyy2pXEN0L
52Pz/GvwE63S4F9YUzB4ki8TeSRrbE9VyOjJqTXPM9UOmwe+s8uBOVnGF5gPOlS5c5qzl8B/tqfP
+fTtutV8rAIU9P67AZkYXcYuEwfmNhEfTu50N2DM1Oearo2Pz/y/xj+tMU3tFJBtBzB6mmFXOEPE
CpSucYbedvIjKfvfnzC1rZfYJIHht024sUkMOpAOlfQ3k3on/TpN6mBZreaAOdmI8NNcfx3HMnS7
feXcKB/Ja5kTlL7H0C9qW3duekmN74buGleJXvLaxXO7NmcE7LV8DJP6BzWBAG/pcLA/disaSPet
OfOgwbOtOSRpem7dGWRSfXzdJlVLSx7LS9BKTsG2dPOE5Iplax6aCnX+NRZam3ZjBAjNSva1d6J1
eJiC36L43rPbLlwqj4a2dl0bLlCODmVnxf0qYm/wNGewQpsyK4HRisF2awiF1k8YeXbY56nVyEW1
tHTLBk4+5Hwzc7+9750DZj+SXmPe26P170oAlUdCcVsDit3dIpBHe4+s1oWd/LO+DqAohVKZg8D3
cwvNK1i/31kAuMbIJsY2MU0JvIrgUO/z7+le92D+eMwEupVcFQqYxtHBXl2M93Kc74Mf3dsf4OaL
u0s0waZyF8lrJ/B3BUgZb7ugtBvXhyLqdv0XEpqhsdMVGRV1rL+nQ63eN5mFXao37zk9ToAFZ/cv
yZMRWc9r1ISR+KcFyWbx9bpHK8IgKlNf2RUNKtJBdtar/+i/+fsNcZdFzs64RwwH2hwtRI3CmOXJ
UeC0I97abkwAjwJgL2+j7CYUSfrXuKhneeU4b0zjmajx+N0Vw1C5mKjpZmt582rwxT1fF5fqN0iX
cjs4hQCxHV4cxZEVB6s4C7a/bWnJ16thwDjMZl6O9UzIJa/+HbRA0ZsjfODscjuW1Q4gjRJ437n5
uM8MO/ToEBf+E8D4TULiiYhwATbx4AKD03FBZ/TYrT+v/yzFleFLNzWxeuGgbAfVgIOppjwMiKZr
RLWy5PU+2yDSttg3MH+Oa2QNmsBLpWPJz9HgQkfm4WnTTmwKa8s3T25e/0zGRjfNp8gkUrlXq/Qc
gEJuj5ouXlAtF0hJhM3F2Y2xHRd772HUNRQoeAGpPBTar5yY4wKrmqJ1j9HBX+Y9OHvx2kER6YE8
mb+cN3SKfdp4e82j90Iu7tNNepe7uQADFnArgUv6SwYk3fksuA4LUSU+uYGLcBtIowPEN5yn+P/k
1mh47YEbhU63i1OGt5HqUbmVy7QSVohmxZFlPCbCCllgaIIGhfHKzVwpa8WSeEV3AGRCGjdOIh7w
Fx1pn+Jyl7u5TIDpUBB9kmObYj5lHcJ+BVhnYUX1DFbI/H6in7xAN6uv2kzycC7ENNrGhGK/9SWt
TqspomLJoxQ5WaPJQ87O66IDaP44v0HlgdLZzAeWNy05Bk6587smNAbjmFXoAOjpS5myQzcvp9sM
WDoG8oSv9lLgZ9UAOq2H+d6vdW9HlfKlCJ2uc5uRbiDHivoHsVh3XqUr4aqUIUXoCXFGMvkjORos
jypj3IEjdewfHFrsaFUdVh5XZre7LiHFXnI7V7KMk9Fx7DUuc0j562S8LsmM3m3v4JO3avw2Wpo4
WKF2ub9rbvpUGBkEZjpAzEKO0vzHByAsTx5m/+sibnzeyB1eDgs4bZqOHOegfHbR4BM2zvLvdWH9
Qcz74A6WB1CdFJWRaWnIUQDwvR9mNEuNezbPIUmcaPBZ6JpvVtJFAUYSr2+pMDO55Svx0tIqCJxl
KEzMNQyYgRtXXc+d4skmcxugXOoZzDKtY53ndxMMIczW9CgCsKeUtRvOhq7TRHEdy41drlcFmaDe
clxT9zMITgBY6XXVIantm7CU8BKSPD1FGsqwgwUw9UX1SkoMUy6lRgUqKUmeXjtFM3gjGqFMZ6D9
v2Sq6tKIgz6wxuQSDB4lzx0zSPMmQDzv3wT8gR8kHQJ26pOqpNiVmMGvDoiukVhTM+LVlB6vm5Yi
OSW3edXN6JTDWC9H0pUGeywql4G4oKgK/7UzFsv8MaCZ29YE3YqqJZUruqJoJ1JOszh5Bd0DwCU0
xYtXuXFdzVEaFFFhtTFJjCjL7dM63Kg7udxbY/KfL3UhTg3xwr4BUzYwpay2Dy1vb3ippidM4aRy
tReQpqtVU1aeGjcbLkFBg4dgZDcB5QLOSHqvEHfhC2NWfZrS+5R+cavYKTX3o+L0/9MM+i4FVw7U
tgRL2xMLzL09g1aqLUOgnWD8IN+l9nRixbc003QOq0I+uew7pF0FzN1AnLZ0AnBg9qJ/ZNHGvZbH
Qb4bkkhHCqN658sV4MLz18UUC2SGJsM/PNrOk30ffDdRA0bmK77uQYpjTa4AD+McBMwqmhPre++h
Tur1PFHE/XYOOsXrWyhMS26ZJBlb2FyZ3tHGK/+XZ9h0jEmOM1tzuKnWl4yrGQIUPanrHZH/MuKl
oPyeF4kOaFO1uvQezurVsZPRR4uYmVHn2FdjO724rGWVbvBMtcOmmncW3HkWbVLf8I5uEXS/iGsW
iPXc4ud16StiFrlD0ijmbGmsjp8q/6cngqPlJTvhoK+gKnZG0zx2TAdTorhk5OluurKkQaKanxga
baIZRfo332jsh4ARNyqToNqV5pRqPFFht3IXZQtk+5TRujp1nvmvGEuCacP8tJTkJjwa5A2lK9PO
uzVnK+RGev+TH/RPwfYAH/nuulpUSpfuxqaweD+Rtjr1U1mFzlBlEZswUHN9dYV05AbKhIpJWHOS
n3q7ONGRP85ptc8p0Zy5quU3W3tnsQHxJgpG+eI0CgL82OIIZOOozRfNra6Qjdw+WaNwgCeXKE5m
2xghDgyk4gN6m+HIDZS1MXVTHlT49l7sRZDH7ZQf1naKr0te9e2byN6JpkmWqfHavDgla3rOLLqf
8lRzzqmkvm35bum8My2/dYriNJjtnrf2Z7GkYeboaNdVy9v/XX4wGU5pygsYfH0wVv9ubNao73UG
r1peim6HwGobwMpt5uhHdc8PxTzv59twdZB6l9x18azVaDoXdIN5gnZ8LwmiMfcLjeg/1KpP5DRJ
2flrZSJiPxPSzMe2MIB8NWe6C+xD0WD17e/vFMvQ35i0k22fF/AxLsuwM9r81Bm6HI9qeclu7L7i
rCHEPvd5fWa+CP3Sf5jHRiMb1fKS3bi5MxOzDOyz6MF/LS4CraWVpQNRUK0umU1jLHPlpct8Xvz6
i9dbX8wkPfqD9fm6u6qWl8zGMn2SiNGxz+m47LzOuRdOHZHc10TVH75PoFnplAeAAiaEgbJ5Tlpv
53vrbvKC74bXnIOku+U884mc/TBao+QgZYH4K7arqzJ2kuy0auGTFJYvpzwEgMCdcebOeVy8bsfS
ro84kJpuuafw8VLoFmAu3vRqm5ztvjxO3DuaqQt4j1xzkSi0K+c6Jn9auGvDsSaAHExjEiVC7HD2
768bj0o227bv/NYd2qAUQ2WfG8fYTymLbas+XF9aYThyWqMy0xxkXhAMJSCQ8dEWO+fH1H7xMAB7
fQeVbCS3bUlOrWB2yLntQITTgBcK/bGBOWpk8+GzDJqV/NYvrcRnwiTnwctY1M42yjoNMllk7kF1
IJIR4U4FGqoSt4BjIo67/qtUKpH8WaTrtJABB7VT+EBAyM7oUtScc6qlJV8Gi8zGGk7wi7h7JrwM
Sa2jaFUsLacxjJEnownIpbNwMfHSOKFV1U/XBaIwJPnxNdLVz0TTOOc+mB/WZA0nbn5JPRL6NNCo
WvX1khN79VLmAQ2mc1vtDcMK21Q3z6RaeftR7xysI5Yx09SYzkO5RvmyhKN9EzKET2SKxSAxc78r
C5xrXhLWQ30qXPZlYrdF4Fh/+0nvPp25RrKY5oyjh4tHJ1h2zPF+9UGg8d4P31pYXvLeBZ3hW2so
Pj+1n4t6fMjQlCGK4oDnxNldU013hmobyYu5m81MlMmE0/+r4Zxa9qlx3zpuhY7uKaGyT8lhkz4F
v1SHH1K3DYjAg4CHNMk/oQvY2o1UR3+jMiTJd7M+TfPONu2zmaKqbbI+MjCQqNHFhy9sn8iPLSsw
5sLyKusMco2dMz5WwDULBA/H8Ucj9u6g68lQ/Ah5YG3qRFr7ROBHtJ19ABzuN0/weXfTOSG/uZo0
4GnfMweNBOs/KMTHoGX44nTDg32rN8svr7IoKrOpGuvMVm83jsuetjfh+UMF0k2cOoMh8PHz2S5g
/KGx5NZpyf1BU+JX3JXy6NSYpU5b0NY+11Z1tDj73jLnwFNPE6aoFCs7swsKz76h9rnrgHxZi0c0
uWocWLW05MBzY5eDyyFz32HPJKh3a0M1x75KKJLnNnmFAkjaOeeWgTM1r5anDo+YXTM2mshWcfjI
6faRCnsZF2GdQVm7c9nnznwDmvEl8c9rr/NdxY+Qk+tVkhj5VOOYLkaRhHaSpWHvW3XI50qHiKPa
Yjs23t0EA61ZObo4e/IujxO7/pTPaWwEugNUoWE5te4KAEKIscfrzqxFJNrR3JUj0XEeqD5euoGZ
1WOKbcXjbqiByox4tOb+zvZ0MP4KFcvp9KoJAGVBa+vcAcN3qpaw9F7bdAoXPN8BxaKJ3FQ/YhPd
Ow2gBBRMU93ZZ9vlYM4DReLknXoj0ziC6kdI7muzpVnrDnY6Wl5omvfIR4czeIpX51tat5pLRvUb
JEfuF5u7bgs1F3l/rH20T2XmK118zRGkWl5y5hQkUXnppPY58elh6ttdMiafjGLRiGgzl7+Kzj4h
0v1bmmPbL3lin8k6nlf/H6B9/6D+b+LS3fXrS/H98lDV5AEeu5soOU+eeGtKoOc3/ZvV3QSI6hN5
sGrmHh+hZ1hQUd03aX7nD71GNKov36zqnXGyyXUze/ahWN82o6Ks+x1LVhL1uaNDCVFtsWnl3Ra5
yHs2rDipe4fPSItVn40AFR/4ne4YVRxC8iR3jVdqbYz5pt/t3VV37mXKveW2S0ye567XKkAPOYyz
NzvzQIycxh6tNLeMSjiS9xbtUOYzL+2zZ9mnhjWhS4bTOvHDbYYp+W1tMx8JTzztMMhyXMGT57Di
suCkvm15yW+boLICmiP7k47Zg90W37g9RxxZ7duWl/zWGvs+bRtmg6GQHLhj77qFfg+4LoGikL08
3WaurZXSebDPRj2frZmEntntJ3Zj4lOebhMez/rRdyGc2nsx2/LcVWmO/hb35bp0FKfaX1NuTHgi
S5H/cXn96E6AB7PHH3lTR36pOzgVjiXPt5HO6kBtYpAzxqvSPhzMIANgcudbN/6ETTPvjgZ/4ayt
BayfiOaumNip7LJ4wPxTkdifrktJcT3KA26N5QyBO+DZwpagist8cEPXdpfIqvqfS4m3kkNQsb++
l0pckjMzJKKzPIfGadVhmMjJx52NDrcbVyf/FRZ32WJlPfQ95M19vqZ1xDxR7q5/usqYJE92OAoK
pYAne07aoXmheCYlryIX6t/XraW7blQSkjyaDIZPaYPHal0O3i7JcgHYe/b5f5xdyXLcuBL8IkZw
AbhcufQmtRbL9njmwrCfx9wJEgTXr3/JOcmw0Ijoiw46oMECCqgqZGXe/oaP/dmSdQ6LMWigjmMj
iSzLn2KaPvMlK8J8ajR35cc2wsn2+wKANSdjzYw8bC6tGgVE8sAMzkKrz1+yMr+rhAj58t9/BG8x
2eyv3Los1WZGE/wjbPqh1Szzx/g7z5LlDjNb0K2YEfJmYnjC/o8qSGY220kwAqqnNezHFZjVU2Hd
1XKEH5RcfCiLos4dl1xKC6/l3pKM5s/by/3xXrKC/f/vD49gNbhl4VMISEpsd3xtrVJjJtVO+sOR
7TaYgpRcUFdJfCNPNjJcstW6cyNJnky8Np+9AfGK6MprbayhlXlP3twk+aCDbamMI/lz6ziG65Qo
qFAwaaOPPWvYFLspSmqa02jf9H/G1CBt/t36dDKoMYhxT+3JdS0u9QYZ7dwNq6qLqjkNp/QueVzP
ktviDIbokW/CuvhiBStC7v5wTE8nYaqwk9wRt9EKXFt0wuNn2eNZtSiX8skEXbImvFMcGXJXHBp9
iG85M24fZzxz8zGrmy20Vh6DXOP1LjeQ5RO3pSjp2mOv2l51bVMHre4T/XF7bNX0JeedoYg0m0Cc
XtYsj+xsupB0+yJQpZgs9uv2Tyj2kdwhN1AnaHKc2xfTnyAuX0WB94+5ZhFFCuu2/7D1f7d/R+HS
cndcJwzDa1N8ilU10dhnx8Gowj7nyX3DSy7tuXTcJtKvlw0BdmA1RwipX9AjpYnjP37PsmS1xLnO
p2DFPXypFjRw4zmi6KGV933z2nBhCATKNsQUNK6t+jHJtYELWpjYKwqpA21DszlBHSIqob48r0HM
5jaqs19NI+7KISy5Ic43Wr/tHAcleHc8lwN5Wqs6LhydeLNi3WUNRc43AAME1n2a6GndgEVChbOb
vbfb6644P2QpxbWqyIQMmlxGv/pVZtPPod80Z4dq5rtTvrvf0K6HTsGJ4ZaY+3Ng1wk1gp+unWlY
VFTD7/9/Nzz1VxQfrQ03RB085VYQ9VP5VM53XkByx1vfemYzTKi58Ez4aTT0tW+HpUlIoLmjVaGM
zFBeBAOYdC1s083foppTiI//LfiUlNxH/QjK3OkXc8rR+KN7glVZTPJxA6y3RWqilJqt6SGjM0JL
52zzTePjquGlK9sIRFs5M9bbsrdDNzVxj6dxx9CVYVQ7VfJqby5A7r005BJQ7iWmWTpHm1u61yHF
TSE3uvleFxjTYpILgLyP2zBHzex/WsB3VQCEdtvVFPaR+93KKR8KNu6u5i6R43rRONiHzNVRPqu+
QAq8aWmMq+tX0HR33CjLscJ8jnNCr6P5/b4PkByaZ5zVrQEbucYA3Zsh6qzukTo6IK/qAySHds3N
83xBscDVCFnXObbT6lKO/wtS3VGt2EKySOLk2GjVagi5LO72KVudF1d3v6lGlgLuwU3RiZciiGlM
9qPgzoNJHc05odo2ktemxZA1gY+scAncC0rXcVbMccF1ibNqeMlrrSHNPbYE5LJNOcoL/FxlKBLa
OoEz1aJKXjuDWBNPc8a+qPzStjSczeyN9v9m2vtX8QsygqubXSE8N0PWPM48xJNuNKbNX9VWHpzU
ve+Ol2FcC0r5/Tzul3CdtSEL+gODkKpdOprxFdtHBnIZfKm3qcM3tF4wh93su+GUM039V7HCMoyr
84LVsjrDuUxz+6kcIJVnLJ+GWhdt7efLB4mU3J/G6rHzjAG2ce36n3KwE3PNQSeXPXejHTm57vJS
LfNuunfXfU6gtFmnObkMa3XYsi0cGL2CMSBq00VzgalWQXbiZjTWzFjpxZ+rL0E11LFb2/e9olky
oqsNxBZ4KRxhbsuzU45h5fcv2aaDAqpWQXJjSHCNwjbz7cJmdnSM8hQA0dJmQSj8IHE8X1PdUa2C
5M6V2JB29B29sOETWrZY8+y5D4ZOfFuxU2UgF1QqjLRxGRbAmkKjG4+zEURoFT7cvr8U6yuDuQyX
TCnBOwVSKFCdtcbGoq3guj6dj5ubPEumHKdopBK2D3QbhO7AKLE1I9Lx8hfZtuAwmY4T1VvFj+3a
k9Cgy7cU+S5C4oZFJC2Wg2eNOlY3lRn3xXvnKr0xeG6/EXqZJ+NCnfmIrPfklvyux05Lxn6hz8Lc
Ck/QSwCCQW5/adfnwvj79hKppi55uT1Qe7Js7K+1DyJBgjeEGPHW6hiKVDtA8nCIPCFLJ1iiNZ+D
xE35mAiPfbpv7tJFzVzKFkDWAENcxdesg4ZP7uT+EWiU4Z/bv6CavuTkq211tGkFapEZBz9fZmQE
qAs3NXQhmMr8knuTqQwCy8E9NExbaPTgrO2aT3RudUU3xfgy1gsCc7Nrgj0frR3lqeihLyGWQ8F0
lTbV8FKBWwSCTWVd4BBkQY2Mf6Bhv5RbXPs6+iDFCvyB85pp7+eLSS9oe7naaXNCn1Nye3FVk5e8
FvlmWc502RN9HiKzPbnG34XVaQ5u1cT3X313JnRDaY51j5UtWi8ati5xXB2AQzX0/v93Q68V9IyG
yQX+qs66LCRkZP9646iVAlYZRnJay9l47vcNUMOjOLKUv1qFHY7ecKdlJLc1rIoFwwyMzhaUp571
+YE0dqYJKVRzlzy2DdB+lVZYVDZkh6n2k9UfDquhw7mrhpf8dc3mOi39iV5obkb2WpwtYBLmSSda
oBhehndVG9rZjc1C6rGCJNsJjnyzY7vXtZ+rhpfcdaFpus1ttaFANMTQ2wLtB4S2/OnlLof6A9o1
zqZrgrrwYubjc9vk585soVRga6IJRcQld05vBqF5k03kYo6ZE/ft4CTELcXLaJRmQtohHUPXngxN
hrCfAh9E2TLUa4ZmeJWLGu3FQLiMiOc42d4yBPOLRe67Xf7omG78cVkdZIJ56iY0q095oSOXURwR
cpt0VYGXYWRAKdQrNHnd2phDy1jv87H/SJPenT/N4nW+t+HUt2uQ+8xWi7g0QMuQr0OLq2YvOfEC
DhkPOT1mjx7CcCnJEE5rpcnOVINLLuy27ba0KNNcgsZOArs9gAr2PsPIqC5Bq95J8bpy4dwh+Tc7
cIouSUeHWY9+FhQkvMfPTPnZOvfKrMkdA4Wndrxwhkf3xT3bvS5xCj7c+ab8aj1tzAcoGaUVaFOx
MN3KLmk64MNN2qE6ZzhVPG0V1n1i/HPZbLnG4RSH0x+YNSLM1IaPA5bYxBl7q9D+u7oivsdmlkwB
TnzBBzfo3Avt++vafx8WEC+R+7ozLFl0ZLSdqW99LLzJ0lC4gNZ3301DJ+6jssz+/3f+ZkKb1mmn
2r2sRfnYGiCctci1KXUxqOKkk+Fq5jrYc7d6wOzU/rVPh2NfjxfDWCOz1zHaqr5AiijGMgXoq+3d
yzCmn1Cwc7n/ia93NS1a/xFSvDNPMVt1ivwScEFmJH5DXkeSnyeyJvZY3Zcl/cew8u4njJlkXmun
9FKL8bQSdtjpD4xcRz2rMo90JPVLYVSsRsDlFSD7LKBrZfOkKO98apRha35vVbw3UKheKxbhneA4
CD/K/PG+ZycZtlaWHDVHH+9CIDD6llfpK3qroLujo+ZSGEdGre1sKUC8Y+9Q032ZPGhwEDC/GcuX
2weDYvfLiDUymTXk3cr1kpnrASWisAbtr910J1A/33f2mPuXvds9YKaqgsyGMIPjBBc6OLiPwZKy
6tIBlYH2i+7d8FZv9y1hyLGtyj+buYuwN/3pOUZy20Cq4SXfXVsQ7oOUw0WBpbxYKYeC1nJxA10J
SmV/KRtoR3vc+qFYL2CmSgrbCBnLpzCbh2c+tV/v+wQpnijGvsm6DhXTuWugWGvhsoRGeZVr1nc3
9Aehoim5bxA0G9DoAHN3zXTgTpEDTn8fGw1xZakipyodZ/Ytdh3axK4O+XjPpDGuZHc+VkXjVyu7
dux5Id9qQ1Os+tAYGFe2tdUNBTrw2FWI1jvQvrFD4lPdRasaXTK1bVVWUAJMfV0EmHMOvu6p8MPc
grhy4jXVJHdbkBddzbVFz29YFU/Uf3LrA0s10gAfuhF+Qcq9ALhYQfpjsmuRQvkoP2b0By91XNoK
s8iZ1zDkvpgIzFKZbeiI766ORU418O61784Wv9oo9KbS9lo6ArVTJzJ0st4qe+z/fzfyuvQesXqM
3C0cb1SnhYJQ1ddsQtXg++e8Gxwi7fXCGwwOwZoSA1tV6G/1PeE3VlI6EDsQ662NF7RXYELMJm7J
P4apmbfK3JJTboAcFVbP2dVhz3Zwrbr4jgMQU5acMrCdrg587I9OBKFBTlneRNNdFDIYXPJJOuJC
rgcYu1m3sOTQrh11Tf8fl/jxVLDnKO8W0hCLsfIFtkbl23/1L8MxjXMzLM7LGhrH8sJ+8MNdJpLT
Dx6guacUXnvlxReXgMPgvGSaoRWrKuceoyvmrTYxNIHnr8k8asZV7HI566jowFoujPbat08pi4T/
VOmg40rDS+5ZmNnaFGR0HmwzJZ+Jk1tPY2fPUTW2EK0pixpKR8wMyVL+M/XWKzPzS1GNXWS76RLl
fNNxMqpst///3QYQTZWbc4sNUPpN7PQp+k117RaqoSU/Bmg6b1ugya7btBzKLkv4qusv+pjGH/tW
cuRyTdsp3ZfG/7JeurP1bYsrEMQH0XAo69D+tsZ6zQDVNpCcuxj8CniFBjf59mIhABke57uoEvAZ
kmuX41aX8wTrt5N3xXaLPGu6B01GXDkpQXbv2Hh8ZFfP/rWUn1n/2t31LoShpavWSUfLQ3+1eLDy
DrqyNhqJs1M36VoSFPaWExJjtQHj8rC2Q1a+iWqNRj99G1NdKKJyPTkjqcXUcmLtJ1HcfN9V2fMY
e365oI53MB/cTzoNA8X+l9MS4YNingNLea3GR+q/9ToWbdW4kss6rFvW1MKmsZ1vC+K/J69bXU2u
uccdf4TaWFrJZ73Zdpjpb+kRXNDhlB0tAS43M3JzTQVPNXfJbzMKNdO8p+0VoY7pPq5UU6NQxJey
MFTnDxvn1SIegiJ94MwKh6F/EBausOIbF3eGD3IiAh0oL+g7gosmeNvWU3cXFIRQueDYL47RjhQ3
PEQLI9tIoAcYV9tTO36+5+6lcsWxZuVa18bErjOYF+fJD9kMNo1Ul5997LBU7pDZ3KW2c9dur9T5
32p82vinTVf7+Hi/ULk7piz3fhuxD11+98bg7Fm6PEo16f3/7y4+W6yBO9AF3gnwdtddMveH0J29
H3sRlRthoJJq8pJY7VW4aODJr1b1qw++a8VAVUaRnHQdy6EN7IxdM2rGzkhiv9a9DKisIvlnbTJq
ZRtm3vrf6+wRN3ionbbi4KWyAhSeNTrDQpvclX9rz0ZohexLEBVopzqzOE+CeHu5b7tLtyrtzKmB
xEp79cDJSoqr30yRFp2nML7c/LIK8OeNLW4nECNDdU7g+eSehxM0ckjXKqOFaEuGkXn2IKo3oVPR
VNld7nmxm8Ka627DhfEKsOXJOvmx9cQTP9ySMsliQxNxqCyze8M7j1pdlyzg/YNlKnpeWR1uvo50
V+FQsiqUO7N6W4NePNiNeN2m+Up7J9ny7lA6dxFew/r7V72bPckaZ+Ict/VkvqzVj+ouABDGlZzV
LUAVaeRY1Sn9vhjfmPmy6OSF/ot2/7ytqS95a1sL0PkamLNxSl/pwTp1D/7bFjlRc8hinXanyvZS
+OtPgdFaTY4CGXtKu4PojCgdj2utw7ioto3krZs9pS23cMSbdUL4ebkL/EjoH20sdCNNViLM88sl
ZPbjtL3ePl4UE5YbWHKP1MM8Y2BmdxfqexEkdTXhkeL4lZtXytnMjWBPmXw6nYySJO2GO8/VkfCp
Zi55KJrfK3u0sV94AO59NkXzXMX3GUW+TlH82Ow9qO7cX212dfiX2+OqLLJ/yju3BJk/aO6bQTx4
ghxc/rOZ8XKQ6VS7VaNLzum1TpbVLfZ2QD8hSbJpGQatLsdXOI4neefA3dXbOOL0pnpj2fNoXGrz
y1zc82SG7S25ZZ1muVPOWEtrPdTeq2nHpaUppaq2ieSRIMksnMrFLsxY+jMbbRHClzQJhsLicluK
KLZlsdL9NPEeBCSRiH+yJx0ti+pAlDtSZmqYjK0YXRzGxEzamEXVkbzZB3bIDnc9mBEqqy95a+9n
lLgwz/JPOz5l65NJNPVJxZb5g1e4arvZ3FPG0Z7CNnvI+cNks3DVgW4UKyszC69zvplshJeuxD2P
Zf5Q6xq0/yuKfXAXya0oeR/YKduPW/s4frVi56HbYvI3TdK3RydyElOEfhMOXnj7WFDFNLLiUoNu
VDGksFRwsmloHbpDfvA/m88iWZL5nCe6E1m1IpITV0sF5OKCz6LTGi2Ld9q4k7gTaMjNu7iWsJ8k
T562qTbXbUWdTHzrgjGs+zws5q+3DaXyN8mXc2qwLDeRWjqOmwzcxPt0GguyRreHV5hH7lUBaNyo
LQfLYDR+VLmHGppkmR0G3n1Hkdynkgqo0ICEll3d9Tjy8zRq6gUKs8j9KZDrAbFJg7PZZz+Jn5TB
k50ebptE4WNydworp6GfVjzQGWUet3YbW4vu/v64ykHlzhRzysa+dDBrxz/25cs27hJ2F1cA863L
5VWz3///7r5FLZjClTH7vDngOXTWEcd9LJZDqKyXVHplSXyGnZKf/aMTZxdxYWceVnGmFSlVLark
qyDq6wVfsVny7HtTHQf+bdBJo6nOGyo5KcsNsysy+FH1dWFhBqXCNJ6igYXgAIvssDjoukJVHiU5
bEvKrQAUZn0IsoeueLaCvxor9DId+4diC8kdKeNo7QrVwfpg9O2nxfkXsgSRa5QPJjTgA5Cz3PYB
xUrIjSlszco+331gsbwjA/8dSJiP/X0EfoTKjSkihUp1uZ862fAjL2EeJLa6pEo19X1d3jmAxUTR
DczEFUwPK8PmzNDHPFUa5lCFe8mtJkbLFrtpUUHMRid0vCFal/uyb5lgGNistZ8oLqq0/stv3M8B
Y3/dt5hSkBw4YPyyCU6dGc9DhmijFW13jC/x7eH38sYHgYOs3JIPAq2mMzY8t5uYOl9T62Gu13gr
07BdktXzNFeVamElD3Yy7sPyM96srdeKxsNwyXVDq5xK8ll0DK52VwgG2pVzQUN7nMLZO6ao4Grp
YxQvXiDh+H1fspUYTQEa0iv7NSckssIyFj/ceP5GDnOcRfs5mmkWXLEiMrHwZjTz1NSI/1NBnx1n
/JI2aC9z3D5mth2D1CyZ8+l4e/UVqyL3n5RZKppldwg7X0IO7aFFCEDEdPRKCn+TOYbnOqsBC4FX
cPYsNvzVbCaVifbPeXdKBIOZT0WBUmZjfcbL1zntvqTsarXDQz9FXv71PuPIl/Ey5QGQWuyaVm8d
Xh7x6nAXxTyB6MHvH1BZjAYF9PiuM30DIiwR+V0EPhhZuoWttOvWfkV61OZHj1yn6k5jSP7bLVDq
bWeUF9EP2phZCFHoMv/fbUOrtonkwKnP5oDiwfphbbo8rBCMh6U9/Lg9+Mda5oTK4CcPRDQjHjT9
o8c+F/W5NOdwsn+K8su6/C2yLqFNGZbTlzT9EpRVaJdfOqIpKSsOJhkURashnUWHqGV008g3T775
NbePAuA57UZSeIIMjRIu9yqoXuyv40Ybd+kQBpb1gl7UN8b7cxk4yVrUyW1LKpZJ7lAZmZ2WFcfr
obfgC7j7bfEsXciiGlvy6M4be+QayMIYRDYyUFud75uz5MOlF+RZQ7AEeA+KzW2Ll1LjEKoZSy7s
LCX04SxvfRjNLHZIHfdIHm9PWhXuyi0oQ+tQsvA93OWhffSPJFlO/ud5DJtHcuDHNNK91ag+QvLq
pUP7JJooUbGB7Fnquwdi62BBiqtFxk3lpiDuBGq3a9b9BMIFlT1wDzo6CXPFxGXk1GDbxWgA1Hgd
mzcOzpN+1fVNqkbePe3d3QJu5E4UAaLbtg3mKEWLeth4nmY77mHsB9GWjJXys4x0AHq3V0NA8ezf
gp/BiWlwX7NxVMPv/3839zql0MUacJB6rIPi8ikwaNiZiTdr4mfFmsrEwsLsHb8IeqBaajO0giIR
6B5zoSB+e9+rht+X5N30N0EE0MALXii7a+teh+FbresNVNUm/3O1d2NnWb4YGV6yrtuziPl5ONIm
3F6r8+5P3rnRFExUXyDdvmDaWIel2NiVpMEUiQDtQ3bG0SFr23N820iq+0zu1vCAJK/WBSmS8yac
aANja9TGKcBXtI6HMTKOdZIdLM2GVQW+MkaqzwYIqu+/ZmVJfcZ5P4Q1fi09zAcvj+qvayyiPNGl
3wr7ybAp3syNSzwcGiZh4UznL31rhuU6vt22ncK3ZehUv5jWBP0ddmXeGnd4Q+vdO19gZNiUYzQg
UwdR3DWbSTxA6q7k96WWMmCqdcxicl04NV0x4b6L3EGTaaisvf//nU903pIus78XtFIRVnUdko2H
WfD3fcaWvFl4eLoEfSt2jpk/bqbzlzC70+2hVROX7t6i8Uw2u0hbpumvtT7XYBdoM82OV+0RyYXt
3KCjveD87zn/lgfFFJGGbJoDWjW4dN+Ojuvz1imQUvjueCC0tJ95s+igaaq4QUZI5d1a53QQe5YK
2lpUyZqoirIze1zjJi7i+7wUKkC/75vRbDvBLSTDKUgQM8MJJxoL3R3zsYmIjJaau9yyxIJvGNI6
HlkWWUFyz64hMlCKOgudyI72J/MAys4F6lWQW66jwJl0ienHET+RAVPo9gEJHy+CYy5OxogX9TQL
U7vA7qyiQldr+viWJzKFsLcNLvCBCCIsno5RN1jucSt5e1pX/sMvivTlPnNJ/ltv9tBSioVY2mcs
g6APy6K56FVmkvx3zYrKTS1AYnyHJtydn+rSiZfVPTteAa246a7zjQSSK2Pg2eoqHPczfWiqeB4u
ne64V62B5Mh8q8AQTvHUWbhrTGj25HJI1NjBEELAj8S3V0DlClJe7Cysm/iO2OrKDg0NfRJQHdJM
MbSMoxLBmDuQb8B7gEiPE93epjsrEEQGUvW+1xddMaGmVJ47cujvUn0l5A8cVc6NeRYj9iO6AdYt
OxsduSsuIDJn8ByY6SYKWIMMdZj5bdTl/95ewo9vKrSC/X5Umk1qDM2Elpe+fmgg3FZEbPx139CS
fwq3qKdMYHeMEFsn8/d0dp6FrnSh2h+Sh0591lbWCouM4LC2eR13vS67VZlE8sptXUCA3qKSBImS
k7HkcWP435Ygvys2AJ307xZ3QOztpGvJrv5O3959p8ILh/r1ts33G+7P/I34kkfSBlYPvH6vri3f
rSofwrSERhX1w6nfHgqOGi26kUKoWmtOSkX8TWQcVcCrFLQjNepul+xTPUb9VxINUX5wwdsYMh6z
sx1Xh+E+48ngKn8D+QjLCRwhXSPa1l9re01cd9GYT7H0MsBKdFuRQwATfYj0IRVgazqKuygVCfGk
1HcaMHeXYmXq7aWkmP+F6qBsyjWQnHirCk5EibH9Kqy+2pctHkJPhO65KsIZKViUnzokkYEm4FdZ
SXJsk9drhS45fIr9a/P/DpojEXflp0TmCHapgT4wG+s7idPEgRToHrfg39u+oTgyZMBVIFyDdpTj
fKZW1FVW4jVDcntolUUkn56msXYLF6eoJdBbAErODPWH1Kw1TqYaXvLqwrLJwgz4mGO5kOM+VNUU
9oEmn1AcGTLkqsoYs/EygWgNUq9pJ04NZa+cTLHp1j9cMz+Ozf6ODYTFbVspYisZhGVn5tYNBiIT
r/vMxdtQ/xiCDBJuz+WsY6FSrLQMwWponaVoEsUnuWWYOv9LqWbuqoElJ4bM/VSPFSLbyc6j/Tlq
6nTtcIo1lrFXmSAdCdC0DR9GSL4u4NZvY8/+fJ/R9w96l0m3ZcGnFG/6V8PMo6VeDoGzvFocPNzG
lthiu+94lmFXJsC6lJAOnQ3eKSfPWfpcO5q3CpXppVuZNiCbtBccOoPxQvznXBcoq8aVXJdbLgcy
pNqbX4iVlNS3DvNi6sJY/+P7WFZ0N2twB8zc8o+I3iJvy1/N6S8ussRyrJAuVlT3updShVvJUCva
Nk5n7qdbY43/0l5EvlEj3v9W5O0Ts1tNgVVhLRlwlRVsZ/aE6F8ASr3KLz73FddAP1UfsP//3RZ1
mrrIR4JDbhoujXdIPR4OFM9F7DCYut5x1fQl/wXv6DRSA6E/HS4QRUyd+25EGXnV0GYLoPKEuWef
luHosDJsuObMURwMsrZ7Lfqq70WLdMW8Gsujm4IXUJNBq8whBdF4ecRr/YSjf53xsOhUZ6pV+VbN
WnJX5pZlNW84ztD+FUOD6Ucw01e+FZpLS4EnJTLgyizTjNESydb8Cn64hB6Mv/ooA89AbJ7zOhSJ
cbRPRRVpO6H3LfJBZE2lOzijqwMBOtwpy7r8OwxQb+vww7V/AojjcPuQViyHDL5yNtZM81riCuge
lpZHphZ+r5i8DLiyvaEWAd9DH/Mv3/5f4L851VONh+bbE1fU9RDd/u67WzkYdWmlzX/AanrYe627
By/iyXBuDmmiCzyVvyP5LyoCZOl4DbzndX90LF7d8/bJOgJkl3RH4/Oi8QvFYwyRcVgtnqeGnGYo
IH5ZDtmpPUyn4e8h3pI6WU86FWqFi8iQLG/ehhKnBhbF+srthLDXYNbcw6qdJDl2SzfIO80o43og
buhpnhT9fRhxIuOxnML2lqHA0FuREONg62rDKmtI93BR0dyZMlQLypI9QiHsZK19Ai/Q+JbKAyT3
BU8uJdUCY4shadyXjULWyXjq7w3RZfxV3UKUythrt2NQPHL3a0BgnlpHAqWYvQy5qnDUtaUNyJVb
nsh0KsopHECUY+uEEBXGl2FWUw3EZA6q/+vWljEqkdbUgUQ4uX06KDajDLLKUR/og71JN+tegEee
Mk1WpAgYZBV3owo8j+9O6llf3fatJd8MgeqYEbeu5lpXpEaykLsFhRenDwAo8dkhQEi7TNYh94pD
Nye9ZT46E+RfvVlzpanWWPJZUdi8KgujubbeeQsq8Bj+Y9q/CPt2exVUSyxdyAvNlgasyDg6xw7k
s2YVjm4fpfOdBTmZeKodR2gRl1gNQsxzahpRD87/21NXLbTkuy1kXt28Cppr2rNo2uJtvZrZ95ol
vdAc+IotKkOwpnn2czf1mz25MJFc6JojFW/hREZY+ZQ2HIJs+0XigR/30h2Mp/KHPYbs0TxYiXka
HgxN6UT1DdIdDCZ5d6S0ZdfK8xKr70+oE2sW4D/UygfBj4ys6lN3rVO8RwGdHzwHPCZfLBHuT/o8
mWP2uCT9c/2FRtPX/pAnd54bMgVw3okF8mIWHgtRIe2B+UQvu+aDVLba//8u16C7Btg0IF6pAuc4
QYggbTVerHAzmZ0KcJzC9lPgxFJrSAanj1OQsnNII9x2BdXw9u8TN4KSjUuO4ZfZecDzeBHS+gyF
Vo0fqIaXLmHmp23upVhn0jRHm+aHzOhfgpJoziDFESdDrtq1NsYZlfvr3L4E/efO/9vrytCvNV07
qrBNBl2RpnUJChCY/hGPy9EA/gDvi3VxDx0eIEN2X3AlU1VNAD9PDdCMV69KhwOZ8HyaB3N1vL3C
iq0pI7Bq7BfH6zeMTtwQhB8xQRvP7aEVqysTVuFRHMj/BeeoQPxgbQ8dqkxsPtweXDXv/UffuZQx
Q0yvzbAzG6c6NCieb5CdvG9oyVurqWnGYMLQLT9z56zF5avsId+4EN4wcBOiSTC45EXc2adaR1Kk
ylT+26LvzFGUm80MghMGVF1j4v7yTlkSJBULzTGykKyMp0FTklF9heSzfTdApKnCL5mOGbtTG6Xl
JyvV7HWlS0l370qqti1cjF4+AqB82E4Q/PzS4E0nT9JI51GKT5BRVaKtQVrk7Rc8/2GOf1f2Y6l7
OVUN7f++LUeDlTkFedk13146Oym6z54OI68aWr5wm75smwwXrj18AiexM3xihcaZVEPvB+i73bNY
XJCU78CA5tdoZODD/CR0nDmKQ1jmnermzi9GsSdw7qmqEn/mITHDQHy+7ayqqUvOymaK08V3GlSa
ObpgaTgNPOq0knaq2Us+O83LAvlIzN6qs2jeorHEYwt7Xvl9UZQpXbB2W4qRc4TJBZKV+S3QSUir
zCJ56dKYxjBDm/Vq2T+XKur8tzrQ5EGqoSUXbdFRW6c1plxV9AEdEP82Wf2IJymNRT62uCODqURh
lZR6qJlWY3GAzKs/vkJYKqkKXZPwxzeHIwOqjMkay22P8zLjRbRPRPc0/bFdHBlOZQzlSqERhoNx
taMq+MonEdpUU61WTVryUOSdubFNqG8SOoE+xDjk5hDf9qAPh/Z9GVzf91aeD7PJznR5K9MXoRPM
/DCbxbjSFkStEpo4zczPhekltgUIqxW61RK1S34EoQMeFo2wzOw7v0LalaO/0KKZjf4sXGjkOMZj
Q3XlOYWB5DDPpCMVjKb92emzaAXxR+FnyW3bf7hnfF+O7Yytmc1CBP2Zz/YYVelYfocwYY+en42/
3f6J/eb5I5fCT0jXBjqrRGCynJ+7Jov8NAhLlj3MQXpMRR8VjZt4rTYK2U+tj35L2qXUT+fF8Sg7
j8DZn8cji5r/c3YlS7KjyvKLZAaaQFspJ6nmOn2m3mB9epBAs9D89c+z7S7q0aWUWe7KaoHIICII
INw9sr65YR2TA7mIHaNdZ/7ZV67G/LBbdZa1+l4/d/HU9+fKXhN5TuPF0WF6H7QHRru6wodPDLM7
j5Zwuri3+0g445td7b07bXmTuaPwgcyZx+q4cLLQ64oQAMbbK/158YRZm5tJU7f5YmFovRzFuTql
xz7sskh9a3Etnp52r8W3XMqIbGjMeFnBOZY5gUDtCQ9QKqLv/mt1GY9X+Hn6ohJ96Q7FE7nnNRa/
zIjuEtgiizf4og/6x74CVabe2W4+ZwLg3CwG3RY932CuqeMs7mLnUV2b+S/Befpi7TIBbCy52WY/
gYNBug4+IYPnWb+SvbJtI8OaPfZdwaHyM2Pcf8+f5/zsnOmxO++RjWyaxgjnyi/xAQj4xdnjeOjj
9uy98xdy6KL7TWPEMt49fF+AqiXuNLTenukee92/nvFJkiBGBBeitF1egMErqNxwadwHwAwvCo3x
WWuFneUduLOGef0X8+ads8tGVJhkpQADdZ2mCxJtPkbB8FAJ58QJyBi8NAysv2Q37RRgW8tuhHlG
AGdNq76L0Qf3oAMRZdJ5l6UDcJaKUvK9LtGwae+VS5teYER7UxS2diws0Xhajs6hPi9TmD9OB0Ap
L7vtKFu/yQhwu6AuCJSxXC2a4PjaH1HAHofAx7UuD9v1z3xwYuLsvT98HpDMrDG7VBUtnqjQK8gO
KzsNe4won19ccmbWlg1zK2jGpU1M3li4HsY+kjiGo8n1X8TBcAAX3qE6q7CL9hnxNlydmYWnOzb+
WBdWF3Obh3nz9+K9cdmHaU/C3gI99PzFdi8qTX/c3mY+93Nm9vTjjWKZ3VV0cdFlR8t6UvSraNhh
WV/99NVOaXj7M5/v8szs6qe8DNzBhWD2bHcXllmPrrIPDefniXyBMN/eJdWGezOTHbVvun7KZFDH
S0JP9AD+ZWB/4N70mEGF8s4fY2z6Fi+drOdw7wz61lY3hvO6RrmCLF+rH/puj85sy6+NzACygooG
edDFXjEcMmwMjOx1QGwNbWQBUfdaCo1Vz7V/Hpfmmafu6fZKbw1txL4LffGBu/Bfh9a/zzX/XlRz
fHvoz9MKM9v6mzrTw9Q0OnalG/nVP3W7PDXQBab2T7t6C2x9KAndKb/+FfL775bDzEZ/CV0E1eUe
gh+S8osMm9Hx+NHTuQ5+k5XlMR6mma7Vu0ebuXhb2trqfqSjX5Tf1i6v6jcQaReQNSyhHSdFpFkt
6csqJ8/+Ms5ap9hGHOE6bugupbVKFI7ct9WzUlkpQ+UJO30nygKu2+NDIQ7Eoq4+1U63Nl9vW3Nj
oUzEgSdwVPBb0ceVTh+E20ZLvVe7Xvf7z2xnlBqeDEarHP0+XrPl6DkoMRxgtKy9c9bWzI0yo5ip
T+sJM7dH5OWyP07BHq57a+jr/z8cFZqipCudgF8OpuCQ4pxV9nfR83BmkrVmHO31ae71cb3IYyPI
SQb2Tg2xNWsjU1AbnO3UYpi1n4XKVdEogsNtL9laSiNToPIYLOJiKRcxHVRXHmq3OU/NHnJ5a3gj
W9i6qXjRXD0lzR5WXZwqnj214Lm5PfsNw5j4Am/Uk61EPcSQsD4X7nSmzp4sy9WXP/FxE0ygdemk
Jdol47Gdvl/lNKirHoex/Fp22T2X85yZgIJpbVO6Wpg9EdMxs3XspdjUhmInnW7Y3gQVUDpP11af
IRYFRw913j0tM9rt0NF9p/WNOPVR8aV6dbG4tnXAtVS8ogy8vbAb9QQz4lQNQmVQUe4BUsiixR6h
rcVCp/NPWcMgdLFH3LxlImOnB0eRPUuXDXEH1vzWxw7fjQ+BtQfr2PIhI25LyL+xzJNj7HXtE2mq
Q0lzkBTLqODznWtgxC8VWvtNmo8xrRXoQYZzZe3pS20Zx4hdIKiqidFsjPlYhKO1/tk4Y2STPTTS
Ruya0IJFNmj9qdQYB6WK1kA8ev5dDI2cmSiCjM2eFnkwxLPksZsD7OItb5oWO2fHDec0EQSDrG3X
y+E1Vu12D81U0FMasD9G1YOL3htFJBqxJwC6ZSVjq227vHQ8RyENWeyHR6olqvS6J022scImrAAe
ySEoPgxxqsrzYpGHJgdpCAnOt4N4w/1NWtdiWl2dofc5nnVrR6imErsha1j4/mUNip0kuvURI4TT
1J5oH2QDrpLb59ntIimr17lywk7ssYxvmckIY/T/LELSYohRLj7SmUdl0L4uhXu8baatJTZC2GGr
AlzRxip4mYs6cWGHXKE1877RjSiuVr/M+WIhxa11IkvvZ91VewelDcOYsILOcRzQRrhDDJ76Fzba
Dz6EFn13r/Fqa/jrmfZDsda5s9swcc3Og3sklnusrfnoN3dWsSaPq7MEsvb1OMakKr3jVF0BL12h
Hsm4ysNdxjf5XKFN6/glWq/imXVlaC1D1Ofqn9tjb1nn+v8P1imGcSoFg3UqF3ylnF+0g63SKo/3
DX/11g/DB5KjY2ZB8FJHnexVveXZGgra7NwRb83eCNspAEVUwMQQywaV2yCf6pEdBif9dt/szZCl
dpm1K0qSxi+4LEO/z3MFxvA2V7YfDgtKu73+t61fYoSva2Uq8EAdi8OQFVvETkpPn2Z0gd7+JRv5
zYQWdE4lA6+dx9jtl4ubZuHq6Neu+za6exq1W5cqJrTAH6jic7728Yy70HGlj0LM76XgP/rVgvyj
gvXUibok8rIs1HijuP3LNvKeiTvwWjZ3zCE4epTr00THd0r3EtPGrZcJOdBdbxeTnjH0kh6qCaIc
QH1QGWV0jnKXheO0tz9vrL57XbYPYQK15gptMKiBHel961jwNFDo0/h7PaIbq29iDUiTE+ENqIOJ
yl71WL6swxLZ3tJCWqfdKWe21sGIdLzOrdViLdcjYP3gzM1DOu7xs25Zx4hyHFvLAsxCKCF1eXQB
wmeT85Sm+U4L9tbMjSgfPQFpqhYeFICkJ8vWp2zyd/LT1tBGVPcZbnAkgwfV/nSk9QoRwrtAhZy5
xo7c9ENGcj2MsbDZcy2G4MAAPTvdDqoNhzGhBkNd6iLr5ITLRHGmua8OVI+J103fSy/4fvsbG/Wv
CThwBn+ouNJjPBXlj95p//CLd07w0p5ZT5W9F8MbvmPCDuY1g5rUPOF8YC+vfkbitavP3jjs5NWt
4Y3AdWu3H7zZGRGs6aVb56MgwznYPTxt3GWa+AOUdKwqG/hPLgFB6p6C7OdQlmGpg5AE81E3L1Ww
pwS59VOMAK4Cpj3s1WOcDdmxVfKxdP/Ji7tgu5yZbK+EK8gYLO4Yq4o8zJBPQX/CY6DZzjpsOZMR
w0Ku+ZBbcKZ5qgEtCR6g4HhpguDSu93b3mXOloWMaOZzSiZPIA/VU5qk83RSafl9cOy32wHxOeAQ
NjJCOvPxr+maiFYXKjDj9NXpHFABeQ86k1FvOeBorfMHOrBLNVlnK7BQ58/0NW+rh2VVp7aPlWh2
DLqRuUy4Qr+UTutWSOfBPD/Vwfw8uHsE8FtDGwW5nGlKqEYt0ra8u6h5/lqQkh5uG3FjjUwy2KFz
wF7ZXeMdeLeCeUlu2dDrcv64PfxGYjRRCqOtLcoUQ7XPRGTl6jhjb4oycIe7RdHslDQbdYeJSljW
nDrDSlCsgStn1TMotHSH0mk6gv7nKD0HYkGq3TlebxnMCPvRq0FQzeHUk/KG31oLwH13QOZXot+7
Xdr6hLF/93XbBpxZyCy8fRNC/wYIwCUt94QdtvzJiP12LbzcnzrcjyHXh4Nc1rOss+ZO+xhBT+uc
ubbI5riti6c5c4+9Eo+zt/d8t2UbI+anDhSBysLwVmOfhKwfAjuIq2qvANkY3uxjs1f2v1hL0xOh
XyC6JfTr7VDYMLvZxyZ1BbE9q51jKHqFVOV/Dl2/R4W8Ne1rmv9QDw8FBChkj73IzYOILOQsch0B
mXK8b+rGri0aWtBZ6jkem+xSV8EPMoi9g9yWWa4/6cPUrdqZc8fGRke1Tf8ZJOqBfuX177dnvmUY
I1o5CFTYolBvNC46fAHgDuY1JPl6um94I1JryrJg9PIpBqvJ77anSdK4w3dnlHTnlLA1fyNW12aE
AG8zzHEAtPghA7XbZVFomnXbYq/RY6s34t8D6ocVkLxXtsqbGYXMFKL1N8JLKh5Y2wiwdJBvhOA6
CKeRxU6/1wa8teZGEFd5yS08ZM6xJ4M+xFEbhVPGwrvWxGxWGy2Xakm6OS6khbNntdCwTXO8ljLm
7Gw4G2Wm2awGkurRlT5BuV9VZx64IZ5ggqjMHHBTof+9cB8WpsnBWmm386M29lGzja3PSoRdY00x
b/NwDeYDyIkfquLA1Q5Qa2NJTMZYG3QrVWXhA41om1AVgQxn37/zvdMEOIC+tIcUkppjkOguIUmH
JpSDCzFQPF/v3Ehv3aeY3WwTuEqsfJmw7kt3qWgfje4vRddj0OMGyufHeXis7a+Lxqfnv2672taq
GOGvyYxdms9D3Kardn8uyhJ4Jp7xNrI+e0NPg4dlYrb+evtrny+Rb1JTltCbVlCnWmJSeL/TiTfR
xKa96/DPXdo3lX4tqFSVynZIrNE5aqff2TBFti4OubRPQ/FVjlPUw79v/5KNlOMHRgJoR3cOijQg
sQM6GSbQBiu7S5brcPWaCA/FoS3S41W+BBx/d0WQb7a5lAtMR0p7jP2isu3XpZVc/ANicrxu5kPZ
NCxUViGcPfqxzxeLmaAVma6ETP2ILRNCLBapDhbdyz5bQxsVFs/9IhvmdolzQmAqdDpC6I4GGVgX
d5bnWjZ88gpvcgJX3gyWYRxkYtVdpmKKFOcHOQVHsBschuzb4LUgoPdPM5oNqzzRy18iI99dSM1m
1qVpQGg4zsfbU9lyy+v/P+xNWVGm2kntOXatKawzlWSujFS5hGv+3crAZljnUTazu7Zz32xNnCu7
5wqcv/HCZRaSLE2jap2LEF2Vy55t7U9t65udiJbw/VXl/RLzkj1Ps3to6wDUd35io6mOpe7FzutH
HfzK1ymEumxU2Hxn1/oXzvDfZfXNrsShymjBihkxrn8V+QueXUDd3b37APwGnhMScGuqqjtWaC3K
A+/QrENI2EvKflH5xRLCOYrC3blD3FrXa73zYV1lXV1bVGBp9LSGSlVhm4PeogSSMUgPGiQOGTTv
uztvpn2zgbHwIEkLXdolhvrGsaLfmYcLAuGFxM0fZ8lCzvf4d7d+mLElNJM1LugpW+I2K4Hq+d3x
szPVU2QJ8jbYSyjJr+k+ZXPumxy0Tbs0EyPA3+ZjaunL0ntlmbB5GnZO759Xnz43V6mkTs+0RWIr
55cJGCi8SSyPhIqdouPzg7tvKnjnnp4Da07tmHU0rIIl7HwnHIYqsvwmkuzMnfuKQt9sE/PhAbnl
SSe2SX+GWNybX3m/UeH9c1eaMmW9G+rIXKyZHaO/8cm2f1Lvj3KYjujBChsKXM+1D7Ddux7Y2j1N
utpx9oKGjdKO5UIOmZOGuv0j5UD/dkFokznsizh3CiBU9/qMP99xfJPCdi5zOcxW4cRWD6ZazRg5
1MUe5/+GE/ynmwwsQIWaXBrXq3fM5E8OaRO79cIFzKlZ807yfmcv+XxX883eslnJskKZRoG8qp/b
+WuwiKPl529z+gP4tZ0ku2Eqs7usdC07tzV30JJtHaSnzwtr32872b83BZ/kb7O1LBUQO2qbeY0F
lSBCBjUc0ihuhkubdU9qxLvDTyco/MwJC+2hxTlslZ7wmEg9qtoFe6V7JS7gLZvso2jGuaqidV4F
/xMQdT0+k9nrQHBQ6tzmqP/A5vzmeXXm75j/c/w9903VXMzS8ilHtAOAfAAfbgReoyg4umFwrtHx
3+6glTZWwOR3bPoSV4wMn6lB1OA8W/XOlrXhPmbbRe2TnFPtqjiFYooESFBjh4bMZJG9FQPfKw82
Zm+yOa6EYpsqkEmmaDj2Mb3kX9Wv4qEIr2CS6jxP0R5JwdaXrr/zwxY82wDJOLajYlm6UcvbU1Hl
O3XU5+zH3Dc7MGzCoPiO80TsvbAgrH4LXvQfGjgPK6LPwj2WIhShfeE7r4YboD7f5Hoce5DxLiS3
Y/6UPnsneikjLPwTstRpX+Z1y39N1sdMj4MYqgI/6ksnw6sekDjYr97v2fOVUs86BL/djvPPT5X+
f3R3F513q4vv8OpvVydO870D+WC2cw35Of8R1uZamH5Yd0uKIkMq/N/PSC8Dfobz7PxeP67HPsIN
2WFPhnTrhxgHFZY1lVvqJo99ZJ+gitvhItq3he8po2yNb5wiIS/IrDXF+OvYhm4/hqnzbeFvu1xj
GxFvdmjUUOFQqWzzmA9riGZA6sScgH8HXQ3Tz7vW2uzGmGxbNO6CTzD5PoxvFdjS8vYo/J3hN2Lc
7MjgEBLQAe5yYk/jLC3cg+XvPRR/OjQj5jnGVlSlRW0vCRj2YqnBqUK64ettq2yNfV3wDy7aCE+h
pGrchHUDvZBFZG+LFHdd2mLmRlWLF+6B5kOxJKhrHlbH/+rJNGTjXhP1dZj/7NIY/vqjPky+rnpF
067xE0nAaCtisI1FYOI83Wca43whUVsEXtE7SSsDdRn01HyZAZG/57oZczdyA1C+hDA785N29o40
b47ZUB47sdfb/GnAYngjIVDHketa5ksisiCyaBuB+eTPqq3PYEneuyndMr+RFEYrY31mVW7S6fTJ
7lVk9fqZkbt0Rxkxr5EqySB9PMN5atq/C6/91mtvp3TcmLmJjRItBMsrKbxEUw45MPY6WMtr4VRq
p7bYGt/Y8MGr1lvEUn4yjtYBgkkX2uiQq+542zO3hjeCFpWvBJ1K6SXSnd5WYK/GuX+f5R7h/kZO
MM+itgxSp+HNkrgeLldtL5n8/k7DGBErrVQXIsXQ9ZjG4FpDz5QAgnc83DbM1syNkOV2XQBV0S5J
ZedR7QyPfrDXRLZlcyNeG5lJ4M0GN0nH5TICClYsQdyL7M6ZG/G6FKNHiiL1Et8CwqfIbRF2I98r
1Lcmb0SqGAqAfXBXk6z5CNmVYPqDApFTWdVOPG3Y3TxYanSPD+DJchNIER7twXnRFt95bNiYunmU
7OeBs7GEYazZP64QkK6G5bS2Yscht2ZuROqg0a8yLemaeK1b87BxlLNcFOr1/nzbJbfmb8SqH6Ru
OaWOnQSqOk+FCqVfHJth75Jza/jr/z9sgSNkKrosw/B+geMLBMewn5/a+a7OK0ZMmBLN037Qg+8m
tjW/i4GErZwvVO21j2/N3ojXvET7AuRb4ZdZnaRLHfrlfB7qOwsnU/ME7YdNK9Cjmdi281PP+Y+R
+Xt6V1tTNwJWAMCpSMvdRPUTOq2ssCkh0Vjk4r7qgxkhS1yL5YXtYnOd1fMV8oHkdl+0msCkLLcb
GSwIqaVo+AmCBvNZrPLHbX/fCCgTmuQEaVOyDnYRhKQnT7gypM4k7py6Ea6V8hBGM/yxDZYkZ/Op
UndGkm8EqnbLtl0c6SV4aMxDNCVnYUYsHvFlrybbcBkTjSTJTIQQ2LZ5N6Elrry2nMdDexc+lxET
jbSU2TSBHm5BUQMsZGiltn1ZgJ+4C4uK8Y1gDfJCUocrNylp872vXC+sqbV3wNyyjbG9qsnJnZJW
XlKn8wHdfQf06+PmzL8vmswLMRHkTd8sWNxuUepVDc560QLCPvf5vBGrrli5kENnQ1UD5qF85s/W
PunfRkSZt2HZItHRb8E0zdR/6ezi98a7S9GHEfMKrHJmf/Zq9NJAve+gV+uYr//cNsk1aj45mpnY
owY1Xe1OyDHadV8tH7RPnL7Tlp+W+i6GZEzeCFiO3owuEPW1qGkuVgYZJY80O81MWza/uumHbVWX
wh+pg43JV+6lBnBQdd59rmjebVkDaSfLgs39snh2hvEHSbudM+XWrI0IXTX38FAFo+Ml1/0RFG7z
e9oUd87biNBUaacqRAtfyfXLSv2/qQx2Hqe25m3spVNerQtEuFBlgIDpWHSEnAY7/eO2J25kFhNf
1AZ+uQ4695JWz19tVAFhJkUX1kTt0TlsfMG8vGIQDV7nFl+w+/pcXPswe3W+uxIwL64c3LIvJM3d
BLIy7bFoHX0atNhhctyau7GhqgVspSmeLJJy0g+sqIILo8ETYMt3PfQzMC38/0jqqWC+N3cksbrs
hOulPzvmPzqB2Gs22fAdE0BUgz2pXIvOTSQolF5qOvK3bF3HnXrjOstP0pipUtLV1M3BLMwSz4OY
IFQnaNuHA0/q3SfGrQUwYnbsC9r7aK1PaDYcLJ1OYWOV6AfMf912/y37GGG7VitrfbnYiS1IBEKG
Y7ru4XyuPvKZcYywzWbVL0O52olivwr6qwq+j84bJFGcbufst2V9Y18VarhSH2LuU2dHWn2X9XF0
BV7S9hoyN4xjgonqlLCaTthCbFW/1dxqQ7T/7b1PbszeRBFlE+nrjIwsIYT7oVepaJpqib4r/trc
pxTMiAkioqOztks9sGQex69zu77bJP3rLs8xlUvsgVmzKBs7cXCjTdf+0JE7CyYTPNSiThKVQMHk
sqJ9pa6n/669VJY7Ubu1rNf/f9i9l3WdB+2sLOnbYT233fwSSLBn3jbLp4/osLgRsI7NJgsitiyZ
Bo/F2FSqQyPbMgT/YR12PP9VTbZG54u7ByPdyBCOEcFplpXcIbhmXWtRzWGWifrvrrDn40LTPVq9
LYsZoTyx67UTrxxc1C+/t/gjRGzs/YCtwY0w7iZaqjlFZZwVlv/bXOB4Jcel/3Z7PTZGN+FAS4tK
u9RYbLcacbsiAucIaYi7BJ/QW3j1gg+u5Ntc+SXBmY3kXXoY8zy98L7Y6xPbSBEmJIhYjpuJAqOP
bnGy+2+2t76X9E8Qmh5vG2fDd0xQUDUoS67XYhOtduFaBw+qtiNW3oUxhHWun/1gnZlk00htDL/W
5SUt7Kjq5YmWd7USYXgjjrPaA7Vfi71xrjNWRHkmSufosXnRUeE63V4j2adGQiuiUQPJXjJvJKOX
VGv6i+T5k6MtJL09zNSnDorhr4v/wUhSF41llYufrKPFX2RQDE0kUhtXRrfX+NPxYSUjIZUtZcE6
9SSpxHwou+5xsfv7DhQmGbfqqMeqDEN7RXXubPJokeFw36yNjFMOQ2sLiKskDtTDzuBlIb+crKF3
3uaYYis0d7NVy9VLVDf5cesx/TI4BTkM0Cnb2WU+dRtGTACTLEG4UxPtJTQonxsxv+puTtbK37H9
1vBG5vH4NHXanpB5xubdqftjXlgv/rB3I7KRekwibmVTkPj1GN4W4rmbpid3nb/MqTiUePC5a4lN
xRXWVO3Ugp05KWueR20PfiLHCfaqz60fYOQeGxiNFTUtrnQq9V6UEqiQlv7yOweaf1z9ed9PMDJQ
35atS/jgJH6WWus5IJLrcCqhZrATBtfV/E8NjReYa3Prh+SQKTH1+QgJFuKNp953TiT44UzLKZuK
F9m3h0bfBefDlwx/EpKA8oS7LFHVCEEQNbwtk8USlu6JAmw5rJGHONDghJHBTxaWn8BsehCTdeBs
75S9cdow6cRnVFup5WQkSUGJd0gBRP7Z54z+vZRTEU22Nf1Fgq64c92N7CQCPMbNTXq9/5mw20yo
sv8eWOb8dp9bGRWRcNKRoHUBd0BSdSGUaP3nped3AdoZMWFZViOR6biHhRDp2dO/EdBBynWP7/nq
+v/xWIxu+BFAp/aQFliHapTrO+uH5Qu1sr2KaMOJTPSVY9FubOYaslV8ffRBqLGm/aXNdq71tkY3
tuKeTFOaeQ1NprqLFHlsawcSCjv7wZZhjIS0TGqQ69A4CRmgmnBxl86Roa2Hag+N8unsEcFGnWLh
3hca7DlLFnQlRzKdx8PQusFhlqOzc7jZ+oRhoGYYR6V7y0+oKoPQAR9YhBsVH3WdGnfKla1PGGZq
ABifaCrwCQbaAD76Tz4tspB17X1XWiY6bW7tda04FjlFP/hIfykrjRr55a7INWnVB9/qhnqu/SQD
iQywh6nznYiGHG+P/qltEFvGUa/uurJQyvETp5pidDKEY5a9kpHes7oY3shqPd62K2ttnUQJEBCL
YZYnj0FSorfKeucXbOzKJp4JJ28tPeXCPn7aR7qef0payagqru+AOdljJfo01vzApExXlufOSjMn
KQDIjqyU1RF6Jsg9kYzRjRRnB0y6egJQaCnlRRLnqMmeEOmn9sHQRgyTurK61ic8IVo/80p/A+Xh
xW/9KGj33kg/dSJ8wohh111qW3fah21AJR+kgL6nFtBPzMn2kOSf4yLwjeu3P5Qtuta0qnOPJ/lc
/8pZ820GeFGv43NQjUetxIPL6Re14jDY7MH8tn7W1RU+fHJwnEFIy+EJOvIvWUl+8VkduyDY6Wze
Gt75/8NP+bCUs0150tvtM17fLzhUPTZooLsd2VvrbkS2UrPX4vZDvNb6l55eai879M0/ORSl7hvf
CO0GmPWpdVBrz3inhZhfV5/sseKRV85vrpT8fN9njMKlAhh+zDo0tpESly1OpnExOCYpD5IqIJfb
39hYCbPvb9W2nwtwaCZFEPyzaBsdo1bThZnd/LjvA0Z4Z9ojbu+i9TJPWf/YEPa3Ksb2kDvLHgBj
Iz2ZHXRD6sNTr+FRdX56TvuOnGu77e5LTyaWq3Y1aM8FHoSCtHhZ+kqEHIj7Owc34gCY5FQGKza4
viiH05LiOLJAM/m25a8W/k/tiKsQIwqGgFt4h5c+upXkRVsKQGceIfJAI+Oe2bUZRdL325/a8iIj
IBzZ+Lk/tOgNnvKj6EnUrPXRr+idZjICgVpoiPKBc0saW6uwVEF79klwFzclgKvGqbCrWo9CpBD9
o57XH9CZ8puwM2jSpl/vMo7ZVAe1tiGwWhindnF7jRf5EpwdUgbh7eE33N9EZqW9GGjrIEsMkv0D
Pb4fvhTfbg+9sawmMKtXijcd1hZiGP4RZ1ju67Pd7GGCtka//v/DHlON3FK4tvATrydQNODpXzlv
X2soG91pmavFPnyAewKc2Z5Culw8P6wKPPUF6fLXbdtsmd0IXbwJLD36moNEzc5BrN55YHvby9bQ
RuD6nIH5qSwxNIGUILlyvdZ3vf7D2Y1IBZfLMKZLFiRQSCqjmuVgSlr3lJeuEfNJxjHb6HwyawDr
iiCpdfNdNvphrCsZ5jT9GbAxtGuworP2DMGV+/KC2VsHsE/X17wOEjzMfUulhZZGcNjuDL7hnmZv
na1U0QVd7ycTaLiOheOTCEyv1ZHL7q5HS+DWjfp0rb2uznBMeNEVW7wfa+paztmzoVDJwz4N/gUm
gzBLf7ntsp/+Itf5Tx3ZcOKAvgOa2PQs5x/sjzS/p6cEIxuRJpY5r0lqV0/j/EU474s43J7xp4Uc
xjWCDO//wdhYLRSqe9C6U2X/al0wkfhUruGYpnddLuMzRsBxLaY6V2755IK5vGqHc257l6Gfd37F
lt3NmMtEtwa6hJI6bkACHjeAXfVk55Zly0TG3mg5Fq5X0qZ6suwpytbnSdRR676rvaeDjcmbBaKa
RLuonNZPgNeF9t9B/5f27jkhQwTPKA2B8QlSL1iuarIXJn/z+dn33247zqcpFEMbkWV3Q4u7M+ht
j80UQ4kU4NadILqO8J8ch5Gv6/BhUwmYS6e0LWDvdonQeO8sT4t7JXg5gcnw9uQ3ltQsaD2/byuw
lFRPPgPVX/lj8B/78au2vt4efusXGME6pBNKKQGVXQ9prT2oXoeKHzL6iG6S21/4dB+AjYyw1UHK
ygIN4efsqj882eEgludyUYdePKtmOThzcSjZXpLY+j1G9PqtRaG9C3P1+SltXpV+yL6jP4PNO6fJ
rQgwwne4dj01FTTha0peyyWN6z5/sQu5M/yWqxoBTMpZir5GgNX+Qz0/0z2xnI1xzbJWeWoNqtJl
IAhNuiYhfGdxt8Y1opZC55wsK4EsdrCeAd1/S9c9KYytoY2odXDbN0p/rZ9mmkV28dOy77OxWcjK
FrdXbuOzc5VnD7auX6TeIxXamvPVaz7kA265smwJosnl0O2y/Qfa7D1XbQ19/f+HoQXoZYHGaSEQ
vtTHPp9OWu2BNTZSDDMilAL9u+CJtnrK/DwkxcVfs6iyjp61k8K2pm7EZNNBsJVAr+bcrDTijn20
gyG8nVy2hjbC0W2cacJlW/W0jPWvog1+1e4eFm8j0s36tdR23v4fZ9fR5DbObX8Rq0gwbxlEsbtl
t93dThuWxx4zgCCY069/h/O9RQ9GEKq01QKELnADbjhnBpb/pS7fmBc37a9WBeMmWVoMVat+WD1b
r5rLnv+s6CdPO+1EAQxxHSYAHBCCRnZ9a3BgEqPOmBonElcnLRy+24lzapM63D7fFrvsDwi6WXFz
1/wcZmopv24/OOaiK6rIBkouozgMUgNJl+sWZINUSGT0CV7jYWb9Jr5CQLL1BRU1Z+oBlglxRpvt
odvFngfiAbsCQJtCNpIrKQ6DMOSI9m1FmIqWCqcM52dqE/Cx3ha8xL2JkyAosFCGmBTBqTYjx5+Q
BpwiLzr5Y2h/bn9BJh9BWUcDU617V/JLbbRJ779h0Dtph79G1Wz3dQhDXFBBZTekEWqi7c2lj1Yg
pBjB+jg++EkN4A9VEvA6igW+IbhRUG+x2puhBO2v+ZQlwGCM5mAwgwOGpY61yH6+LSzJWYsDIjng
xfexRGRplm+j98H8+/aysv2L0yEOZxTgnju71EBg6YMmteIq8iJeBfUWMJCoq8mdJaosjotUvDHr
geG6ku4vUKivNqAj69fb/0Nyl8Q5EdKsOXdaHIOp9zHGOebuF9iPAzIpxC/bu6DLzGl3lOtMhjds
9bfvt5FZ2T/bTVXqki1/nPo7lztYWtNY4B+6AGg4MIAbO/VdUFAlxNWhUldeDyIGSuHV2waUVXbp
WFKlXuKeeNI/FkC/PYHhNnGj+05B0Oh2mZml2zW7jEXzPGXaW2EB6NKvChCh3tXTZJm2oNSOn4Hv
oLBhl0DbOq9opTd2zAU4X11DNc4g0zVBp9durDx66Bq3x79mX0MXwaCKgCQnLfYCba7Ot7aAEoBW
LDCAZzVuYUVOd8lfbP/ZNi2raAYt6AsPwy9hPzzn5MtKk9vLy/Yu+OJtRnFxs2Arxrn6vGoauKD8
M5/vAhIBqeyh2++UwCROVvvzyi5a9dQSFthr2PgKVymxD+IEyVJMpDELZIqaAiAl/vYMPMgvWmec
US1QXH7JrRHHSIai2pHvNZsLChIXZzQ/+tmf23KXrSxEzfW0dZU/Ve0lG90QVcBwoYo2CtnKgsKa
hOdLM+NEN/2CgUbvLrI5HKWgpBnYgAc6I3iwzc9V9Rl5urBRVVllexa0E0k/so891t6yZ7NL9kKR
TJTcbnFOxAUMLOsZ1t2RuddAQ/niqRITsqWFSNnzRmTJbI5AhERl/jvvXrdGBdAiEYc4HKJze5oo
FPOy2dr6DLgz9xsvChVkhURvxPkQR8vB693nzcVjf5fOsz+eGP9e1t9uX2zZE0KcEUH4Oq5zieVJ
cmDYNREPtbD7Rk78VCf96fZXZNI/JPfOrgDkGU83VDYu/vxIzVcTCcVpiG6vLZOPoJo2rCBpF7wK
23II3XwKtAlv5vbZrRSPCNnmBQ0lU9Utpl20FyDMxHCHAe3reCnumgmxTFNQVOISihFppBF23U1m
bUx6+uu2ZGT3UlBTXmq03DNY8yb/6XYvVq3ADZSsK46C9MyydLAQw/9bdrhq5hPJ7oJ/sUxxDoTZ
YEcuJ+S0HbcKizHU/Qef58FteVwHisPqgvcsd1OrjR6rd7GRx23KEGjPwfqp+lJ/WSI7VIdhkqeb
OBCi9Tus7wAR9cVnf/pqZImuf8n3PtD5+fafkR3CcVvfqZSxWB7dtgYZi4UcdbDd2WiyFVOv8Euy
Z4k4FYIiWDn7PkKw1QjgST8er7fq5EXuGusnO6SnLL79T66jgOJYBA3OTBCpF8d9mtCeHcwc/AkB
/bAkVeTH+RN/KvuIzoERkqANm1D1upZZPnHqws97u6y4xy7V0xIfGIv5xXmq/vCUn5qkVH1GYj2I
oN6DhbGXwe8Q99vzedh5aqC9eQMm1m3hSayfOIDhQRnLjOKUSrqH1vg0YnTNIn+IqgFDsn1x+mIB
8a6uHTmIpskSWrKI6fMX3bwz7yZSyADOYdgHY4BjmGBTN/1sDWPaKRNkst0LCj+VFMAlC4XwNxZ0
27da14JuvGsm2jLFwQutQ7k+H7G61zxqdZLf1b2AdY9/8061d3AdsnZa2IXT9nn23ND2NoUvk1iN
fyzju6ULT682nwzNZeBoQwEo51cN+fzbV1EmbEGN52FxbX1ENWbV//D6AYFFUDb3BRDiVMJEi34d
dbzZdN7uJNw3vX/zLT6w86jZvkKXZMIRVLWDRf1fEpjophFvPUisvTG/M0r8p8fzvejrITc7BzV4
cAU/8mZ9sNlftwUv2bc4iED8Iaf64MAfM40GS+vZge3ailOVLS4Ezt1KMJFpwMDU3fd5BPGwVirc
sWxlQTmJTYGSfej+Cudipbqm8lxHYHYl1SIyv3g2cxwnW1DiQFYcbM8JraLhpCPPsp2nKtyS+8Qu
qCkoMumwWC27MMNfgVawG4GvmYpsl8w7ie31bc6ZXW94Lo/RErunOipOJDUScmKnPOJ33hxRZbdp
X0vfgKT6OM8TrnptyY72OJn3d31p860qEJNPrJuDpdSsULPJfWGt2F6/l1UBKmzcSBT2Esunj505
3WdmxLb6zmGOuw0lvN3UxI2/R/Vmf5x2xcYlIRUR2+lrHX1py4Ac43GmZlTGtR5Y6RjMMYnoCdwQ
u+r2HAf4XxUgYmt9VXcY4s3wpf7kJSTez+Oj4UdzuESHEiAjaL/eVoLrgS5a9v990kNX6Eux9ojd
Fn4hhqZHC1mCxq2dwHennztzotsfut4Lb5H/9NtjwCEfWrwhAVwDIHig7kS1bWWxhQpbVOvjxXEs
73M+k98FmASCcS0VSnI9xCJi81QHMONtL/FAa5oyWfU98bb61+T9YK6qX/e65yRiE9XooktILznS
bot3HrMBDn8NMXl9l6EiYi8VgpTaq48oyB4XGlaTBiTctrkvWiFiC9UwNM64VLgBRlvX0cbqPGTj
fUl/IuLrdtuUjdTHoa9ZHZTFg2XGRvHp9o2SnavwPDYbvk7+itC23p7Z+NeCCbWRRbWqeeS6DSRi
+1SulSgXVQj81wUQbt50ob2qx0lyX8T2qbwZEEcQ7JzzD8OEzmJk+hVqJlta0OeWErLzkmHp5gP4
7knxwczD2/KWLX2cwzunwD1z0Q3wuVzYXD7yTItMe33r/LuIBS0i9k613gCYmQ22GxNRn/quears
4lKUqyKqkO3+OOZ3u8/NFT3L+8guuf2YexGav/z9TsEcRvz90vo8tpqFpQcyBx16ssY/xn7ntgVP
zOp5XosO6eXJZXZsj+zPirxE4IJz9/apypyayN1Cismwe3BUXLZP87c+NSPQLKbdrzXMn4/Spapl
UKZOgraivNSsG9qaLqNB8EocwoarwGmPUPaKsxT7pdpsZhRVWGhqu/xuenJqF+dkuPOPdrFQbn+m
pqGwxIcWXfuSEEyDMjjjJhh2L24HlFrgK/mLH5oLi7flkbQqWhiJYRPnAra13TMtM5yEWVuy63ts
9WZYbmhW31T9Wtf7/IjYVmWCbmqnC56o7ezoCWAfPg+FbQOOceFP1KSvrZHNGJfpWWgY5vfbN01y
A9xDM9+piTe7fFwJKqgoa4S140UYPr1PA0X83UJvuWmaqNrxvDn1W/24979sS4UOI9u4oN9z53BL
N6Ah4Me1HjxML58AWPXjPqmICt7nzjpB0BeDOTVgicEB5ruAQb9vdeFJ7BMLoEIM59z5II5LdUuh
CLIrKmjzenC10xHavKMLLQcp4/wp4+gDVrh2icTFnivX7f2laLHtynvL8gfNfL0tDokTEPutan3o
mG949YXDhjra5z5fA0eV0ZUtLrjeae8qC51tR7reC1y3DI18j0mngoeSiFzstYLznRGn2/vjXLXB
Uvjf3Nx7mHQrZGtl3XddROhdl6JMWuWIeaZ5ijvmXWzfU+QhZNs/jvqd9hPH6P3ZJPsjd/jjbKBy
D8by3fCeh9J4ue90BT1de0Jb+Pj9kXmgumXat6Y2HkvfUdx52aUUNBUEocVeteb+6BV+wjiYlbM7
LYzYZkVy2+xxF+HBRj/wGPB3dlXRRLZrUVNHss6mbe2PfWZ/7YxtDlmFLrrbEpcsLrZUgZ+J2S03
9kd4plcGQs4ASb27xuMsIvZVrZ7PnaHDs8eaMz8t8ko7W8xTRbOyrYvaapj9kvkwMbtGvk1b9lIq
Ny4xBGInlZ8zcJ9Xy/44tuxLxfnLXLpvbFXlUmU7F/woAAEHWu0QetcbTsBtMKTVWaFIMMv2fnz0
nZrSjhdLQ3Rcl7JJ8m0KdWf+5Xnsru5iInZRWe2C57iPvWOK+LHV+ZdtY/epp8gitY6N108UOmQQ
6w3MAY/WducTWWyY2h2SFx5QBS91dgFzN9A4vtynP4JyehhGd/XVQptU/VBkz47KPUtOUWyRysC4
WZMSD0wt1+K+noJs7kJebNHtbUuiR7FJKq+IW/fUxiSNnZ/ragg3DrhXEzPKaBgcqyWhoNN2LIXn
kP0ZQVMzTuwetMjsMvd2MFlGkDlVAAjP2/9Ftvrhr95d+GLbLFCtINncb89jBvA/ZOCb+2672DJV
oGViGXxUVCh4pbezfme4K/ZJUcb9qfTw4NkGNwRPfWQP+UPrTgqBS7p+iSU40rHtrXYGIs9l3shz
Xc+hzv/MSxFU9vRx6ao4tz9vTrrbXy3/PrNjCb61BycW0T3kiXbvI2VBbn3G524fsCTwEBupGCor
yIkgzZ9vJHIAumhu9qnpjKQhqpkJ2ScENS5WrZmzYYO6rY0TrX23h4zyn77WfiWz3SrKW5KbKnZX
WeXmT0aDU3fdMxh2ezfyMoX4JS5FxOA1NstHwRKPkH7/sFqJEuBBIhixs6oBFQIezAiJFzA6egQ4
TxmmEGKjVMwfyEQiKG+X2XZu1Ta7EJY448fJ+cv2/759bWRLH7+/swtILZLKcSCSfXmc/R8r3qyZ
p3gJy9YWnOw8WUXr1HhQul41nLZy1eOFeVtcAj8tvr19WVpHxN/lc8Wa0sE3+B/yJz8bZ3SFLQFN
jZh99EBCeRcSmUVE2N1tyMwi0/GdlvzW9yDTQVN+F60O1hZer9aqL3zguD71cAbXb9XEW6Nov5Ed
gaCy+e543dKgbW71L2b1sdvABMJ+3pa9RJvE/irODM7RSo+rM1U2nmr0Lww9lKf7FhdSUMwx6FrM
2Li1vNVlFtBCRVwiEYnYXcUmzVyQ5cD7tUINYK9Aj9kWv4H2rVBWmVgEZQWp5OJZA1KZ+aAlbl0Y
Uclq1aSKbPHjT71T10VvbNTMkZDoyvPYJJuqEnoEGVcyfmIX1cBBGLppEEoOC1b0D7X+NjbPVP/Q
GffNsINj6d9br2hDd2eoUN7Rn632jZE/TqWKXCVlaCI2SQGvd/SW2YJrOq8wv6gkamGetj/BcR83
4V1YWhYRm6Q2Sgx3dTG14LpePOtuumXz5wbwhPfdeUFZNyNbOwxrIgJEpTt7Wa3nu9YVm6OQejNX
4Bxinnro466wgqmqFPbl6n30HLHEow2tN3ZaC85n0LAH2zwXYd8Uqqa0q34VqwshsYVAQEM/ypr2
RUkeXb1iT3NtzGcABS8v2uaYb7cFdDXQ9xwxZVstzdjytbdT0nnR1gKHsPo9zwBKq9awBmdyqf/O
aacI1CQiE5O4VVmPmTsAo4CzlgVLTfWoMhmN7/srgpZxl4ApbO3sFP3pQYYabYPUmVN8qexv1GP4
0mkuVAAkkuMRCdX6ss4tc/UsYBMOwOfEM7rXv/vz4GYfm6qtiiGgLkbfFa+Mq3YbhyR4yaXYrcYz
NCu1W4D8TFmo6UO8+yo6LtmxCMpHHaOyazALpjut/0aTQNFZ324fyeGy/mNbQb9+3Lp3NtsZ7WXP
dGy8JgC2RE5gPnf1Z+4nrnOyVE/s6xYQXxEc5pCNYJryNyMtnuZTnzYnehkfltMWjWERe4rbJTkD
EQ+GeQNyD1trpD5aQjbrg7H+KFZFtHi97Rn/QHCcZjmAxcxixv9ovv/Hj62D5nt/+B8/dn5SEX1f
jxrxqeP/vTuSLdvzuRk0I63SOaWfsu/H33k+JpKLB3MJLBZYimhA+qnjvr37VL/pdbas+FQb7ac9
ovExuJCdjqlPfspPqqz89ccs/pKg+CXa0fm+4zvzaUPTDk+GJawf7aSJ26SYFecvMZSO8H5dqlnn
PQV1Pd8aTF19ZfsrKMgCt+lDc3Yip0+WUjVDJrEu4pAXWIy5uRFQaBftK9NDvV5Dkr1RnM1ttZQo
vJi1sPKGN7njlSm1tsjYkOsuuuj20rJDFzMXSwZOqdzoSbqFW7hHQ0g/abEVOIERtg9toiJylamM
mMFos8bvwDR+UMpPf7yHAYzy5Hn4RVNyOhjl1RojsWFi4iLPGGJaP69Sly+vunGesv3ZZL9Xywrm
ZTmNo4oeQXLDxDSGywHlDR5djJ6ODFkwHvj0YwUsjI59X9sysLyHXcVoczXm9RxLsPjWOJbM7cwi
1fMhnRrweVjjqZrGwKh/j26tUBmZYor5DGPOzcU2IDqm5Yk7GoG3vFEX9Q/eBE6OgyqAZml+G7Zf
nabwOLJ7ISY6do8v5jbCTtdPc0TiGs7AaQM3nqItYpH2vQk3VeFFdtfF5MfkZtPitviWDnTob21q
hU20np3fWhvS1+Ksnx2FKZUYBHHCbNNaY8qOD2lLEzYktJBBq8xXq7ynB8VzxBGzenR80wdURUq0
p86Li+FJVzErSvymKTiBXSdFBUwwqM9csLDpChLk3kwiQDKoSJSuj6dg+4IDYIUBUNl8ONznxfz1
P2NgfiAvX81ESw5r4Ee/3Uj1FJIoj5gP0WdqZ1tX01QvWXpw9e5glmeAD5vJN77cM8GFvySEfFlb
WE0xjCTttOfNR8E5vG2fZTdJ0HzQMjnlzHiZ6o37pcp+AIX0UvLxDxi978k0eo6YG0F9xgDL6FSk
BNnYzKKP7pQntzd/vcMUawuRno3xZNcGgnZK5/xhQ+N/4wIUg4R8mU/Lbnxg1t+6g+Ry0yjepZLb
K2ZMKtOYe1K5RbqUfcIt9xEcVD8W0/xy+w9JHLE4hEb7TM89bzkY4PlZ76qvbN7vPIbjH70LvjRw
NrRL4+epmYEM21gLLW7RBaZw8zK5CFqNcmdZtn2Wp9lYRmRc4p0ZydCrBjplchEUOsN7d3X5StK1
HD5Sv3ni2afbEpf5BzFdQu0CvMyd+/+h9ojXQhbpz/wbf9pjzMxFfsS/3v6U7E+IKjzZmTesa552
fDnx1QhL1eiBbGVBiUGoZ+7tcW0Aph1pox1rmYrAXuazxYyJaaDLZWhzgnI8Bo8io56H4mWcxomf
WV/X7qexrekQo3RvWMk41a2VVFPR+o8oMFjLuXWZ5qa3BSjzr+LsGdt0WuejZ6S7+YewOsBIe2yS
n7q9oYViiDUPUHXLH56BHqCmJ93GHBZb7zOUIi2QXVptuwJ6K/Wa7rwRDfwb1muhacluquaKJbZY
nE5jK13Q5Y0ozG3XZPDnJw0IrKvVxdMwKgIHSUwpDqq5jeFOZB3rdPTHQMsCU3u01jyssufefC3s
yKs6hbwkXvEffXtnb0BFA7YeravTpvyxO0uI4jTIMlg8saelVAGDSC7+Pxfl3UeaaZlLzBjUKeiU
LvlirwFAnVT4MjLvIo6w6dNIMUo5ZOeqKM59ZcWLT8NcI0nfd+eav0ztEsLxn1a/O92+4RIz+o8S
vvs/poXKtAMM3rTJWYgSdWBXHogKVPjosuUFO9EASIiWraelhr7vVhkOJufbHqw1MBP7aNjMXPt+
+49cPxj0jP3b29DMNq2qzfO0n4toL4uoU0JRX9cSW5xfyTd3qpfGpWnp6AF1MA75aetfLVVCRLbz
47PvjkDnbltUfpmnpYWWBsBhbbHtUxVx6/UTsMXJlIKN4KfMIBdPM8+4sCG31shp7urm82xxLMVr
jMrbu52mvCoC1rTBiKb9+05UcMEN4O87Q+vLtCqaD6AvuQzbrFj6ulGyxXmUOW/9usrrPq34mC67
HukbCbNtipxODznmuteyehkNVdZZdoEEPwyOJlb1IMI8Zw6yEcYWa2bXBPWehQ7tVD0IsmskqJpX
FDmhLuVpC37JzvDwyqziu05CHFOZZ9rkBQa3zpvR1cFCl79W6o+Ks5DsW6xi2KCAcHsXF7TgQ8J1
HS0si8IjyJY+PMU7zdIqo6Z8KPIUsEJR17kxVULnyJYWlNbcnWq2ppqng01PBalDv1B13lxP99ji
kIpR++PaOkeej1UUAyRcX+l8Weaa0YiC7MV57AZuzV9tq6buS8e1gd0FjuSBJeHfAutto7edluAs
xuaxp8bZ91WhxnU7BFqdfy/tLva88R2OpmxoNC065kx+WeQuUHxsXDjp3nEI5vZrWLl9CHUKKH+M
Fdy+/NeV1xEnhSe/nl19YXAs7lsJYJ0GpZ3SC4BEe18uVD8k9u6WLtnat9Tq8jT3AC9iT+FELMXe
JSGROCBMTPDQ0EMsrf/g6s/G/KEYn+e8CIdcFbNcVwRHZOEyDW3q2rnJUziCIDeNwNp/3xa8bGUh
3+1bmr5jFiZPl9UNGWEREnkKuciWFgxyQQEIvU9ZkWp4mZbEQSuVo1hads8FM0y7ps4zQ9PO9lqd
itxN7L4OocHRPUKxxfFgQoFbTve8TK2pDC0DUCiuyktdF4otctno1Jv9rMBlybwx8ZnhhAsoixUu
5LpYbBH0G3D8XueUsJe9NSWmZgWVg/nbpk1vi+W6ktoim43bdRooR7E8GgkrLWlnFpT+aVZBuMqW
F+7LNGlDDapOnpI1dZYz9X4ejGq+ijZYtrxwZzp/cJe2xfK+xoLaPjvt02b9zqy7Mnm2OLsGoOh6
83IIp3PWOpidekALlXVf3C3y19CClk5xhB2VqYVF8RFWWGEXJVIRR9S0vCpm1hQ8BUPheSHu89bq
gemuwbp4ik9IbqU4ouahMAwSD96mfG0fdqMKhlaLKt9W2AKJRomtDf2C6aWK4x+s4LTyM+3Bndy7
0oK22MhQLG6Tk2PnbPbTepzjtlgSe1UxQ8pkb/7bJ1HTmmbuYuec16+m/2nMjWixWeQAPOS2xspk
I1j33poHDG63KFn0dh7aubMEVV8pFpedq6Cv5aiNnb93bTrlVlj1sW1PgWX/vr1z2eKCtrIKyRFO
+joFaeNsRkOzV25kjn7TPfKa4iFx+zMSAYmdC1luTr23lVlaA0mfuuuJjatCPJIUmy32K6wFYXmW
FVnqDVWyzg9ZpQWuXiTb0gZ87+Msf6TDI6pL0djV0X3/RwjRRs3b/G2gbUqy/tF1tA/1/vP2ypID
EXsXDJMBIqapshQxeBZ6Di2DVjP10N9VXSSyLxy/vwvRJkRks19i71v9MvlfqLEGdfHr9u5l53z8
/m5tMnrFSuy6Tct1HQDKY5xbX3u9vfbVfVu6KV7VJQc2l1kBEqm0aGABxLZEhpTkniK5d3Xvli5W
WkYwcncwQAeHtR77q/Nk9358e+uypYX3gj+BdL21gU7SzO7vrbOmIO9mhViup3Wxb+EuzqQcBzAb
YuzrMsXmyTwj95W08R5mwRiWJ1WdTiJ+sbiiOVsxTguF+IenlX7as6/+9Om2eGRLH7+/uzV7U/SY
QMQ/yOgDyDgDQoBK8e2+tY8jebe2M7ESFTqA57TNx3H+MvlJpephuepXIHjBr4AZR+uHScO2/ZfF
+3IQjBk0bQDpd3vrVx88WF/wKlkx142RUXCEeDQxsizCYE8662vIq/xxt1TkwLK/IfgX4vWghLYg
/aX/vPrJau6BhdR2dr79L2SHK6htzvS8qDuobTfSLdDyH23V+UE19IpoWbK+WGHx/IrqOkhWLx5/
dngXMRo6SmS6Q0H/03GHmXVBcQcA3tWdhiPm4CWZvDlZULQ0Fj9l3R7lfXeyh7tcCj4lqLHerH0B
t9VcGJq8gr1cqmjyi/uwx3SxOFJv3FinAqtXhhZuFtps76OsxMYF7XUGr2RFBowH0hp/bLSPBdxX
gSBJDKdYBplIzpZuBnxfOY3Om2HY1pteq3q9ZYsL+ktNZhnUBwgCmJr1EBiEzVlbjLtyRBCLoL3G
TLaiMXJ0qVf+mzt0VTA3f3R2H+eRLtY6PGMus2bZoFYd4I1m4OzGm0cUDSwSyyNC983cBuCFjemy
fqNPlmZg1tL9MBAelpN+blVfkXkuMUPn2vuSOR2B50q8BwbcOlCerp/W0AgBRpYYbaArXLvERoj5
uoYhozbb+NDevhrTb3OJBnqf7xKTdZXX+VnnwHo6xitrPpP9eXbveepaupis0/yqNmwMalys9SP1
YidTjCtK7v1/cnQ5MRy0d8NvVcCd7eoYh60wxrKlj9/fedvc9WY0SmDL9XBpXfSMD6quJNkRCspa
L3Y9uhXGpqzCSI4Hlu5gSMtWlUKld1FQV32ipe/WGBMqnqY4Pw+JFraP9mWKrBM9+RG7p48EZyo4
W8yWdLTeS4Qj5Msyfe9UlTHp/gU3i7FoMDoN2P8QrxEgK2lcnMwPzsv4JQ/HpPr7LnIk0xdzdmZj
T4YD8shLo/2ofgEHKRgGhWyuV4yxtuBt6ejkbgkejwsygRE9Y0T3rJ/MuDyp0LavXk98QPCxhd7N
2ehhTtcba+9x68gQ8K0y4zsiHax+BFjvLj9pu8wt/QUgkDUmPSj4neqgcxVKe9UkY3HBy85wTFaJ
LrbLppVtWHAzavX21S8KtH7mmAZQvlWuKho+JKiw56MLZSgArtp7dcDGpw4wccrZYtnighYvSz6a
hZEfQxGvff2JdZedf74t/athLPYtKvBoOsRcgZY0ljEhL4R/2vcY4Ofh7eVlV0dQXNq1ZZ65cIlD
Nid+tSelKt17NcbExgXNXXz0XucZxvyM/lubJQCytdEuNKI2WcZ5q0LjlYhHLHsCCMSpfQPHyusy
sMvAqfaAWLHXJrflIzlZsfJJM78z2Y5gat0+5Mv3ngHWrftx39qC2u7wKIAudBHib/E0DuH4Y87d
4Pba/rUI3/RFktO5b9a1JZj3m72PJTCOrC4wlidt+EyNOtCnB/uudxA+JChwvo9AAyT4E/baB5hX
XDBdPKtYeGTSF5S2LLqR52MB3rdSi0dnf8jX7oAYV7h12eUR1NZYKWDXXSDH1x4aOz7gwR469SXT
TcUhSJRLrHgUlNuOZeDyuIDzGdkYVq3CKsgEI6gtt+x5dDckdZCAiZhRP9T+o+6onicSo+wJqmsP
5aJZmgOnS1+y6i+TGmFnImFnffDaNb59QSXfEAsebWehpFodaSmCmsTuPrnG9mB2eUIqFpZNp8jB
S45ALH0whhF7UMjDCtWnXX+rltfb25ccgFj4GIs2HxwTV4flgU4+DE2w3NXUbfpiwSPTXWZ5LZZe
WBmYnZVgDDi6b9fHv3nnyovRY1lNj+eyy55XZ0Yize/swKztu6YEsfnjHN59wadFAYhXWH2gdz5l
GYxNXaiY7yXqKlKe6l3G6Ho83w7BeHu4uAA9awNNRZUhO1PB1YLDym30GYLnNHaLLOh56Gx3MSRA
MILGmoCo1VgJHHBq6Z+K9rtldr915ayWxNmKvKdlbi2dvsEKazWJnfmngauuhy2mdT0rbqr7nKFY
7miQ5u2RcEGwUH0xlh9oi5o1orCV1yN90xfrHUa25WMPoodL9pZdjvlMAKU/6y/1F+vUJ3lEv95W
AYlBECc0QUY3Nf2GvF2l/bV2SxWgRVkVjEgu0H+KHPq6+N4AY+NtaWE81+tnPp3v27aguRMaiYyi
wN0EjFCqOW00Tap8rGzXgsr2y8yN7XiPa9qP1oztlgZIO97etkRlxaHLhqChdDUQhtgMIWARAxwg
mY1PhaYQi2zvgsqidXUqQCjBLqXdnCe7fiE5D5zursEO3ElBaeueGFRfkFKAOzxt1A2Mwjv11FKY
Y9ldFPzstNF+XkoYSzzRAyNg6Cy4LXbJwiIeH+ncQvdL7BtT+0ljoItXVViVuG0RjK+pl8JZjrpD
Prjjk1PRqJuLn35drAFaZPsI3Nnxff/h2ME7T8Ktaecax7PT8krMCNlMG94wQ+XfBSto+iI6X9Z6
fYuW7QbeBEyh2TCVABN7ub13ybW0j9/f7f1AKfMaD6+Srv6z208NMLizv+5bWtBWf9h9wL/Dj+Tz
jkrkmVY8aA2FusrujRAQj1Zr19qMe7MdTbBOHRfaXa2vELegqcScBpP02kGbAuZFf05KrjK7EiMj
wvKZCyE50WAbp4FVDzpGsYLFn38Yeo6nDlhOn29LXuJjbUFbPcDx6oyCZGPWAI2lbWDaCOaBx9T+
dTTK87tg/k1fBO0bNZe55XZUJG1S6DF3a9g20HtwVQpfosMibB8jnHje1uNNCyKzpXe+6DZ/mn39
tPPtoZ/Aq31bYJLbZAka3JkbGmvoQQyz/dLLyCoUaXzZusc9eKddRdfuO92gXazu/mRdbZ8Kpqv6
gSSqK069j9wFVF+L0gyps29Gpp1AAgsjB2N3Wyiy9QX9NUnWlHMP+qAS1NZdH5YAM6zN0+3FZZIR
9NdpltVsDZzsssdNFk/znesKyjt1+sinEes222m3LnVxn/sWh9lzUKMX89I2F3ea3wDI8mTw0Qlc
qnqAy4QtqCza1jHziz7py4jn62Z2gft/nF1Jk6Q4s/xFmAESIK5ALmRt3dn7XLCenh6x72L79c/z
e5cadSplxqUOdVCKUERICnm4D+gP4zoHVwSS3LlumiNeylFDeCHkWtPYRVXOAfh+aM61u4sSmPhy
p3oCEhnLhYwNaAszN/IgCnWeejJ/e+wwitQp96bbINpJed0jpyVF1P9oh+pgp1FTaPYTRRVK7ki3
8Nq29Z0PTcx2DcnahQKMLubvdPSC3P9W9HHb7AsruTc9mSAw4kFb4KWEQO6SHooVUk6GpoigcCO5
O93PWsdy21uRmkxB2QIER4JeB7JTDS7F7Npng7cMYLTyUucETu/jYvBwbnR04YqUIPehg4/SKGYH
x5zcHo7QEb7kqS66VENLp2OPesaSMKwuWBeb7KnWUTSpxpWiFrW+fuuhrABBLvbJ9uE6aaWlAVAM
LsOhinYsJzIxPMbAHrynh0ynAK2IJbntvCuHzmMC5pjz/AcjyzlrkpMNjaN62IWFJb6MiTK23haM
ryjMAZVzLmv7O+mq5TDP8/VxPlBZ5/Zt77ZW0c9VbXhAdHV0tk5r5fOQZ+4u9DqmfwuBd6MnZuY5
uZvhtmasYVW2ITQTNWcNRRTJ/HyVX8I2N8WvjaaRS3ALNAvr5+ixfTuVDIpKBnvtARTGzmr6Z+r6
QdMYkWHoCHFUdpc22IqMDck71G/8CaX6MCVGbwTTZo3h43VVmUcK1XGtWG45KcpyTRLN2xSMHOKs
HZ/+fjy+av5SyBbtQAfh3zZats0hJJjq0B6LfZOXoVAZWhDMLccmNRfF17nJX81kCaZKaIZX7OIy
GMpwaF1NJWzvmkCCh1vn+ee2HZpPXbKAxLQyjX874kePDaVYCBkOVXe5W0w1cpuPZpke3Qmcgm9m
0XX6qIaX47czq1pw3B22ZBPnrpj/BcLgV+MmVPOYrfqB2//fh7BRFjXaR7Fb0TxIf3nVP0y3zPcZ
2ogvo6KWwpzaNCsx+bchDdu4PTYnGtEumg5NlB50OsWqT5A2XC/3x21IccLvSo5GSbx4vnBfkyYU
cSCjo8D/5aGAfLN/j1axt05HP6oaV4rfGZRyG6TXb3fPS25dDB3WU+X7UtySfnGq0Qe8wh5+FiUI
E3A534rmbJg0WJrjY59XTF7GQ5VLuonx9ka7dOUvD91RgTXYmnOf4gNkCBStt3ReQNz4UoJ+pajN
f1CCTVABnN2w7tufHM3/+z7iNoF3jm/kVdq48wIgTQlFJA+auK7mkKzwRxkP5RVWkkGdBFsX+1I6
eShScAV/3jdrKVxNb2TN1uCCBdUzARW48edWbod9Y9+W+51FaGY782ASICqair9mfbvF6DT/sW9w
KUj73Bnw9o4NBYqEZ7CxHA0tJkrljtJea4zNaHK8ArwwY3BAm8fjapx1DfGKQ6AMhKpWJ0tX7Fgv
nVlHw/ySl0CytG2QjB8eG0b1A1LE9pmV22JDRX1A9gJC27IZNGvjJNUE631vZH8AoSa8bPoujpgr
+Zhk0DQVQGyUOuIY1ei32to7nwH9pt/kEF96Gdz5o9M7v3w/D3tX9xxw3zioyP13+LQFwTadcXxN
luHiWnWAMtdHA82dybSruZMwGQ01iWnpLBfv1uCuGC4kGbwjcZo9gE4MLoXruvhg+rBxOZmbp6q6
NsalbL489pv7/UQYWwpXnPW2FIc0HNGOLdT9+KU+o1cyMAN002lOUvcji8kCpSUtchfl49v1pG3y
0Ieeqz+UuvOBanQpbtfRtojZw/JM8IPN+T/WbO6qKDJZntQo037lDq5uK7MgfDgCQJc4luZsrPJ5
KWLBvQEYOb/l96F7KhwfXa9DmLu7yKsJkxFQid2jvfh2nGkEz4IMQXXu3VLHPaMwuox/GnIwbLT8
liwJOQ2Ld/LyX48dUmEWmbvaSaeRQlPk9v6SntIOfYvF8tRZXJPHVBO/pYh3mSZdN38yW+x8fgEx
TtJFSas7Ctw/czAZ8pRvzgSRLhzGsuaVbae5+MVbUFU2byRzDo+No5r97f/vZu8TUSVpjcpi4ftt
fRpob+FGldTTvvsySPL++wPLQsAO4tb4BjwjeSmUY342Olj6ffY0wuRnU2LgrLR0SMPDAW+EP5sw
ifiJx1sI+crvNXgWrV0ALnBK/PcrKt4nrVc22G3ZK3L/ocvMYMnm0NedjxUbivyQSoeRjNQFWsDe
Yjz9tueKfSE6vIlqcGkzLGcg9LwJW227WhEpPw54yss8SJd8fexEighzpN3QnbNqLW7Vb8LeUMOZ
redhV48Jko50POOmX9KGAUi0legxyZEU3IxeH09bYRYZNbdQXjUdw52k2N5W59UCbs6YoyltNLGl
MIssdDv0m82ypQUmYe6ewHhQhFQ44LgtNIlNFbuSU5KsXMGkgjMOSGHCLeFR4upQnYqpy6C51cpK
qKbh8LfY41P/z1plpyr5+djsCgAOk6FyJoR5GS0zuMunNeTnG+Whd9jQt0KP+cGIdETcCvPIyDnD
tWYxoOv+pet/gdc/7DwRPP4ClXVuDvUuaZLE3FgG1uCXznKO83C0qh6a2r8fD66a9u1H3w1eT4ub
9Tm5nW2epvop0wHmVJOWMv3arpQnEBdBcWsIMGlodIRAE+6btBSmSYGKdJVgcNvNwRbdiH9po6Mf
UBlE2kHc3FuXKcf+LYwpzAaKp/Z9WAEmY+WstE/d4nZU3dKtDjKcWkO65PvOejJULvfg6LWNClxK
km+MV1sE5NwuqjXsfLeHsHdeYtXOutAUM7fT9gPYrCJmkujxWirSooyPa9cEwlkt1hLH0/XQdeKz
0w1j0PqsDXEI1HiM6lekPSPrppokkC8DLPfZcZ7T+h8Iuxs6gTSFs8sAOXubPMeycOpohy5wf2ao
IUK68rF9VGNLAeq4Zr6C1BuwidvFuIqw3a3mh8djK3zdlYIUT2eLNbs48W2lfSpYOgddvum0mVUT
l4LUFJZXrS7Kngt7A7Wak3QBqIl2TJw5f+DvGr9KTFa18ViDE2tusm/OqEO03jUKxpYSQJEszMB2
AbII62VuP3q6/sC7x2uMK9U6+Vw57uZhzgb67rA9oE9NJOgrGPrQE92Zgez+sXHuGh4/JG3U4+qM
TjbjA7ZMRElfRrUQYWqR8PHw/+sU/qPLmjny4THLrBkUF5uImT0FSft1LU6pV8UWiC/nnF/rpP2A
5/GQVv1BLOXZYeVlSLIjeNDDlunwA4qPlAF7xVSuZPH9Lt5mbCvgKAlXVnYBd3T8ZaofkDOGVZVk
pUYX85Ycs6SLRJpdWmgXP7aiwstkmF7PwReNPngRDx0PkP8uqdDx5atmfvv/u2S9gDzP6Unag5i/
CdcS1ZyZHFjpHh7PXDW8lDSWobU3D/1DMQT4zl1WhuXqnwFy0RhGNbyUNgzhtLY7ZX1s0DUo6/xp
rUgEtfTTvtlL0W2W/ZZbNe9jIgzATqCRUqYnkdHj4+HvnzYRHFKUJ06+Tsh7Iq5X69X2n+0xD4n3
0adPPHkznSxM3ToYilfPvLjGxRA6qkCV2aSgr9aJssTGquQlqET99FDhMYXXm2ZV7pfZmCOj97Y+
xV3dcRIwEbRHK/fRmVMcEnBRu/yUoK40Tc/2NAT1Yp6mblcXH35Uuknmg9/Y4INK4m4qgwxvHwvk
nx4vlMJeMogvH4lnT27dx0vpxO3Gn+t+PlaWDuyoGl4+s0MbDdzJGL7dmmhMaJTxMhqN+vB49ors
IaP5TIB8yTCDRNZtpyUo/NX5OOWLpXl8Uk1einBSpVOS8w4JhE2X3s2iLHNONtXZRjV5KcJXvqW4
yfApLoERHPjvsdl15IC/SMHdTMxkRg+rb+lyriial8A8J5J9jNKODOtLyqGZrAGJFTWmN89fomTk
n/xKB2m6/1CM6UsxTHiX1BzS0yAqnK6umENjwzPuXF4rXp8Hmn512Pes4ZHhT+FYiM+tvU+nxJER
f0WZ5BQl6D5OsNlB1BkvddPRnbjmRKJYcRnsZ3Tct0QBhyIe9KNGlxoRGbpdBXQGrov/7neVVeT2
1KQQ9BLdAXJRZ0hWaGABqolLYYz33KbhoseKL25UZf4Xkk+aN5FbDrtzipKRfe4mrK0YFhHbzatR
vuW9AW0bqHdkdUDoJ2oOe2qJsI4UzIYzbtRGS0Ds9cnJIP7J9sXRgXBFRtOPu7KRrECz0o1yr8WB
0G8/pvnntty3V8sYP8dsXF46GNej13T6Xfg7cZWwirRNbzR3zG6b+9jx+8/luDwPs3M2lkpzDFD5
jRTJkI0AaI7AbzJinowKz1Hgs3tsbEVyloF+Nh9N26iYiBvig0GWGSMEl1yy8e6Ye2RcNTuM6mek
rXdhbVfinbSP5zW5DiVBtyaLt33AMObIiL+lZjm4C8GAjra734nn5wH3ts+PLaQwvkx9lidkaDKS
GnE1s5ShO3nL8gos2UOeJ/t+QuZnagCH4e6YwuNr+2CI+bwAYbVr9jI/E3qDjC51GSwD/m1am5EP
93k89K1acyflyECkrqnQD+d6YzylXzJIrE09WtvF7xGKoTYrgpR/agdz52dIm7xZLCsYfbMxXolj
BJ3Dm9cpm0xNXlZ55+3/7644EDrtEpHXY8xNG8QdRii2/Eh9XYwpcrOMuhyhocYyAu+E4BHA9f0W
sQaQCt892D6FADCPXE53BppkKL9rnIab7RhnI5hTxvG49ssFLGmaTKSylHQkgrSwMxloQY0NPD0c
/K54I/7SnbNei81ThZuUStH00aB4X41xhz7scHPGMWy6aU9VE3lCSqRzA405w/KxEpN9wkv5qVxN
TTQoFlmGX/LSs6CogkArml9l2QRL7Qc1HlONkh2XxQyc5Ne+sJNSaZYXvJxWhB0r/rXsr6b3oV3H
qMYbAeHfjflzCcGEx7+kWAoZhSnqPBM1FGHjjOVQ84bYBnSZHw+tutjKEMDKGXvsmGZyTgowmJHK
TwO7Sq8Jen0mo3vKEwi4oFs7dGwepXwJ2s6yI96ihu6y6+M5/G93uJfAJFdb3HVOh8asY/9TH1eH
LUgjL8Th7H/aqm5YRtkXPyy/LsBVZkeoOuPviB7r9NSfhvPjOdx/BGaOTLYm7G5Y8KLpnyFf9GxB
6AUg5CXkxfg5LYsfmZ3HuQeN9gR01yvtoY1tum992X6ZMqAYRKsrT91OoHdMIYMPs2wYqzl3/HNJ
x08FdEOCbLFPNlvQUONpiFwU7iSDEL0u85nVbf45NXLzDegv66M5Dbmm+0QRfzIVm5EsFttWgtoR
Jz+aanzNuvJ720GFu2q9T2iPCMy82XkDkcGIaDNMRZUWIp7r/rgZ1ZElOh4sxa4q87MZfDGTds0F
KkpONBlvSfGVen1gg8WBjqioJyJA16MmDFVLcvv/u43PSdehXFNEeG26ByNvT9aoY4JXrQf579D1
1FSUrki1Qw3A7BJ5KB7ZvIbI74mOT7apO+CofkfakbxsGTqQZ4xxn/1luUNQGV1YZp+F9dtvP7Ri
5xFcRix2eeWNI0n8MyEg26KQnX52vXUX+zBzTGlfyqtBCM/GR0D7PGoSEjnlqtmxFfV1KkMVE69h
YHIoyrhJ3UysaINOUteJ5mVIVz8WJhmNvyp0d4sfS2l7Twa3QKA6WnZThxXvCHC2rpca3V9DPS6l
uLSJSJwhGvMVcNbctnipOYTdJ4BjVCaAQ+OhY7YJgkoAf4uVTMBsNlAWNmv/w6ynABQMAXWHl3LT
3UruxxqVgZAr534NSj4RZ6hTlDQNHJaFXTcfzDE/1MYnawbJzvb341R//+hEZUhk2Vm0Xc1xwtHp
xSfPgoBUg2lKbPfjmMqIyKRs7M5JliluRv/N9emz3++CC2BVpBQBhFiZG96MckidBmv7pZxRVfB/
PLaJat5SkmjbKeV8wbx5Zh39nkWFTnJF6U1SXmissQUlKsztGB+X5RMIuIOi/IdmH0Q2HRv67DaQ
oTM1Qab6Dukk0deD14+DmOJqW08pCPPGhmmGVrmNlBpaG6I6pdWasUX6s+kuJ1J9aKbfj+1/P3lS
GRXpVUPTbKIxY+LM4eJeacUj4ouIrZ9saws38fnx7yg+4g985OaLOsl6M3ZuzwkA0glWRcDx7trG
qAySZMyyE5dheLvrI1x2TnatwxOoLHQ7ML3bIZt0LlpT+CIuPHZiQAHW6clvhk9Fx0IbC10JzVIo
cpEMlywEOqjsBoUYN63A8z0iD13HqTzbCT112Php8Xl2dTdS1XpIQb0alRAAHZtxtxmnmpqv85If
9EUlRTjIuDebDuhz6EQCeZnJC1dj+wtgpn1nFioD33pn6+akh5je5rfoATQcK+gKQ9etq7KMFMkC
wbYwLjJo6REeEIgvB5YFMmKbL7pWZpV1pIh2TROCHiBijDe76oOlg1S8WHWtqYr5y9g3q1/E6o6b
idf69WBVoIpfs6NJdXSVquFvYfIuHNrCtRZzMs2YJvPB5QX0HdeLsNJdJVoqo95oWvktar9z7Pf2
wUvymOR90FEd2lk1eymYS4Z0V0FBOM7b4USH7sQb8zAT3YOOYmFlkZzVNWy+tf0cQ6XyiTr9B3sT
ml1AkYZkwjjXnGofutNgbqdJ2Hp2kBjFk/1hoSLu+ret9/cdJGTyuMW37bpIMjt2vepimCAgdSEY
FTzeBW5m/vOSST1pS17mrifZROf41ppQk/aFbs1xFl00cHsXKI5RGRRnO4M/FJ0zx9PkRy6kbWbH
1zinag2kuLW9Oq36isyxKP7tzLdeHBbx7ww+XuGfJ6Fpc1PYSIbGzQO1UmMzrJhmzfJalguJNh/i
SLSw/UNXs5+Pl0LhqjJMzs1Ni1LfnlGPN6N0TYIa9C2Ph1YEmUwdRyGP2zq1P8cec4/15p2p6YZt
zTXDq2YuxfA2M79PumWOW2f94JP2Q29P+44R7u2L3iU32ixFlXowSpoD6UTX0DR1bqkyyu1r3g3d
LeCw7Vz4Tj37EcH9fSyKaOaOxigqr5HO0Zvrl27puXPMbdTh2WXJx8hCCX7Q1E1V05ci16QidZYF
a9ok47FpinMzpYdpMw6PXUa1ptKm69Zr11UQuo7Tyjn1fDukzd/7RpZiluSiLQm42GJny4JtW8J0
1XmLwiYybm3d1iar52SOV5ecxmJ+quoBkta6ngrV8NJOu0FHlq4tX+JioxFZvGdcuIM6szS3bdXw
0iu3a092aRH4eifIq2WX55L7oB7UVWUUK/onHq01qqLy5rjsVoATgafU8ayrRr590LtIwuNDhdZ6
bCIltc9pkj2TfS0PjDq3n3w39EoatlAHzjLZLsQLAYsH0rGZ99VYqSMFaeUwVDASbE3N9uKPB/AD
BDmlAZ8Tzf6qMo0UpYNRrnPtY/6r6x28ujvzep8WKJVxaCbaQaahh9Xnrj2arftqbiAcSHSvVqqZ
S2E6kMrm85AucWe/TU4SmUZ23pUAZKDZZBYJS3KM7M3GG2UGD7jl7EsuMp7ML4oRsoh+Fc/Ar//u
U9+GShMoRFj0eO6KrP4HqGzt8LIDNoDYHeYMdCpjf1zAfXW7UJlh0Yxcc+hT/Y60pfqQmvIXB6nG
GS4UyrQM2nk1Q9wSzfahWF4ZXwbKBNdEq0+O/mvRf3TTJQO0L7Gppoqkmv/tZ9/FLek5ulJxGYmp
nftmBl14CzQ0gWcbRfFmrKKsnKAWtocr++OFUX2PFMnOZuaVsZZWPGWzaAJWO3hgnUBQoAs31Q9I
kZynVg9NktqKIcvYRSjKF69gYNddJlT2krZb21zKbdoqKx4885i3b75zMSv7YK+avUU1vhTNbWE2
s+eTKkZJm5WRY7vUPFInL6uY52RpPzkl+Hs0zqswlYw1W/oNtepyWeOuIXhLTw5GpaNuUOyRMs6M
+mU3W37WAbqf9nm4ofNrPOauO4koTyHNHT32pvs/AyrL/7rviDekpBwNJya17UejDfnTdkUDUp/R
UvM4dvcnXCYzzFVDJXLOVnaZGSkDZoqwZ6wKmBiOj7/h7irgB6RdeahFCVoB6l2qJStCu4d65TTn
4vB4dNX0JQs1rDEJaV3v4m0W2g+2U95bpxlI0sfDqyYvhXNZNaWxrIl3gbDEFGSdsIKGUA0wTzW4
FMr9ts24peBMjmHzoPS2XzMU7x9PXGUXKZCnUkyk9WfvGzhAjpPNji7ss0L9dN/wUhyPQwrKj8Fk
ly1Lnlbja05BfLrq0NiKycvIM8AIx7bONwY5d2jMOM0RnPgH1CQ1OVo1vHR+Xt3G7BsPwwvU12a7
OXrpBNh0Ee+yjYw4g6KzUREXEWWK6mD5yUs25lEjJo1LqmZ/S63vtrSCgwGLI99cUuqd7Kr40Gfi
uAw6oqS7GdplMsWcmxOzKNscs8/SE+emcR62ogrXlvgvhtXuOXvhV24h8f4j2pEX4OpglzwX5AzF
XD+8iZUGj1dA9Q1S1DpWMfGttuE/c2ed3J9Ws2SQUSjNwEzQqbTvR6ToHbqZtX5aet/E6vwuyRgZ
KRAFIskDY+CaMLtduf4oi8FMUhTzzRjHjgt2cWvaRuBKCYQQT93Intnc/GUKQxMRikz0B/hpIVNN
bSxH17fFN57XHj+NyUqrw2Nb3SLrznfICKi5F13SDB274I5zyBmaxKb6SJo+3Jp//bHBjUpHD6f4
EpmLTnCPCL7CYo5DhtAwkipcdJF3/+HQZTLqqWy7goBUgl0ot45su0zG/L0uusCxssilWdB3P611
+SzWUhMmKrtJse7lxeaademdjZqFjns1hRnW699W+ZsuTwsgfI+XR2W0W6p5F41bi21OeLV3TqF+
XuJmOPg6JKgiW8lIUGtK5tUmFbl222mBwlQ9f6x0NNaqsaUwN4RrWG7RkKtjUv8obDzN8BFoMc7E
3/sMI8X4Rmx74S5+oe2qc1Wu0aaT81aZXIrsNAOj25YU5DpU7FhnI1QANEfsu6+FcFJpa6bFiCo9
cNTXaXX/Lqst7gnEmebxtGxOsPn2dWnZt7xofz82kcJFZXgY7uYVz318iIDsheUc7PymfvFTgKs4
6T8Z1i7qUxftNf/10cay/AFUzuTK5sgjp0LXkKIKahkd1rv51PmGnVw4VqHJ5tOALiHebcFcf6lG
5wxca1SUPyrxYZ/BpJhOqpaD5MlKLiwR0ernaGX9BUfD5vrDrazALlLNOUThYjJcjHt0tTeO0Gsa
PwtwZMuCqdDVIO9jh7Aet199lzPSLIWc+210pwB/19nf/nYYx1P0pZ+qp3l8LvK/ffeVjKANh0jP
YH3Ky282sz4+NqJiYzSl0F/E5Dv9gsTYz91rb7ytNDutTXXuzIiNGs9WpBdTCn5vGDLPzWZ6nYdr
KV7z5gPZRbYN40nRPzLGaFFM9No5T4199Luj3R0eW0Y1ayn8Mxs30rlY6bWAfBQ63+p/6LRLLNr1
ZLxYukH7yu0ZvRoeQA9fubPnZQvjSrE9L3iYczxBr+V4WY2Tc/DcUPf+cT8KPBnI5Xp88t0RfT00
daOphe5VqW1VvXnCn8caT8ZtJWbdmT0C4Zo+QzG3jcVpOW+vYx/YxzGsT/suW54M4RrzsqxsAUck
46laT2X9NOaazeI+2Bqml8LYSjPL5XjCudbfx6jHF1SnBW3iz+uRHqtjctg0We++W6LE89904bN1
qlprgcfzKrLr9WVo0a5cUU0VQ7XKUqymdm8OZurSq0XL41LWl3bUXUaVJpKCNU9EX031Bg/6awUG
HLpaEUjsn+ZfxulmoVVz1r9/afFkuc+xXzOCfnHn6oHFai0CZ34GeCkwqp+PE4NifBnQZbXE8KhB
6XUEvJBu5wWihKv9XE6alKxYYRnIZadlxloQwVyd5VjYx844up3GNIrV/QPEZaAGkw/ID4XFLwPZ
PvZpu6dG6OLd+b9+2XJaTpaBobvtsGYn4EseW1s15ZuV3m2PW1XTrM4xLsg2jOrMGo2j32/dxYSl
gF0dE/Asb0QyeBMH0CKcNh4YReCdbtLo6cn98nj+Km+R4jXv0XQ23uziNS8dunRxQVvIJ+p+fjz8
/S5/fIYUsMY8dJbZZM51PCYneljO4wWMAgFevoNdpXj8hBS3PO2m1jERUCO3PvNiqk4MzfLHxx+g
8nZpm+WjbRag76XX2jj6LEjzc2VEj4dWmF7GafWZgcJIcnOd7Ju3RW1LAj6GbLk+Hl4xc5mlDI91
c9IIOBB68/IxLOsl6GxNjlF4vQzSghhy2RgZQaocnCbiGa0j38j2hZQs62mv09Ikt5AaQUjpeh1A
ll8fm0RlcSlYWeEUYFSzEFPti9Ne6ADCS+eAnpfg8fgqk0sxm7gFGXuB4x5Zj75BMfgbzTVnJ9XY
UqCORb3YvEfadZtXyzps9Yd+1mR0lVmkGM2MLgNhN3w8a1DUSg94pDHaXyI7PraKKpXJgKwsW0Y2
rljQtj/fyOrzqAiN384aoq4ZtSd22Pk7UqxuFuWb6cBE/KvxiRzFif4QP6yP3bN1MM9Cx92rWAgZ
ngUlIFalJY4JhvVs2Yc5++LoLluKsJIhWVab3OQtcHjyRZhNH6v+02PLqMa93a7ebVJ4/cxt8DCg
511836oqspKdp+4/eMpG1mYFWLavFWp8yI266rRqxjfjv5txnRc9+t3hMuAn28yT0EHpVePe/v9u
XNE769T1iNAaPKvZE9XNV+UUUnTyaXFyZ3LgFPzLNF7chARa6QHV2FJ48s5weEJwoHOzPA16E2zd
YPqI+s7TnDVUPyBtoGy0i6a5TX5oPljGd2c4+rPmRKcaWg7J3MpGMcLz6v48JRHJL/bOw6IMvuJt
u7YmQTKv6+TkrNb3CTQtj+NFMWuZCiyZvWKZW3j1nJ8LEZXWZbUO+4aWQhFqNQMkmnCBoeBUTLLA
b7/S6dfjsRXOLSOu+OryxalxbS/8Fns9IqfX0TUqtghZp3MDCzedXKxjZZ5t79meeYhOBICMwsdT
V50TZeAVz8BICC5kBJAd1rc94shPIPMxj3ZUHL1I8yu3cLxzkZfxV4gf04VyHhb2kpwgIPZEtiA5
u8Ec1Yf5bH1Ifj/+IdVKSCHLeLcm9YL0lduRZ8fedN43rhSpuesUed9hp96Gw+ZHE9eYX+XwUphO
nDQ8t+E51Lp0zdH0X/xMV3m4ffMdm8vwq25cBrffMOfpaB1J1JzA5OcGW1gf1nPzVH5/bBnFF8hA
LBTwRQlmemxxXmwlkDp/3ocndyHW9t89o/Jcxxw8hKwgzWvlJE+u8ffjSSvchN6i7d1uZK2sAEkx
3BEtjik92brd6H5LOaZ8s9K7gcXc1VRUsDl9cT/a4RCQp+Ilee5+baGB1nX+tv14/AWK8rBHb5/2
7pcY2G2TYcCZyzxtR+cIClQ/Sj6D52mI5siGGJE1hyYPep2SpMpkt8h+93sdc8auGTx6BQ3eqfHZ
S892SYvBaFLQNgRqzcTFaqzVKbOPTEdRr3JNKWhtyH35lQH/aczPyb/oGw9ynQCgj6++F1tS3HL0
xhoCtMBXlpWflyY9JvXBEdYS9vkrmDmCrTwMfNZEsmIPkGFW/VCZY3Zb6qo+uSML5uU1Ic9TryPQ
u8XTnY+RsVZlNhs8b5A07eRDkn1oXXL0zM8WaEa9VNc6oPoNKZY3CNp4Gcc3NOZHPP1wtkBX7BeQ
Jz0eNR6HhMpMUlBXleEYC97rruv2UtIYr+BRXwRTpvsEhTvJOKu+SOeMj8jV1vLadtHW/V3oDoKq
m5pM7QV8BhcbqNWuLUqToXMkZzy3iEBE2wFZI9IR1yuCWKb3qsH85zUrzlcWTcqfwmXDBwN4bs1m
ploAKY6tLq3NPEGK6KdvwBJNThugiNDpoJOqyUvhzEBXmtcF1jfDPtb8taU6NItqYaVgZn7q5HOO
M5ZtOsfkX18QdCBqdhqFTWSklU9Sp0hr5LYqixfQxIz/DsbF0vWGKEwiC3pWXV7DKLhVOdsrlIQP
qbuL9N31ZIzV5uAm6PoDtvX8WaCFY/mr1LEnq5xdZvUy8YRmC4qFBDbl7f9p/LtoScPlUKLEqrsh
39627mQ1GWe1JWKpIIoNX6/9I55NnRZdMyU8kgEKEFo7L1oy0Ap6HkPfbMgK6fLkD/9SI0xqzfVQ
kTNlRU/D7Mk2IT6vtRczdhA1OVdDfTCXMUqFue9ka0tBa5jCddmE+edoQwfxbMzc7PA4Iau8UwrY
1Gj45lNuX/0K/NscZEwQKtHR86oCSwrapUNbW93CONx/XaGXzZs2WP5KuU7IQjF5GVG1JN3txnIr
Wfb5Z2sCPW5plbqMoxr85rPvDlMp8TM/6WfrHxD9o+7vD4APmNve0aW9lgAMZqSEWP8wd2Ch27Ep
qCfde44iWcp8edgB66HIcd43vcm5pGtuADLnjy8okWbRLr/535H3nXXypS2Ym2JpcYlzQUmyS9fD
9WSoVGfmItm60r5Cptygx6HWVC0Urvi/d8138+2Ixzee+TBJPgSOHYiShwsLfbEvRP+XR9+NL/ra
Qvuiwy5NLfBC19+YuXC42WdsKUjbcS76pSqAWoLuXUS60Xvxeavbs//nFneysAyWakrLQw853ohQ
lzv//+uucWURi8g1OYvIOthnyCbqthaFc/6BlfKzMfEyOKc3WoGw2zOf6P9x9mVNkrLO15/ICBVF
vbX27qnpnn25IWZFVFBx99P/T/3ifSP6YZoywtu6QAoykyQ5ec4RijHP99fKstEmRKr0wSGbTy6q
GB0FHrFJ24qBmCXszhXn25J9Ey3VO22tXR9/QaCddOpwjZt29bSv9Mr4ltBj0meFoRx4rb34gYTy
h8PAbpHLTeKANDIBUYg2QSxj7f2eWdEdfZZxsDmO/pHOzZoigg0sYMKiGhedgpDhxbH+v+fZEmAB
CMK+u5mSPCZ7fby/1TZLMq676ACVPtRjcKx3Z8CN07g5cO/T/bFtW2AcuR7TsfAD3LduHjey6OL6
G6ucJu5Jtj6Y46cJLz7Jj1CBsxaw7PzztmkbJ650WJSP8Zw/5jmu0l2YRGlUVSuDv77e1EQ+QYR+
bJiHHLyh9Mwi9gjeLNBErMWh15ecmgCoaYjczstw/Yzm6olX3i8/Fx/vL8vrQYGa+Kca797IwX0U
f+Gp7G+bdZAuB3dDtb8/vm3qt+++iP5enPV4O0FAUBQqfleaH7eNe9uJF+OWod+D4v9Wxo/A0zd+
iddI4W1befsjLwaOeJg5xS1zGkS+Q1PPkn0Mhx/3J21bbMMtR9q7LZhtYd8cNAH+MWz63Zx/Wsim
jiGaGK7JBz93CYXbL0J6wNe61X4cupXBbZM3jtqkSNwicZL80QuKcEhrv6ZTWk6NcwiD0YMaaS+c
TSGGmlgnqqfEGzlCjKaXdlA7Wqy1R1r+hIlyKtgS1X1E88c2pBfquO9d19sD93HsRXHatMkm0Mnt
oOarA9w9CYTQ37dxVh1xbL3XMunOBQVL3/3PWBzLBD0tRddXKi7x+tb+rMu/1dqzu23c28q9sP+p
QhiDRlX+yEeVHxbSfB4ml27KBalJVVXDPJ3YzfPHGgyI2Zu6iqrsdx4utbelXxhUisbVpHckyCw8
ifN1hkjHsBy8vEvvL7jFdEx2Eh4KnyogXB/rAh1nonmOw+ybAl1GwZ1pUw2KmugtXxSOl9EKhq/3
dP4auH99b+c527ot0Gz53711JC0Tf6gBkQl2EdKCfH7I1ApSzhI3TcRWG0xqdIrm9vT+mFWXyn/T
rJmkbWgj8oR95tathzOkLT6MQ4mH1esoNgm1wmCMvIDKTnJnxLy77JOI0glPe7X+ft9kLBM3oVpL
zcZaE2ynI59i+X6Sp2FNeMw2tGHoIPrp0JGlcWtjHwSv975M0Ku44qa2wc0r+FArHFSwk6G+8uqH
l7zNum0OaqK0Fl7khFQFLDxuj73jXoVY04OyRC6TRGtEr2+pFCLikL+ppqPcxGNJ8cLzX6+ZfSmg
QA4LmXsn1TK4dImXyrZbqZNZ4opJnOU2bBnzCCtSchDqyVRWThrqz7TsDtus0MgK0MsaqITgVa8I
+vlnPPDsbRQ16mfLneTDtk8YHjqCMLPzKoWaR+yhVba/LKA1aOVaMdS2s4aPohFKwE/hRzm7luQ7
Xqk2TdvEZMnM72a6IKUp5y4A2/NYpn6d+TsURTex/+JAMo7TRqg+hkwGFt9/cKPPYbjpMk9NxqlB
9W4GMglc5pMv8Z/KG9OpuIzFu/sLY7FJapi85lTxUmHWnbPsfK/dFTzoQGBZPoo6er/tG8ZhRCVp
fEg+IoKVWVqVj754jiU4qNaaaCydW9TUT9QELK5RxNCdJ/luVqd++OaG4UUosiPDp6Y5BOGS5qFY
yfssRmrKKg7on1N1HJH3/nLo+7O3RgNg2wvT+JfQY4VOyPsoOMTsT72UO48epZ5WwoNlfBMQ5SxT
XYr2tkziTeNdl25JXX/nr50llmUxQVFONjLP71T2GHQJx8jg9J7YvC3umArc0GAYeurDTnv3ouoP
fXeo1rpHbfM2HLcs/DpgQFa+TyD3FtbLvpWbJPLgurdj90WKvQQinLPyFhOWep+N5FrRcjcE2fG+
Y9lmfvv9xfBtnoRl7iJR9fPhR0+S4UjiOt5m5SYUSusWdCzEIe+z5Uizt1WwLS8IjUMqdMuGz7Eq
Ht1InZcC1yTqEH9/f0UsMDFqklD1EfdpA7FQgInQoQMw0QQq6jfIUvfzudtEL4ttNRxVjFXL40Xg
ds/K5rssEvEWsgXDtl018VAFEjwcJVXxyMvgA03GZZ/zKd52tzFhUGGnRnRL3hK+4XFx90vXpnV7
LJ3f99ffYpEmFGrwZ1wpJYb3E74TvnMe/HZla21DG27adjxvGj8k74XDd5kSexnKlUWxvPRSEw7F
VeboyMtQYxqS1JkBgpL1N79831FAA/hDrOgxiN7N6GGVS7KDIMjKhy3ptwmOciHZMWmKiN+rP9Hy
XrckXfjGrTBOXdLGs1sVeFfGO7ZbpT6K3u98Xa6RCL+6HQSav/+NPU4IBTwkseoqQBA1MZV6XK5E
ntsQ/7zFYGgjao5IlANPYehYejRlWr/1MvZD0/YE9ZoNdopP3P7Vi8gZ9xMUVXLIZ094gCkJHh7X
qE1t62Isu+uxkusBI6va+xIWeA4fppV1edVaMGkjcrrADVXME5BEJ0kJ0SC1m+binTvOu/uLYhvf
zO2lzjjrIbnuteQhYO5z7Pt/kmStf9K2rUbUHOOQVQnL1ZVATmfIE5BmT58G1j6FYqUFxrL2ZuSc
MlmjZLOoa8ejR0rknvBNIZ/gfei/BtN3YqhaH2uf9dnBdbtDASWz+8tuWRczZqLYyokIfHXV3Vc8
2qHB60Mw87RYS/Ftq2J4apSpZQC/rrxKEujsMSrczD0MeirWiGttf8Dw16h2QarXaHWNGNSf63IH
vMM+Cr6C+v7+Ctn+we33F97qRy3J/HpWV0chHlPvnEXJftvQhrv2cdK1XTTLa+0sZ0nnd9W0Rg1n
m7XhrgzUT2SMCyxLPLYHWjJnN7K1Gr1tcMNXnUp51aKxJBF64JQX7nL29/6KRK9HX1MSNnZZFS4z
K69BBEWv4uMif4fudUoOBV25c1q+YOJEkwmdgeXoqeuSB8lualrvcZghGZINk7rE+chObe6PKxts
CWomaDRxyABptVBeCzTEsTQXXwC2vL9Slj0wVWBB5Z5krmQYWpcfo1okaRXO7++PbfEpk42vLrxh
HkiirmAPTmv+JnA/6+Vp4St1P9vUDZf1BhoGkFWRVy9ofuVafWXK3ZLfk9iEiMYeUQKNlPKac4hQ
BwB//5z9uvt8f11s22n468RyNvQxwxnYiDpta56GSvK0E5sYsDB9w2vDkdZZyRAtOzwWnZN2yR5C
Pa4RZ9imb7jtEjnMX1qcUOiNTTPvrcyfl2pj6kGMAxbEll4XT0Rdy+E0jo987UJimbSJDZ28fmFE
ZPKK9OMUQfOp9fuT3ibMSmITHApiy7yYqgRuVHOyz4IxvPo9BDA3GYwJEA1IvwjFKiSTE9QC//jo
NYimlQBgcVITIJqNE6VAoSOLJH9EGKZZ+HWc/86bChNYGMNJI5njOXGk5XVOwtRv0IM0rqFrbFt6
iwsvTlRWB1NEklFdc1+kkUjbFhxpa/AjS3Ax8aD5EBf5ILAsqKefw6nZa8f5eH83LUeHiQJli4gA
lhXyqhZvFy99GoWnsPvU13wXrb0s2tbG8NFWt5Vik4MMnru7matvIwLB2NXbklSTYg8kimMi4hgn
t6jLw9Qs9KGLyub5/gJZJm/CQce601kIXl3oZlyabkBg3MX97/tjW/bVpNTzPeh89WWorgkr0UGl
4iR1G//X/cFtE7/t+AuLzMZudhkI4q4tOHPUg/dHRCs2Yxv55r0vRh4aOjRoRETMncr3JCx3SzQ/
4M1rv23it8++GB7az05QDbitFsW5zc6T88w21fdIbAJBwxIXsbAIELsqJY8+WBhF5bDTtnkbJ2lB
mzwhOeatg+JUNXiOglhGK53j/eFfbzHD5I2DVPa4gNUJ0t/paYbo83Owa3YT9Gicz/KNc4of3fOa
MqJtgw2H9QhAWapBvMlr9dcFfHuW3ffMJyuwWZvZG8eqZl4yjyH+CDbjCO72XeFvc1YTBlrgIsxn
iZEb9xsdflANmapuJcN7HYBI/uHJK3jXEJ/D7J0sjdIbXVG1K3Y0S8ejD0YnflxbH8vym0jQwQPN
tSNq/ItFpX3wTUH2iU0rYAPL4psw0FkEzeD2iJZe/N3hy1Fla+oWtpENvxWQE1jcDtdumQ0PJUo2
KXoH10opr/bdYfFvH30ZFGYtwCCIrANoc5oOQ4Ev5M9dNx0Q5vZhHPyexvzLWIsf973NkomYNHi0
hyhQEZbYA/Wb/qES1+RlJ4OVUGFbKsOVeR8OrBMIFUv4S4VfoVh9f9ZWGzU8l4h6kfOEgbtfwelm
oqDmecMv3sMCPeVytcXGNn/Dg+cp7uOlwGWqL0lKeh8o5bXel9cfHMg/VHiBEqoD1T+SnXrHTup4
I34rBIjfJKSgNwEe8BGj+kSrLNAqr+U1m+VPWRZ96ufTWhH69dX5hxgPeiNJAlkC2KpwoyNz2o9O
MG7qrcHMjcN3apQGIROKfmoOjmCxvWooO963ntfjzj9seAzq9b4zduoauNcmLlPSpEv/7v7Yr/vT
P2x4E49G1re4k+j2AWIpDnXwJn7JnbV74G3j/i1x/8OC1+BAJzOapK5a8l+zcN/GcnooiXgcA/6k
s49VuEkgBBtg+G5HWZCQFpGhyHzvXBQSQPoSkH3odi9v0HLz5/6C2TbD8OQaHcwzlNZwSALQlvef
SfumjDcdk/8Q4lUBtJ88H+4rBZpW/DCV4JQd2nglClmmbiJFCSp/IqSYek32nBW7tnkYAI6+vy4W
5zIxorLqc6TNyE2820NDnL8hoDnfNrSRMctR5Il2cDQOav6KSkieVnLbrfkfNjyPx90QQSDlOoY1
LhA/5y470GUlNbQt+O33F4cjHgkrZ3aQ1gb5eARi6Q1VaTHPKytucV0TWemRxKkBiFRX6rXvfJ9e
lrLYaZVNKXjfV0KPbVeN3HmM28Fxu9sdru7kPoudcEeaNQ4P2/IYHpvUQk4hQTxm/Dz7b8HtXvSf
t5mM4aUtE9HUM+SEEC5FKhUDlx59uD+0bdbGGQtj+X/vgaCYEXtwiaadptkxmtZY3ywfMCGWkiaq
bBo8rA39SUQH2h7cbfesyGTCkzmrlR55dfWSKf8Yk6V7BA9UvYI9sxiLyYXHCcuFnnFt7hb/3KDN
P6LuNls3MZYglBpGhsfXa4C+5243RB8HVLcb78f9PbXN3HDUYILgHhgd4Er+pPbNFM+HsnY2qW+Q
yERbMgKNQy92UK4s9O8GSqtJ4X7wgnFlbWz2YvioUGrISY7L1djFH3A/hKZNP7pHQvo1ZK5teQxH
FU42EBEiyUfO9IaBVbsPnJUikW3yhqOWQ9kGTte4j53q531TiykdmXDejE6jD/c31xInI8NhE1Xp
BXIY1bW8tb+wfag05LA+5murczuGXklxTMhl0tDarygyvy6L06p35sOyBF/KLgasXtM9BHvWYLuW
fTBbASCIPauhRcTPFrGc3bwQy86FcPIaX4RtfOOgzYe5roGyup0oAfrJioMPOOH9TbDsswka7YKW
SV0ihxVO4b/rBK2f5twdUj/BTeX+J2yzv336xWlbeAkFuSLHBSUsBXqRHHqpy2BNxNF2/zEBpHkT
OOPQl9XvSFUp4GgQkn47x8muCf649dmffs3lGz9x8DTm77b9IcOxo6ysIORWVNc6zqd9qBuIrYji
67bBDZ+Oly5pKo29jpNoP9XkLVLDP9uGNnx6Qv8aCyQO31Y6IOpVSVl+ndBGu7Isr5ccIvP1h9RM
eFE0+Kc8r8JdB4iCTB5jnX/pu/I3qh1fev6dJXSlJGAxXPNNKFnAxAyiE/+UiDZPZ2cCUV31s8vX
dLIt/8Z8FJr1VCeREv4pmNnRn4u3eQdSjKGKPzcq27fB/JRJcSzp9Hvb5hjR0IumRA59Xl0rEqci
V/tpXrEoy0qZqFvVok4+RLcLmHvuMjxC1Sx5G8ybeD1IZKJuWz3qytcZJl5xvCZcJ+Gd1ri0bFM3
Ah9UVCMJVntUlfIza9Ig+hGtaVhbopIJH/OLJiFUYNoZXs0BaV9xAtuMb7+/CHbaAdwWTHXVlbnZ
VbXZgxt0j4W3hkyzDX/7Ny+Gz0fZcbfFrCeW7KB0xtDduY32ATtpxLW2LqGcglfKa5LJXYBrbrlJ
YwYjG0GNuknpVDgkry3Pdm79SfC188u2jUZMYyP3VBsjc26dZ5F9itaKs5bkxETYxhnvABPGO3kP
krJoOM54poz5yQ1W8ivLvE2k2A28GCQ3+EyfzHuVZ6egb1fOW4uNmEgx3bLeGX0sieJy1/nQ8+sE
eH3W0lrbzA2flAEYsRaFU0QteApqq0qf8dy6tp+2yd/244WBu36WBQ3Fug9tBn4vPqRT1n/MxuX3
pjBrAm3zZdRQ1x4wfgPoRlyH3xy9UiWyLczt9xdTl6TwqPAw9SzPvglXfZyntQTwtravpLKB4Zme
HrJ4Lm/WwnCGRuE+y+b9PAXXrO72hGySOCf/8AsukQu5OgcXIsdH7yOr5/IwS3+NKMi2tYarZnG2
JGUhhyfNhxIyeBGLGvl9cghTz5yWs/54f4tt3zFO0smpSTPOlX9qCv1B1iz1InZ71xpXyl6W0GCi
x0rM2CEq9k5zmb3PEpmysHrolvwBudRKcmP7RPxfU0I52A2cJvdPup+QfFQfZQhZBRHt3JAc76+S
xVpN7Ng0kyUsm8g7SXf42ueRRD9qufJmZtkBEzsmY6kr10VVIHK9nazl0YnqNAfz47ap3z77wtFE
IStAYTF8xctzFWefSFyskL7YFt7w4RzKaotacCftQQ21B2fzc83L5ypiH+pVFj3byhvO3AMgUUTV
WF2dxD/1dT2A+W/gG9fGOGn72kHfca9RSZJxkIZLt+9psHbPte2r4cFV0PdVUWLwlk/pXL7P62e+
1nltWRUTJoXqDJk4Qz7Pe3IQTXP0pjU+fNvQt81+YS8KKKAxamf/5NAfIhr2PVtzIsuCmAApL+x9
0YrJP3kdwFfg7imkmybOGoePbXjDGssZ1BFFFZDHqkx2y1KeOXhwmm2MfCQyYVJVk4yQjA7JYwJh
bR5UR0eLA/qx9/fd1HJomVCpOusr6IgS8phX+VuBZneO8rfu8j+UybSpvBV0hO0zhlGipulPYtT+
CfQy6qCles619KEfnf2NwvJxku021zJxU37i0inhMKMpKZY0i9Ag2WwihyaRiZoiqmICiYB/Wkh/
muWEpki5n8O1EozFkEzg1AJZR4e4MKSZ9JfQz04VFw+UrzHk2Ia/bc0LB4uSahiFhiHlKCsEjbuj
yU/aBytXKssGm0R6HECeJh8VbuJ0hCZokzZ1/ER1cJjL+pDLeVtG7t3+3Is/QfySTAvUdE5RPw+X
RE/o1UYd474vWM4VE0jVDtkkMoacRIFENoA8dR97KNeGfwqFqsK2bxjnykxE4hURImgowzdJVzwA
/XQQUfNQkTXCQdtWGKfLDApcSN/gEyVrnl2QiZX6Qka+Z6w71NW8Ejgs8fp/lb4XO1FUaBIG41J+
VVCSOE60cE+kxP3r/jK93qwNXzPyw7oSlRxLNj4OYfY5AXNAk4iTO3R1GjNvee6FfCv9bjxA0pWm
bs3XLk4WGzDBVsGQqWnqZH4lyZNXvount057nNe40iw+aFLuKSf0WTdV+dX1O/Bfh8fao29cqVeS
XsuemBirmIBZuykxfNyAtisQO3cNUWubuHE684C3lSw5ct2uuXSTPsV63pXjxsPfpNqrBj2X4AXz
T3QMghT5c3+YhLP21mtbltvvL0y1zmiDQ6HIr83g7ySbjkO4qd2URCaiyl2cpB3mMr+2JT/2CKrc
/XLfA263iH9uk3Fgpv6hq+fRrZzpItxp12c89UiUUg8c+Msnh31e0Dx//0Ovrg4+ZGyto5fcrxOG
D5Xsjab65LXllss2hjaitVMWceQXdLqwKaAfkmWQTzPERL7dn/jrjwoY3tjXZfScIuuxRBMkEBlv
L+UA8k39BcLbD4PKU+A8I+8al2M6JGtM0q8HJnzUCOA1+/8f1X1wldMnCR7sqf0bogc4j3GootFq
HE7ZtosIvmdEc5QrHDIW/nThAAGlJBR0F+vh18oS3sLpa1Zm5GWg8/Khq6eXC4lB7IHG4j77kwFk
MVTZri6W3ch/hJLv84WvnLGvHk74O0Zc70g91H6ID2p0AU70vc/nY1/+QKktlcEab6TFpM1nBwXN
nSakrr4MaqBfeE2TLg3EwP/cX7VXg2EcmK8OTRTjfbvL2ouvWPGZNxn7FoKFsUjx1hut7IzF/c2b
1swrqYOpXS4cPIyE0DSYPwZtcsDF7tSJa9OvQRNta2W4fyBG9JBpqS+OqgL/GaUlxt4Tz+fNCp+R
ZcfN69cyOUuArSUXFEv2omnPKouuvJC7SEYH2VSb+uywK0Y0aEpgVoaq0xeQCvS/8y5CvbbJM10d
7u+6baEMx/eUipuSMX3xXOgr9iHt0zqm/YpfvJp3YPaGm7tLPxAUD9mla3j2PIngKcoFexhB3HgY
dfxp238w3B0CxDGpF5dcch49uC3gN0BNf74/tu0fGJ4N6r4hnoI8vLB+PisVpiovP9M+3g1VsQUj
EwfmBSzGC18xVll3CRXxvtYLj35NzkDebfoD5v0LJorHvTiBocq+TzVq8tA++ZkF2ZXL+rTtGzcn
eZGKUNVkSegO4cXn+bdQTudKRL9pNhzjZq1R3GKn5k0sSjoyucMYXgjjj0EZn1i4dnl5HYmNDbhF
xBfTJ94MYdQmaC98uUQfYiix5sd4X+hz8n043CS21kQYbX/CcOZp7knejEmPzOETRCTZWpe7xUj/
98de/AGZLUMBhq/+0rTVLoy7lItzDheruo/3N9iWH5gNLQkbHJ31+MI0jPO5mAZ26YWvq1SDavFr
Fk5ql8RFDXiqUwduSpKpTCU6bbdlc+a1DI3kTtyWYXMRGeHvUJGO3zoNNFvv/zvLyWfeypZlzFzX
BwsrUc4TOIgP7QDpEv33/uiWTTfvXjLJIq+jmDvt3lTiMfJX6sWWWZu3roiViqE1gV6SZHpLl+r3
4MZgfYij/f15v97EFAfmvUsvkgWBoM0F2LeUj30a5MthAm8O3vGp06XeEOwn/cEJ/nild3KK84Dm
UrzjrpwdtnW7GfsLo8YdZCizvmeXUiSo4UPSqu+e2iRMui1PBfh/htt7bovLWDbQCyr6u8Ehh9Ab
HiI/W9kf2/xvv7+Y/xS0HudtG106TdxUU7dPk7zfBE/A5I1zu3HauYo9Wl+qCkWXM5h5HPd4f+Mt
SZprHNrhEHStJjq6sKxaUm9y9ksmnjnJj8XCvw1Zm3ZVue3kMLnQC42nbqdbosvUk4eZNfu+j4HM
hzY7IJ33/45tH4wTfMY5xPkwRpdhgNQelEFpUadFRrbxzcbEpEXvAUtMKj1HFzXhuQOvpZ9VPp7c
Zlt4ImYDjPRI73ot1qiMiovfy2MgxYMQ9eH++rweR4jJjT6UTlvF1IedLm2/K8v+SvVco1KxVqiw
fcBw5KSAcqXm3XBRnpjPzgzCeD3RbNdHeo3o4vU9JonhygFKjm2FkxVmhFYANUcZjsFtXBfYYMPX
oJDDirCaksu8iMelaJ5EvIbnu63BvzdVYnaoqKkL4ltKcKGBfy2Vu2Ngue38+odehk32TxIjO85b
OTWeqqPLXJTnfg6uOsk3mo7hWgOb4x5qzwl6hJZz7jTnbAkPjbeGg7MYjtmcQpmzuLrCzBO3/Jbn
4x5qRc9DK1debyxGY7anFAWlCAZVdKn75qpRVNTcWQlrtqGNhDiMopEPHLG/XzRkbHkORVjHW8no
bcti+JNcljapR0ovqljeBZJ9q3DuF4pt4TCJQbX133MrkhkJOgS1S5GMacnHHS5r+/uh5vb3X7F2
sz1FOCzOdAF7YVwIUMk15Run1s1THE3+LmOFf5jiNTCrbZUMpwVLWBt5vYtVGtXfumjprk/4t7LE
a+n9P2P7gHFMTtrVWePHySWqp5Pw3LPsk5TXaxB1mwkZbus19RKCNJle+EDSzC13Vb6pQRc7bLht
KGQ5aAEtWDXVQ1SkbqfD4IH6KMqJNM+CGuSCcT000zumvKH6UBaO9j4DkU/n501rZ/az1GgM6z0Q
M19o6F+rJNzHEWgtnGYlg7FsjdnTQjTuJ0EwdpeIvvfcn217rZtP22ZuePZULL30XMy8HpI9hIEP
7dikICvaZlRmU4ubeZ4biqm7QGs4kR+r+S3zf96fucWgTOJw153iqYrgEM4Y7rG7D6raGO7MbhZd
hgCf1sgY+eiXT1lFp3cFiIq2BVOTOlwtIOudS0zcQ17Y5SxdhrUeoleR1jFwCP+NdbhMjhPe+/Ql
RAVjPIHuQEdnJUCc9SehiZD5zl8aP4Dsh9uWw/syzmr922mqmm15+Y2JKbcADkxdT3ziD3Pn671y
0L3hy2JbJDcbLGLpjGPXwVbV0qTEHf7mw7J2/7BYk8nMvUCsgJHQ4w9gLH9bJLNKnYSvdWVbzgmz
r0K2TRa5c8Yunt/2h2ho3X3GxJDy2S2glSRpKup8Lb221DYINU4K0Bt2ZccIf2BgBaTi3HJyADeV
730hajwW8VW20PbKNmkFYcsNm+v4GAz1hD9Xye6dHjMvFYlaK5RY8snIODWKQBP0xsr24uY0zaM+
lfGvsnhI+LZ6NN4G/+sx7SAy3QgYLC2XL+Wch4AU5N5K9LMZ1c1NX16Zo9rhnazay9z8HZNin0Fc
cFPwM9ukVBOyWNacXaYIJPgH3alweEzwcrr21mt5tiMmMTqq52B4bzp4cgCCUlnr/cI+9kS9A4NY
Cp7FtPLfy7A4RfVbWmyMHsZmNH0z4i4UwglD78mLm5NXbRJRiYnZuZF4zRy4LucPTYgqT63UTmbq
kLn9sG2vzd4NCAj5EIoapssycJUy4UPytYnXHh4slmRSpmcxi4hoG/7QzjJNlHyitVqJqq+XR4jZ
vaFq3wGNVcsu/uA9te5lZuF+dpcj0Bq7CYiOec3VLFmMSQWcN34G7E6OsjQ24ip65e+1cofjGMl6
xS1sn7gt3wuHExVhoWKMPwhNTzDfo+s4b/xyE3UHjMiIrH7tOQQKTuyS5UOayfhQ+81G8zGi6Njk
FRR9efbAI+Klo6TtOUSF8LApXJhM6qU/gpqIMpRZ+jKdenWkxca83uzu0CGjwEo54sFlyb4bfkp3
43XZ7OtY8swNeIlJD06yo1GS1l7wPFC2Us+0HC1mb4dTDIQRhuHhWaloPlU8QNPveRArz2AWW/yH
CrhXEEMjWJh47CFyXL2JSX6ue3/j8MatOQiB75kdL7roaDg0Oj5lAPvWaqPF/NPckVcgGwErBba1
+KKZ/F5I+eW+MdoWxnBSluSZ17RZfGmc+ISk/Rh4+tw4m4DEoCw1nJSwcihyjpk7/Kfu62u8fHbd
esVobHM33LQI9TxFfS8evCBPaXsk+n2rt9VBAiPXyZyohS7frXbs1qcI0uFzqz46tFq5RFqOEJML
GPCUQY5Dnj8Mnrfvm+CA2tnu/o5ahjbbOEA41MNYYIuT5r9JUZapnuKV48k29u3YehHSuQ/huUlO
ECyFcOS+1sI7FCL5vG3ixu1XimCMWSPZRXjFQY3tBTWBjfM2/BMFAH8QLY5VUgGM509+88TH0dlW
cDAxW75yuronZXzJ0eMfBno/t8mRoKvl/rpYzNzEbOmaOVTFKn+ANN9x7IJUI/8T3loF3banhosW
AL46rXTR5qMGwLJoStnaPc42c8NBndnDa2qBhQk9uqNc7ApYe0y3LozhowlLhqTJS/AIT9E+m9gB
QnRntBuf76+75f5u4q7Kal5CtqD/KQfhvVQtqMGey6lDwnqDLX1ygg9xv2L6lk+Z6Csp3Uz2cK6H
Tn4r8eyWNQcIq6cj/cTdt2OMh7Is3BZ5TCRWwFgOmuQqfwiceY9370sn3BU/sFiSCcBKOkiZSj7l
D0v0qxbsnYqdD/e3wjay4b+y7JvQ8ZsYyE7yxV/6fjfkvVrJ9ixWaqKtZo7Hbk3n/CET3V++AN+f
zMmvaBmyFQe2JPUmzMp1Rci7xcsf/FvPrfL2pRhRa2pTt/rmtd/Hdq1lxPZPDFdudMcmkZDoki/k
iUfZeZy7D363hjCxDW+4cyzBbOz4PXahF8c6J6Aflse6WLtG3zbzlQK+b7gzDxpnamo4gfQ+Ntl5
dsMUtI5h/vO+DdmGN+6z5UxdNQkRX/qm/tE50a7k5VVl6hhUa6/BlgUywVZu7+kJ0sfxxWWoiUSe
TpExeNjqNVFyy38w8Va9CvqcJ118kUAWUI63DfWsMp1WLT3eXyWLp3nGIczyyS+q9rYJyeMylj/A
27GGmratzu1PvUgeaBCplgiE6xJFkhC9UjoEUR7ZRCEQExNoFRak+j/OrmQ5blwJfhEjSALgciXZ
u1q22otsXxhe5hEA9335+pc9Jw0sNCN4UoQOILqAKhQKWZktr3P3ZDv8mtnOUXRe6IF/Z5th7gZ7
M/sxb7m9pJN3Aj6MR73kRZR1w8r9QWd1xXHHNrP6hDvIq6AUEwxpVoVzbazxOb47uoPH3v9OPRvs
pahBVngb2nNm/yRrTaW6cRWHbfFsLXCyQ1Zvfs1Z8exkzUq+9n7BC1NWnLVIG5MuJYTAzJd+x/bt
wX2WTcAOdmQe4zVCgXe9yXHUTLm1ShfBn4mLCeFdBlHcoh2bF0P2PeQU82aOvQPrZ38Vl/6uA+B7
im95wqYofUEPr2vxLIzXMDNM6YpO7vuAKgyueFfuyrSWBSy2yBtZ0qAvf8s+wI8OCNQiCpYebWcO
0qTaJezGhjZMPAnAR7xyiP4L1vsreuP79x/9xj+WApIP0u76b/QwPDmh2CVfjK/sAJnFT1nYbMoo
8RXFCwdQeYxEQqA2XY5WfcjkaVi7kulWR/FBSyAZApSb3GbIs1TyG5l++GvE/bqdpnhgOcxT2VAs
Tr+cZvFVQA+xLYKZbQpOMIviif4QN4VrQt21d0kToUi/fK5ywj5tCH0YXXHGfuirDqwy99Fr9Pbx
yE3706ah1cTXoX4qptrtvjWdEdHR2SENXtmRGpuriS74WVk9VzO9oZUhPxNaehHP+uESs94NUsrW
osi72R0kUhWvxrNa1iYZfsIwOTuL3bj3wpru0I8Xyw/nae2apvs5in9bsV/as+kmF9NO97w19tCt
SAJ0xAdjUqyhlXUfUZwYry8+3qpaBIh035P9HItgcC/4hStrovMxpX5QdsYUdxaCRF9+pMnR5l8q
4/Z4J2mGVpNs8CZYvC6c5LLI+WlM6UuZGDubjCstGZqzTu0pz9shkXFjQMG6vFTs0m+SgMHuUSID
MrpYpF4MMW/yGxl1DqZ6iClvM4kSFWhMY2sqfMzZbl/GGWokqf0LwKTo8fA6kyhhwTKBbZ8pLI5H
9GxnOG0XuU29icvWcdRc2sf7b75QiN7a0hmD1hEnZPBeYLbFCkJXs9fVXNoui7mT6Hm7GFVfHOHE
0yFvIc0MQeWfNfKwcJOV1IQaBYNu8Aj6UoYx/0oz60tsxysFCs0CqG0L0KzHkQLh8BOpAT1tm4ix
NfCdbmglEABw6rUxEAwXaA6g2lFBEGYEWea2naN2jQuLJgJISMi8QkFoT3mTPMdDnh4eW/z9N3ds
HeUkN3k2LV6X+me7+1mndjCLc52g52IewpbYQTb99KsnIHhWQoNuI6ku3DuTmSKBvLXQUcDJ0sho
aSwwRxXEWcJkBgpkJXzq0uJ///8myRqt2rKoW/pnI48PZf+UoivXiTngEXXQlGVoVDJInCPoq+Hq
YuMOVvy8mOO2QJ8VuzXA5U9mGRbZGom3Jmj/1b5Qm0bP4zw+p1O8T8cumKnx5NI13ifd8Mpxs7jQ
Q3a9Mj5DQfvQzeMZF9t95fGVW4rGSdQeBpalZrNYzXwSvhcY6XKIzbXjRjdz5bSXy0ympuXGmZjs
COKeDwsZQqOkKxtJN/z9/2/2EXW7RlroezlLF1JMKYu7wICklHTN3WMf1H3gbrI3H/DqfhynUfBL
z/1DGs8hmcjzzNeIOTQupzYojNzn3bj06YUm2PFpspwXR+wyx8uDeVkDjOg+ovg1IZI2491IwrA/
jyMF06ofLWhFcYZNFTXHUTsURmETAVYX42x13akiXTQy5yP6GlcioW4VFM+t7JRa5r1PXTZDaIl2
b1XWjgq+KXlnam9CG89jU3kuu/Vev8uz8kNVr8move9aTG1LoJU1C2Qt7JaZX7nbXpi79rCnG1lJ
1/0x903wMaWXeC7L7mkEV5j33A/ONG/a+kwV5vD6pawS5sXnjuIxuB2mr1ARFZGXVN8e+5bmfGNq
Q0JKQfQw9ZN/dvPiAr3ooKAZ6kXmXoDrANy94ZJCGofLwJ5+Pf7k+xuJ+Yo7gx2ry2RSGmf8uAM1
vGOaGUfLdFcS1bvt/64dQEXtv9FiKaH0ZXTIJLN8OTlTBOaj4523wUXNp5g29So4TG2HkC0BWXni
QKE989DbfnDBr/vYPLo9pSTadueOLvBe7JY7NCDUDpPEj7YNrbhwjLYxF0c+vzDE1ICZFtt18SqJ
yPshjqlNENSXI1gKa+OcecXnYkpe7JKEZtnuIfGwLUiojRB4ouPliCaXs9/Sqg7S2K8gsgO28v1j
A737dOYwT/HnuZSc0cpPLnPZoCJ7pMUSGKURUuyfeBwDjs9N04rr6ex1//+bY831PNMg3pReZlvi
yF+685QPu9SPA5x3t8c/SLOZ1BaJvmH9YlBc9G3X6MIRUCRQQdO1jEs3+v3/b37BVABf3FDcCVO/
2xf5sh/ntZuOJkh4ihdzp8xqO8ZVNjPkxZ/qWw4Uu2zWVA00QcJTjmOJQu0yFK1xNrj4AnWDZ6f1
A/D5B3lMgsR9eWx93QorrpxVsVfAEXAix92Fet4x77JdTZvAGfKVaKcplTK1RaLvWoO34Jy62S/k
d3JsD97JeaK/KcTjcE6sHEO6r6htECQFn0NlomLRRfEh3yU72QXy1xCOEdkZwFisfEezodR2CJsO
1Bjuq16iaJ4IN+B0xU4az1blPQAGoR3EiJJLPxlgcTHCZXimKEWZDt7WIL+Z5gXe4belxExtjigb
AZlGCxm309bHoel2AilZWq6xGNyvHO8ccWqDhEjmohglVmP0P1ZWIOmpbcvATz9RkK1ba8BFze5V
eyWS2M/zDqJj56wtzwu8O3PHHS3ysMzMLbBgh6kNE+7U1EZT8uyy8LLGmhRSlKHtNsnKbVoTRdSu
CdZVpBhy1FHL0Smjtin9oGkrHpmcroHydVtW8fE6lq4F9j1UOYtl3OWQYDn2VObbzggVxN6lhguF
wiy9GIuFdhKnA9szPzHhlcEg0m1ep2qAsNwWUlZleknmygiyrHlFxplFj2Ogxj4qnr1v5iYbROfc
8jQ1vngOMuXAAAhm2Di+cmTzUXq1YXr80nn8NBoQJ/RWNqdm8/zVlDKaHSNWxS+F65/nmX+qUBhp
vW0VT6b2pUyQomG5kOxW4PK595uGP/uQsjg8NrvGedXGFCC/eSEpCJ5qsGu4c3qOif/PaIxnWbRf
Hn/ifTYSh6ntKDUku+RQ4hfQw7wjUXkQ0A0M6mjYFbv56FfBGh+5biWU03qgfbyQzMVzpP2ny1gw
F98zKVbybd3gigMLqBsJaqbsZkKixERf4SCu5hrfiW5wJeNmUMewMD67Dc2VoWlHDGHBfz+2v2Zs
tfGBNAPkrhfs/NKf8QQ4Q9nFyZs4ZCAKXLGNxnnV1oeEDVXfkDi9LNWEvs65jaSZrhUgdfNXPNfq
6mVJQMB8o+Nu9HmAXNtDj9Fj4+hmriTXhsvn1vOxNxnlwIbYoUvISglTc/qq3Q6536PLfpS4JBRf
u7t+josq8J+yng6O34QmaAK3/YT7T3uTXS/WXE8V7RD7bWJ8AH2a6wZzh48+Hl5nfiXDniuZgN4c
7/e1GNuDUw1WMM3COM/Wam+L7hP2f38B0lLpoqtfXHw0cqbtuKt7FpmJfXz8CzRJvNr74OKmD0nU
Nr2QxgDnC27gpKzPZtE/N9IHQfAmmUWHqY0QsmxMu5aM3txs341Prgjjbv/4J2i26d+dEAQaCDPK
CMIEQw6UUcu+DWPCoXP8+AMaG6m9EIWbtqJsEd0gY40nHX7IZ/LT5d0OD2CQyF57MNX9DsWXUV9J
i3bC70DrTyp3dA2LoNlBVHFjxxqZldZjBokkcaTQuPFSY9e1a7cCjSurvRAe6hWpbyAE5ShHkbq7
WOAOz7L0lHv1fnDQMV8X37cthOLNWbN4FfUGVJnp/KtjTmCxcZ9l2Wd3no/ZsgY80S2E4tVZTN1M
kD67QMstD4tuMsP2zn71+EfolkNx6JzJiXQmDuKya8/QCP5cLE3YUHB9Ph7/vqzvXGzURol4xNtm
LO/Lbc17wdOdV/A92B7DLvZWgobOQMqJvMiqYkM5p5dOigkA76WPRj9eWWSNfVQQGOtbF5pDuDKl
/nCdqQAqt/Cj1toE7XYYue/jN0eCFIZBl1QkF7k0QTUMOw9ClQPAv8OUB8L94VldUPTutuCkQswK
U2QF6OawZf0kTIcqrLtqZaF1hlL8moq4m6sRF7PUQq+g7/Fd2TAREO5tS45UBJk/1jYuyUjeWdy8
5oSjwJx+kcNa/UhXNlexY10pLKstkQRIlMwnE/JYVR5YNglymUSkiANuydAidYD0byXv0Oxclfm2
jYnVcW6zW+ce8jTq5Omx02mOCJXhls9WW6dFmlyqpdnVgefHX6eZ7QT0uMTsr0xet+BKlt1Y1J4q
Gws+ytd0PttzEwzxbdsPUFx6ImOdOh4e8Jq85HsfhMdhbODFIiGzCGdj6E5+OhfRpo+pIDOztYwF
QtfpBdjBk+TilNtzWNffaDl+TlbFAjRrreLN0lkk072x8+bGabRUybEZ11j2NSuhQswE7+ycmIVz
M7DcjV2GqdmFzbRGVKGbueLZjovcK1lMdsOdU8THrl+xu27c+895E/o4qSFOS5BLEqiHGLQKBjjc
4yXVDX3//5uh55w6buGWsEgfTv6lkluA2OCHUc5iD2U6ZpaYsg0VrYRXYbYqpqopZ6pILxSBBOtL
kDSmvAM7dBriE3sz/8pxFhgUWkXG1XSWjfZRfVfGozXxSlxolT3XqI5XyVoRRBN7VLmQDBypbtYX
4sLMr31LggGITciDRa51Kr2VQ1mzvCr4qysRDJYxAde1czG6P6X9c9O2UTFfjiBe5XpjehGJ/4lY
ZhclC99EC+AwFenldL1ZloBRXGybBmg+CJbk9fG0Nf6vAr1cn0uR2iaulaKc/jEguR7mpWPfwJz0
5fEXdAZXXHUi0LaC4jJqT46McolXzHaNPk83ecVVmbCK0Suwlm2ZgYHOP04JDW3hb6sXq2AvsE0Z
hrjX7XOW3ajhNgH4ZPfL3P56bBnd9O3/RprMNnhlTbVzw4+I0vsje2IE/mJuy21VRBfr6ciLHJtm
7LvfOUHlY2BrIArd1JVDdmBmUUGEwrktzhHF8x69APEqHlmzY1ToFjB2g2MZ3LmR1N4DT7Qv0k3c
FA5TyWf73KxIgh6GSyeKj54BitDG/1CIfLdpRVXY1hRDb12OuNaVffqTl2hjG6vXoVyjvdDER1M5
TRO3Ljs068OVmn2f7iy7ejbpk2lMIfoWo8c/4V3jgydH2ZS4QkgUnqEtkvXAC/f1jiWbohiGVk6O
2EUflZFzqB3P4+d8rCAV01r/PJ72uxsSYysbkuWNy4DLtA54vpv28YyLViI6AMyZs9aH8v4nHBWT
tDTo12ldwzrE9vhRxHnYpl4KZvK1SuL7lndUYJIVt21lzguE9KQdZuB/AVR4Jd++b5C/btLEUblS
oarZVO4CHR0LhJdx9jvru19O/WFq2MrriG7uys4cjS63Ei/F0o7w1b4x/pdU/v8eL61u7Pt6vEnI
khIqN85dMc7wvwztELn+GgJGt6L3L74Z2YO/Lq0bi+tg8P9J2l7AWXueprVrrW7iSsZXZ00CfoRK
XvOh3I28C2PPWLG3buaKlzpJl5rpBJvwxcJLZnucwJu1gIN1m8kVT8WzHG/sGBo92cAYnjEBfklG
f41zSmcXxVdTPIMbjm+Iq++00Kp1dh1bK3i9mwkTR0UdcdbbE1o1rQPkTI8yLQLb/tSyGaUEeszT
Lww8Pu74bZORVPgRYK7Twhao6NldRsczcer4JxD5zVr/hsZMKvzIXrjd8hxmktQ9LDHboVlmJR68
e5DATIq75j1Yvntw0V2t4bUYzvVwqoFpcvjBMFcQFrrJK05rtqPwG/O+g8wpyFNklWKjW6lsrFSa
PpUdl9eG5VGFG49h/PN4RTVepcKMugSY2b7FioLeLjIKZ1/V/4zTsmJ0nUkUn3WLnHt1C3WqHG1W
w8Jfkp6uFG10E1f8lTPpjYk5QBsVKqMgJ993FRLiYU2+Vze86rCzTIbF7u1DO8iD2eTBEi+faGGs
GEZzOqlwIocYpujuMoJTnIX26ER52lwqrwqmNIker6zuE0qpFKxw9eIYEER0wBXOBzswS/+J0O9c
LCs9PxobqZCijkIOT0gCG/HuaaBfOjnu49wLHs9fs3f+ghD1xMxpP0I1FfReUyjQFSICEDLwNfCe
zkD3n/XmKATnMCUFh78ytLHU42nI/7GqS7pG1q6b//3/b4YvSeuOpCTjJTUJNYI+iW1/X2SZu6kq
AT5S5awFa3rhZMCuHLzW2zPLP/bx2quTJliqsKHKtk3k9Q6cSywylFZ3ruRy7WdyGV26h3zIihvo
bKQ4cZyBhQTS8NOlMlNwhk+98bHK3DUmId0CKz7suj2o58DqeZAZO/R4CJLo4rGy+JpAP3DTJv0L
OSQzP5c+wxr08pRmCygS1yrsmtmruKHSr7wGymv2QfAhmu3+MnDge1xIOyTk9nj2/7I5vJMk/8Vp
m7EpN5ecXaqChKKvXt16umaU/wRwICJWjeuotWsS+svO2lB0aNio6e/eWsIZmOAiLqPH89BsAxVo
NKFEWHdyzv8AVS5D0/XdUNT5/x4PrsmPVJhRwVtK4wFdpmbjXaqJRAY7LobYcyKf/FpEdvfZXu1e
ex8nSsC18F+v9ys2NnIeGMpW5TOfSeTOl6Sfr+Aoi8oaL0j+EOGNLLKsPlja9JjxbcLDaCz/75ez
3OniBTzI1yyfv3lW8zquCgPr1kc5xtPUT6wBlclDZfQvmW9/r6w1/UrNGaJysTIfNkomHOMW6vzg
cT6DavSQULpSENINr4SASppeZ0mBxMmIofj32xzkvhdrLwkau6gAJFARm/5CpLymcXYQbAx6UGY9
3rW6oZXTm+To4oFbyOuyeE95Zx7RaLR7PLTGJirhqidcoLIWzHoYbPBZuPOHgdKPNhs+Px5fN/V7
QHtz8BXEjHuUKe9pgZXsLRZbqBiUvx8PromKKvYIHBYlW2icXW0TrABdFgHYCjpEsSvmjZcQdv9d
b+bvG34GukLIF9O05qHv2v3BmVtr25GnEq2i/EOdLMcPMCYnrGKxiwG83mYbxU1BEZsuMuX5tTTT
/dgsgdMVX0urDYCH23bHURFHtKkyc+4x+4LPu5rLsFzrw9LtGsVTR6+s56Ed86vBTWTEVlSnm6Bw
BCwY/11Qs3VdNkPZ5iJHw63RBJJ28W60cPKtGP5fUq13zlEVZNSXjRePk4FQ7yeHwltuZpqfhhqK
rAa9elW6Z2Q8MFbtk6x9Yml1GJN6Jw3wDxexuXdRyBBNCpWN4XmG0rTniigxk/+BQO3xxtDYVuVr
HU2wvbUd1I3NNI3quA6bbtPTIWyrOLtPYg5mAVRlGAULTi56P6ztVWpr3cTvIeyNK5JKesy7C96X
lhnJft7neK59bBNNFKSKl6MYgCxw9NJr3xPI77lz/sSLJIuAwCHR40/oZq+cyNCe5RYqk+k1Izx0
aHEQzqY+EZhdcXW0yA1j5i8oWRfVtySpAYwsi00lfQyuZOWUQr+dFKZ9gODUiaTt3o39XSnktqNN
ZaMqu4SDODQhCN/ueOrGA0lHY6UqoLm4qPgjUtfGaGQweb1cjQWs9J+n4mttRlW+tuF1X1AOZs+x
Sh+cAenVc8BxBcY+8qPPhxDthO0arFNzxqmwI6fulgZKX9lVlAkupru2/1yKnxXksjbtS5XcyksK
VuUjqO2n1i4P6EhYfoAGZ63lRDd7xWd9PwF1Fc6J68DJizv5e9M3IsHbnxJdvNt+gOK7PR7+LTK2
5Z9GGCKy+uZ/rWF+fzy2Ji6oICPfb0rcrMfs6pAewpleBLQfHlqnlbCjiQkq1qg2WG3MBYbneXlO
eLlPhk/bJq54bcmsljnOlF1rmQJOTg9F1+1Rndk9Hl43ceV8NisuaMsbeSUcNGdZXHyKk35l6hqf
UiFFaHjLMwck3wfUZpP8mMjfd3hUwo6gOXg8e82mVOFEdkatockoCtd+JcJiql8S2+/PaG6h+8yI
y5WNqdk8KrRoFs2SkBiRc8qGoCzEk13KZ68w/jz+FbrhlcO2lyybYoGCW5PkoYWWWVKF8RrIW7PA
KnFr0aHZAVTl9oFA11G282eeGdsCjsomBZbTOHMaDI2SbeSyZEeHj48topu0csT245R4To6RE6gi
dO3wia6WdnTGVo7Y0U2sckJpEPLF4I+EVmuFQjO2T7Rt5oq78mkxLSPD8L2RHXxQnNXNJgFm1LcU
VzUyAVKwZMG1FDyGAVDEWdCisrZp3iqYyBQ09jqxEGyT+jT6xaXm80psvB+h72TRKp4IOWpdojkC
F0e0qFooxNqy/eLEbdiQ8VvDmn1biU1deZCAuYeiN5llkvEkmWuHHHjXvjakrXbQ69iYW6oIo9Yr
DUimM3LIB/48lcvedZbnZmxX7KTZmSo3a2lPbty7GH6Bsmww930R0dT9ZfNs4w5SKaVctmRj68f0
QqExZwWZNWXeLiFIFQ6Pd5EmHqs4o4H6TYubPEFEyM+LNUQ28hyXpS+F26+8F2tCw78VujcrzApv
WhYInRxyQZpANk0Sjk67cmLpBle8d4CCGptmbB/PcY6d3Z/EyFeCpW51Fe/1x97Ol9Ikh3Kxw7py
zzlPQtDZ7h5bXjNzFWlUl5Bnb1hp7lvb5b+QL9ttZPj5ssZGpnFiFW7kFXNStRRmr1BxS2MIqLPi
WElnB0h1E5L+Riqy7SKhQo/QnO1Kj8fkgJfX/WITXG/9lUXQ7E8VdoSezj51bEIORS1rlL6txgmy
iqa3pS/6V0GdNZ5l3XLcd8GbXVrh/l8PwPBdLC9zLdTVbf6PGAdzirYt9/27b8YXvHINqECQw0Tz
KFtoiDbWlTCkydpU2qiYo3fRa31zb+W0+FVN3RyJKm3OoEeuP3q0ao55xqqVzEpnJ+U0TvPYWVyJ
NV7SPPQGEtlQTHtsIt2OVXzZcb0EWwlDl+I17X4t9asDLC75Ojef1uAfOlMpPp0ntON23Mkrz8wA
WRwYF6Bfl9wElM3iYmU93jfRXwRSC59rYeId5VoQP0RPwH6Jh5fHJno/Jv1FIAXei9GwINp0ZcMn
bqVBm9yq5H/bxlZOYqvnUzstGHuKD0V6HWtcHNewjzqTKAnzRARzvJKY+ya2ByMoubcAXs0k+fl4
7rrxFe/tx27OTYSIqxvTcPT8fZ6uFY/e35V/kUSVNYQlWknJwe+LWyNbjloiqFkMM3UDwOZ+Uld+
K4p45X6k+xr5b5jo7CHtQCKPqkb+nDjlc+kMQY7iDGjs6rzcD2uaCrrvKG4MHhvfaJtRXpPhZw7u
epTzXHqe5g8Osl+froVv3X5VXDqeRS0r734iLMUxXz7jJeXAi7VdpRtd8WZectZ1LSeH2AKZejKD
HXw6ECm2+bEK6HLKwfenFGdPVnlhEvf73lyDPGj2q4rfWgw2ZSleWv/4Plr9/ebDPNa3Ta6gQrfK
tm5AZpLCKAbkP4fcW9Atl28cXPHjoXIKlAzL9Ar2TLzIkKsYNzGwEKYSRKEYI9BF3c5/LPuGMn7g
NcNum0Xui/Dm6M38LOlkktCDu7y2LA5otjHSq6Ata0L6P2f9/GdoyqPLX5h0N85Z8c9iFAkbTUkO
SV1+L6f+h2+nK2uo8RpP9Umz7BMD/J5/7HmMqjE/LKO5r501yIpuaytOmfgQ1MMhTg52lZVRUQFT
haadNSogzeRVvJYPYWPDqfj8B03e+8olgc/6D4ljr3Cf6oa/h8s3W8UsTX+ERDleCkY7hhRJ8sdo
ehKO8bhJDoZA1f6/X5hpVaDRqMP5SuPQYKfYQNemMQZDt/IT3k9x/mJ8ooY/UxQgUc+ISXfiC4TJ
GX1itDUi17WG3ZCv0Z5rVlolfzL9ZFzyzLOBe4emzQJgYWJvC70q49My4mI0LD4wc5WXQxWs4sfB
GzYRrWANlEPWyfostShKJ9ScvcCKkQdawAFHg0DT2uOYo9tIiv9St0kdtEij0uYuZoQ31YPNUsBF
/emw7QOKF4+lyYrBhfHBYRnQ1IyG+19vW1WMqXRPAm+oGRsxvAkK47aroVMy7h7PXLNtVKiWnGaz
pdIlBzcZI49l+3bYaHUVqgWuqLFskhL1a3SS1n4d+m26a6QZPZ65ZlFVlFZWpZ5RFR7uPvF4cXHH
tVvcJFZpK3XDK4erTcu5jifUMirWQN8BrZV5UAjL+CgqM1sx/r8dWH/X9v4ie0I9gwL6NDmXKml+
D2Yv8Byen6Z2GMPSTU8xNZ/KKT6ZQ9EFfgatJ5vO2yKTCsmCfCPaN6u5eWpjMHmLPBEnMlJ6moxG
BEzM7ODXVrPpnspUFJYvkaUYZu5c+thIv43cIBczL+eXxzvh3/Lke2ZU/DsTIrMHguX3LBY6Czrt
fQIq9nnvNc+TZe0BSdoliReUhAe1x/FOk0SO80X2t6IF4Ozeju9+fTwXnT8pkcBmDahOm9h/6lPj
B63cn+7ybdvIylFu54Y30A5INu5AGX0pom61dKq5f6iILXTG5wmOPtyRxzo04K2pEEGdlPupbkIu
/9TuyjPiHVvyzkKpxFELJE9zUEXJa+8918anaX6KQbaYzUWQDGE5/QHofiXkaw5eFc7VmkudDCBu
vbruEAF+kg5lMNkfIA4WmN0ayd89Frz3c5QY0SU5NFlAc3Kds2rPpz3F5dD/p85Xnu01e0lFdS3C
mWOe34e3ndPI2VOz2iiuizwqnKt3aA1kFB4ux7He9dXFjkkElGsLzuLW/lqZu2SGfH33ncVrpGG6
FVHO+cyvIXqEC/yV1yxI62cv+1niPdPrdmlxfOwiuvVQ4oCBmmG5WPiE8J4hak6W79QG0fPG0RXX
rvDAYJsDbulc/oC6s+ld3eUoyafHc9e5huLe/gICBsilj4cMr5gMLZdiemnKJrCEH/ZkiWT5swJM
6/HHNIZSsV829cD3PI38Ko0ytJY6TBx+GsyTvbZ1dR+4R5o3qTsApjFyRcouuJ+GlpFkgVdO17So
0CuZrZFta3aUCuBaQHBbzwual4ZMRv10SofXasiDDgdnu1IB0rigCuQi1QQwdLHwK+shtzsBMoMD
4/EaaBIMlWQqnYhVgoCeX8sG3MKCBCxxAq9ai026md///2YFjCH1C8gU8WtM9uzVWoMp6QKHqrZd
D37f4DmDX5FNH0iUnItjeYI+QiSitbqwzjKKGydUDpWsWuxO72fqQXzkR+VFj42u25eqD9deAZ6n
ml+t8VNXv4ppCoQM5Gpn8/vkl4SpMK7BtuYhpfjAfHAOd1FBOPNuCJeQhDhKd2ukPxoTqYguyV3i
GXnDQUl5LGQdoNDqyW+PbfQ+iRHeAhXnbaqadjNdnEtRyB9znX32anZO8SIGifjXrjHCuSc/PG+K
fDF+fPxNTfRTwV3t0lHhx/g9PfQ6RdNErS2CuTlZ7IXKH/1kRWLjbVbFebFskKkRM3YxUus7J/Mc
LJW5rSWR/cUv5TupZc4Fv0IIPKJlfzT8bV1BTKWWchIm+8HF0Gz5aBovbblyrGkChQrt+vdcXrKS
owYyR/liHy1n7cFct0sVR6ZxEbtum4pr5WeB8w/r84D883jDaFpKwLj73/iWQOpwTATGRgLZ7+4M
5zzyw2YO5qgLxd5dCRg66yjH8gB9EMR/fMZdku894adpWAOUaoZW8V3mAGQz93t+FRON3JgFbbnp
kZ+puK5CtDwZayzpnaCgMl/dhbw+Nrtuzvej+M2pMs6F9AWH+C0TbWhkTcT5n20j3yP2m5Ft5jll
j0eEa+N9aCDCWm+0xX1vvh03n6hsJxfHLJ6O9nXVL4el8F62TfpupjeDAzBq94sc+NXoD8R4quTh
8biazEaliHIrwcgENeCr6dvGvkvcjyDM+JKV8RTlLP7kdPO2K4ZKGNVWS16Wvc+vZPDand8m7mEY
16hkdZtFcdFR1nLiZcWvtB0WtNQMBbSS1+oX78YWSDErsWXBjX+GmKp3qvJhT9EfHKNZ1ba7laj4
bqKA4ZW54zrkCzmW7omK/kPfWbtx9D93Jtm347wlAcQnlNCSuDar8xky2HjPvNIYebIvd7VdrSyt
xkAqpKXlI6SwHWhVU88M5wavC1kajaLZPd6iGgOpiJZqFGaD53t5JnF8yrNPVfOJmFYaetnq84Lu
E0qwSeYZWjo5NO3BEPPMX0kxBwxMWjIrV0z07gb1iIpnMVNODLRk+aeMGk5Qz8CNgU2jiR5bSLcA
9/+/CQ4ueFaErCvjJEXVBRW69+RUfZ5ZsX88vs48SvDJwZUpugIrIKGxA5USFpVdlYZNSiGvs4Z/
fTcxg4mUW3vdEA+yp0SefftPAw0aG4uAJ1KwimY7Xn60cxO4k03EOviY4tMVRFGcBQ3t56IUB19W
Bz44UWusscrpDKb4tDkZWcdN2z057vLUxb+LKrLj5Waka6nlu2Eb81c8epQ0aZMBK87jD4b/XS5d
QOuXiZ//z9mVLLetK9EvYhUAkiC5JTVYkmMnjjMoG9bNcAmOAOfh69/RW/kihljFVSpegFCju9EA
Tp8jy27l5P6+UzGdewhvdyouiLROsxVHBJ1+tJYRhONXfMo0vFb6A87idD6prVM5sYhCe6Oe0Hnl
J/v7LmsaXotoN5kn3kNY+DSSakcmP+xou++7TepAPtNl0WZeJwl1YH9/mSLGoJE5Ors5SDfO/var
3gR0hcZKuWSOf0o9b09H75Fbxa3DaIU44n33ZLoAmp90ATTil+xckikaYn9nlW0X1kULOrjpx/0F
eD/jMV0FTXgs8IRLxRmSgDvlt9fUY/9uG1oL3h6vdx1EKpOzRZqfYzpxCMM3a1h5k+NooWuBlBmd
iVjZDi33ELnf9Wkcxd6aX5rMogWuUHXsK6vB8DeGOdvxrmre1A7tMx24AinwwRXTAJ9Ps0deFyfU
oZsqCKYDV6A4IJyuwrRTmX91pw7MPX79NDLx6f6SGqyuo1dy6ssk73JxFk0KwgX/V6H6yFHLlrZZ
WOYWCG/iqRnKRPSeb51I3+xSPAw2fK1b2TRzLVTTRBR1MqXi3Hku6+0QMIKufh1sPHNdSbtMZOVh
yxCzOgWRIA6AW+DmOPn1n6nHw5l8auZXL/l1fwEMfvkXpEW5HqSWguCUW8Fvu07+SYu1GyTT0Fq4
8sEql2GA8WWFC2YFobbE3m+btRasJBlERQvv5jatPMQJuaqmSrZtgLqwmVVaY2q1WXJWbbGXUEwF
z9+l68jh/twNjqNDWmbZ8G4MWv/ELHKYYr7Dj9nHwcY8piuZkbhjWTwVyVl05AxutcjqkpM3rOUa
0+y1/fXWlsC9OrZO8SCP3IHOYj49CGuNJs/gMzr5EA/4LMrYEee8diXe8+sRD9ZNx9YqZtP4WtQO
pazwXqDys9fifZCIf3xst9typQ5igYg5oyPj4uylKlqgUzulTRhba0iiW4H011Ogz3QUS++UJaR7
ZX4ey+xkNdOBW1MoqmXXiuBLUZ3JtCYFblpjLXCBdKCZ7dfQ88uAEsC5Ll8CqLOutRsZMpqnBS9t
ceM1OzhXtxU/pdms8HwTR+gL+gQzrHEPmH6Dtt8m+dRSMjRwJGmlD96Y2w/5KNKdXMY1+WbDJ3Rg
C0B1mU8lMrMjxogkzi4BLmqK1+4FTcNrhbIXe3Qpe46td+whrSTO9vBjRA/f/SxkCAQd2+I3bCi6
HoFQu1Bcm1RfRjUlK5uKaeratlsoUL80PrNO4EcMxVw8FHMTgUz+eH/upuFvf3+zq9tSJmOWYniS
iqNnFU/MRqDJTfhRn+m4lbpYAmvsXf8ke++J914bqrTdaBn7v1PvWRfHCdRvTj1IMIZ82Y1QP+Ji
TZ/RZBktcmXvTDQHaum02By9yDFQaDeKtX5l6zI5jRa5i8yKagkQVJKBckNQiAOu6RGZZq7Fa9vF
XVyUjnVSqnzAtc8zeI/+kIF82+QyOv6EepUjyYLhY5d8lNQ79Jy8KsvdbRtei9WsEXmbe7M4l139
AOWjQzYmJ8iYbLpFYjrURLoW6LVr7p+CsjrGvDgD671x5lqoorEz9fg0+qeOB+cuUWFM1dFz3W17
og4wmWjdulalghNu7nbEgrZRLo6dWsMWGrxGx5gwG1SRFATMJ7+xHxfJI8ezHtvCW0k0hp1K5wwK
UtCwcV4GJ5K1l6Zn4QxB4xIguXrIV+xvCClXi9ihlTXxfRjodiTPm+FYOWR/3ylNQ2vR2tSUu8rL
gtPAamyx9b7r6xXDmIbWojXjNbNqNw9OI593E6N7oEdXDGJY0r+BI7VQsoPNh6Hai0KFXVo8gcn7
4b5RDEuqMwYlAM1NRdoEp6r1AOLrwxE9bQ2HlMX3bR/w/pvhx7xse4h4BbiTfRTekZMx7JJD7W67
XtHhIlNVNFAuxKIGcXZIEobXyCHbeHbQASNtTlSR9LC9GOlPO6b7KiF/5nbtptdk+5s3vdm3l6Ih
40gRrdCYT/OPbtGGPfB5a1uIwSl13IhHCpfaOZZ27PuoGIdT2/PD/UU1Da1FaUuhDpZ6VXLu0/HY
5s1JeWtEfKahtSgtajtRIKFKzuXQts2pdtuxOS68tZxtsarjRbKq4F1Xwiw5tJsylx5zd42F0xCr
Okak7EXeNG2L5CUWxKrc4ZAC0bE1FmPT8Nqumis5Qzx+hL/MffspF8L6IXLifoEEdfv1/sLeovKd
Q5WOCpF1PcplSpIz0OPHuJ1DZ5QvFY8jlU27xs+33UPpiBBc39gCVWt6Jm4McRKLQHO0XLujM3iQ
jgjpIGrMaOqLM6u7HWmCg7da15iGvv39TcROuBwSi4OIZdKZrzN3cyfEFVe78nJuWmCtGrZTkTS+
h5nHnEQuWaJOJocKOP77i2vINzrnTwXKPxc8+OJcifScLe7TMDKoNatHVbj7+58wGUiL3qH2vKwc
5vqUgd3pOs0d+yEgw7cFG4i2SW2btToUlZ09TKe+CZanm/TbvnCKNXSIwfo6OiRxgyVp0R1wgjJP
pIL0gSvcWwxkJe+YhteiF2xmaPid0vQMCMNB8hko0OrBSuaVlGwaXttnvazzq64U6lxUw6Fi4wcX
HX8EZ5NNC8tuPvXG87vOmUCpjeGnfo5snC0F2MzuD22a+e3vb4aO3dZnEgQBqOL7nSW7qPSsw7zK
/W4aXo/ZPgN5sUWDk0SbAtLnAyRMwOqyNnuDx+vAEVJOIvEJledyhMhdvOC1tpL8yzbTaPss7qEz
4bJUnRsrIGFSWlbI+2DH8n7FKU2z1+J1AaARHVouKnqrjWpinQY+reR4k921YG2zkWe4/5Pn2m7B
HVL9nOdsr2iyLVfq/D8+IQyX0jBNbyXHTBEw1qtfC1mjAjMYRucAKlq8X1CF2Xv+C01oKGJrd39N
DVlYZ/wZnMWaWUDk+aYfwkHWW7Euj2bi4dC2xmVwyynvbOM68Y9wS5wYpJBnX34d6Edhf2n5Yxqf
WflDpWtN3O8DFSAZ+d+4FbOSTd4n6uy2zkHOJ8tKvtjWje+wPKNoRt++Otei3Jb7dSqgoBIWK2s8
zMwpdU4FKvEPpAHk8/6imJZb23kLAD1L2mG5GaqSsMpyZz+23dqSm0bXwhjXxTH6vgp5Xjpph5Cx
liCgoWsaDqbRtRh2clXNWZOps1Ls4DDvOKPn9b5ZTL6qxTBtp2qJvVSeU787DD2e94vla+3kz5PD
r/c/YUgTOmhqzFxIgloWwqHpsKwQiankzzqeX7YNr+269ciyCd1W8uyU3cMMRd5OOhH03Lf5jU79
A5Eh1jcdsr9bgdp/Ec8t4Svtggbb61ApZ5l7nraLPLeeCseiAGsIis38WK2RGRiSBNHjlw4sSYFs
OS/Ji2AfA3SCqfalKc90PCX15/v2Nzgnuf39zeZOIFcH/WsYqGtfG+Z+zKh8vT/y+30RPtOBUlPq
sIG0ZXmOixkSs/mnnL3a3efGTqOpW0Lw+J9lXBxI/qns/tz/pmlNtEB2c0k4XuTz82Khb5NWUTKX
nxruRqO31i9hMpgWzQIBPPkxsqpdDWE1La/VNjlIGEyL5pLReFQ+SCY54aeMJl/jbE0U633DUB0k
xWgXAE7sS/hO1+2m2urDdInJ2baya1kwvgmwQ3Wdtqbyi3YpW3ku2hogXUiCDPw5mPnRa5uVuuJ9
+1Ndr63Fa0feZx0egmT8mPHgQ1xtO39RHSwFffk4HXkFt4RByvJrVsYnVqFA8vL9ff98f0umgRbS
debduIwREjYo0eeAXkqcM/KGRFVT7qcF3MDVh6Fbu202mer29zexXeHuIfb9Rp6rTuwLL9g3gCne
/yG3Cf9dwFAdNSXjhKWOjVVgXR+lwJXlkLBQdE3vz+SuWhz37gztaBt+5LdphCwY9v5zN/4zF9+3
TV8L4jhT1kxj5InAys99lewSJR4TaxvcgwZaIDNfBHRJwGk2NOCqiruPQZZtOudRHTsl0m4KZA8f
JfkchIE3zoe+BmXhJrvo8KnazqBMMWDiri8fUFvsZMoOhb22rAav0dFTbdnX9UIcHFJ5t2+D21Ox
t+vpuGIb0/A3b3rj79DCcKnsxurcyo+2f3Xmp3rNYQyhpLP/LPXYFjIg1VmU/S5LcHs4lCs2Nw2t
RWmZxhM2raU6S98J3b45zMna44HJIFrV3NSLD+hqIM6k8J4qj0dxTa6yzjcdTqmvRSmvBiex1Vyd
YfadgJZEtuopJqNoASrrZLSLFks5lK+c1wc5bnUSLTbjoONgfufq7Ge5H9Zi/KpkLUM2+2vC7rcb
nXdyow6YakQ22w1o/M+B/ULVNU9EmCcvjvdryn5tClMdM4XOCQGunKk69zXaMGJc0w41WPzWGFFN
P+D29zdxlIs8GTmaJc5lfi7SMoyT30N1sdxr66zUzu+XtlSHTXnMQ8tUC59P6evgRJ11Ed6rmJ8h
qWB7a3uUwYd0/p8eAKMKAhbl2bHzL4UtBegIy2/bVkALWhe8RtPi3fxzFI8dOlR4SqJmmffbhtcC
t5+U6PsZC+yM+R59T5eCODsr61fe500LrAUuDWRn1wWu931lH2yrPI4AxuWCnv0l/cZtvokAz6c6
csqaR8kGypCQVRaO0CUIShH6zrbTL/2LBIjNkOlSSMqT/TuZXyv6pZj7kHXjSmY2pE8dMOUq2rBs
wfQt9aHgHyb1iyebTtVUZwKqHMb6acbQrvOSVy9sfpL9x/u+Y6iddKRUCYnqiVccsx4/285jVX/r
qjZsNuYeXYONE8cFESqMXtmPhH4Gj2W/RpFgCFhdga2onSIWHrKCVf2IFz9y2rX3UNNKauGapDQr
lZXW57pWF4+Ph9FiHx2vfr1vctPwWrgmluOVoo7VuWJ8TznEAyHr0zNxvD+8aUW1cAVF7uiDITc9
J3WJDguCUOWvqs53zFoTATWZXttve5zVu4pwwAw6UFS6yZcmlxv9Udtw555w9LL3KJ2q6wj5d3Cd
1F0k5Jf7xjHMXEdKxVBpYhlp07OHfnn+MOE/8jFoq3oTGxvokrQbqiAdpA81TrTELSQNQRDLwnhx
/rXKcY0HxuA+OlzKglYZZDRpeXZV9sTFn2wiJxuyXNsMpFXFoipn8ETD/nbqhLVVRP641TS3H/Sm
UBhL3IakNsJqYd6DpdI9qB5C2117hX6fdgGm18K2Zt7olhl2cNG5u1qqgye/W7ncKbAiJ82IT/FH
S5xKFa9sjKaV0ALZx4kdUgisPCspDg36jETc72p3TY3JcCVGdfRUZXvp1NWyPPvlx8b5nQfOPlf9
vl7EJRjkhyrzQp57L3U37VUx7+47gCF9uFpsixRKeF3fl2ev9P84DkqW5sjB5hba9tpjjykItRhv
hjH2oJVZnwdH7Eo7+MEgw77Nf3WAVdCrWeEGtzwnZRCl4/TbW+i2XVgHVwl/wNFZoNvVQcsger73
I2iF3Cw/3De8wZt0Nh4glnNnchxkDnjTyMiDhRfOyl1D4piG1wI78bO0wpN4fBrZDBYe71TXIFfJ
lpXZG9ZUB1dZi905DlPlOU9Cb3oZ10of07i3v79JGnMeeG3GqxotrbfOWag+haCIWcOHmkbXIjiP
pyGoc8y6ovOPQsh055bLmja8IZJ0NbXFnfpJAE8CIckX0aHZlODA/kjGX9v8RQtUEJDHSzNn9TlY
MjTy+P1umIcnMg18JZRMHqOFKSly36c57l9kNULsmO4WJ/kEJauVnf5d23NXf7BI2zr1Jpnzl6Fy
q7BMKhqi+W/LiQuDa26zECb8vFzyC8F7spOVezGlFzJO+/u2f589BeNrjjPRIcNLWsFfxogeeJTu
nW7Xhf2OH5rjNEZrcFGTjbRazhu6idRdG5+h8CWiPJvrKBvnlbvx/z+2/nX1gB+heVAiGsnaRuUv
MzbjtozDquJ7z+4Bk/m3rx0wThS7of49gTOgca1d7jwkThIWa1wo7/oXPq/5V8ygK5oWNX9pksEP
RUHBjZuKObSaYNNtGSQ6g/9mj6aybWH5qcCFgROhiRTN8Gu99u8vjfPX4wVLph4qvfxF4k5bTMFR
xpvoajHr20H8Tc4bu6Wko+3AMG4ajnEXsWatw/vdnIShtV1AtGpQVUXcF7DyhNOchbz60rOv2Soe
4v1FdfQ3C1AC52psm/jsTwmu4+ijyPtvuEF4vR94714FYf56XHM6jODbFRebLIfKsaK2+CgoXlOL
/twGP9lqsWr6kBbgvLDqDPuBuHgE2g72dHK8b2phH2Z/2rv+97ZcVo5rpg9pIW45hNdBWonLTYdB
ZfNeWf4uT91TF6BdwfUAvFgjTDEtvhbvA+uyrm4B+7SUO+0qvN3m82DtA68un7152nJbhyXSwjqP
aR8zq4HlHBY6ngzlMhwU1M6m0QtrkodZHayk4VsY/53AHP15wxF9sTRoHrt4dbBL5J+0+WI5S1im
JLQ5CcX0oczXuNoN8a4/djSDS9KinfiLCubuoWZ9d6hptsYrYPAC/a2Dg3rf60ghLmAt2k2ge2yt
KgL2eFfj3TioftqJt2VX547eNE4kDnWQoOMvnB6D4MKKQxqvYMRMP+KWE97kLanaSbh2Ky6t7UZs
8CLWFs9Fp3ACe5zZz9KjD/ezgCHJ6F3jE8h+1CBqcSH+JB6m2vYeRFsU0VDEm9pdYSYt/lNIXcbB
TN2XRI5dHfULXzLQwje3LsUJNe6mH6Lr1FdNAAKdKc0vbuY2e8amMZzqAg+8E0Bqmz6hP7v0nQv2
pRkJGXTVz8xWD6ien6HFu5K+TGGh5RR0b8oBh09UcTFYJZpSvILfco1wxrTOWioJyjmZU8X5yxI4
kUeSQ3a7ls/WBC8Mw+tPL9VSS5qCvP133dvtvqpj8QTywSDshnlcqbFMn7iFypuQaKt0geQgfgFp
8jCv+tBJ/rHpuG1tdfmFNJ7lWLhFfhlbL1zQ7tMwGQbTsHF4rVio3SbvxFTmUBH7sHhxmNb1Tmzq
neOO/t7SkhnNCGjnvJS9OjhOcrFkenty2Wh4rVCYsuzGHoW51/ywBGO4/GljudEuf+UG5XSKY2yP
JtieP+XJP4SvvEob4slj/3WYmHeKQCcxv8Tqt4uutrns9vcTwa16fGez/Ot5RdKMc4lZW63YCf4h
zX7OzcOtFFwj4DE5uxauPXSYsjbAF/q5wsWIB669HvT49mHTD9AfWIhngYu+z3ApTPHKix1+QTvn
Hwa2Lsjo3f+Ewfr6Q8sQ88pSS5VfKvvjCB73dBs1FwTttZpeTQPzJxu2mRNwdidnidGH/Oe2aWuB
SrKgL0UHp0mHL9z+nCQf749rOOY6+hsLTiE57oMxsJODTTb0j+oA8E7ksKj7CkLe4xpf4/tXnTCP
Fq7gApBOnPr9c64CebR588jj6QLa0wzyggJN5LU4UNva5ykwjXPwUi/dp/u/0VAU69IKcydEDNbZ
/GLH53E8KYEtWF36dG3/NbmUFtCcJWxADs0vUDWMCFjfXG+NasIQb1yLt0wwv0ssVA/ZxHHB4e0s
v32g2dpZ0VDO6W8lhR0UdUOhSFQ033MBSpTXwP1UTt+ap3F0ovvWN1hHfy6xSvQTgUIhv+Ce75p2
CGRLBt+3ja2FXNYm4EuHqNVzm7JwarJjvfoAZrC8qwVcTqsusy3ePw/zR9wsDHkLbYyV4tZkkts3
35QMg7fIuShvaS6YXryShkGivty3iOG8pL+QDJbbV1NGvd+8wZE56EFYKiJetg8VQK+FfczmDEz2
ayh8k5G0bTLJ63HxchipJP4OWeQxxoGwWLzP93+MyU5aYKV1iywbwPup/xzw87gGfjVNW6toy8nP
wLcP+6f5Q5k94a1KTCubu2loLWB7F3c9Q4Ys1/lgNgS9cKlCb62dzjC4/vKRTGhlXKjVP/sJyOQF
+ItqNGdna+R9Bt/RXz+s2prqkRDv92CzsFJ15NrJIUbbQy/LAzgh/XHaZb36sWlx9ceQWrlpng++
/eAV7HNB2vPsrBH7m+ykxe5Ml5jTPhmeRe2HXjNGQ8rOdae2FZ76Q4icQa/aBJT/jtGpZr+69RyX
PGraaiqPgogsCA73TWRIz84tLt7kiYz1yioZFsSt7Shu7IeAeOGApjvHiaoZ/6hxJSMZKke99Typ
a2vspq599sb2ORPVnsTOcUjR2mePD029Jp5uWhgtoFGWQrGFc/tBQjwxii36Wt4aj4p4rcfA9AEt
spspKAQvEH54G9iRZNovZfW8iE2kQ9zRW9GtTmY9aKf931I59ufM72IRlaAQbvf3F9xUJOkN6YVd
Up6UtX2aEnbI299O6qehYl4XejmN0JQXAji/a6j1L6+WBzbRbRuprmfgjx6IfkGGfIJgO8Rmgsd5
mFZaAN7XewCjmrZJz7lMuD019slSY+jH32T1ebTHcMTzQ9MXEEwWn33yR5W3Rqvhoa/4p8R1V9Kx
YQfR+9ZVrAY0vM3VZRmigZy9+OX+QpnGvfnfm8hMFLNbNPxUl57y1yZI0D0RWGuHctPgWthXgMd0
WUGqC23cxznOXnlF/9k2b23D7kGF61UgYbsOSxUVQQBUwSZYCZZZi+1MtK7jVkLioguPDmzqwYBc
dCv3jiaTaHE95MoqEgqTMPjIZ5HF1R9eSL6S/QwHBL1Nvc39oI7dRF27Bu/yw4ccjYRTe3A34We5
ozeqs0Ix0repuvImOTH+jfIM3LvtruvzPQXv2v21NeQ+XdIgpfYwKEjaXAZ/ys9pXD6CcaJ/5s5a
k6rpA1ogt17vQcH09jOmKhTWF6C8w7J9vT97Q/Gh96vTfBajn9fVda4+9vI4TG0IuKuf/QggbzP/
ajbBvbEWWuR6/TJOgJCoq5A3Kog+8nuBF1H/dP9n/L/f+J07GKYHL0AMKAHm8hrgNJ006pnk35Is
D0muDkHwW/gPjSp3AVT44vglHVXYJ7jfTiBn7YpdVux4M+3SVVnM9xFT+LlawPM86Eqou2M6eDFJ
qzFa7DYMusuEQ3AAQIGyyQ60NhDXWMOAmfYwXTBBqBmUXCn8sN1POxQqu+mBnPB4uksPYlsFxrR0
4Fu8cVWMT3hBdgmCPByE85gVa3dEhmdzh2lVfC3arJmrtrpWy0fLzg6z89Grnpb4iUMGCYy8IS1P
fvDIxcURgHnjIEHEp/sOZAgyvU0exKeMWSWCzPbxnt34exYnDxD2XikpDYlUb5PPVJ4SgJq6F7DJ
hYG0D0m2JndgGlpLD4MnyZTKUV6rwj06KE+FjPf3jWIaWivo5TR2XpOm8pIXnwvrEXXp/XFNxtaS
wTCBhdFOM3khbndoQNQwttULcVa2FdOsb39/UyQ4A959lINZx4P9rYr9vVLLxneB/xdbb8ZWfk5o
tlB5nUgTcmJ9tKB/muDZcpthtM08T4Km5ItQVysbknC2RKgs/q/Fh5Wi8P9VwTtp8v/J4838wYwR
oKHV7V5u7DmB+kS5sy+rfxIveUiCYt+7n+apv9ChwXnHCXFd8twGVXvDk/5Ju/qErp2oIA+1u4Qs
e27IFeoBmd9cK7IH6ihkCXrq1WHpgTjyCv9Yd6ChL0nxSWT506yylarE5D5amohZU7keQ90Q50W2
r5rx55gBUMNkk63YyXAu05vtaTpSUAzZ8pq4uFp0AdEM6tAi1yT+R3gr3zC4qS5TUqEetJpbxoF4
6m7og2+sTD/edyPDpq53208N0ET+TLsXy/+Q2+qczm3kqc857hSG4jMt87D0N9afevs9ns+BJVlQ
2rZLPO3JGFRHHJfptkyhQ9mchTS2Z2F0qDJw8gcqo3n/+76RDF6kA9nKnqUWhLrUdanJ1yIlv4Qt
P+Dc/fn+8IbiVsex3cA0OFBg5vVShdJ9Al1Y2NSHqd+WKnRFkoZXLkRKkYmS4tvo1xGfP1t2EG6b
vLbRz2Br9WQQy+vS00fVusfJt8KuF09TmW7bEXWMmho94SNsu5exGfD+j1b7sFzcX/fn//7a2jo6
DYz6bJDQv7162RdApMIpiBj55/7Y78etrcPT3CpV0CuauhcwBNDQBUN0FJNyJXJNg2ubOQH4mQ/O
BH+XkDFLnCGJpOWuaQD+n3Lm7/Rv6yC1Rg6VlXUzjD7+IE26G4Y5GhFUWb1jTnGuZ/DVj1D32LXF
oYPuW7ocOFui3vp+33aGutjWQWzEzeTiJXb34vIsHAYBpvkulG0btfWntngdONv77bRb4hVH8LHn
v/eDb3Z+s9/VbevbXdvLa+p+7+mHEo33TfVbkqdsOs1qU6hDwfu/H8kXMia9qhHqXXYM0KjpyB8F
DlPUXYNIGS5z7EArDCzaFIHLnA60I1dBDsJJDowGe7vIo3Js9kMJOGP7qho3cpMmYvOyr3h6vL9o
/y+/3zOilg3cmGRFAhw6miuXiLtZZLFHp//A8EbvVC+qPNk+4B1N1Ab9oWndcGjLnSiPXvW5U3Mo
xLlvWIjnqAigst39OZkCXCsBkpxARlahjuH8EqSvY/2Jr6G/30/ctg59a0D1VXmgd7xOC6TaG7GT
/fdcnWm/ctIwhPhfcDdvtLMsHeZrMi+hW3shGf7dZBQd6paJYnT8eZyvVnUtrd+e9dEdNk76Zqw3
cZTyStSDKufrkim8T5DIRiRtm/Vtid8MbVHa9H7cywskrB/KfASacficjis2MSQAHdA2gkx7CpzC
PmX2cpjIwaPjUZRQcY3zsKBDpKy1R12T32hZYEiJM9KZdNduvvC0j0j846bfJe2VhxtT7tTxZmPj
BAIsd/ZpnNLPRbqzyU8Zo+E/XR7sxotocfKnX11NovvrYvyeFvazO7j5ACoB9CKCUyTdBf0fqwfK
tCj+ldNFTA8DePBItqwUNKa40EIaAptUNXnDTllGXyGX9Zul08q2Yxhah6NNaV25TVuOqN/LaGxV
1KVrT7GmoW9+98Z7u5YP/ez287WSQeiV/BhABPf+ApiG1moBL6VjDIz3eM2SY9d+FHLTwcPWm/7L
suW91QbjVYgnK2C7LncP92f8/rHJ1pFnU8XnzPMxct/9Yw8QFnx2mme7/yfdiBW2vZut3pg7UTEt
nGmi16lE2QVCmsBb83eTubX4LePeHt25otdA+Q92Il4CR2w6sNo69KxxuFxaXtOrteRR6riPi/3J
srqVu09D4tHhZ2ChEW1CG3qtgg8QoOTjEPkl9IY3kdFwsH7+1+ZM5tTNqp5ek/oJZ4LQy05Ls4YG
NriMDj3LpzGuSjHQq62gGA5h6i8TkaHCQ1XVrsDmDbWCDj1jPC2wxYz06sRPMbiw8u9Ov9arYrC9
Dj5zuxoiowNsn808olX5Qbj9T5m0O9eZxbYNUu/0d6U9OdA4x/xLepSTd3HqbDeU/f5+0JrMo+2/
1KWscRRCisWfyaTCqn+ct1FDgLFCi9ditolaEgyeFuc0f0KtuNCT2tRzjtG1kPVB4GgnaUevTUKO
3jI8YDdfSWWGbMC1gnvolxZtSCmywQ0nJLynbq6+3De4aWhtX60Ebq3cmpGr09ph5RaQSVoj+jAN
rYXqPNnzEFg2uVKbh21v78rVlTQMrWPWqMo5CEs5vZLe3xWJuxvzjQlGh6r1nj0sDQAXVwGNd0uU
YTI4H6AVsRI/hhjV2/qBzcqoWGZ6rcHCtCv74NfMYhI5sfNi584mzVuOjvf/ZsmmLkEa7rjYmdrv
SX0ouyF0B8Dr/73vNIY8qQuitA5OYKyWuHHlxc4Grsw9s/TL7BfhslYXmD5xW/k3e6vLFUDpiSJX
oF6jLjgmwYvw4sj9063dWZlWQovX0oJkXTO74L7K8501gH/bjn850EVJ57VlMLmpFreQ30ugE0bp
1QfeJeQJx6MRxY5yfxUMuVJv4fc98JdkEkHgJvIwx9a3OidRUsqVEtg0vBa+QFLmitawD3WWhy74
6fBpzyAren/yBtPoMDY5Ws045fDQZmT7uHAhNuxtHFqrgvkEnsnCYfRa4MI/boJ9na416hpsouPV
0FNfYa8jBAuqQjLtJBWhXRy3mUQLWtvHJaGXOShtFMiX4uZVucUKBMbg6zpaLWiLkeEFmFzb+dlS
u9z/OtW/gqxY8UTTYmrBKn3km8BasIlAdGJCI2NQfLtvE5PBtSBdaDlNXkHJlbn8yyLLyM6zn+B3
Wpm4yS56gFZxT0aCEMrm+V8LPXh24gBmQA/gkt7d/wUm22gbrJNDqp4yN7vE9e8qj09Ju6YLa0iR
OhBNDHnPpxjlXjDKHat/k+wphj+iUytKhpVjn+EbOhYtA6+k8Cl8ssl/1PUhiR+W6l8nj1iw7TSi
g86S3oN8w4I8cGOS5mAbqxwQHubTtlyg486GpQch6TKyK/FJNFd+BGKDbb6jw8rgIRyUnhjaG779
j7Mraa6TZ7q/iCpAAsQW7mBjXyeOnXFDJXkSMYpJDOLXf+d+K7+Kdali5Sov+opWd2s6fc4yndSM
lcON7XnfwVgXRKHjCunHObS/e6WL1qbm2OZ/b0ekIeiJlq0r55nkimNVolNUVOOZ+fWT1f6E5Nin
fb+gZ20qVAMBPxsH4w9Cxp0lYzWcS/vzPvNa1tbCk2kN5rfv2PhgtW7vmAdiAV7fi4b9uv0Thqwl
Wta6BGp1smR4ZHXaQ20tR2i67gxJbV2Vy9wH1gT3KwbIoO12QVwI+mfXuHWUWWYBaRkElf19pOpg
txNeAPbRFRAdWjYwgUblVdjfq9GKlzSN8Qywr0a61+rzZrPXq8AtmzFzvg+tg9e98q5UW2diwwKi
Q8pE2zR+OcPbpGMxC4pjKPgJZNHHff6+/uybkeejv4plQKQL0O3ijvJYyHZfnOggMk+EZKTTkH0G
3P8wzEUMJMlO01p+ekHDJRE1DsJBVIj6ldP2yz5/aKk55AQN9CCR+U5y936ynaONDfVt09ft2zsP
PzreK7fcsUMLIPZefY6LbBYTeWQ1BK/a59n+ajdby6oh9XXcF4ouNjM9Fuy6pmfi5A916Jxvf4LB
tI7rYmop6RjgE5yK3SsWPANCvm+50DFdbrr0rphGFCy/+OqOz846/Ldv0Fpyru2g3HVave91m+MN
FkQS0xaxg8kf1xXqTfYEnArbLuCPlFenxiaJ123p6JkeKXWhE0cyl2cBDpB52kGFwUegx8EKxgU7
7tYlBinRcSV3rXgawzzGex3zPt32l2HL9P94wjcfxW27rHq1+ndzqn6r+UPaqEsAUp2hqY59WG6k
8LuLOPH0KO0WROU0ptnFR9cz63+l3keFR3rIq97+inenhnh6qNajkDyFNsYFQkZdNKzLSzfRjaL5
bk2Gbe2AtthDhaojswuVzdFSeeR2HhBf7oZrTEPXAtaXtJJkTK1HK5wOpSUPOfm8zylavCrgBEEL
kmWXgvIBCJErHemU7rkZhle0pQTKabXF0AB7aYl1GhtxyAb2gv6ojZ28yelXb70JSxwUejmlPLvU
7pTMffXBButQb+9iccfotSXFcWS/+iHMr+JDmH0IxAPdYoB9N6FgWltT3CUtvMxL+YWHPHa9U9F+
peTTkm4/Qpl8o+32pkmWXUms7FKKj+VySNcHgAf3hYy220vDwsMOlVmP0rZpBGWtOeqc37dtG4at
AwPDnmYeNDb5Za3AJoMeT88FeTlumm6bN/hdxwSCSjwYoemZXTzyqazRtZNFYBCCpOQybnW5mH7i
+v83Qdl3Np/XBZWgHZzIHk6MPGUOjVJ5hC737a8wOUnL2alXdRAOmFtpNXFmXTiHj9TLbeOGUqMj
Aou0HN2mmbLL3Hws8lef7qu+OhxwHTp3qO0Z1d3DcrVMj0tJNgLS5A8tUfPFG9qyL/NLViz0MAT8
bLVERDl6PDfi5l3AJ/F0MCAUHqtx8rE0SSDRxmxyH6qctq+EQfeC1lkQeTyzkia3mkMXNFu83IYF
UWe5GytV2dcHmEvpn8IJ3FdHn4vI8TbKp2mmtTz2S+GlskAYhewe+jKqPd6OoPen4x/qugpVE3zr
a/qoCP04jS9F6184+3Pb+PuD/oe8rhElGOnTBR3ItP02+UF2gLBzd9pnXMtdGihB1VTBePdUlWnE
7V3kruQf9jqF3iWP9bDcpxdr+eWIjZ3ZuycI2L3OwZtqozILfVBBm12sQRzb5SuuhdviW5pBRHF9
yqcNv7wf/v9w13WUWISpLr+sofOSW0e7/D1BziADTgki8tjmnqph68H6/aCnOtgvtQPiTmWIqHTy
aLHKQ9VaceezO9B53N2e5vc30vCatvzmQ4Bb7qHOL6J5nasXXLU45bcKgmYeLR6Dpoz68CmcX2VX
nYF9fQjcZeOXTdGrrcoFl11X2Fgc0FV4PalOTfHr9jeZLGvJDM3D3m/BSnmZw6qOuyqoYi8Pd9Xu
f9jqpLQhLteu9OyCC6qHImoOAdDb4zYUCx2t1zZ+6DClsksz96cguCjLuad+f7ht3eAVHbFH20nW
SzMhcLs2ckv3OBTOTtPX+H2TeUx6AA4w+MTv/uBW42ADA3170Iac1jV4QD/kS0+M+aWQoDty8QLZ
fxu8w9hTiFt97ciuzTnVkXsNdD0ApmgQi/Q3/eOVWSTdjXphmlRtQUbreAbQExZkKFSv2etsHaAA
cds5JtNa6lpigPyjTbAS+/arKvKvKwRjHSo2thKG6sO0BAWtryeD6wqQMVxidms3RStr2seghcB8
zhV93vcZWroKW9bcGVC3B5YOEYFYY5ADD04G5/PtHzBE/r+QPMmlwyZ+oUwsiStSK/bHYKvBzGT9
Grpvgt9zfXa9FCsuIwiQc3Sa9tXW84ZhBnRmuGr0wG2d48xYLj+oH3MZQhQNd8r7SpkOzhtkqlxn
ZFgwRxBT2n7zl1TOxqSahn6N2Tdeyed08AsK27R5GvMn11HPY3pQabhh3xD7OjjP5m7fNAPmlEg7
WZv1vLbTw8z9jWOFaVK1rPXCrHJTgN0uRQv5mpGGf0fJdoajlrbVuoYSqoDZBY8DRcwcMZ8c29k6
c5kco2UtCIelcl0XZwswLswKHaYOtckDgZzrRkUz+UbPV9U5TZ7i7qgusikWrfXE3WAL2WwYvo7R
mz00M7n9REDEPB8Lt4rLURz9aYvy2zB2HZ+HvlhXVLOXXUbxly32EZ0Ch9tFxrBS6eg80HALJRaV
41j0N+zDwwjAvT2CaGM8zhmNGGn3Za0O0WtEaFPB4KFy8s9jsN6tm2+eJudf//8maXupQLSlcN5t
1eKheaVv4yDjWbzUfKvbyzQB1/+/+YnZdlqKCxl+QSPfh2Xg99z/c3sCTIPXUhZg+5atzkLOLPXv
htm+A379UNpbOgAm81rWjgI9MbUYydkDd7RVtuewCuMy3dr7mfyipW2YS4u2/fVKADqwVr9UEbPE
yz7PaAkLDW0a5KXPL0NGY/azCctDUW6EvWHcOlSvoAPEuKYe465CMNe0YX3Mm32Nh4TqaD3wJSxD
C8GvM+V5FhVreenrVkDBb1O4zzR+7Zg7dyqzuQXfUHTeeq4Xd/PW26TJ9HVpfBPqIQIyRRxi9S7Y
91HQGYJcbItz2LC+6hg93qd8saWDQzSU29rv1aTQRX1cd1FowPHXb3oz9s7KK+qkWEVa0V2anh9A
zvLN2kRim1yj5ersypbSAaNn3Rd77u96uvNUqavt9I7vEteH05ltPTRze+emn29nkcnjWoZOIwPf
24BIKZyximg6RXYwfnRk98FRW4Alk1+0TPWtLMMDRF1cJs+fD6PAnaY/gBXq9hcYSpgOypscu2h5
XSIgpd/HEqJZcbWwDP02+bRxZjB8gM4vV+RrwJzRRpX0lmQcQQYMPtCtvYFhBnR4nirama5DeN3H
D0m+FJ9V7p1Xe3qa8u64z0Vazq54FJboQSBndGsfev6jJtlpRFfqbeumD7hOzJusAod0B40GhBDY
h/DoX/WRXYmDrLABdNtm40dMU3D9/5sfkXVb2syDl5bRO0i/PAYQI709fpNpLW1rjkvBzlf8wnDT
ZVXLY9mxDcebTGvLqzMxX6YT4xcwE9w1xcVt7H1bearlbTZmeeutrHu0R1cdh7VaLl7PvJ3j1jIW
reve4qa4a1on+zNrhHvIfWodbvv7Ghf/YCII1eF5xGGIj2HhF4h54/YDDEO1exTFLpwIzGsnV0uB
dC6vQ3JeBhLXAkDddSvSDdOpA/NcaGwNDvr5zkEhPuFJ8pmD72xfgOvIPEVEb63M5hfV19f2gP7D
yla2L8R1XN5UFoMdQkjgvKDHrlP9sWRbD52G7NeBeVlYD7kCFcFlqOihY+FxddkJBIYPXeY/3w4Y
k9u1BFW+nfPan5GgWYYbGxJbc7rT61qCVm5v965E7rvVdPA8VEixtS6ZRq1lqFxBeGg7mFB/lq8B
GWQ0SLfYmFBTDmkJ2qVpCwrSll/yMf3k2/2TrKqP9d4DpY7Is+qRLMGIeOmDIeJpGA91t+Fxw8h1
RF7t4Ka5o4gXF6wb9vyFIPE9pvYgigjVQXlzpRq3CoLrSufGcP+R7b1p1kF54GtWNnEplrn6S4de
tXUaNwqiIVJ0Zre0mou2HSk9C6c/tmn/4FjLaVfq6Hg82abcbgKoI4Im52GBxlifpXe3TZsmUsvK
MMhlDiUufmlQs5aLT/MIpH23bZs8oqVlMBBhBT7ir26qi+Owj7zZSkvTsLW0hNDQhOMLnF13v/ws
WdI5UsO+RVnHN1lVMxV2OpAz8JqxtTonT+zDB1Ed2jQH0HVIW4dfrHq5A/3ZcWp+7fK1DmxiQe8u
gcJ6OeMqE1qkx3DdWV0d7RjaUr6uJYc/BB5wWy8AZeG3fYPWdrREeV4+EsxiSORhsJ24K8eNzb4h
QHRI09yEnT2I69mZZJ+Wsrwfm+LjaK9bZ1xDbOtQO1op5q4eYjtzcbpF40CwqZ9kMq2lpJuJEuRk
8EoLjonUndHxIDYWHJNpLSPbYp2DxkJhXfjaRWTGHe+U7aIHJ1TnVLOAdCkdPqKOANlYRnL54G+l
u2nc2kIZSM+nzojovurVMTR2+97WRtMQKDqSKatEgQ3h1SVjcbHa4FKI8Jll9dOuENeRTDleCafm
WgNp/18OlopgrPctCjq5GeC8wC36Hm4rr/yeQ6ZeygVuvz1sk1e0zJRs8GcqMZd5VV1yNJcERfmF
kXnn2K8/++YcKMQUpBA3Jmcn9+J2Ds9FMW08PF5H+M65RMcv2egb9H0XpmsOcTgeLwDe4kjebPUm
GkJR5zMjlZinILCtxxCSGKUPtthxi2bSNHQtOznUBqduHa1Hu3Q/lytLIA/2wWt/gtpyIxpNv6At
mwQchZxDZPXiQPDZLWTsAOgJMcgjdHQ2dobv868SqhOa4R5nAuc1dsydNcWWnKMsCBPuPnv8sSLq
IF1+qBeSyPLeyzdW7Pc/6x+as6yzcCtdY04WK5kdBt6nj3Z/zvzscDsbTPa1wyjwad2oWJo+5h2J
lvQ8g8PJ90AYubEJez+miC7H2VY+bhgkJn6tpshy55PIdvUAkn+YziyCG6NyXq3HeXleh/VVudPP
204xDVrLYVI3aLZwFJapOYzWgp+8TaYNk7+vP/mmPDB/6dOWSMCowRo8zV/QaxyhbvZkIw1MQ9dW
WGGXbO0XxIscwhNf+u9QVv24zytaDuO53eJeh6lcBhXXIBdldXXaZ1pLXj8MWxxE4XBr7dH6K+NF
boG5roH8b9EkuqImyYesmiZcibieOvW0/8OK5XOe5jl+xzrzgB1ty97nfJ1XDE3pXhg2Pj0HQf2z
KCWJJtf5sstFOkpJOTzPi3nFaV2Sk3K7yK92NYoRokOU8LQzd01FyRkH0zOpWFLwLRFCQzjqgpk8
leuUB4X1GFjZdN+1Vn7mZbqxEb7u0t+ZWh2lRGzelyVT1mM9g7wNVFJlo9J4Lkv76LLpk3QBXNrn
fC1rm3YUrU+49UgL+X3q5e8UUuq3Tb+/HSG6VmZRz6UzlXB+fz2CuE3cOsHRnqfDbfOmCdCSNmym
3hODi7CpHzw/ceyNuv6+uhmCRkvZsPA5ayYYbqu4eA1PxcmK6WveRPzjdBbnZmP9M41f2x6r2l7R
RDBZjyy3q0OXF2gw6pxdcjaE6BAl8PoHHpXXutOHYB64AA51tKete3tDrQ+0tZUUQ9tV6ULPhYtu
nPCpb4+FaOK82QVJIDpOqW5XwELVTM9gaLPPrp2Dz391ho3ANHhehymVBalpJxekLuN3TsgPKQ4o
t4PSsJH6h0WMzLPwqN9hKellnuToQDx0vBeJ02bdd1/R5tIFoRfzdR6TOW3tIx1UeLbYZouE6eOu
/3+zDOcMpqoS0buw5ocjQXnnpNYuBnFElbYGF6pda5YjqgikcqQXnL3aSla8XN72nqFi6FRjTKom
8FyMPadT4vshpJrFXSmaw23zJtdoiR04WTtIBzdyrAfNqQwOVhDsNK0lczM57VSMpfUILa8EcsNJ
lv3ZNWgdv0Q7bHucHkdd9PbHIZ+hdJtZW+Fq8IiOXsoCmRZKNOljN/zGbfx5DffdfhIdvYTOCmsd
Q8d6TEv5iy5oFrEonzaOK6ZhX8vSmxhPHdnWSyGsR1cuxfPqO2Uc8HXrdtVkXdsjtz4uyUlmkbNc
nbia02PPdqk+kn8YxRq/rapJwrQ/4iTS/GJOsbFqGVJHZxMbVOeBeCpEXwhkNI4ZXlUjuwnZB9+f
9z18EJ1VjDq+EH3Zpo/9LO6rMMkZaCDIFtGV6QP05MTd7Zr52E9NAz16LUlcz/lvJVu3libzWoLa
Va3Ghlfpo3SHSNhFpGh1stTOiNRRS3aYDjSHavdjJkIZWR44bLtho7YYhq5jlpoFxKJWhX5GS8mY
8z89b/5b1vLbrvqiE4w1Y7DkqcQ2pAhLSEXXhSu/FAvwr7fNmwavpapXNd7sdSx9zCpWRl7rP9cT
OqtJ3b3c/gFDtuq4JaD0OuIUrvU4Chct+Nlvi2VbFAKGbY4OWhJo7FclobhCmJsva57frwsIAAP1
q1PWad/wtRW1qroBJyuKUpZW53ReP6zpVsNV+P4hQkcuSbT6NHLGBQhBow+1rARgw9gl8jSTC+7B
n/Pef8mnXaTWBG23/1uTmVNh15aJ9JGm8lQ75X1Znjp/6w7cFEZa+tYgdSqmCvDppZUvdk5eAjUk
QqUb948G8zqQacR22cokLlyGcXqhlocGf/59StnGemUyr22XfUCPeY7RPlZgXgvVX3vsnnp3q4HM
EKU6immmjsCdDlKsmOgYLV73YInqKYPCallsOcj0G9f/v1lxPXsgpMmwZR45seKatkOU91N5XIAx
ifzQ+74rG3TesZZMIRgafXJeMysaRPNj5uXvHaaZo0NfAidkAuCF8N4bukM5Ok98njZOK+9OL0xr
05tXLJvnIkvvQ3c8N5yB4rA+ymAret6tcDB/vSR44/s6aKelrcsuoZVzDAvxOKuty2uTaW1aJzoV
BQhU66TJhgcvd9CqvSUM+27EYNRXZ70ZNUkLx3MDjDpboOjVV2VkzdXBmoNz5fA9t1L4jetnvfmN
BYTHKem9OiFjY0eWX11SvovAGra1wjxLV0JcYhJgqmQn3Jje+cuujRRMazcXLjQx3JWOIrGhruJM
eWSzXz7dI3MG41odnjo1TW7u14kgfzKlorJuoh46Fbez6N2LKVjX6nBllVZVE79NUvCjeaprorRW
JzU5B0vgzhE3YBs/ZIhMHQYTAL+IpQpTywrxIqqQo92fbuxJTLa1fC04WuUDF1PrTd/wTHAqU+fu
tnvep51njg6Cwb6pbH2flckwj9GEHY9qxSFQMir5p4oVsZrOeGWJc7G1RTHUHh0a0/r1CFrMWSSi
exbDg9s+97ta2PEtWgY3dioW6WUd2D96yMiOcbtuUZGaZkBL3A5MKH7NMWrSt9HSqXvBdz0lYtR6
3vIKF1MWSprrPTTlGY3Osaqee7lnhYJ5LXf7LKhwY4i4bKzqjIqJVqKNYmYomDpfFbjnh5SmSFxa
Nf+N/HmyoDITDifcLt8OTpPTtdxdelvYY562CR39M561X5bJ2yg6BtM6RKZZirHICox9Bnj1v6ov
h7ugaNOvtwduiHEdJiPCzlLptegIu7sP1uLD1PUHPuaf9pnX1lci8t6pWZ3eO0NxTK3lLq+se+Vk
G9XGNHptjR245TSzJ9L7vp1iumR3U8ej7ZsnQ9jomBkok7qrla9tIiv76LnhuaXtZwp8Syazja2T
6Qu0bK1mu+xDO2yTcBklJPGmDI+1zUtQL7vu8pmjswHxFjwEdRPUiZd791PAzov3cntyTZGp5avP
Kwi+gDIjsYNmjcRclHEJ/NLGKmXyjLbYEtd1SjEh7ntvfOzEbwdbEGfdIvg1WdcStgnrepUBqROn
r/+kMvjer81/uGDeSFqDeR1Ek67NMK5u0CZ4aTqA9SxOA3mU+65EmKODaFpcLaatb4tkVOTYc+dU
e8E+t+somiWYsmYsUYRtSdCNEJwpGz9SVz7fjhlDSumqgAVvh3rtsYhnU3AYW/uEW3uy2HG+pbll
8vz1/2/2rU1dqaEYURJWwOd4rw7F1B5Et0UyaRq/lq80J1yiIQH1ktl5VKfZoa/Ud1bXcciK420f
XfdK/7xQYna1ZRY8Q8UyDiF8JJ2oK38LsDj34dfWfXWyZC3F4fbPmD5FS98ihNQAqHRQeuoPaDfi
oK77u9LuRxX0p32/oKVwl7pt21+X3TJ8wqPGPDSR7L5QueuxCY7SkrhGa5Tk9nVp9OXJAumW1bcb
Q3+/ttm6UKCXpoE/zG6bKOsppdmxtbeuFEyWtR1yibktwxCLiud8xLnnMFj1RtyYLGuLrRoyPrtr
1SVMvMzAG03+FvX0+0ll/yMPOKYsL2qEilNbx8FfHnJRHGjhbhQFk/nr/9/mLBSelrSbcdbMCIjQ
Qdg4vAR0HoZonX332+1gNHhHxyuQtfVaNuHQ7Kx51FZYxMct7sz3MwktJ/87/ixr69G3wjqZeFei
4TV/wMPaN7ZkB2bvokJltk4v5OZuUw0kLROnGc4CHNToftko+QbP6KxCMqsrL1zr/h63lpx/zTMi
xFeWpQDvx7t8H2qFoM3d0HXSukumpn1RzjREqeI/99nWigBrrDwve1Ynac3Hw2Kv5D4PnC2g7fuP
zszW0TmiGqALlnV1Ai7kg2hILGkWgUp0nlhUNVasHD9ycPr0V+uQQvX49kddU/bfJcDWcTuYjpLS
DA6j4uNan65MbbX40ORHl3v7Zl0H2ZTBCoLqgUN+p+NHvxOHoVQbheh9mAecpiU0zx0rgDBgnWS2
85gLTLfzoZdz3MNhgapiP7ePvbPEMzR0KrB5Q8PycNtxhlLyDzkQRz9ru/bp/ewzaOik/48/4Ivc
MG9IFR1343LIZC/XefFrefAlVv1SbczH+6u+rav4WaE9pTZb0nvPGk9t/rOhXuRi5fGD6bioV69W
O79BS8bAH4m1gEUmcfyJRMAotUcKQbmNhdM0AVo65qDywmlgSO8ntp6Gtj6NvhuV5RZ7lcFLOvZm
7jygN4MZB0o6HWfnHnDsCCq7B8p/1mCvDXaJcTJbR+F0NVdDysbrbLhxSq/tYuVGdhhWCx2AQ0CD
u+QjYqjjS9Qq575QxQeQkRxtsdmNYZiFf2E4nmM13pTeZ+gUzUFg6w8VSBjVRnkypIGu59fj/kp1
1wtoRVk0QtOyZn925a9OFdS6MySAFPYwfTMevLp+mhb/XE/Dy23zJt+T/12p007RNMPhL5nrjD8X
YToeONoCD5lVsKhtw612QJODtL11x62WZ5Cwu69q754B9dpl1Ub4GJYGXdWPtq07hG7TJXUnIwF8
E1kTOrtnOaujDP/u85OWxW69Mi/oUYzsoT9YmX/0nfUg+TPoFHfdmNk69qbjEDBAvw0mmjoxSt+r
69GvtwdvcL6OvFknIiZ3EB1Ox9UrH6Gma0GCdaNMm4xrm2xah4G0RY9NdtU+Byvto1HJrYZmQ9rq
dEGWEN289Ih+CvXKbnW/hksQlbTY6D80mb/+/80+GzBCtQR92yULsJBK8nNfQX/Ztjci02T+6rI3
5peyd8p0hmt8UUD6ZoxS64fF/9s3qVrmLrQf3bBB1cxVDc1omrBB7nmhZrYOvhnHdnSrEG7p2Wfh
/myg8Ck2Nqcml2hrLQ07XgUUUV7QOS7DQ442727dcImhmPlaklJnkHM3oBK0DU7WIxXDcUoBRQA3
OnpMmvNtxxt+RYfflF1eCpn2POka+bvJIB+z8CfeL+eSbW2yDYu6jsKhvPOrK+w16exn7KOj0qVR
NT6U7Xzvpz9VtXEpZ/oSLXXT2Z17EDd1yer8Ee1d0eOo6R4GufHIYKgMutBfZ3UtOGAQoVX7zQ+z
RBW7BCWYreNwVOPY2WzjspINpcXjArrVDqCKcnm9PcWGKNWxOMBugTXSmerEL6f1OGSQxQOOF+fB
lWX7aoOnpa+dOt4S2G2RiMBHfRAghc6iwOsOt7/A5HttvQ0JXqYIcN64VLnexS2eszjRIu2tGTCF
jpbHrbLWClKUXRLmdTzS9m51rVe52BHx8y/7PkHL5nAM7QEN4l0ydDgv0eG8yn4PHJ7Z/0JwlF2v
pY13O1b5EQdrRkzaYl+J01mEcDTNijVA8HgLOaTOeKD2+Dg0zcaOzTCzOgKny0M8kFyvDmrWPA8K
hwkiNzs0DIFPr9P9ZsXCPbdrM9+tk3Usnta8fnJnO/HKXW0I8Pv1Z9+Yn2pWLXOmkFdzT2LVMHlw
INW+sRMxDf7qsTfWK3nVfS+x3Nbtl0D+Ve3rOP13OxZNprVszaHIEigLpudZ3YFw+pA108PE7Y29
nyGbqJat7lDlbiEmnsje/Zm2S48DrktBAI6aoCQ6eG9/hWFZ0cmE8rEh/Qzm6qQVH0pw1ObZISAX
2f92it/E3cIdm3yl5a0QaT2yCfGfQZqMZv3JseYjiE7j2x9hiH8dW1WgozAYKe5G1Zo9AY/2WlXt
vn2Pjq0q/HzOrA7LitfQT6m9/vCmIGol3ag6Bsfo2KoM0nB2MAEtsIJnt8jCQ8qtu6naEpMwBJHO
LNRlg7CXuUC9XACA9+qoZB9o9mnIdvG7MVtHWeXuVKyKXysPiuYadHfjvHPHqYOrysHzIPhHeVLT
4UjC+r4q5tipvdPtmDF5XkvfXpCmt4FTT0Jex0XuRXyVD+gw3zmxWvrWBeRuRSV4Mqn+k+TFwXfC
177YqmumidXW2lrJwBIlDkHZ2EX59N1xPzDxHYo8++qmjrMqXaAS3Os+LchxeeGpeFJWJDa14gzO
19FV5US6CfIXPMnD6hDU/nFZ1cmZdpH2MVsnGrLWBgJdBJv+dFojbKQOa70FQDONXNsfl8AOrIUH
01PJ7pr2U1HMp5p8vB2Thjqmg6nCimYDHsRxfqP9pe8r/1DKxt44o5iMX7/ozVI4Ll3ahFBqSTwL
HHrOmNKTTK2NHYghHnWyITHYMy0FznCoZj+KLozwBlxHeZfeD9XWwd/0AVrGOnMjZSixVI3LGJMq
fR5ZuDF806xq2UrsYACsVvEk6EqZHtVVbvRkNYLWJzQAllsMFqaf0bK2qmjres2E4GmH84DX0qmg
UGHcemIzOUhbZXmmCgY0rXU/DKz7w20Opm9RbAnxGKzrGKtwLVzWeH6ddBZfI3Q9/Gws/7gr8HWE
FdqkZzwddU1SLsMT0CaPjfNpn2UtX9VC5nbw2yZZqiaxO4iBqC3dbsNsOtdceJNQdZMpV3gzbrlA
barAYx9c/5ZbxNIm89f/vzE/2J61TNmIPVPGIBHBVeS6H1M2bGz8TOav0/zGfFMMvQXm6j5pM3Uc
F+t7M39TRO27RdMBVZ21ZmiYWLpEeNlfnrmv60r9Q2hJdtg3r1rGpgDzjDWoDBPppfnBTT2oCXRy
Y/E2hbqWp8Irhd3XOPJYdVBApNCq7OnIleBbF6TvOj8I9QfTySeBnamyT9aq+cBLUEyL6bsK2o1b
lnc39TB//f+buRWgl2ftMvQJL5Ogeqz8i6CXvMdtzhPAqRtbhHedhB/RMgs7MWhDrBZq5txFzG2S
RvENKj+Te7TMkpP0KQDMPVA3TTTQ9IEAO8dofrwdO++aZyBi/F/3eFVOGGBD2PoVaVxm7oHUQwSN
ndMu8zqurYX4KO6dHIRmRT9Bc/tP3k6RqrY62t6dXGbruDYvhLZXYCvcIEMkVEwf1+K5bp+X5qFf
nlXxfPsb3p1c/Ig2uSB6gM4dWfF41Q+ghhYnUmydSUymtcnNQyUp61AaOgKef5DPuKfa5/Vh38Cv
c/4m9NFDOGR52faJCOdY9R1uk7cen00Dv/7/jWkwTzFQnsDxdcNPovDj0t/aVZpM61ubLPDXWeEY
iK7NaFbZnaTBvlqmq9tNlSLcc3CAFbn10imQepZ2+PW2s0N8+TsIDF3DjjSD1wmw/Cch+9kOF5b/
11n3mfrhp59pm1jj6+2fMeSrDmGzioWUTt31iVthNZTzBT2R8RJm32+bf9f5QajD2JRK05IVc5/4
OCST3o98d2Pz8e7AYVmrw6XwU08x1LFFnqvwlM8PIBG/PWiTaS1Bc0ZHvjhFD8T79KOeVnbMKvuR
43U83vcDWpp2uT3gyID9AQk+p+TFG3+KYuOYYxr79f9vEkngKrQoM5jmbmL1D0N/r5Z9K4eOMhOr
15argsczwiNXoimr+Vhtstlfv/2feMd8amka9v3sFiMC0cpEFOJKIqDVQTYVHvK2JLBMwajta8o+
A3lHD9/UwJ0sQ3jfjbsuVDB6bVczV12o8qvbm+lnIbrYFz/KvX7XltSuUC60YuF3ztrIGf9mA4mK
et3YarwbML6jXxfI3BvbYV2bH0PzO2zve7Dz9dWX23F+TZh/5hS2tRydOZ1Ikxb+HejThv/j7EqW
I8eV5BfBjBtA8EoyU5laqkqpWnWhdXd1gzu4b18/zjfzZvQgITGWJ8nyAIABeCAARLh/CeYBj3d2
C8WbrohZY80Hb+Emmjvddyig7ToLq3Ny5KvfPou5CWV+zDNDzKf7DgWvlVW0Fas8+bpW/whIc1ZP
fvpVJHeu8dLmw8ADllJgO8/cHup6Rg/T/GjL5FxwKxY4xToN+2F7fTwzUx3bhyhAV/vvbzzEMLCG
9kGKtJABkg6CxtbKjtfn+8M9C02rGF75mgy8yl6zxD+UXhZbNflnsZ2nwZs/T8iyZ504NNKkrq6b
cgXP1AFzwuos8hUy60e72iCjxKIku+kgga9RMG33y+gQG4YaJy+28zUioxPnaWYwlm4eFFiXs7S3
PLHka1H+yJEOzHLTi8C+LD+AnXqbUOXD2Je5lb72NrawmLpbmNNPbW9Ag8bs6oVCa+956RuKeQST
332vCOWQH5uFGoIq3egVINuJBxnhpMxe7ba+WI7/ZRbLaWr+TtPxlucfZquXC1NQFfPI4PJWQpHB
dE7nJZqc+14a4gfNzKplW+5mV6gjRPuTnM9+Qg/e9PM6wHQtK9j1yUbbYab0zJj9LRvcLQosZ7xt
Qar3ClULyqBhrbPXhi2xFYwo6rmJ0xcWV5DazmPldTPW+jzk9+12T4f1oUgMMaZuPSo4XVZBkmxk
9Nyw8dNoexCcp589ZrpY1NlcwekoF1esRUPP7tI7z0E293d2v/bfrs+oZrWrB9p0TrYFCRfyNfOs
aAyiufFCO3jpTey4GuOoJ1pL5GmZuiM9D3mZRhbxrbh0GXQn57UyxIW6T1AAO9nVWG3zvstPORQw
6qhnvhduYxNVc3DTYxiz1bqt1fK3Pg9mekZ99/hSOil9nmXT3V2fBc0cq9rtDAW6nDoFO1sFaaM6
Zch+C/zT9cY1u6JKgDyW/uAUOMw9jBYyzumfaX7JoEtGUN8WJEiABnn2TcVnsJKyAS+jgHybhdU0
2hAoS3+VKAcJcoNj1i0lBcQe7gHZYk3svEwBxNuqS46iSMoNVtLEWOp5Fzk/7QSGaGzmfh9tdfa1
dGmUT05o1zVKMEHeen02dFOtwHmSXVWKvmenKnXbeCO1uOO0NZWyfBzHvSvbEtbY5wly31758Cgy
N+yTy9AUuIk5LMklqchNH2Gph9+xLkgDmn54DZmEJbUendE33F1/bB9LpT625YYoOinpORvzvxoX
OvHWtpiysHSN7y7kTezp9duALaavH5bUncMp2353Xn+jTfZl+6btOllRCuOn7FxB7Q4pt/PWRKXk
qbjpoPSuyMoplopN5UTPDhiS4nbty8d2WezDhAV6o+0V+CIkCfqEYHsvOHHj1hr8IdxE4rmGT/gY
Y5ZaaDXtxH1FJuk5z8gpEOVB+uVhCuyHIXci3teGQEIHAmVDBisda1Knpeey9I9rC7n2VHoxyCVP
eYaNATPi5CYO5o+dkqUSJVslSMi6tmFnv+q7SEz0ggKQ8sn1stLg9j7e3t4VYHW92wRzhx7Qy10x
y3BBLWwm8gPhbnzdJ2k+Qn1TcHsP3PW+R8++nz6KzplPG967zmWSzP9c70EDPPVBwXEagZMkwLG2
LQktuyhOG2luYjFiyFj7T+i1HreXqafeudpaO5qgx/RJeMREsqAbuwJscN0mbcZ8/ovQ3zMvIh7c
pP6Cce89vnEZA8gy2q6vyK88xesiW05r5Ri2M92gFSg3ci1LCuqDV9+D1DpzvzaZ/Pv6XOpWi7IP
s7ylHopVya8xc+6tJL9r/SP3EtMWpmteQe84+UFiZxs7T7R1z0g+QNVtN9C461xTBozOOMoe3JcW
yWuX03NQj0NcTyjRuiP2Ns43HfAstUiLshZl2aBiOqO6KfYn/9VLiAgF80MBAiWDM9V4uXcVWonj
ISUA4VBQ56/Cb1BtUEQzA38mY379CVdbMg6mUtzy6ssstWrLK/qJVrMkv6BpifpFdDWziKzUsHtq
Zl0t2EpcsGKvjmBnpAB30dpM6XmBVFTIQL14uL5uNbOuFm2lfMEpoW7Jr7XPYtpA4D03XdXomt5/
fwPkKl+zmq2I3x3RvY5pB5ZRSBTEt41bgXKZWCNhWU1+pf3CcB0d8Kj1jJVyuqEraF4Qbo28Rsi+
CY6gZYrbvDKsUF3TCpLplnebL2DwjHqhTOWxc270+L6C4GArsaPUA3xQ6v4SThUgVIcG4nWDa9ai
WppVbaPLlgFLvdqcbxmXxal3cZDx8ZpkWIqaQEit0GqGurQW8BW8VsGPJTssSI5x+7AdImmiLtVE
DSpHsmMjRQAq7+RX0a0hnNEPi49YO84Z/NRfr5tJ9xHqrkvYLBkb0temQgpkEAUgh7Tq2KuiNr3N
6bB9ht7gygGlEWsdrCC+iZgTfrYncYag/E03iRbbF+6b5vMlmDiyqsgvuE3wGw0xdaaQWjdRjkMK
XQEuLbhXsRGLNEfJPOXlj3QZkDd3U70NmleQO2UzkzYyqx6ENcs5pGLwnOOYLP5iWKU6HCj45TaT
jcd8+TDwzysLl/zFNzEyazYvtXRrXsBUh7Qw+UCK/s4aPgcV5IXtHvnj9xUd8OuXm9aoWrwlipH2
TtcABsVL1UXB+tiMWRg4X+e6MOxcGi+nFm9Vovfc0kJom9qBc2JIKRRhRm2TOooGyCqHcj0LvCuB
YOrBB0NNwn5u0zEfigM3JTPrhq+g2JuaESWBEyxErXit6oc0n26LQdWyLXfCg2EGVrszSe3hMNp0
/FUFg8n9aFanWrQF8mQf5ztMLXdxW5ZlcWCvsce7+PrK0dlFAW+dJm0/Drt3o8OhrpdQyNfbWlZw
2w5B7YLiqH8V4Ll0nOx7OfgvtzWtIDZbc3dAwgM9000MTciZszaRmMVkuCDQ2VzZdhs6ui3fqHht
BnqiHO86A3+oIL9yffgfk42wd4VaA57lN5fwDk8Al1Q24cjjYv5qj2kIBcsQJOhxY58SAv5eaGJd
71Ozi6nlW1nWLlTOrnjdSBUm84nkz9b+X/C1MlFCaCCslnA1vJt544/+OcjW5inh1RxbQmanmoN6
tMu8v2/7EgXJiQ26hnzO+te6PVNxZ7Wv9fzag1ZhMFUmaDDxrp4rQdFJ2m3kl93+Ai9gVBMTbYmu
5f33NzsxEiHmYaz75rVLphjYeIRK0W1eyFOAbNmzAwsAE0Xjf/Utawgt1zXgQTdsBcpLsPuzFOs1
3fkXpTyv/mAYtgZqavGWx6H1t2ywSOFkR57SYyVIODFiaF63JhUkj5PTFXjqZCd7ROnQJD7Jov9W
NygJntPKsPlqrKOWbiXjNCPTE+nHwc7jRkmMNBKDp9BYRy3dkoOftmU9Na/Take+K5HwwiM8kBma
1418dxZvlqNTNXjb9NrmVRbke0O8h4InzHC60FherduqCmsLcJpuXhOrDkEDHTr9fZ4/rTfVLrJ3
ZVu1P3LUL3LxSsb6IHsrBhPKlzRbDHcbOssrSHVY39rESsRrUvyg42+7/V7fxAWKkatIHanD3ABN
O/bJWskBFRp2ax2ve0fd3qIyY7Mqs3NaZ9VDuh6b83iXx0EkvMNykHH+nN9d70U3ucoGTLqyYRsL
yK8kS0LS3UGdJoIcC58Nb50666uwTbLBStvJ31PHviDgAU9A0+27YucbvkDTg5qPFYxDYxHi+ufK
Gw9TOR8EXZ8LNhs8psZAakqWL8banhLHP/t8fgCj3slO5rgcu6PFbMMXaMCr8mRDoionZdaOrzUY
MJ2kOcyDCbu6pveveuMXJsoZ6K8W/5xaTD4NK54TiCVMpQk60++/v2l9DQZBcTNZPfgS3CQpc7rD
RF07BF2ic1NqiKUmX0mUGGd9YfnQ2BmizO1O3DJdk+tGr6AX8ldQVZsC/8yW5VezsTryHaT2b0D1
4Tq4dD0ou22RF9KmSQkEN9Y3kq6gzcmffHqTzg6z1HwrvDdCCFFg5Sd4tQMvazF96mpHfLtt8Apy
LXubcB/PcRhyQE/itdt6WMv8uQ1mUyalBlpq2tUi2w70+cw/Tys7iHI5zMTOwrKzT8PKb9J0ZJaa
fJW5SQ0pNU5PaZ7KeOhkdYJSqCmBT4MvVVm+3wI8LSyCnRid/lkLaz25Rdoalo+ucQW82zBNvZAJ
Pc3Tzo0HbeWI1yaNLF3j+5p9i13m5YsvBnJ2gpfJ/Tw3hu1W1+7++5t2u2nzEt9yybkru/uVbidn
u20rUdOt4Im3oYcuzTlP7rbpL6Qj1/yf62tdtxIVoCauR6ycwxjCfuqcb2NvhZV9Se2bqBuxCJVd
lnsiaKd6IninbsLWciO8XRqiM529FZgyvx/4kqHUYUzTaNxA09ibqJM17ktNtRLTXLOuWsm5cp5l
14buHxb5ed3gmlGrWVZNmzQDkY247+0qXDi/69vCsGPsIe/7ZM531ULQnKjalbfinjiPIvlueWvU
D4c5qEEvY5Js0PWhIFO4cwlxpJGd5oyt5351F1zTWVOc525+rDI5nNm4mQIcna0UpBJ/TZjLMA0L
Le68RPahsxrzb3SN77+/hWtq9yMR+xw3/7SVc6gLK74+xR/LfzDrXW4Vk6lLeQsjVb8nAk6Po1/Y
4ZjXcRLIU9p9IqAOLgk1HBB1X6JgOCBF4Hiy7+9JO5xTTxz6ynD/pcOBgt60QKpVPvbifs6e3YDf
u+KrX5uofnSNK/hNoAjXtELuzBJQTre7yMPZs2hSw8Hww+Yhnrbn2L2Z36VuJ2lLzG/piB7FED9b
1v7Zt6abog+Njub5fzZfFt2S5TaSw4p8+7HR/pf0Tdx3uqZ37L0Zed71uVcHcBGd/+cwj9/TzXTp
+KG3x6AV9PKiHxwfMufnJO8hB/SQzD89+cuit4TzaF7Ba5cHzewgLj57SxUhjDrWVWbYAnU22X9/
YxPPhdr4Lj1+IhXkdLIlmEFe3RyuA1bXuBIPDx1JGPiasHNL8gxJ78id2Y0mUbBJsE6qXgJB/Szv
Nnv+ImtTBapu1Ao4k9lP0qoB2x1NfOeez+MQ5gVY4q7b5ENHj7lU0LnUS1MwG0ulc9KotL8k8ltb
WmFdv2StwTaa1aiWX3uyWyjobMnZGnGvVT/x9KEWT+ViOL9q7KOmSo1BVg4OR7KxC6aNB5ZKvBbO
RbOZiDB0w98t92ZJdgGzK9uFSIztZriOPhDn82Y9CVPQpxu+gtWNUSR1NYO4d/L0LluqZ7vpDWDS
zK3KeR3gtSeVeYqmx+LZA8MJHgfaLRxI1oWpvTWn2Wq4ISdO9xn772+s5FWkm10fBFq9JeK8zSLH
++P6CtU4eJXg2raqImNI1znLJTlm27M7LdFQme4PdLOrADfZUmtLKKiny22Iav/O7wVI1P92U0Ow
phu9gt6OJ1RknJCz234tsixy29/dberfNOAKeCHRmKd0yQmCMTjJ1aVbKPr623W7a2ZUTZnqLacJ
fFJhExH2l1EEn3xhKnTSGEVNlHIqSyxkEuLec+UnpI2E7tjc+9VsCAl0I1cQu+atu7Zu5p8azr/m
DAKfblDI421mUfBqTbgs4OvCT0vK/7D3Iw9IJCcDinSG2X9/gyLZl0iIxivt/f4OwCFE7TdOmMvt
cNvYFZBKknjO5JT+Scr80atd/5gOk3ujYZTd1eP5WpIRi9HF03IJSSoUfRh2EJ1ZFJBObt9KwjGh
QTsUR29ixeelCZ6XlHjxdcto3IBKYd3VE7ZZ5ECfWUohXAw9DiHkQyP9T015E+0ADdQMqSxfWghB
wkA+/V556XFeTfUkGvuo6VFriWNxUdVkz258rAZwh0lQlM8mSWoNntTcqKUtk45aAvcStoMHL1RU
1ibObd3IFai2ltd2PiRczlKQn3PR+qGzpWs4tUahjz1Qf3daBl2HgteAdTLlG2Z2qXKo8bx0/SdP
fgVPk+Odett0Caf7jv33N8Ad5TSlnOM7HCs4JUF2l+9/MxMAdDOgAlc2y5AFmAFHZojSyF2xVgZs
7Zb+yD4KbHOXBHNbFbgZYlVEvWhMLnbwJRdfrd7g1HSDV9BbtEleBXOTnB3S3mWiefQbergOW53Z
ld1Vem3NfQuQWvl8sCBYWQ8O3sBNoZ/ONsr+Wni8cYcBwfGWPQor8sufXvfZSh+dm4hfaKAmQ40D
3ESRooPd47jTGG656W7149sJtK2cXF1U5QoGgo3T4CdhN32ifQFVMB7Z5IvtPCQWnsLS7lA4VnjT
XKhpUU6TlDkvsJCSoRaP/kx3IvcEPdTlYFirGi+t8lnjnOKK3IKGgQuy74SRA++6x4KlEQq4DItV
14UC5BY8/duQ9LguYuMhXeXJmsq/piAIx8pEOqFZtGqa1Gi3YrTnwj9VGYq8PSRaRFvWLZFYuyS+
Phe6r1BADV9NHMk3aFQ3CCIShsOXx2h3dJakfMj9jBgmRPcpKrRlIcdt7tP7xDrX/tetvguq28J+
VWHeyzIK2iJYicn5yLL1Puv4KUBFzHULaZwSVaBtsVHKJh3T+6I/gn0QjC43tOvaamgrrWyzy2FO
HgmS+KKiGVGCBBXs2xrf/dSbXYYGQ76KBo1LqOjeQYG1O7DAvsUiGLmyUW4ZC7KxrtA4y+zHAFRD
SECsTWfRj90RmleA1a3Q18ibPnnkdfCnu1ZxR90nz8u+u37w4rD1ORnzC9z5t8UpO8NB4MPliT6V
bZOxtAhArpo8Tqt77+xlZyTh4bYEf982HwrMJHHJvECS/IdI2nDwx/VF5JQ8X2/8w8AFg1ewVVt7
6V9eiZemwJ9vDeqQg+MiwHHkn2k2NClYn6y9roEWBMJVKWqJ+y/Xu/6XfPi7oAB9K/tqO6Zek1ab
+6NfJah3/ixkGbnECTe8WpZZH/W7gBZB6QOuitxmCNN2gejI09YiDcJtTlUiY7blJ0d8GlGTAr2G
T3aWPDLZHjfRRbXwo0C8LK4bFZIfWvC7Et5GmYMikMXPDPvRhwjHNygId7wkGEhK5h+TZKDBdhLy
IOcuMdytaJaWGnKP0L0Twm/zT52fIw97Oxb+X3nhH65PgGbsasRNt3VIJOvyTw754Qs7rHzTk7Su
ZcWF1J5H+Gyj5XHxQj8p48x4E6+DuBpqD26eTMsq809zM/wFCZoG4VhanCa7+YR77ntLkjwSDTnV
VQ0qm2IziW7uV/0frFa1JsENkMBCty5LwVoo09CefpIEd0RpEHX5EMtsOi7lb7BhGryKzoT772+8
cBDMIOL2GnRX2EUf9mWXRDYXJl6Dj6XqXFstUhC2YzWD1aN9z6ZHN8WlKV+/OHhHzILlSMQQV40b
eVt+SKcxcpqfICowfJpuVSs+h691Kfst8y7bhqI1EAbaRfmUpiYOV53lFLdSNmBUKDh4GpfGeyzs
NuI0N+Dxw4gHRlPQPo11vfEJI5+Hvoo6joVN2F2N686m7v+8CZVqtF4EFa/btfUuZdXHWz9Hc3ZT
YZYLjoT/XFO4jE39ZKu8S1/RNQ0bUP11EV/LzBBNaSyvBucg+SKrnVvuZc8ky6DM4+dDSBPbNdTt
aDYrNTKfksx2qXStNCSVXc9diNxtiQtnnruN/dmbktX7y5UzqEdQUNV3tgB9/Tiajh6a3j1l8kuw
81ljkNCLV4rjAronSAQd1hSSTyXShqr10ZmaW14bXFvNoN3y0hMyQDL80p9S/qmWhvWrmSA1fZZW
EgJqdsEudKhiB5oiIq8NoNY1rbh8u8FqWiZGLzIZjnUyfbIaE5eMxvBq5uwqy2r1xpRdGp8fcu5C
xbaIgj4LZR0c7TGLxuomzjsYfndZb70u9YiQA7qams9jkIbZcKoGE5ODzkT7728az7hoK1liAQ2T
/Fm1Vht5eC8xBCIap6om0Q6rXxI5Zewi2/k4cH7PVzee5U0kLDCM4rO9NM0svmJFFv4KQYvtXM1O
WOU36QaiecVnd2TwGVQn2IUgtbLvOBTGR4NhdFZXYNtyPNO1JKCXZWVRNxbxZJKP0rSspsymAU3z
ovDpBZL3cU07pCWZjtaaptUSKunQIS2Rt3yRqCz+Um7N8kc2OTddomMfUBYiXm+qMQBPwCVfWRe2
kjUnNgt5W1hJlfMKyH8bPFJj7DZ364e296uwI11xur49atY5VRZi4LZjUZGUXtzaCv1peppnVAkV
pndwXfPKQsytDo+ZDFSBUpZfZ+GHgb+HSENluPnRTayyGjfeICeTZ/QyLbkI2VImscRriWGta0av
Cl65CbWdpqD0woMmsiznKH1y9Gdh2H91ze8O+o0Do7lNkIm0bx9jfmhq77ywn70w3TvoQlK1XsoV
eHscOk4v/WF4tOMy5ufteYm8Y3UUsYm/V9uLcgOx2KOTrPiQ/+mlOBR31gvUu9BLYOxFM81qxVSV
1nOGJ3d6KZZMhlXXOlHXmyJE3TQo8G38TLYggWAXkQVRVf+1u54xEYebAPaubqorp3mzMfRRfB02
cbTrf4ZKGq5/dENX0AtJcQjQUon9FfI54MM61gENJzIanIPO7Ap6W07SKXOxfY9tc6yS9D5PTW93
mpGrBQwbzaCUWczehbd/zajfE+3XXJi4TzTjVksXnAq1oXPKvUvAtpObzUf/Rn+mys/YTml7Lqhs
Lln7BeoEoUz+yBz/Nnejsse6ParqNqf3LjgZx1NXPXgQiEmr4XjTSlSLFhCqJsHuzi5InC2QRIxg
LE1MNY26+VR2KT8o/JHZI45ZEypMK35XQi/XL00LXTejykK3OB6jCPR4LqI6Z8klhdTHdaPo/Jda
riCX2m/sBC3/t5fM4L+W5z5OTwW8pP/1ei866yjblN0nsmGNoBcrQVJxU54DaoUiWAyHBU3zasnC
UI8lcpdt77LaT27/d/9bjP9cH7jmhK7WKYzMreZlXL2Lz4vzgDzQDU+kvVuEW3ATL4trq8UKvgtF
0s1H9EQ7GrZNcIBmusEuuslVKWLd1l9IQoN/T255LO6clx6bU3dnnlxtL/u0vNnHF6ue6sX73yVU
HIbT8jwc/n+96OZ4R8abTqbEBl+vi0iHJz/89PM0wLkZjrG6plXsLnbFOwqnxposqlicg0g3MyZc
a6D7L6u9GXibOAtY+Ni/5yA7TKf+2Mb/hlh7MpHZ6D5D2a26zJK1n2MaijJuqof+d7VerqNAO8MK
fnOZWnYAle4L90XkrjJq1xfXH0PCkKb7a/K9eE3+qBr/3AdF6FnD8/V+NV+kljp4c8Z5QF18EYtT
9jx7UWL9cb1pzayopQ7zRAI/HbDXdFM05KfBRFahcRiqKopHGt8KiO9d2hnvBUF1chz5lU/tQ8cW
Q8yvs8re9ZsFNW/bCgqqzrs0FHVZQf9g9zKS43RbTKWSyA4FrhXEgBNRW57Y8ARGjGE03EPpRq5g
uIasA8tcx7uMHbsDH8nJ6oNj4jbH63Oqa17BMdRDpaAl8S40+ZpOQeRnJ0rzw22NKztwTdeEUt/C
2JHxkIsyJKM8pIOhmEG3bBTsWmWRu22OZeOS/AH7zAHKGj9onx0TKQzBrM46CoZrkks+rtgk83WI
BvYk5yZkpqPcx3B6Rxhr1Uxw8K3u4y/DqhpDXAsaIpSPx/2OJLYgSzlZGWKH2unDxg0p+4pskFsm
9R1L7OS1jAUOJtVGoiv900lCfhO9vGup5QxFudDJ6RE54OpP7jdQ2Z3jmG7eNQ7ZUqsZrKmr53IG
kv7vbOs+jTG52zd222Ad3aQqcC27JQ/cHa4s+eRsFJValSEw0bWsIJXWdpLmKxw7mIhcz4kKY8ij
Wy0KTKdtdNJlQphQNyHqNEMLxMKmekRd2wpIPdF3cgRf8SXoT1n2CSVTRs+oM4gCTrJmpTdJNL1Y
cbOdc98Q2nxMV+C+p32lcyGbEQ17d9nFi8rjcGr/Gg7sWBwXE22hxi5qMQM0wJibeOgjHUiUEice
cZe2lIVh19At9nesr/mSBePY/PuKZY9i/++KxXRE0cyASv7qkYyuKLWBB9vJNpf+UOd/XXcyupZ3
s73Zr8mWSHfoOnoRxRCP7gQR59/XW9YZfu/xTcu5I5cpCQCjNIsLlO25uOfqTbRzWrMrIB0tyaQn
AP/pODw6h/1kuJt9Owx35pst3ScoeMUrg5PYSY1XMHKoiRc2OGYhR+M2+yiA7Uqo4CVFhRcSL0Io
k3aRb1IL0I1bAWzL/KDkAS4Tpu1TTn4iSupMz5KaptUahqBzgrGT+4EwuIObqYPI6GZ0TSs3rs4U
rGBphkGseT44fveltWpwjBam9JW9nfdJDe/YXVM/2CYClbpLm6Y/s/WPhs7HxkFVgOSnfH0K0v5w
08yqeV9zw6sciWX04ozJse/rWKTFQy5M0qE6O+2/vwFW0hbEdRtMQds3sQU9zBFsiMhvMGx/uuYV
3C4uhTZxh2nwAuu4Ovzsz+uxh/bbdePonL6vILcTYyBA871HB+kXN84OwYH8Te/sg3VKbsvJsdRM
r6qTbZvxll7SrgmzuY2SwsTqqHGYaiIXtT0rTed9+J4Mra6M8+lWyyuwTVFz4HkJgslghECG/DmA
v5dZN4aqan5VtfZN3eT7RojHUhJ48SjKeDLWbmuWjZpgNQ4uSgVK+ErpS9QkLnFdetG0NIYDgsbs
KtdrsPY+CChxfJqDMhNhIUiTRDVPkHRxfV3qOlAOrlnS2sEIwYfL4jrhOuRRtv6+3vK/2CY+cDxq
NlUyjNU47JYfYu/ei/pIRiQa7nFKuysP4kgM4ZTuC/bf3/gFPhSsHwZ8Ad/2WwPp3mh6BbBZmgeb
tNAu2yLu302m2wjdeJXdde5HAZpF3Gzl0/RLcBei673367rNdW0rm2tAoLoAsW/E8LWMNs89ZM1t
yQfWu7woX6LaU8Ic9tAeZZDcTRXUPDuTE9CMXE2JgoKTM8DB/7+trcGnmg9VkXoevQAA8pqxjjoZ
QLuvTJ/gFvgthZmupWZEtSmKpvz9bsaZHgc4gJb8kXFTgaPOLAo8nS6pW7nishhZp/FWFLGVEcPN
zMfXGxCC+k/cTGQVBd9PkghXI1IGoJImL037ADGe55tWo5qDMLcJ9fr9dqOxv9hBG+ZQrbnesm7s
Cjbr0RmGusPYnTaJ+/612NLP21qFrLtJdROzqqA06f0grTOsR8d3vgZtAu4Vf35ulvXv61+gW5cK
Um3ej3T2+/Rl5CJKbVQHrmGbfLve+J6Q9YHnVWsSEsL9eSqJeMl7ErvYSoMCsseYZim+90gxvt6L
5hPUTATKmq0B1WT64k2PSI+P8vHVz26qg3MtlbvVX7xlpaVMX2awzIcDm+Tnbcx/L35jygPTQEtN
RYBizZaPVZq+sCJHeirKFfL6ti3J25ftmy1pKda59SnsP/tr1Ij0DumDBm+jiyPVtIPc69x5tLvm
2+rOceBeHCbDYh1DPsZ9ORwpEhZ7u46a5pjfVEGDudgt+OZzgowlXDoMelP/OrKBBX40kR5qVqqa
ieD1UI0r6ZbgBjeJkWh/3Boe+xk7ScuORWbHty1VBc2eP3UEJb/yxStRWjS4wYzc8TWNdmYDw/lB
45JUUtfctUeSNmlyqegDahA8qMm0yNDLTRcuu2P4ANNqaiqHFuHYWf0qQunzu8ydmjBNtrtGBKD2
HiO61qcqqJ6mbbhLZpy7ys4Ac82HqYmqZGLC4kheeCkTUPJ1c3AG/xf0dYf6yUpBcX19hjRoVNNW
5dajfDFh8qVas6w7dmti0ZOXDL4pb0rXgZK8Oi5lgPQcS77YDpsvUH6wX5BjaiIY1PhCNX8VQmyD
k1W2c+HWGovqN6RujlORGZavbux7r28AOBV8rKcOrU+J8CI7R15sABlxw8rVtb7//qb1DSR/XA7U
QUq3exogJDeki2Gf1jWt7NPWJIpypRa/bA4LLRROZPltka6arNo6Lpk4zqIv9Vp0kUSix4vTWOuP
66sx+Bhsaq5qMfAxHRJuX/x2DheKimCcp1NkGJRZ6DhpGCx5NA6JwUo6hCkH4GJKO8km9DZ5WWjP
37NMxFv6LKcivv45umtDNY0Vcsb97EJx719PE/95bSjiwmA0DQbU9CkPuo3c31znInH4KIrfaZcd
WmZ6XtFcY6n5U9VEC8sDY8YlH7wnXngnH5favP1K0/RCJgd6fLflJFlqPpWVOIk7jHnwP9sdVDtz
U1aDBg9qNhW1kVNSF7ubkN/J8KkmN2VtvuN+DVorL7OuDC7+/KNjz1XztXZerq8d3awqEPb8Yu7Z
vAQXhuuk6nHLIkENsYyuaWVXTlFI8t+jXt1fzTRABebJEbel8LyjfCVVsXE+wiSSk71l+8bkIMtR
4LpU2UxE2vHLVFwyUUUzMeVMaZaHmjNVbgLl+6jOvNQuhAxT/yD4jbenatLUCh2EgrdIU5uL8zqO
MbVOvd8Y/ItmIt+lS3XpVC0yc/6LtC9bklxVtvwimWlCw6tiTGXWPO56kdXeVSUJBBpBQl9/V9Tp
05abSkLduq9plohw3B0Hlq/13iHuj3lCd56aZJMNUfJ9lxOamCnO6exGJUzu4TzDaRZ/b6etpj/b
5G9/f7b9pUmwsqApi/fxeA3913g1kOFW0Xbz5BeKNu+20M/GDnm9aHQpJf8XyKeu/30l2867lu3D
ZHtly9qg366HcWbvAMF00KaSrJuKYyW2ku/vCb/0Q4xQ9VLeFkUU4whwPN4enpqjc8rcD9NpPd1e
t/m+LeT3oeeZvWLq4Hmbzun7nl+9kr/udHHg/hYWxbYN/u43fTZ8koClq6PqP8vhnv7zaHn7Df51
G3pnWQ4TILWgzUW1zoSNSnpP4TQcOpZ8keOcea572hUOJlDKB1UinTUOZGv7Bg9daCLcfOiy2cgE
S/mag/kuxEr/F8Vwe2H8X8ITXVNzuwirDu3ICgt94q89vIb89/mYnrZXwhLZJmqKUW8Ygwje5LpX
t6gzvNptC6bYBjdCGyUiC2s0C76PpX+Jh+4H6Ifw2Otu3D5b18HYd90RNOu1VztYB/k5OLYXdhAk
C7MkC076KrYozmw/wwjszil4sID8/lbsxOBR4NvFjvUnGHdcfUsWyQK46XBE3/7xv+EWAuewvciW
PdM1duOYsHaMFtgJKA2Q3yf7EA7+H3ywYLJFVmVB+jsQ/n+Txcs2wldu5e6zlITSvwi72E/fL+f6
vXdcr1Df9LImg7zBsbtEWwQWL1oJnzFOv44kgSZ+5QAKfymqp4K9u5+JbOPekuCz6c9O3IVT68FI
uH1teHMu4+S8b+ibxz4buukodW7l0HsWAoLQVgc9bh1Lb7/6j90M1jBit+O40tJTiNhdxGHuvIey
uxA3vPpDjy4bdtr3A4wI7gj3V8m95D0otzhUAnVTgHNrGot/7o//YujiVxihK9ymSJab56NwUYr+
L9IbBjdid1WtdBJwzL3HNfg7FeN2OmqiLzStt9pBbbM34lbNri6KCYmHkO5Sob2pJz8DTY+7bGNS
xSZtkHQVi1D9N1cQtf2/FHWWiZvIKhEKoatqRZFesAw0wwcW/PLCfmPiloAycVWAfVTgbRxxjRji
rmH1xgSEUfXb+1axZRsTUDVFg6ekm/5nc79Vcbdt99YVcMvIW0Wc9Ss3yz2LXLyCF2mJJ/3fIKX/
5v3/tN9t533bMhgxDDGPunIDrLDy4gtbCd4jxyweu8N9U9mGN4I3KSMParykuOEK/0/tsN2YZFtk
I3JlIlnL+gTVNIIYXOmN/NQ7bBf/kp8mRujOoEWPZjzqvZdhgv55fVSbnUm2iRtBC47P0SHCQViR
JOvX4EDmLWibxeAmwsp3lDsGLe7Pkc0QsZXYewzzU5NLS1JCorhCrrnVtDe3n34fw/6DmtsFVsRH
jC2WVPWsXOGj2tGPwfzNC/aciTCuscVSnCFXt4Mn8nA50LR5Bcq3k1irD/cd/cXjCoY3grUYgoFH
DYKVFu6YVcF0VXT4sM7dGZjdjWB68RsxwubfCaFN0QHQu+2QQ1X4lZqqc++IQ9S3XyOaHu//jBfd
B58w0gFpAdnyCWX5iLbZfAlArM1kmgVChaf7X3jR9/EFIyMAtSiArPCGPFg/jMEKqZl5zz0YRjbS
QddGYirbqsrX1TtSD7Q8qjmJcOtlyjZxIx+sTdFUog147onuIEVwKMp4w+q2oY18UPVVImulh7x3
3ENbRVc1bfG8WYY284GY6oa6yzLkCXEfyMJ+SVFsSE/bhjZqbp6mIA+d1ZAv5DOJpycBEeT7PmLx
QjMHxNPk4/aih4908buU0A/gjHqHppT394e3xJGZCsoF6JO5XId8bNZDt/wYvV9N8E55GxhF2/BG
mE7QZ4rB9QkSxpo/BMgG1Ot7tG5TEK+pv+//BJuFbmvyrDZg3lIEEZuHPESr71Lzt3PkvJJ1sec8
EqcmynKNHFY73TTkUJHM+EKPdbR1HrHN3IhSN14mSkcYv6vbvAne1uPwNNU/75vF5pJGjHp6nNjI
Q55HwXjwaXsemuByf2jbvI0YDcZSd2PD21yl/VuHfwwE+4TD7UZqt4xuwisDPylXVcMq0Ri1ByHV
x4W53cHr2UbNarGMCbBsIjd2ffDt5ayqLp3UF0129bbHqQmulKV3e1GHvzuCHtCs/DCUPZ715Pm+
4S3hZLLYkb5ZQ3eB4Wn5vnUfKHA4/bpkAm+J9z/w4jEW87+tybNYSmB4TVcX2ddjryMelAc8s4qM
ij6f3JzFcbrxIdsaGEHb6AiKeRK5uOL6q16XH3PjbFyR2/zH2FU7d5yAoCuHnCYJVO2WSzpFF9z2
73P+yAjaJR6mGMRAIl9bNPemZMyYU57DtduXbyIjbrmcVxnSWORAfjzWfvExWrYE81588MTqGnE7
r4s/NT6MHlSf/PXE2/de9cZP3nTNVY9b3RiWlTVhl4DPN24vsIF30ZQNXZ8rslVYWlbWRF5CTKUi
Hsf8efF2UG9d7xerNh7/LaYxIZdQZO5c6FZBNa/zIsgPqzeSdE/9OJ1dln5ii8zRzLZRnNksdIvu
Z0G2Dn47zFUkcn9aTyx1yowMwtsILJuNjAguRlaES5mInIb6bcSWbPH6r8MyH+8nCNvcb39/NnfV
te2iB5/nq5v0Rwdwt0MwFBvpzbYIRuQmnPTg2UH2SSL3sIKbpmuLN00gTzrlWanaV87UbESxJdGZ
YMxIUTACFthkRP9uoB/Fjd98Pg3Jkm29YNosZcRxGMw1YNl9m0+3OIjTk5e0Gw5km7wRx83c6hnq
G0O+8uoKGvh3S1Gdg5AeqhH78BYu0LLZmGBMLRdUhwyeVAMAeGuFDlb6wdW/ZLj1emYx0R+IzApN
vw0U8HJd+K8o9Fa4GE67/NSEYjIdgtG5QRaNE/5uEOSflbQf7w/9G7Lzx11vDFKHf8dAChIlThx3
fmg7rO83zfrKOzfQeCOvBKnGuTzOCmjTT7LlqasPSiXEOWmCrpTPoxdJNGi2dRguRzSx+t2FgQ59
hZRYpKo6l0W0Nq8j9Dk45QEZqeVZXIr+VINtjetDHPlO8tGJwKGeQ4dwkIegXiN5VJKr+cfiR24g
gCwa2wX0UQ0P9GVtpGTw7cVr2etqwrP0r8pdlNgwsyXbmMyHfaB045W0zcUa5TiqfKtcaFi43QYI
xeIgwe3vz7LNBAFuFnqszcnQPjmreqWaXcrkMRqc/z10OLfJ3LGmzrUKjyuILUfU4K7bXO87ic0w
RpUQeYtEjYkh6eCfnKl+LSmYeLtwIwNYhjchu/0qYm9ecHPQ6V88bj7U7dc1GTcc3GJ1E5yre6+N
ojJGmeCFJxotnxYn2ajNbDnFsHoSzdEivQjbbDyf+FBmPBgvUTUfp3Xrnt42e8PyYy2EKhRm3y/s
BDz5Ex/ih/uLahvaSOmJVwyecMs2Z00jLrwA6zjHffrGzm2zjZHVSUTKJgIYO/ec9jr276NaZYsK
Tp3aML7FaUzYrUfSgNBU8lxDDTBrRPTKDeOLpFulh8U8JuB2nunU9U2tHpKxZNEZOq3x8hCmZbuL
TwAxe9sPn6WDvhFF7YJyMlfV9LAk6pVTyI2Ass3dyOm+dJrQU7yG4CVtT4Pjq4N2N5GGNssbjjNA
9mtJ8BCTy5ledOCeIDYALHpzuu+XFs8JDM9xUsqUd9s+IIn2JpqDUzK6F1XyC/G2aIwtnzDhnhq0
+awqkOh9768k+EDmb7N/9OUuXrU4NYGevkqECMlQ516A24rFE69JXZDMa8Mv901kWQET6xknYUTV
ip3E6T5G/bfF+4vWu/pBMXnDd5I4VT0FO3nuip+q/1KSf+b5x/1pW9zSRHdSUTqM6RK7lOjOENJ5
V4hqXzIzefI0TaJ4DvsGN9ucHWO/WzM/br/en7fN3EaeTyOluO4w775QlxZSrCCNeVgqvuHwtuGN
HJ9o7UFyjfNcNkvmtMg1JRSya3K+P3ubsxvhymbZzSirRD7MzSmu/KvS7at1lFmtg41cbFtYM2Qp
eIuJxi+oqH8ey+I1V7tkXuLUhHwKVI8ur70mdzm6nwe/lNmkhuN901jmbYI+RbiKbkldkTskbh+T
OXR51qZV8G7f8EaGHx28UycAyeSNJ9hhUdg69BDvajiFZYxAXQvkR5STHNqO3dMwNp8Eny8qWPbV
fN7NW59tT0qXWkY9afLSJ+jzH8CJMJ4ArDvct43F6U3k5+DJuZyKcMxX55tf/zPWn1z6cd/QRrhG
YvYYqQeRiyB6G7jqAZf275JUb7xh2JzGCNfFdxY0hPsiD4j6zIObAl2wLxOY8M7SXVU5cTLiJeov
3EpntPnQOFu7kiUPmODOKvB44A1YUBA8Z+uwZGgjO8TweBKTjXiyLKoJ7VROvThDG495SL6u8le9
fHGXf3Yt6h+Qzj72xZCgfXXyf0psdk7za+3FRrFqm7cRqI5ymKvXaMy5qLNQyCyV3+fNcsDiMCaW
s60UodDfwPtiwV+tXD2KddwXRSaCsy6aqFFlX+WRp48RrQ5JIa+Avm6sp8Vl3NsvepYDSDF2pHSn
KffSV6t/ihw8gPsX3e5MYa4RqaKhMhkc+AtJ20ME+G/QsaMXOhspzGZ4I1J7BbkBMLmUuSqDb7Qh
8YOYx2Zjz7P5jLGthm7MhrHG3Gv6xQcLsmh/FPtkEuL0D9CmJsWsylbk5dynGReaH9J1F2d/nKS3
pq7nqzpXXjQmtyid0RHeN0eAD3b5Y2KiNYNo8pBwGcUtm3filJwZ7w7OLDf88eUFTUyUphh0wkgI
syyrPOtWXXo32lXjJSb1XTfGLBVthQvOlX4NwxaNo83bedUbHc8vewsIQP9tc/QPUsVwT5unHVS1
567vDthT9dnn49Zltu0TRrBG6cpSOiVjXq5vWuVmI3taNhscbJY3InVYJ9/TN/3BhtTvKj9+QsvT
rihNTJhm6/OWB1U65kVV4BAW5bRIv93fNF7OX4kJ0kwSf6hJDJM0+vVUXZpEZHP5PdJbRNQ2kxt1
71QwgmrDxX49pVlDWkCTh5Maw41tyTJ9E6Tpe4B8gd9+zFX8UESHKPkl17PsNg6RliU1cZrhOkHS
QcM4vl4O/TweZr5vP01MkCZxprR35h4ZpvsnAV155byNvE+71tSEaEYLbeXoa5rPISCTJHmQy/xX
PQdvFr/fgjL9bsz681I8MQFZ6C2I+6hwcOqoKzzcHyJNifttYK6YHwbh3gRw5wqqr1/HRBbQC/Pr
UUWgYZjnujz3oMdugwxnIYhpjlOtxEex8NWpIQMXxKN3UNQpuldNBeEsyOsUCV+3ajyLQ5rwjrYs
g2Ie6ZQXqTxOQZPpXh+S+dd909s8xsgwwo+VxL3GmAeNOlRVddTl5/sj2zzdSC8ej3zoLUZtHpX0
r8r94tHiTYvufRVuXefZvmDUAnJKBC0ab8zHVE4nnST/6AV4eVp7HfTX9Hi5/0MsC2BiSzVa5gNA
lLEA7ed+euOkX2S8cZq0DW0kGxaP5RTHYsq7+O9bUPn1p2KzRrUMbqLJpqIgcVDBcSCskUPH++9F
giCpHjauZ2zDJ//e/oLixqZDkcnq4kso/1rYBzZvuI5taKN2Byarp03LaQ7Bp1OiKTiX+muM59z7
C2rxeRNS1i9R4+qywBaCtpO5Bwf6JrbANvPb35/VYY2ktOkEwsmZxWlCc1HVjo++qjeem2zDG9FK
5oI1MwqP3GP0QLzm4ITDQ8HjjfrXZhgzoNCLWIfJOubpRLrMDUp+atHtctpndqO6LmLaCZy0RxCE
+NmE7gp/+bFvZCOMZMETKoN6AsDOz6CRclghX3d/aIvFTawXUe4iq6ah+ZpMp65Zfnltf2pkuOvi
ITGRXglEEKsqxYK2tPrIFv4JqqvH+zO3ZEcT6ZWodpqpg5mzCiqyuMvPJu0f6nh9Gsd6X4Vtwr2G
tRUi8rCkNPkUsr+T+pNW+3KACfSaoXBYS4oTTbs2jxEJs9r3Pg6z3HBG27oakdTCS2ixIgdADf1V
MTeZ9OKvsls3jH8b5oViw5QhjcpgbDXB7UMxd8cGPEW93AdfSkx41yAcqMW7mHkc/4hC6Gh67cZJ
zzZpI0D9onQ8aM5OOP5WBwiYvlG8fLvPGY0I7QbXK8OYYC+K1YmT5skBL37almcG0er7n7DM3oR1
4dU26NNxoDm65uXrmpfjO62dnZ5uIrtwz8tRUmIzrRf/sLbeQ8u+z255vj93izea4K7Bazvczbo8
79z22HXqVMX8ULJ9WJPEFBjVjtc5ExRScx7Epy4CRSIolfbN/PaLnm14oAH1/SWCN449yzQu8VIt
ssTbRYkWJyadniBJEFbpDL/R4qlb0w81qD7KuNi34ZmafjpcYpoweLwHIWoQQB98EW0Ek21Jjb20
86guWqejuZj9SxdWl9VzLmUV7vQYI1a1Ys7QhXrKxyC9slrlEGu8BInYV/OabHpVTwaP1B4eImr6
lLremTn63cjYxvCWWDWRW2E8hknfIJoWpIMuKb+kq7uxo1rsbkK2/M7pfBXxKaddlzXu37wFaVi4
ixIYb7JGZZosoyfTW6WBc1Pmr9NjWsp99bQJ2gKnf7+QCTlAEefc0vhAu+A8bVJJ20xuBGoYtZq7
6czzstNfvFVKtMkFW6hsm9FvH32WBeIZYOnS0UgwkLxu2Q2vlP7ji3RXk0ZiMuaRlgxq8pYpT9UH
17+wKs6K9LuGVvGuJBYasVoNwRQP3kjzqob0NQsuIQA/XBWnfcMbsYrXyHH0fEw/bH75qEzBvJIl
auf9gEmSx/yWC+ojRc7eX7Xzy1m+zernrombeBwesjaeCiSZwUPTbFTkle5Pk0M2soDFa0w4TrAI
HK0jJJnRWT8QkpxBg/dJ++sGYsY2vBGrIKSuUy8o8RIceIc1QROh/AZ+pI0rTtvot7L7mcunLJjI
ONQiB/v7pWlAY+A0l7rah1tMTNxi21UujXCfh1v34cAXfg6X5jTIXa2+MTbRf89+9qD0JqtuyrnT
5YVDjmtbfeVL+X2f4xh3P1K0IQWElOdJGV5VO55VUzyl0dYj0M3GL1TXJhEeICYiHcFmkEt3PPW6
zbxpOQmVPnTrVtuZbXnNmEUfwhyN2EZWMh88Jzm2cQiAtNgoPGzDG/UwG5ISojxODXQ3PS4LeEic
6QwIynGX/U0wVB1AXzkebvdKaZQ1VQjQuKMPHocYzb4PGJc/fr+6XOFtOOejA6gkLiRpkxO6i+s4
TkwwVD1KNvUKIP6unf92xZdSV48Db95OZbxRnlm2QxMShUOlX7K4AoJm0RQAkXKEVFTzaZ91bqv+
LDdAnG6MRZ1MuYNrGshdvWa35/lN57G4vwmMCgM2EyfE8GsQ4VDvPXTzdJylgmbgLpo6LIARwE0q
Jl3LHluW4lkHQnWnpRllO8t639hwyxUqXektea5kyXRcnUot0ENBNuqFFxcXspLGa+gCoiXZB3jZ
ciNxDDWyf7dFV/di4GJow/HdpJxI36Nvriu9MHPqEUfYyIlARjVuqWXaZm/sW4Hr9bT0qzKv2Hjg
Sh7ddYt10zZ7Y9OKhVi6rgG2oBHLZR3VAVf/LBOT8/m+49umbji+F/tjGi0eXuelmydFlC1yiw/2
9uv/yPkw/O2Tz2KKd4mPZzPfeVhD3B76TTaCkxTUTZU6Vs6P+9N/MbDwDcPrGV6bIjrQMpdh3Wdl
2B112x9LiSdXGpGN1GmzkeH7LVfg5E3K9Eqh0iu0F92ELHfx2uIXGNtWlSZrNBWe8+A6c0YD/ljq
Lcllm3GMLasJcd2/ChlfJQUrbMKD+aDrqXjrR/yXXln/7v4aWMxj1pwFKxfetV5yxePaIej7Lynu
SDdMfwvSF3zILDhpueAGR8I6NftQV+9099SEF+AbsiB6raONH/CbE/Olrxjx27frEqZeHV9DJkCf
q1mbjTTAtStZ3R/DKKJzNCfdee4V/4JO3+qi3Gb+JB0i386t+72JFDiDfQnYvlux8thPs34I4qp8
jKolels7pH+/4I13I2RtNrkt97O4Wp3YifwpJtduWM5O9d2FzAqwziBUpKAjrLLB+ef+wlpyj1nR
CihhksUJnId0fpTTm4BfPLpxu2jzmdvfn/2GlpRFp3sX6zrUQ/i6HBvffVeJJuLH+3O3+L7Zi+M7
sh574DyvulbtZQx4jfvowYMYCB+atwF8dmPnshnJSA4S+FKnhTx9DiG+NM5izsgAPTJSTlk1O/5W
mrD9HiNNSFcVS9AHxYPrq6zum6xsw1zyMBuS+nLfZLY1MdLFqIMg1lEfX8lMymPIPBDDy7U+7Rrd
LHBV7U6ilDjMlXFDPw5Qf+gPfE6arQLUsg4m3D9hCeortNM8pEn1S9TsqSjLf5xhq8HfspmZ9S2r
qfCXuYuvMwNqPsmrsHrXD+Jnn3gn6YDq/L6VLLFtFrlp24417dv0OqAZM/NK6IbXuj4sTu9lozMG
V0eVZzJuis9b3MpsBpjruPHrFbmEiyU+wQOGA4uL9kxmSTIn6HcJOJHULIATaEmywZ2T69BzPLEq
VHlBT4K/71vtNw79hQRuFr9u1fDY1UP/yELoDmSqIvN6kOlcPoQ1F09VRN03/kKcFmQhHTks4eyD
pZJo8iHuXP4gPPxT4bndF82cdQSJeidzB5jxSwRsy/t21XVwkMlc7YwFI2fUw6LKlCfkOjUiK1j3
JpnGD/dNcSuYX7KEkScAXmZD6hXJNXTHdxJb2tg6jyseirLWi6NcKv0UShkevXQpN1KtJW+YTNNw
y7mofKDqaFhlDmS+B8je3f81lqA2+w7gM2MI0iTnoZin6HUAUoeMBaV8kzZsF/qVpGb3ATjZ5CC6
qcp1H167sc+F218DGl3v/wKLcUzS6RkILH+BlhNAzR/idgKumR3uj2yzjVEGRF4F7rdOOQ+yC+tL
wFVwQAdLel1YvLWJWpzJ7D4Al0dYjC7oqvzpUxN8nuL3NLh60yce/GrDJ6I26i9LEjK7EDS6bdK+
nPHuvV558BgObbbyazj+um8o2xIYZwQVdh3UxnqaE+dNGCXXOd46c78scwPnMQJ54DItmIz7x+qh
e3A/0XN0VCRTJ//oXkHauW/+RkgD6uLh+XKieRPJ/uKPQ3dO+BY3lmVfM/sR8MKLy3+Ni3Qdugds
xix8u/j6GIPM1NtISb/HeiEnmQ0JgqaKp2WVXvlKzi3/2cq/Jx0eKJ8Ooh5fpZE8tVUW8V2aSST9
o0shihaCLaZ/pOC+7LuP/pbOocVRTdbpNBRQhZ+K/jEJ2neF1+P5VB0j0LGOvbOxNVgKALNNgffO
MIfMSa5x35xWSa5z6eOqLnxUbHrqWMairSsX24+55ZVnJTgAipEkpGrAo5VAkMnNSiHabEmxMQ5k
Y+ktoWe2LvRtPwsXqOu87EGHz8AaLP2NrcE2fSOqW7LiNvzmuPH4imEpOvcK6TNn/no/6CzZ1TUi
G5ejQxQmiGwpXnN4pz/MGXC/+wY3IhpY5ZjJNYWKXSPok0e6vyunLE9ARm/B0G3WMWr5GVfrcUEc
hm3HyTvuZpyOp4j0P0JZb1yIv7y2fzQw1IEOU3/CJXJdgo0RZDNO3Ow6U/3RwNAlU9QNDsq5Wpxm
+nnwvrduupFNX17YP7oXSrmsgqiW5RD9y1YIedBBZ6pPN+LXZpXbgjyLqpIE7ZymmuVLWP6WOBij
emPmtqGNgAWDYaTH0mdgrng14KLXcdwNe9tGvv392aQbgkaUvkrBXlaDobka4p8O6Xbh8UiSGoHK
Fe3TSKR9XnlDVqA07PSaqU2RRdvcjUD1YilkX6IteKHvV+mdvY5tlG42TzGi1FlE0LpRMDzGRBbH
tR+BMJeNA5nCbmtJbZ8wwnSqndif66LKVZGcBGBhIkabJ5EbHvNyFkjM1gVZc7QD41kyH+uHsX7l
cnGE+JRHtu69LdM3mxcaQEJC6hfDYzmFuF7pip8c3HfHNYmbnb/AuJkLl9ajLfdprsT6UHH+Vjqq
yTrfyUqv2aqkX66BErOZwcWDbbKIZrz2ZfHUqzVraZ2RJn6I5vCE8/b9pG/7ihG+DQgfwbEU0LxY
H1Q/ZK43Z8L9ODloN2/E8f5HbCtuRLIS2vFxVQkMU/exrq+p+Ow013IXuSRJTHJZ0qECpbeTXsfe
hJPKovlns0u+EWMbceziVqjW4PvIVUizyPkJtumFfLlvFUuOMPsB1NDyEvrXeLut3sZerua/9o1r
hG8TgDx1DBYAGKXIShqf0FKykZJfrgPB9/DvlEzaJXKlhrdwXuMpL3P80+j3mavf+sOruNq6l7FE
sMk5XVUDWT3q0XwA2VKrOhTk9Gnyt2A6tl9hhO8wQmGwk0B4Mv2tIk91/aP3nurwF5vfKr1RqVkW
1+wN0E4a1VUDIpRJUOhRDYP7UDdkfnt/iW0GMqJ2npXnOxF+gS8gbEIhCt5xiu5Y8v7++LbZGwGL
t4UKbHrLcB0B7UJzyYmVwfH+0JaEY7YhBeGwuELOTZ4E6HMM3zXNTzo1Wc/P3ZZKuM06RtDWfO7W
ZFENeLroe/AVH2KPoNN064hiM46xA6Oruo/nAUtbixJkdAUeWTbMbsmTsRG5pBXhEoAzLfdnfZ37
5J0W6VO9Vg96n3IvScw+hCbtZD9Khz8WzvJp5h14/6fxn/tLazGM2YSAC7YGSG94jQa121ryb0W3
1VFisYzZhBDKImRVSus8Fe6jH/iHssWb0kRfDckuggJY5vbpZ+Wm38x8avu2ASOszCoxfnCX+epV
7obf24xjhKwkYxU3YIrKq9n9y3XTb2Ua7isJo9snn80cEjJp2/WizkseZEvSZQT4aRZe9q2qUSm7
g4bdKUyvtA/tXPZQlLvQPzC5EajouutAPCMg4xCpX920XsfZPVWU7oHwYngzUMulHVWDdlBR+Jnu
5lM1Qn7U98/7DGNEq0NaqRMBJq0qwVY41biqCkKx84BitiEUZE76Tt94ujS/6kC9CeKvQssPu+Zu
tiFoXSWznFLUCKr44bc3+S2G57t9gxv7a6mmotFopcoZ8NJdB3roPT3b5I/+g0gkVTOXqGz6ao6P
I5P1KRT+dPGcejqvcbQFmrTEKjFiFVePU7mmsA4fp2yN2Klftw76lkRmNiKULkiuWuKgJVH0n0eo
+g6OzmsSZBEhP+6b37L9mc0Iro93HOki06xDdQQImav22GzJ59lMY4Ssg75kv50G3K+Iz6Itjm64
lcVsIxvRSotqLGiowO3Wzw8NWy/oqNo4r1nueqF68O8MyUGO7XaQW8h11ZKsGXHIoZLwzEmF/tyF
6ZBxcDudxoizbA7T5CQDL9qXP00QGe/wzkXiBQWPL67Kcx7LcuukazGZCSLDk+yQ8BKLQcMfsxNl
DDTp933INrIRwrPqez8ltzNVMJ3KcrqQaTreH9rinmZ/ghJSg4EUWXmZ+wMEHw/hdOOl2SJGsM3c
iN10kYK1HjbDkZfnOQ0vapPBxDb07e/P9lkdtKlMOxzYmjg9CD94CLpkw0ksacFEjLXCwWuurnBB
px8hYHtOyzeo1E7bkou3hfvztSMxWxO8bsXNEfrEr8NEsqo/9e6cgb9P83Ojd0nVkMQEjRVtOhYa
BEx5H0vA69rDktRPM61OSberaRGfMAKZ0nBcgMrheA9Ngsxh/ppR6ELv29FNzFgAnYqolYzlhf4O
dbhXbOXv7zu9xfwmYmx0y3JmeE+/ztN30b/p+HRi5O++6Q6TbnfO3ohZxQiQzjeuwMZ3Dk4XvVnY
vvfiJLi57TPPl5PPOACrMPs8fevq3rkMrNx5OW0CuurSq2jpYd6iUVnYJ4Cr7bsJMbsTPL06NMX9
XM5UfCgYhDSTZqMpxHKHYCK5hsZZ5eREPJ+bixLllbDo4NQFWhYPgV89euWWT1rS5R89Ct2Alp8C
pkePYT5MI2i20BfVkk2BCkvq+U3+/Wxt50XrdO04Q1PO8rNg0xmYrjfN+INXu9pG0WlpBK0qomQc
IZUFOgAvG4r25LlbKcdiHRO/BdRcEBR1x/Jo+ehO40FVD+k+PUGSmOCteNIsiAOYnvnfxNoA5Oyd
7qcD27SNUB1p7Dlz2DA00QXex4TGPWS/Hdq22QCK9S2qHct+ZcK2KAECMFbk9lRAiAeqHUnYBzds
C7JRj1uymonTaqIqcPsZ/cBgAM/S8BDKV07zU6q8ExvcWJYwMxFangc9PrDxc1D7RRlYJw9MvRr9
H7O3ZGv1rpv2nRRNpBYucdapj+ChpcfOYa+P4QoWc9DY7NJIgCsZZXNPcE4MkURzyBKfk0Qdg2Hr
ct3mS0bd3AQRScQtySVhf1pkeBlUd+6WeGNXsaQHE0clBWDmkeiQf+Lxr0ADXTA7byXOEz3fksix
/AITT6VxwQ6+kBYbQHUR/0PalS3JiUPZLyJCEgLEK5BL7a6sstv2i8Ju20LsArHp6+dkzxJu7HTO
1Dz0Q1d0AynpXt3l3HOmFYT+zzx4/rOlXfj8LZCqyNu18SpYWsfYcXBTIpR35KxJGbuGBr/0+Rtj
7tjih00+4IwGRbJKvmtk/Bx7qDX8+SdcMOMtmevkutBzNWKeoAUL4hCl6J1dSYwuPfr8k372/QxX
felFEDnJm6QqvP0kvOzPX31p4c+v/OnRpc2nCWlzfdu3r+O8azVJqm7fsis1r9+DwATdVKUCNMGY
HNlwxw/+vtlPR/9wlqQcrjz+0sJs7DXmlWOAY8IhVAC8Ggb1qWuzM7+XeA3Elsm19FdNwxKf3md0
z1O9EzfN3VnitT/EWX2lU3PpUG7u3KAHxMX0eEkefGX+J6ZEUl1zCReevUVOzZ0cwdhi2JGYcgc5
3ySMl8fRXINXXlj7LVBK50Ee1Kh63VL+IQd3KSXDlTN56cM3lgppvtAPgrObrx0Cb3NfgQYpATnE
m3j7A7HFSXVSdpA1Wc6++NXM0R4CWm87kFs21653tC57z9x24zGO5y7xQnFNPvaCqW7xUHIynOkF
y1KIKonml3a5bWLIAlwjuLy0oRtbtc56xENBAcnPegT7Sabja8Z06dEbO+Uk6LqyMQik0NNIzerQ
Gofc2hX3eOm8bK7WJiqbogXx960Jh+c2f4kYvMx0bRLt0rdvTDSe2gUwkZAeozzaryo4tFdBOb/f
0WhL41pNk2MrQsujmoIdVdNzCQBEi4JpUnfX8Am/XxxIr/7bwbcoWqqmFvRI6/Fx6Z9ajAICz3rF
VH/v36FG+e+no4izyrjmw93UvcbsnZuGpHNNQuldPRzL6FWNVxzl73cBWnH/fhGAUUUZreCzqEeW
VuN0U/fT7s9X4KVHn1fupytwqjy6KhDo3gbyyfgmM/U1WqhLa39+409PtlA46ecaR6cvuuMEUUfD
pw/uKr/7pQ/fGOxSNtoCfEWPo/MODExi67wc/rwml07mxmBBwWFFO2BNePRCp3RYPmI/RXPFS156
+sZg43JuqXaaHb2RP5iCH+uiTFpLdKKbt0WrIGD+99oLGJbzhcHaa/TEMJqChsQRfuLKoblw8Lfo
qAkDwGM4YmvXvlMpF+Jd7KYsmgdIZmmddPhHEP6w+NcuxQtrtoVLAYRCdW9xZzXe/AU9rYOKzHsZ
hmlzVcP6wnnacr6WCirqSlh29D3eJkRHAeZ5oLP25yN16ekbCw6mch39GJGlZ3j0IKUIv4wYm7+y
H5eevjHiSoDAG9k6PYaVb5/KERNWUxP1+z9/+6XFP7/1J0NmcZGjPs2BEq5IUgZsH0F6LmhfwBJx
jVnr9/EmVMo371iUR6relfIfBXeeVntwsLwsKd/X+zi7puB+8S0bnyFXTZRd/f/UiadZlZ3fMvwT
1aqrb/mt38NP2XgPqqxrYuvLk2ufKDLFKk71fK3jevEnbLyHiQZTi/y/fsK/pe5lWv/15x3/7XnC
T9i4DwnSeYaGijxpNyZl0WTQ+bwSrlz6AVtwh6/lArQU/+89KHf2SF7G7JwYvfkHbFEeugIdzjSY
+BSpdeekvq+iaznjhe3dojyaJXYt8WvvpGN4vjJF50a0+ZXVufTwjZsIg9KObMLZ4fKxa6ESQZ9t
L674oEsPP//9JztWdoCP8z1xQoeFs0etM1xAfz4wlx69MV9ki3VZrxXO/BRlE3Q54oKn5fKmdhyL
f2GYbBc3LODfPeVaDvt5tuxmpqrci5y3V27lC0d+C/OAgGrLAoyF/XPk/ZXcz7S7Er2dw8Ff2lr4
+o3JIv4fuDKtPBlQQOVHtahRpeM0DP2+N62QSdgH4PYZZu2u/JhL27Gx335p69apGDZWQxIWBLcv
sw7VjQkxj//nDb9kxlvoRzQUAWaQ8xgOu3r1M3MoUx0nPAGtYLYem/ltBrHFgIAlqKMTw2v+92f2
t9caGsWb6H0lZM7tWsUnWboduhdFFs/rPpRRGuZCXvn+Sy/ZGLT2yogz28uTilNffDoX3BZ2kPSa
AtSFnd6iQGwz1mEdjvI0iWOXPxXVMRze/XmLL1jEFgUCTpymcRK+KAp2UfyO6ivPvXh0/H/7IQu2
3nmpOb55r09+5o5lCoDo//vobO5hCafBGcVrzg3l4TFv3uzugo1F08DqAHwV3v/hVF5cnY3tRuVM
xknm3mn5Z3WKfZkWURImLvV3K2aT33Ywt4iPHHdwzArsbq2gN2cmIKXlMR/6bF7pFR9x4WxukR9u
saMZa+WdWp2nk+33jXkXLdfG/S4czy07Zbi2OesDIU+l8fSxdSzvs2kt4jdxmrJfdIW9PsiZBPnR
aaIm7ebqCHEoMMGot7norWbsMsaaaWTF/4cjdGllzn//6Z6fZjCDo/QcnVaBjp1TexBSZG/yCVsI
SKxinefnRRHapdHMIGV8TUXwgqfcgj/cXAjZLRILwrz1MOTFE4Ei4j0ZgFssqbwWf15anI3pjouu
g7aLolNpo6S2BUQCvv15bS5Z7hb30dA5h841ouZp392cs4vpuD4tKXAIB5XRK97zglFt4R9REIrA
1to7WfDo+Q8ghSrCK33MS48W/z43TBmge8b/efQ5sC2uxIcXVn2rFdvFUB6Q61J/CkmQk5TTRbCH
OKjj4I0v2N6zUNNl/ajFaSziNERRoKzfuCrn1frJmubSd/MwT4jeGpcWgYLG15pYc80PX1qZ899/
eryI/NgWKGSdwOR7IxY/U+RNqpbsF1HtiNWxHGJ4yJzatOB2X7hrkIZLX725W8t1QT0jXuQJNXjv
r/NdEt0qUtNrNbJLR3FjpYvqZr9RUv7XKf/fHMVLj97crxWfwlm5WZ6IqVLjtdkCHQWIpmd/9gIX
3NgW7NH0XagmlJxPcY+5XsA3hcvvWPlJXw29L6QTW8QHgniv1lKGJy2pn3Vx3yQgcwPKeGzyZBS6
TsOiLK/8nAurtSXvIWPOWORN9DR0xfBYChBBrC1SmaZd1isAqEuv2Jhu10QrqO7a8LRI6x0KreoE
5OjlO256dSXYuXBctxgQVSxyFHUXnnKxiDzxp9rAhu1c3/x50y/9hPN7fzJiGzt07GbJT53vsojQ
HTuTVYo3MU2w+Bfkh9doJWcVnMI8TqEFikz7Pu55VgxlEvrj6W0/YmPT4wLSO1vG/MRNt3etfVw7
eaid+vDnx18yjI1Jg0ok5hHHGmE0KfEgnFwUdsdEeShpdaVsdckyNqY9oKjudfMSnOIu9/pkJZU6
qpgOB9JP0W3QmfJDR1j1tghuiwiRFmNiXHN+yomVSS4x8Qougs8rk2/SmGW/EOywKBiKioX85I/j
0czqUfXjI0gzrmz4BavYEuwwkQ9zsQoQM05k3pVcm72U9vlN2/0LIGSqS9GueXACMxYoxr/lwn8V
kCBC3nflyr9gdFuKncKMI6Md1n/uJvG9IgXd5XOzqtQfKnOldPOPif2mdrMl2GETVZ4lo1OJGjTU
Zl8i/eqNLpH+i/HXzB9vQ/upEhjfM2FSl7vK/9x5u5mtab+uB8tYZvlyR8Z2F4DOV3GXaPUwBi75
8yr/s1e/+75NLi2GUrewK3kKVvYdLZ/PVOT3g2t3RRAiBhpvzkQf6WyaD8QXO4VmZeotfgKWpmz2
/fddKG5iTzzUgb+/8kVnY/vdF23cCPgBazs42n3xKWQis3bJ24NfzeuPIfa9T54pQXUFlSHv45Lb
+UaPuX6AAt1ybSjgUhS+Ra7kSDntAsbjPSeG9mNS9H4bmad4dRIkajHTOux3WLSOlYnmwbB2O1V1
MYT+WlkAciHQpemghMgaBiAZYHCluiJodfHTNv4pyquOcbiNz9BGvqdDcyJ8Sbto3nOIpQc2zAJW
p168fHBTldb9spPtNT6qC7a+hcOMS8TGydbVV0Q6x67G/J2YxbWmxKWHbxIH4xwSQ4vrGgSgkRkS
/AwKAD9d8ivQxwuOfcsexImQPsi3jUpwQT2WfP7EPHlTNySRQZ81UlxxKZd+yCYUWTuiw9qT4Agc
wyisHsy0YAQ76awN7Jc/28cFr7XFyIw1qW0X5XAohH+U3Z7Etzy+Eob8g9T8je1tQTLtHBQdGeZF
JX0FhcdmScIvU3/H6u/cRrejXyRevcv9G0peC/bqF18L2+wEqVJHDnlp0rI/5iptPIqCxxd7rZ1+
aVU3Psp2mAxulx5fpfu/yYx6FuSG/7yalx69cTatG6rCaYyrJcbaQ9N56TS/iTWdQffl30HdUtW8
HZ0gZzKa+KttUV9qa3tNevUfcOfv9mrjDPpuAm+bFhSPj+lJqNegxkU/h7sVal1JTP72/Hk/2+oO
0nRd0gr0u8va3bTCpmys74RucN/Edys1J9Ze09z7/Xr+wkxEHAddOQNmGvf0gsrRAIqz/Kk36I1f
OaOX3rDxFYhuGw30OFgVI8/kX+naFiyduFyuHYnfz9GxX2iKFhPIphkkfgN1HKKleY3eH7Wg7Tfi
IARZjmXf5rsi1PGuXeWYelYd3nIcfxFh9hoEuR6as1i+kD3wjtzm6kpse/FnnR3KTzmG6FvP86XD
s0mEAQ7NlioJuE0JoyC/np/rUL2UQe2nurtRVXXlOr+0Xee///RWXfhBWGoQN0NSvpCviEbN5wjS
aVdOw+9pALFZG98QiBxiHN7qYcVmdSaWTxj7RNhLR3zYACp/XnwXhJiBVMnE2O7P2/R7H/yLYnOh
Rz8YOtqDm6xTPIlWf9i3djAZiHuvNVv/yS1/te9ftJt90NGNxDG8JAKsOHZe6lMvbRSwJROoAeo+
4dPOiOWg5xdRvfIYU53Vq2LfW/4hjk1iqr2fH7vwvfaPAejrUFtZ1nRSKc3f/XkZLu3txgPVaKjS
uiL4Qgs9wLaQ+6W4elzj34aBvxAorTiuYBWe8XATv2vWF5uDJ7Z88rEOfffAplOUn5rueeHv+wJy
FD5L4uLvnn8U8y0JgIeiwz6vPvz5h56v799sxRY9FNO2iqZlxbe0rsmqSEJF+6woCmbAK/fQhRO1
BQ+ZnvoVr89vWMc6mSEz4JOk1VeM8NL3n//+kxH2jQF7wtjDSKxbXgZ253OWtsUIMP81eeELsekv
itEKhMW9AzPdmbCiv2194I9Vm1LcQdEIFadp3U/tt2oZ03WBDGMLjbprI4GX1m7jYlyrWeQcQWe0
qfcKdPuQyTDTtz9v/YUzvuVdMiXkza2tZ3C7T/6MVvsKH5TUeXmNKubSCzYRSF7UVbSwyOIFkfpU
EOhARCXIM9/2+ZsYJKc+9xE54el0MEm4jBkLrkHSqC8uffzGA/BGmMWbMSA8EzF3lmSY93IrgUqV
QmMn1v3c35W9Xrvevgygel4rXu1H47hY8N8E1IDDW35nxpAmF1nUa0vId72CyZ0+SA44da4Pnd9R
qz+ivzOH4ye5qNbPkw7IjSg+jHmwqCBxQZ0PLp3DuLAP3VK5ur1VqxyiFrqQtAlUWsXGgFPaGK8u
8iwEV1f01zARFMISx6sByIMorop8gLgNE0GeFXRm+YPvUPXrEzQIYzSYywqp3XdvscV6z6Cw1peH
eMwh3oRZmHnRcRYvXY3qaRNR8Bmf/2V4rNnI1N7yNvaeKkyFk/Cj8MemuSFzUYz90Z9mgi42dZAh
W/Dm4r0eW7meOBsCqN1TCUWKEQRaDMIXfT94s0r8BpzPO8zioJnLQTlmMJIp9LpvSrP6d+Pq8by8
IwZUAy7rCC1QpAbDFPlWApWqVVYSPvpfaIDrBe4MI2Di0MXOli5hvI/KKK2pv8aHoAc3W7k/X951
SiEQWqxJu47Th8jEHdLgURD56DpoAbEktKRhN/k4T8WBrTUaBaGo1rJLCoGw6aE1K4vv/TqA0EPW
eWxc07mhcTVCzIbXyyfnzQhOkqBnXNz4lZ3kfZ2Pkf5cSETmPgTia5XX+wGZNFJ90mhvOGqD0s37
ojMF/YuGfYu0G4InBBRLlZbjgSxtN4JecqqaNg36PgSKpcNxGlSCekcnUooJRO/z3FMN8gvM+ipQ
ffmBZeuPGLrORQWWAdN1+3FiZ/WUgLfBBC4nP5weGjSIauvt2nqdqg9AsZqQJeg7OsQbtitPHhC5
dD4WBQvVRyB1SWkyW4WV926iNKKnTkFUY18EfvBF9Jzj2BcsBytJx9YzNN7kkNi8qxRSEgx6Coop
9vPkMChiWw8SkKAd8clh9PsyOuX9OHmf6rxgZcrnWfN3FXinPJ5ZCDwUJwi7dvSuNAMYJxIwtjL3
HhhMLe8klDHKv/vYK6b3LnZFiC+XuQE/hFesZroZhZMA/PakFysaHH3YQRJ5UUv1biAuMHtXRo08
ep4BFLsKQm11wmpvNKcBfIHRjyKWYHg6J8Atue8iX9Q0MaDTcberVywgAQEhMSztGSCZeHodg2h+
snlYQsmxD4HNagvjvnuxJnXKCjWxj2SgXgnyxGkOPtRREFdfZRyoApP9UzcRdeRxLivAh2Z4l3Ri
ApSXSdcQPe/0UKo+AQemoHuvrbSvExORZforLHnVLRmLRBUPsOuQige/rOhwXOdpPnUBSv3fat7r
4jTXtByysnMR38vB5vmtFEXJb3TheQ2EDrQ3/l12kRccje2K+bWa4rA9VENce3YXxN5Un1Qe0ubT
LNg43oT5KKaD7poaRbSps4sAdyOg1Yx05a7s+77NZjCkQs2kVN3jahoCZYB6bPZLrDX83uJKtQaJ
GD1H3weVz0EaSmsgjk/+2Um8B2sJo2uyFnXEX1ZoFFuSoC7br8ehGYN1z1lQV+8JflW3A7u4XKYs
QMvWIqgUyoFg04Sq/eY3iyeeF5DlsGcTrJP5JAU2CkOjg59ndqyckDtj/XMBk5qqnjImy8negCqo
hFx5Vc5K7qnzWPQOfP6xhyZWW0NIqSz8vGUJAeib8USA6NS7nxp/ND+YnYJpQqLseR7IulyY2VDP
7klaZj+GBUqUY2KMX8a3ZHDIHlD/n5/AkgBrS9qoh/c9OEzOtt1h6ODOi2yKXIhqccM9NT/Mpef1
P7DB3jollCGvAmVP3Q4IKac86sBGG0NQlIgkCiBlUN0D/NkU+Z6KtYv9gwwjSd6BC41pMAiBTAUT
8IoXK0Z8ImwLhBWQg3SHRXrsAQz5FfhuQlY2PQE0AMIwO7I2i9+kSx4H+D9lzPJ2TitlqHwZegvK
kSYiLmLpHKPwguxspkUw7VRb9ELeAp2lBpmUFjQcO+4tlT+k2j/rmEkzoYbF69zz90RMdrmpOSkn
mYUlWIcPMGUZT0m8NJMw+3lULn+AYo5NJSnJS9j7661HlgCoIJEH9LXAdcbBIzflYZ+cpzHXZxxD
a55p3Cv1aFTI5RGwQPCvBqUeMMunh0I/TLJ1GE50MaloMq8FaQ/acNewtBjlut72Msj1rZER9W8b
N6r6DvuaF88LgM2BgVyBXu0PKMfast+XMS38rJ07OLxkjoA4TNe8iBYMbXYzBuodaACVfxwqOq79
M5fovYKkZCD5uzwa5bSn0IDtvo5Fa5VObQilYj/1lfPnIeGhZuVfuTNSI71divU59KwpdrmFVqGZ
MasvRPFkDBrQkEdcC8gYVvNcBX+7YRja3RrKQn5t+OrV9+CcZPyprsulBPeHbWcoJDhPFcWO1qqF
fJEOaq+/NeOEulKi9OybLwS0XeWSSq9UYZ+x3GsQi9BqqPr3JZSMugqyvr4Ox8OkpOvNDi5V9ClA
wg2Ey4kepjxtbdur5hsd/HnNzCSN/QCGEPwXST4FFS2SKohLr0GuiIII0p+27uXHABMJzbdxHhBW
JYg68qnI/Fnl47groYsXsp022veyAVXQ6puIwvlLZ/04OrbDWCWUR/NDXltOJXx2xZVO+lg10z0R
rkDOlXs84F7SuLXVADWUKn/17Qw2QreIyWWT5/F1ObCm4Ku/VyFu1UPvd6wz+9gvaAn6diFWMPv6
drT2Y+QIDxp8ELfsq6jgU4sMEUEw3Ux+I4r6hq91g32pXSiR2Y4dVgVLGcV1nJI4txHwRFA+zOmx
qPNQykzlvfaz0Nk1fGqgUwYJ4kiZ6LbjQzS867WMWDLVhQR9tsn9Un8fBucHaybgiIp75gCUeRAR
6J+i1BkkLvk9hqfEXOzORbeSH22EEQm1a+pgPUiQPT6yitvlQRDwldO9QFHZevcWKFH2aBsmpmcC
UafOQSENpD03rWzievwKjuBh2o2DaI1LlAgLnyaQN/da8+zHAlyJaRloxd5hgln41d5WDCTaKfoT
qn/f94iCj2ZYi/ulFhXjaY8Qs0VFBw6EBWkDlafp6MEah50CBIUHu4JXPPxA0WOREkOQY9h6adCC
ZnNN27zzcEZFb8QQY/qaGNJlJRubvk8rytjkjrgcDBLUNkB8E6y42oZHKEgFvUlkXqJG5sB6Cep8
yz0XRFk3IKorMMeTd7rN8hmBYZTlcVX77z2BE/euH2KCeGnWDbyymNfGmV1NUP3CdcHC1j2MHBHf
HVs4+gB2oL2LEpwElc+oftSNNKlpYq95wp4U698M9jp0e2gxzmAYB0CUnieL4mbB/rY86qP3kM0e
wr/zqjD0A6K4UD0i1Ob6777qZ+95WII6uqN+6CNZim0/zzdFJKK6SHvq0DzI4GMLGWH6T9Ims9M6
c56uNpfKHLyG0jxM+pVy91iCnHDCyAZDS+PJzxfhgeScC7e4XYAeiv8QRus03IU0tgyutuqRjKSj
AqMzySrMdkKTS0y8n9xpKKGb6F5i0vvBwQPGMvhgfIre15FGKu4MbF6JEfINdvT1a1hXuNtvXBV6
7XHyEZ+hXg7RGR/zkGEN9sQbHYEPLNwXazWT4Qj2Y8rOUbHlLyEUbnu1R/rC+Y4Zz66nam5H8iOs
4M1fEX7POepNRE7Ey8Ah0Sv/fqx0Ve5CskaFzgIdQnA+VT7TbQH8RUfUqNNxQLZMoBrq9R5NGF2q
8DBEXdndKugw10+5F1ZsyUJmgOdNMR/ZRl9dWWLaNVVnkuk9LjxJ6mPZDApBRDP5bHDJUEdrCf0H
0tQ7EpFytgevcsR86bSHw9qMkpj7sdBtTzt4p7EaIK7AKjawOk/K3AuKx5JOIngdWjmqjy2m4O1N
LaPB+8x1I1DB8GIj0I3lc2OR/TkxD1XmDSCgmNKzyYRjukgZ56/gIKZljmagpPbYl6XJ34OA+1yJ
kD6r1QPruyJXqEPWuX7x1zDnP5CPoSW8o7QbXJCGbihclS3NwFEhjcY46BDnRHbRKw4VEbbBrBRV
ldmBaqC1DyC/1f2XuFoEMqW49ReW1RDGDd5DICXix5n3aPYjdinzee8Ny7w8NEslBnNjG1w5oIfw
uF+hJ6kxsu3Pc+3tpG6j6kRaolKEmWWdgt/UCyHCN/UjFEyLdW1gQLOJ18Z/IJ0aEO0v8VI6lXaD
D1G6OVKo9YAZqHOfVQfezy6rad/ZL4johnXaWVP5AAIOsUSsAeBhx46sXvKmPy6xZOhTqgABpYZe
ap1X2TpBJZEkQ1XX673yxEQyr5RxhZSxWKrxA6+s136fwKyuvltEltWXeR74+LHt49J+KCZr27+8
gPj+bdRLAUb3GDjf8gnQu9G8d0sXV3sFy+2X05jnlt/3xonJS9a6mKLvmL3tPg5V7np+FnyRxZ1y
nZ41VDkQeH0lVjxD/+tcjh1qA2siurQ3xVpLNMVlQ1QvkybXbEbvNZrGZR9aS/pmVwxBOL5UbQdl
r7QnjHX1PWSe8wmwYNv4y0245LgBb6BpVpQd/E3EddwlXT52xV9OMlF4O12OemlvVrWG6tajpW9e
tKu6qt/F6AJ5n8k8Yjr2AHHgUDybxvBF7iJk5MAPFHCiscvcMgjS3Yd1PRb2SFASAOkDdLgcCQ68
L4SLbxB2V42HKYY2tzdxNJPAZrmF+9lHmiEfG6OJ0R8gCdc+Kuu6qL0BFrXmyI1GEBl68fjNl/66
7unUhgiqGt+bynSgeR3onRwBD0K2MVkkd8lAmBF/raNgSYOZA9Qnm88c39Ln6ZzHtl6SPAJYpUkh
Klt4w/mG1/M9otLx3hKuu5eF6TF6Ckpaqp0XV2gzZeVUoAyhJsAGXr1+Yu3tvMzFU1TN/d5zyJOo
ZnJIKBlDCNdrPk7vyWTNwhOL1C8jgLL0p6UTTZSRpXwJqtzeQnGUs4+5RmUkUbIes5DzftcWAmYt
+Gyb+4W3lX3XdhzQ16QeIm5GCGcIN+hs7WlPvudTu648UZ4Zk6VZWbAD3EvKKSG1A4PC7CMC9A9a
V6SBPBrVnThJM4cVvT0nU2OR6knENjy6foTXehlCnGiIuhLCGUS2cY4QNdEVBZfgZmwdrvxsNnQo
4Rh8QP1SWjhG2oxEtC/MniET8hG3zlr4X7s29JrHPJ4kKgTGRsCT4wTpRardKkZRLUnb9FF7Jihv
i50dZQD4iVyrJn5fjkiqf3Q+iMf2kVmV+WFnv4TCDPGqIPrUMEKc20nbyAjzc4D+lVgBH2wAaKcZ
N8OtDiwc8jIlEwnaKUXpY1iK/bo4KJCcytXR5b4MONKndDI5VLYAdcDcHBTOSFvkRfUS5A6nQ3Hb
JT20bo9Indg63ZZl0/TI8eg0g0spLwNUMsqlQVWmFhG7dZQNdZAAO29dVg98+DugrhwewX+FujEO
2nzLvCIMoSBFusewQG2x7qPQsgMf/IB9Fmh3LOopEq5bdizScXmvAzOUN1XrT51Mp9Av2gTVHlvs
fGD46joTxRqFUN+ZOs0+hFgQVEBE6FWQvVs0wqUK9SlQqLuERww+bDctCOE/V+1MzR2bc4pJVoiX
fccIkyz38J+hSOpgCvYL9AORhPdhqL8pv2k+o7Cm1/uZODojicGVGr5HEQ4VUrBo6HH8jmShqr6M
rYGcW1daqJv3s/bMbo7hNNtkRJlMqSxUTTnesHiyRXere8QNNl2HoPlqnEVAc4ty5VIPh8ADNtil
GmUdv/sWl61BAU3itpfuhaAUMfJ3IROeK2+8eWXDF2SVhNp3QROipJWCVy6ApTd6ovGPAHo8oUU7
xfAm1ZpUWajd+lc4DN3wUqrREbWbXdiMN6ubgy7TfcBmtpv0xBaSdWzu8gwswiiPZuOwVOgDN9ge
pL605TOeNkiUCkUaBMsYsJcGcXT+ofL8sFqTkNse6q0qUsI9G5cju8pQgHeOQaQvb6m3CwflQMjF
BoLbMaW0cjnP5nGN+oeBl5O5aQlppi+oVxrhQzQq7/nzWZEPre/RUxHcpLGOy7uiDWnx6jUop34M
rJtqnTVW6/HJ0//B2Zk0x41DT/67zHkYQRLccJgLa9NqSZbkRReGLdvcCS4ACfLTz6/+c+lRW3ZE
X7stVhVJAO9l5suUPL29qJ15sfvc1nO7jwhu6b8T3KWqU+xZRUfeQ0Kqa6JwZ/Z/HXtRcmBTz2Zz
JFJwqNaDt9mhm/hFtS5RSo1hf6CqHzaepe/q9gzHVLMtbupuwwUlFcprg3xPRLEwFjRDRZG7c/se
IxD2Wt8QiMwb3YbsXowk3Ml5C4prtcybWtMaaGU+BkHJI6QLW/NPkWhFeaoavKIZrowYQUpnJxj0
YQl4ZAdPT/V2XzRrAQ05MdazHZe8SmyYCoHn9uVCnQ00tvbDKI+1ajmPpZT5rWtNsl6XRMkmRAMr
Jxk/cFOj8QITszb5LitVTc1O0aP1IiWsO3R+EGZuy0PTj6HscAjv2WxIjD6LIJmzxZ5Sp5K0baAM
twE0dE9WVdH4OZTMtpIBsAy1/CLQKFOsurlYp5Tz2R0QRHMYrUs6GYCca6uSSDwkAmdpKMktK8rm
kI3Z5n2uhw5cZ19kupz7Aw7IeeCA5/WFvZiKRvk305CJ/r5KdLlEuBYXYam5z0k339aC0d2bepZt
0u4n11l9bxfDm1BLMmblROJAO1Xn7snFDTAaKdZyE0171nRdfS5cRKPPVTdmWfski2pahpSOsDQs
v5kC+uemTY0zWCtwG0Lfs3SnOrTkxogJG1Y1OAmeW15ZrVSNZYwh6GEFnaiqfYzGdvTusAkN7Asx
Ld7yUFWi1tc8jCCgxTRum9/EdVMm32l7FpogwpjD5TEgGbm4LLdE1Oz/IQ3Rr9DVcW33IolMs+xC
UQ2LtwNxl+2Qbtr667iLKRY9cFEyCQksAuMe1jtJKLf7i6D0ydyySWMKBNPU6nuXen26rLa68x8K
O8rw0SfzQiU7YJMsNvuO/Iv4CeKjGo9uF0Vz2pbTaCfUnSPp8y1OsdFFk8vQv00GSiRzjPp5S/aT
Vw8iOEi0wOKhctyFgeTcKRnDTDmkmjxOV1s05IGMI3X9p66Mhfpgw3LOb1rMfuUnii/6+J0E58su
PaM9UR74yNB7leViY30C2R+7l3aFr7nt87lQh5nMEW0PuSmC5cUYyItm55Aemn0wVBXusa7c7U7M
TqxSiswMPgHE4ovVQ/5F1ph/HrqaPRwI13rTx9CL475jY5qW0+K4wTEPMz2OX+aMtI5hF0/WDAe3
m9bmtRvbZfCPeUW8jLwWJiqIK1swCLDqMTOZlO3JrJsJKKoi9s/DklVl8zPw+0r3n8bW7cuV0Iw2
KJ9VLib5UYnar342RT7IH1kiZvm1s/AOp0DEdX+/dXYNX6ItWYNTmLN7YLcnhBy3q7mqIjAuXc+T
d9RE7I5f8il0ot1YLWv5VPLCRnQIcWOcp7mY6vlqssykUDsxLU3qBdSJc1GsXuVXjDIY5mFQJHRV
T6UVY/2RrnOt1m+1T/NxWVP+x9Glo8M68FJ8/9zwO3ibcK/zVpnkUw5ABR3oeHEmd+fT9aGMedfv
IPWsHjnh13A+ITeozF3EBIuYDm4wmznNhijCJJVj8ZbXz9QAubVev4WiEXbbK+Uphwzvxblt6knd
DUbPT+fjD0+nbbuLCRWvXQ7aKOENhRIOovUiqsxG/VBWeKmnRV7K6hyP1DfBNaGE1XgteiXU3u+D
eecOes3OJVzYI9mrdNL1O6E26d8CTXQrBR+wQfAAkeRlD4mJ5Ib/IHcvv+mzbsZcAiJD6Fe34jRY
98t5So9s5S7X/a+qJ9HuB4j5Gh3ZcxxxG/uibr+7/Azj7UuefGUeR86i6Fuxbc3o4RUz5skhFqLI
wtMadOUW0rQXsn+Zc12p+MSk+opG0hYxmHNocotvZzU57rRrQ8AM2mcvorxNkSERkZz6Bcakz32P
WY/arUAYA2c29C6cgOdIWBG9jS3CxC3zDALYpO0q9+ANKO/2pifFah82Sz3cwfZ26jpvlthlc6FH
Do4VFrPLB6cL+/i0lQb3ypTdySa7ZoiognNvCUCCFYMet7Xf1yI4edCCAi1RMNsKkmuYgk2mbDhY
iTHnIs0t0FpkKaeaBPQx8N3GvGLNCPuS4orpK4jmXKvGP7kxLXOz97eYk+vBz7ygU6e4UGWDWXir
RfNtxKgJCNnosPQPvMBRX98yfiKrh2QLupZuw2UiLqWEaVqwpxB9D50h2M+A1RP5U9qfvG8ECkmY
WDYDRXkwODk/NZ1s1pIhpYPCUoJrR8cwfRlNAa0B0GYO2Ty7Sa93pm4H2nZAKa2vNliu7mNehlr3
e2QFpv9UlLkjyh0p1n1t70rXX6oc4HXe2Kk2t5IrSoxoks2y7yb++CeWdK5q0hJ/SrNnOEHbiyzM
Cye1EMnteqz0lnB+Dusc/E/iWyVoFLqRz9+7JHiF38QC2I2vJSYXJCVtKmmjASpy0UN8KJll/9k1
g8gTXmEhgmV/zt7o90K4shxOKhlz0DTJukk9aLrg6CTb0l1JmjHdHkGcB7SLaQJk1u/ZEcrsCdxY
dk+QbqKAS2htk2U3ysRRe+lkcxb8tJ511KOOROTHO1HFjp2OpueI+9JUyoor44cRafRLNiiTpyAL
sXetE3D/63LKmb7MOJDLD547F/3JQ/rs0gx03nyC2ynswVWjn1xSF67dJWTGEt0EyFvaKyKlbYgs
IBfJZ38LcFNKpZDSejeAUwUvX9X2o6CpmhhvuLZONI8fCBmcEtStiHEMJJS/YXy3shHoT0sFhHSh
SiD/fZFAs5ZHF/T3/PkswgmI0qu0tilF0kRFhI9Ybb8DC5B9Q0FsIxtcNNWcLPcb/v/1ZRJlervR
81LPCbIffqxK1eAlnTnpIG69Q2Lq8ItksXwsdN4lN8XSq2+B8MJjWawso3yEPkwH+uDhZkp087pG
NLWHWU5h+xDZKhCHFkmBOgCQ5+29VtFm+rSkRXeqHQdYWbYoHOkWEd5Ozojt8F0mzeTfrlIk03e/
se43F6FzdFMkjN/0dfwXrY0HyPh7odjb6LAuCopqKBNqT+Elg6/w1qxrD47wrIhpOdfKGr2FP/c5
izlmY/PikQYfsCKqICPE6D4wqqzk5wZNRF1d9jEd7IoCTnXmW+w1yZlyw7hs645NOQjkfjab0PiP
xsReu29sF2/1Ye0R5V1qauHtg0H24fX3ghGjNnpyGTJLOLMT0bWvKs99OgyPgdH4Sx70Wx3sxFDX
jX/wdRt3TepGpi8ew7ZyhHdDerzyioOJXDoidj63ipfUz6oBAonesBynQ9ZTB39rgwaw45Kavi++
wycKQm5duhnaBZgg6z41SR8Ml3W4URPDWTCK+EUEcpV3LgTzeuQRqwSf5TmsGnK/KgvbkUJ+hWSk
0UZFyw4iECBx1yo34Tv3BhuR/NdEddDFh3lqwfmuYdDK+tmBmy7NAcp4G8zOjaply0+LG9TGonoZ
oCQe3boTicNEWbGGRh66bkmy7egOwbp8XA2Tf8VeDlYosSMtRdnzjC3TmfIIGVwl1YVsSWRhypyi
Dt4io/0Uu2qTi84/JKsE+dktfQTJxtIq86m6bRyrhhfjOEVlDr0btp1/Gv2Clu8iW8cxLtM6mcpw
ThuvjBx5YTKSxT3iTaQX+BexaRq73TswNckXh7ItzG51tjQm/tR3Is6L+6boWq+9cLAMF5pmCxT3
GIhu6z42cd7G28vashbdPp07udQ1YYsOaoT51nO2LMdhIcjD8dYGSYDAwlXeoNQOyaV2Hmc0pcR7
KGUTMtjUMt7TBdJbHvreCr9P6z4KlIeKp2wk/2w2znMPGJzptJPgMEfC4+folbZ/G577YXO960xr
X0C9y2FZP9T9rIJvTKd7jHgNZ0lHapmH9zGojsaGNql27TA/z7NHRYcyJIjaLd0Cy4KOrIgf5crT
Bd7vw7q4WjJHIEJ0w1gOBwofpxR4jo8ICsiuHML2cxfR+d5unhFrsasGOyLykUGYR8mxVW0LX97C
pHdpwFmxfNZaFN73OZf4UDCO2yTrAlq4+Q6vZeSI8MXLbZv/hBVV9i60ksIpnQZiLW5EMEXORzmI
aXsF1ff05/zs5vOzlEMXADXryaUGrW2wxvuVxmneVWNunRu4TTe/4cdG4jWoIRQuPCNB+3cembZD
jJagCZsXKTodXJKKl4TbPivcHlqkDxh7RiHb+fED+qmka0F+dTC6V25W1ev9aPq4ewHjD82DHaNm
Ii8qr81TawfH/liqzht/ABScYZSGuwgdYXFlzX8llRHDT11Pq70SW9y236teJh10WOtvaN466F97
6chRYzmdl5X1vsXGs9zX1l2m+kshutV9WYgsLe/xMnIzhiFCT86IjoI1W55coCFx0WTUrtuurcui
w6fZKVo/hBTTjbm0hSjtPRETlSE5BFgi/xQmQ+z/8LLI1DsuFfUEYK2zG2wHJ8oCvaT1iuX/LXtA
GNcnZFdbfIGn5Fb/EEPVUGcZKKLuCgoq7h64lOkcvBr5JQkMq5XdMz96obzEKqrAh20ouy05iYyW
5ohvsq1/brXT9heBTnrz2rqNKNDwISQ5JmjnVA7t2DnrQZnZR78VOa4fBhfAM7QmV5XTVCP8c2V1
uAvtkm3+zWyDogtvI1G7PvUw9iTFUa/xlkT7LbJ1fDOPve8nR8vTc8GpTJsRPuXDXbIFs0+XY7l5
d4hUz7a2S0mTlmYqjmHM/Elu8fMwTDbSaeNmWfbKIQP8MSxuHX7rt8VsH5Fl9OsPPQA3zKmJs8Em
jJKA/91FqKXCfUtCg/hKTbFyIsUCg0h1tLGa0CPE6Df89dAPTtc8E1cClLjfehE4z6pSw3nbdhPZ
fzBwxdtpy4hi6PYEWFPOHxyuHdzAdxcCOCjKx0BfTlY39S9AnVw82qDPC95xF8HcJTdNRN8W5fgb
xH6gmMPjJXRfmzIqBkj+bVZdSlRzsF2wwpf5s3cGivzdSJOU7I0FT9o3SK+cPgXERPW1q0hPazqy
E6uxepzQ9VPMxKNkSkcXqD9BZ5AgDjdtQ8L2x6hfs+H+DDLA7y9hVD14IaHQT20gZ7ufw9I1X4us
T8ofCkVV9Lq6bdbddv04ZNfx6gjzGDGk4H7dJJm9iD5t7z1sbAjZIQuohO5BwjlndRbHHIWQRSLa
MfZ0Dg9yhaeeSw+y+TkaizA5rWqsMOuWeWhx2Is0WcDNzmz1JtnJcyl/NRobwSad4ODEpd/Uif+t
y/uFBrmZqMI49QsIyhF5VnAz2CUwn/I6yVe2YxWv/t6xVVx+HNuEkQGgIrbE/YQArfq+5G2YNId6
sFH7zIaaY83aaWmuCiWX8LZ3Wsd9AZuBVAtazmyaszNO0h+cBr8sZIxJn0U7vcSzDtKhNl6+n3vw
oyOnu+7H3ahh0u7ssAzjnT7zVxeFxiyvoPxU/vKZH90k94gnFvt59JzOmF3DgqcudZkJWvddUA/6
MgM8QHQuHQ/ZRQQC096OMp7Laaew+l+/hN26qRdQtti/b/OtLVSadbw2X7NijZanYbPEtRySdtlA
z2VmqeRS1yTjdle2Y3tbFIZ7vzpjp7/ZcUaVm6piYCQkXUApvVvTr6Nzu3XIQb4OLhntzY5Vqi4y
wIH8AZWfip9GS7/HV8hs/xm2KHMvMp+98WjnKVn3lWDE7dhmSVs+z07Xo8bRWfAjD8PsCutXdiF0
bXdN7N0XRa22J2NWd6VfWOX3TFUVLXjB+rivLZJTKtBjJr0PU19c+oDAewTnTkNcBpjtx4ksFHuz
Iu9V16KbZ/+y85LLAS6qrnbUL1tS7Rdad69MI+yWvaNE+EaA8iyH+qUpqZieZWUFW41XNNGg0yBz
+qDeA94n4BKgHvXwgODChNfkGInMHOCSuvIur+DP77ZtDfwHsY69QkKwNGNIvVMLc2iQwsTHwboM
+UvAtXQF60rMXhEuOehdUDK3fLWMIaVFKjIG4V6W1ayzSYOGUeVvOle6YNjadxniSqY+9k+0Jby6
jAbMGTJIz7hx9qHM45r5LlBkowyqJszMU+170NWdo02KPmJer9rCV8s1RX3kHYCDQudqELPKrtfQ
EVSbPmAZI0fEM6Xb2k4qRY4KklMgZMTAsDYwVpT3S3e9+AH/JskQaCMiRGJxAn/CV2VBhc7rN47Y
zR9myLg4PsRuvEFP0IJu3XV2ViYGIDSxUY8WkZvzA68qEwYHtSBMrNJyWKRY0qTbovWrFowpz8ec
o4CquRrGNf4FcFHPX5TbjfouLlCMT+nETAPG2Sw2PDK8pQmKS5nRtBFpRYyKbU+eWhuUqjlZ3Kiq
Q4g59eROU8MUARkugdH7pEbWAd6mspmyiGF9IIODDqYS1UVTjy2cTh9Em9vj89TP0U+uz/l1OcZs
hw9hQRDPeXKxstsvVY/19lIziGkeh6itpnzvoBp6GDiR5w9RrfpS/AK8CRu5tw2Cv1+Jt9ZqvyHT
nJ/HUDvjbRmtbU+twyhI/ozMDwVLFWIhXYGYblPbX8Mb8q2vyjzKxjujXIss2dM0HxVa0JL07uzk
duznDbKDQAcvS2mWyNspZIj2Q0jfSW64D9uj0EIyXKbT2XRD9ygwDIMgWBtmFOwO3B5YPG0r2J6P
E5tYGexUHqDe4snjzOmmDhJZmCRXNsMYHiRxJom7q7LGWTveOsFfE2M4hUV3gWi8noq9Zc+eQI1U
J9qzTjXxko/IJ2C9jrJvMvs4w0AF2bHkPMRhN8Mb78kEvAU7CVkEk5HEyyYuWl1H6ws0jtVdarXD
vpEOa7PVpwoUMvgGpVhvoGvgd0wIFs5aMGKOGH2UV9EYxT1FP1MqwX5189r+7GzLexUqOYdgFU6L
UGCVwOjx3gBoR989L+J4GEFHljkdGVJY1+fEiWMHOwONVv1rODVl7O030UGmME5jveQT5Fqrn5BH
BMUtnbKN4nRgnX4p1qzFwa4TdZI9CLcylh1YjEgPpxBvxAtus1fEh21CMAdPtA31/AtUNXSPiPYG
SVRJac2GJ/A0Zt2Js2Trqc9zMB0JCz3iL5AWk2Omr0WxKGFO0ECZfl3HWZbVMYj7diYuqu19Ezxl
eetz1viab30B8SPC59ImVXPDcLLACqwa2+CD8Fg6H5gC6MKLCD1Ac1WbIW5Oi5rAG1LfaSFM0iXM
Ivm9ijOaxXSWrstOZNam5Tj3lmh0fk4ITFEJ9C5TAifIvcFvriNalHy8IDXZJ4libOLthxuXWKkV
WP4lGBEPnFaU3Buw9mVOKAyRS3U72fFxWJfeeZXzWc2URuilee3KAo66g3yp1XzDPwrtiTGeDQU2
1NZqPrXIl8oZgX3X0tmpsyDiU9nnIbluaKhHlRyqbFkAZk2ZybRsG11+grPzcc8K/Mh4D6Q5+Oaq
CQax7TI6lzm5MSV3hPGSYWK87zBOHKjIi8qxtrTgZ21Bn5rOK9bLIekG+UquJEjRxYDua61x0Br0
kB2pRLfiRjW5HzNbX49hQBs54RkwfRlNNy03NSV28AnxAp2z168i/smXGrp6Z+vKc8tdwndg2dP5
q3g6aI2ag/AWycyAvZNuFcbFGSsYA+7kMAcyOrRRXIbrJfrGpH2m+1fjPnFmp/066zFufuqBVdxd
ajf3RbNPNO/dA4uhkSeKnmB4gEuc1Zg2jF/kjziR50W4z+YtRPwaBdMsgrSggD2buk6A4eCpkUN1
Dy9dNk65l83W4COe1WdhaoqEWLcFARAZW8LOz5zBQRSb95Pn7dismU++budlxFiYHmPFE8Kb+tzG
p5IxyZ641CxwXH3BIlT2tITQ+fkuyqOGaRQV9t6PcAX6eezzrNyuWp1nwZKaudVltK8ol9yTrtgP
X1x/zAw7Ve5UnrfvVpHI77WK+uEa9DsE/B2KZmyYx/VAHS+bphck3uEmaAWqVZcJnNSJnV71h7Yq
w0U9aO5BFSBW16q9c6n7JrvD7cPpbjdKG+hO22nHmdDy+KMTHtQQV8Nh06yM86Jx+xlhvg7y+ZYe
2lZMi9SRzM1JdVnjXhiWYviRsSl/EftyNc74QcgNDciejnmpb4I62NzDmBPmi55+Uyo3NCwcWp8Y
Vwn622zNM/eb5xsAJuTHqApQ7CXuzEzREg5nXmccOhPsY9NaVMaQTXGy8ztv88qbPHTHMXsoEuTN
xY7g7YIEqNrJatleJEM4Su8wDYCC7SHRK6cpB0vXRYetiuX6sBlXVL9E07DYUkURL38OAWMDzP80
Z5WcQClI5WXJIKrH3ZBIBzoJ+ZLfpZQZcXnZVEGp80uh7TjVh0QFtBk709Q2e0pc1TVHb6bfm/fQ
IFF3jeTNeo9uFPTd17UdXZdeMQR92e62FhMYtDphiXpor8jZnO7KGseD67K03rbrIckhRZwgr+pw
N+XwHJRVchmn1ADjJj+WJu4SyCII7e3HRnEz3OFCxtZ1s/H342EgQQJVQj+NTJJR/eppfl7Q8HRt
6uWtO6ndNiMyiA7U/Jl7eRbshj9jix9dcmq2UKxfOn9JwKpxXvGy14luyiELKGmWAL44Lxl5ghZi
5PRuzrTCPWf25bSS1bJGm6qOTALqPE8DP4+Ir8WxJ97QicXMu92FWRnDF6jETLq+rQtbIzkouRKy
AVQByAQOjFaQT5submuDL57oQ/eDmjobP4sOwjzaB3KKNRzwqjafJVHSaKOC0pns6lOpAamKD8xB
gL8eRqUdd7vu+g0HZlQZmZDXEJWN3E6SIAwBEDDFkdscWj9y/OnG0xGMIT9w9ecr2YJnyTTXQbhg
6sg5auCxvKUaupuZiiard00chdH9pFAIKNQFTgEPmPtyzDw4R02RlsLDJgQXIOpssn6XYBjgmB0z
CZ2uPweF03b5gcENn5fdW8qGJ8aLaMP9ZN3Ir3Yg5c0KUTsiQnJSh0Cv9qx2O1PRZ3ErShgUoK43
3IoJJohoZXzbtnpnRrdqMDjWYYY8YGt4oxhI8ybOM7+qmgcaFhUx4IjdBZqFCGFGC25cyQ2tgN8t
mMMmiNXqX/EA1kT3Z4deDZg4eluS7HmJvHxnc9Zz9rjCmesXWQyz7vZDU3XhHfqu0NtLs0oAo54Z
suZT1AbkUxxkM9cCNVeGTd58P839aL73dgwS4A9I2+bKQ2mlaMI3wsXUXuRrzABGsviMsd52U7zQ
ks0CKPisaUm+ErbXP+ixnYiZG1ns3rLr+d90jWuv5yHbASjM1bQfXXyE4EhrOOZyR1GT1CwWuhPD
aOYwdcvV7LKcsZhZ1mm96QsG/Pp9b/Ox+MyHjhl/U1n5sECSLc5hjsM6t3tOPl+/UEmClqZeabXP
c4o812HNLLFftLR/uZIIJ4sVqgQZ9JIAbBQZZ9jk+0hckK2G3S9o106ER+b6AiTDHvm4A5DFqNT8
Miq/0BdM901Tt1dz2SROWrfg6c9lyz/D3KcKWgeNVwHO+iMKsQmhQ7Hwug70zRkjcM3gVdUOSnCq
zM7bZLC+osYLxJ0ckN58ZArJbTYIAsS7P+k6eaXSwlXLdI9cCOHlnimUJX9Y0fwjYU7CoS3uwAJq
+glRFUgpp2zxm1u6pr5kitIqZ2Mk0AH3Y8Pe2GYvp0WM4XO7BlO4HEL4rGLeJ9iZJBfoDrCQZ0yi
Akk+4F4u43LX2oyRYDvJM/oFUMpSIJ0lr67rkiq2uYwbcRHUV5hs7dtxoZhIuSuzc98tCF7vavBv
9YBdS4KlFVYcNEQZYynyU52AlJ0dHHIOMBQ189qAJvpGjj/0mLjVtaeZA8lP7TT43XWuRsQkpL+4
Q5L3hOc1mxjvmjprwokJOMRVmbuvG4RaqD8irykVMzCs83kfdBiOIDtYMy53CmfkHQ4uJ912TsPh
0KFBiyUYD+L3KZt8nZotyssGommtZWL3FTdayNcZCo/M6EOODoIsWlpV7ekZ5zBfSegt6RFnIQ9L
XI/RSx7NgLfXUJconz+FE+B+RUKZS7/xEe4yc8vi159H339rCxAn/pvR95gde9vahJav+hwycE1C
n/MXV7f3Lv1m7N3j2A5aGlxi/7JTnFcYa6jTAFb052/+W7sGvFjOlhiv3z6WXT79n//l/W9IFwiY
Luabb4zcXdTitda7ufj056u/8+XfhkX2UREz8Enq+Qx4E+t2j8LqI1Mehz9f/rdWW3z583//x5cX
FBFhnYX6yg/mtOpubX27sv2XHa51f4kl/q3rAB/xxs4CHZNXqHMemqPH6hKfdrUrHDnf//kHvHf1
8337xw9oNrMMucd7A8O0E0x/MTX2FxvR9x7s+SP/ceko6zsztkgpBpPtXT+7cux6xwbO/JT7+udv
/97TfeuHYzkI3JGs4NarruJG7b3OOzSx+MsveO/mvHGr8D0TlCTpaW59cWhMdS59//LWv/fivFmv
mRlsDaqlr7LqYhHXoujTXH4kW3Pz/1MKFC/Om3WbOB3sawkKNDXeiYGE1BnLLyLLd3oof/6n+//W
J4+JEFOVVY9vYiNJDz+OeeYUh83NXMlREBoD/PLnT3rnUbhvHoVLTLxWTM5eyeGrBht1XPcvS/id
1/RfxmV69sMOWO2qApRqqj4NQZ5KZL7zX7agdx61++Y5jMIN6P541HCyB6wq0j46IS4C4172Zb//
8/05G4L9y7QHyuTNLjpWpkYSzIegk9E7OZMqibBfzvLQzAWp9921Utvpz5/1+1X3r5jAOpknNJt8
Flh5imgg1dP3Nfn654v//nH8KyWQSV4HESsPerEBds1PvXXSYn12xV/MEd+7UefP/ceuxOxvRLfn
s/Daa/wcUm88DfODGb+I/mew/Pjzj/j92xrL8537x4esAa17nq9M1Oj+E61sjX7W/1v61+/fp1ie
P/QfFzdlwbDqxMUThlSL/uBh/hV7JySabVJe/PkHvPeI32yszaYZFc65S9Uin1y3vWksPsSjzv/y
ur53g94s57rpcimGHE8mGnIw27vEny//y1dP3mbNqrgfPZIs2SlKFGRXrX/ji7/clfNi+vciS94a
a1Iv+r12qYRIoKZQdegpTl75JMvP6ARhDi8L8Rfz09/f/+Rt6mzL/MmwRHwS/rfJfBknHzL7F4f+
378+yVtLTVRVEEDMoFypUTMoer+2SHsHxk33Y/SXj/j9003eGmuGAESjB5DM6//qMS64yvzw54f7
3pXfvJfFEOoBVw9q0Ww+2Do5On89kX9/6Vi+OZGhSMIB06H6ipbnARbtwS235//yrf+VL+kSaKUD
16HI8jObNkxac8DUzl+Oxnd2zLfxkhiz54Di7AfawT4p6qhAo6+t+B6f51r+/AN+/zoCq/7/W45P
5/L/Nk2AwvvKWY6mDZ8YZDn+t8ufX9V/7Ggh2dBOX3q87QgdsQE6MXx4X+r6vx0pyZstv6pA8Kr/
ORtpuIHYFvKrQKi2/Cuitsc//4R33p7kfOf+8RMcheYWvBtlgJ5OCLRvpDJ/eeffe77nj/zHpXW4
Jm1QZfqq77rrOuBUtMuJKaH7qPuPJ/pb37dAFIMCgeEBLOWdZ+85vp5H9bcX9L1782azH70w7kyH
Ad9kykMlB2RByV/uzXsv5ttFW60wZ1NhrpivuTQ5CKzvfVi7v7Uw713+TemGNiVmlIhbb8RyIza9
14m97OR/ctbkWudz5h9P1roMLGYM/V1tTXZNuvuDU+PNG3vuX2qdd75+/GbZMjMQBmd672qSTEjE
4ti1eh8GzX/qTPn+///Xxy5kwCOMrz8kX/JGHxscY/+8mt774m9WbKimuUzq1lyJYPw8M8TfzsmL
Lt3/VCLE8flj/3Hfiz5LykxxX+QW7WYkU/+XsytZkhxVgl8kM4EEiGuuVaqlu3qfuchmunu0L6Bd
X/9cc8rHFCkzXfOAyABnCTzcGaq7eig67Ou9AViZ4Fpar8MKB8mzFAKvgWBEFP7G7mpZD4SxB8aT
gjufg+pUv/ro0qcggpgbeSzzH/t6b6AV6lFBNEDWKVTNNy3eUvWSZhvz0bIQCAOtQ9EOC/QaMGGY
c4398oVB2WFfrw2ktlWB6QIZjhA0igOUzl6m8uecxhspMEvHTRfWpQDpsUFdcdhF/TNP5ucIWuT3
O24ZTdN7lY8ED/YpEjBJ36KwGzUKJ0gyzKjCQ63HBGGQPWLtQphGrM64uDN4RH3YtD+CoD5xojem
uy04Blhb6FYkZEZwNEV5xXRUfMuvwdaygVOnAK8iarEMlGQ5VONyrOt2I+yWFYavn7xZAlALMFEm
sARUCx7GqHPuCX2oqy07PFvP/4PRGBRt6CSFU5tc8Hz1uXfkx/sTxta0gU8WuJ7DJcLNefKzQVAU
avT2nfO4AdBF6T7ou6YP/Wg+F+13PTWvUNjZuD7Zem5gFIVigUjwihvmk/dF+e0VZ6WNI55lOE1/
VWigFKgdwKVGB+ULXn0+6kVf5i7a13PTV3VwOujggn8Zdjq5pJReeJmc7g+nrefGJooDDI8ZXi9D
VYNWhKBQiFU1Uu6b58wAp1dDkCGGOiOe79wvrK1+oCDvD2i4fL/fe8uQMgOhxTJA/wAcr7DUGqSN
QKzP6+D77Gt9/eoNSD0oHJVtBkrRHDsD1O0qqC5AF2sj8msI/nubF8zAaJOWoougnBq6s/tRNMOR
EfYLJdQ4bAwbn7CFx8AqiAFDlc1xEbYom3+FzTb/u/RciEfcj49l7pj+ktkI5bkqqIowKZwzVOcv
EDc5TXIrQLbmjd6zBZWSyJYVIXiQpxJiuQsFWTdOz7t6b9rCTrIjSneqDwfFnvXoQYefgd+8lf62
xd5YbXqGit0gbnGGlOojVAJfcWfdGXfj3E7xLlhBKmB1M8pC3FMPjhtc9Lzl7WmLu3FsnyQHocPt
e8hKz0/uBBrS0Hyqp3HjJGBr3lxx9DC3fVbkIS1ziNDxuVorXMFF6V5kFtNpI0iW+PvGyqN75Azy
9V9EzhAGeM09EtRN7Gx8/W83KwPqPWUNqmIfjh5/ZqQCOSkDe2HXxPTXf3TTeAPxSV+VoI9VeroQ
ka5S3ecefJH7zVvWHd/YZIdpASmGZjmUTcpXGZRXsBtBKZ6zM9h9O8fYmPxgh9VFBtHpkKSuuI4R
yFZFIX+5GrKb9/+FZRaZzqoRKOjQjcKDFcoMr5MTn1njXRrebOy461x/Z3H2DAxA+7ZiqsCOO8CO
WvQrbR1E8TdvQpE7iv7peLn/Nyyz1LRaZbKHDkTR9WFOKIyd09cxL/eNgWcAYO6bhjYKC1AEIZhh
/GdMyqO/bGndr2h9L0AGAqqpd0rIoPUQo8uO/qhfsqV4UynIiJJ8RMHE6X58bMNsYAGc6hZMUwwz
KYPfaS/fmrQ6qmLINi4PtvbNTZg7EPfMgxIPDQzUyhwSC+0pSXe5Egnh0f+HMndiEJ56DG/Vyssi
2ydPbL0b2maOAeNliKFnLiKUOsvxFAtICohuIyi2pg30KihLr6xQ3KhQxOFIKG3EzgZsLYuPabiq
G7CHtRNlINAFPlzuCP3tNY16zeJqZfUVDGY592eO7UsGgp2ckDKbMEEbFRw12H8NK77XXD03U7/v
Wm7arUoy+9C+xycga/TQ6ro8oJR35+GKGvBtUY0C1g82eehZn1xwhIJggqVrtpHFsYyxabIKhcNG
KSVwPAEd8hg1qwhg5m+Msq3x9febHSzhNTSuYuy9c10+JiDW9MNw3jesBmDzCRVqPUpnQDQS3yTK
A6ZI/+j79Cr22SULQQ3QZrXLQU9ekBYV06uCXd0Abtb93tsCY4CWdaJhqYT+fkxk2x+SqVC/Pab8
L/ebt815A7i9B2HyAlzpkKAU3smXCwXpvZvy7zSAXOb9b1hWTJMvNecQoYWQ51qD6J5R1f42Ol9Q
4LCR07W1bqAWAhFuJ0HpD6soPynmnluUuUAVdWNRsDW/7mY3E1PH7gz1Z/iA9nN2bZbkrUvrI0Wh
zP3YWIbX5ErVSOlADrppwhJ1OhIyCr3+BmG6ad96Y3qoOpBvr32OIo9ygExMUT6OpN3IX1pmjumc
Ci2LruwdXoZ1nsKjMcH8wZGZP3RT+yttudoIkC3+BnqDLtDCz1HAKicOwUPn0EfipRbjxrpj+xcG
cqEsKlCFj+Z5pVGR8Zb7ziOE+lBfsvUAvE6Ud449/zqj3UygioywJ8qxbKYLPXbCec5T8tX3Tkgr
wdnyn/vTyPY3DBijZhWa1TDBDuGY8qart7mSnzx4YOdgW9z/gmUcTOKU1qpOUFBa4fAwh9LXVzF4
r4IWG5uLrXkDxaUifgKTmypEUeijEO5nr0kPC9xr7/f+XwrZO6NgEiEqCmW6Ya2D9huUGUfdyFdJ
AnoavB5C4l7/z/pOfwB9+4WDlHSKyPD9/pctI2PyIioomLs0YLgax/mpc96KKgln3NKmWG6c2i0T
zKRHlL4SPm8DnNr79gkOKPQARF7bBu4LK623LpqNpdCyVpkkCTFASx0WCUOIgqMffhBVx5aR3/vC
ZMBcRCITOUwAwigqYEIEZn3nREfUdP+YwQy7/w3bHDOwnhHogU+Dg6U8neAnxa8VKnGGXlz2NW/s
1B2dQB1VwGDeqmtDxKGIyzN19cZCaIu+AfEl0B4kbjGDM3jfSAndGmfXuHKTiddD9B8KezmEhPG8
CzExFUMNZ5OJ8T4AuDSQvTRQi24CnOxIJ05jMD1AJ7E66IA9ymX8dj/078eGyxUaN2tsXSvaQTML
IBPdBe5JZzXs2kC5XP/VTct8WEXQUBcfDktxrjV7oZJ93NfpdZreNI2SYl4y5iJF706Q7WKnAN4Q
95te03r/Xe24SbjLpIYAXueXYRBPKOEgB96zYxl9Ei5KGcUPaENDJ2eLUW4LvgHd2G88OlQ4QqKu
RkO7uYdLiNNsvajZpo8BWggrCd3IuQ9h7QirsfSKmsLrgCfTnsy7Hnm5yaNCafcoVUqwLkTzd7Eq
U5SJuN4fiffXHC4N1PYQh0poE1ehP0DorsS234ESs3NX5iaTCsXxI8scRAez6cBZcqkL6PdFFeT/
7/f/3cFlwuTZpLUnVFNAHg2aznAprqnzTIoi39i6bK0bgwspmxrF76IEugIeKvjad9iDA/nzfuff
DT46b6zIqOGv3d7rCvCQ/pDFS+NBOGfTh/jdiYnGjZGlqHEaSe6iWEyJUxp/8ebh94znWFCqNuaO
5Qsm2SaDcBLs3YYylE12hjlLxl4WSBRUxff74bFE3yTbFCjFRO3iWILl9LPvoMBfuLQ97GvbWJH9
uiodniDXhALVU86+0TzfNyOFsSKnYw0tVpQ6hhDLPCqooXgZu+zrtLEiVxWEvb0IaXQPNWsnGJvA
+mzXRY8JsQ7CzWo/jGQilduV4aogsKw6ioXaGWtjAQbDMZk7eKCgHgDyH2zIYQPP6cbB3DZJDIiW
9QyBkRiTEAToIww9Hgs1nvaF24CnNywcxeU95rduDjOhBwUrsH1NG+DMIcVVpgWmX9MVZ162Z5jc
7Zt/JrPG8xt4NUHoL5TSh2i5j6RAvxEQC+BNZk0wOfB2WTC14R1wVfSDsxzSRVznamO5tbVvgBKC
hKPuoMQbpiT08EgEgQ0FIaRg6wHNst5yA5oQVYS6VsDpg1fPf3ZO/qHKCT+gnHffqHIDn1HOIT0B
7i2yGdlfc0JilGnPv+/PGFvfDXySAFZBGS4IoYiudfwzCB7wtY1+29o2AFohhUGTfC5DqE8+oBYa
KhEob0kd4e38AP3/xQVuEARuoJiTvZSwqWxOLY8+QkJ8Y16uMfjPcZKhBvX/myeoQ3ZnFudh4KSP
dfIRHkkbM9LWsoHTABYAmTvgeEFqiD/MaRVqD+e7+0Nqadyk2AROPDmZi7DPubeWwsMpsIRI5L51
wGTYQBZOz1kyF2GUfp/yt67Zc+NgghkgxSuHgwe+CXk1+OpQNVyFv/VEaZmHJrVmpWBCiWc9UPQF
2BfxC9QyTtAQ3Nnz9bM3W1wOGxI1ByC/ZMpHrTSe+yhMcFN/3+7M1mG+aT51Ol9OBQJepDn0+lZa
8749zuTVQA82SVsH/IIWdi8wjDqj6GHnLDGR2S2J7vQE6CSQyu71qyO3+JG20TRQSb2hgvwrUFlk
sYfS7/KCJfcl4MPX+/Cx7BbMwGadJ7huaTy8QW7jA4U7Tla10KgI1IHIeSPylv/gG7wUeEX2sSiY
hvfwR8bfJHnT849d3feNvEMUzdPcQ7jqIZ5diDZ8h7LME5Q7UVcane9/wbK++AZScbGLoA6FcxfM
LS8glb4EtNwHJZOK4kJtRMxZ3oZylamrZlwwdpUIM+GvQ3EDoz5D2X3hYdqA3zVN8amFBO39eFgm
jMlCSdRUjqtwWdiRb4l3KiJ1qKFNsMW+sjVv7KIu3AYgEC5QGO/7HAp5kF6AHMrwoHSdXDtIHW6s
M7Y5aUB2oB74TA2uRWU6vja+/Az51Evi7HqSQfwN2ApIB8CdD1veNHVpOEkC3VQmPt8fAtuUNDCr
4cowuX6QhfBBOpCsOma75BqYMNkzqG+CRzBu/mHeiWMPh/u5ak9TubVOWoJusmd6tQhIQPY5crP8
U9D8gjPP92552xUVkzKTVZFcGhdRaUh1cUv3EjDv2/2mbf1eJ+stmsBVbQOF0YSFHmb/uQ/wOJKd
9zW+fvSmcYdCcAU20VnYZvLoF/Q4telFddM+vHrrJLppHvUHrVAQnHzAq+kjDErOTVG8zAxa3jHf
+AeW+egZmGVE0Ew1C5xk5PQNGRPy5NB8frgfHlvjBlBnOHZm7rrCY6mE0xh8bOHiV26V3NhaN3AK
h6oYgoU6D+WIiqcLeJnI12ILp7T4c1//DbBKB07you3JQ+lN6iGGwcYpctnWpcOyXJq8GTrH0Lyv
BvIAW9YPPc6QXp3/NQRP0OXbiP+6z71zLaDGDpvBkm6BB4AO0/obA1Ns/FKNz8pFueUW+cGCLpMu
E/Ol4S6K5MKxF3g7JedpxvKv6o1XQVuIDPD6KEvscojwPHhz8Gfa/gUR1aPs67/hvnzaNcQmZ6au
wfkUGluiHOPuSGoKd/iRbhErLFOUrr/fAFguMySYskCDsBofC56eVLVFGLaFxgAuH1LVDzDhCWEm
SZAzbeGB015Vt3dkTexi7xPdMiL0sPtzp9XLh//t862CNltkDPDGU98JuOHhpgMN1WPXkQkSY/nG
dmKblQZuvQrOOE2a5+CzZEecXw+uS45R3192zRmTLoN3UGhd0awKqyA6OOVw9sotEQNLz01tIXjF
VkTMHU5olf8pWeBBW7A3KMkf9vXcOBBDQWoWQQTqJSyZfiysfioz93i/actaY/JkFvjIweXJyVCg
X56V43zN0/qjgPXNIYD2mY68DcDaIrT+fgMpyJ5LqAKD3emJ6USV/yFZykOyJBvnegusTNJMO8c0
6ElAoKPtPzks/gBp8WPZ6ldZzF/vR8r2DwzkRrDqGzOhycPs1vABlW9LASvPyN35DwzguvMCXxCc
BsN2KZ6auIaYbfomEogEYPva9w8M8GrXgfNro8gDbLL/yR0khxfxmkCW/n7zlrXBVBly00o1DFWM
DxOJf89O9Vdc7HwtM0kyOY+SUlZJGwYEfmJr7iaqN8gLll6bIiHwI4IQdIoUXzdX3+F7Abv1uf37
fkTWDfudjdwkx3S5M8M5PNJhr9NT48IaI4MRxIB3dEgBnRSUkUTt7iqEALvN2HTHRmXNUIA3Bgez
4LyITJ+SeFe9Lho34Mvgxje63oD9FqYDTz38Cx56Un68HybbEKy/36wNq1dyqRycd6YqOOSjf2ll
fr7ftGVdcA3QkjZiyIA6OoQSfer8E5H20EwnH9ZR99u3dd1AbTU50MSG91SoCogcxjByfCx6Vezb
sUxBqpxrldAKi+Ysxje+BMcxcHY2bey1cQxrON93yQMvIHg8qT+Wyd/z7M/+Q3vJO3fI58QDouTP
ySvePF1/vx/t95fg/1BeJC3xXCx5EeoG1ijfSXEm8vf9pt8fyP8wXZKAwUurpWh6+TbT+KXt2s/7
WjZwCfnkJo0igfRq9gcbvRfmky/3W7aFY/39BjcZr7Is7oIi5PnnKHvNyBvXG51+Hzf/IboUHEY6
RYkxFPUHL/0QwYnTAz3RSTb2ClvXDVwGbj+PLoH+hHLHE4EK4NzwsyDNrhsglwYsk4xiN4Jhb1iP
8seCo9Oq+e5e94Xd2EarmYuE4YUfOabulPVaQ7FYHmfYwRz2fcDAJoMcOGoWoT8UufQYC+cEo7cj
y92NNcsSe5PbomB+OzAY2IXU9ejDlCzDU+/45cln5dZhxoImUyUoGxRMceCKi/h/mJrlaQy6XXsF
D4yj8KAaqnp4OoYMBlUpEri9pBtz0tZpA6hRPlXJuEiwFMb0YyBo/jBHVbORkH+fKMu4KQsEv8qc
SRjUho4jnxJYu8TV36TkR/jcHZOxPzBoZA+kPwXtHuEwfHD9mzerA1xpfIaqDKwOsHeB4z1kl2G2
J+COujFNbfEyMEwl/IXmAtPU08OnCV5jsBmo9+UteWAgmKpKCHhMYxNJz4zh0Nc85v2vXfgy6Ut0
hCsU1MdRsNhCSDtYHl3SPy9tsrN5A76lUh5S51RDqyKcyRONP7F035iazCUPnR5Y5OK4MalzLr03
KKA/TDL4sSswJnFpgU2Kw7sxD4chLo5+6/WXbhyjcPWN2lg8LRuLqRTUFZOUw/jvbvjc0POSEFRq
gRLQb0zKdR3475GbmyymwPMrZNTjMuz5pRnJpRw+o0yx6GswQfnpfpgsE98UDVpYGgcJRLbDIv/K
HH2B5vxlX8vrF28wK3DIhmceliCY0VcHF5b3Z+RDivO+1g3AZkGqFw888HDy9TmK6pOatlLetpAY
cG3SYKBpjcf1BM5iTEIGfStr8/4diptKQflM4GIBW8yQ6k8LPc3BmbSvqXxBnetS/nU/MJYdURiI
hUNdAZlCJJ6WdroGk+8eWAbbkjrYJV/BuMltgtkH5PBhJxiKRsgH0OFgWisKpxj3bV0mwalNIlgx
wGAYryXDT+LU31ARvC+jyE25IOLBKrBhWC3zjn+Bqe1V9j+jGc5O92P/b8nUO4g1yU0ggWPviKG5
M7hF+qeWvYSTTFmcxzl1D/DQhhUU7IzgYkT/nN2SHFWE7YAWya951MWxGlLQZ1Xw5+LzLZk9y2Q2
6VBDHNfQpwEK9fTLqWEyLgWsH+//Xcv6Z6oNZU7geWWBaC7qUdOjLNfs9dMy78uUcG5gXOsMhTgV
zLJV0nxCIXh5xLTbxUjHNDZQPsOyksIkXIddcyjRZX9eNiawLSzGmbqDgyWjCsk1qJR2h/UTsCj6
s5DFFVYsG5un7RsGyqkfsRIq8MhdLxel4WWznJv41xL93DWyJitqrhKXDA0wSMg3rR66ZDzAgFpL
vTFzLIuUyYtyBzYvntfqkNfXIoBnUvYhk8lG45Ypb5Kj5tJrZEt9KIFEw1szzE9w2tu6zljibrKj
oOBXg7eLKSlT9pijsPwQN9MlLvW5Acl+4w/YorP+frNzzsnS64GAD4SS9vIhj4k6MnhgvzhdvCVQ
YIvR+vvNJ+LUa3Cohvz+PCusrnEO596DV4zN3g8Y2E1zSNfl2IfCFoe8Q8XldEbZ+T/3p6ctQCZ2
4ZqSi7pDJix/qik9twkyzFvVnrbQGPAtoHk6QPAN74moANNV/eBz/+F+v20XJ5MulXWiB7Yc94EN
6ohiv+MqCHnoGMcAi5eI40CwpEdY9MC4QJ7vf9Tyf0z6lMOygOCJFweCDgawME7MebnxNmoZB5M+
Rbueo1qoATkgovoEqmpxlBW0QGRabQmJWQBn8qfgYVO4s4/bd06vRf+rIV/65NBG/gbUbMFZP3uD
A7iPUcpSiuD0sKlX4xEP1hvbgC046+83TVMn6df0RBv6Y36Gs88D3CVPjco35pKt5+vvN81rpK3H
tE3apxJmbfIrlNPb8om3FHztffPGQDBJnSwpywqhoQF29UrDeX2KVP73vuYNDBfFJHztZPTBn0hz
zGpnOI1V3uzsvAHiaRFxPzYY17ZU5YHm2evqjrOv58be6yEjNFOYFCNnthxEIr5VDljmu9o2GVRD
45KllAKPr/X420XG/CHORbIvmW3yp1pYBtcpnJwfnFp/G4YpQqJG7e25kcwanc5BAsUtwqFp4CSr
jlRusVQsU92UHBpgNeCMPgLO4/Ga+eWjD3vLffE2QDqCZRdPHlLlFWQn3Cj7Ug/F131NGwAVHV5+
4LlFHjKq3KOuG3WBO/wWm98WEwOdk4LpGltz/PEcHEa41w5jsW9VN9WFEpJDG6ZOvTAiLshGAzTg
5g9tXm5s3raeG9AshHQiMWI058T/K8/HX4ygGOF+zC1rrmdAk6a6nWWKNN4ML8eg7g9wyrwwf+eS
aNKlclnUCtdd+sA8n33KqyH53PSoKL7fectWZ1KloiL1urrCM1bTkYNsh3Mk1Dc3fhqm8Y/7X7CE
x6RK1TXyAqA8kwc2Oy+5fobV+T9zW23035LdMKWF6EQHqDrh3pMjIXnpoGdw1I1C/RPxmxNvl+Qo
i/GHGoct2Q/LTDKJU3Cup3NZdvg7JP676jOYQS/RBnotuTeTNsVI6RfxgnMHtGMOajhR8stNv8LL
Mt5ajW3DbSBYTV3Z9L4gD0TDR3QSF9gohzX9BNPPy/3htsXH2GJBvfMJ9LzIQ9SS9g+k+UaYnRRT
8Ha/edtsMoDMIIXoBf/Opl6dNAwA24m8gm2z0bwtPgaWRS4cl6/LEI+LV0+0h4FB8QMvC7TZermz
BMhkUc2cB7ytkcCtqgEWDSh2/bCwZetZ2hIfk0hFIIQfFLCnD+eMH5p4/B313ZnU7cYrjK15Y8Nt
p7lZPfnwqgDT4byuPnXwW8x5u8HhscVmHZab8yUNPOFEXrXWAcnDEAeXBBaM9yeOren1H900rca8
g7f8gKMCiMsjDFqcNLo6TTT/db99W2TW7960DyVQ0UyLasPFaS9IAPykmX+pa38j9/Ju84KbD4Jw
wMwa0YxVSHp1iT0PBVgOlEa3iBK25o1xTUU/VSoAta/U8Zmz4Th1wVPgbuW93oUVem+M6wxbv74h
0DZm/qe8ewUVulqKo7tVPvbu2KJ5Y2x7j7a1jCHRGSuN6o72mU/ldcewomljWBMctekE3UOoPPDn
2v2zn+lHQn7cb9zWb2M1Tqeq7iaOxiFfesoQea13HV/Rb2MZJnyZUIPiIyQdHJXhzaDl1u3YNleM
JVhyutCcoFgXjEH5JnkmLtDXGI8pr9XGPdP2CWMZjpKZJcmgq5DJ6NCV7QXczZPn1Kf7cbc0b74C
xn2tl6Xp8ZQ8QJWWNo8ZDKjavdoX5iugAP2lg4RMFXZeHvQX1O1hSai4UybPo+tW7uX+v7DMHvMl
sPJTnRT/lh02borC3fyV1XrrbdoWIgOxcVIVJQkg2ahc59Dl8PHr8uCUTmpjubSsCOYTYAYJIi8X
cxWKLnkWJD+xyfseIHW9NOVGfN49TcGlwYAul5EYYEQ4hGp2noLgx5z0j4OfJpCY7k8jrhf3h8EW
KQPEEPamEJ6vh9Dj4xFW48fUW056p3I4FwaQpzIvpsTBv/DEcm286KUl+TFL2/P93tvGwQCzB1kW
rtfez01xFAEMzvMWJMvXVn2//4F3D+gYBQPKnte3qs3nAfTQ/AhLwour+h9JlIZMl+c5eaat9/X+
lyzjbb4RwvO46SmbBkjNfYvrs+bkHJFnMn9tJ/94/xMWyJnPhAssgKYhUhAam9UfDtS4j0vWb6WP
LENhvhOC7lNPARuGMEVVzxg3z0NQfabIvkMe7Nv9/ts+sf5+c0iRs2SwMF8GUOnc8wRPBx2rBNqO
Weh3y5f737DFaMXJzTfU4lezn+NvuFq/9GV11TzZuEraml5/v2k6mXrY6YxomqXg+UzJ07zoffu8
+ewXecoVZAEOIvna9P8k3d9ZsvVCa1khzFe/HF6ruShTyDihnCQo849zp8+5TzYgbGvegDA4D3Ux
9eh6PgWnadLXqffOOtd7MjOCcwPAaVy4cP3uh9DXMO7yJcr+5UsSe/uaN1/9RihEJsT1h3BxeVi4
KJvQYEzOW6CyBMd89KsKOo6VBGKrYUSG0D979WdHRfvWA/PVr0oGR3XwxA67Qvws47Y8QsZpS8fB
1nUDrEJriODmLRT/SQESVP1ayvwRTIvTfZzaml9/vwFTNcF9EykZ+G3HGua5U3fQU3dByfLWEdT2
AQOtRUWhXpBgZGvGUOlED2UcHVGkuDP2xr4bk1nW0Rr7KJJnny1XFu1KKwvOjD1XDE3dxx6UAcHC
OYJEdE7gNbkv6gZYXQ/30NFjQ0gp/aPgC9QSoYs2B/1GVGxBN9Dq53WZNA7Qysf8NUt7fYyoV56X
QWxp3Vj2EPNpj4BgUPPVM83Nne5Yen2FSe97f2Y8Z8+smbYq5Sz/xHzn4zSg49BqLAzJfPYm+tS5
5YF3WxoJtr+xniJupr/oF6j2QOIFNaIwfZuhfNO/NLI5NOWuNL/gplRCVMzJUKx+QXKtwmvZMWu2
SlVssVl/v+l8lRUk8nN0Psq+44B4cGCKN/y+P0Mtm6wpllA6sh4nB3Ze81w9VBC+QmnrxiZra9qA
bDB7bQJD8yHEMeRxiFY1263aKVtETMh2OsopRGlCP43+IpxeZ79PD4OzVfplOVya4ghJpnjeET6E
U0rrI3QZT2JczjMqNY5sKJ/BwdpIaNtiZABYpUPL8gGpksBRV6a8r7zc53bIzXe+ESyw1vPSIYzH
7Oo47Ox5+kp5fmz4PhtOpGL/f2Lqknu1rADaspoPzZDgsc8/aO/7/alpwawplzBmkGVbJmgxF5I/
DSJ5qwmSv2l0GkS+JwMpuPns50A6SeSQqgnTqX3VRfSs2o3OW2aoZ2A2YAvExwq0PIrxPELMnsjy
EqBO8X5sbM0buy3NIe+YuhjcqPIuQ1adZ5W9jnzLW9EyLU29hGxx+1oSQFdxBtqU/Mvtt4SobT03
oCvl0nfxajyroiY7uNzzL1melQfcU7aqzGwTx9h1OaUxRY4d5rMTCnVJeWQw542C4Dxm5UaC1hYg
A7eELVJ4Cqe1IWHfxsQ9DdUWg8cSIPMFMJHVpDWhAFXCnrj/BnLT69xu0eIsHTdfACGvAVKTj3MU
hLOnczJ20SUf4i2HJlvr63p6s1PlqBpylwjX/6xhz+4kfqAwYaNGyTKo5tNfnjaa+TWmpIAvE6wo
Tr7r/9mK8SVgwek+qGy9NzAbc9b2ReYNUJoCoSPqL2kdbdx7bE2vv98Ehqso4Z0kQ5gQ9YefBO5p
zONddGbBqbHR6qSWmZ4xGctOEZSHRf157JYtMrYt8AZgG5FLZMQxH6eMYq64x2VsvijwUni+peBh
i44B2NJxEoUcKhIVJb0QXrxk0Oe+P6Y2NBlABceRKBg5IzajfAyy7FBP+pPYm68zn/eSQA6BKF2c
+sanpXjp6o/zlryDJSjm257yZOSPbF2DYbBVx018KJL09/2oWM43xMBpAtUCJMxw7FiK9Jq38kij
+nM3Fs8zdD5dZDXvf8YSfFMtofeKaSIdloNh4udmxgltiC6oiN63CZquIlVd1lqkiBBMG/5CpcxV
9dnLFG0p/Np6b2DWU5Oo/VEg/zRG/XHk8++Oi/rQVTtNdTgxgIvJIz0IH0M2m+gDScdLBSrM/dDb
Zo+BWk2mljUJboaqy8/1nDxlMTvfb9oWFwOtGZVZ7vQY1bj3f01J8c0TxUl0++wdoOn5/0tl7Ai/
FBKQAgvukkX9hyXakr2wBMXURUiLRgzCGZFdB9EfDKFHd1j2nSRNXYSJJZxyPKWGvY8pDh0oz583
4m3rtQHWIAuirljTuAzOQpOG0m8wbwDU1vS65t9sS6PnLE0s4KEdBE57amM5XbS/5Ydua3ydPzeN
RzIbM6wyMOiuYZtTikfhDxv9tkxB0wKEEpqqokG0m2m6QAD5lHAI8LVk325tyiCgtLVLmgAvzLO3
Ftw5HZ54KPvnPnxsYTGQWaSDr1yotIddgsUkah9IWu+chAYyh1K79VBjxeJTf8Rk/xSQrecWW68N
VLZYoXLQsLGesCU6tTVUuPNS/H0/JO8PJzOdP6KC90jY5rjNzC4EpLxz26HOBzYC95t/v+/MtP7I
qTPFU4EXWupSdqiqOT3h7rQvfchM049CuzGel5FBiYj60fT9TyiebUxzW8cNeA5JJWs64PCi67w/
KMbIyU82D3a21g18ZvOAFAEMOsK+YSicL/xx1WvfCottTNev3qA/70HpZBpzkcifvR8/Sf4dJNuN
tMkagP8UwQkmjY2zLbTf9yNu17Hn+Ic+QK4wVfWf9fSb58nGN2zhMXBaUadqmxLfcIrqihrFCycb
093WsgHTFq67wxIDSwsXMDDS/jHKpl2rCzONPjpZ9kuhsVlkUVydvYKQZ6QPd5XECmZqIUS1Tsak
RuvjLH/GVXSN537XQZ2ZlCeuJfeUwOUraEd9lHPUHFso2/dFu28VMKUQqqoD2a9H3/Mk/sr96DPB
hN+1wJiEJ86y0Rn43MGUDA8fbCYJLErUzn4bMJUpdDPE5CGbUTm/k7QqL7Rqt56FLEAyCU+OUFU9
LzgA4H2oPiu3+xpFWXtBNcwz3Bz2LWOmeQuk9aYFShR9SOV3B3laxXbt08ykPaVl5I2dh9NFgrLX
UfYXd1M4w7J8maIHYxIFTOToc7S8YatInZ/LlsiSBf6mY0vqR5IICCGFi/fsZSi82/T/tHTaZDop
UFjHyvMxmjOeOehE/kDK86mvtniDlp6bVKdoTpK4Fzi6oJ5JHqTXIj8lv+3CkMlvklGxQBgK2+hY
SuSOHOWcfU+QDYS+f+GFd8D/70YeLzrFSvRclbhl5Q5yyPMnnTePOo8uMJTd2DNsA2BgdUnjWDR4
RoQpzHBNk989j64wNj3dD5HtT6zDcrOl6tjPVtk7zMm8pIe8ag9a+6/zrL/LNj1n05b/h22Yjd01
XVyVLgqLgprz8hlnsTHM6JbXki1ExrYa8SHJJcplQxUgTZX4p4pUD+UsNrYRW9+NvdVrs9xLOHIC
UHNfDj7eEA4oZP54fwBsjRuH4KhKmMQdD0KnqV5dIUM6xXuo1gIyYP8/thOUl5ahG3WYaXlBYuMx
zvwDzfZlYiBvYzTvVuj5KOtwHPtj5TVPWgYHrYLrrsCYZCZN88LvqV+HTMF8Abw4AWvvJcvVlkC/
ZZ8yVQ8osgIdJnsT5iMNzn2e1deAqPll7FwPjKZgy9zh3zqVd06WpphB5JFIpL3bIm9Ci+JZlYFX
P7WkhgrhofQXDYVJ1rgQOD+w1ifzUxe50fRCgw6qWqemydX/OPuW5jh55+tPRBUCcdvC3Iwd23Hu
2VDJL09AgEAgcf30/zN534WjWEMV21loREvdarVOn1PNMTgWhvwxsNqxf7GoUh6S01zxF49nqzis
VNRZES91ldlFTPg4VGOc1U2F1JusS++h2apQ83zvMJJxmkQdKMl/0Hoqq489x8PPfVS5FF1e9QQc
9K6bo0c1l7eJI/1IIYOpsn5MpnLIT5G9rxDgUc3lRTE3wmczrtP2XMcDZQyM+VsMwQaf1J9qp34p
APG/lotynHUkbMWLlytrX4ZBNY9HsV1GpQswFwmLOzdCG+mo7C1NQUMo1F9o1YQX2kyhCsvmyo67
Dq3+ft4+uJzuW1WdPWMYancu+lamrYJCzIvE40N/AVUXko4dfu/9U8AcBtsJigGkWWUfPAE6g2fy
diOkvGkcDK1tmnmWESpfIVjdHLxd207XHSyQmYEIQW3prL0ZVPAX2lnR0XAtV2uu06Jkn4IoO5Sr
k8oePf/j1nFk+gpt/3CfTllO0HDn2eFL7rlRHCz+O9HubdLUS5oFYR13ZGnjAYLETccPRcWPuxZX
L2l2Ne+hSQkiiobQJKjUsbbrPShqz9eZXgPUYNRggVsE7ZSxZ6vL4udxt4n2eTMmYHgt2wOwuSa4
MdXA0kX9WVXkrgrbecMshiXVuV2JVYlVcVBmIct4dAnahcPsRCK6550Tc79+06skD4AEXDtCMl6c
/qcY85g332R58nZSDeqlzcrKIV6Gm8Elm/C8Ec9j6H+r+jr6tG/PaF471VEwL9MKtRtWdgc/ADFR
M4Ybu+aarPxzNsM0mr9yUs6Os7rjJZDFYWgOHDRltKQpt4DRqYGxnd/f/gpDYLA1r637SY69BGOZ
5YCuwT2Gqxe34Sdr3Bj/7S30T71zDHPq+lSA1cgjGZKDwbnzZ5DTDFZXnW5/gukvtITPrSKUaZYM
bIOrSpBpxNz/6YVb+CjT6NcbyqtNCuqVxeLYuywm8/1kf66dc7hPJQVp6d9jy9HPHRlAoXK21mPn
eg/ZTr4JL7p+zqtpQ4vJIeHssJTL8tyXUKflDr7htsXfDjqeLnbcZsRd66B1LnUXPtTt+Mxlt4UA
NI2tpWcVU8IBr0KXCul+txnDWzNkh/bNW3PZNRyaNg+88aI6O3ZHMOmgbWPf0JrD+u3aUjDDOJey
ix6v1CeDO28M/Qf38W8w+KfQObkQsEA+jeVT8ivkKs+W3ydW/1XyFwL50WgtYlq/kOV9HfJjWz7O
VhUv7D5fH9voReK9tcvpqWkO6JK4uNmXhgOXO5Vxz7+N7Y+aPu+ygF4wRevmNDoVmHHwnhQ7/nzI
1i0OsDerAd4/BdMw84olWrBuoegTm3/I+U+H/SzB+JNv3boMbq6XTEklEcrxIJhSu4mb9efaFnjC
/3jbNFd/fmMB9aIpb4RrZf4EpsLA/l7m08Ero6ecDudi+Xb7HwxeozeKllUua4gboAm4rn1IUJFD
1WVbRA1vH0beP5VTXOn6APeZ1HLXSxZGR6A0RrrGffZlBWLLz3d+hOb6pWzWaIFa4qW2/cQP2wOr
dpWtsYM0z5/6AJxZGezDFdoBmDoAtbgRVEw7R/N8nkMoYB4gMMGj/i4bxFcxRncdrf67vbKm4bUD
WoRsbIARqFILSjP1Wj65q0iawduQAzVsTb2OSmQ0uLRkoNuGKI/wsnvgcI5uFr73u30CH9Dt/vso
8v3G52gm/P/sQdP6Q9m1iid3KzoY9r5eTuW5A3IJ0AihTWg5yS4/e+Wv27b/IxLyhuPqtdRpyHyx
ltl4WeG0bfQ1mH5lfu+ATwQA4P6nhcqSyrKkYQqM0/IDFKuSksgDZ1s9CYbV17tJM0+CPq2JIApU
tKe8/EWRpRFvn7/pfaRVmS1TeFXDgj4HjzsKKksvGjY2liFmB5ozOyyYhjbrOrQ/PRKQF8kBelv3
cv0fnV9ur47JNppP03K2OMRcwUwoRyfhVDyxtu7ua8Tay+1/MO0szbVpWaFDCVwTl3UsDiJ0T1HX
HPYNrbn10PQ9NHU4tMKm7DcZxvYQFc7OPEevsPKpU9Z01VsJSwF+t4E56D6e9o6u+bNHprUieDpL
2xk1Lipke2jYsNVcZbC5Xl9V1pyJAXjylNRdcfSWqngEi3i2ca8yhDu9uGp3Ga7LV5KbyW4/5Uud
9DL84NvladhMVkwfcN2urzJvpsB4XM/CS3M8TAlIfYJXaqMGZdjxepFLFUWmrADqY9H8bNUniMXG
aotg2uCvep/okkm3ymTnpY31fQjv62t2XP1ei6+92OLwi95Og/R20XLyGsH83kuZUDEJQNUIikN3
+OxmC0D976vi2zTsamj2UPH6exWIqIfM9YoacvR+89lh8/JC/GwfaR3u53+PHmUAZKgVX1Itn6Ju
QJ9YtREXDEusd422PGuLCPwEAPBAQvCZoN+n/Hg75Bj2/j8doy6iQS4rEOj6n1B3DQsVj9OnQu70
XL1n1GkLh+Q+pl7a7cFzs8dxGvZUdz0s59/2dlu/bdS1ZGl1ZVJ2fbKO006Da+7aR1nvsaCAT1nv
x/l+hRpk65/3WfwaIl6FghVChwG5qgVW6sVbHnz7v6K+zMGuBgdYRTtibVX0XjlAwigfy9Qt7nvP
2Ti8rxN8I+/R+0Tbqc+FmiFPBVFCP0b72a/QYRv3REOg8TTPjPLGApEW1nK2+zgSdw17wtNAXIBv
k+w8onRmWLijXGe8mkGfoGTx2sgTC4NftxfVYBu9TTQqMlIGS4RFleAOCdu7qSs3trnB+fXOUM+p
ZQ4IfJ96zoH1JO5BlraZShpucTr3q7DcqiQd61PaPBJrjd3pV95Hx4Zn0HD9aIllY+8Y1lfvDrUY
1GKC6//4JM3yC6/xNm3/F7UPtS0P+5ZA89kVvkAYYzJ1HQVw5pLbyRCCjX3f6NeFf+W1LRpF68It
+zTI/P+1UHpJpq7ZeRHVXx+dMCxp1sFn12CwD02Yz3HrtPuyG/310Vf5BOk4xJs+uBDyk8snr38c
xJd9dtEcl5UNmQO8MqTFWr5MIFSIu3DcaqcyHE7662Prca/KG7zfyTb8MjbeeV6Xp8ka3rvjViOh
wXH1N8h2ziEjUEHhvRHdOxmE7wa2cZEyTP6f5tCi81krPYSEpjiT3n8Xzd0DszPAv8j728Y3hAa9
Q7QJZ8stGVjYnEm9ZOLezdmzEluytgaf1ZtDQ7vyHEKUl45oeq8VtIAeSyVjqNcx+un2B5hspPls
01e8m8H2ljLpJNS+ROGYEPvd2p5uj29aXc1rVTvX+WAPXuo0/K7lEyTetxBVJttr56woEBzBGCXT
hWZJBoZYqdx0Jtbx9sxNltHusb1qAby4Hih93sR58FyDI5ME9yzbd6q4mt9WdSN7D9zWaQuKyVjV
9OPqrNPBGrudQU0nim2ryip9G56VUfvYdlCpn+19xtFbRFUe9owtCPV9639Aleew8n6Juwjla8fa
uOYb1ldvFLVq4KupX9G0HqunK8M1gXT6Otgb54nBuf7gb16dJ7nlLgSoGjsd3QfLruKy+irXLxFI
PbotRS/D5tc7Rqex8krw4smUt+5pDVhcS3cDrWWa/dVor2bfilr4vWpcvF/nJ6t5F1bBl7YpgqMs
86Tk45Z2nukTNP91Gq/os8Xr0rYRpzKkaHrd+ALTyJr7AqhMJM7dHsCWJV6qOanqrY1vMo7muku1
9EvTtXYKJvfYbe/s+WsYfYKGQr+zBOVozluKAW3MLjbPKhc0d2cxJCY29qXJLtolNuMuE0XtOSkb
xaFk68Vv1sPtkGawi94r2raRH4yr7yBBg+pDtaJFTCak+e0vxdmnW4pehsCpt40yZ+gHH2KloISV
qHK9eCM0x6uLaPdtHL111GGqDKYa40u0pzMS3tXL3W37GEyvd4uqkPfSZg4gOGikgZT2TzS97ltV
vVN04pLao0WdtF143NPpgMf9jVU1xEldSht19lVlI3IQLiReUdp3TgCdejQx7py65qh4+FVZF+Kg
gnJmGNMuYqd5WbcqK3+wTm9cav+BWY2FXSpXeiChhoC85cVrfcKd6ARGpNin6yUvRUKqx7mfjn34
+/ZCG/9U899snT00j0UyHXNwaNW/uvB3G31uKh99H82BoNDGWOIWQTy3W2U20zJpfm07s1VAM5Km
Uxfgggq+Cdt7VoXcuL8b9q4Ow0JtuXdLDpHTanBjIHiOC/M2NphpaK2yPNcLb9wVDjdPEcT/IpAw
bZVOTUNfI9WrY4yGXudn+YhjbCFPdeC9zzqVbKzx1bBvbCwdg5VDqps4NmL01LRJx/MTl20igndD
/r9WPE3h8pyJp4xt3ARMX6IdyGtAcrewKW6Q9LcMQXbeFBtRybBxdDxW1HeOqCNI+/Zgn49nP8/j
CXH8UI4gcbhtK0PI1jFZg6qgDYpHpzSKPjXuJWPoC82/ToTtXQvtRKZV1E+DwE0mEuVxLHjcVgBR
4bF6neWRRz9y/3M7jge7o+fbX2RaDs3Bfa/yizoscAgBzTxMA0gptnjyTENrjjx3HDzKIe4aFZAO
vOD/FdT5uWfWVG9DRXXW8yUOobSZqiTM/xvzLRb4tzcR1TtQh4kO9TrhNtPw5QEdNOdZoQCU7eqd
gdaE5sct8OokUlfZdqcez9L37LQJ241o/bbBqY7HwkuvLPIZQWJhBFwR9ImQcmPjm4bWvNazWUTr
zHZR2iuODH2zMeX1Lh4BGOX6p6+Cm2roZDkVLjDZwO98eyoB3S7tDZcyzVw7lTOBFwkwxbjpuohj
3Q6fe57vOkqoLsZdjYXvqQyhLOzV//wVkm/lPO661NFI80tRCTJyq0TAx9aW6DIh0xOaUHcup+aa
UT+LBqIWfbo0feLST8VMN0Y2YA5wymmLaUOMDdB+dc8+i4/jc3loEwVRs3hOSOLE5TGw4q2vMGQn
VO9EBW1dtxCF/1pSchKn+cIe1kTEToyX141DxbB9dGAVW3hPamfp045lx7yaL6W/hUsyDX09ZF5t
+7H2C6e9vlIEzDtD6uk08I0z9u37C5KDv0cGfj5YFokgtrjju9GLfvCgPNdKvKipvON8H++KR3Vk
lVc40QCAppuyTH2UrRPnrnrHp12kdRhec11rLOC9ynPTCRzYchkOSkUfZF39un2ImKyknbUo6LEo
tIM+resxpu1ZdR8Uvw/qD8Em2/8ffph/cytAKP9eiQAIUDmE2KFoGDlDtPnYnpfnNQHuJqkO0d2W
wKLh1NIbVSslvIWhyJfO2XiwquLAGHnXd/VGkvB22kN1lNWA5jnPclDFimoUCgCySYDW+87QrN6F
2UbgMHyCDrOqfPTCu+ieTsUaIW8LL3P/2S2WPe2eHtVBVsyuSDQ01E1tgOcUqlj+7FyqkB1vbyWD
K+tAq9rrqnYasVN7iPwK1Z+Cdh/ShuoQqrYthR1WEqkOEwmtw3O3bKl/mEx+/ZrXAQgq8cXgT24q
vSwB2fiBSAtPplv6WyajaO47IvWTnUDpjSC+9dH6jshdEgtYTs11maBNMZEA6Yj9ZW3CY++wjXhv
sonmsEIuMp9GbMPe9o9oL0xaK0ryfuuydT0F34gHOus+SICHwWsDmlo+TbryTvJLKack7IvDut4R
+X0ZdilFeFRHUUnJevTGr25aS+tQg0+xxIW3y52NBMUQE/Q+Vd+aGmmjOwosEKDcavNDFjbP8+wk
ISu+3PYq019cA/er/Sm5dJp19qE9J+6Fv8Y2f3Car0qG8e3xDWuto6kGP5zRgw+v9Sq02KIU0DZt
bOXORkS7XvvfWGu9QbXzHS8cUF1IZfVh5Z/G6mM+f61xzSIkT8Lpf7c/wuBlOqgq8HtL+KPjXis0
cR41R1Az74tqOqZKMGp7YQn7RIBWChok0LrcsI1p1poDV5UHpfUCUW2mgUTHzqwSFmU/b5vEtK6a
D7Ogm9168QEVqPLYHx4a+8fYfLg9tiFp0KFTC7gte4YgkQbt+664IwA9tuRD2D3N0RYVuWHb6xiq
QZRUzSgEpMqz7G9ViR4JZg3TYZnbKC4Ke+f21wFVmHpJgQb20rUcAaWScUA+Vs0GjMKwwDqaKs9m
vwoarIHljJ88xz0zSvbtHR1NJfIi9CEdQ9N2eiJzca5CbyNLME36uqFeBZzWV1TOUyBTcOccSG3/
8tbp2+19Y9iT3vUvXw2NWFNzvqwyDQVDAoKC/+ImtNtSTjLNXDtrI5ZbfUNndc9FjdeEFfpGZ9dy
8q035D9PH28Es38gVRHepCf0gt5PSfRUPK+H5hCEp+47ZHWO0xR3h+iMalV5dL7kSG7fMZLctpvB
33S4VT/WUAYeYbeZvqzL5zC7c9VDA33EZtcrCfW0qzBkFaQbFJxCx8d576yqjbtKbTxdG1ZFx1rV
jmU385R7aQtiGkEdIHF2EbF6VMdaWdmY9ZmNaQdrewir4RhmwYbJDfFHR1pBTdYSZTXBC+rhcbhq
lgjw1ETknoE3/PaqGrxBB1n5LERpymtQdezJUXjQfqpYf2ksbyM5MY2vOXIEITTAljuaKrbGqKWc
iERPGXE24oTJQpozc2uomzxrvTTkj3WToBQJ7fa7ElCrfebRvHkFst5Bsce+IEDfl8X4hALE0cvm
jW1pSEx0nBVx7cATYUtBsfNfre4EtFLZ9KHwTyT/4Ez7/Epne0BH+grQj+WmBfXRLosiFqiab5vH
5Faay4LhcKXVLGgaQsAkz+ojyXYRYIFc45q3vwrTNfVLP4dMagpvjUtviF3xY9ekdZCVD8mzHv3n
NM2FBA8etMKqrYuWYbfr4CpAResqDJFMreX0M7KeoOVSxEG4sZCm0a9O8MokwbK6FpCXNB3Rn0yA
FB+67lQE8nzbLobNqNPvI88ZyRhCIAKUY4qU8RSudwpsLPOnshruBnvD/H+eSd84wFzNZxmocAM+
9WCtK9eEtmtS1tVpEG1ir2kZDPG18wo6ZQd7JvEg7trw4+3vM5lP82WBC8wwdtl6CS1oy4qCfGso
bT+5HdpM9/2D8/cCcZZ7LR+wZzmLElkgVXd5QtetbmlDsNPxV/YKtpMpzOyL7Op3lRcmeIJ8AC/1
cSZb2YXpLzSHDpTfjZ2LR6ggF0nU9kerZM9e7cdlOH2+bSRDHqEDsSBFnUOPC2+zXD5EzhHMxXHV
3eUTOtO25MRMf3Hd4a8cZZGhWznQMU9div5pn4AnJjw3HVAAoNFBw+nz7S8xRD8dj2VlvCVNH+JL
ouloD+J7v9nQb1gHHYfVjG4rIO+DR4eCnP3KSSK7I3FR0QN36i+3p2/wB12nO5+VIGtp2ZfBtc45
rjV1kOGhvDndHt5QYNGluteWO5nDRkBB5+BcN25S84d2KJO6KF5c533HvpFg65g2rYTm2iBMRmT0
QA+Y9wgn7fglp9XP259hGlrz6WEBXXLkgB9QBcN5EMMxWPrDvqG127HDwkoFNlgqC7s4NDy/D8Zx
j9YG2KM0P85Ghhv37AGJOEefBtKhTRbkbhthzuBeOihLzsX6/3CIM3kALWtcLFBIpF9JC1qLX7tM
oyOyhhbM4EM3e2lN89hCT7RS7kZGalhQHYxFQmm5RebCa237UDTuMduETBk8Skdj9ZA+VsGIkkTj
do82q57F6J/Hvt/IFk3DX39/FdZwORqLljB5HzjrQeQPayDiYNjY56bBr+Z6NTjI0omXBThceB8k
ka8Sy1dPbtHstLrmoZ7VewsUtO20Q4FSDCr27T7Zt1c0D+3JmAnLn2UKVnY/zr0FeHCxS1DJo38e
PF+ZBe/4M4NSNEje2l+s/VHKn9ac8K0VNaRcOm9/2PVubVV/4ha71MVD44JpcPy0APlczCh47wPE
UR1q5a7zlKHjAhfJdpA/wH0VtgmjaNXciAhvbx5Xf/UCCSk6v71rK9bySOQH6n6G7sme1XX1F6+6
rdwJdzAnrafgrqVW4kxiT2UM/JHangS23K5dUok0Kv33a/BI52AjU38zQmJkbUvaER5bvDFTOPuW
Nl7tuYlZJn8Xi/zJ5gl5oejCPbsff6UdIrlVoDONcXTYRR24EUN3CD4PzI12Dq8dJKxtZZ55k0qD
MSwPYCJu0tKfthgX3tw3gacXWPs/AoBVDg32vGziqsozpMwgTFlCVAt27B/8hZYLhnYbuY4tQcw6
oWiLOp84NeE4biz0mw6M0a8b4FV4gFST43XDLNJacM875sJlyyF3iqVJqN+UHxWsFp7dwEdT2drW
0ZZqgcFw+h12WpCpB1d6yAA8ZFDIzOQpz0GAyuQWJsLwZfpVVtrZ4EQKtLwW48t3qC4H6D+36jtF
Qj8JVrylOH3xhF6oXa2WMOU1FX5lSh/shcVoY6cx4k1Hi9YyVmu0lbO8eepj9KshX43eWXXWh8Wq
UloDtL+0of+Mh6xyowxlGl07PFeKp0Rc/UF5CR7d693JfZwdsYXkMUQTT4tTaOacmilX0KF1hmOe
j5dsbUDUNM+JE4EgCoLP9G6fs2hxa1Y8Ktu26tLFZyuEgIviIyek33CWNy81WAMtVNnKLca2BzHo
Ooljm43vy2biMYox9zxvvt7+AoNj6EXknlQLHm0E5IFKiyasbuWBWOwXXl63WjUM/6CXkkHLIAp/
aoa0gt7lfeMqeezIMl2qoP59+xsMdtIrytwpamtUnkoti9yteEzknjMdcwCwZb2JYzZ9hha5AtWu
vCnkdcs6dwF5cRaQMFX+5fYnGBxCLytbYdDLheJqgx7txENGvPrF8fbQJutcP+iVJ7tVG+DCYQNh
AxFfPBKEq79MnyuHc+Umgqmh/V00rOje3/47k5001/ajRi5Q9AU2rGSpKItDF6h7Aaz97eENhtIb
Jgt00AXNyGAod3kOpujcOlsPNoaZ6/U8ygGEFHWnoBk+s/Mgs/IsSs5AwtzsyisDTy/l2X0Rrg1t
oXRMRWI1zVNeb2HIDcusy2n6kCCvICmrrryDd3alGFp/wju79R7X0Nl1dcD8tXjX+AUymhGYQouI
4KWcKgcxqez2RVO9XlfWsndKNAWmeDjOIJ/cof07YYu1Jf9h2jtabsZ7VYPgBiem13CVlhXus37r
7+rqCjy9Tpf5oM2vrjIXA8Q/LoBDqcMoHGfDrQxz11slp6ErBaKcf+cFWfvRasqsi8e24C+33cqw
e/TSnIpmMqwcR43nijbtur452a5TPIQ9cDEikD9v/43BxfQyHRtmwvLrJp1D3z6FVt4cZkteGrbE
t//AZCYt2K0ulDqmCXFUjP0cl+XaoMFu3ujyNw1+/f1VJLUi6K6NAwYnnXNsA/7MBrWREJnsr6Us
XS+WqlWomgV4v59AMpcH3adxbd5ze9p3e3M03+WoIge5hGItuC7sE7Pc5p5ajrPT8FquUrbh4I0W
zmBZ0mT12+ect/vORr0211d1NmdFhaEzyT7WLa9U3PmcbJjesKp6dY6AkGDIowAnyuio2OqKR+n4
G2MbMlG9LAfR3hYqQxCiyAcnqWV2Z01DrAJgDjIrnQr35fauN+wevUTHle+gcQLG50N1hAzZg2Pn
36Ys+x4UW28pBs/VS3WM1auwu6hL+9E58zGMudNfeLZP2d7TmydJW8haqFqlrR+NSZUX6nsQOeLD
bfuYllhzXNWQMp8HtDjPI5/PDbhSj5mzbpxaJstoruuSPkQzMu1SjpslyJyBSa1PaAvfF3T+vAq+
Cjoo+3UtlcAxdNV4IOBBWIrucNsspplrPhs1xO0LhluYaJHvNNVjMFnniMtPt4c37UrtuK38Jacd
Cbt08kgTj1DabJ3lkUbF72ncKqQZVlYv1I3jQITKQQCSQ0fp3VK5YDMvgqjfOHXffnsNQKD/d8hf
iwlHSg34heqXxBHPFt55c/ZdBOq9v6ojIe9t52c7DCcA6M/huPMY07nrC9XUpFhnFPHy5YMFduEH
8EL5e8ri+Kbrer3aUU0IoXXp4+hSLu5KLmpHhzIAoaC/AF1+e+mv5vnnyRp/cd1xr/6iq3jOwgFF
SEGXr7S80o47/X0PMYSnQPYUIdCBOUub/7j9f6ZtoDm4ta4z5L8WHBHCuW9D6cWiyN2NK4dhH+ut
k+i0LcbMxgEx2e9AUDwQcHvz96rYOoDebgaCtfSTmTFbjfZVAKSQ9K5aOusQseHsKStltrgUKxtj
i1cHGdLjkC/+0bHa4z7DaSFgGpsh70bop1KnfQyq+tTzrUqoyWya+zfdqPpVIFuyCueEI3CQduyE
Pxz19fbU33wvDf7ppFzyYHGHssTZqgDF6vzqt2ynswxXEs8WuR/bgSdF1J18aLfd/se3d9k/HZbI
5smUza5MLRsYG6kEVGyafleW809/pQo93gQr0jO/iEAv7rfhj8WjW+h909Q1n28nMDbUqsCDL3+c
uvqIi+55n1E0V89L21m4hQs52HqOqFIeyvp538iaU5foRVdrF+G5d+zeVUX5nPfWLpemurZn6M5z
YfES6XYGXfListhOPPIP464eSOxNzaNFWFSzrXyZVqj+voRAE5/K3rUvtl9vRLyref+NsP90WUah
LGsL1Zs0cn6DTvXBYf4jl2yL4cM0vOa88zy1gWxgIBp9tV36ffSmeF6bT7tWVu+0JAGrCdpPkXig
6/cYLQ5SvmYXfjv4p7WycDgUiQscb0WTPxKlnDiY5n01Iqo3VYKerlqdAqXlwhk/u2r96A7sAI6b
w23DGMyu89WzemnGgpZQVmVtSjm61VzrYxOxjQD29nXkn+7K0bP8Tiw2DpqAJjm54+wR35Os80EO
p31foDlt0S3ROuUOdLg67ynzH0fBn2ixqyD+T1ulvxbMXixYn+bjYSidZKY9j+s6PAyT9/P2Bxgi
pU5Yz+TsiXW5ovpWm51Wz25PbKFbHRKm0bXzNoNGnoBAyJDOvbqre/mIJ6ONnMu0dzSXlVO+Umqj
QL2S6o6uYSzC/GM0bynEv32c/9NJuax1xdcGWzNi3t0UFBfmWQ/Mb061v3UfMRhHb6S08pIXyEXG
lE69m0Sjmx+neuuObDCP3kdJVsjxMtZAapmKc5SXp65onvFqsKu6QvU+yqnvhFu3FmqXYf4zbwTk
XPHGsWtL6o2UV35AyPrVY9p4/LOaHSTtZb6RRZnMovlrvaAkvXAsq13wu7n5uLj9R9/aeokzja7d
jZ2sDkKXjWMqef3OLyCDmuX3whMbhjENrx2zFu2zjs3XPen5aARicwdh5P7ki/B42/KmP9DcFYpz
3PIaiTfWUHzhowJeIOqe13rduluYtrzmtICDA3/jYssH64J0tRIR8H72+9uzNwyu91GyLhtDIH1Q
VKlc9YNUs/ufpGpLZ8A0evj3Ha9pClW3BdbWbiF7E10xOHwN1EY0M42uPbfhpVOUboMH+86f2JGL
iJ+ba+HvtmUMB6HeP+mNbT2E/TSmYzlfQKn/PGZ3AFM8TlMt4mLexZ4dUL2PMoJ4J1J4nLf1ou4C
wR+UvYu1D0Nf7fbqhj06XLXdiHOWBUC1iXkS8ad9ttF81i97tG1PMwSY8cLZROs5CoAvce7WxQMQ
Z3Y2znLTEmi+GxAVKVqu8F08UfEg+BBN0ZfZdu86zn9bwS52UthJ8+C6HOrWrxEict4NBzC4eMee
NltvPob4oPdU4kHAK5qFjynj5OxJ724O1w8l1NxuL4XBCXS4T9DgzTmsPOQicvnsLQj8ANBsBH7T
2Jr7LpT2jd9UOA/XqEz8LHyoZiRTtyduSBZ0mI8XFm44TmJMoQvy1LuRip2p/yIGINYbawvEbNhB
OgCGiqi79viOqZ+jbYC3/QninZ98SDISi3/o3WYjjBoWWYfC9BEjFbNKmdaBpGg1zf+Hl0MOtAfd
KpeZ1kJzZiusSSRcCOksHrmfi+4Z7BuH2ythmrzmzcswWO7UQKt6mnkKkafYiqIfxN9FMhNQvbkS
GphQY8hAQLuCSxuKRjlkefi321M3WUVz3ZD1KE1lFM61ROiVzSk5qwCqxvtG105e221kg7aHMe0h
60O9soplIzd8y7D9dcjL6I61DQIbGN0n96BePvnNnEqAbX2xRQlpMI6OeXHcdYjCDOks2vK/c2z8
OLSmPWD4gOptlEEQzbJmOB2ZA+oXj0/IZcN9AA6qI11WntucrVhV6dGfPboQIDi22Z1pssrVC16d
irXLeIhkBzcIF1jg1ml+yl4NG0UjgyvR65++GrxyppzwxodZbOAXrSnhpfeRllscjIZwphPUF5By
tFtHAHMc/iBdnpB1OqO+mVReHY/+VtA0WUg7djNIsVz7hseUU1L+BFjVe1k76LXfdiqTiTSXtcvQ
AgKWoFUt84d3sh28WAayPDLLERsFBtMHaH5Lwbbs59YygUy0vOt99+RE33dNXu+gzGcifCuDaRo+
/YLwVOLhgIm5KDaqL4aZ6xjUsEXVhVbIeADa9JIwUtWzqyaxZ3SP6PfbImrCLHTG5WJNmXjuGM1/
2CPfYvF8c2Ex+jXSvdr7liqpNRKLpH32tBRunNPfYG7dE4oxuO61Q+XN0MgGCRpfhigGFf74s44Y
2ycRCiv/PXkImw6BsovxXmXvxPwwuhtb8c0wj3lrZ2tgK25ZDoXJl+igounE+jFPrCy4F7YX7DSO
5rDojiQ+WF8J8OrWfBLjXL/7P86upMtRnNn+Is4RCBBsAWOnnVNNmV214VR1dTGJQczw69+lV/7U
Kesdb72QUSgiJIVu3LtZafftts9/6JOYghSw4zxMwqFkvLTLZYA8ie7YrfIXKUp74BFyS5jjZc4f
1gY9Pb9yX2N1xSfLt1qSZFVhr6S74P3lxa8n6PIlYj7ctodiSWVuICudah8qZSNOYceFfC3NwFni
rTjeHv3j52THlDXW1sRM8nS0O6hItGGXOZHw3tz+AY/M4bBEhvto1wswaZEJsjJe/Lr9ryqD7XO9
il3eb62VjsNwybbYHg/JpFmIf7Ef/3mDwGykuBVLgRrAao2XxK5Cf4urgUPiswi75Hfe56etEAHr
KGjIIZMroG7dP3S5HY5+EtAy6lbNYUs1vf33q+n1Wdv2ZsEJlgz3o6l+6GsdVYVyvaQIX/u69KrE
7C5p9hVvfrE50ofVoBGlS8jTP5vxKedP5tZBVJME86rDfCiiR26Hscy8ylG9GS+F/TkbLgv5npT3
XGawZlLAo4OyzAQrycWwf23bc+JlAaBItx1tvzp+5A9S0Fu5AM2KLax/hpV79Gng6Fc514nb+GU0
UeEZn7Kp79gnC9qe2YlZ4IO76wYF+ND+SHzlBDOac3O3b81z3uWhx4e4G3V19Q/fmTG0dFFOWQmm
S6B8LnP6xC3zkLrANFdPOIEHPn0X5LulIxL8GAiAv9qPhlezMP08y+pk2llBk2MbV8fk5B+toA3T
SLeRK6JFvjSjV33oQUg5XMpi59gRwH+fXSMjd3WlYApSTnCBK8nzdh4udI1HM/Z0jJqqUJRpiHpX
dMlA2HgZoqaK0hM95ceCB7QLzEMV+5Ghy2q7t37gxXL3SGKtjZtY+CNyhmzq0TjwNySusA59TeVL
tQTSjt535QJOIrqhdId2nbLKmoBs+dvtGFQNLsW3n46FuxGKDSz9nOZvoxHdHldpfym4h84eyepi
4C4yXqByfcB+8t4d7Hh68iPn6+1/UXy9fHFeG0K9hXvkbPRTOJXDgZfk4b6hpTA2/W2Z8q03UQRJ
rGAGWDWekzK95/nHMeUrs1evCyjVHXLxut8i/VxkujKFYiuQr8ugpIWQARTLL4ydjOrBSA6i1+DA
Prxw4pulUE0XwdNsTPvLup7MMmzqz+n6CvEptLpozq6qj9+X+SqfrS5PHT4P5nloyPeUsVcwxP1Y
TV3XqMpbpN3ZcEeSlv6K4cf0N16C3whNDvd5ixSjWbfmLrgRTLzTfvX8p7XReKHKIlJ4DhvY5SwH
y2l3j4tzyMqnMtEcLlXWkALUSIy2YzNo2afUfE6g4+AZxj0FIceUb8YtWRvauT5uf236zFi6BU7W
6PZXxXfL1+LcSaqcmjCJN8TG+pLoesUV+7bckGmheGU4DT56P2sv/ZfKZq959m2zvo+tGy6WCIxh
jG67y36U/mDPkLuSIElWNfMgzLOw7CCx+dnx+BpsQxV7Hs4Jt/9EZSg5Xl2erYRjgVOU/fxiCVzT
v8935L4km62sxjUQC1y2wyGFZMdxnBPda4Dqw6U4pV290BwgPcDTx7Bd6dPcJZp4UhleilMzRYf3
XCNOs9wLKN51uvUkim/z8uc+m0vx2rBCsM2Hza2s/940JOSASd83tBSvnI9AOIzY65aGHcm8hjnT
1cgUWUZuRTIXw945AEzIIuLyEFns2N/1JOWYch9SlZZ5NXbwFHf4e1xEuFV3tQBgZOnwiwNGh+6a
xDz384sgBoi6bU0yV5ljd56rbQgca6ZTpPhmIwMW73Gpf/PyzvOuTAo0b0Cf0g5Zxlq6eDWzl2yZ
7gtKmRCIOsWyOFlpnuvlYlaXurzTHFI4uoltLVUCc9TuqffRYPfa607pKktL4egZBcczFj65ap/7
cgum7WBRXRpRDS7HYpYnZQZFv3NqkB9eWR621Xqb8ym8HY8KxnsIB/2vm2S0HzZIiyPWwXdPI3Es
jz16+MI5sqLsDOC/lv5D9Vdyz9FCu25uU26ety9DlBzHYxaxz/N362WOzAM5bVSzZfzbAfTBxiQ3
IBWFa0xJhTkNEQm3CHSJB++h+mQ85+kpOa0xicqIQzpnRp1b416KlCw3IxUguW2NBYe+anSjmZAD
wAS/0+pr49i6ZiTFhiI3IzVErJ1NXHLpy/eh/OL2GhdQHBnkLiQ0g3rMdPr50iw/uXUal0/9dNnK
B8t4XN2XRrzf9jTV5++/X+UjSoZ8FISRc55Vx6zd0l2+6PvtsZWuJUU3N0FuwVus+PZlDduH8Zge
uhP5MoXGkR/SmGo2XuX/SKGeoMTt0B7bl/OFf3VicfQifjE/YWOIy7g4WppdUhH0/5ZKrmzltkbf
efvJxE35iTcihLrM2R91h0TV8FLM115V1nlpmWdSi1Oevptt+1MvUaUyktyehCc9aD2OyIf2kUJC
I4v5O/ZLelyj+uA/ZEf/rmd+x5T7lKrUzGta+lBC492RDuM3KGlD3S7RrMK+B3+QRuR+JBCLQmmE
++IyZ3YIIA0IQb5tU3nwhmDzUk2yUoSF3JfEQT5olJC7OJflyaoeF13VXTXuvvZXLoSOY5D+TEi2
6dJGpEuPrBKaXKdwH1m4LUstWjMXRQUI6H3D263xV2d0z6vwdC3HimQq9x5l/kKcqS0IVHjFA9vm
p4wkkEmpI+jVa9ZWZR4pkHmeGbYHoTncWfCul/6Etkh0OxeprCNt2LbbLtO4pwhhnmYbT8Hp0cfL
5+3BVZ8tRW63ianb+cfO85plYZYk/qGxCp2Y2sd2J7JM20DFjMjF6Kv1yYPoQVd8qcXnude1S38c
UEQWa7O4DaZbDsdhvI+cDCJThtUEY+XE+VZ9F96Qaw6RH9fkiSzbNrbtVLPeXCEV9GPxnlrvu1k/
G87XtD3Vzbd7loLI6m2W6Btuo0vyXMzoKUevxVTc1bfkEH93ravYXeuhnosCOcHZzF8u+jydRZxu
f7VqiXfHuhqadrOT2SVeb1k3vxdDe1py8dLmzic+3nfFI/9pM6qZWTMHAQDW/8A2t2irdQ06CrUy
IrcYmY3je2sB9qQhMv8iBx5b7OBGgDjGVQyKWKhSxMZdBWsiK7rtLBYZpOjImSxu1FrkMR90HPaK
N0TiS2FsJXPWpA2mMYcktMIsLF4g5eikQfoEzsPAwmy6+SGNFs35SLHqcuuR5We0Kls4lGU6YeYc
iPfHEL9Qbb7tVB9nJSLruvWb67Y9SErPdC4svCAP7x4erDX5VDX4nkyuPNY18nH2OthqWy49eUut
++JX7jpiYwq9MhPjmtl6KPh4bPP7ygXEk+KX9OjLhIASqu6QDQroUEK51p50Op37KP89lhBZxY0a
fkOagkwXYjxWPDKat/4+ZnIiK7jNbdkQO6NI0E1VBPbk+pHnrj9sttyFxEJnubTvim1AYzceFsEX
c0q8f5b6520XVGwtsnBbjqbAMiWteYbQQiw8Epg1fcRWAy3G5GJUtub1QGV7KXBxiZl5v7jrWdQF
eCatd16PL1Zfat6SFe9NROaxtMukK3ynmy79wYzdUBy7S/64xvv1OAnvO14RueOoawyzay1kA256
n0GodyhTERXQSueJjo9TkXBkXFZXks6wXbpCf/R1MH821qOzPGzari9FTpCBWZuZD+g8MqdLmnzJ
euh0NLpWNcUCy6gsgodEkP3T6ZKTk6gfWfokes2RU3EvIjIiazaK0WDVNF2WmMbiXMTtyfnhHOmh
PSbheKavt0NBZRzpLpyhe2ckHh6Ictjf96oD93SlApV1pOitUak08tlZz65TR6CGhUBKFhtCR7qs
Gl46Oi9myZ1RoGQOZmT3SLPceaq40wTA/N6ZmmVBtxTchdzfIRN+ZwaGk0SZ8ee22RU4BiJDtCzh
VSQdkdqmuHze1U23T2OUBFWUR3eeSWSg1rKkI6RC4UGbXUWlax3WxdXcQxW2l0FaLp8AuZ226eLV
7Rr1buUd1gm0tMwvi8NtCykcU+4/Yq3fuH1qAZHYnwZxnDbNaV+VNWVIlgEpcV7u3z75QXoaj1VY
hsMuYbsfC/1IB2FQJDW5+6i2t25oPCwwQCRBVsR59pamxyx5u20e1fBS3FYchZPJFajKzElc5r99
sfSAqnxnqfntvn+QwrddvXRZWpSV1tk55MUY9uPQBmjrBAFUritYq1ZZCuKN5QklAkRV9pAD9iZC
rm2wUQ0t7b5z5jFU+pD264xMQNax90msukKM4gQhg6lWZq+18FBM6rxT3v+wC7iP/ZgXddjWn++y
vwyq2mon3RKeb2e3+zXlh62BlPC7m2sO+aoEJAOpUJVxwOGP4m39aIVwnTCLWlS79/0l04SaIkvI
QKoChB0gVsRfTOITFNKCKjvO7qfb1lGNvf9+ddAfZ2KMrYns39RFMHVPJWQ5hI77QjX47lJXg/eL
sMHKA6+c0s9Wv7MZQaP79ncrvFKGToHb0nPzFTaxgNACxPCuVlOwCUnRam9ZP+QUVdrUr2JIJAZg
R9EAd1TWkGI0TUQJSgFYY7a8Vw/F00q4X6yOHO6ziBSnpGh8YnB7uggo80xe8o+dUm0JYE+HH1x/
ZLRU0jNaNRa+vT9MEUoAECw3wiTmgXio4v9HqX8380f/I0Gn0rXqTXcapkuTxm71nIKE2OB1VHqX
scIbH06d1XQkThnk7Us//b5tOdVWJkOqRjM1wEyE2fG/hmh/yPDmYArMz8MfO7ZO6334eiIDrHrg
EtrCh2+hGJDU8Z0S4ERGV63MBUnnHsMe7qST/8P108u86AjCVBlObkbqpsXknUCozef2wQ55tJzI
Q/PgXSBne18tQ25I4r6zTE5aY4+sjpT+GHMNo52qdPUfFTfXZwx8BkCbREtkh32YHqwicnocU8ww
CboweTYMTZpWpCRZzI1PvSOGHMvrmH/yBryXvq5CoBpZCm2DphTk33v0lWncpXg0LO/TxCQy3qrY
lpw1DSyfO8Dr57iV8uh2VCk+WgZbkdkdMwDQtrPZPTj2HE/E0GQ6RSKV4VasyfyO+Diz2RyKkS3I
77MAbxW3P1tRxZbxVXPbJlAsgpiy45f1IELH6oypC/LCZp/WYiOhMxbmS8XrrboIB+hzzaRU5ton
e7VXgg163hKKNbZW79Ktv/zVvc8vZcQV4BcdNaqpv7R99wj4NZAYg+ajVcaSTs9ukUzG3MF70OgX
0a4NkvFpqM/o9Evcvz1XE8Uq00h7sueh7aE0GU5wxHovydvsLZpbu8qTpC257xOf5Al8tKiNh2Xt
H6o5OzCSaer+quGluCUAX7AFFLjnYfCjhk4gOu4OrqN79FIcnmXsVeJaIPPrDRRpmyye3Dxy+fJ1
St2IuEAEbtl95pdxWI7rpVYncP8FVfYj+rqfRjRC3Q42xcrKQCy3yjNue8Z2XpPx0NZVZNmbxjVV
xtkvfFfxlPWoMxR5ifJ4lb0VE5bYa587vziPuXtp6lZ3NFKssYzKKjg44icC6zTJO2Of+uQ8upoD
o8o6++9XUyi7LIFeOfy+49NrD+LUrSjvNLwUuA5bs9XdK7eEM+fSgC4zEO1sRreXVXGplvmfTVFv
EMmbzLM5vZdLlLiQe/jb5JoLncriUtC2zHTxFA7YiejxmvJOuqhmGqdRWVwK2CkpJz/r5+lSJVkd
QyYyPSyi1bxtKTxSRmJtPLe7waLkvHpfGPvHcOsgTZ5M+1OCR9m7DC9jsHpaoBPKyQk6lt8yI6Tu
14Jd1vKv26OrTlMy3mqiZoWOX6zrDvjhX7Nwv+26NNiO1YN4sHEgbN5v/5ViIWTYVV9XBghbgOya
xuK5WJsn8FJpbKRwHxl5BbXyeiIJkjKpQBTah0P7WFg6kc5/5cE+uMD8a7qrmF0zTt1dGPpiH6fH
6pA8mEcrdk/3dlWRf+vcV39QTLxmg9nOF7QNLdlTq21AVATtv5ejq4EtYXQgAsbA28sWrwc33OL9
kTQ/7Bc9+8XDlSvY4Va3F1jpS1IUV23VpMmCv3OC/BmsvXsX2nJxvyYCL8tuDOnLYNLUaFTOJEU1
aaaphdkQeKUfrjz9tIlc8zSlGFpGXfFxAEGX1czo2hzqPPBLM/vdACh6z/Dgnd1TydWatMvW+xDY
QOmZx6kZ2bonhQ8/G+NKm6NrZ6Vl20AfDt1Dllymu9DgGHePuavvBVG7YW0rdqzJ244k9x8EtKlc
rkNXf+iiGH6fztXwS8UytvJhvrTjsRDHHJiw3ARBgK7t4cPUwGz5YkG6yfDyeZvPC3Pjxc3D1ufH
ytZCZHeH+09ywPiS2ZkQlehp1p2JOZ2y5GVIH8vkD7OTqOr8SKSvzvg9ETrgj2o20mLYpNjaNAGG
sfLHSFg/MmJc7GmKbgfwhy6EuUhrsS2dnXUgDjlbIj9RF3YSusPJh7cKDC0dTuoK4PxWpGBab/LI
b4KUeuFEOS4X7pkMX3Bu0TwOqiwkXSzsrc+dWVjgjupJG+aQiwPrWB7njY7DVTUTKcmVXpowRkFv
4y4sbCsDfevZb8bdJxPdjSwnbxDi0MxFtR5SkitbMqFRJ8d62OMYVEX+PizN6+21/vDkwmz5orH5
NCGdB2Ynz29eXbFdHLc9mjbYevoiudizTpf4w/jG/+xmvIpvCyoBa2Xz+bz14pInXlDa1sPq++cy
WTQHX8WSyzeOcqpEZy+gnDOn9uDUZtDkxkvdlZoju2oGUoTXS1VxSvv57JrWU036oPP7UwOsCwef
1+3FUM1ACmtiJo2/jWIGTs1+mtgW1sJPAztxNHAIhSPJvSBJWw+8ECBUI23e06dxNg3x6BhM6JiH
Py63Ypml+KY+qfqJ+uIMis6QkVezfCnzy2S/2Ul9qP3mMJY/KroGcOiDpRW0VM1LCnZsTbbtT5b7
ME2ZaKDl2nM/ykYOqsHbC6NaeynYXcARB7Razecszc/NUAXMxbMKocCx6RRFVX8hBXm+eTNxZ7gX
ZCtjsU0B4Pe/EudblVaaUFd4l3xJ4UXWgi6xmc9TnoJLo0x/CHfcogaPc7etpPoDKcYT4hZi65f5
DMqSvzyniamL1A5Jhfj2+IqUK99RILM5okHaxyos3WGx3vj8DO28sG3dY8qOoAuMbv+PYinkG0rK
0mprhmk+D60fO8KIi7L74k92gPr8fZEo31RSXpvGmCAdjsL4x8mn97kd7jlYMlu+pmyctz00ROcz
6+GoGXdZNI2LjiLD//icI99RfKOmVsU8AZVEsBm0ZTjaX8mEY72LZOVFg4DSXdtqylOqhZDiGqRC
fEpGTKXM+XPHyhc0VL/Qwf5i4Wx4e60VqePfl5GrfWm2pnFaoQ4MdLlpRAByORcyQej7vtGloDbK
xumNtJtBD2hMj05T2I9dMeoa4xXmkW8oBDx1UJCDeVI7f1k9J/D4/MulSeCmpeYup/oLKaS3BMKh
toVQWIzuRfjs4HRj7IAS3Obu4baNFFlD7grpMmo5fYq/yEUblzN54fx3N+seFFQT2H+/Wt/BT6hT
GthSJ0egitqIJZ6zykRvrzuHLu9/3p6Ewo1kqRrHEEuadliKJjG+zaTqIoaF1xxsFGc0uT/Em4cq
dXucxwVZLx77UQu3C7w++8xLawkykKLeFwxyn8gILZ2lXMCKZ3ptdirmAETwd0nRM1uWp9mmyqpy
Ms/ndTUpmGLRQeNbo60xkcqJpA26r8xkIylGn6zyKGwRWGw7AvqmMYxqeCmOVwgCDZ2bgM04abvl
wUGP8WdaZAA5j+PM/tzjQ1QGUCft4pvt1M7nyu3yAPKhr6xeNEH2cfGKURlCvRKKN8yCgUBUgEtr
AJliU8Yg4w9Map8aJ3vouBWuY3f2Vv+u8waVu18QBUPB3AQMNWlyKCcLDwzpoXFzzZQ+DjkqN7+0
Zt0WQKnhsNybgV9sp9r370rbVK7NbKtvW0ZrzqBFzQB8859aumh2549jmcrlmQbSE5z0BItcv1q0
CXj5tZrrsPEf7EFjd5Vhdie+SnmC4zyRmZCQ2xhkxpwsspdSY5iP44DKVRoIZngNbZGJaOU8u9uK
Djvn2WA6wRvVl0u3h9zL/G1wyHJuxuHb3C9jQK3l1+3o+vjgQuVOl84Razn363KGHHk4ub8r/ncx
2aE52hFzvWCd+4CPOiYP1SpL6Uh4zlrn+5+ZdRGNzA9KyFaJTsQbe22WXgOUUk1JykpzhZdlvszL
eWyqR4PgJXtpAmfKA9a6AW2Gb8L42pQ6aWDF4sg9L34+N6bT1TOgKJV4bofRe3AzV6dxqUxQ0kmj
SaxlGQckqBRIoHRbwoK+OVNMGZ5SsvTVZ15gZGPoDIVmy1DNZ1+76zAZa1E6LuZjsDnkvnnkRBxv
+5oiTOSOEoiw9dD1SwFNGVjUbuzUA9bdFrow+fgeROWukhGwRMg/4yLXgeC39fJYDM0D7bcHy2rO
1bw+gpRXV5JQePJ/+ktMz6Hcx6Y01q8435fGPy356RivxaQrWKuMJcdKlpqNtSFdlW734Pp/dU5z
qVbNnvpxjwD2PSlG3Lq33TGt1nNH0YADhsmlJEeWVyGu2YFZiSAl6A9LjcNsJwc64FnEIQ9dUcZ3
eYLcf+Jz20lzy1/OIoHIzeobRkCysYpBbaA5eSqcQW4+WcckrSqvXc7T8kz5FLhTExSuFZqUhAY/
eWmpyTaKeJFbUGrbbaq5BRcjtYct6rm5PMzlwjWGUo3uStGIDoVkBQEaFBbaeHaTi2nT+wJdbkGp
FnR4tVa+nIsRzWmr8zpRHQpEZfx9Nlc5ZF22BOoT+OrSmIM2/9wvp1X8WHvnxMy/ZqojxFb9jbQv
ZivLOkh3AhWVPLbO3yBLDVYnCUbxlZGXpdAcTRTbCbP+dzKNI0CxuSJUeqiC4+IXCT4EZCBB5f6q
Gy8ejH8S3W6sWm4p6EFfRsqk4MsZyJAalCjGH9/RvawpEorckmI0GWTsRLGcGUSGk4weiTmEa+JG
t0N698j/vvRQuS0lR10u2a9JZ2bMJ56SY08giNBZdTC6pmYDUSyF3JeyujNNBwtL0aZe0DhOOKd5
DPhssGVukPglVLkultBBdRQGk1tVlm3BeYsiQKo1v/ChAjFt/lL7OtJHxVrLbSoWSgZO03vLGTwZ
/GAP5hqiTPt+ezVUltrndBWBm2/lk5UiArPmqyjKKCcvqT2jTToPMmMKh+ZPaeiwmio7SdHugb9u
6Va+nYc+O9RGfpgBjWtnHapSNbwU5UwQkgyigZ1S+om2ycO4doeNJ5oMqxpeCm/DaxabVA0gRz2L
LJEEmZc8D6OO81q1ylJEW04tDDvFPkTa7NU36ZGR+95uqayPM6JUClHTvf5hAJtsTLGw3dehutMw
cqPK3PrG6jqwe2L0r7ykEUvE0Z9XTb5Q2F1uUhkSM80BUcD2s+CZ3yBh2tQXb0s0pQlFOpKbVOxp
HGpKqgV1le0nzXhkOyIiogF+3+00U1CsrdylMnu9OcApcaO0iiTqGga+VuPO2g2VyX69FH3GA/NA
e0jRBLlL8bqnxNEFrco++5yuEsSycODhAFKGiHSPt9N9RzMDVkYe+347A6nWVwrbrQAt6ejhD1jx
IzX+GN6XIc01i6syvBSzFmsnWlXghavN4TIX5XNS3IWVYtSR4tXPferTFp8N/dfjai5fs6SMs1JX
7lPcGxzp3D0XlahHhuEnBsaNiM5vSfZc2N89V5cVFLaR+1YqP7HbdcU/rIYTFDmNxvSudywqq+IA
NrC5k4P9EDIkMeuWALQGF1xENZu7wmHklhTcAfhg4M3hbPd2ZOUQfiiy14Stdz2aULkVhVcGdesa
x58SjGa9bU6BBbVBPxcH3hqFxjFVc9h/v4oqw2LcaCqBvUqAHFI41omLEbqJM9H5p2p5pbhttzpl
iYNadE/5Gha4QePRmM+a71ecqOWuFJcTbCr7kYc50yEbZlDRHjmU0Wz6exgZSG+j28lBEQZyk4o7
Q3DKa7EYY2dgJl83eiKoTNNsCWodN4DKUlIkL5PXL2uJAykoVn6OiT/FvTv0mgmoBpfieEudGV1C
/XIeTN6A3o+mocssjasqvOg/HSoez0mSeLj64+ATZiNevb2e/qAZ7um37a/4fLlTxSJsqEYTm6+T
Q+oDJ56Qu53ubUk1+L7oV0FgZ6zMHYIWiSmxinBpveFhM+rhPsvLiDLHEY69ULx2153xAoKSp7XV
kYao7C5Fb+ex1ut9eP/iTpHlZrHf8rA27wxdGT+WGBw+SeH0WFxkICuu61VziFWVCWUAmWElrTWL
dDm74BvfKvenwNZV9t6jyOgFxZ6D6WeRZzaRW07v9/mQtAnT2lhXq8ZdlWxpNLD0gHuyJg2pFkIK
XXM0LZdNCN0FX+7leZyt/qmd7+qkZZRKwctqzxksjoXI7AFo9+bYGeK+wJJxY31HWDW7ODQPFZsC
f0mhRtNP+cNtkyvsIqPFto04C+XJjsAY/hTtFnNqPVml0FQ6FIErI8VEaQlS2BieT24ftMT+QutS
d2ZTfft+EL3KCg1PXHw1DuTpnP+inXeBtGHg50T36q8af//9anw22UXKEWLnRsxx546hmxuHhneH
+0y/2+xq+GrMunooUfB1iyEqDFTfxwwq6a3G41Wml07L6GSu2nE/WxWG8x0PCkM0b+IuQgxG5eYU
I0nbQXQZTiVAWoRJNUHC3AAPz23LKG4SlhSsXVoWhjfAMhMrg1K8LuLYo5C8lBqvVI0vRas1OMWQ
ZCY51xONssk4dCV/Ba9oOHStJmoVviNDwNBa4/LWxcOm76JDFnfQRXQRQN33La7cozK6Vr3kKUGV
dSDnkvVf84lpMoLCOP/BfqUdY3O15xu8VZP0ZZr8d69qYr/XSQkrPFNGfRWmR6uUIa7yttte7ZbU
n2xcrDWm+bjVmlkyRR0wWSSvKxsPEcYWzmyNRP6PZfwmIH3oAEVPG5yutrfG/w4p4Oi2wyoOnzLI
bJmIQLENq21X/1TVqz08DeYnyzuN0z+3/0Blsv33q1xhktra7P2luRp+J3hWXUZd17jKUaU04UMD
ckDnHWQoHB77w3RobRImue6BX+VN1v9+OBGFib23R6jZWwT5kjDr04fe4WFiEI3xVX8hZYsKZ/CW
CtgGkOGgnw+Os0HH7G9IGWs8SmV8KV3g1I/ulA1HW2Flz97i/lra/ttd6yoDy3BiJuuQog2v9/rn
uQdZVJHlqSaNKpZWJhlO0VgDwjokiUGQN1GxoE7HF8+/i3eJURlOlhKWC+Li20sr/83y4lAwD3hd
Q9fBoPr8fb2vfH5hHt6K+QLPLJxjbxoH35sPxlTFt02vGn7//Wr4lpU9q8Eqf/byMjvkKbMCgOGG
EN325p1/IUVt7s1Om/SwEOf1sZxtFMvFp0rous1UM5BC16O8s4Ffh/pSNsWQ0T0mi3W0ocJ0n4Gk
0K05WAJ7A2e3rGSxaXifevd3y3tNI6fq46WoLc0q74oJ1wuT0P3w+Vxmc5T5jQb2q0gKRIpZPxMk
71bc6dDIeeg9P1i5fam7/rAmugf7j2dgyagrypZyXX3kHQsveN7UhuisP9GF3eU8loy6apiZeMJG
Kdhn6cnOIGC+uA+c6soNqq/ft7Ir9y/ouI6Wga/n3YLMOX4HQ1ts2TpJxI/LPpaMvuqzpS2qzFrP
+bgFBf1D+y7gAypLxnREdSzYoDZx200/zs6W3C7nD741lB3cVBggluazmQXgTPp2e/CPH70sGYa1
pQYjYD5ZzxZeavv0r27ogqT85WV9WKB6lVnQj00HzUxUNpPi2bR8lvgDqA+LJg1z+zv1kmix8Kra
P4xZG/BqPNyelWrtpcg2uizbKHEtENOyqALDfbrhGt9Ndw4vhXaSZ6gf2s6OXxp/Do14o4s/AWUE
mOvt71csuQyQqjq0FVqFAajMmOeP+ZjR925uak37kcI6MidwnW5GtTJcnFYTDXnm9qPekijfmG6Z
VV8vRZ4/ciPJbNydiONmgRCOCNoOoLj7bLMnxKu47q0GLB+LaZ3n3Iyrun0x7U7THacyzP771dDz
zETlZSk9F9MS1+ZO+LGF5VRrUrZqeGm3dPu+N8zMs8DUMHuHpURr9gwCPn9J7nv3tWQ4V8kG3zYc
AFk5YEiQkgiGzTywRUdxr5qAFFarD8x74aF3KTdJVHQ8RqdRxEqdeMHHW5olEwWb3uCWCSQdz/7Q
A3ad4xEpWX93lh0l6abZdFT/IW2bQhjJ1CfEOrt2ERYeGma2N2vJIr41X2/7p+IfZJxWYlnG7LcZ
nKiaH8CkH1ZGfZmsJJ65ruiq+os9v175aZY5c1utcKSFiL/JzD/PCwm6hb67rPjr9iwUS/0fiJaw
QXU529aZJukJxPS/S6/7DFWPL/cNv8/sagYb2zLPZhuWYW4O61zFQ+NcLKM53Df8Pqur4U0Pt46l
8rEGS/EX9aZvrUdo2OdreN/4UiSDZau1KwNrDKGBz+3wXq3Zxczu0hhglizjPvvu/3F2Jctx40rw
ixhBEvuVvapbkm1594Vhe2zuOwkuX/+y30mDEZoRPOiiA8AuoAqFQlYmGRnB8g4j8S+adv6eTMs2
sKr/H2zWIsKIlljZuFef+w5MjpC0WVMHtYR+U749hxB6lZY4eGslf5RuBrbIUv3cZnTDdTucikt3
i85jkn2pUu9zFYOleXA3XSZ9E4wVC0cQih6fiwyR+3j+lSYj8O5rCGuLZUwcFoXVPaDD8drQo36r
tPiSgVB25Uy0eKsJuyqIS7NYOtgxjjxFSbInQ/4yyE39EVSa5UoxOV2OdsnuhuhqnqawKP8sXsi3
nLoY3VjXjE3xEom2uw4g3siRho7qXTgc72+aN81OpVmmxO0Fh5aLwdPxK2Mnnq087N9ymf9A9zCu
EYI11R5vsqq7kmUcve99onT+gI7SUByWcF7aM/aTys5dKuq1oGb7KUZalS+MdVXVQR632RH/AXNv
M5ERixFf8A6WYFyZngfnTNcuYLbvNYJwzxeaTz5M38fssS3IY5lswgzA+rcpX8X3vGwYmEYhPJx5
H8q82Om63fcb96PZl9pmcbi0NzuDTqVW17QIknhlN95M+tauMRKoFiIcXj1V7bVtxsDzf3Jwk3jT
vlsjYXu7NAzDGDcTHScd1JJFftZds68bhMoU1EUfi+kjgEVB6PAgm8me6PPs1V+2bR/DfQuAxts0
xpSyYh/wqNoFs5es9QhbDGaWDyvaTpQmMj+P4fts3lfgMGDj53D8venbzQJioUFY2vQYnjntTx+l
H1aNK8eJbSnM6uEMskPmFiw/p5n/kIpyp6kfOPQ8ye/tUAS5ow6NG++i8LMi2yKpKVgmPIZSboKl
SPTv2mkO8/xx4MXKs8mbZwyVZl/q0rpVFTYYHO0bQ7Ir3e90jQDFEinMrtSC9aUnMpWfCalPKJtd
mmTtJm2J02Yf6jyH1ZhxDF2F7wWEHABJFsU1yX7SalMZF4YxnJpWc4oa0O3r1TvBL172cRzeb9uf
hjtHIUHyGmLoZglKtZ/X1BxsBjd8tmmHPG4ExpWUHeVcn6Yo35IaU2EWDeMyqgfKMDTe6zQ5F+Gl
dM5brCHMgqGa1VQr8PSefTLv2RgG/ZSsfPXbBhFmm2bOsn5qfHw1jdDDk0b7OP677aNvke3VUYUm
x8Ght73N2+IROLenSW9CJMHUxgHrJgVIN6a4OOfkL06sU16sPfe97evCrApSjm7V2EPPj/a/8Ogc
QVRhzj5sMwj5t0FKn0+lrNLumsQNHiwLdK6mJDluG9zwxYHwqFpmbJE6wXt6N6l2l3XtCsbsbUoa
GNxwxyScB0LyvANt3436rjpFn8fvNNAHfz+f0Z657TeYztkkvFU8Kc4sA52e5wfVspY3vVntpcKs
K0o/0lXVpsW5O8hLcdBnAFNP/pmtHBFv0/VhfCMrrsbQq4voNv68oxckNgEUP07RiX50f6uTv0fn
yUossOxQaSTDy+AmtKFFd41z8Q9eGE+9P75f9KZKF36I4bVN57qDrrAGOfnHq86N+lmyleW9DfHf
HFCY7fNuHguWxDWIlkH0NR765lf1fVIv9/fO28edMNtFaQa98pLjapAp50sN+lp3dILCaS/D5D2O
/RrDkCVcmnXGFLVoXgrk3y7Fm5/29svqc73NPIYHu64LfocBQyMlOCVoq2Z5tfeYh1rp9202Mrw4
joZZ1BnuJa2Hh2505Wdx0PtXqN8AMrrWCGWLFWa3qIZUlSeQX16zNqgfikN6VAf6iQbTgRyyo1jZ
TJYsU5jVRunkvuAaP8avdzfd7uimuZjvpkN+AARwJZe1LLfZGBrV6D9PKNxaxuFe5tNZ+MlKTdw2
tOHHTpjimXooi3PBr374UpKVS61lG5kyZDpHfRFMHu3VWeKdkkHuicBRz8A43N9Etu82zl5/0onf
+kVx9soK1AL1bnE3STZSYWqReV5WjklSwdpiPyYnPI7e/2RLbDDLihX4ZieFfuUz09m7Ee+sTfNN
+odupEfh/Lk/h80shvcS4lFWyzQ7FyBPG0iGquhaq7ptaMNt/ZmJZaKQYqa6CBawFIi1YH87nd6I
yGaXpzsmyvHzKT/H88dxAX9tl59i8b3oH5IeUlssOtw3jmUes8KYV5C0ZBP1rqBa+pN1zcFJmoAT
52lq893oiJ2b/bw/k8VWZrGRlT1achziXZ3c+9SHabpPE7GGP7MNbrgs0anf0V6l54aQnfLZLks3
EUNA3Mo4dsdiAQd756TnuW137ZQdZ7rWeGYJCKYQ2awF6XPBs/M4T+gLS/v5QyWbOgC9iT60U1dt
i5WmElkfCpCxKZaea2BWstF79P21S4rFgbmROaO/JHWqkaNK1xTv5KSmIE+mHw3ZOWkUiDD5fX/z
2Lap6cNa9DJcUv+qeA//rY6++45k4AKg2SfG3QDRen9/JttOMlw6VNVCJqpiBNHx01gDyeijDT64
P7jtZxhpdN3yeBJ4zj2njXwB0iTdlV224w3koPmQufu68F6g+Xi+P5vlp5idn23qCxXKMD63MyII
b4Q+ZQslK4aybF6z8bPWmpbciZJzP/GL7AEuHNOvVMlD5c0rubvtBxhe7U9p69RgBzhnLA4DwsrL
NBTJyvfb0hSz7bOlWRJOE4/PKDxkgZ6K994Uj0FFnEC23ReVNipIW7RV1rLcu5n/radipYZiufOY
PaEOmcpI5250Tpo+CMdDDDbxXl15/USXCODrNvDkWinIZsTb/19d9gkLW5VEc3SO/Sp8AZua/Bo3
Tr+CKLPtAsP/qW5Br6oolgiXrAAyM4ck9OagyNNd3q/hum0/wfB+VRToUkmn+NyH1XKgi6QPEd7j
VzaC5dpmtoqi/E0GwJmScxq375uc3wTIP9Vbr21mq+iQjGnvoGv8HFf0ZV7yd340Xf2MrySVlq83
+0QrnFiigrDQuWvzZxRYvWCSQBFMjbsSs2wT3GLZq/0TlU5UZjnM43vJu2GZD0vBrvO2VkUqzHZR
3kCKuZVpjPrwEvhxGyx45pzKOQAOaEGn8TKsPTLbfohxkAsVEYD30+Ts8eIpGkDanzpZwMhaV49l
l5piZnUlZOSi6/KMh1oZiDJ1wNu2sYhkSpllDkR6h9RN4GfuA6+j33nCP206JsxmUZC/xU7lCe/K
PSZ2DRsmaHCmX+4PbjO64bpLNIULKqR4yIuaAJKZHzIan2jiHO8Pb7O5cVqnPSAnS9d3VxaFO6cZ
vjgk/XB/aEtko8ZZ3RQpRf9U7F21G6XQFC7+dCOOaC75znHClczMkhCYLaIq6nmf+ZgEL0rvelKc
2yk8Oomzy9hy9hagOMtkJVLbbv9msyhdSqjEFAUScLf82+T1BzmddVw/JCM5NGH/VIbtGSRoX0My
ngZZfVO4iN03pa0GZ8oT6CRhRThq70oc+lDixW/WYJIXccDyp8X9LNMq8Kr4W34TiZOP5dzvCpoE
Dt+2S8xe036pIfaF4vFVd1GF7ucKV5swWcPCWrY4uf3/VYBcFr9kGa08VIeiP6KS4M8ExWhd/7lv
PMs+NNtNY0G8OSe1d01E9ndibRCLaAEXbrNP+BqxuSUfMdtOB2SlqXJz3AIp07si8XZglTiRpvw4
R1Hgz81DnyfPVK/lwTaTGVEho3OUNQSkD9r5XCXiINPPSVmtpL2WKwkxYkI10r7pIWIOeed3YGkI
Glw1s/HLmP1l6a/7a2IJO2bnaQv+11JNorvy4jRlT1W7LRyYbachdQHGvLloP0JrfJb8qWVQt+XF
kgWdT50DKXn46OTdStnR8jvMRlTldQC7o3sWsn3TxwW0euA0d9c0dC3rYLahDk6Ty7j0e2guKJDT
FTyQCX8WdRJEEwgV5o3nun9znFf+x1MtWt2Q/iq8lzb95g7XEZj3TQttaqRJj4i5rWEgsBwO7tVf
26MWBzClCrjfTgkv4dTQGK4OnjvV+xTl8Afs3LU2ddsURmZezVnUDBXrrzk7aPLOna5LvHJ9sa2s
4b7FJKr8Vm+5FslXUmic65eJXdgAhXC17fQ14V041nlR+7dFRTeqBq+go9Ng8r+zaT5sW1rjfCct
eM1SEAVcVXcYp2/VGmWXxadMdFc7V9Lza9g9jqug70VAVrkkbUMbqbjmOqNZiqEH/4IDu/VX7hC2
cW/r/MqDHFpOpRvddvkgD/4QH6AQsBLRbEMbzrmEwKRlDJ+8zP5ZsflF+ZtkoymAJP/+aq+q4wop
Kw6R8Wup3utpm8+bQK5INk1MF4wbqee0/+OvSvreDqA3aromiGuAYqEqktK7hpM686z9lvf6pOfy
ocmcXRx278N6PCgnfOZFDDIn2awciLY1MNy1LIdaNCB8vuqkBhUMr7wALMSf7ruRJRb8v7ryau9E
qr4h/GV/7QkajfjTnJyq8evY4xGxXFkQ2xSGpzIQFmlP+Xi2qt+Dm24XkecsOqH5JBjXhLQtJjIx
XWqZSdr4+BXa/S1AzAyp3N19+9hGNnxWoo+yzBx8PBftd88vdnIka4axpIYmnKvmhPQJRPWu1GdH
Vrbv5jqMg4U3QQLcxYr1bZMYHpxStwLtEX4AxNzqMHBIssvUqRn+brOP4cW8jEcezaq/NirRoK3t
+2DKxcrOt5yBJohrGOq6bSQM1IA6WrV030bf0mKNf8SSNZs4rsmTS+Y7g3dt+v6LJ8g+Qsv1ODb7
yFuOzP+ROv2ee2uwQ4sXmJCueElGOriddx2E+0G58V5T91l37UdJIJeQ1CsB22YyI3tuq2QZ4gye
MNHfKX2n2l9uuHLM2G6gZn8oU6mfQx/Nu4Jr8lD5FZgOkoCofA+CFQBBxbepnY4UqnV5qk4TWc79
qFd28dtuyE0IWEt1DnQjdrGYXHpUsVInRYaPW/YwN0FgWe23tK0xuNd7bpAR9t1P6rU87u11h+z7
v485hieirFkq56TL8NQNP0owYjuhOkw/pFgD09vmMHy8LRsqnAlzlBl6pqOgg24dYeTIe2efe2tY
Ocv6cxMcFlY0Tme6DNeUABhAD6Ayekh/cS+oHryDewZM9/563GLrfw9abkLFioyECy7kwxWgpV+5
+NG67mM9gN67cHbLqB5mlPnvz2TbVkaSHWsSpUuBmXJd/qVh9zdUK1ezt/2Qm4T+gz9m2Kq4zBRA
y6TQdlFqF9GVuPh2TOcmaExXHWGOnofroqJzLyOgxerkW6iboGijlcBu+wHGqZ2ywS9iF6bx6TFi
H8P6A1u+3be6ZWgTMhYNEer1sT9cIXTAWsDVs8Oy1qZrWVETLgYd+7YDhwxeGUm/Ay7t4Cpn22Yx
8WG422laQdHo6ih+RKH4lHVrOavNIoYDS7wg4k0X16VCJ+c4RydnIY9t3a5E7rdPOm7iw2Tu8Rn1
UNzGmm9u+BwXn3j1OR1++vO1LK5yerm/rjbb3/7/KpdsNLSSinzC1akWTn3N/XLkDx6qa+N+2wSG
u1ZLHDfxbXH7vL5FufJLScSnbWP7//74hXTzLG42An4IQg5MjAFowFcWwLa+xqlcx5EbNQU+vNLJ
FVpAgaLLIxopDve/3Ta84atsHKsaWGPUCupuB8LRczaNwdxue8flJiCM8bBJwlvXTSjqIOnQnzuu
PQ1avtyEgY1tx+q4W+CuLc6UJj+FjoZkbL8SKG3DG4fvQmYyehN25Fwn5yQOn2XKHqZoTZ7UNrzh
tqye8myK8HzhdvL7NAHjXXdpG7TZtKZWbZvh9v9XLqUi5fSAWKEYWqKwO+Ox+/9hbU14yeKxJi4s
p0kazi668JhqTxDk+Uh6Z61l33KKm9gwJ6VOq9O0vXYN39esC9IZf6o4lNCxyOcicEHVsGn/m/2n
ZQsNjXREPTck4VGTdjf76XmcwsO24Q3vdSVIUn1a9VfC+8PQucfJL8+19B/uD29bBMN7lQRKgjK4
VxOPJ93UT64iK19uSQxNeFg7AjDiVAAG9ypwXbovkg6UKP1pRoGIrnEQ2Ca5bYBXe5TXjSuzFgqR
Sfcylu9VOAStGx29WQZLtHZ9ssA9uNmPqiYUisc0B0/qmO2A2ntKmR9o9xcRFLTcL4giT868gIX3
S9KvJaKWPMvEjlWAq7RDGSF8UHnVkGGEZu9DPfHnplrDK1kc3MSQScjRdtXo3OoLw0FH9UF67SHS
23pVuQkdcysS9g6j3TVywSIf+CzOox0B4/gK74dl75r4sURCJcOtUIUdB68KYpLEwVitjG0zjXEi
QwOxEkua91elox1L1HfIewWShb/vu51tcQ2vnseIzkuC4Z1WoWdEBmUVX+Kc7ki0xgdrybu44dko
UWd09JBTYCcFJUQftPqUpirom2EXaRUA7x7gdX3thfiWBr1xbzIBY04F0W8HnCvXKPuYMWCQhnde
LfdozT/Fo3+Ni30tH51+PrBaHWopn2e1rUbJTTRZxuSwlCmvnurSvQ5SgSpWrKTdlm1gSggsOMDT
2Y3An0vzozcNR2A8gbhcVkKkZQebMLIhnTrHVcq/phnSsnEOVLOyHpYNZqLEqm4MMyfNyZUtw6OU
LqhQk0cnpjuVrLG52j7+9v9XoTcfqqYCNoygz318VmN3CcEmd989bEMbuTZjWvCmSsg16Zu/HXrw
dnpcZaG1DW64tuzRwdZ3Gbm2XfrUDt6xK9cEu2xVChMPlnlu2HjRXD2pM3D04ak4VCe+72M0MPS7
7LjWr2LbloZvO5kUhaMn7Hj6O8+/jTQN2jDaZnwTFSYGt6BsToZr1fafWVw8tZG3km1YdqUpH4CT
f4lr3ePNuHDeNXF79OruWXRfukqueJTFMiYkzM0Bdi9VD8s0T0WYBM33hn+4vyltH3/7/6v97o5M
jqLuUBBmogoWfw6cTDyBgOeMm8Tu/hyWvWniwMJ+Weapiodr2wLI0qUgXXPj6XR/cJttDIcFa7oP
7LCunkRaXfCAvBsm8i5v+uP94W3fbjhtHwMmDla96klX74T7Sa+V/iwpnikU4KfYMFWN/Tjn3jmh
10Vnex6nu5Z+Z6ub3ra4xoEs0rns6Yyd6aCZxE/FTpZgNVi6Z+WstdhY7iQmKMytVJW2S4TKkw/K
cd7uKogYsfqLSM6y/1Ky9/eXwbLKJizML7PM8yhiQ1N90XHgkt/SW3EuywqbKLCSeotOwqh6igEI
qA+jXtmYtvzaxHgR5EKaEad8YsG8g4JesFzrs0CDZX1aSxL+/4b+RoJiArncDiF/hgjBk39ajv4h
OTiH7ghphSN7oQFU2o/tU75Da+ShPm28u/0H3aVFnEJIsXrKcYGuKUgh612/JrBnW2fTm/uGxcLz
4G7jx6Vug8l9mqPvG/YQV+bdI6pj1mga80tXQOROzcNyGEj5LeeAadyf4U1/wwy3X/UqmAIDokfO
PXJJdJbuKzmz4zQO2d7tSxH03rgGlnlzy2Iew0qSlXUNvQV+qaBWU57CkrTLeSodukJRYRvfCHph
k/Wpt+TZQx5Xj/0kHh1nTQHBZiIjT/F51sg4J/yickKCSnfptW+HHuJ60z9El+5KF7jtFxiRb0hD
FzojEbvoqHroYuinj6rf1EAA8xuJSpKB6lMUIIx1I6jtglNUPqJheI1B6M2TAU9Ct6vPq0009V1e
dUOrLrmKP5fQSXEX95B42WOv0TeadSsH29vKGpjHKDJkPinQI1ZmD4DtAZLj7bPmmWcigHDprinI
LnLjg1Bf2iTfkoJhwtsPfvXDgKOWJBGSXJay/QXSSRYI2mzK2zH4bb+9GhwUfnE8NFP24MXJ5yV3
OApi8dpb6f/hhv8JsxjdcOzCE6GfOCJ98GtylMt8bNIuwOPp0Y+Wr244nVPa/ZCAVkICK2iHLmjn
ck/iYjeO+S4aPiV9fhgmXBV5eZI1WEjBbi78/iWPin2jl30LeH/IpkARnBRo7+HjsuPtWk/pm0EV
X2+Ei2Riaa0UDD/otD0CJeQfnK7nQYT75Urks01hRAyWouQJ+J66QCb6jxjpY+2QM8BZKwHJ5hNG
1MgbMhW0icWlG9QD0WMA/oIT02h94dEvz13rQrJEDfOiMw2lM2QOI5cpSsodKrgR7q/DWu3CZiMj
bNQpNA30KGAj/0WHNApiHV1oL9pta2B2RISLz0Mw8rMLGB6OFcgmI9FAeHiNttQWMMy2iKEmcupY
rC6VG0lQZiJGtW4dTCzmtAqqUpLxY+fnYf3My8av/mrUeItd6CVL0e3Dko/OSlu3xZBm7kw4AOYR
yeklmeoLUzwKpiKudq23Judu2QfUOD34UNOo1AjB4zJ5AR2odyJFsol8B2/xxj4AVz3U/SIpIPSE
2Ip+6UPr0J9TucaIbzlizVzZ0d5QgNyaX5bRQZGMjl8hIPNezmCkq2i0cnxY1sDMmsUQpxE4j+il
8otxJ0X8IiJ32qtorUXBNoFxWkRhncWaRuLCaljJH4vfUVQcw3gtEbGssZk5K3/ygMd21aXNil9F
oppdkso1OL8lXpk5cu2Ac98LB3VBr8Ju4vTc++6zmMpzJ/s9Lcq1FyGbkYzIHifgJuZZTUFWDGVa
Vu38uT2rZRP5O1dmF0QouzqbI0/dRLofirY/Qk/2oqt2pXBis5IR1UFB2kwd+MYvk0feqcL7GA3+
M+8ZqKPCIEuGTZgU/AzDnSEHR7wwHNWlKKh3UOil2zWe/+F+zm/bR4Y3iyhzAdbqxGWQrrPvk2kZ
g2HC1lrJmizebHZAQBiaZd1CFRTl9QlNmAGpq3M0sn2bbjw4zKYHKqVs8WzJoYQD6j6PQq8GyKq8
dFZO7zdrBADuGK5M4gg1n35WFzyp73L0dyO9PI+1uw+BB3QJPUyz/3vTapitD9QZk5q0Db3wDCpZ
tcRDRM3l1/uD25bi5oWvcsysyMETViJkCLIcQzXvBtrsfY8eK7JWjLA4tNkG0eBpSQut0D8us3Pc
ZDumq0Oa/3P/B1j2qm9kaa1OWpc7CbuEQ6UuS7+E7xPIbv66P7rt2w139rR2ShBlsEs2hs2VT0v/
PowjdtV1oVYIXW0rYHiyKtCOFd0CkpOGO9Vk/4wDqOuGee9BGG2jwxkOzUqZLVC645c61XNAuoKj
76gA4UjtQ9hBdtlpk7nMtojUd9ErXjNs1XkZq31S0Ch+UlEZyx3nQ89WnM+y5ibdZFsRnatScjSk
fC5EGOAOti3fNLkmu9lx+Fhir/adj/7I907HH5ZMrIxuWWoTqVyPs6wgVSwv6ew9q3TeFdPyblRg
hiRrXZg20xjukJZ64mKcxYUwCebPLPQDVsznTctropPHBoFigMjYpZKy0xe29B3eWkOh9CXuUmir
3p/G8htMiuN8yCBuWINvuxll0u1Z5nRp4PthtEl/B8BII3i3YiFpJZFiMFajTbWcZ5DYtySIo3ET
MTamuG2BV3FV6DCvw8EBETzBHbjX5EV7ctp1svm0zUhG4E5B1JRydfsNA+Sognjy2CXy/KHduAi3
xXn1A6Quc7E0I72ETLtfesLai5ewNZYy2xIb2zSpyilv2kVc6iYugrQvGXRrvJf7prG42f/f/F59
OtCdfGZQX7sQHw2PdfezzsCZOITfa1+vQPVs328EbdeLFcRRPA7VX+8iZn3J3Hmj4Y1YPXUqi5tm
FBcfLJUJsgldZSv+a/lqswEmTfrQmTMkRU0Nh3L9QA0rdWiLyU0+42RkUT5xhJ2sALStzPMHIvxP
U7H8knoTzoYrsxHGH5aM0NHnF0bjnxC7uJH2Pua6B9XgshKgLce9ayxrHud4cUah7RLl0DpKzqzu
A1+sXPFt1jcWlhOtffDNyEsouudQTc5OE7EJ9Mql2fowLbU3xAMOLiec2f72/Hn19Wp1+BYY/1sr
lGbvA0NXMtTeYZeJvHTxhZDTMH3DIvv6932Xfds20ux/mMsCbIJ84JfcU59IK5xAgwlqk0dBhu/f
oUyHfdakgGNfxq7dLWV5gcLLynXv7X0vzWYH4YQQlkpBvuwPZROhb6pmjyTHa15R95Dtc+dN3HxY
35vhXsW0SYo8nSEMeFG+9nZZjkWWvFvb95Y6mFRGPPYTn9M+neXFX9xhr/1x2YcJXuULz5t3amDR
ftF++lx4ZR6E6Aw+ZnWn9/fX3mZD/98/rfMTEOb0A8MbFotfwhgqotXiiH26AGVagThjJTm1zWM4
t79UUbm0cOfUn8tguJFagQQoKOfsALG/jXvNcPLYm1TWDkLiYMiTvW5aHfR1vHJVsHiJ2RLh096V
LC7pZU7a/pE5i/IhfEjpWonn7fCHK/K/V2J2ZFfKTsqLm/ovJSgIczZf6rA63l9o2+cbaRe4JdU0
61pc3Jw0IHei4OmV4d9tg99W/ZWD5BllSS9QyUXt7ilr3Aoy54RuOhek2RqBg2YuCC1QEOmHn6Rw
DhGPwEYzv9z/dpvdDefuIJ5QMUD+Li5UdP0+DTrlfYxJvenYlyZpLmPlkoHYXl7yDBRx0QLWiapy
165MFreShvtWMl4yDfWHi4BETlCH8odO2Me+zj8VnKw8fdrmMFw3K1hVNYmSlxqWAh1gfxYdBKWb
sjqyeo2b3hYETebcjpFSzZANgkogo8+eEE9F2fYHinLYraTDgqlU+a6rvxfTF19Ea5vL8uPMxglQ
1IHHP3PkZUFvBkA/6F958SH+EfZbZzD8OqdFA67kHOUR8H+2mXuGCHUcKLd77vS4sslsv8Jw7nDJ
4gj4P7wENeUnEO9cEuY80mgEKfAmHiguTWpdKYtoysD9fSnwDFd+qwbn233/swQmYdylpAYGE5+v
EFe9fFeXYbx3I2cFoGwb3HBuwAxKQCgQmEQrvEAT55s/Rmu3NEvkMNsn/HBOm9qFYhfVsfOczO50
6VIv2YsZwjTbjGP49+CRiaga/l20FQpSEyv6KBjZpDca3/BtJlOV9wsXkAXrfrYNd/G6EIZ4rN/2
+caBLKY511658JcRbZBBhAf7gFWr1DEW+5utE3mZUyh7LAq1EO8ZurK/m0UFTiVXUpab87yRd5t0
uhDJkDy8xdZM+yyI0vKY8/5RJ8s/t+bgcFhLwSx71GybaONFeLrDyTyO2Q/1Z6qGlcW12ecWLV6d
ylT4s17iFi9e/vyesvQDpKsuWbUxIpjgJKQpOhODYhfh0SGgY9Ye5Lhse0OQJiTJofWSdzmKFKVW
e5AWnP1iOteZt6mGIM2uCNp3DjrKB6RDVZSfMq7LB8iIl+/v73tLPOaG23ZunC9E9/ziNs1ZVd5e
u/L9mP1kuDjfn8G2tobjRr7QrB5afhlE/+Itc9A5w4dkW7crCPcMxy3Ry8a7AS9pDneeUP3b9clN
0WsNZmjZ8iYkKa7VkngNyu50AkNvIkW4F7L7et80tsHlv7d9puekmueevygZ/ZEMABrKmp/3x7aY
3YQcuXNTt3mIUsvUT9fUE49JurzPq/LXtuENj2VzHvn+gheP3OWHGW1sZUcOolrrvLZ9/e3/rwJC
F5UEHtQAsMiqQ+bMj2myHPjo/rPt628L8mp4rQUEr3zgRRrEyihsP0TReGijaSUPta2rcU0msiC1
qCLUQQDIHgv3+5iuUXLYhjb8dSCzQNkbSE4ekU+Oxx+d5u99m9w23RuHiIkAKsY861sfjz8D749+
wg6xTB964l9BAQK5DvcxYvzP/alsq2v4bKVyNHiRHCDOnI+HKim/535an2dn2lY4lmbPA510xsoO
haLILx5LoKd3vEdmvunzza4H0Kc72TIhZgKSeF1oceJ9+cKzYlsmaLY8JCjq0iJBmtkKcKOiy/K3
F0PP+P63W1aZGn7rFOUE/iSkmYpG06Vm3h+ivOqYivQd6MG/iiH/6sZkbTbLQpvtD1o4PEdZTV06
1GCBg3p28Xip47WHMoszmLCvqplZrgYtvlKpwRGsr2GfrLwd2r7ccOEW4rx4ScIblgeFQr6gTb1z
UHV0DveXwXLsmjiuRKBhBto08qJjF4w9EbSO6g4sBBSPcd0m/S0uTSzXMrc9Q+YjcV8BCSntskNY
a77yC2y2N3y4KUs/aTKUAjnthuOo+69R1K5h4S3mMXFcUHDN0gkCzJdIJ7shgQZUTL+Nw3Iq8vLb
/RWwfL+J4iqGsitzrXBfEdFXNoNGoYJe07YIYfY/sLaFcOO0yEvJWtyi3b3neBfmuef73/7m5qS+
+fLpLqiyd05ePMW5DqAtGoQd3ri3JCUY/HbJeHU2JhETcRtO87VLsiJwypHt3J6vYXosrSH+f148
pUNGvxrLJ6djeyQRx3AsLmUIwZf80uTVO3Zr6G+rXeYfGF6ltxnsZshXvymtljZCraR44iyF3nkD
TvSXBNT090d/8/oFi9222KvRYzC6tUk/FU8+w8k5QjuzORQ5tOMiderTlWvAmy6BSYyA5Pqz30ys
K57SZPofZ1+yHTfONPtEPIczwS3JmiSVLMmyLNeGx+12ExwATuD49Deqv3+hhoXCPdzWAgUCyEQi
MzKC/07r2r9vQI78Q5i8uKedpUP4K1oebbksOqIOMosUawXRl+bkJFdhqPUxvMw7IDW0kk3Kv5Ge
BZ1NWkE5Z2exbx6CfXtojt1uSpy4TPJER7inMhTJSQHwM4HBr8WiuW8e/dGBb7af/r6966qTLJdJ
6zngKeCy7LyCowAKWnTPv4u7/On/q8vJ/iwqc225YkoLswtMZ2Fn4zjvvX1/MOJ07xzMpIuRvklu
f8qnQQH+RDZ5Pq31Oo38XC1BEtJ9M+AMm12cVpeFz0m7/rr9P4rtkAE5NqDl8xRO7FxDZCgfHZAZ
DzuAODQmohpesvJpJGlV+yM2RDQCzZCgAM7LZV9Zrg5O+S+f6B9BMlZKMvXZW7NicPEFOY2Dr+s+
2Oc7FgMKnp3MX0AzR12cbT29MqegmBuGS6RhZ4+4P1ZS5DET9pM5W7p6nsJxyUCdts+R5S9qduaE
7JqGniDt+LgA990P7ND7jab6qdoXydSdcQYIkuNvRtuO2HQc8+8AdN4+UteF/2xDJAtfZ4OZy7pw
MMgPeVQHjRnXQdhoPPvnTteSy+VhI0qwBcB/gFooqqGgNnRNJMoDCTVH9vPpW3LFvBVd1Sx05ud8
LfdZOB+a9mXLwlhyqRynhFTcW9l5sS7wUpEzbMIQuJZcJ8+IIYqB4Fj2/DClR64L+j73QpZcJM+X
ET0Vac/PJvQnI6gW36Hwuit4GQNZ/IUuAsIL7pbsCL5BsuN2mmldXU2L9sCafg/Ew6RrK1dtqXRR
r1nLU3OBi7B5UpR3WsbMz40VHLf/jTLKOnCY1wp2dowa3No723kCkVCE+lLja0gmFJeyJXMB9jBU
F80MsNT9mKAtDgqs2YMfGQe2rw6LxmQ/dwdWKJksD23DQJc6O5cmi9ywTuYaOqy+jqZIMbxc/Q79
dCR+jltg8CCu+CIYjQodfkmxt3Ll2yM5XUgIf1Da/R2pSOx6utYVxdViyYyA6MMo03DAsog9OYTv
NC4SmoiofFieuh10uw7ZvtzUPOFasnxs2BWz50HW8myzA8d1Esw/lnoLfgljS7dw6ZVDY7j4jq4/
Ld5TL77edmiqfZVMVnDwGnpLyM7t8NMEtbHhvbfN99tjq/ZVstksCCi06xBcO1ABavoB6vE6RI5q
2pLZNmhSB2DJwiVuB4fMM3fhGH4xCl2GRRGFWkS6XIHYLtEGg+UuHshhPeV3aCg+uHuWGEka314d
lVuQK96zYCyl17tkruIlFif2bOzEXdkl7h5SsadQ86z99y3z52VuySVuSxQg84Rq6Xm6G3bzA98b
6NaMhj0U8fYCXfyzBoao2G6ZKDAcm3KtW8HPmfFYUnNnLDr9MEXAEFyd94enoOM2ltGB6evsBP+E
UMwMXDdqJvAR9NuespZc3W4mEwWnErF6npeJzcxTNUPdewk0sZpqaSTrhf6Wh1cSLMHlO2Hdua7G
6avGvf7+YWG80myDmmHcFmd0vgtm3dm8nvPPzoxkuoDAOLY/wL4WDzrGVzlv82//q3Godtle14Or
PJiSEZOCOOlcZvw83KGv8KpjTPfB4/JE3+w9hIx5pGOYUC2TZM2gxB6rPkgRWzVLlOVZYmx1RLKK
bGqQbAL5GT/PaKiCpEAG1Jz97baHUExbrm9PyzKIhhGEUx4e8d1wTEsruT20au3l4na1Dm0OVRds
8HP+1pyafX3g99kpPF8pmOhu48rLte3cd+clWCk/l+izBlc0iAH4JqS5a8n0G/XYBtz0sKsNqyNW
A5hn5ndFlyehsHWwZ9UWSIa78GxyzWvoBnQyREyq+jnMCN/f3gTFJSaXuDlkPA3hIaaas5csfCug
RzZqqh2qoSX7Ldre5n3nIFxjadSa9BiAY2Aopm0PLLm+beV1MBVzx9Fe9HMaeFwiW3p7TZQHU7LV
WhSIBK8Hs3jIX+xvRYJEwFcSQSQ28r8bG7MAkGD+r+fEvTvPpoW4Z6we1vnBA1WFpwnVFGsvF7fd
2gR39oozk/YvPURGkRh1tZiXz3FyriWzbPRjOsyFhYfQ5LAvUBvmuxI3SzwUwJtXxHYP4F1+JxCU
3C3TuMZDVrqarVHYglz7DsUUcoviTInGiXM2xzaUVG/vumrJrhf/h3sMzCG+t1KEW27VWNGQFt8D
j3bJRP2/b/+Bau7XP/7wByA5pcGYIdYaln4HiFAyaYrSqplf//DjwEuRuqmLTGK2nu05Wszfo9g4
tGTDtAKmTzRQ0rSybopBz3OABnq2q0by6/aiqOYu3b8rdGVaYSMwLKav/vStgcJ6rcsgXUOzTwII
ue7toQ1bFHhbn7tWXKZquetE+hJMFXRfeDxr+TQVcYos/doQAZ5C8EGAEmtM7LiP1+OVEsvZ5ftN
WBUAusP/7nCGfnjfWLHD4frkOkW0tF9vL7/iTMoFbzYYXuF6iLGmK9ELyPzJvg5GEW8bXYqZC8KW
drqWT8rV++1S8hstj5qoU7G3crV7rLMC4pHYW6s5F03iTQ9d/Vb+6geNsSrOpVzfzoeZtYHhXo2V
J1PaRa3b/Syoo1l31fCSyXZjljutH8D1d0g/VkcH1Dtmr7l4FU8VmdNkze3/u9M779fofuHFXe08
lJ6mB0E1umSxtJ0LZps47ghwCoeBQP4oxqPb68T4VEsjXb6j1XJnDPHQ6rtyNxvDF7e6sr5YGw+O
dOkygKfCxULEFjbtHpC7aHX9I/K0e29yIidYNa8txVfIde629zjowOE4S+t1uTipF7VE88ZVhSdy
gVtkC2utBjuA1sDEhcOpv4Vxn4Rg4TOj6aijAFV9gmS9AZi0wX+DvyHOK0l/dSQh4zbrknlKUp4b
S7ZgaDN79+aXanjpMs3QVwv6xOnLLCXQQRee5XlwDP0dkJrg5rzty1SrIVms24ezWc6Y8gwwbv7o
WYdR6Ki4VGM7/3XvYUNZB8ggHllg4zRc6A+Ec4KUSbJt6pLF5nXe8tDCkjROFjVmFTnWYbB/bhtc
MlcOyhweEDjKznpz58hZf4y6soHC08j6q22LpKzDMbTZFwcwcDzkHnkfBz+xCqZr11IsvcxEgn4n
1kwrHHFloP1siNZ154Wao6iYv0xBwqGyxcz2ermC9PwKIkjDODUjy9YgmRSCy5bMQWKPBIxRFMGT
SKy9H7eH4IV/b3bjTjyaEY+rGOLkt3dZlSiUOUhAb+//L1BAavDO3FWJVydlPMflE7+jbqTDc/+L
RfnEfGUpVrGUJfiLrkmf52swZT10X8cTGEDjPB535GvN4jpZ7smjjnVS5UxlcpJl6FYIe8H2+p21
b57KuzmaixjydLGLzGRvxb3mvap6NclEJcWyhFaxTsDs9haaDr/2EwETW/Flco0HOqMJfj4j5YXu
E/rr9qYpXKEt2T2kjQJvcscZ2rAV5J5dKNXoekKUHyOZvUWYqB0fHzMvxT4tAYupu3PdVrtmaXfe
jPzoWiTc618ns9Z4YNXnSDf3OBLi1w7+MoCaZsSFVcST473eXqtrJP3JuZOJS8KlX2go/PkeVP+J
V33pSisS+bTvlzL2p0dom4MWlu5v/5lq9WSYlw/Kj7JnLrh5l/KwlnXUd492Bp5heKCqzcFzXiTh
etdPujSPYu1k6BfpaNAH9TLfG4OZR8NqdYcGMZUm4FR+z9UDfniBlkYOHmO2ZA8eEMUUjGN5OEZ2
WuxEmOGl5SFb7gBLeyy1PC2qD7r68w//OHhoqHJT5Dyd9dEbvq065m3VuNffP4xbZWaJ04txC7rL
i8PU7m5vueKe+df9fBjXbcVSeW7Oz67NI1HBaVpf5lRHWK2atWTpE8g9O5AM83NHk5WdnE0km671
b2nqw6xFZ9QlcDGA9NlkZ3ZPoBveGY4mjlU84f49TB8Gb4DwGPIKg0PdNOJ9e0eN+mRnxkMBlpGa
aDJhqptLBnNNOSiKOUPg1noRgRxhkRix8QZUz96Lm0OQ3N5fxQ7IaC63v7aGWviXLtynVpKybe8I
GcAVljlxWIOddScDtIf9CV2csbWYmteQ4ljKuC3adLVH6PVY+uazBWYEf3ASu6PbXLbMphR2gBxW
17Kfh2qiewh0QnjKTZXM1Cjt/0sbXW9tPy72phO50ZRcEXr9Mf9+e1NVqyPF5dCe4EgDXzd13he/
wvzYEk08pRpZMljUtUKwv2Jkn99X7pmRkztpoB6qoaWbOe/bvl5DBDSQ8WXGIfjpbAKGu5Ys7Oo7
pWdVc4ucSJvteOceGDScbq/0574AQir/dbtjbfluFSL5Gq405osbj0H5lbOCREF17/SDLga7ru+f
17wpo7KWFJBRn/wLg/mf5Efx1/o87eddteMHzjXH/vMtMP9AaIWL6YCIE9C1fNxnVYXMePg4hI0m
fFANL922Tedk6FdGjEzMEGzyefGXxawdBMA1m/F5LGTKcC2fhXXpWld5CG/clX4dZTaJgVjc8baL
vW6JyvGNQX3y9tZfZ/3ZlkimnDOWZeRaTGiB5zH9WPjPdnCyy9fbwytcBUTR/nu0LCHCihUNR4A/
PvjxFdXpnuhPeoQUbWxqnmKqLZHsGW2u3HJzfMTQ9Y9zyZ4cSg+GrWsq+fx2wfvnv9/QIrs2Whaq
dHR2d/3I4zr7dnt5VBOXgmqLhMVcp8hTud57316Edc7bTXeLKcO1eDGWNk8x6XE4QKks7PaLDnOg
ODMyWitogpLRFDnCKivvrzTJfsgfetuKU1BbbFoYGbQVrNXIkBbk55a6xV2fWj86toi9421iEHNN
GamVL8FM2xUxs1UF5GiR0qsiy8kdzcYqjowM1gIspV2Yi40dmB8N9bwPy0ETk6hW//qXHwK3PAdb
ZZsB4N+u9BFyW7Fwq6TP6HHWxiWq2UtGm8JhVpaJ4m6/zvFKQVSmQ0arRpYsFcQeBbcZsKhOcFzN
O0cnwfk5xtWU0VqtAS3ezoabKTlL40LkB99z3yb3mUzFvuU9UG1gGbx9NhW3pYzayhth8cDDbbk2
9bozAF1EvTK9H3w/7t0WvIxaEJpiq2XcllmMbgDeL1w1VPwYu/rgVE+TIfCme7/9KYr8iykjtvoF
quTNFUER0Egk5NDs8UjFan27JmDYHtBITTCn+pTrYn44tbTPmmKysPHCrsiBeg+8nzpsVC8iAwL1
tz9HcbpkDNeYj0s7iBryOADcQjjP6L6Ui65zUTX41Yd/+IJlXn0aUIQVS3kM6N42ktuTVtwBsrwr
tBmctTDDa0XnwQegfDDipfl6e2zVnGVDblKKvCW2lzbmzpqXX1Wvo5ZQbahkybThjggpfASpxJEW
NOn8+gmcYVHup39tm71075Z8TgNqIdKq+qOxnDdmGUwZsTXNbCqMFs0Bs/NPn73k2xDSpozWqhwr
bwDBxqW1NEk1unFdO3FtMs2NrvA7MmAr7UzCxhAtGQzC16dQLG7EiuCvYWmcqJqtizEOmiKj4kjK
mK1OhI1Z+zjqZt0lhWPfBXn3tarJxmZFUwZuraSd6rbAH8z79MD37NChffBhSpBdPuY6eK3i8Mvs
JBzEDNm04LXhVuQ7YSby5KEu5aM4/TJwi7pu2JJ5wn3j5W3kBVbCXHsvmqCIPEeHoFBtg2S9bKza
CWTd/By4f6fpG97ckRGEGl+pGlyyXzuvLJvUiLB667nNgc6u7pby+bbhqsaWDJcaY5N74FI5kw4s
/+M4hrsM0lZR5hNdOlr1F1LkXFYU+yuwufUYtDuXFnxH6+G1rsnb7W9QnB4Zw4VkN/cazutzBwVa
0PyB5NSdqo2DX8OYD3eJEzROKywApQcCKfiDYe1vT1qxKjJAK184aFUqi59XMoEuvYpJXTz2ho5r
TrUmV2v4MO2qMpa0njBt1j2tdXnng/7k9sRVI18/6MPIxGw707AzVBeWYtcSYOxJp3GbqqGvv38Y
2uiX4ErGXZ/zsv3SjOM5m562TVqyT756DQgkrpVdNv3VVOzVDjZGMp5kne0K2ufuWtedr1cIcRKS
6XrvVGdEMs6gYaITLoDuRpMeRt87zs58sjrdLaUaXjLM2puLVgxXHH1xtBjyju/GuLu93oqhZRxW
yUIKZV44Xa9fYkIglCDobmq3qXybMhrLL9Bi4BTX4bOfrPlG698Be7k986uBfJJlkalH6rTPB6tH
sn3m04mvf4sqODX+GPEh3Lg2kmlmoPCt6xnL3hh39vJOy1NQf7s9eYUByWAsIKDXEHAUhDVhHzck
3Pm5jqZdNbRkmz4yXW7vu0iA584PswauYCTGP9umLVknmjTBsughXBKld8hb824Sm1hwXFNmGbHq
PLDq6lqmSpco8DIwKuheA6oVkaxzZryCgiFmnaENBYaUdO7XbeshGaagIH23+rQ6V+To5g/luN80
roy16mao97gD3i+9Z8a8FnGw/Nw2snRLDrZXmUaJ10ttj3cI2Hdzqev2sa9f/YlFykwirM3yYQna
6Z7PXtK3//htsEND2S4AU2HpJzmoJgLiJ7Zn7Lj7Dsz1oV+BP3dGkMQZsTuCUwYKLYM5QpPz2bU1
uR3F7svILLaKuRqnsDqHtVFHHr4+6WaqOQAK9yljs4Tfu80YOgg6RNFFrj+9gJb2W2OEybbtkozZ
M4d5GgHuPQvBMnR0d+NDT6BgsG10yZxLxwLqFF3p4KIzSNwWLH0s+mDaFiQ48n1r0JQzUl4710jg
xYJDrz1y6rE43p69au0lsy4IKH088HKcVxaL8c3w9qzU5HA+PTO+I9e2nbpuqkZ05o/Mfx2M6dix
fEtQhpGlRcm50dMmW80fFUnbaHHMH25o6igfVNOWVoSbS0hARWf+qEkRhwHZs6rQ3IWf3raYt+Tp
pgpaVg6aO37Q8EzzpBdpjNrqtKmp1XfkkrZYqyFv68X80YggycRwb2ol8BQzl+vY1exS6mbNDCkr
kdNdZocZbpfOSRkZdrTNqu7F4UO7aixW9XfXTMOH0DhzySSgiVZcskIkBZxfY0d40EbWNo5NRy5w
LywE9sUYi8vs2VFT01iUurfIpxaFXbj+/mHu9ZgFSOR05WUN0whkBoegsO9sdFDdNljF8ZQJSSjj
bVo7ZXAEO3Q8uv293+telqqZS57MMwO7d625vNTFHbpB7bCM+aQT71ENLtmsTdKarN0CGllycugU
tXli0DK6vSiq8yLZbJ/SNAN9SXGB+GyUsbsqeF7dd9SkNeOrFl0yXJAiUsSZorgElh+ZjB+5k+1u
T/3zdbHlEjdNXWbOTWX+QIgfdbTa2cijW9qGiM9nbsuVba9eCzQw4bj4a70zqwL44b+3TVyyUQc9
UROjeXXp+aM3HlAGAwf00+2xPy01+7bMOLI65jiP2YD9TKcIRBgQOOaRP7bRYH1trMM8vTqkjW//
l2qFrhvzwV4H2o7g88LB7Ns8TvlfaaGTVr2uxB+hHL7i+o8fRiYUYX57XXsggBIQMUaLR469XT4g
fNqVYNy5/QGqEySZbcg47xpflBfbmCJb7HvbiFfjZdvgktlOodUbtMLgZfadOSHktsBDooOLqpZe
MtuRmOBzLEl5EQWPGgg0r7mOKVK1KJLFDg4pnJLa5YWiFulc8jyp7G0Rgi1XsNNerFblD+XF8H4V
YxjPY685i4pZywXsK6t0T3qvvLi0TMLc3QXesBOejqxAsd5y8dqkxpobbVheFrh11hqJN+gQY6qh
r575w1mnK3NELdzi4jePWTDvGz/fdrzlivVqEfDiO0F5aYUTDZ734IffICStid4/vzlsItloZ7ak
hISOfQoqewfNTvxDmJC8fuCzDqWh2lTJPlvHMxlxK1Cr+d7e8u0Bff50b0z9NhOVhTbMzsoyUATj
OFrDg7v0MfqU0XGxNFuKLr4tl7ADDnXCfMJxX/sCiQXrqQnyL0Org9qrTo5kqWk/+k39rxMgf0HQ
/mnuyJYuVd+Wq9TDmGfDGroIOdbyVPhg+UfeUszbIhpbLlEPw2jyrgz9Y4WmB8/yj6Tpk7XyNdgh
xe0hM4sg8ppBsWCUl0Yc5vCLM+6JHefLI6m3vOmxPJLJlsMAooUCxP51TaPSXuJKSz2h2FNZOKPO
Ug+4eVpd2srarbkfU66xV9WqSPZaFWga74rcRZmx2NvWZQG5Qun8Cqa/1kFXn1MYrCyewbpgcfoU
/X/GZCR+Vx3YTJNlXjTrrnA5gXSldm3dN6RoyouXf7PHs+VfdeUTi2piJ9XaS5eqaFxOzLWsLq5h
vM7QhYpMWxcNfI7ox5mRjNWhAElMvC4v6drvIKMUDr/d/K92/j46X3zrwSy/FPamHKxvy1XrRnDT
t+ymukCEJfEQdPjBNll6W65Y13m4OOGALejJo1HGTpmhx1OTnFCcHrlGja66NGd+W11YvsaMWd+9
9G1uq20+TS5QN14/1U0j/KPlGOfAWO8z23pcu1BzNlWTv/7+4Rpfwln0+VSWF96cg+o9b89jofFn
qqEly13EwMrRC4tLmN3343NQnLyWR7ejVIVJyZIZZeqtVUcxbQpqjiAu2ctcngyu2VGFz5EpRYy0
NfMxNYrLsJzqfp81D417Ec5dVbzdnr5qaSSTXT0H5Gx2aZ9Wgnwuy9v3IcuG+2zpNxXVYUuS3TaD
Zw8iTItLar9m4gsJvq06gTXF5OV69Dh2oHf2vOqC0nc8MLEPujxyzU0JUN+WSUWyOuAGqCz949QV
03kJCvcJ/T1CE1wqtlauSxPoQqQBH9hlDU6Z/b7S13n623b/IWLe3d5bhTv2pFvWC9oMRUdunwqH
stipQsiIpbMO2aM4+N51Uz7Ya+3VadE6qJVWc0qiMezvjal5ZVYBkQuSbPsCyXBnLxyGzEOubGBB
NIEXFSzOmqFV05dCYwd0SFaJlsALkube0kcU6oXTS+Zuc5ZysTqr3dw3kSu/rNN3q//qCysylk3Z
bVtmEQEMoOscs2OXdFojwMESHm40Vpk5pMxE4VMH0w7796V4s21ozhIdil+x5HKtOliCbgo7o7wf
xYGY77YXRszcs9ra9oSVi9Vr5nVUOGl573bi4Lg/2xaC6VCVu30WFfYq16tdP2yFu+KZOTljVHlH
p3xv7DpqIeoyvt3+C4XByhQi9ryUrF8Eu1iQThhQjXTFpr4535YL1hyLzy2/KC7m+qVtkA8ip9Vu
Ny6NZKYsNXMCyUB+sYyLF/jo6u0j3z+I5s3S3VOq1ZfMtSlNYwVLEbuwFem4NY2dtozWvIjG8vvI
X26vv+I+kWvYVc5Ev1YTuxDwIZXTA8RXIurqGi5VnyBdtSkatwgf4fAJzr/D3oMa3LoLksYzGuQH
sb/9Dao42ZXu27wsCHi2r47NYTF0Nk+D02KlTnYBEr6sShz87ATfBy05mcKs5WJ3mi1B7nITri44
zCwGkwwKtFHOdeRnCquQyUUWO63tusyq+44OicnnuBt0iDnV0Net+nCHZfk6gk5kZJeuROd7Z8dF
o3N2irMkl61ryzCNsaxgE2iOESBxWFFPSiuhudtViy7dvpMYqhDyztU9Wfs76zXrhp3vDQcSbKs7
2I5k00NbpYRkQfGbl84zSPPu+kFXYlMtjWTLBuqDvR0G7DJTElnI5hDhRSG1k9sWoFoa+7+bWqcd
gITOXFxsakeBFbf0F4SsomnYxMvm245kyFZFumBu8AcMhYd6fm7SDNkRTcSvOpKS+TpmaawWOiku
1VInfTAfy1ZHb6lYGJlZxMuKeh4o1r3oXlMqQMv25ns7tlGy0ZbZRYJ6pT5iP0S0JnA6w/C19Hxd
mU2xLDKxyDzZkBsPcbeTZYDcbg8l9rU2dLGsavTrin3wA/6CGjM3yuIiSPi29rjgm7V+vX0cFadd
5g9BSz34o3jJLzn7J1iT1vmVDtvetTJTiMHbJZ1zBFT9QhI0+0AD9Re3N9aQZHYQ3l9To2wt73n+
rTfjPIjm9SVzxI5nbnJ7bQjW95MylcwH0rvFHFLC+GXs75bqODnfJ3GuDfR8PzqV5lJX7a1krV1f
LCukQIxXIHuAtqa7YlsTpG//C6T6cGy6gWW0hXTgfcP6QzZ0L2mh8++KUyOzf5jtSKsQCJn71H23
+zdz3teOrldd4Qdkro/J5Itj84lfVvKT5DEHrCpEVEXAw3R7W1V/IF2rzgjl5RK8Hi+1/cyW9yL/
bk07fyw0w3/eoeX/oeuUB+OQCo7xafdOxnM+NO8one5YLn6nJo3spUwKfz355XSfUXqikFUjqy5m
UO3M9fcPm15Ddpvnfcguzfw1JAhGQZayjjoVIcVplfWdCr+2K+4O2JvSBBePG4tFVzRQDS1duyAL
87hRTeZL1j6BdC4OM1vz8FKNLN24rZu3c2NiPyby3kzj2S8DDY+LImaW6T76QYwNt0bjde2PIXtn
yB8RClrj98HJk22HVbpwWxMBWmf35ktD7mzTRFdGhQcGOzjhxpejDI5yc9tDKmDGDUAes8WOffLm
IxC3sv0yb4saZJCUuY5pBfae5t7IZw9pMEgR0dzUGZziyMuUH4W7iMD08QHlNER2WUWF+Gmaf21a
fxkPZfR934Vrh3CtE9FAT5Z7TtvnVCfloDibf2CiCn/Mehdzn3r04fH5AA07zeFUDX39/YMnyNxl
MiG5wC9ByKKe721vo4+R1ZjqbK2qyfD4hS/3LH90wwOh2xJTpmSrYYFba7w6f5aXsVdasWWvESQD
Na5AcaOb0m1LuF1M1IH/Gsc2IQT9XxBbWXKQTRb8QLN8z2xbU49TLb9kuA1fe6vm+KvafWbNiNFn
TSni85H/lGJyuy5n3ng9M7+DdNm19Xq4fdg/t6Q/NJgcy+KTCUTRhYpdRfaU70wdA8HnrvIPEaYq
c0uTp1Zz3xX9F5ene2sMjl5Q/kPrfmeurgYEqPoCKVTOvMozUgdHc6imuBfTrmqb/ZQNGkf2eejw
hzBTNuITKhvmOga/2uJpZPdO93c2/bq9/IrkyB9aTC54Yqy6Cfhl7k5D/WCBet+kbwv9ZrEnSv/2
5sTX9RmrvkS6bqHqOg8eresLX7+moJ5z0y88++32216hf2g0GUyEIhOsuLj5eTLyqAQCoN/Eau7/
Kc40rFnltTNi/3aaGiTHGVgPeGkUjiaGU5mYZLxtVlZQUnP4pWV2Mjj2jufus2aTr77mz1cFCEP+
65ddM599wkLkRs7Tztvnd9Q5jvH/qJhcrrEDxQfIeCmkyTvQA9k4qIsfszTA4v++PX+FhclQqUVM
vPHTqbkvXGPfmiw2zPnZKPqn28OrJi4ZcCWW1gvqsr6stN5TQzwUrEluD6048jJeikDH0Z1Gg18q
K0MzxRMhZzf84upaaFXDX7/ow307tSUdXMMufgcVGyEXSus0OHYjZfQNZPOreAIfjTA1u6BYJrkz
ZC4D0YQW906GqP3IJUOPrEO/SUHDt+TsWg2F2GyhwjvxvHsmNIXycBdue0NYjuR5KFmLhfiGd+qq
5T1P0ymeKNEhEBWnU+4KsXv0d/kt9U4jnGU7mfvST6O6X/e3j5BieCLNXbBmGGlf1ZeJHW3rewfk
sNDsqGpoKfJhsx8ERsHqy1D/YlkUtlUEltDb01ZcvjJQLSSkzpyB8Aspe6QET5PxnM9faReXQpPr
UZxHmWGlmYXlBflYX0jzs5nnOAtyzdwV6yJj1QI/TLOcNPUlrPYdZKln65j6r5vWRQaqIecKbvCC
15fA+9Wmc+Tz13U9Lsb9lHnbbhIZrLaSyk0Dizb3GZ8ep5Qf3bnf9mT+QwDLsEG6Onh9finr8eSH
ZeIMtYb4TbXq198/OLN5YubIra6+ZM6rSN3IpRFn25L3lsyfMhQBvXaR5hfU/GJg/N/LvP12e0cV
51BGqPUhNMFolTf3rffapz8tHUZHNa5knW5Jad/Aud+T6qsYvrWuJpZXrbP8IPHdAFRZGHfML1Pw
xIY2YqHGWanmLAUxIVhmheFi7ME51Omdp+tBUMxZhp8NREAyDgTpJ9oC9xpOaCDtLDP8luf5sru9
jddY6JMYSYah+UPDXZNX5W9qrnsrG2M02R7KGqzgeRuv/H6CKuq8al5qnz8KLRmXRpfCsHia1Rez
+8vnX6vh98r/9smxqg7j/H77gxTBgYxOwxufuXgMXu3pRxH+WPmdYR3qOdV4GYWDl4lT2DISNyhw
hozlaQhjEFUkZZhFNjmGotI8DhXHSSZQcdCQsDbjWl8WFzLfJh2fPBLqIvrPxRt9SwaqidorxnSe
6nvDujLzxqNXMjSGNLawswSv9hJdyhUxXq3an0/NVDR7vvS58RWRtG/eQYna/Llpp+Ty2ThaTuoL
g15GZNrW9JmDZbG0nqZNLH+IrSSrrIzA89bWqS8MRJG+byRsmqJu1XUyqE6C5KiKvp6zwVzqS9vv
XWTy1lM9ddFQvZYb8+eWL/msluUp87jlnRwz+82BHncg/h6Foo67WocTUB02aZUCa7BWwxnd05rn
fuSQsTtS8GzGt/dY4cFkZB7tx+r/cfZdO3LrTLdPJEBMCreSOkxPz9jjGXvbvhG2E5VF5fD0/+oP
5wCz6WYL6FtdlBgqkMVVqxR3XP6gyvSkPOt5WrtDlm11YjSJvziad8ETpXY16xyLPwiuUBVXZZ+h
yiosUdC2Ye+mP1x2/90fqnQFQadN8Ye5qx5aXvMjUUmxBxB43XDBhh3Q4XmFL7ouW8vyMXP6KQ17
9DsCbWTWoZTqvk24zO3dHGLmu37hwmfx5QMBMGAtXi355z7Zl0m9k43HhJWVtBMPc1fsRpIFs2J7
oEY3hm5aG+0agFJix44dB9ppJU2omKp3fmUtd0qn/x28Kz3eelhzPDs2KG1AU1aVR7fXhRjikA7O
o3PHF/Ce57/d2o9EX70o4D/IUpymwj/mLn1gxbjDu/6zlaAycnD2a9qdQZP2GYT0D6AHWECEf3so
JhXWLRy+ApWviXNciwqgzJ6TgGWpDxwl0i23f2GYrI7oQ4OiIfacAo6KFj8Hb3kGWTJ6fo6Bd+95
Uwf1jXlmOSKOxXEgo9qjAxOYBi364/b4DUukY/qSbLCzZlJotyRAGMrypQgZj5e9cNqNCibTCl2+
v7OTmknCBwY7WWN5VMV6LJYppM1wQgHPXRl9okP7GCrKwexcOcexH45lQsNlZR+kbDf22GCKXLP0
pRTOJL1RPPB6OXHlHUdSvdxefpNozcqdupxl3K/iIUUn4HC1VQW20Lu6cTpEB/ONbRrLocMFy1p+
r5YM/a68L7hxLTwPnHrFsNbOw5STw5S7AZPdY9kU+9urYlJKzW4ZOmWOqKRxjpXtv8nBPXWif5KN
d18iQYfrtXkcl2mWN4+MlPGpcgc/DdgYb73YGkavo/VmVY0qXgckcJInvzqq+rng/9xeGMM1Quen
AXNhRstxrr/Hzn5Crc9YvGTWuXN2Ui5hN2/4BINS6sC9S/xFB0K//t4K3J39Igtk12wRjV11B4zp
xmTROVssAtbpLP3MyRMvATCd1wBdvDd00/QDzaSGZujA4TPxA1V2Hi41QMSrcnloj54KybzV0O/q
ImEeWgRNOlDWFsvID8paQ8cenkCksxG2Liesv26mEK1ZV0994rTA65yLYv4NTvlT0qaPXj39aFGE
y+stZjPTDDQrq20HNAIDFkoW5YPlL7si2fBqVy2AMd3ACEejZToO/OCMaZjU6O0xeJESW616TOK1
s28y2B3Jq5wfct6d0LHhkIFegbhNdNvITOIv2/IuYCHKjjS3Cn5Y+jiaU7Jb2I6V/94Wblh03bby
chlKoUp+ABdNNMnfc7eF4rjqG7Dol+m8G3bcNeWCOknrPOSlC2239547PU5pGaDmIPRQC1cW3YaD
Ns3i8v3dv/BCWWWxwAbbNfCfqR1V6bBhvqbV18zXs/6/+SZgJOtJE06T9x2FOxubaxq5ZrY9TfG+
WuRoaCPH7oGW1Xgc/a2KGpNwzXCLrGmzwoNP6F0fF265jAFL0o1Djml/NXN1Czfmq7VaZ9IXO3Qy
AJ/fXAAJNCzhkAQreb2toAbno0NkuY0DrGyr5CkmH9xy/VYPWRqpmX1py7LZi2azX4xhsXSs7NjS
WVI5WufSV1Ywoz/HLpXirtaQjOloWQCfkUmVdnyenWraLVn3UvbZEuXM3ciqmoZ/CT/vTCDvbeE4
dInPQiwvGZq50dT+dN8WaJbsNNPc0ymRT8RPxL6yqg9dAc+fTXIKndZzPohp/Xr7VwZr0/Gzk9cW
TpOW2IRxQttYMWVhMdDP1FF3NXPERmj23NpOm/WVkugik8lArH9sJEOD0WX3+QsdQJtmpLV7Wckn
WjNrjzYIORjaLLEDcefWZdlkEppZL5O1Fmoe5FNdrXlQOCxIAOGRQhxlk+yTZAsRYNoMzcLtfECK
uMF/ppUdPFJFQ15/oHwDV2KQruNpcair2n7J5NNckH8AYN57PgnLYouDxCReC8otZ6JTIIc72w46
BK3gHzjYPfvtcXpX9w/G9H553FrliKAjn/KJIJvzy/Hnr3zY4n40bPL/shnv7HlK0jFNklw+qV4c
m6Y5WYX3UCzdQxv7/9r1VnmhwW2Qy/K9+427VqvdjjU/NO4UcXA+2PSuDkdYn8sv34lmVpHzwW6w
wVb6EXRf+zhhB7Eub7ddheFc/RejoGv1U8NgaP3ah9mEZo+okXZ2MSrEbv/ApEFaaCZqauJyYvAU
ZS9DXoHWs1irY6K2XhcMEVSH0nrI/ZOlQmfPdOQ4jq47Lr2XavIeG1D12TkaS67x7vZcTNusmXLl
07UVyM+es7HaCa85EnfZcHiGfdCxtKIpcy/jwjrTlO0H5jyizWOYpfW+arYy44ad0LG0cTvxhk3A
5bmVm4NyqpkCt2rGnUv6uwC1jOmAWqKWitYL4wfLQVJ/XSYncqb+ay83U5ymSWgBenC9WKRE8ENV
x99W7saBPdElQHPkP7f32LQRlx+/s7caVwMfZabW2Vc4grXhVJ0Z9YI+33gfN+iQTjbI1y7Jesms
M0u7GafsFFgoyWR0e/Qm6VpcLjM7HqwRx0mwt78mI/1Q1ne1zsbeaoaciTSLVx+RBgw36AdbJQKc
emqO0Gt5y5RNa6+F5HFyx3mZbesMZvES9G7e0Z3RdUcVF1Lnu3q7YB6aEQu/ntFhHP5ikcWzlG7Y
EPdwz+r/RTw4p2PHHUmQu1nVacnsx9b/cp9kLQ73sWeh0T0GzR3rCyU1j3pu3fUmxFCh+F+VZ/nU
JNJyXEAJktchbv+tXVAeT+oeODnEX3b7nUU1SqYUz/zyyV2qT4wNv8aCbJyprysM1fvndXZllSqD
sU5eF/Ksfbj0FMbjwKvfbVGLX3c4fzEO9hkv0m7A6FPvNc4+StYFY/z79q6aZGvWmi1pW8oYvsCh
iYgy1by0a58+kzkTu9t/uO4PqK8ZrUpl5voL0gc0T/y9P8b+k8O9fqsCxCReM1irdrtRThS3V3ke
ZPclHfMf9w1cs1KGgvKmzJAtIz3zo7ks+g9JQp273ORfdIM1W+tp6GBOViHIqY3T4sHiFe7dtwd/
FYSC6KBZKyoz3GWqUnYo2zS0+RjIfh+76MCQlA/5Ogd++jO17Y0bgGEPdFitjNE6Jlvxs3UGf84w
flVuvYFvMYnWLJeMdFocq5RPeL19zFY8IpX9xg4YVF+H1HbFUnDRIc2NZ7ZD4X5CP69/VNcdb2+A
aeCX7+9cTjFXywjWJWTNWPcivSzd+9VmYdX1Ayf9C8ppMbl4qaQHYRe/FkIjr5sib7LfGrATU0IP
sU03DgumVdLMN137uC173p4vj+fO/DalXlDNL/ctkma8MZakdhO0C2e+l/7JhWwbkN6v5Yb468Ac
WIFmwv2aTOkinfbMkz5amAhRnLeX1jOhn8GI/GKjSH6ckABBUoKzjVhjCAg65rMCPKPq2oQeliKX
/444nzyiZB7doJL8l83Y1nOHQb90+OfCQT3Lptp9TLplOSDlBVpkHF7k77t2Rod+xt3sty733MfF
s5znefBRLSUS9npbummNNKsuYy5ma/bYwVrka9p9cXNv5xb9WW62nblejoI03UWf39mfoNUyeRYd
z6AvBWH3GKbjp7F/LOvPFF2He6SXHetHFf+6PSHTbmjW7jvN3NRZw89zUe/LpXxBZ+YND3g9f0B1
VGim/IJNg8XPyj7T0T7kbAr9NGxRKb7O9f72+A0ORWcvBDnR4FoFfpJb7aOggQCFyVINX9X4GW9d
rOIb3sT0H83gFUcWKl4nfuY9jyb63ZuXndWMkQAqj7dV2FRzdHtGph3RTD8ruixXLuEXylc3SFmr
Ai63wBmG6KqjSL1pWQmbbX6up+9uWx5Xvu68koWg4sUh5Hmhn/20292eiMFWdDipl9mqVQMT5xWk
j26GdsBVFjXqhILL+5ZKx5A6M5W+GJDTydN+1wxtExLmLncK10y9cIWLrjhUnD0rf0HD5AEpWnAY
3V4bgzrp0FFQ46TF2rri7KNFU8/rsOy9X8mKvj7yt5T201qJjeSIQZ10AKkiA/pDdgs/r21aBFU3
L2F14Ui6bx7aKZwTy4snYPrOZKqj0tmz5Jty7H0vvjL5YSi3HmZNqqTFcjAR9OCsy9hBxX3g13Sv
qjlo6/JBAcB0eyaG44KOryRSKMJlTA98WIO0/SwyP1zov7eFmzZBs2mm7LTrUw+m0Ga7tJxkMGTj
212ydVjlWtaO7dkwM07LKWRU9gfZWs6G+hiWRec7TJiYKwQidpjKP8X0Be9TgVx+3jdy/e48iKH2
Kpivz+eIuEXgzf3GW5RBYXQc5VQv5dhbFj0Utb/vK1CyTcUHIcked5f97dGbArVOdqi8Na+HAZtq
kV/Mfi36JvC8KE5+5sCj1fNrlRVh591VR8eouKjWu2NBG8dKgZSWHtauf+2n6QjAzptKX6i4q+YH
f9BseRr6xCssWMCskG2u6/qbV7gkmOfmz8aKXYLl3zAOqhMgls7InXmSzpnzKermf0vy2NheCEr/
oC3SoKm/5cuXZHrx463Sc4Ph6cjLWAk89+eOOKPNbBe67ZruRFHdGSJ0ZsSO1zNNc1+ch4yHVbbu
m5Vv2J1h4DqKMo/HkU/tzA4uT1BqWNW/RwcghtsbYRJ+iUrvdKlI69UeOJ7UWsnGR2t1qk9oedBu
SDfYng6grIVVk9G34TKqX2jumyfoY+HnQUM2nKlJ/uX7u9HPcenblcvYYbQjiibc/RShMqXJ843x
m1ZHO4AvKFxvupxg/P4U+WzYpVu0FibJl+/vRq7mik9TipWxu3SfsuU5IVvd5Qx+mrP/inbUXPiF
7HAh7euIjvGbna7gXBzvXHMtANsKebW1odCYtQY3+BQkJW6iqPyOnfvgY1THeA1gQZFe77uPw2L5
H2hi0SoQSUy+3KfzWgjGQ1q7KBdrj2zJvu+HfW9tvWAaFFIHd7k8501rwVazfrXD3LUiN0u+Wq5z
lM4WRbhBdXQIZS69Mq1tbIDPh8MAlp4x3+rSaFAdHUJZypIPqkAKG/xIHzoPprpW7BubnW93rbwO
8HLsxqZrg1xJr4LWn0M44Og+yZqlxqNtxYMrsChAHBL0ChWFu7tPtGaq9TrNQw484GHJnuw8PYjJ
Pt6WbFpuzVKrqlybjGAny8YNiFcGA8qFJHE3xJsURbNUeaHWxrGEHWiafLWtvgsYte6UfYnr7/xX
T7w2H/qaHaAlOz+eQ7LZaNI0bM08iwrcMLKF6LL5IlGXhfKR+5REh291TkGd2q7YoRj9t6rMUVNr
b/VSMYxaR2ytcR5L14LXBeV9VFrDseNbUdQkWjsco1jXW9YaqekGzDPR1NhNRIh3uK2D/0NAXDmJ
US2Gqjwd2r6frbPyeboux5H5qpLB7A3W/Dlr05F0UbKUln0Eg8yS/3CWdibFPl0Kp3wefH8oI9At
WNIOPVXOcRIUKkEpUQaMUdfel5zXSRI9r0/T2Ent3+7EmBOiNxNYKe2BxWoj0BssUYd6FegYNjZe
mv5Z8zxbvgh3oTSqlEqqLxNJxX0oHarjvVx7FmPniuTP4oN1J13m6XMpgYaUaOT96/Z+mpRFM3rQ
Sdb91OXun9aukr2H14Gn2O23Ejkm6ZrZi2xpYmG17h/ARZBC6EuxG/puuc+p6ISJ1CZ+P/kzoHAN
SqE+zjG0awfS5XTc2GbD8HWYF8nI4OEREj9wOgCXq2I6dlUyRnctvU6cqDIvVugtU6Put2Ppyc+H
9rXOrXh/W/z/YFBXLPUvjBctUmuYqZKB6/0r0k9qnsJmrAMCGuFE2H2QxMObA9qWuv+KDGXgWyLy
O0F3QuKc6W6xcpoWUXMYrmouGHMOH6FAU4dK8agiWwBnQ1JSR4DRGp26/AlAqiBP/1lUHdJ4QSZP
7hWo5WL/B/pT7ZrNQlrTTC7f3wWxiSYlKVFmLIMCHRBEOUcu2Otu75bBo+iIsCUdWJEifMnAao8Z
cQORHVr3y23hl6W+pgmakeM1eoj90YJwPKe7/AMr0wBQQqCEb8s3LYxm5k1rE6BFYsgX9hpa6COw
Om50W7bhLeB/OZR3i150dpyvbozg641DkM6f09k+dO1XCXYBN2YbfzHMQAeCLXNREYtf/gJyqs8c
kANGtnq6GJRUR4Axu0bOsSnwzt36J68AkoGhCfZLBeb0GJkf8lts8uWZfqWFfisdUQ/aw0fh/mMH
cwci7JaEYvhV8jgAFC2Yk6epjzf8r2FrdK5F0Kh3tHIKmQRxRXZlXQZeku9d52MWl3s6NxvR3JQu
00kXV2KLgtE+e7KK9FBwK2x9UHHTGdy7Ow+KVqHUL5j58Fi13oY5etctRseLrbKNExu0Sk9e1j2l
2byrSfKrdhwAfXlYT+mbTLfqP4zT0471RdcI207TLgnQ3jdoXWufsY9ey4MutwLU7e9rQsIZ77Wk
2gIlXue8ZVSHlfV9Z5MYD0ZJMNYvqp33zFuCwXp2G2dfgqqUV2AIEI+IqCH6LnSCBVM2bBwhTWqj
eQt74pMze3zB005HnC+9XbIo9dt+13bjMgc9xWsfrYdpQ0sNnlVHnqXdmgqrdPE7Zx2/Ujs+xVLg
OO9vPH5fn85f9I4zGIPQJT2G/KRoT16CF5lOHqg370rgL4ds3qi0NP3noqrvHKGFNmKZRxz8ByT9
z8U8RwL80JPvfbfwoii8LVdo+s/l+7v/5Mk8VzVh+M+yjE8Cb6FqSZ+a2H6aJzeQtn+4x7ETHaCG
BqFLbZUj/tMKlXxXWY222IWVPC8kLyKny51nyu144xXWNKuLdryblbI81Y/NZVayLXegDLkcuo6+
452qGXDTJH27PavrgeQvSshiAM1J21yUm5JSHCb0Kd27qtpIiFwP5MTXXMXiI2CALHqF2faXU6nl
H0faRokl0I0DD7K353A9ivzFBZlOMa+aIW3h12s8moHjyCsXEOSDeWCkUbs2u2R9sbwt6knT7zR/
wOGeZFzU6NNm1X2LFgLSSkUVcEIk0oVzKlVBQi8v3KQNxqVe1lMzdTGARdPUVt1GkDHsmw6boWDn
aPJh8s+L7+H1H2Xkx2kV1oauG6TrABmb94LmThWf0XbbPqxsKH60hdoiRDJI97UMSIo6yJanWEBm
h1kd9c7Gmlz3nH8xX/qww3yILeAWrSofwPxlfUvqdQ3XWm3FWUPwIzpob7Sh0dbC7U+2M373Zzfq
/CYapZUHS5L+SLr00e6SnWdXB/ShaaPbCm5YMB28B/5CIK4GYn9q14lFsnG+EK9ONoSbVk2777QZ
befVZfankrAiEALUkrz7ONf1hnWaBn/57ztPRhsFxjTftj+BVmIOvIyC7bFaN4Ll9XMP0bsI035E
0Foz+5Pf4trUqyGq3fREh6wM/dxbQ6QIwa9q39VTjhEd1EdAWFPRtbtQ+3cNCzPagNN5qDz/7fZG
G9VLu/kI2F0Dbhb709z6faCsZgpnmQHtobLnuCM4Pq5/fDSnPRCmxoCsW+Vnpk3SfZoCsaU9jfG5
SuQ3NOkEYzVb7krwCa5fKNYyg6yktk99nRzrqemD3G+3qMmujhzCtfBPcNjNZcv4aWra0Kr657Td
KvO86ughWrOMkndxnpK4O02j5wRJZ58oR3HSMB6aet6jCkGG1OkCX20hWK5qM36omUrutjXaVxXd
YzGIZxLL3dyIA/pJ7KpZfeI8/QRsUXRb00zLdvn+ziplgj7qRCpycsu3rKPIb2/l0EyT0GJ+ao8c
oaIgJ5BHPpT+qxgep+Z7HyMNWGZRTjaOl1fdFtZKsxSSUtufFSbglCdKfjXDzop/3l6b61YI2Zo1
FDFSQAjp5JTYPc4OYIpvDzT+5SV2lFffZPe1SF+H7s/tv5l2QouG2TAhgZl1+Jn4XeFp2mq31On6
EjH/otfv9jixWp8A5k1PTPwebDAxyFCKrVTW9WED/Ptf4TTrAMDxBT+hJ2gwguZ+oFsXaJNozaQp
LnMe91pySlGv4Qu5Sx13455sEq2ZtEWcsZ97eIsksaew9OWIs4LaOLObhOvma2egwxw4hAPJuAKx
LuJ5f4+SMP/yy3dbaft5PDSZz0+d/YRn+zAp7qrRFkw/otfOgA7qpaKnMv2nWXd1NwbJtHHVNCmg
ZqNJTbG4bkVPgxMsPpI8deiTf26viEm2ZqPgZfRssMnYp6Q/xENkpcd52t0nWrNIayzq1XGwJJcM
raRpEC/PRbahJNfdI9Pp2S10XAEXE+zGi8+x/KpqPJ/vC5UH2fjdmX7dNQP9lCqFi1UH+dbJH1/H
JBiqfXfXNVgw/SyaqDj2Up/wUzU0j3H7K5cnMc5hPiQ7tbzdHr7BkDzNSkmxlFyxVZyI0+86u/y2
NOOG2lxE/JVaxvA1G62zfh67FjZaTa/pfFxBWO1UQddu7K5p5Jfv7+zUQqUZsHdY+HbZF82B5dF9
K6IF1ULMDRiNbfs4DG4W9DiaBNT1X28LN5iSp5mpatuSWmVCTqX91gNv4b66Mrwt2rQempWiJ4yV
+ByiO2uIWs52vJnvc+V6dYXMLbvzOaJbNT9W4uD0x9tDvkSZKxqil1XQzLYd5WHIef3MvEPMXwPR
sgDlWhsDN6igq2m3VHWfwVygI0harvnbDJc+PHjicHv8JvGahjsNRwjiIw5G8a4je7vxgjZ79PMt
dm1yUYtrC6TpeEtTfy26lZ6sx3HfPlT78bh87KJ514fqsPWMYtBJvaRC5G43FQS7S5zPXD16BA/v
W2BG4ww0hccLf5GSATPIv/RnvpMn75zWQf5AwjpajqBbub0TJk3SlF96s1WP4Gw7oTXNcbTckAk8
CU21Oih3emjSrRu86T9avFr9qbUTUoyn9PJYQ0OZfokl0vE9KM++3p6KYTv0agpcPVe3d6GzNigu
F5BXV10KJL+zsVIGndULKIoGZMwl9uRklR+W9gudWjyRn73xy+3RG7yQXj2RlYOVNx2UqezyZxQV
ht4mlNgkWjNmDDxLmV06p3hIw3FCzYfH9veNWjNki3WNgwZb9sllXzL+VWR3roZmv5NTzX1W4jZb
e4+gYt2TVW24zsukr3gGnWS7tEaQlcpqPPHuU7OcJPlDVdTx+06Tjma19uC4yloG5+Sql3b6WKif
Hflxe6kNNz6m10QUQtKxQl9eHPnyoPIPAs1z4A+sby4Olum0PrjjQ5Zs3C+v5xWYo9krDq2tX9ur
fcSTalTKr1XqoPy02jmEIqoje2n9TsiyEdwNCqoXTQxlZgkgZO1T6/x02RqozR7PJsmXE+67sw7L
WWH7NY7JWfZhdQIxbVTTmeRe3Nw7uc1SNqJ3cnpyejSo4infdc3w+fZGG1ylXi3RqL6Ip7mx8aZG
g9GK/OrUZXZA1H6tNszWYAR6sUQ+TSS2ywbOZn3o+9Bafqh+T+9qhCKYXhwhisJKJ5bhZF+C9HPf
dfcdXPWSiHgk7eQkMF0bxIfTNIZ9/uv2kpu2UzNb1/Ps1pM+QkcFvsDW3ldzEd0WbdpNLcCi0bUP
zggshpP9k/OPpbMEaHWNTt39JlOdIfDphQ8yBpkcovV4cmt376bNR3+uDzGaJW9EPoN8vfqBWKPH
7ArrXqkH2+uDyg09vtWF3aCKOns00ig24H05OfUD6sneEvrmTk9yqyzIsLF69cOEDHTRlfN46pv4
US3+Q1VslW0YPCS/TOidC+jmKu4Hiagqq2eBVrBdqiKfy52a4j24m5J6iSwlD7e1yDQPLc7OnIpq
tJmNZ7ofqoxfBuH/c5/kyx/fTYOOVh5XuLadstl7nvJmCWuZ33kl1OsganBeI1iV87G23N1Qzb/9
qft0e9zXQbPiL4JbkjMsQk3g2s/pv2CaOiRRe5w+ri9DlBzbp3iXb6yQSUM1C25aLnxvxtrH7d7v
nxy1J8A0Dc7GkcG0tVqkFYlfD40F3yNm/7Ep4kfAATbiqsFw9VIIUKCWrB8xcnf9KNxvC9IfdzUD
EkyvgCjBWikmAMlOmWLhmvU/q2arNuQ6kAayL670nUpmyRqPCWgpTs6T9yKP3cHaxcfuKwqv9u3B
j+qNk6Bh4fVKiBYQstyxPBzouXsEY9kuuw+8hxlo5mqvFD1sK98+euu/uRLfWelsOWPTMVBvTJeJ
DBWrNche1rIDQ+9Xq48vPTyCjPGAEBEMJPDUjD69G+dOkxKx/+4GIU0W816Np4n7D34yfCy75DHP
nN1tO76cxK6cx/VudV6eKQ/U1OSk2HAu218lcGex+69Y5QkNtzp/4+xwvesDtkSzYm8CpQJSy4jD
YxEw8Ih6GQmV+Kkm5H29eZ+gDJjhfVZlDyp9bWPgLus8KB0UKEzHFPm329M1OBO99U1S2HaMcjbn
lHif++Tb4B6c4TSOL7elG1Rar66w49l216YfTwLkooVAvtlvP94nWjtJo+TAAh0hsnvjitfxZFJx
oObs833CNYt3hRejwMImuNr8lIUbTM1WfziD9uqlFR5eXZEJhvaSdd9PP0UaynnjinQdDC5Qo/tf
y8hUy0idtsMjfaoenPB794RnoHDal2+n5zyS0dYRyTQHLURfIFakK3DS8NungqKR9bpfy3uFa+Y9
tb7TIwtPTjQ7pkO0kPM4Pty3q/S/67PWnud7Fl4N/eHRtr5zdC68LdiUHKOaMedLNmVVtiBluyN7
J8z2/Y/2uB6GyNnbx/XOt0m9FsIf0jVtpxg55+rk9jJInFfb2bBUgx/QyyB6b+HtnDN4Vad4m/vl
N1WTHzgg8AozVW5l3Qyao5dDZD2rKq+DP4iXOpgmd0/aNEg7srHBJvGa2YL1WZZoZtA8+sgSU/YN
PMRBWWy5SpN07YCd1Yg7RQ/zEuqtkQ+qSoPK+nRbgwyOUi9ycKp84q2N44vFkgC9GN/QfexO0Zq1
1hcSwprgtjSLNOCrwMvcFtGzadSarfImWbmKEcNyIcKYgIxIbvXrMonWbBXeRVDqNLhblxKNsPe0
3SIuNknWbHUF6RCrZkQ82hfhBXaYr1vVPoazw/+OSO8OinKmS5o7OMHVE42W4rXMJEpTkrATgKJ6
P7PirkoSwfRSBo6aRVwlkaAqR9Rxu1/H+mdRb7HPGC6SOvSIkmbqnbafj0M9gVO7UL/LMY/ypf+y
qMqKsqUdwzZGujkt7nxh1AFJvPfBcg4eo5OonlT3zOwjZUf0sLnLuHRMkg90WKMW+E3WsRAB4CAb
unFmN/gEHX3U8qRFvXs9nhqU1MZoi5M/cLnVje3itq4cRfUCBTdG804gGO3T6FHAmOPIKb8r1kdz
bIezLzdWxzQFzYgJUKuor8LqCIACCDqy7R1vf3vhTaI1I0bnuzEf12Z4dMsPKw0b+WmTecZgxTrc
yG2sko3I1ZyYoruyTPZl2wa3R20SrV2AO944pZ85YKynh4G8VurzbbnXV+MvDttKDU3lJthOl5xp
84mMeJRutsjArw+a6tCiCe31hnldm0cPzYEsuB9vSDfWwzRuLar6Re/NtEnoifvPPP1YZudqi3z3
+qnjLwJbnsm5FTl10OruT4GH7v7buH5Q+QbczbQmlwm9c8clGg4RYeNmOmRP5UyPiouNg8Z1F/kX
da3tzqoYLnfQUVWPuZofasvfOSha830FiocxAr3kPuu3WjSZJqKZKPhay1zOObpsw0zRKWjvJPcl
8v6ise1QKZYPS4+8iThPcRHKao3uU3ctznYlep4JB2c9vqTHxSuPE+O7Pp4P94nXrDRv6QBeHWwu
8rTL8JLNUbWFiTcc5/8isU3QEm+yLAaNfxp28kiOqOI7l+clKqNq87XesKk63gjUimjZiuPqIwpN
A46emKVdh7fXxmBWOt5oksX/O01Oywf0a537FPWILyWuarflm4aunYRHutjxpHBHS3DMsR6GrQyY
wdPoQKMclQKVM7rjSREUNPN/JUon/W6jr6Jp0Jfv77wBS6jHpxib2hSvwn7Jt6i3THI141yaKk2a
Fe5xaIoQr/IAVVsb8dPgZnSQUVcBpr3MEG2fUmihPIgDjZDE2923jZqFoukYGrM3Amig3NmR/B9x
X8cx8RdBbT6ruFXpgBegnu98D8SF9vgUC3XfuuilNm2Rg6PKh+2zDLRd6FNr189ANl8K8UKazGE5
/VrYfWqjQ6Y85tmp62EPShuP8zTwm63rvCFfQ3XUVL/6TVL3w/DoHwUJyJ6BBnpfRdneD+fsuP5h
Icj6ovw+o9UhVC06B/dkIs2jw8cQXAe7rHM2Aq3BbnVSWlnVI6ldBBHqPVf+Ppm/F+Ndp1PqalZL
G2scixb3wEm13xe6vA42IDp2/+9dJqBDpmQ/iSRZ0vGUWD/yuY6ksjZ88PXDO9WpZ4dRJmz+P+a+
bEluHMvyV9ryndkECIJAW1eZDRffYo+QFCG90LRyBwlwAcmvn+OqnCnJlS6fjqexfMlQhMPdQVzc
7dxzaoQIhozb/ki2493LbLiR0OFzuX+hCnpu509MmK+yInZAGJxOH7vMD331zaDm/rrNOXGxElTr
LdfudBgbjE/KetOB9+VVS59io4p26bv6aFVVW19pglZZvly4HM7cx6e4qBGD4qSwYj1ktti4pYhd
7xJv5JkeHz0FRbkYvi9Sgo9tI5vQqI7L2A/C1oYstLEJTaRunEuYiDNtJ8pPvKyDmUjau3BYXZ9u
Pb3l+kXXzyvb1+6bCgSS60s6vKmdRyruoAR94die273jQfvBS5ZLWzaceii/Hocrbmj5yqdyYscp
9a3uwON0MONy20/jlRDOBRs+YwOnCKq2r0u3yuHG1vaN8P2wdQ6sfP/7c3pubfrzdgRqqdD6KxHo
52voAwqEmfoIyeGF8sGZ5hk9xVB5pbSjTDlgiCUI7ahr71vP2x8l0/w5iwXsDVwIb6eqncOOpq8C
C9FTLJXfjW1tggDuM1A2HK0dwmYeP/9+x84coFPslMMWZ5iqApad3/jkbcPe/n7dv6+t0VOqWZsN
aFpSrKtzHmaZDudWR07No6q0SaNv8iW4cFTPPHP/JN81oA9g4EeYUFpw7rhjQvCl3dFMX1j+aL6/
VnXoKZyq04pqn8MS5Pyc5l9k+06rm+x1WCd6iqRq+kZpqeHQ0k5mIcS73tHskprNGZd2iqOiGeqx
nKIA7oFxR+0nr0BP8j3IVJLuVSwz/i8ss5B7XQ1mBHH9UBWvCybe24ffn59zT/XEkieW6gbHfbwq
2qtxShz7ocped0n4J05YtkUnXR8HRqXi1nTdNvP5vaouQaLPWdSpGya0LdcF5oqegInq2TShT9bX
zH/79BRLxYQv6lqVAKYPew4K8GLYL68stdNTLJWlrVvIKUB0Mnzqhx4kNe4FN3XOOZ4CqWhvIcnY
43Euh3RLkxIdyDC7XjYmbJEhpdH65VXH5hRV1Qrgc4l3fLbFRyivhV3+opaX36995sGy41H9wdcO
TI3SdnI98Bw8tUzF4mLp+MxpP1UNnycydbPg7mHmPNQMzGNuEMn2UtXo3PLez5+8czq/zFM8WD5V
IXgJYut8AhNh/Pt9OXNDnkqFLzMkjfP0+OFRSWurLwWXt5hOD8fJXCgenUmsT9lkSce9vjFo1LiF
3c7oznTZNfGKyPerXZMnXjBHIjfJ677Oif32mCYZBchlD/m4Je1hdrONWrY9xj9/v/6ZY3SKqpp7
alMhcD90XqiWXX0ptzi37tET/3A8PUXrMS/xueHSUY3pUOfpLuz/uaVPXCz3DCWm0vpqARmEs3XI
Bd96bt3jifrhI1Pr+ZUibMSAM8iHuzxxxnr/+10+c+RPIVRZn0M7zLB5N6zpUzY0YYP+1OS+sor0
C4qKlCOFQh/Kmc6nTOiIFZci73Mf/MRWh8Kns5nEeGDZQ6e+9Gy3jq88eSc+1a+gb+LlBo9RNKDl
Y9upb175JE986rBOo9+72A9Tb8ouCS6VRs/txokxWtB6TlBjQcvaDZJuuqpWVFnEpQjpXOX4F8BT
OaQdZ8fHCPDEQW3yjZ+QB1SlNjQEbVr8+7N45oI8JZZtgBQUCsP8B86AaHe+ZtUUVl7sp4+/X/9M
oEdPzNPLBuZNjKCe429oXobU2Vtx5+koE9mFo3N2p05M1TiOu+gVOzVt2KHaVUmzZXvzjW2aTbZZ
L0RmZ+6DU0QUeEllTT23v6rS4R0BODccqb2EfDxzlE4JYtvKTsEwBQATFyPyBP+tN45RW5ELkdm5
z35it6MO1ooOXXAgw8NE4DNIceEq+w4Y+psU5FQDvEdF0294O2EWkT+sGxYtN+p6SVjEDzxqtzxe
NlUBeFEIKO2H5fnSsT23YSc23TFa6BQgnStRPk/Fhh/nDuYLu3Vu7RO71oUCYxrggAdu6rCy74ex
CYv186vs4RQc5UHaJ7AEx6is3bDWPJ4Uj9RQbmf+PLTygtWd+Qq/gqPKlq8DngrooyBiI90tCliv
+wInBi2w62AWx4VRpofOjdfpXe1c527UX4TAnbmSvsNcf/C8zKIgT8ZyuJqz5bbz1bUwOchHh72v
1YViyRmDOMVIzW5fzzkEZneuKD4P3M7hMr2yOfS94PfDx0fanLYUqMYrp5s3EDnbduoS3ujcYz2x
Y1FmuenB/ngo2w5qFNWBB/k7qOa9+f2jPbf8iQ8uqhy8Hz7u6nLpEuU3IFzkKHleUhY4t/yJzU5t
T5dllO6hqoa4gCg3r+ZdDRGD1336E7N1h7aBtBK62tWAQSRZ2THsa60TvjiXmkXniranYCnfAeJ9
5ADzdiRWTcSiPsoSs2teqmukLDTsIhWV0au+zyl2SkNSNS1bbFcpb4ARJP1jWSW/X/qMhZ1ipFwO
3sGqJSPKwTVJxrZx44DoPJSpgss01aW685nc6BQtNUp8B78W7s7LHlMDlgr23KQfTOCC1uOTW784
fX9hs84+meOh+8Hqcp1iq3rU9Cg4Bwdz0+QFLOTJnXcz2tYOW8N5VegAlyEboOg9fAuC57W4//1+
nglyTtFVk1tDwDfjMHmXvbWe3M/EvScSVLNls5+gT/77tzm3nSfmn7fK2MD640HSEZ6JyBd3zLY5
QgZR53sJyc6h8hJnWi4ckzO35C8cT15R2Kb0e3RV3NCvq7jV+YWvcm7pk7ugzjzAAl20/dd6Y/m1
uDRHeS4WPKVv9SZoDmHCAaRLGPey8772AuilbkbzoRjqfTd9cvpb+0VP6W6xlwgw/96cfqF0ncZ+
4ibH2QOfctiuh2p6w/LHYb5Uofr7ejU5BWQt1m1c3c/6aq2aqGnHZ1E1EBJeQp8C8wz3cjDZsv39
Gfv7B4Mz+rMdVTnXXYcncxiovtKFGyqfXrigzy193L4fTbSr9IjaApCm7H1F8siZLym9/r1nIacK
44WSHSa2K/eA2e7N0MmwdOptsF6acz1zufzC0jpDR2UdIZV54G9LbPjeQ7OuuQFs3rbhEpdhFV++
9s/t0omRByXxrQ96tUPOt7W6l87rsHe/0LT6zlxqK7Dw0L2p9VOw3NnqVZ11Ik+seVggek9HxITM
6w/A5G/Ltd1CcPlVlwU5JSytS+VBihGefWAUlzqLABQPX3XcT+mgwOU5sBHxAnhOGHpBtDVh0Hmv
63r/wlZayrpQ2oMLZ6AFCWovdpbXFTbJKS7L+ClDEwuhYLW2N9oNDhSsIG5XbEvHvvv93vy9uyGn
NFAeshObCYccoD0Xtg1JaP+ucxiuU0BiyjAbRJR7l1Qxzxz7U7yWWQQpchq4O77Uj1NQ7rP1Ejbp
zPV5SlK6dotndYPjM1Kwsng3fj9fm/IlW7y4bvmulOpV/vIXelIhPclrJtAMXYuPAQg9Q9Iggv79
0zj3LU6C87yqIeqyru3V1PtZrJ3+vgtMrIsUkXrZxThoVQj5mlfaxYlF+6D1hAaB1191PvTS58J+
ZUNz6bo+96xPInVoe7TO1MHHUO/N5L5318ffb9EZN3CK5cqEh2n+5XgN+UHSdyiSNYBX9JeyrzNu
/hS+5WrHdzwCOZq6kQ5aFZOOG3ecH+ZiullJ1dx9/xb/+Xn+r+xre/+v4kn/z//Gz5/bbjFFlg8n
P/7zrvuqngbz9etw87H77+NL/++f/vzCf94Un03bt9+G07/66UVY/6/3jz8OH3/6IVFDMSwP41ez
PH7tx3r4/gb4pMe//H/95X98/b7Km6X7+o8/PrejGo6rZUWr/vjrV/sv//gDLu0/f1z9r1/dfmzw
qv/1Lcs/KqjUfjx9zdeP/fCPPwL2pxDC8wljLgPM+wh2tV+Pv+Hunz4JfBkgQmKgZD7WMlVrhhzv
KP5kEroPbgDtAsLEsYnVt9AZ/ccfVP7pAaAgJQmoDDzueX/8n8/20zP69zP7DzU2922hhv4ff2A4
H1HMvwthXAoKuWbhYjmPUPBzH2/TH6Kc0ncXt+cOzNKgyRo1s+fYsG7dSiW5PzmFTuZxXW29za0F
McznDsTy/QTqdCLSz40fAPVNNWKwNyWgFfV7gKbyBbu+ZjqqVeO6oTEz6OiXDnwDuzmrSnCFtFCG
t6B1h9526Einnb9JUXL+aKbUz++l53PMlwk02T54M/P5I3dTTKE6UpEmAaF2q8LaQ68D4RMT/R0U
okXoNuSbHNfMb/GGLKwC2Zu369Tkzj43wSRAfgwG0mS0jnIhDgMS+ziFLIoMCx8CJtDhNKs8qIWt
651ygNZ59mYwSHyEPjHG36H7l43zTdAXdj7UndPUkakFU7cVtB7Ke3CouTZxnaDtHmoMNi9hzlqL
/2/yNT8g1CuaGGBKazY1wg6ZQEsmQ7vZFX2Gy9D0yP7plEVemTV22+Ss82OPVEY8BG5B6I3N8yyq
mZs7MQffcvW+5G06bNtpdpqvq7cOxXXKel7c8UY0a7wEds42wgrF7ya8tnyaRO6PscCOVpt85M0c
5lNx5MA1Pon9oyTppgZuWkVF4Ob1FoKW5mNreM4eWhe8edduexzdaAc1jABguVkR8cFVmC8MRD0l
gbFzEyqzDlNisOHfrNOnKYiKuhYT24Ct8A/50s9rjM6mB6VDKFbQNarciehkcpw0j/G8lRdhkI67
V5kp5gFSHd6SxYUdFQi+FjUMcYvT1++CSoNB2bcVMVuHoQTwqfKXsQ9AVOsFZickFRb0H33BptjT
3hp8JL6niqguKzR/LKXt20oNVbatjcXEoZkHOkfcycmj4JJMIdXYu6jQI8YBuF4pj4oacoGJtyhi
t9ijjocr9tfEfF4qiNtM3PUfpgzF0UQWDOWUo17fpnNZgNF2bbLORAVP0+fetwtPWogMqMQE+Tpu
sXXmQ6PWvEII0ZIrbgpTRMaVI9jJVdW3D83gLikGACUje1PBT2+aAS2nLdQdgzGGYkXKb1yZtv0m
Q2U/j+phLLr7TjHXi5DfTV3MuqzCv8+duS9qO/dx78u828nOVO3W6HV5mnrL5ivRGdiNX6/M2XZ+
5yJLwGMo9pm/uNcATjhlRJUe3pAUTKfgm6orHWtdC3GFB+VW33TuPa45EXWEzUHe7YOkGAyl4GVL
t0WKKzDsx4my93NblDJ0QEZvDi6toYzOgTDotsPM0T9AL4odAa65yt5kwxJ8XUEsVLxlXHqkDnOX
BzBEU81TpNWa0U3jBnkQpnMQOFBTUDa9dUHblkeVWdkEOOhc6LvaiMkma0dYDw0YD0Ne0E8Dq5tY
l3GI+CpIFa0YvP7Q1b0qUeDuRRrWanDnbZMGdAKXVOquVy5qriYRdTWBvnDwxioJgrb14qpX/q3P
1qwITW5ps1fg1BvDAcpkZWx8XO6x33O3DxcQxAItWSjbRM64pH7Ud1kGiQt/siJacGdWiVAV/r6B
WASIwrslYFeW+Et3U1RL3yadlNn6OEjRm+fuu1wzaK6a27LK7KfJcYu3BJPYQ2jcjAWhmVmwV9oJ
PrOOqS+87rIvtCfdZ136Oogr3OEyAXNlPoQ6H4XesGnul2tqoIyRwFNlZRSAgOY9mKOoG5Y4m/W1
4Qqby+YUfAzQr2mrbeHVSOo90fsiYt1YlCHuK/NBt5yJcAkaVm8FbUYVgeOqR3W2nnl2I+3cZY+l
Qb3/cczH9nqSHpTbXEHm6YaCJAVrWahShqnFuHRcgPpyehpw4TUYm4Y6oEfDpaZ6DbMcoKy9JzPL
I5cvZRnNuNCmb97srJjFzQpegkEKciWWP5VpJujt5JOGbJZMVXkVzmODDsCqBkJ2w1C69k5D2rR6
GK0XiJ2REGECe6HXD0mna9QUZlYU62NurJeGXuMMGWrl1p0PqDORdEflbGUBcugGfFiKj4GGkxkc
KLfxymnkvjS1trgMMQkXNXylsIJ1si8rYvvm0Alc4nfg8qiiIO9sXFqaeaEsxhbQeEYZ5k75MMBV
1EUZ94tu88hT1QwBUzM2dQiKqSLbUMcbl7DU4GeG2jYNnEhlTY1bl4PxKgzyutNbF3NIMmKQQizi
wPFXIBBqv5PbjhPdfYT0arkk2nOUjZt2IG8dUqJg0ObNggalUnO29UZrpisfxqavm4zYfN8XiBui
Hgod79Imaz/NSyB0WDSAVoZB0RvzaeosZMzrwm1o5IDqOoimwRdd1NKmLRJTl7l3U6aQCwdTRl94
ABI7ZUU+tSlpcNfIrMo2vedilXC13WhaKCh1rS7RziSp2lVFWpiNzxrTbn07zEAjU+T3CU7uKtAW
HjBAPeplfAb5u3n0hkJLSNtlAaShupVDj6kTuh6iHIdz2GpvztUePr2xm3Iquj5sA12QT9lAbX1H
+0FWe9+hIPeDUpFnwVLbBv0HYA4Jgh0jg2qv2sqtvyK5qcudqKHmgsaBVMXBTrapYk0st3vXHT25
G3PHyW44JYu884pMmNiR0NY46HVMh+d6bT196MbZSWs8AbBR7lSVuXlMPYbuaMSqoH0B7dWS3wZe
yYYdJQ44AMfMgwZEOPRkcGMg8zxhQqiFAiofIXX0UQEa3HzS7wfgLHBaGnfiw9MsS78L297pnc1C
6ho1Z9GRNH8qOndB34BofBT0xd3psXeklbtSexAIq3qzH2qQxuzBOznBJYJ5ANo5inYVHIjvCtM/
pJMCcJiOLg7rasbKv5n6zrbJxHMq3xXSXTDAIjLlYG4TU/8YNpHrXdsH1XIAoXuzqNBlDDugg8VX
m0VxIu/6fh4gCaEcR4EPhnh82xYSX6bmUBiVYb0aYDTBrK6zA27VQd6RodL5XnFTEbh2lju7fsxq
f6dzLL1XPs/UZ0En3WI2xHhlG04wNLbr2nUcE0wB+O2tnzu8iUoUNuvdVIrR4KjgDCVKLGUaKj6g
v4JcWuAN6oY+t7zvy6SopRI3fZ+6aLSUCpRVsL92vEXXYhRbhnWXqNG2AUyfqsx7blzcPPuVQrhs
2wYNKZ9a0ORQKLjXeae/BABbymd37W0vIaO2CCdem9mfr0UqguAWpXaVdmFnhRaR4sDsHKyf9WOc
1YWXg2+37mRz60BAr70rsxpRYzyuLU+L2AMFg3kciRnLzdhOmHaAs21mssd4pD+r0LRTU78tuqLy
mkfFhFhuoGyV6W3FmzF/cGs5DBuJR5ce5Aqnv1VqgY6KIrMx8spTVkz6nfGdfG6+5dxdnfJaLlzz
9COQeWXggXOYymrzP89Gz+aYP+Wlv81Z/z/MRlE9+E02un41nz4W5c/JKF7yr2TUd/8UgQTVixsQ
zHa6R1LUfyWjjP0ZcM/3MS4BxRXqHkmZ/kpGGflTusJF3U96LhLWYyHhr2QUeaonqfTxHwso97He
/yAZ/bkdFbg+Z5QQpMmQypH8+/v8mIo2Y5mXDc2g0OrOMHy7cfKkEjBXzEKS9KIm08+Z769vd5L5
eqBDKEme02TYjIm3qZL5eD+EIu5jEmVRe3ccp/v0w9P4K//+Md/+rkr773T7lzc9FeLCIBrV45TS
hJbifbr2/K6zlYrgLxNNMHSfqR3Cy6j000itDNCXdaxiOY3PmahA7CKz567oyohns45A+kYv1E7/
dk8ghUJ84gVg5jr+/odqQOGNwdIyRRNtzH6u+03hVxe24Ofy7F878MNbHKthP7yFgD7RaLSkyTqX
99Aukg8QT75dwGIV+XW5pbQ/LOmasJpeUvH4uRCGdw5kgKF3HFbpo7h5WhCjM8Mc5uAMidt+E7Mb
ju2Dzes4ny+NT9DvHdSfHjOsAtwkEmEARAPE6SAFlHLs3OZwArp1lhiTdvam5Fl5CCpLpxCiUMvH
VCLmZ1SZG03H6V3Z63zbK2f9TBsJZUztZgrRCc8YaOWX+QFURO02r2x9SFdnOVTOUKow90FvFxJ8
gHcA/7SfJCiAnjIK1qKQVotz1aJ/0oSU02U7IcnOw4qyiYdT5o5vZUo8Gs0eNKPK3PD3VdWu27KU
QQSun/JboJnzBqmfuF08yhck7HmZlBrzOqwO1E1eii6ZZioSvzNgcxgWilbfoD6XUBZ9cKE6eGCM
wC0jb+dTiD4w+zymEE11hqW79TSvSQg+xPXLyurx0GR9d8hTW76FlFxOoiVd4PdaO85vjZTBvilU
8AY8QRpCVrO/mca6PYDDkvYgPmMBSBmqajsG2bQBcBdpPJJ7RB1rkT3JepmeuRcgDisbGYMVid26
GXKoGONxdRfjvhu7jckmu2Ggqf9KlOhueq8WSa0L2FsZ+H4cCKs+LTVbN86cr1eIM5b9gkzYv8IY
K3SmWzMhaTJs63nWwwgokFLWKr4zTsv3KLAFcZBSth/KyduzaRhvG39xnoDxnNxQQ8PnrUqrNCJm
GhI29w4C3HW50tzpQ9dvadiz0j6YdZ5UqMG19X4Q7bANFJlAxe2arwEtp5dWdwSzFxL0W4FHN4vT
Nvti6NPdYNiQjBjHfFLoMF9xDBxe8/rImCPKXe7n82MzG3o/eotNJC9SxKj0xebQmcZljz5K4zX5
NTQRRZS5RbWlTSefbN811yWSiCgFVHJrpOK3hldyl/NW7ocuQwWM0H6JemzIoS1097hAtQhw55nu
UQ8CYz5rSfq1ARP6npGCRKNj6lhXw3SvHb6WYR4A/x4Kb6Yf0mmYHkyG45fIbul2bh6QL9zCQirP
7695n85lhHzXJr5yxRXpyTRB8WKsdSTRMol8QUURLhY5O2lV89Hpx2LXlegN4aUmdF3FPnTr4m3R
Mcr9CGkwvQ7cpnlbzu69bFS6qRcE3NWyFKC7KNKDnpx171bC3EEFo4By44q5OD2Y+lChBvABoFHo
lnp1Rl7QH0rfdRr4jZUZcc88xT7lVfYNYtXIFX/vWH652ySDc5ZgfYAnZuSXflSVpVOl4MwsW66c
oH9anPRuEu6mx5zY798KIfQvnloQnwuwUBH/WJU77brXYzEIooMuYa1syoiIuXoZvGHJIzMsZTyb
bjygIWOutQ30M1sFEE5p4Xeot66W8Y8CDDY67voRpOkm8xKPTeawsLbZaNTYdmTIPh3vKEzeZig8
urVz5QWDvPFH2aBpSAPYH5P0AVVISGJMU/9ApGmfUhfYD4bKwhIpkrsfhayQy7S0siRal5Jtijag
EQS2F0xCpeuuGSx/O9q2/9YEjfvULKXZ9JUnEHUMbj1sJqgSD+jNs/IbKbLlw+Sb4pOtfAncqIOy
WV2OfrMJ8pnETd8yEw6gz1QR1NeWb3aohiSrUfRjxQo1ilUGepcXhXyAJGQPKwUSNZzF7D+LdeVb
5HxgCFnJ/NnJ0IceGS5+YMLWIyjErenWmpnH0BPsdOy6Jaw3r4vR2Zh0WjYCGWEkazUfxBqYaFzy
emPImj2pxmFxA4W1Iczk6kB5tFOJwhDhix+4IhpLye/K78V24Y3ZfiJj96E3JRRrC0/cpYtTJAjX
weGL1sX1jEZt1OPG2PB+ZpHFDb8Vc/n1SBcJOXdSw2BRRdHPNatYGZYioGIPJhFMIjCRqg9Il7pn
I8rqC5m1er9OAT/4fm83fB0N+D5NDqjCQEdc6bodu33QZHIzaO5eoy5y4MUwhgLJb4FCBwXjNbJ/
E1o1qWTg2msx6OMP1xRGsENlTuyZqdnLOJT0DfGbeFm797MCID0Y4JGQCMt7k4FJMC8n+bSS8gVV
9KvOls0Whcv0AY2XtEYhLq/emxm5aygqK+71OFZjmPoFgUe1PpJohjEdVJcwUMfA1ugTFE9SZRG3
cbdClZMGcYqgLXYNRjYbyW5b1DwjQdOXZl5UksmZHJ3UVVDOz/BOLyDznJIxy5BAmZ69ZxYyQ1Q0
Kso0cGfGDgTivlOM2D6IB9cOe3Tzno0PUWZoo7Zm2XlF9zyz7CrT0l6vqNptQTs842xi75TB2GXj
+LwOA8VMGWWcdJGBv9ui5B1cBRWqw0K2oRTi25qPxcGFyky1DluhZYOrM/U2i2kjZW2X+DbdyhUs
SzolOkydvN1DqHnZdGTqkzEP6KGfqIfzNrmosaJEleeeC6BCzzfE89ZvzuiV0CQdSVik7UOruqeS
djezQ/azyLe1i2E8L1+j0hFJ6qhtRev0odb1nSHVI8JlqBJAcS/WmRe12hZx7YKlcWHDhoyoa9V9
nPfspUd8sCFB+6YZ/IR3+sM4F37Y+8Gz8uWhN84cdVUZ6dnkmwJCrJCDRtUTxWGImlKHPNhm2PLJ
R70NByBzgJHzu+thVS8AHKVbt8Ddp6bYsuKmXc1VDtJ+qFxFQ8mfR0cC491cLX4aG1IU26J1+a5G
YnaNPpYKs7JQ0Qj29utpSd9mY/m2LdWGKxLnHU/Qym6urOoRngbZNa/KrU4Lby8YLW/nCjYYIHYk
NRSEi7m1ESHkOaXyjfG8DpByHXldgWI0ZNxRMMcWuuODM9Cnri03Sz+YRwfdgRAtquu8QvM9c8bQ
dHO/Ub1ZY1PJb6ZYH7Brt5lanoQ/V6Fu6w89OixoHCTjRJLUrpHx3ed2AofgOgzeDrlIlFbru8kh
131VXc9Dex3IEif1qAmKsNSJoKG1hYbFzs1QBzZeYGMt+HVQLAc+ezwMxLjVCKIYZzfgBr4fRHdb
uv7OV1weJopt1LkOK3/+sMp1D/aTNbRV9ZSmZWwDBLiB8W+UAEHJkn9MjdKRqIMDG9QT9PuWSGLS
yjcyydMiQWj3JqsEVODW24xNV9IPNm1BrybD7hZfu/fcWjTJsuVx7MvyKg3kGHbTukc0/24pmhuZ
N3c4MSWm5rTE9h15b9D4u5Zu99Sv6ePAzK1l/o0ecLGZ5qqd+ymqe202hZXzrau1SdIaMV43ejFF
6RVdRhrqZkRrg6uILZ4Xyzz/yhpWHuo+xTwCLS2WrPKNJY23l0P/WdiV3AutDqCS2NQq2wb9Es+r
xCh7d9UDwToBZ2GdL9ifd6iPd6Gfze84FTd+wRHX9y/e4tzNlHQJuAfT9zpb2YEwW5pwdTp5mPv+
azPq7dj7x+aRGxOUjNA3vFGFuK4yiMMtw627rM85rVnStO2YNN4Co5sRM0L41C2mT3MV+Ikwy76Y
ybbq6y1Gmg6uFQnyjYgsrAtnUnxADuFdV1R9KoB3nAktE2LQ9Q3n1LsSaAJHg9ZrpOuKRlZjqH5O
mY46ZdB+RucgLMh0j6AZuupOMYYE6PtsZDe9bDcoYmxzXSVjx6/7yUljJ/MRV2v9xViyr9j07K0Z
RAFqhqZCvtjQK/I2kWZ+gb7hFUIYkpToNYQ6m8vkf1N3HsttJGvavqKaKG+2ZWAIGtDJ9KaCYkvl
vc+rn6dwzsyhIPxETO/+VUeH1J3IrDSfeU0v43Eujyhmls3D0Ar6O3XduIRilDkzdReK5lEYpUeX
dNvlVFzlXFNve21J/KwZoy19gN5Fzki+FUOV+KOs9ps5s0HbqDFCe3T0RJZDwETpzFNn1Ru4cL0J
unlAf1J4JcF40MLhdmXLvq0brKdQ4P+SRtU4uHpU0SdN9dar4+ZIfpU9qXRZbnTe5GStQSaVlw/g
zPlv6F2gVDoclyXfTrbpzWZW/DVNCdIvilE/Dp08UEYewiCqF/ugqnZ549CT9nk+0scqEX5ad1v8
2dHX09Sj6gzRF12NvzeJFqAD6Wn28EAedUATHU+a3Drq43CjFDTn2qF7VrV824bG4mbCph0wL432
0Pdt/UQRMf+VZVgx69y9G6useTPC/JApOQqcUmQ/xF0ZvuuzqroiabJ9Lo0D1u3UE3/NmHOmbjs6
4yPCZcvPonDqH1lfTO1uQEByDgCxtIVX66O+uDjKF+Zu6DL1ewRcwzl0YSTMfWZnqr0jXK+y25QU
Ene/VdLqKOQkDd/nKDKizNcIRm3eIUf5bqaEEGtb4T61EiqtuaLuHa2Vkr1R12F1kOeUYHe18nou
2yE3fHoW+HuWSRJ9QZ7FnpBpUosHPAsr6ysfrPs+RnO0ay2hkc8njXFbWeH8zPlSCUCtfNc1nfDV
fNbfJWRbN2Ul0SnRZIBVda2jEjBYImSjd9F+6nTtyOMu3Y51Zr82aWI/2ZSyjyJN6FjX0xK7RTd2
P0wpce7sMay+q3XNLZ4Y071l5a1bG5CaMwPyzUh7+GFpooWgo9SRO+jmtnxe7CT9QtG2O/aKxuWb
5o6O4F9i30SmpDxHslPfjLSjNto8T78MUUl3thGuN732WrAO0YOl9sUxb+rpRqUBdpCjdHxYNIQh
yHUV46FpCQpkKvhu26f2ZkpQEMpMmU4d3ELr+1TZ+XtdFA19zmnCei2U/ZRrbgNw3QnI7h13kRrl
Gy25BLP4XpBLFvQ40C1OZs2Tsi7ctPTzfKsbxKPslA6GCap0kJY0o1KvDYfBMupnJwyxPUqWqr9v
CPQtl6pkFrlUbGpgFBGlOmLw1wmXs+ciJ/jJJXQQXLnknHRL53wpyyz3tTAKD6tCmvArVZc8Z261
/SIt9S0YipKrA7nyhLyyHm+XPC90lw/nfOnpQB2l2GiPIu9LWGKKlXNHqV1L4DoZALYtEM50XUXF
I10NiIKAFZoQL+ycFxtcxEEhhb3Rpsi4ycWg21s+jJ27SikXPo9NktBqlbJDmYEbdY3ato6m3FZ3
Pbp2P8Ohd56kaBLfia5lrxaT7Ts2xpTYAVZ7C5VvYvlU99XCAGJQaabXd2uVSrPznhIPrdmI5paP
52SzV2dpIuSQsmDB/A2ZfwnZLcMYN1GkZH8vBo08LQb6TNsyB0Fk6VvDHI/TwnMO16P3nYgWXZZL
uUcjL/V7yZZuEaSpt6IRCHBEWuuqJHl+3SimW8S1+pSWurqZgKx4iVHB4dPYDaMJeX4OVe0eF8/M
G+d8uqWPXblpUpA+OZUIlphOSoyH41aMcR7UUMqPeqSgB5nX37IlHv1EK4gtu8kKymQuNhnIgkCy
y4peqV1vMbuTAqkIey83ndqf+mjw7GiJnvqm110Ra9V+ybN8M+M35MeTnaN1kDj+NPTcgzR7Ul+X
q8xrxibynVygQD7Lj2Wa/Ug6tdl2oqu8VGvazLXNdObmAQDFO03pqI91goWxTf0kR5kka0SyNbne
AjPPKs8qEpZObctfgEnHJ0XVlQ0OP3jKlHW6IwmHPptODjzXafA7+tM3pmq2gWFp875H5seXs67w
GjNRX3hMOh+mElINKZo83NGK49IbFgdr0jpSi6G/MWxWRgAj8nVTAUMUGfkhJ/NhA0/GZim60I2l
3HkCdNV4bNOZwGYwtkZcz97ipNq2tGXeDVMjxlDKuOFNUtJXe5CGo25L/V8LhJnnuQgLaxeaonwx
bRDurq3Py3e1neO7rq4l/Aro/M5Siwx6rtTycSmmZnTHuC/zXaFHNKPaiWxkTDVr1+sLoV2VpYeh
BL920yRzWfutWOoXunR5GygFeJrtkthJ49uzEosgKw1tp3JTb2YOZOfRXgwftXxSIhLjcgDUqhsq
wSNPZYd7z74cLcFLntaNE0SKnv/lULbaNfoI/MC0p75DcsQGiFbyir/acRW+draUPrbhkj5mDt0b
N4kV7UGOqvq+yeaiPeRjTa01CbVtq+b9UTcz3dOSrL6VOeSAGTr7qU3kaDtWy8LRKCboPJHWbGpV
VV7LNiw3Fk35g+MQpWhWFQcimsZAEeAKHLFEB6oM8TaeNUACpjH/ncvmjZVWJJXcuBQ0LA7zLNrn
Ya671wSrmdrVm4kiXCPVAfhi3hfS4GQrgcHYl4NU3CBNWB2BeRdvQygv3yJbRHtak7Pr8GwFg0AZ
xRwk0ndFCD/SZoTExiy+7Y2me41B3WGz2ZcDwC4thZ+I054AoeaBKyAfUIuuDap+arlaw2bXm+EY
CBk4Eaq9RB6awEK6bRYqMkAw6sepmaMHc7acbc/efWo5VIEzNyH1czmjD0zng0gy0yjWjCKmVr6k
RVJ484wHepdR7J3wSd1Jc2aCiQiL+CbNnBz9VTn+ZpWWdGRX5luIjuE9vbd4CvCyXn6lfFbPMcuI
dG3SpF8Rv3c70TUPCmm2v2mqlN31sZIFaevY+2zupU0DEtIFfIB0HrCMeyhu1s+pbvUnk4px6sUN
pWS16sy7VCIbDOd63jlTz2HPM6N5X7igH9rRzI5zaYy9V3UR+xxESlX6IXU1CICt0j7Q+ia0dMZa
pzbdSV6sTNP9Elt80bE1QSdWWj8frSQGjFcRKACXKR3EuZalCbSo7o4JVax6TeVmL+lDbicHvMut
CQLzYEqWDZhr5gotG6v/ovXR8t1Oht4PG6kUrtbn8m7CsjV1F2FHO5WF9oowbd/NNJwdv9Ta9Kta
GfJ+RG99n5eOuUd0WOm9ou8dPx9LC+muVG/glIKh3Gujkr01ogHDnkj6uzkPsReBCNhOpOq+MscA
UrCUSTzFDJ3vYNLAfJl6ROkwo2f+1NqdOOSzHb0YPRAgCpSKAaIl781fiwGSwivHtn9PtVJ70/NM
p59uxGgCVqN4NAxwO/Ma/HmDSMY9/gvRl0FGsUHYS7/N+lBTaOWpztG0jPJrNfXxzei06oNi9+3t
HE7Ry2TbzW3aZphChOFIYZPkJH+jJpUE1lCWfl4vzVay2v7ZaZQfs9UUj3oUIRDVL81dlmftS6Xn
7XaZGvWmkuosXyPNNtkoFAkhMCbIMiV9kT8rqfWrM3lLaFkolRdXRrq40tjGgVUKJNYXcLl5Jsu3
tt63O0kPp73U18UmdbJhcOex4TANlhnuKBuEblTLk0fDmCcd5+2bClTzsRjC6aCnMuWxoqTCAeAI
3JsYSdbTMOPtjRvpXQ2n6SkrUBbLpDzFLsQuiuPUAwrzqbF0O77y9EO3JO7GwbCSPcWQbOYGz2zP
aPKWpo/ynoz4PPaduewgGMvf4DIqB7vsuCsQkAt5XBRpMziSdBBsJE90q4WCHVs8z60BFWcWvae2
S7u3stB6kIHQUHeEb3EousX0I6OVv2VNouLgbGF1BXL0OTH6dB+ag/ZrHqOaoNQSFCy7Ik1Z7HL6
jm0YWBQzq+tjZdTRo829ezdoreVTM20qT4If0rpgla23OEsSwxuqpbw5FRXDTBdf5NSyNqrQCTXG
ShIBTaf2HoxTezD6eHpYTL25KSFUgHoWI6gMVb3J0xlwFPpSPjd4TpRRmi8dQe0rZbLYtaVIeIky
OW5Pe+uQlbXxkGEA/tTOJUm2qoY2FVQhkNWfZ4C8qWL2G0tqpP3cDgY6CD2l4hXiXW3MKgdbEvVy
kBLR+eHaPlyqUtklkgpeps/zvRiKeWuFWvfg5C2X8zwmgKsKM9yjgVXdmblTHJIkJRqMzH6btsTq
aOqIeS9HmGO1iZK/O2LqD/qiOK9xPRk/EnmYuJza7AWAZfxE4cV4IAntXUonywMCddLblIHrtEVs
32HHoEz7kIoAOMo6vmtBi3EddSFioHkujA0orbWVN3Tk+Y0Kw1Xhqd/VdmG7oZi/A9yC927SR23m
/kfWdtMtaNgp6Icw2SuyXexFkdR78nf5rlisHmEdII29Qr4daTifx63I39tCk451aszU3/mh5tco
b6SB/R3G5Oa4FSsuNc+28cqqdI6NmhH+dhI0VXtoqkNe0AMpoMpuMpBtIExl6zsY3catogY0viKn
hg+xgCOng79dYe67pcvS3TLG+l1YOAYQdBOvkC5efCMGHaXGhvysLdiQxaE6uQWbV/Uzvafcl4L2
QdZkVJMZavFg4jUxp9uem6D0TRmtOLBTEQ8AYUr/Rc65cFziIHB1hlEvfm9rcGpjZY7eNSupN4Wk
Mom2n+x9r4YzGG9DGOCSLFpk/Am3WTOobkzv0Q3tLvtqU9PdaAKfX2Fl8l1SzgIyojo3z6ooTRtX
mU5/IK6qvZ6EYRPGmfp1KhzizSqOMXAxG1pLSATPMhC5JL6jEZYenU7Pf6ZybjxmsZb9CukLUi3s
ivqvFiGwDZ0IWiU8uoZfzXRp9D4Do7u0DuI6n3fGTnZ4v7X9wf3pNowOQ4e68QeCRXKGvgfLBcJg
khTqJLUWgBm2C9eJ0+y+tBbnqarnkqLoaGxiM8mCdhTybT0WD4BVqSZ3KGFKWY819LTNJynZYpOm
Nt76Gj+oTWn4syytvb3Z3IPRmvYLDZrOzZKRrmKX9A9lGBbUrxA0SZTSswvHwRa72tHL+2mOIGil
aRmCqWU7TplZbvtIy/dDA5vg84VQVr7Vbwtx1o5c25UfQB6a3hYN5AMVTI0L1i2oULixY1feqH5y
VQvoTEIUYMfZaGckYOocoaAhppK8OYDwx8E23+jV0WajT+JNWjG9QxD7oYyq/FdvifirtFjONWbj
GYX7z1+xMuE+zLmPZlGrABsDmozaMwr6QRLYfgKokllnm2v0wKvjneGXSPghvMuMpzwTWm3LTbjv
vq96S3lAQnvli64//o8PSs2PLoWqoNx5NrlxiEbJyQAG6U0FFlWz4CZKRdU+Ug+LfUWaomMoNJvo
KNOvtLYvT1QFdq7ZjgE26QyUpBQ2ZJGesbtgQqkHVSzqfxvG3+ZB+Wo+/ZO9y0A6dpcKXbqzvVvP
CWFU1iqB4Y6+HHSe2Kl7a6sFySa+QkA+eQz+sawfxjrbuUonWmcZSyUYp+4rpR7Fl41G3+qqbARD
R2EqMXz0WTyQsQ9K2nuOk7P401ala9BGf1dozBqFIP2UN4levILdkMzxqWhsyvBGILfNoyKHm6Yv
PQnxp8Ugwy6Vv/NmTvylU6/57yor2ftsOpi7QHczFZbPsdc//3AE6iJVJGv9UjSmNsqL2ElB5mk3
kbf4vAI30suVT6VeGe9sZ9TUnSykJNedoWywVNuRNrmrhpMSyDsHIEh4BftwDWax/qAPEwzVsqqd
pAC8Nn4DHOLJ1vKmZdVra9a7z+e2/vSzpfwN0HG2lEDWO1M3cpV2UX2rl8k2jvqvnw+xIu0+G+J8
9ZpJ0yBDcYEk5hF+hQ+wx7Wi5e/PhzlZAJ6Ps+JFAJDK8mo0+PuilX2egK82lCCyl13aFd2uLTXp
IbfL9tug4QymxKC4zTI3t3OhVbf1IvP65RreIDEcGU0dTNc0Z3GXC6u7MwV8K1+uetwgFn32ZqOd
3bSNZtcU0TXhyks7GjSqZSu6aRorPPXst0sTjoy6pATKg+ypXrnJn0N/XHaDH7rVZtpBC/t8tS59
948Dnu0wMfQwl3OLRiszMujEmf/i6f5G0/0IQV2vlD++hqOb9sqtkp1z2dva7jXgBaESOM28wVh1
202HrHik5+GOy+h+PptLzwaIpP8Z7NwPPekzkQAkoZ1WTDSkKjqcNkWZzAU94Ifxw0xB+PMRL21q
XnkNHyhD5x46exXJ5iyVDr0SgL2hywq/gHJAZr18PsrFkEN3ePQRhJct7USr/XARdGmsdgYclSDd
j/vyOfbfiz2B3PbaC3Hx8fs40BlcVknxq1hyBpJvxn0bu7FPM9Fr9koQB9FzeCWCvbR6pgzmx9Id
x7TOBVXZR6Iv0fkPWi1yG+lnMj9T57uyKS7NSVdVQ7dsy9QV7VxZOB3MQUaWUwmknX4Dt+QGoIMb
uoaXErlc06O6dIR1leABoKWi2PI5NM6YMWwlr+U9V1zBKzG9UjHfqoM7BqC8N+1reuUIn+munCLB
30Y8iyCyJcGdoqNbMnnSZt40T9pO8qbvuguZ4r7wE/+a+8jlFf0wx/XQf9iObZrk9FH003b0FT8D
Xr7FSsVbNSWH5HrseeGh/22GZ1d6WAsojq22zlD2hF/62fyoVTeONwZ05IKl+NZfE7a9lFPAmFSg
G2hEZva5vH4uj4ut9aMcaA//sqZKyFtd4cU7mjDxlWvk0op+HM08E33g5UWsXiMK1Lfw1igMo5wG
dWxrblaGsG9fCSwuXPsG4bVlw8LXdftcu6rOQ9FPSyXTSZICqEGBorfPn99ZF842txWVft5hhrHO
nrK6JSQ02xKm8oLY9pibOEzVwKeaDtLn50P9SXMAifpxrLNXLKGo35U530o2XOlW386+7smNO+4y
r/xFpovT4qbeGnswFvMVUbOL+0STIasAuwfuvzJZPp4FJZuatFELltK5WXPPNQuTrS1c3hcQcdfO
+oWTYGgqOFjg7EDvtLOTILqejnYD/1vfwlcsIrf7Gfvm32MRrJ5pvQm92LtmEH1ps4C5xOtUgyaj
n5sO2Ys90NuNGTNUYGzbXfEWDVF9xdLo4ijWGiLIJHz88/d1TMCfFeaEv0Eep49KYTyuNOfP98ml
Lan9Z4jTK/vh2rITQMtW0jDEQIFo8OkhuNF05ShfmoehopnBigH2PveOLiVDSwaNvQjZZ3pUInV5
kq66+fzBamHDE+c4sgILiux33SYfZiIsamlVPXA5xW91Y2p+aW/C9kUqlq0AIuWOA1CDa27eF6Ir
0zE1YjiqQLJ5rhavpdgXDEk+B+mouO2CvKMegZl6JuIG1/CrRdnq8++1PiNnsaPFflvhMcR0xvnD
HeZwMnNY38GUgl5EpwKQN+0yTT4mVfVC0/zr/308rntDgfpowVZbf8+HVQ3BfDRanCxB1MTdkxNr
ZVA407htEYJATQFNTqlWr6lMXrr6obupSEZYFkga5+zyintrNiWVUeN9uzdu0U7z1ncm/NZvr+um
XVjS3wY72zgKkOjQAQlJsq6/53rOpZwrizuO4RMv8GM8hH9/vqYXzpwNNm2l69kaOfpZcGKKJq+7
pqGSkjcPnW5uF0PsGiO9cntcmhc8Q7IMrsZ1rN8/nagMM3UQYQhUq9lqpWjcRelvJ2k+mL3xHULr
NSWuC/NyZMAF6Mka6NicDzhmgyOUOpwCjHddiiIbZOVRJOhpWHy+gJfCu99GOrsYZSNqK+QmJqoO
S7Ba3svSDg8OwB7eGvx0P5JNVe6vDLpuurOj93HQ83hkgfqzmLTYgtZfAsVPArj9CKX4+gZoreEZ
/ufjXbjPfhvu7BFNjSyZaatPgSaeQ+XrWHmGNN2rzYwr9kuhvsBGvzLiSSD+sxmeHbswQvYAiQ46
L/7EsiZBBfLdjW6oAxhB+pB+X8VrM0+ndO/LFORIt5Cvtb3qVya7YJk387j/J8nDb+twdjyLmD5P
va7Danu26ucC/fEyrw3kDRD+zbVA/somNte37MOFJ+i2VbLFcFL0pJi5NwKHGpR/kOX9Nqn1V3wY
ZWnMNLHAktOcSHd6x5WT9ShKXxvm0kXqEIDJqirLOgpHZ3fAUod1D1v9fxYPitdre+j8Zl9swsK9
9q0urt2H0c6O5TLUYynRSg5aM5jAR40DUi62feUgrtfjH7v0P6OcizuKVCIIXOdU5eatTcgy7MW0
5+K+Uqa5vHgQrxUiFwuZg7PjYI91QrbDVlhrm7Gn7Ep973iQG3bjqzHurq3e1fHOdvpq9hnG6622
pnS6V/pAP5Lt6EnbYpPr7rWE51JavhYE/3d+Z1u96+FCLBMLOb/LnuLrdOd+mj6w+U0OzG10QSZc
uWEuZSW/DXm273muElNpGXLcxEfzS3cHMwoowT4LpCcrEEyVxX2s492w+/w2PcWYf+yaD5M9e3T7
BB2XbN01cFI2nZv7OLcH8bFzQZFt5KO9t7z4bbgdnm1EWjF2vTLzi0fjw/BncRRGVBUkRoZvB/0l
TPJDmTxHITj6z6e5frLPZnl23gEI5khTsYXCtLsJ2zvFkq4s5MkJ4LMhzg55a3WwbdeFNO8WL9qV
foSe+ZysvrGe7QJndMEWHRygSdtrDbf1158PDZ2GtpCBUCmh5++3poLSUuJYDA0+WtzklUIDHYBY
bdo/cpH6yyC8Rbnm7HjmkHuqJTkfRz1b0zRDDsWZGZX88n41rNB20SPVpHcbi4rCzzM3ul4yu3TJ
fRz0bJWjaLbB1/MhSd+VDYCQbFsYfuxbnvDQ4tKC5/KvcgrS12uZ7ZWBz+vFKmLYgAXWjWoAHTXi
nTHf2ZXkq1X4+PlePTnFfPI5z63rzKKWpWb9nL2vbOwviossWGy7TeZTrm4PXH6B1GxtvyeRr2Ag
uaHlqvc13HRfxD/NNezaJ1+tK8/LpSP0YeWNs1sfsHfVKD0rLznCRfbb08fwyhAXInN2FIqTayGN
hPUstJMVKQRXxxCDvJvTg+wEZmvuiu6xT69WRy6fmf+MdTYd0M6DJiWMxSP2TQ5Kv5vhdfuNDy9v
H3mIPWVb3d6Uj4mf/rz2pF269VTDoSyjU/wlYf39wK6sqhjtkDmoYRE4auJHRbJtKd99vpMufbKP
w5wdFtobUaHaDBOipbe4dbJMHnwyxHj+wThIWDjkwTZqd2dviJUvWbro9Rw4ys8EEiRSQp8PcPF9
BAb2vyOc3XBRLxXAnBjBfsXt4uThFE439Vflfim5X+cAoawgJs+R6N9c2ZV/fixDppNiQ77FUoa6
1u8fS1vb7nEO+k2Jt6oU+zlo8+maTeWFd/j3Uc7WsI4mJ7NURpFvtE3noaGybbYjbWp5P9+A9ApU
Ejjq5ffaPt5fO9sXp0jjA2AQR5yQ7vcpxjVI9F7XwT1T9sR0crDAQY9XXIAuxFWGoioW5RkKyoTe
Zx8RdquJUBplO+PZvIk9qBNfQ0qvakSAw4uxGXZ5/Q8gGr8PenbU0GxQErmjfK09KBtnA7HSa/y1
Rxp5yEFeq/D+eeKQ06V9ZBIacw7O7YLMuJ8Xo8hkoqkW+OFXddqtbTHkMzYKN6f5nG3Cp3/HUP/W
Fz7+62k4EzQ++9f/t2rx/9eKUuyQTxSl2uInBp8f9ZD5+/+Sk9LN/0LfRpNtDNFMXT+V2v8tJ6X9
l65bioZCsQNTAWL+RzkpgA265fD4oMSDesRHOSlbJ1NEbQosPXGW83+RkzJPvjAfn/gTCoUbRaMi
xP/OPHt9WrPrF8kaKMnQCfeaqJ13Cw3onVNVeWA0ANNdKaw00OcO5H0sWzuPWjpUglio35rYkA4m
RIrWmy0pPQ56oqLvqUYPTZP0N2qPWzUMXjRSEMB1XttkyFZU8wr4LeoZkc3ULO5QU40eu1CqHkyt
hAZYjUr8LS+GeddkqridSvQ6ybxBFUsrvpiWfYqoHpjjZkylHRo0UKriUHwrV2xyLNnOQTkBlpe+
iO/rwim2kSqZOpqSYJsH2JaevOKdxxXrV5RFcx9NhR5A7Al96wSRjttMPdhWL39D+pZmnR3fG7XQ
fAQWv5hmKm9S5BNg5BjArkMzTffGCYxdnHDZlYqE8wmsLUH3OULOAsKdy1BqlTxGhTOtowDi/3Jf
AqHyxAn7Xaww8HIFhNtLZP2SEIW9q1e8+Lgs2g3c2nTTLKUVRH3XHSWoBPerOhkSpvZYbOg6aEym
Te5g8ul3uqKP+2gCtF7r4fJkGyr1IaTqNqDOSsXrV3y7Tu/nW7ri3tUTBL46weFRPUuBSU8rSh4S
PugSkPNjazd3KRCiGMr/8kNoQCuLFW+PGGqJNBAY/Iw36W1IYhNg/gmkj78XAOpaavaGOklBzC6H
u6B2r0Oix94EnfeGonL5NVtR//mJAACfod+GrVZ548oPCM1m3CdTpb1MaFw8mCcOwcomiE/EAvRE
dV+3RPpKnKY8GPpCM7Bf2QisM8QE80RSiNHQfelOzIWVw2Cd6AzzidqgriyHZOU7xPFowVMOUQKe
izE+iMKQCneJjeRNIDL41q3siaEGUusibLuSKiLhACgvoLbn8ry8wGvV3qzISL/iQ7vAzFhJGujM
Fh58yXg30WRc/Ymgc4SLqMQqWdr7qV71r0WdL2+qmtkwUJyhwP4YYkhqN9NxVkfx3q28EdoojKxH
sEmgxkEsWVaOSb2yTewT8aReOSjTiY4i4pWaAqR9usfRTfIEUjD4yUDkOUZy0z5IJ2pLdaK5QIWF
8rKc6C/46+RHsXJikqwXPyZTTyjlxxOHBe2jnaVF+luOfefeOpFrolLTn3DusH62K/emRYEKAWPH
dFEHlTYIsDp79HBA7S51fqcakv0tCuEMSiWsngRb5sgFvg7XR0qLylPzInybEHE2g2ylBS3ygCDu
ShVK7CL+Vua44tQrkShaVk7RvNKLbHMyDstKORIn9pFVzyctr5WVBBENbSrD6X5AG6ZAIhVzE9CM
Gp+WVHa2NJfHg62tbIBqzI/difk0VynEDUMVw428UqOGlSQVrnSpChKVp60UqvTEptJGREKjBoqV
s5KtsmwcdsmJgdWtZCwtQY1i6ofWbepBoBIFpH5c6VuKVEmBkLCk06022pP+q9/6cmrflJX6lWIC
ddOWJsyClRhWI6oJBLHIYRGtxDHYYivjaKWTiZVYFluj9suJZqy9ZGW4GQaEkmHL/lzs9iXFeDBE
IYdtYNN5Cpdq8OnS2J6o7frWthXwjYWswGuL1f2APjxiuJHs5XmMPsFKfXPmVGUYp9k0KzFuOnHk
8kIb8K0pUeqtZEW85va07NUEbYxuBHQni9wMylHWnw27mAOsZIZjVuby3VLM031XlfZemebQtdKY
q3EZ7LexE3DwHX28MYvSOjqypO7BMlTHYjGlbQ84/A4+qf43AljJJu3z+mvYDOVR1lEBbGKk21zH
qFpkVI0chideSQRBSCc4KKNg61u/KtMi9rRS1INSFatqt1O2fzvICrqmMgloJkXBmRNFs0mNcbox
eycPAArPnogklDaSIkJaTI0h44PCclIFPXJpmv6iVTQHKOnMd5UeJrfWDMMdaYSuvncgg2DVUcox
StCdVcPtCEd0tFNZOkxjHe7nuVD3EOjNTdca/cZEzXPL0LBHdb1WnuYxUyE7hGDwKzW30e+leY9d
7mT8HJbUod4lTYUfLSlEtqUz59ztzCL7q0qTZtlRjRF8OcyqOuQSImgo0QzsHcFaafbbtpRwZVLg
TcJ1tw6hOkevKPKm3yfIzTvNcsaf7TA0T/Igih85ihdvpoTUtldNql7cOkPXHGzUlG80rStvo1aV
HxAzjW4USSttxJmU6hUrFvW2tULInYD5l+cY27SdrljlPpOXuj6EsTpo3py33QMOJNkbeuP2HbZa
KCAIp7xDMQrkoNBkX7Nka6ej5OaqXWiwEkI/Au8USJ0JeRWsaf2i7I0tghxxEC5G/drbVvhWNHGJ
zjOZn9+GKY3PaSw9DVHtgHdOfLdUtfcJsn6MRZe5eT/2GrpCIiejj6bdgpLznYRaw/NUCF7mtLJR
8EOYx2kl2PFxJb2MYY6AbabWPYY/qElzpxq9gfldYb2rAMVuG3m90vsq36JbJV5LDvUG1p2+K1u0
gQe1aPdmXXavdVajX6DEre6jYKP8Jc3DNHgR2kYv6YjUazfo0H6cccof8bzIpmBBqOwuE4q6q9D5
3fDbT2I8yLIgye1ZKMzulNYgioiq+BEa/fxdy63ove1luNyhUXimIWu7PKf+rmezebR72YRpNsQU
jpwmdDAUiJflIYkUPJ+1Sqk3aNQk75ENWcgSrUDpSLJR/UQBcNvUSbOFz94GcWbW92ESS1uHb75r
JMP5YnVO6CMN3t+VqHJ4+TxjppCU6kMzmfVDbSv9T0VI0WGCZ/RWOLDFbodxqR7DVSxwXmUDRT7F
D3lsceKNKa9h/rR2UOdFcxeNafFTkpVpI5RViVCcVAnFSaGwzSztHkVUx6dTDbFHz8avUJGSRycC
3SWSJHlPVXu5T0z0nSTwu1DuYE9XFCXBrE9YD4yEoLd4OlkvzaqiWK56ivNJWlHrV5nFaFVcxKOj
RnsNFcbYLuS/2euwQ1L9v9k7k+W4sSDL/kvvUYZ52AKIkREMMjiJ3MBISYnhAQ/z+PV1EJJ1Z6q6
K632vaGRVEpJRgB47tevnwuCp6B8OIFZt75PVVec2krT70sjTyyYzWCnjCEuvhrHnT+bzmZd0XLd
TbxiIadhmi4mavu+ZdkL5MvKjzRWlKTUG+XZW/GSBAFQqzrxspORa73nZQFdTOly/Bmq8tXD23jJ
bqxK9tHYxdVWhKW80Sy1FWypaCvj0l1xl9YKvkyWwXq1Wedi1TOxkQ50R5+P8YrLTFdw5tLK6bFc
YZrVjaup3RibPD+W77FX5dtYwLMxTa8+eyuWs1gBnbYYWQqTlZkehxXgScfNio5WGx+3fur/N5b/
6yY+/L9by+fkM80/5Y+/95a3v/KruyT/hvYSTis+DHCqf0vO8Zz/MMh9ISIM8y0ulHWw+BtWrKv/
YdoGFjekJHwqxiqg/oYV869pKr4w28HP5OBHN/8n3aW5zsP+1lwin2K/gs7kYk7B8MO/9o8hqlr1
lbdMSrdfuQaBpOLeLsOsBpEiIHOYw33n1ddJk9nF6ri5aJYxWBewUsUS2a+LUM6xqI6lqNSPqXPZ
XNc9aLtDchgJRfFVq033aj+8dGmqnTCFs5k7Y3RvFlZaK6fcTUOPdqV49Yd4GoUzPGNDU9FWG6h0
iz4RYUC8BtC76QxbrTyKKTsaeJYvSz6fzKnJnkTTWdtUmPGesvr4N4ngt1Tyd4/5n7N8XhxkAcxw
GmehblKi/PPFseibBpkn3b4cs/SE33c6s2890e6d6wRuUbxogGSHbH5IAbwBPC13fUxkrOhifMDm
2G+9pit2OMXhomQeB68D5QXAv7v99XtmWWyGhNzE56Zt8l07mAQPyhF5HmRTOEbK+CR5TIbz7bO2
jP5FjP1TK3WxFuqqsxppsIkat4Smv8/QHehLztCX0w7KDeuv9lCdjAwrahUpQArSN801q/clt+5K
JAYOq2XYWxkMNequBQ6tEZ+pKEmxIQIMqJ6t36Ve/Nf/8F1wLKyJqCkMrDTWLc0/VDkYEjO5LYmz
0zzRkM0CxaGd+vZSxvlwqnLFONRdd7GB1Z1rfpkggqhynYvuszGkt20sPNIKPR4Aev5T4GoPrl17
L4PgUU17vm3h1mwyoUYbL2dSISw5PwAvqQ+l500PdqaBQSIVz529fpuRNPcvE5w/l6d4C9AALYYL
WAtspM4/LLqVYPuT+DRrp2TU7hB9W2PXFRrDGvJKntreBt7pxHEGH6y5kl9h3Ktysc4WJ94KCLU2
lIrLQVdHFsCn4cecacVdM4NmbcHc3usdVyzUUXFV4GBPpS3uNDyvB2eA+yVMLz7PnK93YO1LsYV5
592lupAPcRqZ/zJg+HPoiUue5AID3UOz6Hsc9Y+JTQzcUi9dMexcpTpW8eL3uOKeMlzfT2SEAM6Y
x3E70ivFU7+P6vmb20bpj35xLr1eF2+LWkWbxq1imjXIalk0KMdkpYj/y+X2x/Bu/TEtXP2a41nY
EhEE/3nTa540bBM0446VmZGhy2wFrOUMm1wR9fb2DGA7En5Jkptca0rWfSRdvB8bbvlMGaYHpo5f
MYxUtLX1USZnmtG62mCPILGqnvN7hUCDx94itKYYlyec4mw7pjFy/focaCdN3/zLb/TnM97hKEFW
xHKueYzK/hy56LUH52KSw65vO3myUnXe1VMyQHuwi+8Ud3NArvEStxcQJ/Td9dARlFIwslySp6bf
zncdEkpgt2rx2OVxsl9oH3azthyrxm02sCetJ4fa819GKTeH89+PpvXH9mwsoSrOUMzef1wv4MYb
HXtwvwOgIsl8aIF4KcMpApAeFnBMjzQFzUtiA+FS8+Wx1O1XyADEiFnyK1K0Osw8JTolMC18muTq
owTqRAg3yDtlpD8cE7hWJvvLvBuJY1dbq9DIqh7tV31uiu/sNgechntN6bUXrV7KTVRr/3Ktaf/1
WuMAt7kXiDEwDQIu/nmtgQRYoDYTxGHcrpU6qNPMePGKsz7O2pW/hTdPSPmwqiCHoS3moMMUkM2x
+8gpXe9q6Y5n4G0v079FUP45sec24PJn3YSRI7o3dsR//miydBZzNNRmx2FvHgAOCTTLrj3eWkWY
XsadtMnkVcxyH8+yD22j+jY1DgrQlEdBjsyzUf3Zm6r3//5qJhnwnxULPxiVFKBHfK0OBf8fcnhM
xJkGE7fbgS8qd+ib7WMLJcYnfQW597xEVXmal7Fgs03X5v1K9fDhtuql4zyWyqje5QK0EeTl5dPR
RDjkuhfOMmI0aM3NSa3d5lTpDQsZRSlhhRb2nSp0qDLG9JB5ujy0WdeDxICnKp3c+WGC3JwzP9KX
6ZzYubr9739djETrK/2P+4BRJqhHA/MU9+5/qUKSkfAuwy1pmzsl7Eei8eYjDgNgcmpG2h/BMoM1
PSVVXwZjb5Ml5syvhUhiX9TFwU6E55vFg+01w95EfGUbURsCVsxbkJByU5YEpuo1XS2LKa+6Zn9L
TGiEWszBMtbuKoaMgShUuVPbgRCXFF5GmjjA5Mr0qUAXPDRV/NPMXdsfZ9fxyRXiYYIAFLLz72xh
e9igF92QqOLsXPbFVQiNHDbQGGg+ZeGnQ/2WpA+zAc5uSpQLQF84zFUGe7zqgpHYL6usPjKn35e6
d+mHhVWLOjk5GtinqGE7OKpqxZeQvlF7rGmT6zMK04zQmBVAKJQuaeBPpViVSJtz8tzaemn8kAz8
r62i/eF1yiWSyzHmYiKd8IdtlEnoTazWz/FpKJR96ozmxVoeNHJ1tEi026QV80Z2SuXbmW3s3ER7
mJRjfDWkchkboCykHEGvTiMY8cVdD9IotKYoQJhUN2npVRtbx9B3dOJyCRcbR2rBGhIXGzP9ZhoR
UjivjUa/kzPiHbk9fhvD2M6SpQsnjKTDAmQwHeACDtRqhEy9pO3wNS429ESv8AfXWnFbZHEb6bCT
JF9B9oAmi9U2hcAnU6faGpJ3L1PPFHPbuVReVMv7Aia17cufdRQTtaODQwZtGepa/5bZiRqUg7n4
ZuV9z0FbadwwfsOx5Q/rJUfG3z5z5As6D+byso9DumOdAHP1r8loX9Wq0fdKDNlTtGzH6WMNs1nQ
9FqZeii5cZJZvma96jPOvRvU8Rky/p7T98F2Uf2d3kT6z/rPBMabLYzNYp1kHrStCQYqNQINqNhG
j7mEWcI4OxJiUzTqW3NeL3rY+Urcf+gQQX305Tsnx26gWtvc7gH2JTagSjsHSQ2/OQNd3Hqqj6vk
uTVJMdGAfYGENt4jcyFPpTUQheouiJPHeQaSyqzOhEVafswxXMQB5FbSxtO+FANryA1phRA+zro5
vbUU/lP73TSByhtW81bzMIrAxKZmd2pqoN5dKl9qLf4oB+e1QROlFcMZAZC9KuXgV92hLquvmAgj
Mk2JT2F9LGw6d2/PdhrKugdoknub2lNAHKNAgrtTNF+QJRqMDpe60SzwHvuNbKmcOzndFSnUgT6K
7hN+AuD2d1oKj4Tx5nMeQ0AYorgj2Y/svUUjc6v0gsLthv28MvE9QjuDiNuS4dkGcvR9Vjpy1+o8
H3p7+UasYPdsF68ZWn6oRTiNnBxcmPdNKumbZaKBuXRwvl3RGbX2dyrSabv08dkr5UOnRPUmG735
6mj5vq5K69VMp8NE2inYaUAkU645n8VZBRTx1RcwC/t2cY4ppfLJcJYjGCEkVMZWwFhNcDcNIZsy
UtSHutXJb5Cq9dx2xZZKVw36GDJUs9YsorGftfVBxHNDeYIpKX1TL5wfK5stx1v8VU+PUQNUzh6n
5CiMCuK8SnSUPr8BW4bWZJbAx0bD/jak4ABho5SnSBvM194aCQ70wIR3abWLY7vfVznk+jittPeF
RphcxeS5BlR2MrqyDiCXq+9AlbnhG72+zxYlB+vq7uccbp7rQIgn2PVxrlwmI0r71rIYc1Kb5VtV
C+0a96Z6dZLaDKax7XdTdOeksX6f6GN7USx1RrZLXmgTAPqur96szZ9eziTJrM3pwZOTRfOevi7r
QZ3HRsviUje+MyneWIOTfx/XWMqqTU9iFioPhBlq6yiasO9i/bF1803Ne0d2SMcKwdQoBxFpX5VV
HAGGWs+jVZxvLQY4Ygag8SL81hlCO2rgq7J4eUI9bU5KvjEyIDG+bl5nHr9PbTvAEZqMsBJlSHSI
CIRwiufaaKEKimbTeLXY9ouGPxqo4rNCYkmi6i8lJuneLifopI0dGq3qvXVjeuWc734qmrMfqza6
S01YycC20TbobP2Fi/W8QPDcEdxY7vUeOBeDM17xPF/zCyL7ATGuJC2thY64OBxyiSiehau9Ei6X
fIHRn313dqYH13TEKWZKGEoFmxHKc3n2Iv04tzwZfJXAzJFxOlOS5ZSDjSJb0KkeOynZNp1NsfWk
qYIvWsYtE8EAQVp+QrbINy7l5xEeT/ZMUtz19n3GpUOQFaCQ6iTu/VGN2ovJMsxlTAkeKlOcTeTP
8eYLKz85irdbA2sfdNbJA7one5tEjK3H9Xtr4O9RTQ3CG4wxyKuSNM06du/z9cPts2rrCcP82zea
RSk2PB9YbFhSF5xRpW+Jtcwutbr8/rB4BTZPfWaSvf6BphNyEpdsW9XElZ643knoNJu690sPW2ba
xXe373Xc/r/+9P98aRU1MNGxOiveNm5b7cHJOW6b2dAeqs7I/DX+9JAJU438YWyoBXr8CgJj3lpF
Q/GgdahksimpDu7BCj45tezOrd6eSvbrs6DI0wppZ4wxVcQAzsqpvIwJAaDupKNPl5A866JIdoIE
S7vRmsdK4Uy61bSkDf7SbSBLge3sFKjedfWuQIMSizTJLeJCVCORbUYi6Xe88GBmLcAodd2z2uMs
H07fSOhlhfOsm8CxhrmHylgRP6S68sVcS4hBPmjmS1O27aMJo++eXLGQChHiHQiz0lWz86+vMkKS
9wWVAHkxPCwU2+A6d3Ub9B3HPgkVUDJLixxBZH8jgSrKXZPDqHYhy6ZV04RuVDJCWj/c/lhb/xuI
nu0xBmtKK0vQcqGl+A4SbBwi/V5iAwBfVdoPRIe8jYRR341Z5lDTND8L2LAXsq2pu23rKQLFQExQ
noRjxUtH8JfxorsYTCDLPonZZPC6/HoSleY8PYASnLcSGwCea2pTGrIu1EGIv6iKvQWqxUTIW+NF
DaPylbg2vhMnFFZ0SFeZuU0wS0pcrw47LCyJLrjORHvtLT27YtVT/XLq6GG8BhhJPelhPmEW1Sbn
ZSQ6ER5xD5gUKM256V9ICqd9aJWcrtfokyejFDw1FMlmrII55Pa4icr0J/UvWlmvEd6Y1U8wVZqT
u1i7Ml9bylqPjpHFEZHlRrZJihExANG/I8eDbmUs8U+obfdiNt3yAAbkJ0HQfw29IS7zAOfammFz
uyO55FPrJRdCJ4vNUBnkyHglHERT/4izrNybJMPv7cF46sjI/qZUxhiajXZdUJTDqRrIfCyc8Nf/
u9aM5jiWJftIqi2plsf+TYpLCQ3waOTmQFHuZtcxylS/yukcbl8yHHn59dcNCd8HfCvdlsMsaoo9
I2x6e6C+JG+VbMfynLbpD9SuYXf7iunKsoFRZx5KRR1D2RXU6V3uHQ13UrZdIwxmhX13zaLiypjc
PnV1d9dq7jIwGtcKllECkk3Tb9L+YanRssPtZO8pG9OHxB2mwOg2rdInD4Nl+As8wnNjkuugl/1A
WIo1+LOZsk1V4aBBvPmtoNWF91kBfP5hkpnk2DlFX18tWthwWtw/Tqk9XdsuPtjr+ZAZtvj9yoEo
S08jRo+A1Cf7os1qEizlgTdGf1tssrcHi9AVq5Pmfde55n0ikVXWA3VYk5d8LtTnYXJTQjrjbFfV
Y/Vq5tNDS1Lm1hxkdorFgYc6cTN8YkrNQlxX92yu+ZHpjC+DkrXnhpvS1xxumDHOo30q1O7aSrl1
h8Q7jVT5Tpck59sHy8wefskJDuFaBOyuhTo3n5Wol7Qp4p3Z58Vhrq1PNhv5y7YrdgMqW6D1cLcT
FYnwDIpNPbI5Dea29n4oXXNM+m/NaKTvhDnkeyvJSPComx95PVsXEvCijRW78YEk1ydq+vzMIhGO
fkc93d5/oat/6eO5cjr9tfGs+d5Qu5wmLQ9v8jJVnOEzoIWTLep3R0sZmCeVuclwhyHRyvFomcSl
6VNihEujR4y5MtIEU6d5pO7IKU9GVvDXL2+X5+17jDLNA6GPJrkL0XSIDGUJk0W01B3T8DYuC6/J
5H0DDTqNsjvO9QAleqyMFyZ4v79sSuZ4bZw/juPoBG005s//t8/o5F8sPBJ3tzPY6F1t75F0ezfx
sutp8giS/2zFxAHEYop9CwLpU3Ux1uJLYLIh6Cl3iHfuCnxNNHuxLLRzUc8vmaEYD5OHyQsVw/ZV
PSNrWHHMlwkiL7TkwXwh8qkK2iL9/dntT8+/ns15LbydZrALZ2RGcfylH4tKsMcql3KLnUXs4iKr
xLYyLUqQVXmcB3hbdS/YyRyjGRxfAXwAQ1BBkZE3Bu9lnGgnAOxvYzY0e6PTnXNRtQ7rR2I5MFE9
O4nBKpI6Z+Uulf13k7MCyY5W+KynAVvl5b1WM1/SzVThgKzL+9v39L5xj8Rn+GRC4+Sf6/eC4RO3
UxczGSJMi2mKGt6E10WjBZEGEUsirRZfK2r5YLmClmGgC6lom9kdN7QTOmx7tdzyg5Z4PGJrYIbh
ObCfrfg+j7bgFOf7qB9/fyC9B3lg1cmpJ8yzas0/bzq5XJpsN7G+6FFxP008qwghIsmGSIWjWMb5
Q1aqDH9d4fSMj9inuhClxoUQXLlHOvGssMu3Mk+VewGFRi2a1leEi+0Gav5+KC0Jtp3pyaQ6xTbO
TM0v6yTn4iBnRsE9FRZgmyDSZ9VeYcR17+gtYWKl3W30JnHwVKI1bDOVGOy885ZnLzcea/Hote0P
gU3nzlqPLjHg4Snl3JC6pH6NpBMhH1bqsYbFdpY2jJyoKox9BVTDz1tMRsPolKfcTOTm1zxClAZP
62XxLnlkgehNBsuvEVzvF4YlrmkDhhnLap/1ivPNHH4OUHOfJZy3Rav1XYHdcCtmosbyruWY1DgK
t79ES0UFyXmbd43sjvukixARpRIbYOkmhjAinQJYhOX9kKt3bubJC1BdeVSR3f1brRA7JRAcI3to
rNzlHBzjUBsJQJS1Pn8QJ+O3BVl2XWm9ZA2ke3IpQrVjdztPhvZc/VSVMv5CPgjGYmCh23Q48K1o
wCALXW6MuuSLQ3AJ3da7L+tUbtz1+aJ0Sh6quTkRh2HzwLLlQOkGij4g/aK8F9Pw9GuEpyehlHYc
kJyVYdwrGx5DDJ8KvdR3tKjzZkTa9dtK2fD26C+8nT/JdrGe5JjvKEO1o9mw0FJDfAhEn0WHxCXB
/dc/rY4LaNeSVAHcnk+3qlNdcOKFCyDfQpT2UWuoaKGcZ1dmyEMAY50t8kHLMGBwQURSftxewHEp
zZPsPCCaWkaKWFG2OIzX43dJ83YjvOlaOWRXk1MBkfymQutZfkhrjDB3IilDQcKS4PpvD5lue2fm
Hq+y7ARz0OlLxYV61fLZPPXKfE3ceAiMZmh23drJWrjtjsXi/jWsXy3IkL5IWp2whD45kitNqFvU
HIamVe4nNf9BhDqb6dBaj9PtbbqN/H5dOlFJsnNcNaZ/+6caHapz0rvRPjaN+WOxAG1PXoedVp/U
984GYhkTxZcPSX+xvPSILV+8aRHjhEzIJzzUV2ifzU7tAfGIRTfe5i67S2aX2kPxnotoOZKgngWY
gmBEkwXxGpnyYhdR/jjYUKQ9p7H9ti3FnSmrEb0ja97EX2KWCQcikzYw/V91EmXHJG7NTVwWbjCt
yuutt0CCmvdDDtfUzXmKSqUwdpVOCDfN4qjZ9dVrm2wPY/dZ8kTZKgzKjmxDlru44ddqpX3EUoen
bv1MupBrx//9mVJCXXYIdtrgQrS2tZib61RkeRDx1u4GtcfHuDaQxnr+0LIVDEnGOSUtG1Iv6ysz
Pic8j0yAQBoz9G6PY2fPOM/GmHtWquOrF0faobOHHnXzM43U5WoRaH8g7iVlN2ow/RK34eH2e9pF
lwYGlHeijaaX24zVsNKH2xF0+zAS+2B3RXVecHUylTRO8WJPu7RFoR0lEL0Rrfy+7jTlaEtlq996
f8d68Mosp4uhXXFxEmwbh5yhtHWNQ75AgZatdXFs2aDoyI+VVHxRBgEEejUoxklmvwO2znG8egmZ
c0q5GfPRz9aHvMEVQRITchY2hF89X0/Cxr6f8p84edAt8qOCaEDOC/YkchPjBKWHRuKV2DEpGEXL
ojJCpXSy35/FmhWIFfFQOTrrOhl7PBWH0YdH51kyl/vKCPex0tTdp67xl9Iv6rbCmHkCCx2OaFH3
RZ51j4jwSpARWmbOJe3EaB3TlHV0LTMpq+birTITlv9cdwjcflX3HS8h2UE7EgqBk7eZsLFtnaxo
QvROctEsmjuz0bOTOT7jTYc63r/ykPt0MkXAnsU72arsMdbp1Y24yiMHlVUO5hrA1wXWHj40Aueo
rsn1My3fREaRncZ7jyM61AwaURiI7wydSTDykmAojE9FNtMmmaODWAUNHL/SN+L8+2LKo2aK0NXz
bCOY3vl5CgxccdlqymHgV0oy3DX4Tspkr0qIMV5LMi8lpo51d0CqTnaORz6b5Ctg9PllUgj1dZBE
Ob1jKI3E/YRqFScBx1m21RINwQ1wCbS9nxU/Lak4YxJMauYrSr4n48OFc5ykd1KdfY9QM6YC09No
VJcmV7KjVgRKNET0Wq4eWixZslcPnhhnb81sygVQLnKPfzNlR4MuhocTCTyFgng7e3Nod22+57L9
tFQKG12JtbD7oaktzl8r3bJK4JAA4jcREwWKwCZI3XqjRT05mxqalHDEdlZ3WV0VG1vFglqa7YjE
j7KSOVFQELNIudH7XN3JgRiMWdW2A9ORKdXlxmneCCdmbrU6qxtWRK1sj8LymqKsL2qN1Z1oN00s
1z52qLl094U+gdivpS1Cd0VcloXc9oOKy31oXxxcEph7lXuo8swfIjcwsSRv4KUcU+EEs1kzgCN1
tKw/ADw3u8H4LBROJDWzT5CoW3/KbYIR+Hu0XVi719OKqRoBhMRnK+3EIEceGq/IX6FHI9M33rcG
kWbXzdGXRXSaaaWI3BKgfdpo057I8VNlYfibCZ2a047kH7DZHPzaPtcr4oCR+mXS3BuV2u2qWd/q
8Mb4RbRjZeN9Sjwn3qpx9dq2FUE/3X1rklYBCzx3X4vU0pgc5b2vZqayUyCG+jE1HHl1e7ruH3Mi
9/NUttA165NVFW+GvdzN+vyOEFdqyYP0kinUzDTf4Zd/jYr+S0sHMtyc9jMzkxdjFc5Tx4q2rqJv
SlZsfKco8m2qakQkpe8ZxsedMS9M6njpyaNpd4UynIcs+WKm9TQnP9d7pedAdCNlDRcW33hkRmFa
Zi6kfbzryLWL1v0Vg+gIkrY+JMP8OabVzy4eRaB4HXM5F6B93012oMcKsHzpnUuXSOjFTZngESWn
40sObZhQ2QhIZUjN5wGvkz/p/cZqqnfVdg/dYhNC5NRv2RobponmahbewYV5+jQTUONY3ju8boFb
XX0szJJUi+Evm8S7yonRPJntT5YFzyArsxCayLs6UxK5mYH7dVNlkXuONflkN6lPMQTHLpdLGNG4
kO/5ZCk9Ywqcl6QlCzVIb+P9pHipGzNnooGnN3N38UjeU5und3aWRHtDJ47RlJ9uXGO8N5j0lbHZ
rf2EE9pJdNDdqt7peXGlfyepNY8ovmba8wklZ8vLw8DTseINmw8hB1S307riO7d37DMSoUPH14qQ
jOXWQXV3pvwAd/0d0Hz8OWEpoQ/G4qYQdciLcSiYD7mLAuWrXqUVBlQB/mmiNsdQaSuUDqv4Pugt
KdQlu0+jzdrWXAHxUDi7GKQligTlL8WeuK+TjooTtmn2rgtbHBMpWZU5kCc1kZkrWtSyH73eCMYG
1UzV4jAo0wHWpxFO+246NrpO3UTO2n5Q0cN7Y2vETMBQi0wa1HRPpfcCzDM3tJ0eF4dewrJqmRj5
CwFgcO+bmEGSHCnss8uaCCpjgwdTKoYtRhqmc+iSeJfHp4ixUphjt1mmAuR+e53YBQgqU98JVVgB
sPesNPxMJxJRn5+Bvsz+MrHcNXwfiLbj6jRbv6jrSwwpPWjRkcJKhWyjkmUxEqF3ajOo/wXbQrsB
k+bGADBJgTCTGexdtMb8SzXRu/re4pUhClYhxodXpn4uWuNQgtwMFJffmnaTha5Hpn7tXjjlD8vN
PqSayvcpIbCDptlnrXk+ynieN202KIE10m9kifWC16dH95Rhwdux8UaQhTrace05m8hWXjhI5rDR
BgPrMx1M0+6rslIex4YBjCtUyIMpSw8id9/TSVcIi502pcJk2Knr0KmzjzHp6tAkIMUf1ErbEab1
kYPM1yOVkoe7YrJtTjuEWBvfTrnMim+NQ7aLPWaSjC7HptklumTUOfBzUNndsxNWYLumomB92yd2
06akKL7bCJEt8WZBvZhz4CBWT3362hT5JnH1JYhb573J2G5oDDJ16SIXJHFG2JrC6EOgvhk/WRDb
uAQR+pW0BeEJSVATLoxkXz3EuD0D07tP81E9JbmubJABMDR41q52om7PBXNYBiVs0qa9U63a3XTd
tFO7eg9j2bvLleJsV7lxmacOizRBEVrXPqCzHfjp+yBZIn3bDuUmI+F3u1TTz15rN8PgngwxShZf
hiQULKkFkZmdsK89Zr0XUupquyEeloDf3Di280cWM0LG0n72+NHVQRB2mIOVMUbX1yYku2KGmjha
pOt25bJNLNaypCDnJ5mPVd19FDwgI4t+0wCPjouH5SD27Y9pnBPGVw8TZfaj6Ypi0zj2Xdn3ybar
mtPIUHEzYbryed2DclqwZ/UTQaBi/JHp4ZgoKDpp47NV1J9Gi+RfT/1gItrtGgLEfaP3ti3BXb7h
5TNBy8yZYjXbLnXGAhubZ6pZHa2ssfexNyBrqF9lbpAGXKHOLTlTVn3AiWcU7DYRB9guvBBpk33J
Fn1Cw2AoFMI2lFLfzjV5wy3e98WrH4vVKLPGcHmRzdBYyUJRxGzReM686Uftx6jrydYb1JOX5RTP
bfpTjbQHoajKziiZVycZhZ/ZRbQ4Gm6VWn2bPMoBc+ZSVcxNu6jsuQFFFw2jW3fCaLHUeHBSBUMh
FzA523aY9Q0P3WrmgFXTQKkXbT9yAu6KglOlsbV3UyYHTvVoX6fL1hKU/hWtMLlg1TNu6VO5eBq5
E8QcE+1I6EnLcVr6Cdlg/tApbIMzqWNt60dciU/yvNlxwsHmuxkK0UyjxI6KSSqLiLYO658tXb+f
FOprNaoySL30FPeqQTKM04TTQFbGrAq5s6upB4z/slTadJXPKHSvpJSdWVGKO+r+yHrsEmNn23TT
5qxzgppEvUTxp+vyfCDl7i6bEfacXt25Dap/MZ0KTdUC4eovjVfFTFczSkydRy9eVEJ4Yq6iEn+y
dVT64puuFM9xOgeiE8rBSr7jH3qjpscwtamkdSK3VQvM1GSxgcxHfKdO9KYPstmxIMma58gyiNkZ
QVek77MNqs6yiTwulekxtmg97IEjJWpJt2780uXIUT1N3XS0XSH0njIkazOUYvqcNW2begZBiilx
IERjMUeErB7ISAQd5uCgS3rSVOk0spFUII5IIkHwkjDuv+Z5dAfB4j2vLmrXvSvocGEPBpr2YHKD
3NIRWGhG2cWEA8PzdtdqZbfNnfQYd95AnBjrnYXTUWA05Ld0EwLz2GJbYqUxFlwHWdymG+Z59V5v
v9xFHzZlW+Z357qc8X1q5MMXDvZBhrbrkMw46uZC1lMW72wnommpEp6fTnZgR+sZQcUO3KwlWN62
3nUmtoFgGhRO2gxJQf2mEtS46YbpUs2F8Kdisnj1ctoLNqQ9b3A3Scoxkhoxy1zJs84hux43KKbW
VXIp7QHik/7tim92KcwtKDp7n1nltUlMACYDSyx2qbALcp10awgAsBYwudptrMuwVGcSXMRWscby
PNnDia009WIRjUyYOPEHBDHuukWXQdSzbYzwxQS4coZ9knYwLDW2ryTcd5qO4WwU6PRD86bNERca
LqYqufPwUfv1PBqMzBW8y9PrKB0OBCZGyxojaSRgkNrurTP/k6PzWo4TicLwE1EFTb5lGJioHH1D
SbJMhm4yPP1+sxe7tfbakmYGmnP+6IR2733nwv+sU+QkbuEfE4Twu6zyKcvz5gO9KHLn58LeGTQ/
NZP5PW7+maL3BOQUSxduhlNaf4CumVezn7gGUygoyzcZBYzY5DS90pN2tf17rUvkaRDWP1u9lEyt
h86wbnG3Dvo+6pii0VkjJez+ONNMuVP1Kff00E09dEyCzlWrmyOtWNzApOw8MrT0MjbjX2tCkJN/
lS01xxxBc2hL4014eWQtmNOgwigTUwOUIiZkQ1t4HOKPAxPU9pVfDWFztNdyDhO8j9zjDKVqJKwE
gTvCK39D5ZV9LWmCGhkbeoCT9VsTsJpUvgW5MhGAWd62G3T7n2agC7Un4lzGpXHD228hZT74+q+8
dXClWBFDw1kcFsbqwPNtudhm+g2fEjhJKy6Z9dM7pL6mt68nVhpBG8MwGWapTaXYnrquAqN+wSHp
1zclkflQeyOKBAQlcC/TZ5J22XkebLmnDxaGSOcSQMABulfspl45n0vFH+wpjc3U55qv/t6+dEMl
osQ0xU7Z5Jon2r8JBmXn4/akDKToTtNcfug0yAUdYyfV7dt9WVp/c7kYkT4CNqssO5QDaYsUdv0u
BfOLJ1dO1mTeDWv9ip6h2CFA+tZs908+G292Qpemr0v7dp/vG73QKMfFC4sXmmLWdTfz/XkUpYfs
Bj1ngnPeWvw61EeG3rxiGhW2vnfTvI7NeYVDmAW3a4Obee32fqOFbIic+qq/EOLDn86XH8Nm0pyx
pIU+6mbmvk+EpGpXgGZQRTvTvK0x+y/Q85yALeO6nIdINynwzoUJECPbY258jCQKBGLL+1iZt4pd
xQN50/60/UQSoiL27v9/0VaNsl4vhj36MT4yUunsHKePM2tcelIeprmukbsY9s3D+eJLYG3bmX4R
jOuBg+mTlcblYnLRtMiOmi0Ki000LbeJKkhz58JMxmEFtEHRHwEMphPSfvqp6IPZedvyDhoPriOO
PQlOQdszks4NTUK9Q0TeEpdzyhxr1F3UzAWwkDEElkF8FbIS+AcAdmE+j6uElTvUufeGglBzHR1M
+W64Mfo1skkGnOG0+R1forC6KDGuHe3zze3wbgrSCsbE0bktdFpr/YSnQU2CflUPYX+TS3bke9O3
ZxuIqP+046z2FvXOYVtsUe9y381ZctFr+dUYrUv/l9QDg/wsqrn4kDTg2OOcGfetZ/kx1t19w4q5
k9xt+qzHur2VB61yn3QhaWYst9iUxm1k4wFq6YpbOvtrGqrbD5l6HZunDZw4AoXL8X/LU2FXb/nY
3plJmYVoLV9t3Q6nmuYtdA0sPHNxXC20nGXbJiAcBj06rT4w2jBTkLjtPTomzZH7rjLZis1sipq6
/Vco2qOhnl0knn+kpaIq4Q1SnWZyfZqMTzUzGCYtSgbxA6M5xdPUvBTDQcGKP21V8kZGirVLMtSA
oxvaZQKa5+B4Ncyx3WPQdIPbBhhaRnU1Nv0VLnSKRTeg2koJT68mYokGiOap3OXwiAyAS81/tQwV
DtIuZ9svUFw7Aq/iuV3WUNE9Fzu+9wUhXa7igM0bLYrmP/gV/6Fta4Ezo7yg74TbKWTobHjpS4L0
GqZYMY3hamvPnezlvrbEg9bJ946Cb4z6ogzbtvhTJ9krqjvvWGzVQSbJT1/cTWjLA8o2eWVYJqg7
jPOJy66qxnMlbiEGHhW0vvfPn30KWz0vqKsJIqs1woZnB4UelxXr+mXiGeWlhb0DWvED6bt/tIHY
qTJ91rJ5uIgM3HXMxWM6AQZbxorBebUirUM6lUzjkSu0pzqF3nRWVXc/N/sqVW4sORf3dia+ibn8
HOcepbSe1TuqnC+ZXo6xwEd3K8MsyC9A1cgDRqrHrt+eNkFEpOr7gzAddpKVyJg+s5/k3GKCShjw
Z9MCGGwnGInWnJgaF3NvexXPTtBijMgHuZTuWUfiuVUybrvxYwUxG9O52Cvn0iubsqRuWAi1TeRh
xTdSUv4SZ7rC2u/2/fMv/vDuGWLl1ZddcklrbwtdzTgId4BFzO9GhF1nZdivfYdusmf8Dmvv4vdD
AVSeq1PP4mjXfh4iwz0XOKqPI7zRzZgj9wnBzXtjHpOYVShErNAGAut8wPhbxSYP4j6FLG63woXc
9PZlLkTUliDnZm/+20bb23kpghjJoF+UaglKmT6sdPpFmsWvXH/w2HToI7Ocfk9ETxkv7uOckpMC
Alyech64nA5aVOJJiezss0RnrvnNs6CWGyDKrA796D22jSAclEVO+qMidmB+1ylF3Y9D89dQOTqj
ZBOIorMD0yF7F9aikdjJhp8lzmaNmRWRz9Hy4C+m8inJew15RMfzfhicyyydw+LxgC8Gt4ZfNJAi
lURKJRrCcqC6zUWKJBGxtRUg/Vp5d7ARkb5y35seYldXVOWlqqlJLX0TdVo/U7iL84PV/qtPGe4R
RwzN1B4bbzxYKtkzJzbh3JLvgSQFvLKQa6x8sPBRIwOI3iMawkf/ocVvjdOg4yi3DyTApHR6e2Rd
bqt5Rh/6rOliT6mq+cjYcIZAHqOps99bahdvbemvFYWKO40OklMLxLuM43RKR+NjquvXijrOoKMT
uXO8dFe0S7rXe34c4rpX4iyn30yN6W6rZ6p5VvtcYSoIlVRr6NmoMT34u0jvsJxtWTEeJZc8+S/2
11Yk/dnmmahcbWW4Nh6QUQGX4qo+1KPzS9r6k+/zCZUzjBCGkVzrzxjhfYbo+8qdfxxk+Eg5zbOa
RrSwfDSdm5vxhlMsGCqSih3Ti9etfEgs+2lwm4VYkKXd86oQoKlsZohkSe4bDf2EhI3NOlZWWKGE
ygKnz7bXqlMoV1IfvDjbwk6vB4yogv3fuWmdfAcp5fowyiE5L1tyX/oiMtzeARVoxDlrncdtnHdo
E+aYPYG00ZV8M1ERxTCt9d5E54p2450JanrwXWQDksO1NBDC577cXoakrm8ny9s8mX5s9UgFRiIh
2nS29zQVHXQSXztfGx7S4qesWMmc6VDI7JiVU/GKCJ0UKXB8VbR7LJEiHru1Pfbjhk7N4dhpOy5U
hR36eRucqCxaVq6pOQFViwemEw+GcnqyAHOxd24zST7istEPEthNIs9TfW0XM70UFlk0euIeyQBG
wq9/l0i3QsIibJ6M5huXUobPOX2bC7jt3FzCJpPlce70ie6B+jr/phUcX1pm/sGVDKmlPxOe7496
oB5Lud1xo+r3yuPmtKctP1f+Y6+rZ4zQbEsd5wjZmx6sLjhQup4bzX9eu/7/sIGjC2qaD/o/Rojr
KqHMPLJ0Q8FmG1hrSmonLqXTJB2MIJSQ+gIOjX7O3eiVxmHJbKAcI3NePC95TRuM2duwfJQgzBEX
PQz9oIea3h7Wdn5MBkPtJE/isdO03YiVuE2Pej73Z9yGj40NZuKW+nZs6AYHqnQ/W0ZMc9IelzU7
WQwEUU2mS5wW3NtWT/VdnnHnZDJEsql2WKL+MRb4IQE+Lx2KedYj/82jLJSvNYampj4olwMUHMik
MNFFrJs6jr1bhgsSWJBf8pKW6lJpDQxTw6g9lJ4WaUjiuxQbltU+rTJzkDJIl8FNC1nS8zM2n50V
OmPhAWIzJa61zYhG3BHY3AZUTAAhsB8iYYRyVEJP354zacwJwKGmVO9czn/66RNGwPraxgezs2qU
M7Y4S/HllsYaYWKCe3LtC2Ai+SWW+HEdUwWwNX9pcW/RorAgNKn+7BnygBCGBcp1ykDnCTktfuSP
9gdtOMHQ1eq4lO1fWVrPDQjeWbO9aHCrR6tv+4d+vFrIuUI468e6AzD8mdduvVSLE3qBpNpplyU9
vcMm3QlLnj1QYu9Gw5S2J9c6zZMf1DmqNcr0+FL50wJxCo8DSb0U03CbjOARpM2723+RH2Y+UJTY
cHIJ/mrFzmRHo1sz4Utj72TV96rKuMhp/gPutaIly3d1x0bfJ2YZpd10j8eSy47heYPfTtf+HTHB
g1P3hDDZyEwU6+PJImpm12weUvAJM2A+a0f8o+/tejfKNnmoLWPcOdL9SkSFwDr/0ybOI6YdDqAF
7xAbN2kasih2NHe/QKWmp5wcuFXLwxllC5rR79yxy7hqRi5jWIaI/knMCV71osqvmznqpqI3ZXxj
ndKh+sHpfiQEjYmIWBmzwxzk5L3NisAlN0vzUin30pMscySMIUj6SQJ99FmEae2ucFocb14jdsTq
7biY7bgahgd0S6En24if0ohMb84PzOzRaiy/KXKPkEYP/RzwBoEXFQ7FsH15KJJhRJDu48/Djo13
/HxL9Ns7UoKrWJ+S2LOdL9sSZJbMO5M3xrSo2F2FG4/51EaWVGgxynZ6Xsg10qo0qnqwYfSW320O
LeIPcj3gIuuhaLIny6w3aqAxiOcpz8KVB9xuMvN7YiVCK4f+nrRnvdSLl1770pAeB2WD32Z2s8hb
XDMUW8Uu1M7JTh9HB2EZ36BeSfIj7vau3OhyV9C5u0bXs6MtRh5DizpxKuJECPNiWoiFqJ+7/Hnz
IFxEDX2xDbCMvn9u0lrbydkVO0PXnoCyssgkCsUsme5xS12tvtLunb+AplnUTDzcy5kYNhYjWF7N
gr7L4CZU73MnmH77oRVPlC1zEd113rXIR6Cyo+nJZx+QgpJRrkIEhbZJppaZI11hOPgl1WCX3GQU
bs3iVuU8TGvjlPXOxzZZsMz1tHdXa2JTZ0rGDpaW3tXWYOr0wktDu7h5opsZRMz90vS1PaWJfh47
99mn4j605PBFicwJ5dm297RuIJToRXiFjVbI5EWQCUNjdPLSrST+FfVdt+Fh6eeajxeZTDM02qke
UcFzgf9rzbE/G6p6rb3MjsnE+CMQaISaseFzp/4jmXTeUfVFRhJHeWEhq9W9CSgHrjubmw9mu5I9
fur3hdQuN+JbmOhPQPHupQtB4Trbye6Bvs0VUs8q3iDGWIG2ab6Asd+NmvMGQlNFEOjM7carO/9K
FKVOVZ+8rCO9mq0+HvX0Lk0P9jrg0zP0sILeCXCGIW6oNARi1hpQ7M4LQii2sROxYPASzChbhYeW
JxuPmHbZSPyt29vu8AatmEclqXkGJRhOSvpA1YMBDQPxc9qzmUaekx4Ga3llpwqpDZwxDlqcWLbx
byjdCyzandmtr7ao9NhoIU2wCHLFV5hvrGTcJ9yFOx9dtoXpwsoISerIryN6yCTLB+B4UiloB6le
rIL6M6kVX8603lWte1lxRAcOhJ30OHVy+8Us7JM7pl8GcqKTW3EaanLYz1t175cyHgomF30CI0Yg
9OIUFTJOBW6ityrGh0i3r0M7t7+3jPNotTJWYryYlvmeV8bVLzma14tU8mEjaOnYddbB2oo9HdD9
TUP7IKsx3VeiusvGsdpXFgNR5V7sEgPVAjg5atSgI7AzSBTL/vTomxXRKkjq2fFhgq75Nj2Mi9XE
ZHyg0+0E3LHJmbQs/Z4JkNe+IezNF/Biv30i2ALytHlEqU+AtvGneCt0/rSebo9u7r6WzrLGiyRv
D4rqpG9EuPjoqkNXL05SaPEk/bjE14VFFjcuBShf2yBkwFJHhi2JMYbwnoW7Pa5+8W8iG2LfAxHn
VH/5+OodBK2Egj6Iwt3CwoOuTZwMc3UJXK7pVdh0bzffsiIKJwBz4A5Q1ktpVSZVnBaZCuX6PhrL
ZcDXM5rkZqWuQGrBA3zKwdvaHEBvK4+EBYScgdyeS3Fs7XKEiRn2rsZiadHl2mfFPwQiVsiYre0Q
q047pb8pHMmZ2Z21BosnYjiGpyJ9c1QKotyPiBKnn359ND3U/9DZIzxwSeQ1R4ezL7IS4IYwi5Lg
p7HN3MihM5GxFQ/sayamLejeTLHc+8K4bwYhgt5Iid0m3nXn38Q8E6omYKfXH2fhZeib4oWtNGcq
ZUOKrTuR/c09nEMZ1mDwOa4FySaq9/5nZnlpvBko4Nqey398nK0ETcpIlM96EqCOA4KvxNviXg4f
RQU8S+jrh113//T0wfVm9gH6dHdCRkZph5WFdskvnce+n17LxXi3c8S1c1exvuVnhViCZPQPz01/
G1vZEbfeCY/neXQRJHb+a0tPwyEDdSHd9kbUJz54G6pZca+L+afJ8Q4DY9ZKe28XHod6AvyN0BF/
fo7q3SAFKN1w0fLWmF6R7ZU/73JC8iYeyuh1jduuXbroXLr3dfvJco/gztvA4EkCMkcUHzyGiel1
8Ed05ulrY4tlE0suqnP/dmQvhZa+nGfbyaMuK34aTycETf9T+NURtjjbNzPqBrlckyhvrX9tivIc
+h06NXni2StR9UoFzIgEqGtiq7WvNX7TwRYnDuSgdJx+x34OQYzxS0uhSHzBnuzui7XYN7Bt1m15
3kpctgPQvtWlcT9/lnmDRnNLYw/B/S5dh6iDHw5vH4GpxGsqptex6L+sOv1BhxRNRXdPuJx/EyMf
HB/MQJr/kiEFB0zNo7ckz7ertFAOUbX/CGhAJjb4141ZeJ1EoBb2QDUN74uGc71j5gBe4qnHIVkt
3Ct2CTCvqj0O30cnBWcjFKgMHF+9kRX5gHcAGQ224wapz6vVjSJwQZ9dp1iAZXG9N4xYyGTWnY9r
BRIpf1Ee4krYipEDxAt6IUATHNCDjY7oZiLv1wEbDmaSXEMNBQ0gOGI8I3vNjYxj3Kqfpnx29kud
r0eR/QKmvG2O87dv+LMCOA2T7i5BngmPQlzCehldAvkbpPoCKGdZcJGN5d+NJ9tOz/z7NnezvaPw
peaTg3GK2r4py+754vfe7MRCS6rdXLGOmQavIM3DnJTUm4FzAjSh9yWwrf5XFdmJHuAGccZj7rID
zH76J0mcV+vR8vXkSe++XXymRN0R2EM427Golj508rq+1CRjBmrKMNc7QtxWnIDZDxjESP5tkMiR
1BxqpEh5VAwp8n1CsBn2BdKEhEwBOFzEhHSfHXuSFY+Tdu3W0g62zYDMFnfkELTQDfb7SBTz3tdu
j0R0GyP2Ky669lzCQhyqB8fGeJ7IGZKr+YRaC2Zp2JAFDF/mAoiemxzGBDOnYdIyzY5T7K7toTJX
I4C4kVl5nOZk38iU19QsBIX4Y1CTEBPO6KMXvfyrFAuxUNRflKsdueIJIYF9NrLxzp31K/9Dwd/1
HRKUVIMG1u8TH9SoqFcG6akKtzI7Dw7hywjthKg/SNABGuu/Da+zAodJPCJQIlTjeG5t1quZ2yde
iP3zYAcPuU7t3cDzmcI/O2DwtsLKd35loj8bWvXVcljDjxnPMzapwHTamgSD9ktJ68NvDrIj5iwf
ifUs7OUPSSeE/gxoQ9YEzQ0BUde1vmF/ZcKYu9Xd2d5c8iTgkXL9w3XnQ++vUZUiimHzPBipLB6t
YvoqGuzFZpL9Jlvx3BamBetqHrtaH8DDJ2RcSLEDvY7FnLQPmv3jGtWPN5jXydRCvWZOMkqEv4bY
yD7t3dP8xL59nWVpH7ggs7DWkjJO0jpuE7YAw+VJoRbgLgkn507jqRa6POAVy/do31+NmXSH3nSO
5jTesOjTCijTmOpC3qh156PvLXF7711hRBLObEubs4GDimM6OSn/AqbptzI/lKK+7wgpRpDYeyzC
/RcXIH6KKiKs7ce2uxWsjOV1EOWxlWDtSh7mEhjWd6a/quVpVLKAwdBh/JtO7mpcAcfhX9ccErRr
sQ9RIzJYuIHTrXqpRBEhL3qtJ/aOcprwS2s8GurB32WYniF13PRoivx91Y/5jV2/VcYGN88NrRYp
9I1WkQGr2F69HkWrhjyScLk0MIzlanH8o0ZbvvIsvRggJKXp7bQekY9iJQwyM092jqjcUCztWWWn
2prTWI64XFZT3j7pRg8d3Tmv/djwIa0urB6mXnukxdtcdBKnsWR6CHNBDeSpnK/12r7rjqafkNje
EbpD/Jstn52+aI+zjkoVLAqz0fqWuRCnCFDpO8lJWU30pEa0kJJcttBh16GrRqN69lPbP+R2e8za
nIIX6KuwHfPPXEfFbKZaBotrP64DtEzSylOl1MMmb6A6XzcYbOtAnlMKaYCALy+1s11WKK3U26i+
nMa+J+e2isZeWnxM/ckipgF9WH6xtoEoKVqd96tb34MwacwoOlo14I5Qogs/jAQIsIRBD2z9Pptp
u99INoEz/UEhEHteJ2MWY9SGNU6mxpkiq++4kfFo4r/IAl/QS5RX2iuWOE60NJt3Bu7Ivet/VwMp
Eogoz6bCk2knKRB2Y8R1Wu3qOrljeyyixK0XDtk2qMTNoNImMbljZ7jpISDc+fOWrx6QJDaMKly5
LjHeqZ1jGtmuzoevyph+9abJIg491st1fSm6co9C48sD1OIT4jFvqUcjsU5bp1+74ZbbSs8QLveB
Od3kh8Kao2+AWjct7SIhNCaHpAkDp7GJd4KjuL/NGU4RylTiWi1FsGrOZwmAACilI3Uvzhb2GAR+
/r0kxAgFhXrU7CWLzfLZXajotYBS9+gjHoScbmW96k+3DU8z4YXwdwvKw23dT6vO6zWJ/2TBN8eC
/GkTfMAYruZCmrFsyQvq9MNU5+3r2JG9m0/bduVJ+j574xRNDhXLi1+d7RmzxsqNvWVZ3JYe6SyC
KYXHCxIny4q3uR13nsYXz8ryvqJB0kgqjh9EgovEreLZ1npaDTPdpfJ11eoSqZd/yV1UkosXdVpj
XFYv+9Q6FK2WzsvBEtcCzjB1c2t5df3Gsfrs9p0ZrHyUix2UxUZhPSsJ7BvjIn+tJNVv8wuAzXy/
JChC3cW8M/t0P7g5sgXXJAt4q9ENMgAltYcOP+ESAWTtlEu+u/9Jrhn7qz+YzC58h2od33QPXo2U
yzK0Urie/qGkz2rnZnCagHdR3yU3JwZ3D5mDpyVPk52dkbOzrco9eSmesta7LLdwzMmGu5wz58lr
BiIeK8VUnLQv9jxKhOdpBBrNW+GbXjCR8es7P/iLsLOTzhS6uf8GKH7zi84o0jrcI8rKDsvkAThU
/aPIMXp4/vZt3CTKSnU+11NP+HBOnBmsP4ksVnZpU+NBvXGUV0xducHp9gja294vrsF0B45k8ICi
Q49rFOo8zlduvCJ/NQiGUvPZW1Fti4HQ9ZxRsrGcUzJ+95o/X1bDk9DB/xh9IO5NmoN76Rw9yRuz
SoxCoyjfukxcKk8D8r055PTutGYvhNald+inuW/w8S4ZpgTE7WieFGUIleSXQ7/h8pq4QVM1ievU
egTB5ZiKcL6wOVKP2pXiSIRTlDZ4SYl1uOOIJYTfc3OQlAqfDDNT4JQAuVPejuhnStYWz33p6+zW
0dDATJZX4WzwAFq6b3xRkGjQE97BEUbm979eehQjFc6rpyGsqJDN8s1Xrj2bNBzClLTY6WkYJbvQ
twwmyeouR/AWMgXUCDlYgO1W//GQOA2L9jXpqCq9uVMhVkeGW+OL7CgVOK24Og2maEnoO5WDNVJY
jQk4kUd4hb60mcmLG4dUvTnVRvekyY0hV3CgBTgDIRzPo+2S0oq5k3brgpucp6ZHZttuKOlT9a3V
pOR48/JDHulfMGlEUaa184ZE320EZJ5W8j/8TX+Q2OBzvf0wDMoM3C1Slvu31BCsIt1qSSmcQcNR
AIi27hmuTmM9clYmSgSoYrYp/1sticFIl3x7Jj0ME65taxymAAD6ytlU30MAh4O0CG4qmzt0DewT
0JGph7Nu403rO+YbDTFxlCTjTm7CwSfaJLt5IQdLN9JnZ83Ewbz5cTqv17CTAukkboJUh5jQQBG5
ZJR6usO+D/FLLLhOjluPfRZsddtvCgF9vjdnxzm4/XBNktLe5zozcamGJ0dTjBQrZ/BsPRA8tCtU
9ut5xbv0I3uZya0IXJcYqPJvp7fPRUZDNRae32LuFzpY9DvHLvDr2ycuz9hvxcPY9l8DEMfa/Clh
oshW3w/tcDdN08uyWjF+gguzw0OTzh8l2tBx1MECnXtvEsdV3CZW5RKujZJd5c83M05bsSxrFQ65
dnIQeMqd14wfjolhp9bqz2UxQDNc70doKkRJt1/z9JSivtFUFWWlCmt9Q8+Ca87otEsmhmU3e8az
MX2rmVssz2LY2I+y1x5LFIICFNpqX6esPiKKZI4ke3ttzRNUdDjnaRvmne0GVd2cBgMREIu0Vm9s
WKTyZYI00aouwxQgluV4IYyk1jAF+vf05pxs3f9rLPTU9Ns7/Q8kd3TWdrQH9w44PE5GQAJDMQO4
FWAEkqd40Ea+nU8ilq7q6oB1j7FgpONmMrdfQ0XLCCsBJcfuBv0lluZYu6mK11RWbNCYFI2CuY2C
7t1tWZj7rQ8bo+oOnrun+qe5AVVGuJTWt2/2j+7aE8MKP8iNpeRTSv6VRd5JC3LHJc6kZLboCxF1
gWhZIZdNtC3ZeGAiW0OqJLyOWPuuO7plWx2TBNxmW/op1K3B3dUbfpxNnDzX2zu3wGXPIsulmC5a
Yl/NUSzknj6b5eiTf+4/q5F5y/fKZ6N2LmJi/C0NPvrJaAgn7cTn0iI8TpMhSpe0B6xPKQID0OPJ
uj5WOqiV65Nv6JGRYtVlTDuQH9L/HtgFSmcqLO7cSp7cRntNLHUdvAnZC3YeYMegGVst5tHBea6A
WDqHj8oU/mOZlaxLTro3Uu229/6O6XRJ9W4+j/pCApQPqvbjA1WFBJES1d9FtuVcnJTkWSkR2OoL
nJCx0hpiCxwGm8DXtKpIJtvvSPQw5NfQhPyDsKOvXmqYdB519RgJO2c2yIzINXPFFSfWMJHgIj52
xRucTbEkFk9rgeqZDoOtfoEUvjrg/Kvr5nuIwx+kRP9KRZpm3fqx3f827fjWO2Skr333RFYPxmAp
44SkokZdSZt64Gxi1bHZxcf5MKrunA8MzTKddpjDXpoehc/6zXQ6n6uNaJ0VlgZ3AzwILCkJlgmC
feOSTXgCKtv+7TcHlUldrCj+HGg1xDYOsVPMt/pLtrjUfuXpFnUCfMjTUJtDlgLQ9j+Mk3o43who
tyNQoqw+ATYJS+Q3sjkDkWWCSe1bdN/YX5JElMH0J8k4J3Fpy6tXLUVA3QBXc6tnUU3WjnD48Qbj
Y8wYUrEEB77nTzyJT2LC+nirLKFaFn29YHjGSBLraXUcFLOAPzfZnZari7YpLfIkwjGvmEOB+AAf
jLeT0np3EqKG+Oam/or7b4qdJgKogeEjFwDq/DufcDNaXp4Hho2AekYb1JT9pRpFG82VdRoaJ0KO
TPUZugKk26bW6VFaw3lUYjrWBud8s430TaX9aYQcvJb0jKRMpjsacWWkD4St2CveYBwwbZteR+YD
dpt32hrnsOwLgsKxiRMBmEM/bsVRrSIuKCsBEYMwSDVrDfuQPgDGSS39YyPKmWt4PiwcIeUf0dQj
FMcuAk24VVVsSa6QJvnAngQGyM0Sz4OIqy7DgVWXK2AFD708wfM5GYcakDsiXQwrIYp4jRwHimOe
ZLcePUcjjaXs42wlCwd/j2/MSNoW56pl/rvPvkYKcoP4e7BeWlj5rUSK6Wh4tvJuxr+ANucmc3R7
0m+KDcgnW+U7C3bkDPnr5OPVBk+JSwwzyajEUcDd4n/irxc5x9xY2xlcOiIy1AGj32EQqyjl0bkL
pm3B2Ga7U5yL52xp5MEqDJplBEiQQxzU0jjXXJMtWXCOGfl+FZYOasphMrmtuQHykXhDo0cB3RXH
3gDgnHRoc7BKhKO8Q8iy8NGVCCC2qdtZZXFLzZq+Ens9eMPwXiiM7IDDTGtJcmlHH++ZhXWuELRQ
1UwaLmiNX6IaWIj/QcNU061jgkYZA4OyOPh91dPPst1SmT/Map6uvf1Tz4zL+LILBLhuJR4XKE1U
s+5zo0x14M3YV7kVVS33AmJNevmMlBwwPn82sSfdQFNUb028JstXUa0u28enkXLR2tv8B+HFdc0k
0apb/+Ba4tVKYQmwBv0dRQJegCms7UAMBp/QscYjOWiSsKFFtW9WL/QQU0TwFa+9tf5xU4ANKYan
vjJgiEVmBx6FlvjZqji5Nb9kE6hGM1tpkOTFe8HPE4wWARbERzxNIJkIVHkTMvcucRR5tzCs521w
L0pcmlvxV7bNFtzYjdBtNgTOjHp99vAfUeex5LaSBdEvQgSAKrgtvWk227sNoi28qYLH18+B3mI2
E5oZSU2RYJmbmSe7oboWgXFxbLVY/ZkiVrgV8sjb8k9d0J7WjTtqva2F/G25neMZBWYfez6rDfj0
DfU2EIvUcHXDLliHbYFc7hwwk5Atnqk1Gq2USrYaZ2INenjj4bBs6vmQJZ/V2ISsiSxjPr/ZxFWB
LSl6hKKFiCsRQE3P+02zyDtwWFvlKWuO6wcY3QL/xLVpZUXqMOA42vPxAksfEd+wNy1GoXxlp3N6
IBDrMZDWD+mIHhAX3HWTDHOK5zt7Kcdbl+g8HiZCTEU47lSUP7Jezvu0GUlWdIw5zNheDEgnd8Ck
qwtuBWFWppvYAuytzJ5TAGYkFBzBj4cLiDKBeBDP3VWVUY1831HVaafZkrYGf97ieiPUUehAUjYm
JK7MvCKHafOv9bcAit5UFj6Pqe/hV46xjonyMFgT9jktik1vNaesMq7d6HJnooTqAKt7ZTE22tSg
7Ff1IVmgt7aL6cyy4L3UjG1Kj2tP28fI/CXBN+2CFEmijQmJs3Y1wx+vPqHS7LPIdfeYfNHunODS
ROKQUETZBspmHM/e6/S4aYGAGis/zh4C135g5E2gJwUfIJKKhQdfJGbTKg3vYg6AZNJVcx/WLLl1
ZVOHHuXqZvSnR2MJf3Vjb3Ou7hhaG+Z+6uDGGjhnCGQdKRIc1rqg09htwo0V8bu5/NULGaRcae7e
l7nwN40577tAogKJ4L5ODQgyJQEnkSL6K0Zy4XUyk+qJi7RfcCVX2QhPDU+QnMLqxFSQiR0M9o07
FZvOKD9ck0q13J2AGOmTI2hMy0xqVdSYQOaeu1uzd94RtR4IeKc0wqmYbBfviZ1/pH7VHjUBmCSL
fvqJ8DMb5i63WLqK2D/2U5av0wabdgVibx2mN000/2Ul01mHyf9KGUc0fLTMMvwyFbCoLgXhYroP
gqaDdd33lzjERxzDbtwlbOceHteqsbmvFS5elQxTlnoKNVczmq3YB0wkDdeBCpA+hXZ7RHG9WgCb
MZZWSMCEvdBC0ms5eLCd4wnSxRRyLUO6aR0r5NyWfuEQjW7wJsUKMH3euAhyxPUhLu27NCEo7n5Y
BHppMEznZWR94KgZrBpXl9C5jJcomszViGp7ZAa6qZdUuYnNYDV4IKHN4RdoaLz18boMibgd3eQi
UhKQAEdXdJ9qjqWpT6TBDvCJim0dOdx6xzRYa2e6FA2IYVbKH3jqL9Kdffi7ZPwsPd+UNZDk2KHy
a/Tkm4FlZOvF2Z/vYREC7qa2Sp2YDjRQSS2YECI6Rm6t0e14gARjyshlsCprpmbmdBmS8E5AjtMZ
+W4Ef+ounOKmchzAz744BRmQQXPRLXoaG1h+vZRZOGtFk/f1Z5vLjUm8iYT4ts6Kx8gmX5IP2H+9
5Ndum90ElJ6p9qkpU5wbmmKPrMzeC4kA0YpbVslhi534aW6Hbzuhu9zHxiwFsILZCW/rqheHpuC5
if32TZvg02pqMRYiQcZijVFGQQLxCSgjLJI9rB0DJhmODWMK15NL5nocwPxazBl83QC+7K5WzzhU
lxD7nKz9EgoGkqwfW/Ifq7mwsBdzjQPKgGnKuAtw4K61homc5uVJAqkoWNE5slfYlNlvRfTHeo/b
XXflHcDTTSeKJ8Iz68I2xpPXV7D34gVflVkrMNiE5nhJvQJB2vstI5IYnGLgQPAlq1lGOMjr1Huo
faIPZXcvB0YaQcYoxRpym4R9xmU7RQOyoPP1iLDaOBS+9VpjBe8yBcWQHB44qiDmy1HoAs2PJGcw
ubd5gW9AueBvr51LUD2gQ+yVIRVYVfB9E5SKHDNX1hNLwcG2SjUTCcYGz5IyEBH1YHg7QqiGA8WT
SbgVaPgg/CEX1uRWGcY3ftxbJ56/B8UlFM+qvaGM0FjlmBswvp3LwPvDm8V2JMtu68uXhuDLJi6d
ryoLsU475i7UhE0aFjK7Ny9FFj5mo/pyvJqoWrNCQHzWzi2IZHzjNV8fwtPXPoM92lpJsOvqk6zI
oyJIreMJnkRCjao34Z4w+/Dalwaemjw9Wyl4v9y/S+Ya14sf36f8Y5mDUlO1mKG4Z0KlFAmbEL20
bAoHFfvppq+ip2iqJiyir4zQK+q1OyoR96HP9liJeZ3UhPUgCTwX09Duh4CmALraSTowNd44YfYx
kgui5JS5VU/Y0fMWZGqckHUGEbGWeCZuZUvYpzPXDjr1lYxSxiCNwwHp0a5UP2NbNxzIkTbcy1ix
Hw9h8tGOLfJmfzS4anaNfPf7v5apIeJfUGxZrL1kqtdyiXrFAvZPX1vXzDK+4HKv4oCYH3j3j4Hk
5LxAL9oZ4rbjHKJuOLOhyX5Qm8amFN2La5KXEy7CtqJ9hEsflspkPs9cL9u5WXtMj0ajP9lC/5Ir
eHLwLnRT9l179vKHWZ1iP8xAXQSXrLMnBsJi3avwoxEEdLmI/HURdUG0ut0ph5xGZWE6orwNRoqC
qlqDhZiLR69w26MDY2wVvYUOv8MPStzZfvUUJkTwCp3vEDevDqqCAJvh1hBxPDt9AR/BXfDagHHb
yFBuYnwazAFhvYgKIlB08Ph/VgTlHAwATBc6+ctoECRYRGDjZ8rUXcfBGqnCuhZZTZBryE455MlC
FOfBJFHbaIWZSN2WBQc9MEi7um+B+uO7UUlgMhyZbpoq/jKYrRVEZHECnzP7qZYFgDqMRn1N8AFl
chVF4XsxhfYKO/dNVMfXkBcaYugwNOWOI+U1Kfs/zY74tZeIsD/0m4JeEpzU6b27ECAczLEZkJdc
sqh0ecYiPVpXeA2voM4RmqL2q2QXaOd608fmpRn078wFPnUH0rOWCvhQ3N9gSn+ClEQUcXn4SQFj
ZCf8qkRzOwXmDuvlqQfrGhT925yOCRRi9jlrZ7t+QaKAoHI7eWIlmgmHY6khpIx32qwvVV3y1mvN
vLd4wBsAHEZxVI3DfcZzuB3T4Y44z52KWSG1tgwKGBwS9PQmECH1TMzMzLNQc3guGXg7eyekNjxu
JRcAJEB3b8glhNYnb5yGrjS0ck+Q9VPY+c/UU5rb2pzCLXkKypr8U5+YRzm/WFN3zAM/5qLCmcS0
mcDOq8lirhLnMIRcHIog9u84wtw7ychE1+NSMg3HBsDeqDRQfe9sW/Y1IQCQTAt6X+inYmovtVF+
MT2+t9tzEeTPodKnMA/Q4Rn1QHLDS/w6dEQMDHFo1bhrFdJFa+9mTfMDLwOD5kUX7p/rcaxGg98m
yfA51/0l6LC7tHKbi/mphH8hJ8xjpgXhwXG2pZ0xB4q/A2N8DYHMm5bBD3O4qOH5tsuHkbVtyu4J
fhyZXg5FtamrRaPp/acmTi5G13LFCHHFoGoZ0y5t5lOXO8+848+Una5Ho16wo1S5iiJ9cTF1QGlh
/fDq99GQRE3CAlrVLOHltuNry9QDQij313TGVEkeUvnNuDGILA7B0W2aDc7dTRGBfyv5mpoj7u2Z
mIoDdBWJfXlxpia02gUXFXrraGbkT1PysfDJvKW+/+aO3kcYRJxak+G3zMsvq/PHTRolV1O9j7AP
KA9ZF41/yJpCrB0bS3TvvHm9S8AUipykJccq5Rn0ywa14TXo9UbbCcLHYXDn3RQOz2FR3SXpeOgJ
2rgtfa2Drt9IOeJ+FW/gpS6VGX2T4FzWXWePDMmJFnUAW5LeIISKavyoqY/EnnYxUX54zvgdQ4ym
4kWfy3UKyc6BAUY0csYJMLFYWcZHoIDADjaUh66qyMspzd7mbpNcb03cVKyJx8YHc4EBKI6NhyKF
7Y6v/JQWMweUzHo1jOH93xveI1Tjx8LimkHfkCk6gb0sFxoHD7WuDllBRP1nTZFWSSDOMw9J9zdD
Y4nS6lGqHObeKh1IbY4xrF3pMXYbWAI6MtSsxBtjmG903DKbIUss4vSY9qh+yyc9FMlHNsbPPRes
Vd0SQOpu4/bbhppE/GbYtGn1Ysn+QJd8u5ZYRExE0k032ADMVH2yi/Khq9ItGKxD1A9rMQr2bvUo
ucZzI/ftXWGaXyGmKly4wt3psd05qJgXKnBvcCzhEVbOwAC6uK8qWNykSTExSGMLhAQpnQxPjUtL
qeku7Arirnl0idthNwVAYOrAeDZSBFNPSqQqfK7pfUbd+XHW9VUCnuQU1+1ciXPi34RjaIt3U4bb
OBa3ToiVjLneBa3nqwv4AgzVW4PaVHSdBwUoSOHWW8AN8ukJSSv1m5fI6UHpe9GLvwhBWsDBpHgP
w+Cdl7h7AonjqhfTNg47sgb/6HISS+h4VJF7n8ZTRgngWjjBb9TwhamUTta+L78NDeOAGcFzxtVl
3aC1ZsAaRXeJbZ9KDY37W4j01m12WpOVGb3wsQYnwwyZC1Qc/lCthgn8zK2YnhV7rdV4QH66qALK
XRLfD7nON0Y5vpZPjeseFxRU00G0qBvzzJINU7kqYP9RJoEsk30aeXlfuq46eOmDV5X3g0mxwrx3
UkrhR/9r8MHZjZKAv/wwKZ/bUg3AwynwC/LAlmP5lFu0tloaWEtGJYAZq03dWs/KKZBha8gTdOWc
HAPlMy7B+OIbxr9jPdXKGs6ui6gPSXHaiIJDG19vjAlVIk6C7mimrP1739VHH6cvRFjqZVB6gqMN
n2C2Z9AmYJFXVs/BqjDln93y9kDstG4whK7KYDrrCXcMlCR3lTriAK/oxhbDJ/Yrzpux/q1pYR9T
pvkMszBXtH9uFoHJrnok6MeWqc46NuPmjE3EVPaPY4xHPNpogmOjsLDVvwqD5OKGvR0ISuF0hV7P
68AgbyGUFEu/HzN5/9+oOb5gz1eUfltPdjNGu55Upq2vLMs462NOi/orRk3fNGxn25bp95pk3kcz
E7kizRnIKDj0PodTMqxhP/brvAtvXAEjofNZLriXQ4+I93kOe5miq5TlEF9WHv7FkkcCy+FqGplp
RgP6WJgxonb1KdPaAcIEPGayjcep1be9o4w9m/l9OiXb2HOuhtL91jKMj7nPz9B83xwO2qQrlcd1
3bvAkYWuUkLRq/fSHy6DcEgjFc05HLqbwMcx2eiGDARR0hXdz7fzYO7oKuBMkdtfUxyxcWB8wrqR
rxJOFuuy7MajV4pLpej7QVk98AlkJldFaaWnFlkd1wyeOwv8ot8m9mZODp7b71kx85XyNEFG4EyJ
Gf55ddGubMS0vWVwd9KTdXBMD3BLYxDYloywpPLcW3M+Bx2W93hKNoKKZZOnip+Bp4kTkkmUE98Y
59/3MrV+a2Hn50IM9MzE6VowzV9VLtFrtLLTZBrznlMf5StmTeQaW4/0NObnVDL9A4mELRvBwZpv
RvYMCpc6ErdrbSTFBRskhiIUL2AIjDTYZyhsWTd+6144pp+UT4tC4LY84c7wGZv2U9uSixI6X0zx
C5vyKsiinzybA7/pDEgy/jCT2WvvzGEcGct4zQYC/l8zjbsq4m4oKnlE6Lr2nv3Ig28BE7ZISBfF
I1yQr8oy95AhGCwV3rjt2EhXTeonB6Kh6APtLTQeDqMmjDtSXFffuJpmCB90sm66OfoSTX7b1EOK
bYyiToTt9ZQhbYAu/ZY4JqRx6BoKjsi4MFpO79qOx2vWcbNOnOCcmFz662Gp83LlnzDHZzdBn+d6
gmVaHw0Cuis3r8x97cfnfsqPxCLWjW00t2PY7zRTYA6itDN3rA5Rjlmn5HRaNYppbRlKpgIEk+VY
vUIZ7fcNlVPoWUiLkYHBQNf+RpT6SlrgqfENziQDcmoq42ZbxXfEKdEGTHz+huj51GugvTzS+MFW
dHjhQJLOW2c6t9587UnY0eOh0k0XP9jeAo5i+s3Zpd9KBEI6aSy4BfCtnU5dw7yY2dDGI2GRCqeg
Yaznc2YwKgizYZ22wA/a3KFSXRjfmMoprnM/YhA2W7lYBF2JQ71ANkicNj/6UP9on0ASnWBBro28
fugge8EBoYktbUp+P3s4ETMOOr3rvaYC7Ec5NnLXh/GV2cmjozyxnvam8p8TTHLrHkwl5aMKWzOx
Bc4GOHwG5W3MIId/A/A+VAKLAx4IHTTgywkk1ONAnMvN4x0QQFo0FkirYbA0AisOCivdmhYZ4Ly6
zZsB963nfTBRt8mCZpx7ZFsyfEYiciofLBFEncG5EU0XH1J8a6sYG208EYmjAysjqq4eXBtAHf2W
VkrQqi69m7q2SO8EzAwClIwhK+5tn1Rb5fSfFa7ZJYt0nob52W/t+25WMDLCXdv4zZ7OwL+pj67D
1LNgd2/I6PfW0IJuc9p1OIly79sU+kI3hoDPdzeI0lOP/2kgTBvG+qEaglectDAZ+1iu6zWancdg
GCoN7ApMOVX/Q5aAwRjqvRvQkYdJSvIcGGsOdRl/XRDs0GnpAiNuPLlwO8ksSB+up4eoHzxIhSU/
ZqXFKO4gss7Gn+2rT+FxoE5CjflSHCy7ee7Zoza9bK99HDJEY/g/NAOBXm2RTIt+SYzjNEo+WwGv
hb0R3k/UPnHM/0HR2jsqPY3NcKdo64JSln2j0PFuyF8vL65F6ymUoPkTb2G0M7ilAzZLk2QTQBS9
d0KUOx0dcn/8caxo2EszfrUS3t3YeDFrBZ/bCdZzD39MQzxbCWX0OzcouSiS+F0tDk7lJN+N2d6X
hqCMmeh76zLqwXHl4RX1CJZUAXF41/7ojfCsG56uCM0TC55464jqRTl8TZHhmlHohquEcRHO2vER
XxBE3X3ATRv5r5n5aNjwGmT2egrYdTDmo7ec/rjzvRhLhFoZ73M2PrDkUIkWItVMgrzmyAzH5ofn
2GLcKORk4qtf1zU+2Tohm9rfenaGXWtJvhV2vMdu+lYyQCgsLFml0cHKYI1TDnxSp3uW7Qw/BJkz
jN6tsHnqJVc2j5WBYDTW7iT/bVQOsp43SmeAwbjxP2tIMKGffDxX0M1XgYfTDmvCu07cDj5Dsm2L
ZegzAoGK3OJYyztV8+XSo78vAaUyIGqZjaYsB2QCkWOezESdnaD1Nl3AsUEV0c4VRbT2/PBT1jwy
dEb9uQj3fCzFiXMxDfMkqAZudAReuM6wt/NI3EFO0MzqJf5ZMFNdyU3CyMZ1IeZj5ONg7Ysh2OWg
vqblFqSYw3lO/eF6A5V3XsgKEYb7fiZ2jOGRMy+bC/Rn5hrzjMU+jm/L1Cs2zFhgK1q0GI4ye6OQ
iU9mQg6uu/Hamujwjs/+SGX2sxUiN03sIyvyr3+WpNrFSQiJkw9Yx3vtTY9uNO7jDnPBNPsoU/cx
l9AdPW8YKGT6aZsIRnOdvM8LU4/JHw8pDIIiyW4cr2OyzlelxMlY+P0RoepRDxTpyb66Sz2F+7O6
DQQmWsQvEtPmT8gaNligbmY3w7zrU9ZFE/FN1tQ8t8mhA9pzKr6JkLyLjhhs6i0SAZogCMY53LEE
uskt5SBHbTPEZRjPMLXq3xauO0L/iiXhyQNHzeGBAV3EESILkTn62l1cE8EOX92Vi99eFe5dngM0
CHnKhjkElS4J6/V4+/5deH1qzBF7GTkZTAnt7qsY46OqWyiddXDQ7jBu4ScuIEUGOSgofNR9uaYq
67vLbahZTAhAh9nvWS8kjo+PJLPmnd+QolLte5Xo72DZgWIxC8Cx81nlHzkaFR1d7I0ek+EtTqgr
QdtRdBucu0A+FO0ytvyJhIU3w89vw+hM5QwlVfOMIm83+xR2vsXfgiziHC2mnDuA6r8iOeocf4ad
MQo3bQcuSTucrPZh4uFk5saLTVce32mu617BpGnmZhI3d9jVz+4Mg7uzLRIPnC0TIhRMuO2viosX
X5quZX5TRDdNSVly3jgkPIoCWJ6BfdgrxvtawBbJpQTg0nLcikj+Kg5FsH+Bti6CLPbJmLVkDbAl
JSTGh4b/VqR8doY3YPNKbsYgdnfD+G0KAu9Guow/BQfDwDXQ1R3Woknmz7UY3vU84pD2p7UfD9io
RmrYc7wmeAA5OhIMhH2X0JIxOliWmvamzJJoO9nlK5HxjYu1Zt294nl/LSGAwP8b400X6fPkItZA
/gJ/qDpw3IjOPOto7cojKwAtk5RMjnkBtMd+9uDa9MvNiWuhGULC9gNm7l0K/Tfz5KHS0xb/ar6e
RrvYsFrxozXG3IoYUSvrg2Zow9GUhwpm2aCTbTHUDw4UHCuL7uK4+kxVxrlN198QsmYZOFvHTF+I
UM83hM02uc0NhAplOCrUNUwplpbOacXaNJi2y4qKzzp60/RtXkf85bZrPDS6/yEnPu/Q+tpNK28p
6y42wxR9MhN5cYKfuYe1OoSY4yJT9lSekD0YQ+POMxHnLA5SQrTPpqkfBifmvrdkyeywf18WDVlA
CZxi7zFP06sbFd9GbP7MgBdXIkPQQk5qPTT1sLM7ZnGvVs+gLAcTHCbDs00QfzOq6aBy9ZODMtuW
onrwdP7R+YnD0DSDWUjX1iZzyrdmFC7AsubLYaiLgy5if+Sk5TA98MtXy4ubje+SYeqxek/TMwVi
I0eo7BiPnxbrcFL29+T+3rAGnsJlJq/t6jMs+Epo6b70zsj2ZPgUZHIjSR3vFDWv9uIIn6rRA0fJ
nGmR2ZA+2zVwkvQmw9JtzuVrGUBv5EjyVdjqlJaIunaIaOXzGZmmb6/5KtI9y2NKU29hprcZrS1M
Phm29OSWnAqUPbfsYU5KrOIgXaRIHkTAGK6x8s8xnm7HpkhXdM5xd529JbiVbcOWlKrIsDEplzWx
ipqdTN0fiorKfUwkbiraw+RDeZ0akiLM+cl+PCUC+mJffcsCLlhlkchQ+MC8ztxQAQHpouwfHVgj
6JD+Qzi0bw2TezA4HsbAtVMnHpcOnkQM/8latWaxxaYejm2wYmT6V1PimZV9TR0J32wO1u2qR9GG
Uy54t5LvklMhVvmKv13rQ+MBT0VMNNPy0270vdvT75EYP00OVYcJydZykeKquidCWEER8ohbNsPw
7UDR+/dfhtjBJ6qBwo2lw9yUXoBI1ncS9wowZnygSX1TCa782cRuFs79K2WMW7e3yLgqhcuXl5YB
Wt9zHkesz/d1ibffEP4Xlq5N2jBiEh7XEQZOI7wAIkoohVw70KDE/EVn5RqfFlSOQL9oMMl20/zO
Ler+8kJlTRItyuoPhyPCZpass0YZboNKXHSDeo9L3/BNRtqkmC0PzmPGbC/Htw8hDnf68oJN6R8q
cPzEHyz+dFbfZUj0uX2Kw/ZlWn5yZKliazuGt/H6DRSCVW/PjxWRHuh16KI8FKcCtNZERHyrEush
5g5BIPnoCPhmJGYD8j9iLxxafKL61+XmuHIHXkPqkcBy6nM+kS30ho01sitzCsdVEuRrs5YvA/Z4
RoTD1dfoJvq2HaMPMp4Q4qT47ulHmUvwTWHh4GoZu1dAMFuYYmy4DPGMsBF7m5rJUC9URaRpM+Je
aaga76gkvhra4ZnJFsnUAUxkaUTIGYjH7F0DI13srs3aXCIOoV9eKaBh1kufQ57RLtkvxTsJSdAd
1v6VN3O15VxksPk4N0qsbVPWCPg4ucOoQqhMmdIiJIqdEdl/gZgOzJsgCHSx3KFZksuGnxMgJDpA
bxknWJB8ySM0MnlhLpTcqH4/lNbTLHr8Te346FTupgtzsQ90ULD7wm0bAetFJUlRt4ac4mQnsxzz
tcOBVrKibxKGmftgvrqGQ284V3aQ5IBGiQ+sRhp9QKTwKQcJh2Epy1emEdMtqKBxpecPXQ31juik
Zma7TJCXT6rIX4MBc3/YLgolWR2ydqNcE5L6g73LzTgVWz2i7VTVu/CrY2hSIsx+solaXl1E4QQz
M3wDEWQVuKuM40Eb4YTk9omVcx9YJxru4HFQQAQbPhXr2dQbE6Ldqk1IuNosA1Bp3oUM+3XP3Nnp
eO8tr32t/NwE4s3RRdsMAuz5q3aK65TOamN2AkI0cqehJhbp8Q+v0ldcKsbeY0wdBAOqVvFKA8rH
KDqiCmktCcqNY3RUSj5kKf20zDIp4yLJhUvDIfUd012ly/kTHI2zswbKUeTwW5tDfYhwEVXmDHdG
qiNDppJnnZBoiakIT5H+atCxVtYclDvW9N7AVyei9oJnCCIRShuaczLRP5oP7ZlfXJhS4UKDfM3e
c1vXW52R/o9lJ4FZsGkDIsXmU0Qc2M7KZyAmKxIGoSoM5LXFbJRbfNpM7xMMu6tgESSoJ3oS5V/b
lQ5qNe1EMVV+eAEhg49bYpbzztMBqit4KihJ7robZzIVfJPW1FwN20RwVQnYxdihvL0Knwcmo6ID
EZI8i85vEGLlo43ZS/Txtisx9DCVfc1V+ci9BDcs7wLdUuPkLayL3b/cWkrVyVTDOCDWgE+2s26S
GH+0M7KW1w7nYZepO2et3ThHPJmBd1dY1pZWXsZtxO7Xhs0I17Se58LcpW5RHwohoFn1zqqt6VxH
p51WUXumahevX/LaJdws5vC3tBvOD+1akPe7Yfjy6i4of4tczmpuq28mpF9VvzhIbXDXVAQWZAF2
GLi7HA94suTd+hHBnus4CadmNeUoXOgT/sD3M+I6gNWeFm4wBeR+0AetJWo1ZwajqjS55ilMZZuE
8trj9sB1bShhsDfWgxrsn0LyDfSLiQ6cOVF3ws29gzkTCHNrEuRW47RnPxDqjojcg5GSnHUr9Koy
DVFoKXDoFMTzYmLRmVhx3AlRmWj3M6P0YdNnvb/vogAwXZh8Un/1onu/e4pm5IrWt692WPVPbZdl
fL1w8OJgPHIT7F9R9s5da7RMutzkMcWia+dTz3s5wH2bfZQEDTBS2faedPL4QYVtvc0bRiSU8L6H
S3Xa4HXy6AAN4KGFBkvM8Zy5aXN1poZhY78ELGZACifTTT+suUt/dGreBnRHvZbT/BOMKEpbx+E2
5uFveI7cfhl6tQ+BP4JLzBOYqHVf660wWmdThoBcqe0SJ2IJ9cOMnOB5KL2WH3+FWc9hC2zDA/+w
z6XDNrDN8IguhSSVUmKLdJreVLh/b+Jpeq/6meYD1frHqUwD92SIs7+UJf77D0tGb82/CjviuFhd
3Ta6JDa0smHiQB7PEZpJIB0gdZ7BJNPsZmS2N2vwG5IwQA/CgrEOjnQGNha9nGGNtpkm1TZ2imLv
98NvzzThYMwiulgGWBEtiRHnChzx8j9ltmHsQVw+KsqIz3ossnPpMKDGIprzTbwPfX0IrZkcRyf3
0qI2yqmqU6ioqJpcuFuGhNVom1QYesqQ9yyAzr3t2cE6ShJ7Rw9cBiC+0FvpTv1tXgb9bQp8E5Bb
yNl+WIoEY7GcOP59NJww6j2PkrfrcO8fpUXlrWrcSDB7hA0c5lV4ruG2EMLjrv+vQrmMIOCV/Lkd
bY31bTiBcp7Jm6wzr11+S44z20VHJxqabOhHSr5KF6lcwkn9702fbTmd/3lkhOdltwFFIM4UT4e6
NQ7/mkB1Set2ZvfkrL2Ua2YQXwbHBf2+/ErKGXha1pak6ibw0xZUJHo0XrI4bjdKmNHZGtxlQ8oB
73o2dQBeQq6aZtSDlS+IhaWwWCw9nnw04ibmA9g7MHmY2TseO3T2xsaUHkfXmO9NuJCHRBo4hRhu
RpbPBVVjyJ2gIaLvpOXT5ATRU/Gglg2tsanLIirVvc4OoTWPWnq3e7WiUQnukDuL4nIMIKyF/+rS
IjvOzk2DOXIp2IzgmW0KncqjCUgVjgZG8ZaD10m0BUYVo4nUncyml1aW4an979ktlmzK8lBnJPoO
dSAfIzcbLzKhgc5dnlxsK+nN5KTGbT7qF6zR011aNMnF8zPUCTElXwMKyyqp8e1gAqwOfdLocwnF
jqQBf+/Ug4wtiJUMHFMBRQuwGoz+OHik8e6/7z50FJD2Fj4kJsMpy5qJbBr1l/9eIlSncPuvNtKy
o3qVYhbYRRVGIJD+P0VuT68T7AizHsnfBvhhGvIil38PonY05iBpFQe+zT0uzzE9okMxTHJnsC6y
IxpZlT9G2rLKm7F8+v+vyijDtLK8a3whaCqLFvCJXbWHoVE/XizcbUE909riXxkQIbhhry1pI9Vq
PROAPMQ68k+O9Y2IMV4mURfnAjyWqJzmGtv247/PCMjNkrpm8kBrRXUzm6bzlLkY2OLaeu+9qt3k
JtfIBAugbM88ERXhTC88ps9pr+WWBgk+L5lSeI6JcGWbpfM0ttT8SUizmNZDRlEtuKm4sNcuqegr
ZQsMRSCv+kKdNLTTa9Fx+vADdU9I5YGDuntXuV77rLiCxkW9mS2N3uyg0MFR1TeOb+Y3lEOBL5p2
WJMBf46TenRpM1VG/ZUEwfSmTNdEahlou/C6bdJEDPrzMTs7QjGAkU167wXq1u6DYGuZYXXP/JNs
ALW0m6hZ3o1gJhdpRuC8ue2uMUcNF3KkBpkHeorJKMcPevDvdU9XV90MD5AB3SNXdsxZ2VC/FuNf
GM9bCatkJHvxGIWB8+hKnwuLk34AvzLXqcEVOGrVrW8Rv5cS5pNsbyC9GteSNXMpnULTT22gN9Iq
b8I6xFALUeMWVqh5FxGc5uA/ixXYrD7cUT10y7iDG4mlvBpA+/dQivg4asJKtUtWsY/obnLJc3Mf
hYNnetH0QaKEo22s95UPC67X3taedPE95FBtQV5ZF2GVNMqM6pWoHwDIFMZg5GDPTxnJPoL4oALA
KNIftIP9NMYn3dbus8Jdu26hbd0NWXe/uFO3WT/UUJ6I63v/4+zMditHsiz7KwF/bmbRSCNpLFTk
w51HzaO/EHJJznme+fW96JldHa5wyLsaSCQyUgpdXg7GY+fsvXaek6iZwq/58Vj0RhyevHHST72m
D4xriAkE1s9N00n3JlxpeI9Asqv4gl4V8ZKVFZ6sICG3UUEcrEYSCRNTsvvonWMuqaHx36eHhmbL
wRwR0wR3Om0ykMh2tZzKvtw7llNtswLirZXJnIUSdRlI6S2zQms3xUqtLZ9gJgxk51awuYkCwTKP
eTBSEaToDqJiagwEwdIQ6AH9BVl3OaBsBKGKVCaMMprz0iWXlUUd8aJ2YWLsscx4CTf7HBPIvUuI
AUFYlAPR0E8d68W2aXodnud0aep5z2OIbjNkWLpGw8zD1EMC6IcJhIrrLMuKIN6aROL1YODfsnGb
RVp15cQg5RUSXBDEkBqadhegawereFOBl4C30q96IBonNFzuLuY9SsYcoSVo1Um/DPF78EYNoYn2
JwWlFGB4Eq9SRlgyqQjDMVJ6IhBXaeEEJNkWzs4ggTQfKoraVLEV6rz7VqVr5Xnz28n7plXpNKO0
aJa19XoqrZvKdP2tYbvWwi2MrZPVzq5J9OfMkA/UESmla6GWk0Ig6BqQek0eDZwpAGS7eJdyM2aR
L87hQKLLiFqfYZpC0KkfWdty9mXIizItfEl5Q1k1uiglKOu7Ot3a3JTrqG3ENk9y9DHhM3OwcMGi
jkcJwyXk6ds21b6G8/o31uZVxyJOY7W8HGP7HIwM9PVAn1Zmpz+YdKuWqNNn7ZcTQ1o8oTweHjgc
poKodXKSL0bYnaQrySsnG6Et2Ad2NUxgJH90gPgxm2PoFCEYxNUjN3gOVn4g433CkpvhvHFS7Xuu
wS0UVgkEpE+adQ4GYGhQgpphQm5J5x+GLnwuKNQRR0M0wMxwPxQ53PmJwMB4+j6I1CGuko/l7bSB
Z+GtEO2edQMr2Yz4ID4s2Id6j6dw2uROz7adsdNSlwMjvNKZOzJL6UXV0SX3eTAwNiq9vClN80zB
m/PUVG8V7XonseiqoUQqbA0rNb9mWYEi2Tp19pNQyFvLJ5l7l43o37weE2ld219dNm6xso5c0Wbr
yXgnBhP5tzM+AMIiMjTuL7WsK/dhQ3hlN08rm1TQr0URXNEIbizSNqIO9wHY8oDdfn0vmlyt4Tbn
xL9SdtmiOCmlgm1n6cSpMh6BG4MW1mRAUZsxXc4iXbGhJ1pi/qNNOTwMpsYmORGSU1DlxM4RQk7m
ZiXN3ZQVOGbyaGsmzVsDImvp+zepPTSnIZTFijHOSeYZCRA9AyPNPnYxtO5uukxTJP6VGA8FY9et
G9cPo2EcfhxIPMGZIZ5hcU3hop+9TKQraRHySBooy8QiTDD305IlB7zurp2Ys6ypChIlmoC07K4x
4ycr7NkHYooeBDCIhdmBO8dFSojiqN9G5vhccxOvmtm34kQIGRUNMSSG8XPZUhvNMSpWLFH7B9dj
rvfPdoTgJXuNLLqAXQxxy5kwKtv6Pta6BxLEHuyR92V4VgCwAYEXcLlGctpYiee37xOTAPrCs2Z7
CgF969mxKaPX2oEyNoqN7LFrSM19aMko2xUsaojnGYWUCDaCNriOpvabrGhqkeaXrHAJP2eWg0ks
FVf2qN/bGjJUNlJ0fPLkK2JHe008oFW1+4zqYFHmNIRyg96VB8JNWRYCaEVTHZ4j0LaI5m00T4d3
mle91jhJ/NF6IXEeYkr94/wpS6DMDsuNa+I8q/mucVHSkHLAfzF3+fGQ5VV5zQwFjseUkizB8biB
vs8ydM1WOh7oxXo3Pr2jxg7fC8kewu38uwJWDtHl7EFkriP2I+j1yx//8c//+o/X4T/99/wqxxuT
Z/U//4t/fs2LsQKw13z4x3/e5Sn/+fHv/Pfv/Pxv/PMcvlakP31vPv2t7Xt+8ZK+1x9/aT6a//7L
fPq/j2710rz89A/rrCFW6bp9r8ab97pNmh9HwfeYf/P/9Yd/vP/4K0gP3v/88pq3WTP/NT/Msy//
/tH+7c8vhvnjPP3rNM1//t8/m4//zy+Ll8xPXt7e6+Djv/P+Ujd/fnGNf7ADsm3dcJRp6KYwvvzR
v88/UeofOq8M07IcCKBY3/lJBuk84CPtfwBZcqVi3qhTHpn2lz/qvP3xI/0fliNdV3FrWS7DjS//
55v/dAX/7xX9I2vTqzzMmvrPL0L/8kfxrws9fzNH2q7rmoZt8Tm2kvZ8cMXryw0Qy/m3/xf6GprQ
mhvu2BSzkJbhfRwxcne0tTn2PoDgSG4yfUCi5TEwHBi4LP5ysv59RD8dASfzpyNwdN3ULWmBm1TC
VO6HI8hMEdddlvm70VMDqAqXMXgVXDeInkwb4tWYjWwzNMKhagZKtCAbNjKmQ/lFK4j5jfbt8wNS
vzgezrlA0aEUvJr5eP9yRgwmMmhYpb8zZvp1ljgzN82dQGfQ0nScbzS5iRtqw/Z3J8L5+wdL3aDS
NiWeNdueD+wvH5x11TgVthHuMC/T0vbSCgDSJLVVoM9O2T69MxtEJj1KjNBMd0XXP1WeLVmlkDSU
wK7hZB9HciLubz8/Ix8OTEEGNi3bcLnpTF3QXPv5wFp9cnrNabJdKmHmpo2nncy28NapkGLJ7AgJ
WSWn9ecfKj5chx+fagtJ/rFFA+Nv18GMpc3yOeGjxjyyaGeQVe1qzhqM61NkYVYps4sxoAAkTw5V
tk00RlM8W4kePg5QJlYm6/OBpu1W5VONHSliGpWCw/4fHiZ3imLIr3NihHB5hn4+ObzVpj5h37sD
jXCvgtmi09PwtFlkFhUy2X2cZK91v2OHnxNKPbkXjfl1cHFBF77vXEBRszGFxbz0zwUmBEuozW+O
cD6Cvzzi/zqRlss+VUDm5xh/PkJXo8AadCfdORiRz0761ZZle4wTppB9y+hHZ+pOBxKjtlvE2L/z
Oww6w203tXe6bLWz8N39/88h2a6EOSNcYerzqvSXW32SATPXxCN6rxG0x2txMNmE1ymVujmSaEfx
RyZ6p4X0yb3noQ6elJlHO2kVGxnmt6yXV58fkfNhFfpxkrh6pFsqibFWfDhJbC9FmjAI3XmmtFZV
Lpr1hOPsxtGIn6yFW5w7LPq08BFmStw+rw2YgKlWO/AYFVqdbZzqGBSr5tSYDEpGMj4OheuZu84l
ISoKmeH5HsI1MxlWlkKAGiCqW/Pt8D10yZPH6ngvkNbk2YQYzfW2WdBU+8ByDLqjToFUPR7WSUPC
lppGuSMSBAFvOdU7tluUNwE7HpKfCTMwWJhsA4F6ShD5skBbdNSN9FEYuXY1eTQ+UWx3B6aBqyGL
+8M0/5frVYjjPYwtwlfiOOQMXCbr0sosbTPQQkfEbNk4XKXajFZqXFI6ALEbXlRmj5ds1rNVk7J2
E8R0wf6233cJUwM2UhETrvQx1Mp2+fnlMt0P9zTvSlNYQjrScWz++8MNFPedxYIgStIeu3fbgY3G
gsrkr02HvV8YDHYJKNFwmAzmaO9cqzCvHKyBGGZWffpgaKhzx5YJTgxEwqU972sN9GAX+lVg9yet
I6dNhWArGloPfdQM6FXiYM8L+QnAC0J0JgRQ/nbTLP+2c/zF6UxymTVibdHlF3axQz1gbCAkMMGL
HUrkhjr785Pw8d2t5pNgGDplgmEhoP74FIW5RYmU6JwEFRCvi+doBUZjLF8gUXcbrEBLlXT4GVTx
XCYIMj7/ePPjI8PHK0tXrCvUIrq0jJ8fYsD/isZPW++CoojoyxLZ2djGFittdKh8iC5VVFygnVtk
owPmw1fyxp6cI1kNApVUIHe9XtMIgv24yeCNrl1VHDS9HfedGd8X/fjNcSOw7NlTZkbWVgmtfgrL
cmli6W3y0n+2dGtrytZlGDNtZYSANWvKG8NE8Pj5N7V+9QKkbhOGia5eULP9/E1zhEFh6ab5zg14
E09Sv7dce23k/XiZoOcaK0N7GlG2FVLyFur7clvMI8NMNk/lWLDbyxPEXtXbkLTZtiOO9iKuS97w
dB6+Bebc3pxzVShoALvJ4ICzKTx1gu57HkTnVPf9TTZbCVJU0fSOFLLjxu9WCtbn2jdi44Y4r2gV
pe63kBm3YlfJSAmsq4ojMGTzvREjQ9+bhG8kE6yjgD5UEbtyI4cSnU0YnmMJxLhydLVGX7QwgJrW
27EAy5DT1HNB72k+aV5Ex4e7z0/tL88sK67jkhxp0wb7+cxOTGdjI9Oy3WBmcsP/MlaCdsVy7Gti
W9N8iwEp/s2Na4gPi8dcz2BKpKRxXJNa+uPlDEYeB4KKd2iVx2/VqNBEeF5xWxoEwZYoG+LGJyWV
BQOcidbtEr/aTZGPWrSYcdJi3NPrtxYGOkvQZ8mDJnHbk3uO9L5vkWKXRn4K1OnzM2V/XPI4ap37
z55LISHkxzo5bZ280lov3lUNEUP5ZDt7n6TGNdiWDjGqyI1jL6vmAFN8AgkmQaV4RCQVTeCgivWz
lQBKUen2tHdGDV0R/czcxYGFPPayRKjkViZ4Pus5VmKFcNMzfR38xHjANb7yen+8Aj/O8F5Wziqh
qGrjaiMLdzoPafGUBHRu5pgZ1+HlZxjmuE1VfU+YUbwfc1LBFIGvSyZI9qEw82/DCNqtm4xyY4On
oTxJ6J9MmyEu5VXnATP2s6LmAkCWiiey3IkUlEdlolDRUcespx57aII1comriPalI44KdAgIg5Ky
GEsRdq74OehppHpd7p25p+u9SOkkfH5JnHmF+1BZ6a4hBYvwXLd/rNgLsubYd4XpjuC4x85x0o1l
p/qp8OS9GToNFwBqWmnCjeh9nN2d6boniyyPJd6KO3rG5ZqwE/AxhZYA8h+HgwoRLPc5punMt8U2
rIlH72zp05EmLaqUfGV7qs8trK+jjUPLHbIjc3bcmQy4FrUN+V16IQ3AbN0Jixd+MyS3QOaSNbg9
nPdei7PNJRoEHyghwwRJSbdGzhpDKImIb3BaWPWMSfEcqOseWO42aMAwt2Wk9nFtQZmrTPvBLPxN
HMDAMkzXedGr/GQ6xEbXFYAvJyuDpSh7eUGdsSvCoruKuIJ2lifw09QtsVzkS4Q9wLERqmRkoFge
lHuSFi4shvlOVde/KRbm0u1vV8mxbFuwpdYd9eFx1wC0E7MVEPFbhXxARAJ0S8qOrnjSO7yUn98U
v3hMBe8I3RD4oST7659XNGXFTktrFFREOEVLBFWztkwH9UFy4cazDd4fzHMYcehwt2v2U59//C8W
VLwKimgNttXC/rH2/aWydtA5cGPx8WYKAm4oH/pRrjlWVnyCf1r121JMWH8/vWyXlYSAaLA6GfPP
//KJKcMr36xrRj1Z6hGD/DUM3Cunt/VLisaUKrOKtpiXtoHtqC3CUapVr6bdOSMyc6fZUaPcTCq5
/Pw8/Hgnf7jqQtjS5oVNhohufLgOJmQ/HZM9k4+epvkkSQmPq565E05/v8MPjZm7J0+mtGlKMuMK
uDs3oHC0GZRJGaG5u2m1tXtRHQoCD380YJlMe4zws6uosIO1oU1wgdyheMZxZN3gG2Hp09Ny4bnk
suSy/82d9cszzYaJbpIl3b9v5LTedqJOj4tdmwNeBY64shuS2iJLMiVNUWeSnbQnBY4JHQHgRBNa
LskAczwBibQ10n/CzUxyw7O2/M1KKH7xShU8YbZkN8fN/3EXbKR2bCOYLnZmYF6bmnaiY3CSNXpP
1622E0CI42KXjHhXNCWS3336L3a4dK/suRkGOtG1P+zBsb6WdZkakP3Lyju3jKUxH5pHroLLNmqb
0tnSU4sL7SKXKtXBd4Yc3XOFoqyAESoghv3mMfxx13+8/ZBFGLZD+4Lz8uGQShUnOHXYB2CL6ZeF
WW8idgyUEkotLRrYY6tOoX/ZVoNzZj0hTdNJvHMQXRPmdnKyvgDDz7DJEyTA9N7BaPtwW2JJOcX4
j2KfKRSuPfKThD4XHTDLvd88QOJXJ9Vhk+VYBFKKv1VJ7G29rlMW3MNAx1fDIh4RnHvOLPIzEiAe
LeE+/dw+iKr8IDOGDzYh6SejAu6A/x3wYKJff/5Q//KYXNsyeOG6tu78eCH/Za1RlAR6WfMEVI7m
ICVGTRjWaH0B+uS7vGnVLDgGbqK7IeJha+4bAtET+kBTzZXJddXrsIgQoH9+XPMb5OPFdl2kPGyE
bIdO6s9LYCFqSvle5TsHFMcqol8BxTrdk/i81NPqMWvZ4Pf42v7Hn4o+iY6co7jxlfFhD5wyP7Cm
NEB1SUQ4zDVxIpcxBdipIeWfxWUlUx3NZ8Ly+eeKX7xjDJ2FyKA7J1z341VIWMS1QkPu2fbfmBua
J71gF2QnpTwIphKLoCUQgm3eFhkZFoaYESHSaFZENsq+LzEl6ehNfF75S4Kd3ist+t2C8IuXMLUH
W1PpuC5tgg+nBvFu3GGlQwSv1VcenEXQwYU2T1XdZd/phNh2bXgn6/ro6lmzbTXWU6OZ9kPXHfsk
wztlWxdxLtQ+z+j/Oga22jwlAYcs4pfPz+YvqhNDQmZgtwqki+7qz/cOAyPAZrwkd0lsa6tx0A+o
X9YjfNq+A2z/+Yf9aOd/uFOpDBQlAnBCw/14p3Ym0G7SrSqiLgB2tONY7bJeC1YaXI7MuQtj7VLl
1z2NdxS6xbBPNYOUJ7QUvzmOj70DvpTUORBrXrF18XELZtp6jQaL0FaYhMbaRaElLXmoCK5cqwaT
k1cyDYW88Rz73VVAYbswBrM54L40134AxOTz4/nFAzyvczSaDRqS9DJ+vggOrX41GnGyMzKwkEM3
PZT9MOsSiQtz7YvId19dLCG/eYB/cZcibae5LZgbULPNJ+kvq9molw1+uDHZZYh3ASxM1/Zofhtl
cVnZ7mXTIBUnJLxf6gOP1+df2Pr7N5ZsWmiisbbbJm/Onz87DX2t1wev2gXlOFP3AEEQLrYax4CQ
4mR87hL244Rzvci6jVYoNpA9R+ZhSHp3ac3GvqCo442uu+0q2fjEsH9NyG1jYuMkFwa3FDtniKRF
CXBFkqPw4iNdA9szZDdjnJdgAmH+pXY9m08OvflqodpF34u/tnf8nVZ7Ft1NE3mlIG8EKgeEZbw3
Z1V6j1ZUpTtmVouEvsIVSscre9KSTUL0HNDdTBEzlMxRFRqPrVWe6rAvHqnq4Gpjks75HRFFu97Q
QK5lTHRVvypa8+3z0/vj/v35OZMsP5RqOqYHKewPN1QpxxoxJv1JrbMfq7GtqMEjuCQElPH6guWC
QOlKF8Uqpflidel1N+uC8lACLMhB8tQ1EAm8H/QTywkSEgaOJKrVMeHrZpS7+1h4CF0ay6CORXZq
jGwx8qzzN6ZXnNh/8GJU9dfBjM9T1l76IaZK2UGBTwU5RYlLQy2IwLiaYC5ynm8CuZJ9q+PqC9iB
MbMm2UUEI75Mq9n6vvZcSqmdIN3B4qinbW//dvxlUS5yz/180hzLEobDMFA32Vx+qJncyWg83xf5
ToQUGcR9FFdJQ69vcg9pn94itQ1vcpFpl+EMOKoBBOk4bBdks1f3rvc8urBPo9p5MDurP2J9spZD
Du3QbwNvJ3tRIw+9tFJTZ3WnQTH2w3NEprJtJrRo2ZC6vfUQu+HR0jBq+uFTCcv5Kn/PqfAvkfC7
a9vXuzUIkLeIsFeZos13CoeCQlXHwvEQMpHsSBMH6DiW0cQgqK0ncVt1RHKmwTkJh/HY6ulXsydT
acCc10aMOJExrRo3OhcBZl6VEOHtCcCdY32HFhBRhIjvSz25g9V1RW/6xh10ts4FpqyiNAhRwecH
kPcyIgu8w/pea3CkWu0RYZOPdq//7mfEq1Wtu2kAJm+VjHH1m2wfUL1ArMErHZfTe6HBAETzS+Ri
iOwiR4q97O3m26QT/9J7yBrAUOzqCJl5H9k3UKeI8cE0H7xVLjHV/lB9HxPQEZVH1D2C+yD5XjjB
987HRYTfMUEcODvJUJ8ZMyUljpBVJhrm2lCQ7VYQnFG+FKTzrpNUvUeewNCYrpsBNgVCh2vUjDgy
sga2EmUNZgfUU5aMV0nSX5HsSV+ltu/x26BU7Sf0ZwHgEJC9666dnIXzbkrep4wQ8jXXFsEhMUx+
rS/Dxrp1gmGPIfxCqhYRhl0vJrdV1K00BJVEGpMnXrIqRbgO7XzbsYIRhxeCW1f9k++MCePw94CZ
0SnMjXsametGAAzx4CfWClyrp9v48Du6N7Zuv4UdBq0cmxkbSMS6Y42jg/b+step86s5eGOkC7wu
BHrJKiGKD2tjqImaZXlqcY0WeNwRqqm02mLssc5xgzfJNgg508rXmiT5gzGEx9hRWIXp9i7BxtQO
UNEegsWhxSFMywBjim+s88TvN5MpapLlr1BqV6fB75q939inPgpxI9oTeKSxwsBjGVdIs0+TT8pF
PfrqjLMiW2TICNZYVRANBNohz81idpTu/EB8NxEznIw54HEwS9x0WtShRNWbnYmGUUSDiQ6pfMQ7
Za8VigNEbfi/a4zKy6wTdzgeszWd4lVAKx9bXP9q5sVTW0AAx+eXz1m4EypGBZ1r1IABpZgAnTDY
4dYDQUsc35y3iCmDRndavsnKOMKOx+HsX/eDDu3Ej+olxo1qDejfd8LywlVfjdQL6SGqC+5uf2mx
S2CPWBBjqStYrp2zVYkN2TPDJs6sLpp40/RZsyYYblyGM6UXvA/ZZ+HG18iiH9GKucBtR3mXwJ1Y
koQ0+5CiLY4VurJNZW2hKq1xF8qLvKyvoor2DGEWc7rku6PKU1IPF2UzPovAvdBEBTXf9/ON3z8w
Z4QOGN07JpSpJDlpOFdx8LX+Vjhht/F8hNhpjTYArbdvvNBFDfd9glPFeIJxbMJgZv9rRC2eNTYJ
yLZf0xELOmlQYgnpAUWssa6Ud+mi7l04GVzJEZxvXNT7scauiGv0KJ3iMlAZ5ghcdFrpaIjX8n3V
es1R1MAA8WIPiCyPgrrOkgWu3CSxF5Nm3Vpx6JzZKp9o8WK4FDw7MCGukgIDmZ6Gl+3ZHjCYG6DZ
V6LW75qoAbBCOi2SqAqRspBbIAc43vCqTIaTo9Xvifuab++pPtl2d4Hk/skcFESbeknoDrhyH+to
2b4KG70s40KYMRoR96W56O2ezel8lcgI9szpCb/ObG2brUpMYXpJNEKgXwfhBpYbtAJ/4zj4htHc
Qi1NEF9pJyG/uQOvFtbsb5XBihyBE9tgzAyXEXX80sknQqSS+nk0jZOhM8ay8xh9r8SVVRndyveG
ZFVTG4HIB2y2YGeAAcoxqFvys53G4ZoXoU9og6wOetA9jWm4TGJji0FfsGjm765lvQ4C7uIUXvFq
upLKmMkU+j0B4IV/P41cdaSdtmtckB4lsM3U6UoLqruJtBK4K5K4mPgtMjEPSydE0wbVQ1jdHgdx
um8m6oEK9pZw1XMvk9vYtO9MG8dzKa78noFfS+E+dt6iYvi9oLsOKndmmOFgzZnZkDFETippLAr6
cJDnd4y+oWd3Fk9oTA0S0cJZ6b1975LmuussZMpqMImL4s4rnOwwQTVN0jo9dfDl4RS7exfTfS4L
SLFtJXDnoROoAVBrnfk+2vK1lO0jFeydVkac+3mdwzyXa9Ow7jFUMSUIT/TPxy2+aQLu0mPdDHtX
ZU+un99ItjmLNrwO2k7n7RXC9UQkUukQd/M2uBtRZ2oCBoPHvTCf6RwDqErNR3K7oMoQ+MS57e+K
Nn1g84IRLoyOIdwNSbBMjqNySYf5lbyIHYsA3o+hurMsrqFmZl/D0dlUhXNmxPW1d6MtrtYHI51t
f6N+VCz4fQmnLvJac2lCmOvB+gz1V0/Wj6Om9loNy7x2AygyvGWiKyCC+cIs4tuhT/CzFvpsN7tA
nGg78zuWlJgaLS6zdMx4xrAuEWLLYkANbLxBKNt0Zrp0ClC3TegGaJ3MOxKc2eALfstjDe+JcZ9A
50s+zfcoBMjPXqSCYsdUSbANzXiXiVmaSpfbFrQhx6jdydo4l6iVW9Hf8xyWfDNEstVw0uIMX61+
bYlpV0t9M0R48k0//27gcl72FHKF4E05G2p0Qj8aTBHYH1lezeocYJZbQCFbGikARoec8eXoaVtJ
vlqQ42GkU2Uvyz7GoqRd+3ZD4EB6i5vysaVBu/Z4nBY9Akq6QuWNm+GIqA0DHSeKYRk7x3JyV9bg
30fE9mzHJGCc17XBKgqQ2GNai3DnIpMIHMIc8CyRctdh3/AJk3AL8J+yD9+IAgrXseewexoPfcYQ
MRZNvy1yNfuB9loCN6UpwHDO3IVCzfy8wQGSl2xbg+ACy2DNLDMAEBFB02Col61DwExusyVPlfoq
3ftCU/HSwU+1oJhG0jwFJdEJ60AEFzg4HifVglUbuIzh+Mgm+2bCkbOUblhuu4ZhsMDcu4xhpZCI
BKOkSSsC/ZLL2i6NZRrnR3LIUZGrq5jsZTTUkOWi8VsDdXAfkMe5hLKB/7yGkqqi3F22BiV4yTti
k0/ERhfOe1uFZNQ2nlpYPVLxDNdmGIP8CkJvn3euucqUEy3nUEDLBaMyMKHcQKKAPIoVe2XloTj7
KtKxXN0z/75QWGDyGJqszvslwNe4UPDKt12H2MHPYN4gulCcnb0OeVvEzJMEad9rDWP5GOAHDmuN
dAkbrzveoas+9QComyLc270JJ4XCtxQ1GTikVxk64U/xMHgr34+uqqzIGdQhIncVGWQDdRY4jexc
pHp/nIurBr+uK4A8xR2jS0ocijFTlcV1ZUCnNmeFvlUZN4igenKlPH9tFCQODaW7tYk+xI7PojBi
2DcdHQwu1MSkyuhiJnhKig4+QMywFBeohgxTdDBkYBG1bKvRukh227Z/1ZQTXEYW737cooepjpXH
o85jm/ndV4up+nHK5w58w3vSrWcUkreVdjfsetN4A8uSqDpaqb6BrQ2oLQ7mTVeHlcD0zYsx1t7K
wVtPvvnNz7/mXb6pdDjDRZPd1rirF4aW3dhRukERRVVtPejsMZdZe9/J/rrBV78uLW3fNsmzS+hv
S6GkVcV9YMBfZm3dBNMhGjk2mm4A7nk8dMLLiAXZO26+roeUh1ICQI+Ld5lsdJN44QBFwNq/MoKX
QVbukSYZgfa2fsc1lQEvFn9C8Q882cerXmfGGsrG0R0muPAwHpHwUEYgIcfab5w7N0CBAjmYp4cL
cqyK4IA2+AgmUFtNOeYv6eN0drDYuzormIbbqdDvUEhSXUbm1zYpN2bZPyXKu4lMEm6ElS0LrYJ/
xosJSN9bqJtUIhkM0vSo29paJwQvdeJdHpWXPoI/aHbZs4/xbFnLi0EjF6iX8TabQvB72T2n8wLS
Dq2QemXHBOZFVnnT5RNreZm1pMZlBFJBeF+YSXQOiSRaTF6nlkFD/F1i0skzjWulZe8NIPNFge99
jdf6MHr+VQehAs8Qt8LYY1D13mlVMy63xUMd4YHFFWQU1JG21t7qqQaNrqvxToTknGL+ohenDm7K
zr+iFlnUIWmFc+J6VxzItLwf8+3gOZfl7EdvVUBr1zKWWQGwlwG+nN7IYj/oY7h3u8YEoY9Fj63+
hqKAnBX4FyLXHqdYX2p4tVaVFX8LeuuW2AC2aw4iDbcAv97tJ982IVzxatDcZ8/qkz3m/GhFTLC+
4shTvtwNXnFwY2SlzruLft3FMH9sapwsmzbFMLUEtW2VzQLLAx3b/J/CDW5aFWtAxNktNI39jtkV
LBWu2imQkPwd8J2dFUJWszWC6kdYoy1KZhpM6nKys1tEUHu7rd89wTQxEcHZLNT3VjbgfSJkxJeu
7RZ0UUq5KobsUBW1d6oS3FkE3VmxWZ009npxZ+/wvUyYO0poiD5SO1ZlPhs0S+3KI6JF0AxRRCcL
cNbRHiwsiNbj5POcFBHvPYIW9plceglpObYSW+y3jLtgstfvspUvZgJJt7CyQyLCO+Xyp/PRf8w8
MsH7lueGta6CRdv56xqyztKKbNx34UFrrDs8xIDOaJUtBPaYZVbZr9pkvVVpgIN5BIzUzAFFhVjl
EcHH7VTqqypsKaJq9xmKD4yQBe494LYWGRJ7TWtSOu4lKstC2/ujT6svSRA2saL3PgEHiaPys4en
ZJfX0WPv8FKskmdel5tpym/hTUFstZZFKFvSdylARN2CreJWKqYHBtzWii4am1dWE2wa4QlM430n
cK+68AQgTnf3sWwJlJfjC33dEFrBuNGyihzTNsZaZpOm1tyklXFOLZhDiTcTKuOp3ZWWdeOm+EGz
2FuxwjfbmLIjKIbl7PfIYvcF27QioxX7MovTdeHTRnBoORUDm7Qx9HfINaBKgOmgo9sTIsjQubIV
QBXxGDY2ZLxTVo8OFSPbaycOXu2gfEf3Ci6qK6jvSOxOG3PTKP0OILIL5MpAYEAOxarwMmPjuc99
2Z/6gl1TN+vUaN7AdU4xydDU3RujcldagmkksmaIRx3dDjlEtjoYQAcOfCcLZCNwRdjMDL0vJiN7
itPKgQGIIy7UrSMvWY/1RZCymOYYrGOGXMQ7Vq3xPpnEjbrsndGqm5e855DbJCsyTQFoIlibC3Uq
AnzfbdDBx6sAlNYVCZcZRUDNhmqFoqLHLmRZG08z6qOqgbFZPVnhrL1BgtEqoi/MDCB5DMmjNQSn
b8iGrRYa2toPI7HBPoUMri8WKVObjaTn5keTPLbQanAzTBofOl21rNZsz0FfNoQ7h+Mamj05uhnP
mCiCNwHnARUtm0HC4RAaIu3ZxsOJXVBxKGR5lUyFv/Zr9mtgP/MLM0hvDZwwN2H+2jWENUpSkFc+
BNTJstJDoPU7PNXE5YGzX5pBd5UCp997XeEus9q+xchprnStXwWoT0HRkBnHIgz+GK5N6rEhBM52
G9A6ogMF46iu0UZZZkcLhn1gvExvAocYhbYoSC6Ni2jv+QEdMp171u2UgrPckmRFhFEzRsu+H2iq
ZfESi692G3KHRIJw7pjJOGoMykfEQWlnHCKD8TSya0J1U/EWhP43chzBfKfpRog8utQLpq5BFmwb
VZeLr0lo7EdreiR0RuUHwjnte+U045r0iuh/c3Qey7EiWxT9IiIg8dMqoHzJSyVNCLWuhDcJJO7r
36o36B7c7rhSGTKP2XuvqExJFbLh3pOFS+WbG09L2X0RfWlFxULhqQZQNk0yRy4HVzuRju1iXsOw
d2xTl9Cz7DXNJFzvCjPa5PpBPuEDyQjxQ4QEBNqTph3iP6hXH4PkPABArZzrqPM5oF769bT2aNSj
v/EJx6CbLfexZltn2Ha818AjQ7cquient/YMopOjoLo7z2I7jqoJJQjWrd4lFmNd86bpOCxFWZ25
jlkVqvzT10zQdetyynHFb9EBvfLgzdepfB39manqffk9p/7b6uoMlP1DlecIrQfnidk16HCOVVKi
0my3GPFbOsl3F0sDoUIMHDWIotsO93Nk5F+NwWFvmyVZoYMFVwU/udaUFLvddEE2Zeyxr2aXNruS
Wjbs0jp/Rek1h3NHKeG1xm4WdOymf0+UyCDVEby9BXs8B32JsMBKMJdY/UuZ+XfAnBijNIFKThbb
E9QCdgkgZu0RJOTo9DkcsPTR8+G7VnNP4HADYBLS1lbotAhm7EOwtdrnljC0UJGzG3RpPG3LeXAi
kcuPVMcJHZPZSFScUJS4mekAa7grJ+08PnbDyAyDrUSCurqfF8IkFHoIhtR3EeEdvpTz5WDp7D9z
BAP3itlq09Ae5gMzI7KT4s0diPKmifqhAXCGEPkzplZ+8WrMGFi+rvOgTokFoKtleGuY6tyAwabR
WqxLWuogQ8hJL+VwGJ2yD6YFAVoOenpr+KUXZdZDVmU3WgAwu+gmqwSYLQ/dNyTse0RQvLDmJx+a
KQYbF/KLraSa2I+0CKIVpHNjeZ9EeTU8h5KznCGVN0ZkozsF92ke2auZ4VwQcrWue/bjr/rw0KT9
MWcWtCMwmo9uoh+DJZs4T1Rl+GCsqT55XXm5I/6yjO6Wx9snumKLWtIM1j471ehRmdHOfIk6MjOb
PO3PQzofgbcvUHjCrqfCAsECBl44N2y4y4uAsWDlzJpk/e53RLr1NnX6Wr63YrTOlkJnTJjddqzR
OhFV7g6ueXS98iZAlixUrzEBzWWbkddYr7u1VOV+cEFhAeJDoG+5wPpcxMxE8pHiffa0HZsqA4P/
Qra1RpA6Dh1yd8tqbyzAbBybasZyl6/OACMIrKK549pQlTK1JyV2CikEX6SiEp6X4X1shjacdQad
jvkojRPqxq+5HLXILceH+LOoACt2qH0jwtzzx0wr1MEprV+JJp0dTUl155k1GBiQLSgFt3ofVsyn
Qt3kWy0IZdwtEgoSA3U5pvCBFM+2ryfvAISxxJO5ExlyGDCZFvtRCe/i51OMLXNZOdFlcsCoxd3G
vppOLKENseJjPvl7mfAjvHX6tHonO4HyiZwUSALIDY7BZO2jSshrEnfviwp7O1NPWeN+tCkfTAym
UjjxeOy0lmPPfVvgfqCgNNsgbbLs0GPhxjnSsoQRRijRj3Yaxj1TpgdAojpxMk1I+j2jIj9n3Fec
VEEKFzXrk4pXErI1ddYtuHxOpRUn+vGdX2rUPBX0ksxev9ifE7JHqZ/H4pIIl9loSrHoDW0gp4aL
L12jsfauQOk2StT9EdcTdfgogKn0zUdi2NWprpDKs66EANNuSS/+P8U7zMgMiOzeqreTFh8ciqYg
8Wl0KND1R/KKqUgNj9w7azoVxWAc9JiYMkzXED9mz9nMmLyQ9hDH1WTzt15Wvyy3vUjvVofEhiJ0
c82/OEY8nu88oLVDkAVr4Fu5iwHyE5Oj1LlZrIyaDS+QvnPYg1WD0V+yKe3vCB7itv0l7Ph02GZF
DtCpXQfTc9dl3QaVURJ2GeE9Gg2lxJe+tVl2sdZ4cmd5tss2Spl0usacHEf/vgtzGEuyepmOGS9m
l1r2I2nczU4QfkcmlkaKcOY7h4HIn3DMLLC8NbN1h9ZsUGt91dK7yFZxk1LEvPsX8t1gj855HdoT
Cb6cYHepbxtOdv2o4lZFap478sgYp49MEFce5QKB0karzNe+qr87d81DT0wURjFZSqAdGg/qWOc9
2ArGkK01IJGdFGwfqURl9pCk7XIwteSGkayJspzJo1eaXTSn+hwAEgkyuyaIBG5vqXJGzRNj4FQs
57VyLzgJY5TAaAU0r5lDnZTf89pSgSFoPc8GgAQCAskgk8OjZ3KbTkA3WAGTZWnBkM2c1CQ4lRJt
7dx7DKLrhEMzzRfWd/Olru0XvXdpG+0lJN6yfvj/vxa9LB6S3VASy4B4nlBEcIY8fcZz4rnyQar1
xuajutg+Ezfwd3ZUAjUMLCb2Q2fqO6BOZAUaoIJNBzsANjJWgwllPH0Ba8bVey3VwJqnkZArez+A
sKCxWzCWaGnYmdM32ZXmH4FUsgBVWrxtuIwwE/zIlZ3vCjMpIjOA25Sv3V0dOYErRTfJOorECZ7d
pjIOrCwDzSUksGnNA4XUVqYzwBurzTbEDAL77Dk6CsZzmrLfMrYBrKm0l2RIoqrpzCM7IvHW/bP6
riHRCmpJaxDxgCuqF96xKQfW4GQeyXw9lX7jbnQrdbnuVvGoL+kXyQJbSjY3WgijOmkcfGvcT8fW
vS+yJ0JCdefjnjWsLK/bCyWZVxEssUFDsC0D+AbPs+4tGyLKa8IbuBRjid6ykgXvVE3QR+n/6QQ4
UebvxkZd8LDY59h8Ghn+7eaM8a/nW1mw4KffWXdwnZIWnVO9fFGrndeectnsuh9eQByMWr6flrY7
kAHznjNoP+Z5DQoSh9pIMM1Z0ylmEovQxt6S5hER2LFo22tma5BrK1NQ8tQEq/vcaNhHqAHlSZl+
G/ZNwSwDKGnK6CfTxDlnJdBmK3kK9Z/gLtgkxDgH1Xzvqksy0oZnS6bkOvTq7GUGFBHd+mJPAKCV
DD2b2CFGwc67Q5wjVuLArYfkJXFT6A9dI6KpW46ORcLq0AwhXSieNfc9IxGPPdY9bZOpDqmaOsQQ
43VqYxEmln9DLxzKBGpOljcaYy5ezFATRmxrVJpdXSBGAEwNL4e/3vHDoR+we7MH0kp33XvKfKhS
JJ7GoHIG+QiPLFhO+IETTmHzXwJdG3ctQTceYIaqcW7GPdxyoSYlUF6RSsDqpwd6t62c7KBngk2p
bD9d97VcLIoHDdCy32jHNPWf3FLNu9wuSDhe40D58eX/AT9o1haoVXy5Eqp2La9fGuxIvSePhvCf
EZxsm8p3r736NRv/nxezwv0sOxyZuXepWkoDagfCQqor+bcMUGpWFCUnCw1DCMHu3GkredSAQsx5
uok1e+4Km66SkSG55mSwT1R+YBHhgK9HfZDPdctev2Kf190dma4s3juzOnKn+MdlBLhpNjfa3dc8
E5LiNwUd0+UXfEXPupOMT2XLWlbUoB8tTlmXjD/s2/W2yz03ZA9GNHpJN183Bu3g4AX+TNNRkoi5
6r/5DNpEEhVaiBTxesGk22zCVjOMoJ/5fTJidc/d4Pph4z7w27crYEoTAq2b6MfsfkCzIzyzj0rD
/k6HyNPuA26zs/es7Jyy/SFyg2xhDR1Xs9pvXSII+/H003gPVV+r65jZJ5Hm44s5ZI/x9JR3M1AE
P8M71K5vZHVAQpXLU8+11aUIvvqq3LaxBAicn2t2t+RWK40fNJ2XGpMURnFmxX3oOPxAcyBektvw
c2rFR+zkTKpc718Hjm8UQh0tMXXhwEAOxtd0XDL9fTKn+99uP6IjSsLGik+Jop6I3fi1wsQ2jLFL
uKihorTLdqX59/9fj2efkDQOJu5l/xFcZsFZW/qvbJEwYDsCHU8X+UTC8t5lLzLJ7GhwnxY5kMTn
8Q3OmRZ4U/69mlAZklo76Zq5RtL0WD9arb4rCveTTRkLJmLtZExIdP6aYCkBziXYlTQ7Z71HhtzV
Jxo+p6T80ef8O8a7ftPLI0Vvhb3NYnqoeKoMuma0CB6e59UlDhH9Hxn3XO3utnfHP1iBw8m0DQo4
72nRGeOZ8jRNPDzksgzbkQ93niX9V/sGx0GgcCM5K7btete14q1gRclifmyrizkkn7FX4QYV+TFd
7QO0CCbGAC3z8tsY5YlU61+RFfapm9Kgxl95LMuy3Wit980ccx1A/uXWrR41P+orkoHWLntmdkTk
acwD0pJEV5cDITuMZBkJIPKxajSzHhYfhl1bxfwNahATROUw6MnJSF2LY57NBJ055a/pWt2uSkiu
nqDqmff94mr8EDSDKZ1cI95je9NVL1M8PlhjzdgGUTMpvjY1prtzWuOjmbO3NckucTf8pjkTOKLa
flloPVY2sVOTZLLVNBTK5RKz1a/hb4s1WGwnrBrzd9ZC/E91A93H8ok5NZrxULf6U1mOp8Rz4Kok
3SsKujcMeNjdyKDRid2k1nG2DF6/wTA0oSnqVyabGzX1myIWcyDINT/69OxotG5Z9UqoEf+hJPBb
fo1oirhvYPdpMMDsXlxVy/NKHsufYXzpBu1+z7lNRBgyAr2mlh41HUO8cbSQPC0Crxa8IHnJxkUG
U2+xyJrmGyFGl9LuiaUt//L8LvNr9XAqGuBFcfKRe5D1oD1R2qfgWXzo0KVEMJ90ObHUcg4rr0AD
WpPLKG3JM6uzoc2fvEq9uETUOua3ZINxmhWOae+Ox/NBNUzDzZoo5VunaDkAyHseR0ZKLMKpYB2X
cOH7wJgVNt3DWuwLiEhBT/xNPcFRb3Qj4VeDOl/k2zVfPzM3vSf2jY8rlWypEVpMeMCjzHPjaoNM
SBuxnxd68DFxNVjyqTza8oQx0996Em9gMcJcteAUBuTcTDy58QtsRZZR1m0ctSJqXkadeOQWMRrV
WWCaSEWmRd81ZgIk1+6fTcF6Oi8HAMV46rYV8O+NxtZ6Gvw4WjOsMzqtHvBl1tJuwQoPV9WMrRvb
Q8ZDhhJNSbJgE1272GTjWXZOMKwmrMAc8I5OlIiEWpwrQdpc46zPQEX5cvBp0li9j8RSbktIqsCF
iBUyPXYu6wD6x05RzCU1giCxUcBbohrdS5jW/pYsUXOjZZqzQZDLIVIXEOHXkekhbuWNF/soC+Qn
E4Qd16oZspnnaSpW4tLX6juOnb19l/E0/nsOFYx01L0BscUogn4wbZKyU1QdTbbH3rHu3Fy81GS8
MaHdjvr83eoC2VJffA3kgiFLoBQnroPdyai9tCvhA75SR68pv4lro+BwqjdbqteawySUucnvIqzf
0tJf7A5+hTtkX6YxBBmRKDujgu1OsbqzrIXPtU+exrF871onD+aEIOTCAXM3eOpM3s2OGDsmdwi8
0s4jt3x50y2HVsRZu4Nl9z99kRBbw4S/vacV+492zAnrx4s4iVHwho5D0LbZ65D2kSig0ZZUEdWY
hyau2sb1LCZ5tgoZYlQRMJqDxS1Hqsj4IPOBuNXqhNObAQ3xb/2q81BMebf1lfxdLCIde1FdBuLr
djAjhkjKtiWDauDIKSiJHf8Lvh0fvAu1MavnN+ISs8Czr5pt2juk7zwTJSHgde+THcExIeLiDv00
7ChLO04Dnbo+LZOt1ik4XISyboe82iQM7niCP0p73zqIJBY1kL291lFfW38Tcrx8GV8sUsTddSnY
GA9vJpHNJpxGnNJU5L7J6PguKDS393/YcHUbYfvjseaIiH3jR8fKJMFOB72DxibnSkBB6QL0Ivbe
dPJjsnT/vCE+SSL39v3Mt6c6u5Tj3HfyEVQUnQLe5Bz5zUtWGlfuyqAeUN+6zLBTeqqqyi/m6t3S
yfjQ0IVQCpaUCO1/YqavHFg6yn6lNnedcwbRI+L6o1q9oIAhfS+bTp0q5qMxH3lg4ezkfJyahvM+
HTnZjdj5EjGqZ+sgbOua0B1n8ZNwBwRhLgPPljjhPHbfLQ1Att+nT6XNTHkRCbUmCMn12ubaiTCP
oM39q1rMZyuP0W/IONLS+72l3HNawp8nUU6f2Y+XPW5WZXE3Cr1AB5LFWyEBtIvuX4mcEEDaHTJa
c5YoTLKR1gI3sn0XGrgTbx0z+cUUgqnfHPqw9No3EHGk8TFG3XrNkOwyJt+Cd4XLrOUxB+QAym3H
XMgkDjr9QV7uUMtLGYFJQtWref9sDfm8CctgzvjpPNTZQYhftzAosGolNt9ZMZgHMvchKHfAy39q
CmWvayj3dYf8sRrgFaANzbK1sM2roB17pnzIjXVcaRs/J3lSMSMdfUb7el2coPzwJ5pieyWHeyYz
v5FVli9WYjNlAoka65UVLLXe8uv1J33opnDm+1BI1u/pVbb36zSOCLNmw6z3V9jpd8Xn/DWay4Pf
WPvMraMyVhcxJv8wzYMCn3TM0wmrgYy5ETaBr9Edv6yeJY5bvZWUJ/e3ZAIFYYX9ar0uPcCS0S3M
jU7gH6sF97HrXYR2Gssfx1IcjvqFeNl0U8ek+Y3GGJm5/08Cl0qkoKhE2wdWlsffIiiefbLd2zei
6vStbOPd0uvHEjwB07Bko499IJB0U1yHsw+1Ii0eXZPWtFz8n3zi669X/RwKtO0IqsnZqpaHRKxv
aGvBQ9XV64KkkyS9wHYJsmNfZpJKxHetZrTeloFFjKKyBThHxqquBha1KW8jxThDyInPFB6hYzsR
ibKkXzM6j+yxIDap3uGdOxtOB1HcA2agkpuOxb/VzH9Gz+bPyFlR6n7iBSyB22Z6MdXMZTGqLQm7
/4Zx/JI6101rnByNSH6EwoxitkPXMSEf7WAV4h3wNhhXlPJdkTzBH9U2BBfzho4mLFrUVAsBmevK
OKe2F7IQl27d5w6v2UXW2SfFg8oZjAzD8LoUDD9tbAv3an3wukATjc0UCz2TndhvgHcLxyhCWdk/
ImfXDB6RGeby6NRc27bCMFDmA7diUaHNm5MnLUcahAbngQoMlKDVvkvlMFFW80eXmj8m6CJZYIIQ
GtmDqe/TxvVQxxY2cDg5GTWK7JIUacOSar32aQyzF73Uhuv1ryslrox4OiDgoCDBIxq5BAdDqd1D
CqZ4Y9l8ju9bNzwwrVMeWPhwXnB/HUBEfBATC3KgU9GMhk2aiPKtxvlX+Ey/tIE/0grGCWlnXHN/
xLwxzLd+PWPeylDWDU/TaggCCFxOJSZ3izTx9NjtZZj7/zLCKbZdlGY2qA70hXBjgCy6RRFg3Yvs
xWOAx/VKwqx1I/0GRmKRR7qq24B6kHciNaLa02GUtwz6HGs3rfJj7EQdVGiu0vv8rYAXtcO+uR1j
9hPLO5+3uzFj4QSjm+IiSuofK7dBojhEqC1IxSNCiM+tpk6WEzvUUfkR7fl1ztDkxiD8Wvz6Zux5
kb2RKOp2uIRo2gb9pPvLvjbRMQ/jcmbDXfOF615MQ9xlsgY181o9qqbotnjFRpQofWh0JdSExOL3
WfnhnIxGoeb9zOew1VbeVhKxvaDg2RaJR15BDwyDyGw3ANERpWCtUnPeNdBLoczGlI3o7fSi/hK1
DzeQ4pVfFpWKMWahqu7KE3SFjYvXIPbHN636yz0pIt3VP6oGZnvT+pu4yZMoWeRhyAvinTPtOvbm
S6fHb+C776YcCaa8Hf8WZb03kqmn33V/RLFta5fPh7Z663Tk/Zg0pDMThf2yyD0Ded6wAilZzUhk
s8r2TyVIJ4CBFWK1WB4w9DEWG0QRnbahZw7kD2SpbeK3gTGly7Fcy/+csXyrKkGohz4du7fmVRtx
aGg5gTH1fWyTtDPSui4m/FQjs8FF6JclI/LwEcH7OM3PAqjWOZ8/SwWUPmFzt5Gr8TmIjkjbGKyr
vXr/jTVzcw2TWFTYMXsdsl/5ZEjq7DsRdZN4WFM+YzlYv5bes+BFpRuZc0YfXF1RlA8Ya0knLpoV
EDDd6D1sFMkhG/QY0UVsziyWItdhcCkz+2/VqGiTpRBUQhAfKxEUhaOCVsVRP6q/ij3PviDfBSHJ
x2BS0eLoPZLKr0UG+TFbV8+PJkucZ0rgH8wVyUazSY9B0kFaSa8hoStTJoObDotfWPnOaa38T60o
fgreEDVr1SExTP7CjJnhpIjnWgZzvyTcOZ2eqGhR/hs7h6M+veTTZHAm0k5o9a0Z4AqSAwyCJivw
8E+PBK6ahCYgcu6ZG0UNtjgBRDfMVEKuV9/8qsVdgry1DlQ07FlrsK/l6HK2VAd99ZlkT91bVqXM
SDOeHYcdn6TJzLSvSg8yfSXZxe2WnVYOgWayehLteugG26LN1W9uMd7ofdHnyLjaaggN9mtKIMnE
ILDSYciABQgthPABVf1XmtefzlqAjC+Rhht5+aH01gmcigD7hBAQahkug8mUB21WH8C8UM/VDn+v
sSMLicrfSeugNp8yq7i/YQQ2z8t/tI0IX/vWi3jLzxojr5NugvA148jx0cMNLKUm6zx2VbfLhjuC
yA4JET076fo3Obg2fLv6KGtGsLiP3ohGmEH+EjjlVhazOYOkkvxlIO3ZqZG9EVdBTUymgz0kzFCI
nAJ/OgC30+tkW7bQxyxH3Gp2o5ZJ46v07i1u1A2a5Nm15yLAxrdDSXWLjebTjvuYXEBt26JDNLGa
ApXryWXo+ynItDRMzW8hqmWfruJrUvYzRGVok5xTlWlQW96zYdd52cep/px5g31oZ5LEoe5N7AVh
rjk6CT0pBID+QW8WmECS/ZC98oQljQuBlVL02Orzq1EjIzVi493Num0/8PJnB9sUG4hXpqe7tmdt
rY2guLLRPqQgibJFkcQ8I70xk647umbz5hT9nviLMpxLH9HBaTTFBYur3PFwLMFaA+qQZnHsDBn2
E7sMxwhExsAgR9GJA+Fgt+u/srw/VThBmjKjTo3VsB/E9FUmr2Qx/QAdxjgzDvkWw+7R0pmXpYiH
zkqHnsA9APZw7K+ad03RvEZsqppo7pZ/JAgOCHI5o9SpM+2LDroIKwyTIiMltyo36JaxomehNHnX
2SE5gV83vyORd6/1Sk7bKpkKuNbISjdzkaZO6066PH1qoSqeu69Z9ThaG8aAKtame+Lksm1tgxvP
4ytKgOMbSN+LHyidEnaKlXewyNM5Vey1iniNT6bC7xlLWHGNDlXTL/fG3PRbSw4rAKgkaAhtCvEL
/3O9ySMVPr2MCTv7rgEIpxgTk40zs0rSalaXuMlwHq0TnbH3M5mdGTqFfvHYncBHwqlhzwwI5JRw
qXL97uwksYNYVYROklIfzRVBq9K96GnahEOuU7ylo35CObbXC2QBi18dFs3+NWJKptLifM5MOumh
3CAkSkOmpMSRN+i6iyqxtr4sCR3AMZS2Gg1WQua927S7WMDgSzNro9DQPZam/Wln99ledR1adMtu
a90QUf4lbKbZNnFqjxX2J9apu56UFebMKMo6GHZtgiCDuZGm1m7fzBCa5sY+49F8lvfiEBXH19SA
JiU0sWOdXJ3aZ6X65FDdvy52oV+LgQuvMCgKrUmrwlKfEVL6RgAFYCGjsYKDwXWTrUyRMmt79+s2
y0eRQClVY8lOdsluTQmaeZ0hYlpSv7QwuWApu3xq/hMVBD5a0kZUx33szpBliN5hSd7vMUONDLfq
A5U4HUI/f9cWdPYcKTrzx2Pc2684nqzQKqunxJ1uQ8Uui1EafG1r4J6tuqCrwdpqSIB63aRq63uG
Ka+tfSVU511pLS2cl+DeZs1r1lfynUm5Tgt6FSDmm5mIsw3nxw3gBlEdrCFr5P+B7kVrkX32Eyaf
eeY7jvyDDO2he0tb/2ksHDtQZoXf7CJd79IX/40tLhIbRcPQVw+tSK+4eDFXe7oeyLHwjwgHODry
QzXwhmel+yNQ+TNSWFhiTmm3bVqLSa8D/oIPlYGZR63kRNm8G4S1RwNFMJizPNQJfXe6+v/1BmNB
QgMyhjIW2Jr0peaBCOpcVAyGkj1R+1aA5LKiur3XEjpOjMx9Xobl5iOE3ZJkWm4nUYfTIC/IyjEy
Z7D7vFUwhAR9hwBfD/va1FmW8/jrLjbUFolymf4XK0DiLo8Ttmw+OgSyebC43QOl4i9YC+jSw4cS
+Dhnk0kLPf19E/sJ2IRpDKnJ+aB+RvS0hTZRIbuf5Tz/+G1LQm1l7Je6/dEz5tDImYh+F+Xv7BsE
l9w1Sk1dkP9F8KYYdwKAyWDlZNgy++15LJkKjo892f0apAep3hJZkYNIn2WODxqtnT27DyLpDxM9
4l24/sTl9VTFDp7pNEqHAQU8VTGtsVPRFUuCem2RQGvGLj+sn0QD8eXgxdGMvE52di1bQZSTo304
4tC07GVJzEdhZVZ/RbYibVHLZQTJeDLM+Wc0ikOP9opJ8/A7Q/XaLyZzp7X8wRpShQUN5LauWOJD
oDnmtnLIYPLHUCne2/miIV/nR/vO1s+4iWiv68pj4KlVcVC7LzQesNVyEiqcFT+YnzzmtmFvEWYw
F7qbAziys9ne25INVFnVD7CdHsvZ1vdu/w+XbczLBWGhQl3dyJRACKNz+3H2I87jf9JdeZ769EXT
qZk7jji3mID0KVwhJoMrEBnAlhSjA+2/cqluWsX4IMvmV+kTNqzbwBvc5xqNPAtF9PXV8lspWmgb
xG98rGx6orEG0MhK18OIv5F6+mmxV9wI1eExgrM7puYpyZOQnvfT8Z1H5ThECvqHxUn+rbDA4RIE
dl2BYSzyk+ODv5qLZ7NJh1BIh+a7TDbO9Og48hjj79ncvzpMzKZdeUfWmnyPmZsGsza44YwTZNOr
+d4sxhK59PLPkkJHnYX6Ns1OQ9J2AUvjZOvM/zHh3khVvKMoK1gzZH8qrdl3rIiM7fTQJQhrl+wB
bysb73u4fUymUqW4dtDYLgjRLW+nV+4zwEMRmYLoQHlXgCAAFclqEOI/bcRY/ZviEmdCVbN+ttIO
XUGE68OYbtwbm8EfmPPjU0itSUY6innG6n/4t/8MbdeaOlJY5y6hsy+wadrNMtdf+IyeZijiXHHw
LZpXGTvOFjwXw/4Oz4rUIGckbOihKiIVEk3/23QTkCnqDp0yMRCkEZMz3tdBly/P8oATbyRadEXE
5RtgENq38nt02mTbNExA7Z5jbOxsPMeMpMrFvUKi18LFjJ+Wpb7JNX7gWwRIs82qsKUJVT7UMV9Q
746JxGVQQ2sT7HOndTgUOjoDJptQDzOkEfNd+pEazcHR3d9iRurYjpygzoQmRXnRPRcEU62keVYp
av70OxtW/EzeMm7r6WnyuzSgGrnKRvucpfPrZwUBAY1RYKJQwSD0p85ZMfO2KpCOFXUpb8eKFSeR
BtOkSYVTjyp8FeBmedKtJzQBT3HDWzjyqC4px6ghm4M3zNcZkyIflV9faAFHVh8EMmEBnhU7afpP
ywXAYUsaCtV5vOyL1mmvcx8XUTqv2P/aR91O2dFoDINy/5ZlTXeaUaPnPQvIoaNP1L8Hp/hNPRZe
sxXpBrmS6/eCw0qJC2e9G41kEtC52im+5I6biO+gL3nCSxP2UG57qNachViBn5zRIayx9B1zK/NJ
NvD3H+064r2t3fNk9264cBps58R/nEgHRHp1cFNagtQnDNXofeCArHWsKv3P9LAfEC+SmAh/OBFO
PRTSyC7Z5oppCO2u3g+9flUO0M2mfnMJL0W+3uN5YQjOipApdo9G1NWH/3J6Tlwmb65OLl9ni3cS
P/eFgBxdDoT28oGsOC+jbuBV0t7t8RVveN1TaBfAvWQCpeaeiNLb+06x/re8gog/+daOhgwaPCzU
lfMHsbq8F95qIDHYVpJaYZyGJ69v09C6J4ZU9xmTAB2+9YZMDybw5MzC8PklONwrP0RQxNLQcp4a
c7aDJm3BlRtDQkHj3yoGbuAv8gRPxY71fbZDm0pcBz5ThFFi6yG8XGjEKw3lvKgx9dQkQTjNRbTZ
X9Esv8j2r5WFyScpQZzE/XUY1XPZ5w9e7VBo4ZrzeZ43pjDuvGb2/y0Z5QupfYcpi1q3pC01Bxny
8jCd2AjSzIad/XKRi3/09KrdMdAhpXsTe2sYN8nvErMXdpP53crSoOnwL1aoBqYl33EcPZYWoaje
eEVVH6B9fMi07qOw3V3SwLbHn8I6zuT37yloaV+ynW4S3AMnyNRapOd9Y4e9i1VEFjUiYfubrc5A
cpJg+TaVXegiRYJoClpvgYU0CooWsiDxgRkxsZyQZzaOTQ5wBbrUZ6dN7EoNK9ok81PYeZjKf6Oz
fnvsrLs6/zVMAVh2ZMc52ESMeZJng2Qyir0OL8fipttuGtKQ1BDf5cMwkOsGdO8VwVy0Aa1t/RpD
gQQ4d27OgpEW5V2307EwXhu07vA2R65bLw8XQrErLfEPZlKzIy6RBS39Gh9KVVwlFtiArdm55+hK
DBjOTQs8MXW89Dh11vicllhxNVYNdIN+qEm935Edcmgl2QV+K/1g6ck5spX2vk4Vo01ZfQzVuL6Z
CHs4MqrMpAxuxRRqjNEi0Q8fWZ4ftayKbz4A0EruChVbR4BHZVC8dKbZfZe595ipKj/F/42kXeBY
xhqKXMY4TDbrZkt7mIkyboHmZKgWyhBjT4RKKzkr6W8HIgyOVm8byENSI6zt/NqoqiRDgZVc+j/O
zms5bmXLtr9yYr+jGx6JG33OA8uhDD0pSnpBUA7eJ+zX3wH1ub0ptIp1QxE7FFuiVCiYTGSuNeeY
eG3B0byELRxlLjyR9gQQGRaVbq3IbwMD/JyYM6FhuWc7SkpTQhT9GPEGSic0EiG55MRmGZB4A9Th
mlbucaeTwxu7fCfrmb06RBlazUlFtm5lEBYaW/eaZpWnAHPYuoVIDjBNxEfLTp+kxRZ9QLefFckt
uHx+MwwPdZ73T2Qm2Cvgxg6tpwSpfmQ3Rye0r1V2PieEV6vCCpTr1GXNQ+nUONaVXA9l+8WAFD34
WNBERkW/7jL1hijh+grBEy/FAGM+HoZkhcx4utZVthTKND63/f2MsEli82UCB/xIiQCLcu+esirj
aTeVHQ7TaF072KIUmQy7kA70oOvTipAleSo082vQZ6anGImGxtM3TwUKoKtMmHdGDTXlJbSD5p5m
Srip9JQ8t5RFedCq6WOIZD5PLEwJkZs/DGyLqxS0haXZ7lEf6KU61cAlaJrwWBDuDf3zKWIXc5tO
jnmDieGgtO7TxDA8TpTaUs33UjrZ0IXRRLc+OmPcle0dATk51jAaVxiTXuN4uDWtbgCq22frPkPi
M4MuoQ/NWVcUTJB/02wxjRs7NSqWIdS20ADdIKnwqUD5X0X72aqYHRRXHgr2kVdFU7p7VYDQQj0Z
bJKC3KXYbvqb3Laeojr3T5kWNSvyzj/VMe0hoPzs2SawWKMj+MzGpKjWINlsakIfLQoTIQx8upDj
R/Akd27UEt4lyfj1KeQoNz3u4CLR+p3mI7000/hrl033bVZNp7hgnpdRZq/80ZgDu1htgnkKBY+k
rjjjPrAJ/aBxC3ztBwCt6mCTS7tuWSnutGLIUOIPH+vCj28t/GrbwcobuAhFKjaGyKWHexbNs+5U
D+xbqbuaEBgbNf8Cn4TcKeGKm+2kqF8g5+THHJJTbObGCqJQs8vcdgZLu5j79I9woz74OiqQTjVP
Pffizs9IYyUsL1+Pxex+EMywfhSYm6A6MezVns1dMg7KnZtjyFKbmrSs8IZVmH+T+qcInMAJRlhy
jFhsc39tDwvsWlPDz36fPgYthiJw1xAuLCIyss74oabsRCK1/WCodXcMtY9yJAcr0/r2JTHAKyRz
2GtORd4h4zMlRf0aQOsmx2+8QuEm97Ybsz8rykNeWO11J83h3spD1jOgvcKB5XjtssvEOUuvvuwh
NJi0KHPV7E5d6Xi8DvXrn/m5WND3aKcOOjVOY9KKz4SSrpxPjviK98i8VRWoBJDjNK/r4+SWAmMM
nXJjRbVL13tgpObWN2DRleca6QZTY/bgW3l+6hHdwJCoVhmlzQ+uUoKAaxQCCItk3Fn95NwKlQcS
BowGcGYaCIRvvnem9kLDXeyttC7WmqDKHlmzMD5G6DWhyC6RuIixDG6Rm32ThI/tdDu5LuUU3Drj
t1pX1Hul0NZ5GxrsfqkzhEWrHWuFnJ+MJfDVlM2erqK4pzj4bcyM9GFQAnZp7thhLOoRN+tbJQnw
S8n4qXShtFRugyBcARvAu5M3Drlb37MpiT0WfgRLOkp+k0zHYHa0CksihGH9e5UbQX/jxuUxIYKM
dlbnRcLcqXHmHvTZw+giEWfHFpMCOSE5ANQoWdRVPHK7H4kcrvLaoAIYfyubvj/aasSSWApnV/iU
9kJD6W+zKvyh2rW87i1DfYLwgP9kIg0eCaY3p6TsLUhHV5QuWS/aNS1GIxv3mgK/a1Qn7YaoORBf
KQZB+qVr20cuayKAWSUU9dddbBq3drluxy58GJ38AX8MwlHUzCzJkx0hNSyv/7uoSbFvFqRqTYBN
t/avNJ2eN8WpG8yH2VYI2J3ABXoCG5TnaG6lTqKq0cHxLpPSVE9S3DYOKBdIU9BFo3vpdO7tz2dF
A9i6/+nktFoLJZbyrDf8D0iNV95IW4gpYpXbirGl/f1FJ9h7pUmt3euR0x9UAx1lGPZU5guUpWOI
PNbgLeQG6R7Rd8oqdJp7V8N4IBdkG6B1QudjfCiwP03qLECBsPnYIqruOuMhGB39K0ujUi+7g1mS
dUL0oA4ijmd7Mt3pFTzmnIoQtPT2CSlzseTXHYAhu9bq+3SMP1QTwZOTCqeMzvzKLttPsTG8xK2P
E7JwHnsRWodpQppg919RIn4BB6XuNHosVyjck01MTOB+6mOPaGvrgF9Z28ne+DTENZY+pziwYpjW
fqk+9i0mP62yipMjKL1qvS43wgxe9IEsHqOggKRntK0yrFIO6BCsXn2zYrXZEHpIGWXK7HgXh4qA
s1I+hcSWe1XhS8pR2RzkPrrHn79gSt30BfRl3Q2M57qloJekXXTK/OJQpjqeQQUdRjaRMt4NJAeo
alNylNLeJwr9OD820ZpKHWmjdIdDp+111CkeYei072YeiuriZS0gs6AhpkIL/z+7olL8bKcxmswh
umsbqZHWpFAO0fKPQ9qLnSm+SZtXC+oVsHm6e+f2tYWpgLyrijromEsbHBJmmYp/5yV59ChTpST/
Ivk01q1yV5VMnv7gn9ouf7T9aRbmDiZxNJGka3YXgU4Lwik56jL/KsRAfJ4WgFCh7to1nde4wAfi
DiaeEVCRz2saesQ87Vyqyzdjo1eo8sRwtCUtLLMLjk2I9rqSWnro9OoHc3abdsmz2RbhNh/Yn0jT
PQyB9t10UdrTYrJWvlvKjSkHyq3FzeCL7i5BH4oze1e5MZ3pEc8ujEJELcj9A3IKvLCyPvsyyChW
q+p1iPyafJqtluJ7FRaCEwTbYQr0H4uWO0L2IycU7VB+RBwluOHkILrrYQg/S815URyaMESW4FEM
WNTLQFS3Wde9AOxjh2BtyWHrvjguOhw0LelThtWTja8WHGy1OMUtm4mgyex7U5L8yeJ5qONT1nZf
7b5/zVNAoVSS+zvU3kMnu6ee9exY1UOPqVJ7asvcJrjMMk5t3x3jBt08gUE9kJnWeEq7Q0WZGq1C
g8xK66dbX/DOxbavbSwzAlGo1fra8WFKY5BElz+o9m2Ot2o14DaJu8Sg7Ksr6FJtcWRD+kUDNdIX
rbvPh4o9eavM4TJK+NoIlDLo1BjvoXPdIMsCsfM5zPwPuZT1zmxFt08tWoGaQ656LwCHp2R8UmEh
vmhwdgM6ULRUVYaHL7mSxr06TqDdLQrdorbtXTOS8jlK0tEpWN70iXGX9ZH5CPyedmw/nYqgYVk4
7bPKcdbupA130hLFVgeMiMABCZeTfDZYK9xMJLGwqrPaDxYcZVwUcIkaXsJXCJ5uexXpbjHO83jX
9QeBH4y1VHBwtXALHOau70MEJfF4Q0OYqlCNs0UhRfhEc+1Q24q9ZtlbHUQFTVS3smyVqGxvo5GF
Kp6R6tTGUbEzNA5rlhpV16ZKT2A9givATtkOegIimsEo74ClVXdDgrvWCfRHrUXWYcY4H9rIj47Q
73h7jqOBGiFRj2gaW+Ca2l3XFdnByO+TfCyOgTrbuKp2buDLnWpmw5Uy5RLh8pMTknEnE3RYTmp/
tooYz1fcHAiGW48U2/c2Hogpi7MjW2EeFzV9UR0YAVaSeCD9c+TwNAXmxYM95Qe28uqeJCxja7bZ
a6ZZ6cm2DG2v9Nqu6+lwglyiAWkP5BOV+M9wdg5XaY5CxnBPbQtfzpL+TeQy8BB5ELeHP+6aDZVY
127Q0m7QpnVpEEbIRgqnYMXmQjqvrRE9Uhpqt1MoSaJvm2ssrfeWqRZPLCtx02onpDGIKMoc0VXe
lt4gy+ecKPaVPbrMeJofHsOi/BZhiofGA0GjGzBUJIZDXqobHDJb/UQXgUqqGp7iMa2ebB3bALL4
YlR7L1WyQ9ZVbIWC8mb0tRvRSPvrmJxSlKx6MtFQDq7NTDbHbpJ3GLOhQ/T6C7VAL6fQleDxpP4P
0Le2rf3g9LeEwByLKt5Po1vtAla8K7yHDjuIo0E3lAel1Q+q1nmxrrX3GYtU6WiPTdpZB21M9kbL
JkbrDQzvYXDKEgt8X8cqIxuy5t5GeoCPvUWm4WPeK12YCIq7aZkjwEq54/XPXww9UdZs+qRnJp6d
AWwbbGhPgIzDg5UFjNWMsksc9k+2X4O5aPZFTOSaWmvjtR2oMe7lqGIvSOugqpBF+cZ4wjq+0xPk
asIOxpvUULu9xgU20S3iW7IYynoRXf/8xa/rnZ/a/Z6FSHaK8wklVIwlHo8lWQuxs88y/PbZmI0r
0QYDpff0DnuDf2zj9lm1G+PkR931SI6eZ1Kq9ciD+qGaBNSmA3j8ScHSKdW4+kDhlhehc2yD0v3c
ttV4FfAvIic7+nIWFtOB3c75hxCYoRaXUMGHipVlPxebARRs0IBSmTeFdmos8gXHtDzoZVZTGoaP
amIPx5MFEFFhsYlHul9F9A3Dejz5SC26nhhrdM4GnJzC3bk5DB0/cJ9MWKuPiaJtcIN/RDYAghTn
1aEWYE6cKwIv1BtNobrTC6FfjRM5Hj6CUCYf9u32bIrvzEOX+skDOcsBKMmuoeAF+MAEYjha/HVW
5AGVZhLUp0qJt3gbwvWQmE92YT+N+LLJFDaDQzRv/tW+OLq1FgEmULVtZuKd1rMyWIuhPrp2XwRX
ENei8BBnpJVe5ZB9nBS6XeQ06p5la7WelaBWPm0my3ya3H58FCP7ZHrJ9p3TYL73ifX1USrvWjGM
Hxs1eYKOrt3b+hFLT3PwK9ijVP8qL7GZoMJy6FZmjXqMd9OABE3Dzmy74YHiMNHXIbBuF9/DR1VD
2zLw3kQPQ/IJxYk7meFCWpciusmqIXxs+pbE6x7Ub2OMc7I9Ml2qpd/Y8Wueq2Lpaaw2X+tV/Ezx
H8VdlrYfStRG13yEp1vFDxxuyRag2yw4KIabNL+lwFytIXIzkOJuqtetrSLBtWcXiJU2V0YPYwA5
0mGsIkyR5uwJwDy+VUfaM93kv/TpnPhahYD9M5ykesMvquMML2x0+cBiE3am3OnxkD2ZtJT6kEer
ULm4SUu3Jy0dFJxBDIun1WC1zgleBU6sQMjimjUAYvZdXUg0GQBXELh30+duNLGsdU+TRsJeSH3v
JMcZkTOiZYkRN/v0sTdE6JCLOcpknYdWsGphTh78NCAXdICNgJX2MPkYD5Gck8/m13hp3fsxNLRP
ZbltOrv+7E59jYNBJZXNKJrPNaAtgePe0aDTxEDbVmEMtigwhgFfq2Z9xsQOBrET9+oEhUmfwCgN
bUSZyip0QlXsEDFYaX/Ef1YldfUJEG67txy4KQOxSwZbDl61zsRmoEJaLmhLtBrDTyoDq7LS/64T
IubAZaciMNj7NATypabp3Zhn5S3IfvU+CMwtZZSta/nlU9BLdt2z7qxCdxtXTvygYJnIdT+GyUW3
Vj4h+NM/QbA/0nJ3nrRM+WC26ourK80dEiboKXh+8kZ39rJAWar5bnwsG+CdgUXArDVU11NqKM+z
CG4lTfG9Hh312nW7dh3nFklnmgacsG8fMzwmrEd5642xchNFIZNEE5+GPsZpihj8Rqi8FjVRo+ab
sJOZuOWnr5auaysNZtKnvsZvHfEeipICzhLBjJsa3MAKowVKi9gfP+gQRlBFNYoW3v78xR3dD76G
JpgOrLrWVbKUeLl6CopWVjJiDVqQzhbShUNCA+HWB+1NIq6/73sSC3A3xSgeUEMotIE3ZZf0ewJs
94IO1AOjggoJmyfaRTTcCxcBIS38nTTgHSot46NjJ7i3R+gzevcdhVLzWBLBbdNvOgRmpK/Nvqw+
kWJAz044YOmkzgoRn1PVt+LQRJMCiPp761jplyiMyPycUUdOa/SeTdzDtixi3JuNUm0ipfxGmaM5
9IkoN2j3ursATNHGwrS1QweC5T/Ri2cef3i81tNoZArR8wzGoW0HxnmY7LW0MO81HERXsW66OwRH
+rUObKkzC/eoioNhjsY1fdbyNOmj50YWsizBOzRQjOvQkK8WORBP9M9wt1TjaZxyd22MmrtnW4mt
drC/jLFjbNWgf3B6LptuVxQLM4y1Ttd+seeCTp0DgBAxsQDWCDbOgQWyklU23DXOtaFn1bFDJY2a
lZVDSJUNuc8zC+mvGU6aXZ2xSoS4oNGJvY0qE5Ab6KC1Xqu3ZkVZmkUDXVoiAuWr/B5ZPYJyNnv3
TjvsbZrT1x1goiu1uStCHZaSYqO90OBdNU10D0li9PQyRwuEG5iN6o02BlDBmordiEWSnAZoqgjd
75aZ2w8dkzCCMbqPSHqu1NoH3cSyczupsruJ9KY/al14lxfxtzSAuz6aghUKO2YsgiPCgVrdxMhB
15YR7bOipHIfN7yEUQUYlUkHdRA79JI9atKUxL4pC7ZF1HpEV6LAM+J03P7k8OPnqk4SNhF9OKyc
aBYOpSBudPTZAOKXfMjb+NlSB/fJRR5Kab42WS43Ld18XUVAoSFeg3yJPmSgsrbGMDbr07BxO3Wo
36GE8Zhdw3XD7yiElz/AvsRHiRzlym718Ilakoa3HnyiqiU3wrF89l1htsXvvmnpw/1c4wgdgADx
erTd1Mk4KnWF+mn+P+C9L23fxN52cpjRew24taLwvlJTkBgtlsiDyrKdRYNPlwjvYhehZ9Et2hKJ
D+rWhV2n1cU1jpLm4Bo6t1PdQ03IHnSjIJbDlLc6iFAMdvhaJyPyWrW6KX90ZfxFDvCSHTNEYKTV
R6UbsZbzVQ653W2p3npBqTQfrQ4pnTIZUP8tZtMyaPNDm+UbvWi7u7CPFDz+MeZx1DiRAQNTmQ6T
DoPGDQtnpZWTfyh86rmNCY6GKLDpELQOJteJqq8UMTXLmmpwjJ1OZ43wmtdITeRQvNJCyE8oVKqt
QmH0FDFsjrGqWlu9q8sHLOh7kVVfJHiWr1V2nTDlP6mqfQ9yNbodNP+zjxJ0T9DFi1KUEueSbPYx
6P5118FFiOraoSYBF8Gq1eam1dzq3tGNbyjYtSfVb/aEixRbI6/sTVRI8dR9HyfL9pwwja40JX8u
8nZ6RnaAc6yQ15OSFFu7mYILASva/846cSw2WjYp4gYxSe4i64SLp6iqELln6dgDK3NmwZUU75Na
r9aVHF/EFECPNoMHnPqsGqfmY8x6eNXOi1QXI8CJTTNd8DJ1gIZhBmxR3XQaXBXm9p/hHf/5dfg/
wffi7r8TJ5p//Re//1qUbCuCUC5++6/r6GtdNMUP+V/zP/ufv/brP/rX7ntx80p58N2/9FRk/Lf8
K798LEf/97dbv8rXX36zyWUkx/uW1+7D96ZN5c+vwHnMf/P/94f/+P7zU57G8vs///oKylTOn0YC
ef7Xv3+0//bPv3Rynv7z7cf/+2fzKf7zr+vxNc9e6+U/+P7ayH/+RULZf1An0QmS0Qzb0eaMxf77
/BNX5we6MA3XMEgdMuc8xLyoZcjxxH9YpiNswc9pfbJA++sfTdHOP3L/A64dzTqH55xZwRL2X//v
i/1y//6+n//I2+yOsE3Z/POvX5PMFGKqHPjnPHi/ZtzgKxpqo2KzXdsppJAiyT6WxMxGF57tOcvl
79iSvz9e//Xj87gMsAglBKQFcXkCqMDkno7wU9Zd7mryQmLPr6Fbfx9lTt57ExIU6oXTlY1TzgOH
WT1thPwYZgU6/LJBdeG1lTVZdxKmX3LhvM5dtkV4lj7EVmFXU+GFiovfsNe18hji35vWb56ff9+m
t7dlERr4P6f0M9z7zSlVMq5DMx0Lb0hqt/Nkq9mNZ5lT+Unp8PzNIWL9d8w8wZOS4jA3Jlvi6i3D
uNyrpl5/eP9rnDlNY5GApCD4ME2zrbyuZE+xsuICPzbpoNmlSM4zz4cx39E3pxl20iLIwyFmODA6
cI9C+xGnlTBXNmS34cLjce4gc6bOm4MMJTr20GbLxp6OpkwZpuKW5TqizqzupwuBVecu1XzwNweR
ks2xFRYVoeZadyuqsr+zplw/vn8jzp3CfNQ3n15EpexkPSso6sh8Tkb8T7sYRrhJoRo32+79o5w7
h8VkoAZuqNvCL6iVyW47VRZdjjSPHv7s0xdzAVjeHNNAXHp0/dv7SivxmYZObdeb9z9/kQH695hZ
TAMa/idz5P3v2fSzewKdrFHd10rgGxtk42joIYkXLEAwF1K8tbAa6UoYomhxnUg9WhlgsQ2lUVx1
rAfK4UoqUrDSUxM7uPAVf33T//0NF9PGGBVIzB0mKn8SCtlyhdqEG/aLZka3TnGLz2SeBIg4/Jyc
aNtBD7KBGqJPFzIifw2R+p/DL/NeLROQGHnqlWcXtWBx6Zv3yAGAi492eVQotX55/06ceY6WWfAt
ENgk7mPMdkWQP2TKnBaBYLMUfzb7zi/lt6MhiMopoRxXeimgHCJDtDx7JlRbXJj1zgw2fTFfyN5u
B0IAK6+nhwZ02oofFVz0X1mNZxdmi3OHmP/8zXhutaBOsZVWnsIyHrUc0q4tHD5U73HoOH82nPXF
pJFOtUO2qyg9CEwRHijLoGuRZDjLL9yHc2exmC942bJJ8Xk9kFqpNRtEahXt9YyQ66skUuOX95+m
c0dZzBsg38wxdQhZpfcHWLNXWk3Qa+y79GZoYFdcvX+YX1P//h4ci9mjdUfp+FLNPdPpZ+uYZiby
0SEIwrnO6T+MK18ngnKLDAOJcJdS1P3DZ2ExKXShWmkGMm3P7qL8yYk0WDVsDSsX2kQA8uH905sf
3t+sxH5uPt48ccgeezkYPRFUYA3Z4I9sF5UNpMGMgD145yNlL1uOn98/2pkZQFssHIjxLXWfZqPX
NqXIN37Z4D6fKEU8/9nnL2aAgUw5wyxIM64TFtbYOZvim5mqgbhwtc59/8UUgPO9VPIqKr3IdSNk
LTYMITu9FMp85jXw8wX25l4UA+STWsUK0mtcEnQZgRZBNkAG5jynkznZXhI11tybj0txhPYgRjRT
bn/pPXBmRP2MEH5z/Fyn/aBhgPSUsnM/+kD9vsGFIPEkk0K58K45dwUXc4OtoHWv6pE1OUmz8Pmn
3qTx6Dg/3n8Azl3CxaSQoyxQHSOrPBGRAbCCRGG6mwA5HDXbIkpnE0uExdD3BYEPbTImnxzfNr6+
f/BzY2kxVYRDlIyVyUJD9TU9WyMoDUMvTlDe3EeE/iqPTiiL4uH9g527kIvpoVT0wHfylEfRzKYv
VE6CZ7UesBm9//HziPnNvKDOF/jNswD/S4mqQVaeTEeFjir2e3BUAJbhjFTFc2pHF95GZx66/5Wm
SvhPS5+29ARkDbkxhq4FqlNUENmoxk1y/f75nDvMYmYYrQzXRt1xuVT0la1TPUv0WkQPpX94gMXU
YKR+DECYm48JB+SDrWro7wy3y8Ld1Mvky/unce62zKf35rboFZXYiNaQR1sqy5+10CCwLSgyGnMS
85eznWjXohTOTfoy7x/yzIOmzn/+5pCZiPTC0Fifq7GWP1BuJT1G7Ug/vfCknbszixkBqU9My5E9
TDkSYXEFhxDFhShB/9DTHkzr7s9OYzEzBCntJelrJXGK5Ie6jY39rK3KPzyJxdAvsjqjG89oBOln
HAm+xiOARuOpGHGJvX8C567TYsD7toxo3LBdtXOCGQhlqzaW7B+VJpLb94/w+zst3MWYDzVTVAoB
W145wJepHdLF6irQLnz6778/yuRfn6OOEZ11Qc0NaAzjqDObpCkGLGD1l1bP577/YoyHil65GWAM
L0rC6jVDyltgoYnyD392eRYjXFRFw653YN2cjcVtYSnjpnLhfV69//G/H9piLum9HWf2pGilzgbT
i8b+x+THBTyyBsn0QHaj9K9zJbx9/0Da/MT877kdBPCvRxrzBBdDkXOf8/hu0qOPwh+3uqjvmqQ/
lV1GioT+g5cohl4w8hdO79zNWQxzUJY+9RaXylUcHdxY+TIhc3j/hM49WYuhLc1GEgrJDBI6JuEl
Lkh8DerrVU1H6ML4nu/x7y7ZYny3A6oM9DoFaql+Z+EcXEujsfGQu+vSNqtP75/IuWu0GOKyUDok
8lwjEaoQupG+XkVFVq3f//Qz5yAWw9txu6g2Spb6RQU4XwELCC81XnOzcUe7mJPeP8yZuzHXs98+
xzkQ3464B3YUqP6Aq9Htva3YYaDG19Q2+bPHSSzGuoKcuwHHA3lR1Bu9b6GMs/r/s7tNCf2XU6iM
Ujhho3MfgttSm475aFxhPKJH3Fy4F2futFgMdjJ6zQ4RTulh28Ybhnx46KD723XvvX8XzlSKhZiP
/Oa1LawKG0RVF56STQpYUSDBNexJ4Lc5oRDENzwYkAtvRQPSjRaTjQ9Muvh6m+Hl/W9w7hQXA54Q
OUur84IhI8uRSb9oHtoRCd77n35mthSLMa85Q9sVKQ8zUn/lNohRGUBzoZ8IecKFqApuxvxUTgPW
vfcPeO50FjPAGLakH4XE8+qJRsgD1rS4vMIc7/7Zfl+IxeC3ageb9zzFuLZUrmLfKjZFBI/aikW/
+6NzcBYzQIi1KCQHmrK6sAEI1pl71cg8uDDwz9wSZzHwJa3WOoaTxwlM8WOGbcGXeH60qt3lY/4l
me1A75/HmZnMmb/Bm2e7LAcHV17DvQhHpuN+Qp3nGP1JBmbwPLCg2Lx/nPmb/2bWdxbzQGGqoZv2
A9cLFIwHna++Yq/yMTcRUkr3fqpGmLaVtF7eP9yZmdNZTApZ0xnwNlHTh1EZo5IgI2MkX0z0z0ol
/eYPH4LFxDApXdLFARdvUAaxQjdt7gXNxgvzzplh4ixGvWzMkPxfHjHGvrMty6LduxLv+p9docWo
R1jSGW7OxBy00A/bvLbW7IhCzxHDpUXkuZuwGOe6gr3M0JhYRjPSTjb9gTuYc2TlpTDn1++fxrmL
tBjqkFPJEBuhGDUNLu+Abe4G4E1z4SLhbPj9czs3jn8ZH0JHRps0uaenbn7fWQFHitvEy1QxnfSk
bUBekvjqTqDwqjwF+4kqeUWWbvQ6AD+cY1uBIq4rp0a6nNTG7FbPDBNoeQWZtYjFbGCWfv+EVJKc
CJEg/LLi5OBMZfucRiCKfLUbjlFqojhxGv0rcpL6uav7wCLe3dAhJ0C5gHjnxuqKtEGfjmyqdNeR
HmLqSMvJgQISwBFZCRZEh7w1MdwndLsO+PWng+6L4lYzyWHE2wM2DE0ksE1NZh/RTRm3Ye9PJHXZ
yg8CTEHkkClj34861PqNWSYpaFEHaPRQyQ/tNBTodQLdvk36KX0ORuszTG/1S5FEuKMhN3zOxlC8
6BKbtdpYAQJM6hJWjpqfE2QRaLk+SZ+96oVJLXc0mNRjYavJXtipsNiSA0U0pkl/QKgPrV+zy2c7
1mFBRMrQU6OC9YyZnVYubiQDP7DpkPsQ2bF1ZdvwMMlNFiBGwNlL+4dfolbRs7jVAXwLgh6M2Lfv
erMQ29Qqwnt4ImQzjpEhPmQ2arS9EroFoeld5n8vZBReqgecGSD2Yv4YGtMUk1lmHnS7aa3kzpyk
5wYbQ2nkhfXXucWLvZhFcjcBLNmoKelRhmIdcAMSvDBNTlrt1GDQaI4htzT2ektu4C4WPpbnYlL6
wQvHYuCZhXw5GRe+zDxofvMSsBevtbIZjERHs+6RkyufZK5HNxQwX/2+xtkdqUQilT3MR2wglXvj
1/DdLrzlzl3oxVtupHSQk9NceGQFq3heggrZG9bFLE6bC7P1uUMsXnBW3iNcTqLCmxpZwZUL9HFt
0On8JBpoz394HvPB37ytm1rFNGAkOaZQMLM6VqFvgZuRsAxS5lKX5syMai9eDLDXLaXTzdSb7FbV
ATw5LViiVpSf/mjGthdvBVKUog5AFLAQVSR4cAS0jhCB6fuffu4RW7wPRhjJvTPqCSJs68XX5/Sb
3q3WUgTZSk9n0F2qtttm/m0aYzp5/6hnrpm1eEv4phJJqJCpB5QtwNA31jsLpNSFt9D8lP5m2FiL
YYOPS7ErrUWdQobogBgtlt+ivtLuw8ow8Yr1cKgqbOL9hWt45lG2FqNF8ashNfSp8cwhUWMok1Un
CCVLBDnrcEg+/Nk1WwwYzYp65INh4wF5so5+6qR3c8bpl/c/ff6U312zxUgJU3OwhBuSiWcFcFw6
9NvExibkESVt7JAcWcbggt4/1rkqkLWYx3M0hyRypgo+bR3cnFHSjoMkPKXh65CGz5Dmt0NUlPuW
1W5vyvv3D3vuoVvM7JOGPy0sBp8tQQoVOAAdX0WivnBS5x6CxTSQWI0bEehbeyreG8jrmQisDeZz
l/iazPeLC4c5e+2W00EJQ8eNytozMUMfe/CL1Ss+xrA8ClwfPsx6KsDblDQsctwizL37Ab5SfNeG
Qz1d+BLzQPrNw7LUSJU2/iQac4WX10rzOZqmVL1yqjDYQAymrjDzfRLbllusNeZwYVCfu3uLiUph
3Qr5uAm9oKrMJ4BWEJ3cS2PrzNNvLuejIjLYzlUh7hRIqAle7DWGo2jT0nCPFPfl/QfwzCNiLuYl
q4lay6mNwEtwBJvElYTyE1bV3lwXfmYe/uwgi8lIyNbSqRK4OzMqOEaVGsC1sedAyy3W7x/izK0w
lzNRj4MOxrNLcnzefbANQ8Et7joX3nfn7sViJhoyX3dMJfF3vqNZH7sC0RHrfh0rRU9WHzR/Cqzl
hTM5d0fmM3yzPnAru0uEoopdlUc2bCNWvwpKczI5AMa/f7HOvIyWclbNQMogS8yug+pb0Xeno3l+
QHmU9ztFzTGbV1Ty2/3Qszb5syMuZqImC5K4cjvwMQrZlnkDgOUK6xCqAai/vJPIVSQv03BtUuPf
P+K5B2IxJ2GSCNPQipVdkyDoIeilk+UqA/qnXXjDnjvAYvCH9eBDumLCJjsB56OJDi0ht6/KpgsH
OPMgLMWt5ErpNVEh/g7trMSLluC4CNvhKOLuDyewpXK1svQiHsaMi1SRxNx0o7aOhX5JwHHmChmL
MYkJ37FVF78NBvoX4px4wdl9fqHiee7DF0Ny6oao180x9xTMUrfW2M9pYq5z4dqf+/T5z98MwoRu
DymQlAwUJwb146quJ6WmXXg2z2gwhbF47YMiySzVJ369Dezso3QUc0X243DlJqixw4q14OgMaBsN
rF52qenHYkrdgxN3sSdFVHvRkBBN7wJhCMYLc8KZKc5YjFCjslTgbCLzKB+6DE7H/7+cndlu3Di3
hZ9IgAZOupWqrPKYOI6dTt8ISTqh5oGiBurpz6oGDuDmb5WAurUBqURyc9hce33zT+3n8rn0SvZ7
knnJdlbqrXFtRaaAVRNsX5GE6WAeGmcyFY/c9Qg4vHl61eWwCKzYhOFM6EBGgxQPAW8Dl//6oZpd
/6uUoGpcnl82vsJWiSIpA7EBZs4TmZGI0Zw1kAJX7gke/ONOl2wMQlsgmvqzK1DwABBpAxnITVPB
UAWl+g3ceS9/w0af2wrRWo0U3id4AVC3MI2YWHBysF2KOyAtP1Utapkvv2frQ87vfxdNRY5qwdpJ
4dNcKhidovp17uF+D0+znZba6ozz39+9oAU8fWQZysWmlYFwksHVa6y4h0xuDc+1yx+x9Q5rSkB+
q2OsSvNTaormZnSJWx2c2VADL1fGflz3Emti4EpypPRS9IjXZtBlsKbIDz4/kx4DKQJ+uPyarQ6x
gp30kJj4YEmeQP+AazhcMgBf4OLK3rACvGSkki18Xk5UFOJBo977E86J3nNV9Oyv6z7ACnB/Chd4
GeAVqE38AQJaHsmePF71bFsDWqFqjvm8Bg9sGLrPYhGw84N72nVTk635nBcoFwfFcqzlYALAoQy+
cMCpOajCDgsPfKPrPsLacheSgNnSOfmJuRnc9kshQGBqnEDsXdluzB2eFdNI2ALEQ0V2SiX5EQ7r
ADBT8UCW5WmeFn9nqdjIBNkSUDjcCGFQlIKvCJ5Wb/49N8CZAvNw6IX3bXB8HsnihTjr18utthHj
tuSzKyccXrNzOShMmiu4nHrBvUuk/ts103WyfIBc/jtXcZf6lXJwS7OsgLqs6coTT4n19vIXbES2
Z0X24hcoqZ0ljB1azzl5sKI74eI52Gmfrf6wIls63JOskrhhWvsQ9IkFLh13eTaSn9qDxBgmvFn+
DFOK8G9Tey6IjEYgWX+6/GlbnWPFvIYZfgeTNHmCJety66vJedbTlN83suCvl1+xkUSwZZ5eoCYK
290M0hl9VIL/bhbQeKTRP0I45EWmQDabwCf8uiC1xZ7AykPUgqTMCTchsKf1YP4YGtQvX/l4aw5o
KydweYUR4JAivKewmgblKm13dFMbh0jXmgCWtIfZYdfKU116n9VSf6YDALnSDf7KVv6tGcjOeza6
3T3//d3a3rFFw7sAeZDWYS2QokpHboo8CKrJ+52G2nrFOZjevaIejc4BocDxvoFCI2JhnT5lvQOg
Ajg8Q3DlW6zAV4T4MO8ekGpx3f7ETTvA3S+swSQZTTXsbCA24t/1//spMILvpoDBB4YGwNytQ/8Q
zOY61bBwrfDnuM4GK3F0EtxCgZ3dw76/JkBLmnQn/rZ+vRXiMCaZWCHwAn9o4ZPuuQpUiKW/ahvK
bUGnqrp58goHsKG8zx+CZXVvezBwdtaqj387twWd9SKrFcVbYTLqGpw+ahgEHwC5XJ6Ztp5uxTIM
dSluihp5CnT7R7QVMKXM28udbj3cCmW/AIvbOIOTgKCdJV0K0xLuwtTx8k//OLq4reQMelAJQXaB
Zw9sjqG4gt9Gf3DqDGdbnfF672Jy6yPOf38XxLgcXGdU0SCXwQIY+8KT6tjCG+mqTSG3XQdG1PQG
YQFzK14UxTHVoUzm2m+uSpDy0IpaTywaiOYUE5DqsSmgU6EX2Nn0kw9mJ5aFnSG61RNW/EpwNKdM
Y55jhv+RE7gcfuc9dnCG3ZnitvrAil/0LEjJPdA6qoA5h6eB7QLU77pCOm4rNvOmmHqnw2WJYiB8
lGSENxsNO9gbBvrz5bG68QG2WpOvWlR5AZvruZuRn566b4PR3nXNb4s02w4sLQXT7aT35KsHmyUC
D0mY2/68/Ns3eteWaaZjCyFTWMkT7EVA04Gm8R57sPW0TGZPK731ivPf38VYaFq9nh2jkmBcnzPT
3LnATlawILpu/NgqTdBYSxbkOSzk4Db90Ha1AapYnbkIl5toq3utJbgHAxVlKVgd+3Khb7Bcol90
D0LfdU/3/9s6DYGp3JLBOS5Tq3zgNTia2QhJ8eWnf3zg4sIK3lqY2SwL1kanAWoDAiFcCnV8iWES
00iv3ZmJtlrIimC/8cns5aAO97AxgPK9K/pI5gaczstfsfF8W3Ppl7AEqmuFFb4p89s0Lx/nNc9v
Lj98o4lsyWW+oLUBgHQSEPrmCIxH6KtS9jxhRophrbGTe9gIAltu6XeicIBSPw8iV39vO68aHoc6
88UDxdFnr+Jsq6GsNbmoumCa4YqaVJgt4hk+2EiV8mWnmz/evHNbW8lCGOah5gctRTW5pXAcf+5z
IKhgQn4EO6t87T2R7mzgPz5UcX7+wneTBq1hyQz22ZmYnueHzinVXQgd0y1HFvzIvGa+heOLgdF1
E+wE4tY4sMLcNJgKwb1LE0LZFxrgrklX8gbQrM95SPZUt1sdZEU7XGjcMqxxJ+iLHOZro5cfKvif
7Qzlradb0R4AxVmB1O4kk4YdbjEADgySdLCzJdt6uhXl7Zz2cEnXeLrqeJIyFH5NVVA9XQ7Djafb
eksIXFQnely9BY2kS4KMcgPIHE95sZPk2BAccFuEJmFCkcHZGetQOn0f2/CbDoFRCh0QLGZzIjDI
OnSzDwvQ4s5Nlz+XP2sjZpi1Be/nvg3XLHUS1G21ChJVlO3caVnCnrmoMwIyFOUBAJeGLv7Oh25M
NcyaBHQIPnGTz06S+ZP+DCvF+eQSp//i1WqvPmUjVtj51e+iM9B5sCIFGQLsUQEmTbUP1HGdDuw7
vCeDp7lZ1U77bdx6cVsq2QtQJ4oVu4fW7Vn2pTe+Ko/Q+AOu3rl9/Tl14B1925ZNB7DXzLs6GuAQ
uIBnhsL/RNa4AzuasnGnLxIumsBbsQyoKehMdlVTGyOXWhNHCnPQueU0TICtAj7GAwQJa/leQeFG
b1JrxliMBvQ4PZuXBuODo7N7oB3uDJBml8fnxo+3VaJqMEiWSrByagj//1bwmwfKlOv27fLjP879
waLrvwMFLvfSA6ElTLR0j2QlPxV3cEFRfC3WMx7VS591Y7onJ5+uypRzW2RIgBOYMtKnyRA0L2u2
PLGwf5p7kH8uf9BWe1mTYIB79LqrdZjIEHVGPl2rxHHCYefpW519bsZ3cdVDXD5IqNqTZe3BIBbP
rHKecbLeS/BvPf+82r57Phy76GwAzEjSvvoCQ8VbB9buNO13gnXr8dZkN+caEndRYp+WjuyMCCtg
cgRY79J31yk0YOr33y9g85QvGoBXGPUPv3IfA4mpne3N1q8///1d4+gpoO44YqZxUhEcOUAWp4k0
wJubUO6MzvOv/F+9GTAl/31FO8GPLnUbHEbnjH+ls5ufAu6En4FW/gmD573L8o1Fh9r7gDathqaD
Gki60jsuPYB+kHK2QADm+ugXqOj05bi3rm5EBLUiQmRZ2hPVIXnYZd53P+D1zz5P+c6mY6NTbEFb
kQ64p/NRIUBRSn2A0/QaI5fYJisoV8erQtpWs4VcAl02pyLpCOu+EoDxPrnICiWXn77RF8SKCZ+R
Zm4cjCq19jDr6MYmPC1SDcjiyulQAqwBaLLhzs4MstEbtqStdvyxrCeEoGTMJGrpMANWpN1pqn8v
HD8YwMSKkXzCJfAsgV7XLjCmAJ9W9BaI9OX3WuLO4KaQ5rPvdkdmvPxzGPRc3vpZCiT8Eho/S1DU
9ouDOqAeig4Q7dDxGFB7jIz6sK4K0LFhEGTnp55/0Ue/1Aq1AijesVtqkeCaNP8290X4AinrgET9
AHbM5b7deoe18i+LA6fynKdJnZPxJiSgDS2kmY69s6sp2nqFtYAC5SaLeZ0QynOexzKUT2rmf3xZ
7Gy7N2YkYk0VpSDdSkHBToiSx6kCmRQJlDUqp+l5hCHD4XJDbY1Ka44oJ29NRYEkB/fA7ijp0h7d
nPbxVU+3NW+T5oUHzlGaINWBvUQt3ZfU5f2Xy0/fCGBb7ob79Yan3RiCYlXEFG7DUS4Zjxa+mijH
QWjw5NvlN220kq1G5kIGeb1g2uawOP3h5lKD15KlL9c93Vo5R9LODsxQ8R1SvFHaLZ/GVGRfLz98
YxgF5+H7bu3s4P7t1h6WZZb596aZH4LAvx9RdzanZE/auNU857+/e8fAnNYRBlsvEAH9Gw77q8dl
Henr5S/YeroVy/CA8X23wNYrDEiZ1EXWRV2XhsfLT98IY1sot6yTQ0k3QsqaTvpbAL/JH/46Ove9
cgAPu+4dVig7ebuyYQ4F2EGqum1rENMW2o5AxcCv/rpX2HFcp6ZpGyqQK6vu4Fp+JF71ndf9Titt
9IEtj5uJR7sZSJakApTrXla6uk270t05F2+MUVsZJ1AK0rMSmy8O++q7BY6ojzMcmm5rz0DsgkRS
uLPkb3S2rZCbC1yjcqdGSlcOP+oZ9HbXfUCxy56IeONQZZsojiA7wr64xGzadU0brxTy9SjvKW+S
pivDMEa5XU5v0T+uuklRZQAAfNMh13B5EGz0kn2HD9YZod6SgS3oY3cZ1sZ5qAGY+Xzd08+N+i7K
+zQMyiIjPDmrMA89IAHg1ZTezoq9NQasp4csRTpBAf8mwQ6M6oHjmLJoQFrY8nVBevGqb7DdIZ0R
HL/UWeG4rzr1Y9ZmPbnrZHbOKVvfYM1U9eItORcIQuJUt7JYAMnizimsUIEkCXhcl79h6y3+f/vB
TI5fkxK3Kr5sPqk5fAXz+KlL/a9jBeHf5XdsjCTfnrEyNoW+Qrqa1GF/bPuUJSpUamdrs/V0a7Ja
W7Z6Kh0wWfVywRV47R8zlr9d9dNtvR8KeGZW+5on01wP4CPUeVVA+AGDzp323/j1tuRPzpMBFW8U
STYtKeg0Q59kdam/XvfzrVNJ51RqWv1eJCNggw+0XJsjm7zr3FG5LfNDdnORJa5ikzlr85sin0D8
GIDpve63WzEMSuQwhgz9ShVgOmzo/OTs77pz8bAx7m0139DAfVwJKRKgqT4HlTdFgwofCS/H2LDw
+3WfYIcwGbDbqHqe9OlQfPO6LHiex67bmeQ21h9bzqcC5C5AV2eopXcW0BgydXCggzyjotTOErc1
Oq3I9d3RnTs3www3iGAACXzJ3lidQ/54XQNZsesOODsOJGCJmJdRgv8IgmME/aPaGf8bTWRr9oI0
8zgBhxksppF+X0lLTqYU8rZbVvl8+RO2XmHl2rTUPUEtBJYarL0vI8nB+QHT7gBK6p7ydKMXXCuK
W07CHHUMIgGWuo+KeRhAP+v2Ms9bTz///d1KPDWY2YbzChBIfsTB4W+fumanfzeizLUCgABfVhUL
Ts5zrUcJ7rSf3ebeNCbtosH8CYEiv64XrGVskmO5uh0+Aknuk1n4EQze72Ed/Lz8+K02suKgTAFG
0+WKoyeMQ9/qRhTFjRa+qnbW+vNg+SCL8a87ybs+GNammp0CuSnG/YPjgDsull/9Wn3HnfWpEgYw
V++qjRezhW5eIRVkpYwjaRiUdRQ4CqAg02Sue1VXMFvrxkFDyusW55N+8fpoyurEeOK4pOyqSRX0
jv+OV7IEzTwajmhYkI85ZKGGKgoGv+Q6MgULz4P5XWeMpRKVVgIbLz41EajyPM7Ccc8c6+P54l8c
yfunlwFUMkIimHHZncWjKP8yLlBtKB3faf+PY46FVjwPwVh0gNaJJODky9IM000Dh/5Ws+DWMe7O
2vNxQDBb8taXGj4SoNclenVQRKVQpOamgE5cDrd/dxD/Gw/M1ryls2FVnc64eCzDTMIej8LTaZHc
dBHz4NhzL0Aje4BoGfiGqhFwl2j6ir11XeioPyhv8P+Scwfr15SI7raAEuYXISr0jiKc6+vqZJgt
9UDd76wFCA+JcOYVEGQilmhe5nmvvmGjiW1HLVMStqqgoEgTAaweCdfQ72Pl1e7xciNvDURrTuvr
MZjqFbywpkVd6oGj/8D3og0bo56DKLKzBGx8Rmgt8RSmgAtKupCuAKLzNQ386Xu9AqB+1UfYsj+h
kPuV0kes9tkThgwSdkF+n+X6y+Xnb/x6W/M3GOOwbmhE4laGwfOD1W9gIAc70/7W062pTAA+47nQ
CyUZ4G1hHIaFnONu5mu4E0hbL7CmsnxkftXBbCdB+in8jY2h+SqaYHq93DgbI8h2ZqwKPq/wlQyT
zojuLph79zgVNeSFqWBXHbGZLfpLYbOD+oQM6bq0lBoFPRBmgw8Javp1w1ME/53sjY87uRA1+0kL
R5SELyA7NHW+536x1UL+f58uex6WKXDPSVsCQi0DHDIA/cz2zDfP4+SDadKW/YVu5Y/cbWjitest
S8Muzio/4aq/y+pBHrJuvmqTy2zDxSBrFjmlDk1QNj8ntYPLj5IQ99NA1/66wWSL/+q5cNa8UljW
52p6pZPjlVGV9yFAM+vi/HV5xIYfN5gtAqyGlQdZNvMEuEZ6C74x+e1rNbhxN/GjE2rUUs8vqOxK
o7mti5vLL90IQltPB4YDtCgCL3X5gsvZoNdx4HR719lbn3R+67vdSk96svhnqZn23tJqhVWUPoUZ
UtsTOcLa/MBxtFXerkZzY0TbpoWV8QszgKOYEALCQzTpGZaijuI13FI52ZnVt1rMCpt1BAVaLijG
IG013eRiUCfa+fPfl/vj3wPyB2HDrZVP4BqYTEKwpDVjNFL3xsx1PFQ/TKUjsDUjMZJ77Xe3qxqi
VqoHXGtdJ1Nn3FoN6xXHuLng51cbD7cEQRiBYAETq0Gl1w03W2HHTF51ShCWwFAfXGQS/JOW4XWu
QcwW1+U66NtAg1471lV/hCvmEKsprSIsKjvnk43xbCvpuqUlRsNxKQloGvWyugFvt4taCiqj74K9
szyFqzjkwV4KYms02Do6bBy1ygD0TZC/KllSlW7THosx77ooWJ2liHNA4tOo7Ipwhdm+ahdgUlfU
yzG3bl/n0i9QdDa7qblKqsVs0V2Fw36NSnukHBnEfSCFZjGOnnuenRuhZevsKEouoJLLWNLP6gYL
3VtJhp2U2tajraUUZcXhtFLkSiu2mCPMjqZ4GOY9/fa/2eIPotbWmDG36Q1ZsRVDDZsYj8KUtfwO
zz8YuAi4//bRmDveZyZz5UQpJ2l6CxgQnyM3Uy6PHOa4TgxWl0cP+Tr43o3KQvjTlblP9Z1azfLT
DQQ/OD77TFMNOOiKXWobz7CYZMfLE8/G3GmL1lQOQZmTC5q0qj95afWWL0sWtT7dG8tbPWDNLnnL
XRYW5PyC8ZeHbo6QE7muQIjZHnjlOVUnV0bhczTAn1D8qlf5Enri1+XG2fjttglexTWIrgrH+knQ
AXW7aj44lbtXWH3e8H4weGzLO2QBfY8rxRJgIfQnJIfKLFpgKXtoYbF2NLUMr5t9beEazYeCr5Rj
pzQR/2eP20c3LgOJMXm5mSzU7f9Dthg9D6536z3qRKGJhZVFIn0gLo8ObcYq9qDo/OrBLeWpXipD
7qtaN/qbo/JCHqvVb54KhpnrAGoIrFUoRDoGxCQjnFiDKN1E4EVOoFt3WS1glYot8QFspYEBMGLm
vQKnrR449/u73+1kvsxJSmmidf52Hvzn4cPl1EdZMV13nrIluotM1zVvfJ6UKAxawXti/hgT39F7
bIOtQWptTNpgCiHcRL560ARGvtjx3FaZH+wsfVtPt/YlYTlJQFxcmqxILcKWLmzu4LdbXHehy2wF
n4G3H5a682nTLeSvuVPIaSGX7O65PmxMb7aGj2Mo6WleKNYswqO5P+sHKh5GXupedyfEbA0fzKVR
b8Q0S1LwuoNohivR96xLy6uuEpkt4jMc5L1y0OiAWva3QUZ1zJludlShG91ra/Y6MJXcRQ8UBWyB
vlsXXZ3Q4ddpr5gt2QN5rmqgKyZJ55HskDohPYjVvfIgS6zoFQOYNLrB2Alg15fBqbqoZeS3TS7v
SjqyP5cnt60RZO0gIIJfUXGH+7LR76cXIrn7hfsm/wWjO9kcL7/j41Q7I1YIwwkSYu4SEzSI5j+w
mavgGOq28Ape65JgZ5fR32Mo879GPnvTzju3et4KbIjhcM2OtTmZwyzr49qDAzi2zIr8vvxNG3Mr
sdZ9Z+obnPVxEwjmYS8iNQ40iMm6hv8w3pKvBiKFt8tv2ughW4OHslqclTKFpGSZ66ccO5q/GZS0
X9KSNdcFoS3EKynjad/5uBN02HhLkdPD1ZpXJtd9gJVya0Q3mNr18QFzQ1WcTXP6BHMz8bfAXn9n
jd4YYra3HcpPcgZqKEV3FxyF7Eyuf7LWJySia2f4rVxllT7OCj8kWiFN2kNBbwwDW51XiSLAwDKY
viT5xLr2SVf8sGJRxH64kPHlBtwYy4E1EwAPKMK8mZFzYl74KahHctNVdE/Ou/V0awYICakxkrGD
XUcvexBEeqcxo+VOHG7ky2x5XjbUy9Q0XpCYho/xCJ/RO0ZC7wb47PGodJjehCItrgwVK+gDwgrT
wJQd0pGuMnGW5e1ygA9pDoNdyDL2UEVbEWnH/mxGmNfLIBEIxrPvxktQVlWcL+K6eLTVehWRdC3k
FCSK5ua2K/IOEByy58620eG2Wi+t0sUbvYYkblt2N+UEETmf3f7mqsFqS/Q6+O6D1VuR5Fwy2Ud+
PnlfF8CO9wp5tn79ORLfbWrLDmavjsTzs+ALWXn9RFbRXpcH8M8d/u7ZUEEMXiYLbDPVxKA8Ir+H
M+j4uoaxohgJbzgAKex05nwt7r0yz1FL37Kdn74RZ74VxVO7LF4zIS/tDm29xkVargLqtXZFMBBi
6A13dfgtm3z98/LnbBQsMN9a1dOU5ePqiSApx7wV0LWPcGZAktWZonO+6nFsRQ38gA9E43DoghEI
DLiyAhd0aPORTBEBjWA4+hnOSlE4+8zEBYNhOTYGCijZtHDh9ISq0eBO1Dr7fflHbwyefwtY33dw
rhqkMoCeR5GQPprUpYeq7q+zPGG26C4r4LQEXmuQzBwXfdHSNaWOWFuYK48TvjXxDBWuqWp3xsSj
C3XovYHETtMsh+sa55wefNc4fkGcdqUYMOvsTycURdbPtC6vg+MwW3VXzYLDN8r1E3jb9AfAOfRd
s+L6pKyKPbO1jU2AZ2005g6H/r4lPtJ45SczEojM/PyRqeFr2kBDWJPJv+l27+M3VgFbiheMkCEx
3gQJDHWC23l0/HhJSX0S+Krkco9s7C5sv72pwM2JgmM8xMdhzWPSlN230E3bPg6aAgaCxGXD3qK2
9S5rehpgoTOMdeAlDa3Gg3BrGru1bx4DYBB+iikwO6Nsq9msiYpJnRZLyv1kWFeNKww4i+hIhEMW
xJ2uhum62dZW6gEYr6fhPNxmXPGewN5IDxm0JTsfcW6UD3Jb/5Jh3oVKPboowBoCN3FqIeKMMH5A
3+yJdze6wpbQVcMiB4Yr/AT4qwaGIuZ5cKf5AFoELkr3TOA3PsE2u6ucig/A+vg4eC/kFdX7bczT
oH29PHK3nm6FohFZSerW9RKmium1I1XxWC71HiluY7GzdfJTI8plbQcvEaHKo7XTyDLqwUnHyBmk
+9XN+mlCgbqT7pRKbn3NeSy/6+488Kkpphnvm2dIEshYx7hm1reX22qru89vfff0mRJQKAvtJaXO
qyNh5L6v6M1MMxNxDgno5bdsfYMVd0ZLIaql85Lekf2LAdf4Ex3mvRzpRlTbPneq5X7Ia3yDqUz+
uOSOuHdbz9QRqoquVP/Ydncrqi4WUG18bLsl+SKVrh47bEt+XNc+1tqajWLqsG9xEyDaq5saua6D
l5V7PISP24faEsAAi7YH3ww3WYZmvanCsBqiSZn0DrARFElc8wnUlgFWRsCbzBvdZK689MDAT7tf
yXQdO4/aIkBOlRygDvBQaUi6b9JZm1eU6+2mSrda6Bwd76JAzC1tpzZFjNFZgU1Gh8MMGByKAAt3
51j18T0ntZ3vOC1wsG1mdLHT8dcWe9J4mXoZMWee7p08aIBcc8u7oZvK1zEwe0rTrS+z4ps7lezy
GnNhDo6HH6m+pz9D4+ksXgCvW46XO//jWYTa8sCMDI6E/ReWJBOYW8+b86OD6pWbeZXq2Ex63En4
fzz3UlsnuOaFh+OE4yZeCUTjaa0BukXheDOWx3TkTX+EL0HhwxD4vEW9/GkfT100tI71JZzxpq5p
3CQHUROpI7h56TFTN9c93Qr8lfNJuPJs/r8M8lM7ON5bZcy8M+Y2frutlhvzWsIHLvcTj4/q2NPs
J7Cc607DbPS5LZWjfe8PqP9FzLS8SxbXCU91U66oS+TiCSZS1xnGU9spr29QieDX0k9UTZA/6017
tkLfS3QH9F/p1//up6jtleeIxq3h4+snSyDlH5fMFDlVoU1RjTC7qIbyU94jnXBLl3JaokUZgyNu
7+TrS9oM1XQwWarcT3SGlWNsVFNPR3i4LpD34UScxnBEATWiGGg/fAtRt+lGzBRkOrjOWEQLrBV0
lrkxEaglmIvvgzL3KU/r+zkM0mcRjOYZLKUhbhSf4nbKlkiJvsTC1nmRI7o5QknO3ZIP373eXaIm
lGVcZlMfM2p+daUDhKIi8x1bwxaS/PYReZ3lEOIa65CW6WkmYxY5pdNHrG5T4NS4f2xCUBxbU8Ut
1LjT0HxrqevclGX3zxTMC6zuS9QkOvI5n9ffTZ+ewXjeGzXqNyiX36h2X7U/s7j0xzWaXD3HnktY
3Or5oRl82LB5pL5xUABNffBvIfNtYlnQu6l1PrMsUIdmYp9BXNWRKtTT2HtfSo++Vh28RqiPTWjV
MRor3gPGzNw5lq35ucqlv3Pc5S+BEskjDwHr1F7zKqryLQvLTxP+fwRuVR0Wf5mSTjdh3FcmaKLS
jADVOWUbBfls3qQe/EQSrCiFHB+XlL6k+eLcZvAyRg4/iHzmPhfhWEUw6X5tgEKN21VI3Kr2/UFw
6kTDpJybVppf7Qh36Jy4bTS6TEPBIu/GcMmjnMMgbgh+FjSdYe/u/25T8uySmj457XiHHVIOZ7IA
4o88+O36Tg+PlapK9BTep91yV43hHcjev2i1/uMM5FaVdZAsRIsoZxUI3+nqHxZsTCPUNrX4xHaK
VVb+UIXwDuNETNSncKkDt6i4rTl805HYpycAWeq7bBmyg5fnyzEIyu88zx6GZhAR0x6NKAWGg/jZ
nzkjZVT4lXweZfcF5lAFNIi0jkrN+6jFJXTEi/4fODSZg+6q6cgr97Xj0xKj2xaANssxMmG7nJZh
THFBOIhDMFbVwcPRLtKFfvPp+NKn6hN1PEh6NXK0iCOBu1wIJkaRvUgwHnE9PZQHusIT24U5cCJX
/eLBVixqFdzq2mzto457+oEY9Yig+s0798QlF7E6l/hPwDZFbhD6R2dopshv9NeK1Dg/ed2vkdIf
qN1CWmikbQwzVPgN++jFUYrvU1MPx8YtvWOHFEWck6yNyFz+3fsheLHOiExLv0aDV2sEXfObtDjn
QUX8pIj3PFUCwM1pvTVyauKQlw+UhDcwiynvV+XLmAbITKaTc2+yaj2pdfhUDtmX1SFfVoawwcV/
k7QOJjy3b/7x5BhAMtyom3YQ2Nu2NKZchzcOy8aD5xRrPFdQL3WddGJWrb+0P5WRczbMB/zks+7d
15yHz51v9LEGdzLKMD3FowvRyDxA/T1ITW5Y2v4zqLmAZlVBG9PlFNw0MsUVXE6idWxk7BtU7grf
+Kegy7NDa0h2o81oYg+IgdveYwrkT+PGTk2eapZlUcX4r9awN92nqD6BUTdGyjhGE8xlEo/AFDYU
S/6CdBK960ZnyCPlonSkC0L3mwf17DeVFqCWeqkH/xHVq/w5BPWRxLQb/L9yWhUD1FKaPZpBqLt8
DIqbAVKSL6rHbDO6up5iTpDDjjkcn7Nocpi8QfhLEwfu5LwVE3DcXAZKoht8lVTeQk4dnGXv3L51
TwNQJTdTUBCsOAy/Il3H9a5czqz41MMEukBCccsI0S/UlErFYYpaMx8SSWTeOtM+uJ1CrjGXNCdR
MEOjFMGdNnxyx6b8s2YZvdcdNBvR0PI2aQGYPBC8No9GFmT3dPTz06R9PkYejuSfnYB43+tsGu6h
26//hFkvn5Xo6IsnRbGChe15zzIczFMTYDcbC9rVz0RI5x9i5umrbGaO3hXOJ7rmZTIDwyKxxtHi
fjCQcEdN15hHrsqhfewA5AKKh7LaibQfBA8h1/NpCPKlupHOEJzCVZuTPw7r10mE46sG/vjBMSiK
jwB9LFhUyyU9KP/MsugMXeuj8kX/m8PpfIyyfOngnW9gMriM6Ytzrn/FDPGUzfRXryFBqfuhjr0q
LKJOd79M2s9fym5BSUgwjJHvuupzB5bbHXyCHlFpaaLAXxLB/G9pFbwIDKAI5n8Kixe+CaS05tCN
/Zvj5/4BFjfIeQ8Yf1Q0f62Z82vFQLoncngeiwbKKZg6fy3dFIOE8fwODI40AgrHP3au50a1QbEE
pvEvtOR3KfXfUHk53ogabsm5acxdPvAu6mdaxEMPvG7V404exdwLpt1cfYZ+mhwoNK4xlrwfQ5F/
Kh1krZniXQyhsHdviALyU7A1Dmj7XLQAWtZtDxF8g8uq/+PoupbjxrHoF6EKJJjwytRBakVL1viF
Zck2ARAEGEESX79H+7RVs+NxS00C957YjvQhTkKLuxwv64iey4tN9cOCWlJ4OZof+xL3KKwOqwgQ
f7msQ4wL3E1F6OWRh7P5mlsOu+uRqGI9nMOh3i+4/7GEaDKfemZlYZOR5ChSfdB+aYum06QAZU5y
z+FP6y17k/qYC08xXth17y9WjL/BDKOQqgXh2WM6yQ+2nLYEg/+Yzb6QcZwVGwrQSuiVfwwHvOVK
e+SGUf07kw6V0XZpq0EF7wiB7XIRBBraYhOVW7wZgKXcFT2Zfi1N8AfRAW0+d8dR8omck3jI0DTf
qXJRUAIil/C9RzZSbnX4QgNmrzBWQD66xMct6XWGm5apA2FB5mebLj1+tCmtxc62erBD9xpB35r7
ZT/1raG1w/0GjUlzc1Cl/t03P+W45OkZwgRRk3BI6nHS8bkRIQGGD08LT7JeF9k8pHVLF3Qyokmn
LdGxLRVO+UMNz7YjeC9GuYGi69El0N1iy8x0zuBbr6X/fl2wF343nR9t/MR2Og7wDCBNsoi7OX3B
Q+bKMJyzC+PB9+ouzR/nR3VJhPFnKFGP6tja6TdNxFCkNlufMhexa9jI7HxIby8jj/0rZWH0OIe7
fWnQ06vycInJZyNn+7IHUfOAXM6kJnwUHwZe2TPaMpsXtO4u5QK847HhwvxF1oGoejH6W8bZcofI
xRaJQiPoZtP0Q9FQxXU+hRtOiCHzr5ZFSHLLTH/nDrfNuJZRI755yu9o29ATgn22akP48vNxyK1c
ufYRTsZxveFZDz/mtpt/tAPmm0ErTOKKbbDmHQNe4US8q2BSr4vXYdW7I4M7lukC3wrmPmWAik2z
ZXcZ8XG9dHGAR/bYb+08NOXKEvPmApldtY2FzLNYwMOCm/zetnKQtWe2K1vVZgVLm7CAQVOVyBBr
a4RBxaC8w7UKfccuPQ+HSorl99CQ5sus+/6ltxa/p5aFVYJy2k+ebPyRAxHEk7F2bwv6al6mvpvq
jDe26rgRJ7l0Q/n9Pd8MKrwwWaQGAtGGnOddjGc9rnCxRRNidliyXeFg1hh2PCSsIMkrgXrTAiPP
Xk5DH70z6pM7h3e3zGZmHwa3jKUkywYeog+eFij1i/k7kG7tthQ6wSQs1zQhzzyNk7NewELl3nAc
mW3ThO+zXPh4RiAPWt+XZNkqlPpqiSbTdOhyLmb6M1mQZpR7GEhvSqXk2lOl4Toc6JaHjWuflN/i
ZzDI659oX+j7FsTsTu9B83sPm+BnKCkP3mXcWgC+hw7RADAfkvxKO/wy6zE4GlMQMi/hL8UDfZRy
5+JTBNYNNxkMw1DZAy5BJBMj1a+QIiYfqHltNPaTtvspWUfgg2gB2lwDFxNdyXY1TY5hnUUl69p1
v+Ix1+OVZSgfLcLJiJjmA2vUvwjiHBzlpIPjUItUHmfUT9Ion3k8iXI+4LjHnBoOY7UFHA6Izoq2
WKN1DM9oL0BOx4pOZ/M37NB9fje7QzVn3biA5NJJ9ytF3+ljly4xvOKjU8ldGx2Jr6edBCqXmPtE
Ph3R4J6dj8L1vwXY+F5AUYI5yZp5UZfMWB7kG0n7GVLNEHeWQYkaiiblt3FvzNIOXsS2xYqEvvmB
lsfe7Hj8OnwFLwTXEBJqxYR2BdjiuTkFs0j/aASqbwXMlIG9P0LoIMomEry/RmuXmaslSzbkpifB
UvDBj/4hagLWwf5p+b0NRgyGcp/W6DnSDE5WtPxgZfA8XnBrpoukfUWmWYGM1cS/8tH06EmIGXjt
jEV+rSVhQVS7ZN9fYNkn7BOqVFDSYTyiDxv1vJGqeozvth6inXTPiozgUcyumqa0U5BIVN2Paixc
6JLpZIOB2U+q1oViwmQswOrhJV1fEJrH1LWbBgl6Z0RCzDVbgwBj3IZg29ej03t2nUgb9KfxmEd8
CaqXar8YrqPg0uhhyR4AA6QyyPW8hbzY+EbmfGX42nLoiBIUNR7KCqyf/fRHDOlhbkccL/4hTAwq
xHNPhTg+mWFKFA3JcCAQMwXZtWvNmuU8XlF7C9ZfjcjDwfFehfuCzYAiBqPLOyL0eQybFsJ0jAmo
edz6FWcXkoebSocEqlHchHgrW+lwD7sNzN+rbxklH9812axewwDDNO0Uw9p7DNHT2qwM+cigL/J4
I1lzY0cU6lIYnBtnO/vN5SDF+w5Pu9rwUMmWJ9UxqZkA7YiNvWSQItPPBjUvt7jr6ZwztAJjcMri
ReBnGpBH5HXAj5qiFSrE0h8Yicfb89HlybjyDW/vgKwNnPxuqOdgWf7NMnafy4Qk5XJDZG1zVgay
8IfEkjC7hiHS/Qqo+XeXY4xj+z36v3xQknkQ5iZdHy9IkMh0fzFL0wfVujtmUKI2Det7qo6AvYUz
wxmG23w7Cje3GUWVpk7baxIzxBtHBP9TNQg/D+9bQe3z3HHwmlg3m7nGrYy9j7G1UzdFDpJeVwxc
CpEGHZrA8Qqm7gKX3PqjmXXyk8jWCSA14RwXjjYgIwp0eLRzjU16OL68Eyx6AHkqhr8oCgnWvwhd
x8ez6E2rwoxw+RV6bX4HMfbDEkaoheXxfnj3MFL4xx77HWq/Yk6yjDyh/neay6yRq8RIRQ3IcjiT
D1wGYYR7AepvIEy7VfAYbbNpywOzDI6CVQr5hHyMbvpoKUJcrtK0w+euuJTPkQlHtBjG09JX1hi9
FNnR2OPqs6UL8EVNnYbRUx4sP8KN+QffDNtxcr05yFUnR/dzbOXSPrttcixf120bLnh22JAfXnJR
os8k3qvAb3Y7hWMX/GODoH9nl+Hf6wMMiSfsdnN6P6VzoLF9bziLfL+u8W108Glc1nix9Dowv/tL
NHWTq2nUEHPDExPEL6AcVmBX8IpHxRonW1Ql4SjXstsodnmGV/0Xmmbn4y+lkPv+EBA1+RzwcRed
MpZwZCKmK5LandYJhdCJzsgv7kQ/3UWLyXwZBEsqq2Tbh/k+TlYvC5ZEJLvosE8oYvFsFp6GwGEZ
4ABvsHmQefO1QK3fn2TWmy2jwU4R7qBV6Htw3Au7zvuw4B32uK/KlegurprUC14ti7XrCcDciqO+
iTs89Yh7FbkY5j2qMjXxvYLlY8SSgFAHkoNRoFO+asCwd5gMInHfdlgpCjVtzpd0JVFUQYRIHtyo
pTzxFnaU3EovwFRChjjns6GJusPUPCxnrIXRfHLMiqPUOPGxiaV7K++kiXxXErmHHmiZaf5RRshW
JWoMTSltp//TsWrfYda1QSEOG/5LBRRqee9WtZSjSNlYinVjz/AwjH+//yHmXvRLtlUsBOnKJLLt
R4pk2SD38Eb9t0S0my57KJKhnI7R4ewVmgRDEeuZ/YOrf4srBw5uwhrfAFULmcB0BFywNXc7Ygr6
Ol1WpU7zHA/yioylBF8K6kbXsFgbu8japlwkPld4jUTlZgT1vHz3dIjL1CI9CUdu0k7PK0d5UwFS
KEhufrdwFbXHvBOIHnbKYKBYeu3CKxbhOC2nFD9vPSPOFiN41k/YnySSl/AAoh4FUdKjfx+cEihr
x8af5ERGe/xr6uB0fGKIItzrCDE13Ss0qkHaAipD9kExyWV9SZWFDCmOkV30Q6tYTWfdwgpVOa61
ukwjEiz/BHGbBVeOkGEYn4K+Ux+outZ9jfM5AeQ4mRBR9HghbUVaRaNSbattH3GBoTZaEZJZkyNO
FbnyGEBA+N83kK1uxYFaC7wYXPHxy1iW2LPfU7nD2GK9vUOI4s6+T8JD9EWC62vKcakPMueYNnFx
K6u2Z6ybIf6PRoGcqXuAiY+Y6GxbT4CYlnxddnuUYwJ9/EVgWgyuETHpeLVAVqNrH8rgjP7p+V4j
itZcrDY4e9aQeayfI5ycFTMBioXGIWYgHWzcmPMyzV0KPbSNX7fDD5jTte0SACzxArijc02TKxV2
S5kEUQyoddPT9GeJV0pK/DZl84zmOkCFxkbxq4Ul3+IKAcpZQWfRBjWI0wWnIrxjqkT+mJyvWzY0
HxLXqbh1aLSNsJzKMc2RkOz5Q8zlCPH3EQxrPvDMlawNtzv0aWx9vtjNnseZB3+AiNMngNvpR9gf
NsHluY3V3o0OafZ69M/fQ67ND2EgVJIJUOnULPxZjMdm82ZIAR7LqEMxaSxeeJwwBLzQ4ys1WfuB
a8XdKXTi/WhIQDHiSjOeBu9HzJNq9g0WaMQYqj5o65CItIIzorvRzTZLjlMJb2+EMx+NZQu5m4JN
0W/8sRPVpBv1qcYNGEl3LOm9sEh8KeRKYsCHzU6rvqHrjDuW0woG6PW9D0KzYima4nc9A7toHESf
lZoUqdJlnq4dvleQD9lE8fA0HIz9rNBBiyDZtB7jfcNujZIeeJ7m9fFg4fjWdL2vY2AU5to1LYLa
g3UFshSR8IO3qzf1PPYazIOYsxBLwQ5cOMzC9cDEkx3nxGMVex6ifrzGQYO92FL1g9gGzSNEqqfG
LOSykxCPIc/Mre22GGUhSQZL47ylDmeeCR8iCQahdQH9jVao9bQ5WK6/j+w3pfa49CC/72Jv1X2I
vxdnzSBe03Fnz+gaaX7Ryf4zQyYKt0X7mnPkwp/Hw1GW4wLcgP9uHIcESZGgzHBJgUN763wEjljQ
ZEXM1+juvQrTzymZcOB0Q1zzNpo/9WLmX+to2usSieWPTjMg8XsWLnCyYgPK98zstxRLym8E6YY4
M/dt0vUx9/AhI1K0ZUWYLsNRth42LQyt4xrlh4tDn49HIMRllZnOKjM1+3ax6LnfaqzzX8rLNyWj
qYLPjj0EiddZEcCLVQ0Q1mMSxL5Wp4NdaOVhgUxzvG8h8OFje818233sjOmSL4igajMnXpEZbf4N
4GC+Mr+Ef4z2GF53TTtcSfFU0nHW2JG0my5ioy9LRkDySvYV4qK+QTwGzllGx0/WyamgE5+RixCt
pWZsQOtSz4tgI80bS+V3+213+Go6VqQGCsRRgTVyuSdAllKdDGetGQewgOpdfNyo3rGoVdw0vwZ6
NCADt6zeqZcAj6Sucf8uHzAjYX6Bpv+h9c053WNa0R21BDHxXe76FeZ8nbpftGvJvcOvrVvodqfp
sZ3X1UxrBccAAVOENry/3xLBzxCh4tUMS2E1z+g0WzIb1wkhdMxjk6VfcAsnHN2jk61xxkTVRKL1
fkV5zmVMLa8XOUI5YtKoAA+JP93o7trJhFyTNZsvYN+C89EjimvHpIWUnT0pQ501b8nA1wunQYLX
MsZSDjPoFzq0TZrj7vUfHWEezXCo5sAf9n+YwWEVGCwvKQiOnCPCOgcF6TExLKT0mCZOVGA5Xdgw
PyU0Upd59TMKYHa8jaSLHg2KpTR4tmw4oUBsz3ska/YQQlj/ghE+Lg0+cbVuTghs7YQ8mXF0dxlv
2ccq1vVOYMkq9p6ofOsWLNChMvuXz/x2NuituSch+ewDlb471+w/zNw+ZxFdYeoH9WXlLrEDoQtK
4jO9Uh23lyMexiKb+rEexnH4ALqfPR2xsB8gfeaozFyMewUFmmUyLUlfjbGb6Q+rejxL1E36lKUs
qxC/IUpIuA1SO+NsqjBMRZUjI3tZdMxLWDfNVajVY+bkMlcmDZAw841nNPMIKifay8GH7GEZ2rXs
9dY9AJQ0JxGYoAz4/rvFVHBDc7148p1jJXwG61lM4V71BquNCQgv0lF8Ngd7EPOIHSboWNHZvSs0
iqO+Q7nbUxQ2fTktqlvRWp4CKTYNgEVg6geYDRpyLHRkw9dYRpGIv7aRiBvXXXhdmmQLATt/g/5b
2NQhpMWlBCGHjyabpHDrpP5MifB5wpbufZtCnEtgmC4sXZq/QgXzHcIchusovhk4OD6i9/TYGXgi
h1W+SIcWmczNFvjb/t3gG+8auhGsnS/UsOgjjtNhxS4Jy36RMjRP7DL8ESj72scYmosMaBFAbjk6
FEcp8C7pjuMlHwziZvOWIcwrD4ZxRSSGRvzzsbbTH1Q1+LvQqa4cd5usYPpm1NADeLlMGWvQXO3D
Wjh9yei6vJKE8vfgaOdPqcC1jRhPywyRSafN9wTGPjnd7IqXES5Fc9dHJL30qxJ4SBYQHB0gmdeI
M41PSNBzqfGfhsZjGqtGJ6D3MjtXbdi+IpeJ1xvZowNEYJZejeAcYARRrMoQ//rLRgFyz1DOVcRA
KhFRkZIHvOhTngLK//IRoa+jYck5IjgIp23jV4ceiHrBIn/nGUlvgP3mmz1mkExhd0Zha1sgts3/
BjonKro69USZfuv7QF93NXbgyuft1zTqZ/jkwXINE8qyoLU5WUPcBRPZofI28EmtfPRmcS7kio3N
eVpxYK3chf8J3QdvR7cRBLYP3UcSKX0yOggwGYPVgADt+N1Qyv7RJPu7ILoZzMU4puV3tgJYHQ5u
nau+Xg2dbzqItzpGR1XB4549rDjhcTvZlp6VmnUJwQzsTponwyn7btIxVNk7jzy3CyQi7S8OkOvZ
yQQ5zePa/drZ4k7GxcdrtiXD1QcLqZSRwyMfZlIelsKo3PGym6WvUishM+LqA11DTQ6hhywzgpc1
lDuAYYG5OmQqfYTEcK8bsbU33fDPNGHmObXfIBMPx+2OtGly160diD/gNs+RHLbaKQeMX1LWFxYj
dyXaAd9somNktUY4B4HRAVGD6WquEG0w/4EnKnwgnJN6TaQuFd8hWcZEfOVxkKCYIPXvAdg5bHMq
uxeIbH8fRGbRxksqhvazsg95fx8GSDvAX8LaL5NlHlZx9tupwTzYTT/39IgeVYhumglY0z3ogria
+k2co7iJ39GxxH/Ffm4ejg7kZC9He4GL0t9QWS2uUF4GFaWmgsQkfVKYBStCrDsFBrdjHk6wAlMD
WsWuzX89anjvrdvtHzsBaNkjBczFdBOgRCcqH5mg2ibQf0Ysa429uLnHxpmeZyCMNd4L3P0Aoi6j
2I6/+7giPHHy8d3Wg8ZWBvc5bSOIAsY1ucT6MGBMZO3GQ9dTP7E6gmjrQ84LgCeVvUdJx8+wHe0P
UNLz0neTyscVuhuoFMDaIBUzqx0Uh5gbD3cDEGkfOqbmM8na7g44hcjnVQ9YoweN9wFpahZq5mLm
DoxD4tuyR+XZf+MEamSSVpdhgwEIgQRBsR3AFARul/sk4G8a2d4Q4MzTPQGR8No6lHbmgALX+1Bw
db8P/nc6CYJAl+ZfegSVnZh+CVjgEbkFroOENM57H/Q11B9A6T3mMCHmepfNfp4S93sc+Ag4bw4L
cFbbyfsheYDLggAH65w+exuRavLJF14ahSzifbjnM13P2L82jBKdPgFdjl4J6KgLnPCgD3T60cWo
+WzgXcfqgCpFF8JzfNBjugT6m9g4QJvs+2aAacRr3mDV/9H34ZwnGE0vHGtssQI7+AR2BLoYXQgf
aZd178e3N11QxLE03UzusHJklxgz8fPm2uAy4WCq0c0JNQ3BonlzC1fPGnbXj3Rf5ZOW6MCcvhVX
TTuaC+hwfZPT+BhwB7/T6H+OGAQqIJxt0U8xOS8Nf5iTg9eQynytMt1K2mrxTjB1PHaIN6u7CVzm
nmp33UERnKWIPtoAr34zry5EDEzXlyC9hzLLGO4hsei/EF5NJxGDoyLZspwPsuGagKGxbTDgQjDg
/6xWJwzRByq9yoybfPNK/fUDOLDAClNtEYLIknDRdQA6E5OIUjjdsRmQ7WgvlEEBpQHEKCyxwjxu
CQM03SaugHprBk7H0kIGZrg3TTzdT0o3l2N3+4m6DNnxRsBjB4fwPYx2Q55FaLEPknAvXEuCEzYR
+uQzFAhtcZIMeQoQ4WNToKNTbUi5C/PTH2H3ldIdoTjcRe0dHbcM2Mj8DFVLmie6kWXaxH/Zjiil
JEz9aW7lXqoFx5zONIZSs8y1p/tURw3/b8igSJoU3wqCXQtQ1rA+rt8/6S7Nz0xaWmcIgHrJ+obf
Zp9MRbIsINykj6/8oP/FWJWAjc4AGJr+QuF/LmYiH5AfiQkzGJaS9RuAUSS4YjozH32GcXb1048J
mGO5b0CxIN73ZWNk/xsZgvYxG9om95nb31WH8PuAMXntDmIvOuv+holrMXgnb4rHYZWynUGDko0l
G4DkzKGlVThAiWcQe3O/N+uZIH372aCFrkQms8KVhVdto+0BCQcOE+cQMJMIzvDjYM0Au9oVyeDE
mXdhgNsl7O4Z2QGzBLjHKQ0QWxarv3NAXBGrrH0JKM5PBFZBW9fs6Vp7+MjK2U7gSFHzVnpIky49
dAwFoNYkN7q31/k7cWoeduj5wLnkQJrNxWx6PRmF9oh5GmC0Mch3EVS8II+NQDdiprs9juj9srv2
Vxhy/FE3Am6bECZuorapty5p3tcebpmmEUjCjJflecU1fm1J/2vk4HaXxcN3ITXeLE91OYxxAgIm
03eahJ/JHv9kCdievY2DPAihTIXgoOK8gWQN8mfcFWRALpMJ3JVGLHmEez69ubgLbyiEF4Vc6POs
EneJoDIsJee2PKbI3C0UQEW07iqHqXRF3b0DztFCix51fYh7Uic5B40GgQQ1F2C7UAoFiBhkAVbU
Np1dRSOoCgyaQpPN/GoUdAjQutG8hfQkb6GQyB3sEQWB/x2DZN/eZrnye4VL8FElXXwWe7N9UIuY
IrAdgX38boHN16l3CQ6nHkDmEK/+LaUSG1rrwgooCJ3uIbzjTxCPQYQRhBMCA5vt7PF6X0HgHU9I
0hBQTtIaWobpZtrmn1NB+wNSnLhMV1yGLgzUnUDtEohG5My1yz69SMQ+FvOAZO1FkL0Gttncg7QM
8igGryYD8tnOAPzcZrHV762xiCQyew+5FNJVIcT4XPHDvoBGGy9ibWURi+VZTvjCFO3fum2JTkpC
JY+jQH/n6v0Gf6GKJCF3WY9tCvQ/rPYRXFX7L/kt3VgTt5zEKHSB35oG7RtHEH2qz2/GtUDVPMNV
n/zKtvEzAtf6kCWqxwA63CVp8LBOSGeKhz3X3fB2MP/skUVWhhskLiyb6pQsP+eUvo3UIZNrx5hx
ePI0HB7GJW1AZHOzPuCRYmAGGCtim/w10yhPU0aCImIAwtGLuOQGssiTmsWt3+XPdMNq5N0w5mmU
2L8URYb3mH3RgwkdxgPLxh7LL0S9HxlMrj/MrhcKpSvHetbB2O9wp/0M5mU+ZaMbz7GWvAKjEp/3
iWdFRyDCgGATkvLCd17+sXJAZrIXGyki8I0nsgAi9VO7Bg90AVs6YeP5B1p9uI09pgJDWdLlDdmG
kv9fLsagrhKLm1As2E2gnKKkhGwsBP4Rt8BUh3T5xWkGPnhZsR4cxr1QqAh/I99O/57a6fuqd8nd
1AJ1gwCwIdfD9gzDzQFtpgvm6C9H88g/21p0f1mognGBJe496GHAwCFDUEZP5jWkJc56Wze8iUDr
O8QsMGL23w6VVucMnWHIjUuPSyQcdDqJn/fnZUhGEPXbWG9R150a39ICc6W+B9QZ3tS+yfOxTT1G
7G6GqhlVJKYOWJP8g8JBXpYORJdKhunNcbmeFUkhQzE4WqeOs2eLUf66z3B4brPdysj37key0QMQ
Jf6uMovxqhKo+t+n+BB/wC4iCkT1nALIREj8T1A25g0lk8M7FTGv2BqpcrVku6OUDktut87nQzvM
fxz3w5QnCz2Cmh0SkjEUwnpfzVCpInisk2Oft6ZJz/B2zF9o3QBqi6+zwxKNZQyThLhhNSN3BD2Q
98AkNQRragkh6/Y8/H1wRA1Drqo2hDh18rFJQCni1hkgs8DA+SCyJTz1yPF9aceZpmWMaGQgSgo4
B7bdMM+E0e9QI40G3Hy6YBk/EHd3f3hLeQGIx3LINTqznUGk2d97S/W75XS9SSgNsNx5SGORKgk0
tQANCT12MvbpVvXxwUGFxOl4F/ULthaQd0Gb03ERYHUE5boSSrdLMfZjdLzTDTNvzvegTYsDoE3V
HT2GQoFXbSmioWMAdWMV1UG4uRXLSWe/oGxNx+/Y5hBrwJCuoqDbtqKQqF0SW3ZmkZXHHAjoRy/Y
FDAUr+cxWu1TM8dpBaaRPdgeHNal8SlPiwHChOS2UgDTGE0R8lfbxFCeTzPvrty0eIB3BlagSowD
GMZQSagwMG/grfHCkv8UAMD+pWsEUNPJ4EspZuA+rhz1ENsStkWX1RvKQ9f6e9J7mgMb8Wqc2PQE
oTu/LHOb2tLsk+8LKF8IL1VAQBGHTmqGcXKRvyMUo8T5gAHcVIfO9g3iFn/AQqCSmV9SKZMUWdAw
ruIXoodmbHC8TZx9QVq6dM8S8NiRQ8YTRndHZpOwgMQschVa2Zq+cKkCvrXYRa1g+aYe8jdAv/5B
rp2dzpDY6z0HoIbfU4NzfC+TxLLmbbHh3LzuJjvsf0L1jvUQKWxa1YkBa/gBjnVfT6nEMLSgef4Y
1cn4LszKxhn5rlo9PlnE+vyQRqQ6J0DtHyYi8SlxrmJUijOR9mUfWMDabNynd/BETJZAPSd/cWgT
GYr+WMTHrIKwKUZ0vLjruInpKGm/p6C2+TarL9C8UfScBikdHllDG33aoANDBP1MNPiDJIFkE6WS
30TJFma4TJv9W859YGpHW+bg36L9oJ+b7eRJkDEqg3AMkT67vHS9wE/SUnVuuOlLxOwsP1LIQ8sl
GJ+xcO93CSJeqinaZwwc87PqbANhetbuMAbEpt5XRXMDrWuJdmOgsPigBfBj++D3AANF1x9o+0Px
6OMeD8GRY2ID5gzeuAKjvf8XH+4ZF2J3lqFjP+Yo3q+Ra7PHGWUKMO+NUDT5Zjy1Q4wjd2XLmwfE
BkJ6/7VSCMDaDsJkIzZRZqBfIcvcSS6yUJ06BDd9z4jIfOusfQUPhXEzct3zHpChhB7B1VkqfLlr
S25bNECpEcOMvTnYKckO2QmmCVtTpRqUvqYRZtd0Co+HBfvFY8uXbav4mAb/gaqkOGEtaKywGcaP
RR3uMvyPs/NastzIsuyvtPEd1YADDtHWVQ8ArhZxQ0fGCywyBLTW+PpZl1U9TWZPMsfajEZjMjIU
hLufs9feBxqEYEilro9wkkrjFZDVwuOAXvpJ39orxaYiwAnDYudmdRC+gng2xzil6oMo0sazY8w1
4P3UN5+xSstcg6zUvN6xYw2zS4ahIIubCYhHm9gmnHZc660UNw5qBn1KHij02eE+lG23Gkpm1uCb
MWD/s+RB9HW4a8w53zVzJT/SUnAoFEV1U8xRdQxgse6JVTMPIhrYNUaRtWxqFCyuNhhVtC5joyJR
Twxrpn1TsIHRMayaEHeO/+hwr5MlUsoqu1wOzTQsr0ZDS8uV8+xMLsGcgZ8g4+3YDNsVtcqTFGZQ
+43ZM6KOmXvfmxQkp6o67d7g5El91Fu+Nknyai1Iahmq9pNFV34jYgbQzV18FzjKK/EnKZJcGq3J
0j3nJeePZV6snUGo7ZqVcWeBvfnEOQYrlc4lVV7JzStvrCY56kOhrhIVgDApRgA2Ne4OVBLYIjRL
UrHqb2Ucg/WXItuUQ1u5idFeHKPs/aVKEt8cegJvevu0FJyYayfM9oltmV7dmbOvdK2Fiac62704
AQ6tqkwvtkuXbpto9BML8K9sWv1MTsmlKICpGeT1lEW5QVBvqT0zbu1tRut3jaGyPWWIIKQs+YDO
Oa4UAjVXzF5/Ayw6me2ykX1h7aRSHTtpPtqAraQuTQ1ST3TieZ/pQRd4iZpQuHOgNVudHlPQ96Fv
68lKjtlDr6Tfm0jldIYgwrQy+qXRTsjoGLQAV3jRTujPlhvWmrqzq5lZYyx1nYtGaPnkkhgIV8Yq
0OOOo55yuXKocO+8YviS9bre9VUUPcRmedaXrvcYhJt6mh4mnE/K22DC7FWGEXood96d6LUij7RR
7ia1Ea+MGqyvZodD1gr1ddteVx+ZqvGJE85bbsT0zdhVVqh3AxRaa9GJpk7T00pht6L9bgTDvmiM
U1WOb7YWV37ozN8cKMEI4RRtOtR3sbPQ5RstuS6iBgNHXdG3MOLam1GFd4jw+mqxo3zVd5ix9LGy
PpwCYcua8P4Q26sfSLuqbhk00D2YYUK3a5hin/yX3o9GY4ZSdU5JOS+87EboPPWOfKr0jKESFE39
GnrmOKha9ahY2cme89CDsXKY1Wyq32ZzrL5HdjhyKiu0E/J1lhzxTrAWIkkfrVLSGVY4Ks7BnKxF
ANzfYQOY2+y5derpgu8H8Rh2wZvMUO4nfdC2uqPPryOr/wMiWugnNX17JxY3Pa4qZLBRdTvDqpGl
YwFgWeEgqqM3DtgYwcI2iu8aRdVwpIH8t4UVTd5YgDUfaCmgFjb99w5mcW9g5+sGw14HiQCwavrb
BPSCbc5+5OwKLqIAomcx77qF0h+ac781xrr9KBqxbCsR7vC5nQzqlq0mouycAJTAg31LyvRRDapv
aRkeChChjQNVfCKduffpRw++3ZfzNy6etlk4UPtK3l39OlWn7Ou0L3tXnaU4lQLTYpTyllr5DMAH
8xAd8YvzSnY11sbOAMq2dOHPmSO3qTLKY21b5RFlm1N+1HfvVqWGO6U1y69F8nyYwjbPFiuSh2VK
W4NeR146KAb9yL46ZmO/fMZWmzTEYNPOQ6Q0QRycINrbRhK/DgWZE0XP2Ka80MuXPGFBNK0U1Ux+
4V0ID7M1iS+k/2lfRkG2LagWwSbJ7NYJQ9x2U5R6kjEx5xZ5km9py12sYFvEmBFmbsuwzqM1BBQ7
apwbr4NYOHNEjH3dBF1rJ6ccF0vmMYtc/coXi26bkY91fzeljQY4kjjO05S38tFieG/s1mU1n0ol
H7YOSmO8SWv6QcjnanwRhlN858EJs4NV6tZdaIWTCWkoMdIF5LT15ohl45qfcgim2jwSQqbdqpD7
pVfk00QwUayOvnSKGgOBqXwvTcbrThgoZuqtUKZkN+n5Jc7y6LWjpt4Ow7B8tstYH1MnTXqfit1+
HuKlUjdJNM80GRKY2EG1LoKHtnXHpKc/NmBN4DysGQ8QYI70ymLRwNKQ/zirRbWkX9DUZwFl95Aq
NF70tsqO+BTaHb0a6DG8U6c6EMppSZk+00RxHWB2a4pprQWR6Veq0jZcc0vcceg0JyaaOPE3CTl9
yAy13cWFnDeCpGvInM7WT0C8+a3e24Vv1yPmhq7UT0pjaUeOqHAJMSEJ0CvAMSNeSez5TvtQcMD1
I+3a1VNVu7pU8IqpN1aD6bd9l3mLEIgLXYxgL+dvhqD+a6e6e4ojW1nLObn6pkb7NqHypcTREUtG
7PLrIpu+ErOObzMH8y6SYlB9JlrFaaKFpuc0TzZGqNYnTRjxXkbZtJd1I4kVMnDVBeV00sWirHlG
0pU0bTDlZdH9jsCZpySbmebI/n+DEH0vtTbeQvIuYDlxq21T1Rhwr9KGh8p+V42CJktEObbIbPTs
gZ5ejRHD1TLzXsW871ZDjd9vpPtS6yJ8AOyRuzRcxD2BLcOqrSHgtXHovCHTEI8iA38CxyHcydW8
gpXTKda4Dg3thSupQDuv5jejKqd+YLl+GHQ196OSIaRdCMnO2bzkyGOGOw2JlUWDhqouhNgxCphG
gjl3XgCsemk0Oc0uoIn2wTY0rduM6RGyb2hiKhTpTNeeqCuyCz1fe01hRuY+GhDs4Ah04ZjHuKXp
VkeR887cuWtXLJiOThMNriUClFkmKa/JWeGUbiJ9R0t/zpc5BuY1OTwQ7eMz8SehLncQWGMtuIHX
GD3ufLTpI/UYJs0NgnNCOxQCK2lbjvymrd8bV0Evy+OvgfLGLaaUQPMh0ngd23gzD7nuqphWvE4F
bYKU1lYhBkT+FZjnqhQ5yKRjncdUe3ScwfJKKKvLyOV7hf340q8WlSKktNNi9TLIIlpbFqgffSFa
n1QsrlaTGt0OQ7hKgDYpGGyFTok135gkYpbJAkOLMbO+mjVabVxcJiVLt1F57I2M3lyWDCfOE7nb
hCMRvOPWnEDRQgmep9XOtplSPk2nEDXkdUj9ZJyY5hR71YDR06iJDg2Miu2jsr5YCBjslE/5Zy7t
YWMs5gfn4eam1mMu50KjBbdFdxhC3M1Nql4Y1WJvu9Kud3EcpK5dlTXlrmjZ6sG9bB30BrsTByJU
nELJAh4v2WrnDAZwk8Dzeuk0o+Bd55PHIzlG01K9pH1+nbHEETIvjIeOEpAHxEw2oxM7CDhwuAsl
8p5pci8kFDoem9uBFnTPbx4WPnBCvrI0Jshg/8s58OuI+EyPOidAj29Rr1gxp5ROHnRrrO+IaFRu
2Jrnbdz0DRVu3UExhpLFYATfKgCDO2r1Dd69Wxte6KBIO6NTnxkcfmPKPzqvu3wcirsJvKoPVUmV
xBrhdHRk+8XQPRMvhMv5KCafS4In4KPbWHak8PY6qv5sqnPuoXXwphflhFqPbaCq1IIW3GK9Ds6c
bkcmEZ0XgOW7KRt6X2Ek1NmcrGJNwiyzSSnUaCVkLf85mQNeqxy2O4hmj4Ed6XlSp5CDW1L4wp4W
MlM6fUuC0X2/tJqvTs41n6CUJwPDnAfRTN9Y4GOjrI/2dZyfYKduZFpl67gNw00WaDdpXp8UaDZP
13DG2VPJxkhzZteq4F1zbHfPAmscQkPegoPlyXYyYssdrGC+SYIywfVZcCwcezeG4GRlU4cVq/Zp
LK7Nf8jatgGcKfLUOnSLJR66iLIhGxjq28UV0tB8NUynJa3tpqChnCj9hi5Vt2mgsi4F6b/UJN3g
Jlp/A138rIyKumqzQHFB0dqTznX3LSPfl3r0DPXeeuoEfV1JjiPN3J1pui33rW1Vx5aMx0q0r5Pp
1OsUcy9tN0a4TC3dz9BgVnwgOH0ELBpygRPDF3I3sYR6ajI9Mtryu4zZxc1oqtZgL8OqSPNho2fR
KTAMfdXb8l6G/UDl4WzN1MhWS+qoazUsQ25H/WhYfLxihrGTF89NCpU5SjGvGnoF0sIwVzNWYKVD
pWytOY1hbNN8F7RR+2gN+svSLCk8A9pDYXTAl4PzoTEfmaOcVniGxYM3Lyn+dvy9uMMzlggnrLaV
4dAPi+N7fZqat8Qo9qaI5zeMWukhSEW410Ri+7gJybEtm7dKSwWFm2xQW2f9hrkSw/dmKtP1Qon5
Lcn04VDgeViXGBPvswbHnGyAskNFhZLRpcCNYdyQE4DE7aD8IcK7OnUaOxVuQaPXPGHqN9QWObkL
dAkHBl7jTdqagXEh9pTzzrSpVHEbKt2alXEPFv7UtNFRS9jjYOdir63Aji2uOmhdt8Lf/h5ORcom
ml93qsG1tbT12VfPWHOhTtXkLAi7oJBjYa0CFZPspJyCZfCrsFs50YDTpFfOTC6Xq35oacp2AvNk
uDGXBBIv679MdmCCOKxpNXPW9Cfee5fx8MJ37OQD5xSFfUYcLbZD8kGyVCtXWjenlzjujllu8wQY
PFWhwoXAq/paL+KRtfBVoqSug97Bwxcpht+aPSQW5S3IaR6v2ccX9M40XIWh4yZtpZ8dPUII1MJH
zBa8JFm/HOzUvNeredyE83yrQdoR6FBC9SxojkuaZpTs2M+rWisOnN3qq70mK2k5BsNT3DM4oBVA
BJpYoLan+psdt1/EieCTBcG0lR7CIQvC4xJgAIVOWjzMj3h/aqbeWszC3RqFOXl9mKtIgRxg8gxj
iraU4E2AQq5eqjHaVvsYhUtCJ285U4Zdj05D4gWw6CuJc9pVW/2YdWHjRikapjkrlVdghHDpWj+U
pa65XSAuDGIHPcnoOabSwIVDi84L8+hbiPoe09FOJ1j1WvFi6q6Vndr2GkC98GSefwbl8rQ4ZrZm
mMhV8MlujFjUAKEVqF0KxxpLTKROUCPjimWtGct046Sz6UUcm54afem9ShkC3q459PUauddqUntN
Bkp1QFkTLj58c101GOgRebEQOuIwh411gCwYEcqieK3CBbIqjd/rcQwwmk3ZRje6pyHNLjXtRHeg
KXZ148dbIeq30lYfo6jHkjhGi0coZ8ZTjZQ9q9fcjPbR7qxmZRkDVp8rqF8J6uo855CUL0/2SAAE
FR5TIAIFhV6qzWaBtGKkZkKL2RhyzmhNtRibLG9hgPEHOrqvzJwW3CldeEkULYtvIkvlJka6mb3j
umxf6WQVDZK7DAlOna0DniFWQPyR2nvMmj74jW40+Ubpa0XzZ/pT5UbUKthPOCgkztiN06FdySIJ
dmMY9UTJprEVwehMNfdR0RtnI2VfOmdjDOV00LRmeBoDHt+H1BzATUQWdKZbmnrQr9HJ4xbFwVl4
1eifm/SbVaAv6I/4V5nfP4tWuuZt/SExLOilpguL4tpUajBxx1Hn7zY+qq+/zoX6SWzXj3PwZmWZ
pkmVeKW1JYePmoYjfTumEkXl7P31t9CuWbn/r9yjH0L5wkwM+Hah3GLVULUth+pE46mjyeXNAHzE
9pRxwwy+wozfOOxX701XzyY9vUDkp0Xr82pDXMt0+9c/zs/ipK4/5R8uKKMdeKXpPW2CsuT85dRs
bHJ8z83h26LPv8jZ+0l+2I8D9BSOFKmNDL+pCyPn+BgET4JmTexmoYE3t0pS3nGthj3/61/qZ0/J
D/FeYVRbKSjqssHmRvNCyRa/Nxpx/7/66j+O0NNUfUSebZZN0demT8ljbFW1jH+R7/WTR/DH2Xmc
BtRQJCbXakAggzlV8RPR7LSs4Ff57D+5PD+OVM0ap1RtwJJNqTk5s8vwoQjOhEn0i1zqnzxT1vX/
/+GZUgqtwBCHVzGqbyPRb1Oj8meOY6Pyq4meP3mgfpz1h4iSkc+VL+S36e91gCaonZUnXazruCn/
dw+Rdb16f/gtwJd7OAiGQjepSQ9ilspKoAps//oh+tlv8MMqMJHNISs1WTicXaVu2ZabmaCKDcTE
7MtGC4gWqatf5AT+7Jv98JKn8JKx7Lgh7SCZYKjidelJRtjPYRiv7SovaF0N4T/T7/79ffqP8LO8
/HMpa//xn/z5nZ5bE4dR98Mf/3GK35uyLb+6/7x+2v/9a3/+pH88lDn//PhX/vQZfOF/fWP/rXv7
0x9WqM/dfNt/NvPdJx3g7vevzo94/Zv/vx/8t8/fv8rDXH3+/Teyworu+tVY+4rf/vWh3cfff7tO
/Pj3P375f33s/Jbzad5b/r38iFkT//nF/uszPt/a7u+/aar1NzA8SzNVookoD7kJ4+c/PyL+puuO
4xATbtmOavKRomy6iE8y/mbaJh+jRWDrzErkjrZl//uH1L8ZtD0sR8IbO8xFtn77r5/sT/fmv+/V
vxV9filjsD9+k2ue4n/vRhZaH20y23F0XbUwN5s/bKzCIpI7mYZum9dDSexw4LZ5/TBZU3LsG6Pc
9aNlEwc1AFhGWbsL+04FopsoKdRy29TS3oKEj25gj0gUMQQIE5zCdUWOm2xgw6YuQBRGfNxRAtcu
gOKwift2vnY/XzBMdI/Mi5EHR3NWszE5hxGz/grnDbshOZbYIMzaS0oTc0MVbwyN1F9IumxjtEha
+O6fMQNQF0pt/Ycb+K/L9MfLIq87xQ+XxdKxpzm2kFwdeX2j/rAI9AMTyeM6aredKskWM+ttzLX0
2blJGNPxgmfKAANOJeSDZ8rD79eKMTeSo9JAczquXwaK+hDBnO6IQrANnW6ws+cYkbFts2ZfxdCN
hkaQOMfIM97DzlcxMq4DLVKxJWq3ES77U2gTUZdcu2Kirq8mf2H5OffRxdRdrPJyjDf6MH+fG3ta
h6PyMjhKdnRUKj2p7Gyp70Ijlr4jppRgo89FiTdJSk4N1NEjJ7UU6tD6xVoj/rzY/P5EWVJoPFS4
WGDXf1h0uCM1A7CsZmsQenIQfTGt1BqHGNG3BrfR00PUVdPuyh1JTsN66XMaIGQVKuJNz2J1HRfD
SbO6xGvC4dEJxhBGjSA7AGbeI4gEQo82MEqZj/ZUEl9SoGljjMYiYWg+jtTsFxvynxNkr7+PNGze
DEPT4TB1+cOuRtRLQiye1m6t63c2p3hbm43iq6KEbMu1J7KMXCWX1ATNoP0iSfSHgQu/f3NJ09rR
uVZS4yT95+ewE33fWQqG8ZZ+HMxdLvYQMQ/F9cb//uDMywvR8QvoRDJhlkiMS9g5qX8Njt+Oxfxl
cgN2KX1hRVGGEzMeVb/ol1/tZtr/XEb4MXXLJCOWTpTx41RUYt5xhBPOveVCCW8clQWYUfGj2qTu
WYIDContWvbMfWbjgLomEMRQ41+crem1/c8fxDF0VZiWsDVLl9YP+6tZZUbhYO2l8Zrt1eLMqji5
2C9sv5/UZMVTeGGgUu1OPcNpNCS4aGk+GzwqsEJEQ8ruPkwB7xJ6Wydz0ZhOMQR+LRYevKR5QehO
jGytW/MrSsG134tGOTbjOrfUXakML8qo33SpeRwUqsgYW4LbWyRRCbGnxzficiQ2YCoeVbSDQ0VH
ZtcSc0V+vb1aMr3xskmzdoS7PJtYExikicuNGSWPdew06yTpxn0ApYCzjf+qisB2Z7tuafa7NQL/
0sQrS7GqM1u8T7yg1zJAdVdX9VXvN7WdbtMtpn2hPws5E5050BRATt7MqJyreqEF3uqiuCkz+rFx
2KaYGKDPR1qGDFKI8CcDtcx5e8BVktw65GA9lcG4Stn61rOD0uCAIgxL96Ub4t4wsc6xzu/QWG5n
M7zoPd1h0dvY0NTqW96YwD7x9JKpoVzL7wBHqT87rc7iAJhX8qx6uQ3EtGhK5CfEk6BHwbGiN8Vb
mEjdD/rykFZGvcbGMnhCS1fTRNsxb/WTHTFaeMbijPWO4MlKIVSxpZWfRLi8jBY4OZQ2xan4MjK9
dksnvG267pWNLcGF0NFsBHExMpVsO6l/T8oNGki9GkZcHbOceLOU25jfzrDu58C5VRxxb+lzt8lU
2qTxgHabI5oBN8+nju9P/1i/CVvPJPF2RVglDe+gfZ6TgvCVsfnE/fvWWs7kDxmWUMlCKSpo2wih
2+sCCKJCC8/ltcqoTeM5rje6mJ1zQlyXazn1CM/dnLHFVKsuV+6NDkETCS6cF+JWdO2RTJrHpZLH
Kau2Qfc9EPItJ44cv2JFHGwkDmRInRsHx0d0A2y4RY3BVtot8MV9a6K8GCvDzHDJTTGYKOixPqHd
quYr4D2rd4e/EbVz0S9aP58ipfm2OE7nqUpMB2UsHsEn+w0jMpUiOlYyzjxiy6xdhnt6rh5CCHl2
MacjR9W460wi68ZwwBteLa3HZPdoXSwdLPwSnPhXebDQcYxEeVXHKvRUgd06iNroQtSDsQmuw4wt
HYuQ4zTaHj3+dRza8iaJ2KRNQt96MMRtGGvCJbLxdY71gVhcoEwD6xaGVnmp+/lgoaCxj7pqriy8
ENaJzrq2qkun9wRB+m6vZURfQWVs0yyk/aRTrNutvAkbYjXnCCpWqe2NHWnEB2bdUe0aYjdBh+j8
SXcQ89MkycCdlPIU5PxcTo5GLhZ62lVtPRsDbRmWnpEc425y+ZGK0RzOZk6IG6T1CZwftMMi90wB
ryaaz1P7aVcW3XfFAezFyK+5oKuJG+2wXe5IWPboJuM3jYNmS+sKkukpon29huh5T6Lyk5l/073G
UoUapKBuLS9yKp+NuMs3mZKOHhkfw6uyM9tym7ZBvyvmWvoiJKggIhlz0tTJhaJ5Sp3sS0Y2gT8G
FB+25605ky8xlrLnh0JhwDtHbzFonlO1eYkSWrSTIGw3z5lAVw4nxb6CDQRYxbbGvFQnrhhAvXyb
ymYlxDJ+dJDsLtMlbjEYlnhY6aqnRv88VExOxfPNcOJW0DnOPRoN6dZK8OM0PDfdS1bAhcWdYqyD
OMJjbVydKRrzUC2y0z19MDD3lOlrwjEWN1t0K7IzQe3DQS+K1VRIN11uVbXJVnmNGXIWtK3npcMU
n0bTGuf+llQ9nFhFSrRpO3xg1OfNUdVNVlqvJDbmif4C2IrL0VFLn3RGF04o31bhLdHzd1apPFoa
2ET8GWamT/5jsxliXa5CbLewiFBPakNaX4FZWQbLZSw9yBrRxNVuimVJECaJAg9EmliE5EXdinw+
VHSJxJS/c/S0XRsHnUmysdsj3HijctsVDGwVuKV8HA3bRklrbwo7m53ROmV07tYBeiZNu2rHXklS
rEpSaepg3BEGb6nTnxOrDFdaMrAPkq2InwgSICFSzAYmpQPsN3b4PDk1q2dYv4QrrNrTfsaVFpcb
ZWgIqK2ibbo06T5AXO8QfYUaPiaic2WfPamWdW9VwX3uBG91cw6J5t4Gi/maWs7OIR/swt6waoe2
xcph1X7XMLDGokEf3cQEKhCpMn/YFUhY1uXfmElBXQa3NQ+ETvWSFkdKtNtaK5xPNemMlYZbRRC7
tmnLMN1pFT0ibOz5ZNfbS173+q1j87ANezlqbHhwnlVqPDEwON6C2N3ollPQuxW5ayvdgzS7U4Qg
xITy4IVIANcu9BMinXpg5NSCDlNnjOkiJEpbK4XYabV86Ijq9el/TR6+jZ0yWPeGPo9rJy0v6fxO
Qq31ssh89jWsc+LqD48EhQbmBZ1AFUT5pfLxASFAY/CCIr0roXrP8MDSAbwhvKbxq0IbCZyO+jUs
JDqfnNHGpDp5GtELlfMaybbZGIU6+8K06XiOzb5ZO6VOLFemAQxEy+PQEv8pk2erWtgzpXm1G4b5
qXQmy3c43WGLHbsdbSSIEzPfoEWJQ1I7zN4MzesiuhkHQSxqQkjFoJHvzYS74zggvUvsiNuArMW1
YFLoYRgX49ijwCBlxMfIHIJjVrWbKh3piMxK4MeEyKCY6DvW9Xcnkq9MGgs2ucoTW4S2eSC6qwGL
r96vYeopadogt/tSaF9KxEy0hHGKbmNYu1mdylNj9482CSKebYH2EmxduChFIdFNEkWhTLZ1imQs
F3r4VtJa3mR8JRMbHHzzq55ku17EBMvFYw3b27YrJ8N7nNkk+F555SWjQq7Gr7nWLrZgqaoyojGs
V22CmFCUA94mOko9caCpziMLx0/6cSr3cN/tEzTDaxsRPGIQWxEnynIpScLf9CPHislY0yi9N530
jbmpIwvZ5Li6GT02YmASu6N+VLw9KJb9aqnusKTjNq2K1wYaxQHegL4U22o6kBB+B0U9bmVAxreU
4Tdn0vdOk/mdGjyQ4uJn/dz7xHBwQrH01MuBvTzsifjM4t2CUOcXFlFCZS+eQkoAD7/lrV3yHhvz
S8JBZe64GdWXPejPsGeRN/ZYmzE4EyOgubmpXWq1vgGPfk1G51ttlw9l/JE6/SeRqN86Rx/Zsogw
W9S43hMj8LEsJdWDTt2IYapoC8JBmpcAM6gnggRrj4CdBb77UvLmneSAb2lEquvve8QcdXstucpx
EVSJJAstMOeD1mPwMKbxrGiasQK6mb3G5rBaRzdOHn0Gy42ijTd50X/PlTrwlV6xV1oJXS6nAox+
hNLC6hj5RfJUOwfCvB8JxPVaoyAloMzeqflnW9522aJQaDD9PCVApTZ5sFraO5zVnEPZuEJT1B00
nWuljClWa/gysy12ciA8aipqkhsQk1XS5H1UX1+UzSapmrtOwwcuUxLb45RHWnwsTLckqokcqv6R
oJSXaTEg4QIkq0ID9GwnbS05YsDJO8omDaeLtJe1WkF15YZtub2iHWD+WDft9hyH+OGcHNNBXkJ9
ZfISkdcwTNZxrufvgYp5clLvM2P8rlraflhwezrOtK/zgGLDlHt8Dhr5x6lOcNh1btVMnN1EXpVH
EJLlZT3nzD751uXMMsC+R3bHSUv0i+kELA8l2yjvwBdn0smt+vqUmsZFMUmNWhSDu54ee4dEWrJh
b/DOsg7YFsw+ZU9S2VdoT4L+iBRmBJxMnUu+1SAee6NOV62KZCpC8lHyYbgnXg2InNRUXh4Ol1Fb
PLRZV64WitW73hhPTjuAxKNXekMXUU6Q8Fh34Apxq+MWHdOt2bJaZ+naTpGNy9lq6OVgYwAj9eIC
h1qrEbzkOO9ZOOrb4mMO4sPQDI6rqslnlaqUScySynl30CaHwq0HRfWbCNO16A41M8BOs5P5yMGp
r5smowucXZt0MEkzeSuk3R5KoWYsYva+42PrZIZ5GSpMbXJZgYUpUQUnFxLUZUNIrY0xZWyDDrPP
c1/VebvODesrw0UUDKnNS5AlviiUO7WqSMGnPNDD/n4O6+e0is4J66traPZNZxUvYn4wmqJeE/Cw
R70qYNiTD8IaUjMhJ3oAipIRyG4VYzAAMbKlrFdK358cLWv3jjQ2ZYALiowfr6+An/nsPUaSvYPQ
QXTiOXRE5cJP4Cu4ToIol+U7KNeHxiS3eVTvwx7scdHGA0sjLoSFr53CQJsWiEEh7RNUcuWNavrU
xXPtpr8nU9gycwvMqoSwzeQmJRcwnOfO1mw3I3DNH3HkpdVyyfcmXTCncbCHWGG1Z6Ab+w1sLKgZ
weTWTlsg/+xOclwebL9i+SIvhonc3XX+zXRW6lLZE7aMxotTDLgG+jEjdtrPi+yg1/lHQs7lmlu4
M/VwQ7TVUZH1o5Ss/s49meNwx8nJghj383DYsebxgYjm6VCc1Ea19lrLUquPF0rtu8CyFiRxucqI
rLvXFQLdA0FuzXDtPcRtPd0R8DMxH9UjCCL2lqHINo7Aa1TbEna0tGn9ZVNKwgYO6ZB1pVGbZh3n
ZnXQLFwFpQMDDwhVbKusrS4T/oK2CYO9YccHcpL2BG8pK1s1TWwMIIiGjC7peG0qLIyVyNOJOeh4
lnB0MM0kmfakcS5bUs7ewpFAWTCwkKuaThuS6BIP7Z7WJdv0sTfY33rdBNHhcFwPU7W1e/29yVg3
U43cCFtrTrna4ZXu89MY5DkZ4DEx5UF6lw9RtW5Gm2Wc0Jlm2Vs0Fqh8hbip1OEhK19KTLi3BKzg
KY6TcU++773RBKRPxKpv6mADKZ3QcbJD4mgG6w7z7RGglS5bl2FckyeByQeekdSMwiI6aqT4Z0Uh
9Ycmx2ohEpNGTeb215jxataezYn1b2IDQhiknImDCzj8TDWDXl1BZ+qxTb56vFNybpmMGUURJsFq
DGgmO5BritF8FKoV+HnXrBtdOeZavSE8jHQ5Zrtg+aTPAw70YM4QaE1mQeE0JXH4gjkKzfJlNOax
idvcxTvG1WVLIfFf9xSjalahzomdZIFXoda3dKRj4i0b9oE2YTANsdKALuGDCLcjcTVUghGd2QUv
NN9H08S9yIdgHff5rur/D3Vnsh030ibZV+kXwH8wOKZtAIg5SAZnaoNDUhTmyTHj6etCf53ulDKr
VN273uQmJcUEONztM7smJWqzgcra1E+xbpc72cR44OriwVZSnadM+E0iho/OSpJNbI+h7ht3JAUp
IdAf7H0lGpmEJKwM+zgxnwCejP6iEj9H53ns4LZwkmE17VDKWjbeTQh4C2uqu5qoJDC4EXBVzlfM
Ys82FqF4MzVi266gQGPAXKtwwIWXoG9iF9NVh6s9iH+SYJQRUG/qF2YGxJYKg2Vge8VxjceJcQB5
lh9pmqsIfy4Xrc4Q+3J4XiQCbstSCQZnffY6rcqcPNQ8C2djJr8A7Zl7B01Jj3kLs4ZYn9ylLepN
NNo2vRX1u/EpKJTx8nQ8LG6JVWnGAIUFdyOUpmcXgUMnltZbbCzyqEUZ5niypnY1cbBBmwFCCOlk
EIrX45E89BO1K23mBGBE+3OKn3xPE063oUMlUGoKikQdkkQNi10n2HeWVXK0k4I0Wv3WuBkURxXw
SXXsazUkHo0qkBehZ6s3FOwwkwGsw9lyee876MdN0bHzndoDawOBGGE/FpPid9HwnuRFFjA4WJHM
ucvtNuC51MsfupKa3MDGteAk5COWkawo3M+mg7lnxqQOQkctval2trOwgnS6HzSguDDCIObOz/Fi
sEjcQ2Scccjrph81yUHYIyxqVX/SOgGzYBafdMo/lDleRT0sf5jVqSKtD1Dtgo8B66UW4clWij0e
eR1swDQGhORvGmt+6HKLmLdiHg0VjFYFyhvnJ5uFnu6yOnf9MQZPPGU3sdbYZ7i3H46EotCTTVEi
Pp9l8qSiogl1MiUtgAOG7gQGAJ0jbrJZh4mwrJrqzF61xUpGCjAZYcY3RfGZD1CmLCWsN3FJ1QsW
GWOzSPxC6xY295rcavdTY1+UBUtn0j0uJfoq/RI8/qg8oGmU+ez3tCT3kQ+z3FKYV/uAglzoyru5
uXaxqSJLcA3Wiv7YmOGD3ohbculf3UwUelD439o9gEh3oyVEhTKp9+xhkkDr7UchMuTgwt4vY7xz
9PajXbF3OoCX2Az3qr4tIOnvujRHGB6xyyMCm5vFcnxjluGmWZwnzK4090xkWfVYv1mMNVxC4PYW
FPvHCHSBYyH2COL3GS86v2VTvCVwIZHPClAy+XVCCdrEZn6a6pvMUkcmW/SFYNQF+8Krri62sMe/
jO14QuchwGLa8aNpmOxD5vSGwKUCkU0j/AldRI9KUEFGy+YJ/iJHMuB2nJQyl1d3O3vmPlFmz+nU
N64dkzFnGLHCoMrtHcrc93Vc3+j41VQNELhh5jycadwFqWT4cOgOrdFWEMN5zCiZwSkJwY5+b7aB
dmpfc3u8EIQC0jz346ZtOF0WeV+x2czZaEbl/TAqGKQbElItzDrSdQb7E/xZy5i/RzHt3WYXnlEB
yIpW4r6wzCedU1vARgNdP+4p/6VT04qOuLbYj8LuDKKZhJje2mxhVHyB0CkBRIS7GjSbh6zQeiOz
qsRM9SOL431JYx+C+desZTcOtiZlinfFwCmlU67GUlFFswwPXRnhNzcoh9Ka7HOOjmOByXuf9HR8
jtBDuzi9sczuC2Wh8kyNxFQ9tfV9r5/q9Si/CHZdi8XV2ZPN9vA0n1zeEmT6LjsjX+XFmnBkDpIX
3THrl2U76eI7DOGN0YGT00xITcmwdrbYw3kFidtR8unaw7bInDNtXHvhHCbMKyhwLsqFuobZIPl5
MqSYKey9nh0Non7+Zekwc/LqK2FnRkIGBsza+iLuqQyhjzzWxKZSJ90HbZN21wG0vVe3bGs0K/OH
3kEYMMpdDdKFh27N+VC9VjqR2mmxwMqA6AVOmNrsYWoIi6kCDwtbPteAFs739ArFfjiSHumyfto3
XJHzOOwAC5v+yHDR78m2MTTZA83akro5VX2yi7gCdVdRT9hBwJbOJOcdfjn1qTKbyq8VQDwGoGY7
ylDcpJaDDH2IBKKSUrJVUQZCZ2VKIIvpxcKcMGAtxb4qgrZOCSeztdN7Lt0sHfaqJa/0rsUbXa/n
g17eI9syWwB+G0xcTQMebGYOXPmhC4po6YzBG9L+URJ9P0oH1iAqe8Q219w3U46FdE6v87KYPhaZ
q5bYX7KDtOdE7EdH6y2VUwAIHr+1MR6xdyLsE2TuZiAqKqMtrbHuQ5G8hBbi1OScFndIT5Ncy0W6
/jBbtY7PvbmnF46eLzT2BMb3TYtxPa2a1odcXfmOJEarq7RNsafvMbJvWMgGkt51t1UWGCpMpiuO
ymiadklM0h4KqC0Ze6vWn0xEEdSsNZu0Jhya5inXet9Nv5uZ4/rDCGkqdwdJtjFXmdoVYLVUPsMw
guthzMkUaA7hD5TxYc98gdBAOj+YaUdWo94PaU7/HZkIDxf2ycrYl0g5UxqCr9/WIClJ1mbLGjKv
z5mQFjlhFJBsm44bB95AWmLd12HyYbGw3T22bzonWAXh/hQQXVn9rVA9LI69HbSw83qoRGzIuYKL
AraMbh0cV79TY+eLXciMex+4Ho2zM7NB4gcKZF6/z9j8apbtdRNfeK0kLKzO4JVL3vCW0keDowyc
cXbqTT4GdrFPGGltgbvf9tpzKRm9JIzDvTLFzAxs+uhSmCMageDChWBb5Ws3fc+1ckuyPX4ps/6u
pjwLj7v60pUjGNEwel4qfMCcdWkCpGkmL2RzxKD9oLvympavoZgey6Jyg7y1jr0zqEdAyZSKjQq+
keix0lLf7JsvtsIgVMjb2qK6SwwGYDDTK0gxIyp/D32kH41jwW/jz6IgVjzHr/ZImZirKHsVG9+m
M7N0O9pNt1fhFyKoTYeiRgZRXEP1YqCMhHtUfM/OkzQOuFwHb4wfHCIh2yGrbD5zvgMx8IDVwS/d
9tqiWibWiH6Fiq9UqAS4rq+WZNygM/PTOnqbqFkn2LlMoDuyx3iydTbf6GY2xMVY01FeHS5mTbkT
NadiqQ60pt+YBJS3Tp8pZ6p6kJnBNiKdgHbGrJ0V6V0kOUhIfKRqFz6jJZ1aPriXwC33OrHHqsyc
SZmzg57q76o2X+Yqf7WM9mWAqrrR7dGzLUzHdC3B8mGT51E3Abu84n1nU99sVHaLL+uOTg954o29
vIR3Zs0HihNo7nn5NJIvJFb6aMaE4pukeRgjBkTMwTZubw1B0buPlHlIgFrdaUnKgHuOG6UCBFJ2
4MIN4dUqTxBNo1KWIAcb0ST8Vv5kDCpoNqWKfjvM1ZsSv7kYpDfCzV7zjJ6KwiZVVvflxXUjc5es
b6M2SWjNeo4RSYkpqFw+K0rnyadyAHNYtGrtuXD70XcSpdzMr2NPNYc+yu+qEp31lfq0sAnZVMWw
ZW+tnAbdYPDDDMRyiQRzsk5GtsW6OpGiC+OtAVxooziL5anwW6DcPdSO9gOxswacdqtp6M1lLS4h
btQlgkWnEcPxBenwUQzGJS5eEyU/khHQfErAwt2woBAOBkDiHIyfjszBtMernXGf5K5khBrpnpO6
B57Uhp/q7pvVOh+mYftk6l4EAonaUY7WmMOuSgmpV9r0DOwJtPyKesNitsk4zuPp12dACPEgX0TB
KpYPl6qDNxPpne4RjpjR0pdhPwFt3Cg912y/6KW3MGXeWTo8fqvqg1kL1dvZGs6RNVaXrMzYqc+3
lclDnv2tYuOEgaOLONXdU9p47IY15oTzHs54dS/C0drbVUb3oZO9Jj3EfRlBJXC7e7gW2a5n4+bp
qfLQ2Iqnze24MbXaCZiXePEUcfsUJIiamWlYP0y3mlF0Qai+gkecNi2YIXStMPKkNN5gmzrAYXOL
OW3L+TLFCbGWdtnECqyG7R0MfY+m0ePSsqEjeFHiQAIli1IYbgLBhOyEbkc0030nnM/KXhfwAJQC
ExPi/hQWjm+39GPqNLzQTthuRQa9JwqJlBbAidBsu21N3+ZOdJPlRST6UejUrxjRhKLJkcrVZMZP
FjZvU3gj5/StHp1Tq7b3toN6rDcYT8bR3Qwy9tgGljhFLc2rQvLWnL7Qyxpi+clCghzeLT+QtoXN
+L6o/MGKvUNP5tLXXA3UmiCH01SbOEYf1Sx4HDE9orUyXS3LWov9BqbjRUIRRAexyx6p1aMIyhhK
Ygq98+Lw/fOR9Ta/Rii9HNmMc2TCW5Zw9+IXK/7Mu4ze1oQxqFI8pk71GofWkVRvEVFLLtalVc+g
H6kKj9BkPcYu6lPBYN3rFmc8q/GNO9H2nM3VlrN4e6Kekn1d9D4wAdkkYtZ925rv6WzbEei7Tgmf
YgLcOl2EGz+n90NfT/fx9ATDEKTRjJE25/G7gYAs/YobzYMXd3arsfQ0e3ru9DX7MNCJu2SA9dJK
UICYV15LzxM9X0BsKMzbkFZ7X8rvbc5aMXZc9YnDzpgysQ2maWhT/LGkLEkPCY0Yv3FuZPnY0BUQ
WBkfVybLtgP+vCd4emgt7a1EeQhoiHF2nCG0vVJgexqV4bmMVyoAzSM0QTU3wAAXlndx64ITPeSS
04QzYBUsKZ9NFBHQ+bub3fXp16gv0aQhulvuNknzNEj1ktzI0Ck7ajvv8Ap+hWnOQKFgoEchzHYY
te9UvDMMKSKYRLGSMkFEWFpmSAYGoAanumbdwM1dM6DjoLFtk9KPOxw0Vc6Nb0QfmRlxp8T288KW
1ximfq8yl2HvCJUbssjgE7X9qFRCoRAG9kCtjpigONBj0KjVLt2GAw19qjsdWhvFAVjLthQ8d6Te
dlSHzN+qhB2HOvZnAAAAl5nZrEiEvvuu9pRb1tPC9wrfZ+4YnXF05PtcasLFFctwAZM2ZdhVaXet
JSdMV0rlV6p6NH86nCpSxUSQ8CA4PIbN5lsRz0enZGdEymjfd9WCq6Q693S8bPQJgTYSIyMHrqYs
YnoSu0iApXVRrG44Zdm3OWXJkD2lME1qqztODb601Ste7nOuIBCB1iLslzHZxTTK2Yc69qn/Mgby
oy1cLY3c2jaytZ7LsWfilbR3iuA6Z/cw9xbyZZlf8lK6pzap91M27oDbOxwC4vZk4EObpvQwZwaQ
e0yL/NrDA7VpCmf0Qj1XdIYZi+r1Y3lnYTgLbCeCiLlk29Zwf5CDDYZE++I2pE0OUJERZcppTdtx
4e4GgbsSK8Bb5PAIBU0S5Hn0XHLKsGJ4bSqZSzIqlML06acT1RYjYZ4ocO/JM4G5Grl+yQbRZLNA
Y6zSZjcmIGic9jPnuifWvPaEWlG8X8wHXAoUEZQl8luDdkHUDifHNxpptB1PJJdzVomiYkXfjA5a
Ck9ElMCBkktmzq1mvqkQ0Twn7tVAEFzA+OCGVwBO9igjAOsAHUeqK319cp8SCwOTjse+pnGgsBSq
p8gruws3Hdfek9vNJYAzEmpLKNkhWzZDLWpQ8SmW7NnU4k1rY3oEiu9LOLb7Vl6dsryRI1w44NTs
71vjAM/0URY2tQ4mtbJuXMADyNAlJ+1HOd+2amlh/kVttTVctmSE8QXLTmxGrZDnElbshrCi12a1
5Y+Ki/Gjq27RytqN3buub39TDAadsyATCGDgke37hYGCsXljE0tonbO5O1HoraTN/TwVftb0Ozfm
WOMgeHLBWXSasfCWCejgIjJ6cmJW0CrpbdiXKBV8YbSnA7KXDj6oXoZrNVd2WOxB22UHWgifeN7v
u1Y3LqnKTK9iWbBjyaOghMvcUZI8OcOxrknTGi1VPF1rf5tHaD+UKPPAEZ8Q31vwaDF81fbAqPs9
nKfsCMrgzcjpKTWZMCYl6C12Nl60lM91jj2AU0EQz9C1VWt6HRE58EQXn1HHGTVLoAiV43tn01rF
YYqzH7JUUGDhjNoDKSmyp4Nkcoq3hRBl9L5XTfFm2FN+yOw17Ggxzh46eHiKJC4yAvIR6edqm99x
NfsqVkSqJ4hV0mdTbjM4Jpu6YgfkFi4bypSpg4n9joc2VojChkCNy0jWkCWzlgko/L93jpoHwjSQ
2fPkpAwlLi4Lk5Mx425gWoDa8xRbUXudxkxlEoMzTCh9RjVr+OBmScCke/EZsEYe5jc6r/MHdnLO
xc0Cg07O7TJr4CLztxB2HbWtPFNYRvojB0W6naCFDT9yAdW0VNUraS5mh6b7xsjTt4cofYAMcKDo
6T6RkoGP3byA+iUEazkHIWue/QDwBCFxwvfikW2ujwFlp9nkMRl2pcHsJJfSGY0t389FixTEo3VT
I5x6woDQjVDPJByQpvhKhvkdQuyBMQDWbLv54VbQfitA1YBJ+DpUIFxG9mqHCtYFPPNMvVjPv5Ba
H+QYvuMJuUCiaXc4ofHlzctzApZ1V2vJW6xqR6so8DkVuNlsWjti26QdIeSokoj4ya6b94ncrV8s
EtJc8qxS1rgr3HjyK0O5XXQyaOObbi0nURcv/dycp6lCDYgRagzzO3ND/Or1Ttoa01yV02ZOzzfM
QB60jmU+O3v6QQT3hbxRSwxYevGcz/T5VBxEuaw0AtuwJJlcbGXWdTu7QFKsWAoEMdBoADZCBNb0
p4TS3hlPT2Wan7OIzkiYE+wdKhQMM+kDwTMX0PJH40z6bpHua12awDncIn8OSzLnU7rtE7BS05y+
AD9PfQ56ZC5Dun/RuT3DcRmYplj6KLrE1fTutgnGsqr5piUfk2C9BT3kFQuNnHkBjiTmLw7gAhZ3
Um6sFKVpaJ86gh2bsSrKrZ1bO1Ib3KtOlviF7jzRH8P1mi33gtEdaykDjxjrV6s9dyvXi3bjGHQA
bWIQQeTLmOgl9JO1vYigLLdxasFDA2PIEsExqAQ4CF+GdYnJR2JyAjXGlMIPUBWGmm37pge7pXc7
y4Kh0ujSa8IWZQ6wb5LaJ6pZt2ad6QfzXZ9hUrkIdBxekvfZRtJtqGstIiDt3YKtJjQ5RtbwD9Lc
LYNsWA3T8Q5ZzSTwMoHMLAPsQ7qfSpwfU4I2r6THwahve+aG5IXjM8h+9sVxcqIO14EglZOUpTJb
HWOvKpoyoFjsK6H/OVBxf9Jhmm4XsCesUGnuh4xgQNaWQHSUGWJkmN8uNQ99y2VkB4NgZ9iDl+qw
BJ0W+NtS4kUAg95kCrgjiqW03EEUd5i6J8xGsXUtPJ/Y9mExRtwoj3qUf1IFXJJIX1YNLDyEJQqc
vajvU0E/ygD4MIqiN9XowBDybv3Oos0rp4YYRx5dGSOEzkhw0BB7xaSA1CAE7rk2632IGCgasFtq
vB/YMeClVZgm9db7bPTP+PpOxvhoSD09O+aIN1JgdocnTCZm6xBKwrkhrQC76LF114LuPoU67yA3
VdDpGcIULypuep9RX0EDn3FkjcZ/ZSjyzK/Jp5R5GeCpwiaGMEjL8xBUisi2GC9ZnET0UCXI0TRI
YFsZ3FsKNE5zo9ZbkbfswUZUGjxe4Ylh+Y8F/tLP4AhgstuJCNEtSJHOU7CdBYzrRz8OMwgxVZdC
591XeryDE6Rfu0tUwAa2kx/5YlY3I/xvc9AflcowT+nUr0tgjyGA3ifMhIc6dimwoqnwIo36sUns
AdyR3uy6qOJwnXXmYy/1ABIqP/OLufBgihy8T7ohGXxw/OzjikZm/uzPdwqgkvRMjI+JSD4NytwZ
GJY2ETDRA1MR+ud4BvhY5jytn/BSxDgGuvGitzjCm4nuqMGNwMy52dkBIFq0tnJQuoVRIBklMdHR
hWdbPbnxMS/77p5ouPczjmVjbfCaJU6PdeSwIMXtQWrzdwKD7lEZOTkJuwxkiTFKKYUNnJy81hTz
MHH16MVate+EntXA7RF7igxVC08ym/LZbs9F1PgQIDHaWJi4sDpU0SN/S+xiDI/scdLlQRbl5TUj
pHIzxBBaqy6nwa1L0tUSxseOkFunCABql17VPLkv+mTaoXUyqER7xLrHVqYtQnHG21Z6KiOCap4c
v8Ly6aeIpH4W93daBzbIEk92WuQ7ZToZ02RdZrpCgwkQf9BqcvF00QIXHQpwaGvWrR5eNW6cO9yV
5rYd08/Jcc5UpALbyJZvCuevE8mIg1qkDwBKTSr7MvOaFEsBOyS/Ax2b7GBD15SoFRgJEvWGABX8
AVELWuQiqnTa/NCUocvwUxzMphY3IbCeXul1tneAijmTBJRH0u6+5t5KurZa/vilzB06vVqqouUS
vaq4izQjhSTHGlTr2pn6mN63pFkeCmfcKtVcbMtea/xIuOlOx1x3KnUVd27l7koo/4WGSaNibNjj
7sc/VCpbCiax+3bwN0ImI3x57t1cyHea1+ToIvpJld+DDU8n2uUgF5M7taVNL3SMG41eBjNRraMC
NAh5Ne+26oSerrk2G6Bc5clvTl6BuWST0Ai9VdKQrmXaZSUHyuhkMiTcVJ3xtTRDgRdxrA7m+tln
k5Fap4tDM/WYURSDzlx3qt+kiY83oTXca1g+26GvMKxjAub25ehnBqVLl1S3fqH9+v8ooTK25VoV
vWa63DWfqKTRsV14wqQijO57me2w2CWHxqBXk5bz3rebnppw9Y71ElOMyepbaS0RAs38/PkPTxLx
pLKqiXh1PQUdEbZNWLrzDjSvgJkIuYGgbzCnPCKLGgNYsYySmRB3RAKz0DeMaZ8TvNzEcwzA1oBv
ynm8VxbrXCWhPyRMHzVUowOOS3tTW8MUmLV2pDUzvYg1HrmkNR65OWMpMQvnEE1hgNZxPwC1LhvQ
x2qc3Zt65SsTx80o7HKYZXK6K23nzKMcz6+Q9y6EJv9nhDFktIwQGe2lZD12aPqc1nsdijLX922F
pB/ME+UHkGqqvdLUZ5XnsGcadIcVrqDbRrqkCyNzr+FPTgvmZUpPh7RMpvkMS2y7WAkTzDy7txRR
eHAi1dUsNAelHLQbgT5aRXp/Y/WM75NM3CD1BpDY7CvX8TFaVbx5wGI1pfT4hE36fclsDe4EV9fi
ttTbD6HlK3XRH+zcfe/y8a5I1eQm0iJEshxLeC0A4a9/vJkExuhYD74rXHSnvieQXS2cnCf33hwR
dOzkuQKbeFAU6JwKhZhelPd3Nszbs5B0AJRYYwAfQQ2KRvNIqeQpSRk/YkprPeFyhcAco20wjVWO
RZDoDFwWnVOIrdPMj8bcflRZyQkwfMuYSv87EPefkehf8r6f/1UW+59T1r/Esv9nce3dV7UGntv/
HwLbhE7/68D2g0z+1/m9zH5NbPNXvn4mth3tX45tGiQ9SUWbrrFSBv6d2Lbdf5m6rgL8pWbJst01
5vifiW33X0AxHSKtFngnfU1z/+/EtvkvVyPBqarI8SQ413/v/yKxra352f8TTbZcnXSlYRBLNsH9
uerv0eRxGbGyTPhNxc5+rbfTvtvM2+wu8vAt+P3mL1/MPwShtTX//curmULXbM12BSlUnQ/2awA1
Mak6KWx6J4nA+UzIL7OX7NuduNOudBIEww37sT8Ebv/+CX99Tfc3jAfGMsjQaCqBfTsGIqh2OAN2
7CT4hLir//QJ//Z9/vZqa6L0L1FvDEVRR6BEBvHB2WX76Oh6LRYBucl8Hh1/SKj+GibmxzPJONu6
+/NS0ezfERxOwq6/tecmSA/RnrLI3bgVW32f7v7ws60x199+Nkc4qi50C1MM19yvH6pgeh4bbQv8
yFO9xQfuxzbC++x9msuv8775A83it/zvz8/1y+s5v76exMxcTYmoeD2GMM9sOHdiQ13MG/run15r
/bf+u8/22yVJcXGuMvaoArhZObRlbFN+vlW88pRuAf97QLGqDQ7oXfOINeZP3+yv8fa/fdIVDfHX
ywXWcWKbNZ+UKBU3hOEnQbFjDuP/+6WZa1yT23Gf/uHC0f/hMv3rN/wT5PCXy9SIy2K1tdSBdXF2
mk96F29Ezb5gg/fGMzztKbq0fnNgwHOMYdL65Tm9/L/cLI4J3HW9fsH6i99wEXMRYxcs+fTDVtvq
AYebF0z45yUotu3Ln64q4azZ+t9/avALZFWFpQEG/e3l6rXCMaF+MkhRXxjTJWp0LIqsgp6i14d+
qrXSLy07vjayINA1oZYINx+PuaNmq9EWhaEOlY8oLbJn0qjgiSkFRbCWS3fVwT0a/hK3Ce1dhvlY
INu/Wk7fkJUlxoXfkik+BRXkliH7fqP0CHSzmXPyg/fFox9luzAj2uekNayDpE4xz5nexck+q4vm
w8ZkJ+gX1saQNHDZhTRjEgQiaCQlszkVSu5iJws/n6ZlLzMfiBoJE3Oirs/WldJAAlR60Tn9CZ1J
Mg1KMtj6IlwcCKSW2nlLL/OL2dGFgpZSVB/WwkarTYz5bpRgIh22IwwMwupaFZrxbqhxHR16x2BL
Leg8DBIOigjSaGqSLBRWiQ3/6TM/g9ijY0DV4uYpKnjg7VS7HcaTOasSKdCEkYm8ygJNKIa2Subb
ub1pKwOS9EjoaxdnLdUajmHfMlmwBAJ0S5JhINd2xdiWvAMJxmSvjpjQNwOdERdrAN6IaITsukkS
W38Oq0EMd8Id4rekAvKJIpus4lRoMNDWKJVij96NCbVplPEi2E3fDGqit6pqVPdhnxuPPVT521Sz
JFL60os7S+uW25Sw6OPYw8gbChHtigpNvpmbHD2eC5oSHlFSYDJAiOszqzsSyMi8paqro+zyEo8i
QnadabqfcD2ufQsOqn+TnEWNiV+UJkq7DBOvF3BNZ3z0tMTGJBUzKR+tPrSunSvr2zTprXPaK8Y9
JhhaGzRoHnU/aTeh2S6P4RxNu6bhSYR2mRHFVWtn088h21VDH5A2+xBr5UFiQCn3UFAK2OB4V7GQ
K/m41dqCfENYjSYEjazQvjsWhBNfywpqgEJDbczANuCx/oCk0WX8wu0U9c/URir2c980CWE406pj
+hBBWJN9UwuiYRPNjn5KC2C+7UenyT3My0sQjbm7w77FAad17Yx49Lrym/TBXnMu3m/lXOOB7Sga
aGzH3OrzRJtVRhPdh5t3WOFjJ+e8KcHpb7Q4tbcF9HckzDDSn9mymzGJOnOZYcsivtYTM73ZiHCw
kwG4deBaAK5CHTKLKDkZM8RyeuljGFPO6LXdUjEWV+ud2lRt7Gki7Q1MnrJ2dgQJI+E7NMlgjrVt
RvypeIgM+j1XB63cdXg+LyIjrR/O2hLMg6v7i8WAJabSQPEzTrfYDsMGfcaWku0+rrBw3hYaMOVJ
VfrnNqIcj5H/6HOc1A6VntSviYEasRksQwukq9nBgKcWq2JYnmBYxgptDvtF1S9ubztBWDZyn4z9
oD3EVmxhpbZM4nPl4MKgUJhsNGpEhl5V2xmnPiwOr5is+tyoIsZJlOrjW6hZ1iOhJuIY3dy6zIdU
+jGgrKGsRgXMWzyykxdz32v+qNrLIyhh4xjRjhuYWCWOWFQI5iqsb9gGovKMkLlGnLvpY8ioH456
8B1WY9BdRqqx7ALuS3kKU9dRfLY0YeZTW8T8CxAvjVJLMmFblHUl7tDW5D0t1iTOOoPQXCn5EnTi
hu4GE0CHttyUNQ1udOxqpOnX2tfS1JA8crdoglbmIVe3JAFlNFlyNw2EVXx2Pgq/nAkQh4sQ9csz
9Dp1Aky55WNizzPmPHct7krG0YutsCOqQtHKrIhkS7krXgfsBHO34GXTF7kz4hgllbuBDiJlArmL
qqKu00xXX7jPyJ37Mfs6qETqo5ZFxTeGWZHftO14ZExyMToHnX7E4bZwc/m1PaeXljuDQu9VLy6T
mT6jatlNbs64UofyUGjOIa0t7TS59WM7R1Qd9fpdUjuQ3DXnSPToraayjUufM3aYCVx+sYAIPqaU
priroKOpoIdVC9hEl5bmlTIwp0etMcvPgRjjHY2m3TFNXSbHokIRGwa2m66t3pWuGR8l8PGgBS5N
MZT6OmFhZc2mftsc0YdFWYGlDnPlYegFVagp6oeiuT8WDVt6UirRrpmU4qEvBgpJQ3zrXhLbcJp6
Gs04LjEUQmYOplBzHqoGT5ecwnvErOcYb8Kmj5sHvZu1w8QVsYmx/3mmiBwA01Rymg4gkmCscTxp
Oix4YfLFW5iK38Dro5MqcGbBXi4p+jkeZfsrnCvqW6ZG3g9TOu6doge0KRS4nYvC6IdZT/R9El14
wtynfIR26053CzFS4yqiIlvO9EAUWO0pvtzJcboTKeQlaLk5X9ymxJ+Id1ww86l0q/YzQDzBaEst
GAbuf6QdK0I01bfzglOjgnj7xNKKvJ7yhEraeY2qkrV1s5GO2Dwct4kz3FpzjKiDfcZCPcEh3SRH
ia7r6c6o7nrKxwMgUC4gepH9SLiPkCxQI5hZzCymQDA/+mjOrok0wmc7XcqXjET1viXk5w2D3rHE
E/A0mhZHrMHkI1IGQiOdUd9VFV3Ili5TqpGc5QRGLwZPBXFbOVfxHGZXze2K4TgqKcJpPtUv3VCS
BsxZk6usIza4mC6diE2PDDpLKyLbAMLVG3FKUwgiUU1EKON5j5Mjm/dlKsj9hx3jmapujihT+Yec
5yH3hkZo05nUXnuGR8NjyAyTC2YvZ5tEA05Xuy6DWAPaw8Chpmi0nv4Ew9P+6WzEiUjXOdYSvnV+
Oxt1ed7yU7KpHL3kxv5cd7H0AULhYBctOWH+aev+zy/I61iWveLW1PUN/WXrjhsEr08zNJyhcZt4
5FA86BOUxW+ag4BZsfnjK/79kGKqbJk5srPFEkL77SMqQLcqHWEOjaDjRruYL81X+Cb8IdD9zM+f
cEvmxra/U97+dHjXf4VLrucjXhrpxAVeZVLT+ttxGtmC4Ar9VYFx2z8PnHLj13wLv2Kn3fS7af+J
hfu8nlemJ5wR9U3h6y/2nfsniuY/fOe/vo31OPWX77wA6l5PMeIg4/GFFmEvCRwfl9fk68RyfX3D
M+sPusXfDysmGzasta7h6C6O3V9f0h6Nqc4wHwdq1oGkAboQpv9B2pktuW0tXfpVTvi68TfmoaPP
H9EgQRZZk6pKUsm6QZQlGQAxD8T09P2hfNoiN9HEsc+FHVJIqsSecufOXLnWEw0Onzvr+O36+/4y
K4MpWwbzB+UZUyqsb2z1NrDGqUfEyr8MZFIpoa3xbi/XzcyMyJnyWSYkhKoOSeD5iOD1IDmcouaM
6rAbRNWavmZgltuCctp1SzMDcmwL+R8yZRMVi/DQO1aadtCUcvAa41ua3lpQXUjD9rqNmZ3pTAkY
S0HrwrHEt2s/Romtq/3gjUeF6O33tF4w8L7C589V48zCNJ8nm66rka45gqzHswTP1VrZ2PfgRmiO
DV3rhsrYCrx/Aj/Xxv/SrKLN8RbtRe/6IN+P9rVvELZGTsOFNCZ8g74lM8KdOnipB8XVr+UKNu5V
6yklcH/X+RH9ncTd+fiFLJA5RihaHbFde3R8TJk7Z6VtmzcImzhvS15OPSdpnFyNJStwlFgWLI26
pgmJIC4n7Zj3tKUf96hL/x7c5p8tNGHXhDCQJq6rmwSsOdtpQ3AC2slFxnR1fbYv03l8gamo5HQR
CUYi+nzB6bDIguLAlSXvgxvtBvwy6bxkf1xKeV0mf87tCBMLPK9DVxg7yc7YtC/hZro8tD0t5l70
uJhgW7ImzKvfQM6kB1jrVv16vJvmsneTW/Sx14evixt2ciLnGxbiUQUnxgyauiGmRB1eSAMds4iO
bv1tfxd7ASx9buEBS9zKt8HjEjvxTHoZFL4DvSo+0iCJLgxP75qsPaIY6PESXPN0ArnkIlvt+o/H
D8NN+np9i1x6tjNrmpAvjOJD1eRT0Ty3blP1tQCSHS/wLS+N6J0U8cTvhDKZXhCM04g6L7itt+0N
ZX9XW6k33a29sOcv3ej5gISbNQwPipRJGDuMv8ep+Ql4/I/rUzaTTT43Idw7xzKk8RxtXA+o7tbZ
9Lf1JnymQ/LfcCICw+a7EzndDdo03JO5O/ajZR4TbBmuvCLDt+qdJ33YGnDAeCRwPtNOsIK7oi02
kzKB6i0mlJfmU7j6uDF4c5V8ABydyEp8hyYSWNXGWskb3b4hj72KFkOVxR0j3FT0w6qSNO2YqT4w
jfr4A/Y1Ckn25vB1yX3NHQGqZpSQNDw2jvp8imn/QgGjAGXV1+3KTp/N6LnrzIUIYm4aT40I61ik
agDt0gTl8j/18VMy/LqwKWduG+3UgLBOfTSafiJjYIqpwSmuIHe8D2/kG3OB9PWyvmGdGRLWBg+p
h+QX2f3Zi9ndOTEv3EJZdcMH2+C9rqQLYcvscTsdmXCL1Yhb6sqRkXWrcQP8aBXtjQdrK+0hCV8Y
26It4SY7jiDoaXXJQAi5/vb4FL44q3h3iFYQN3jlgu+dqV5ayOPi5i3i5Cm8PN950CM2kUnnsEcn
CO388mfjNtpnr8697aYfysfD2+gB1twt7JSZ/X5mVdiK6aE00r6zc8IgcI/cZwftxtB2pL2tlbWF
33rbt7zZt766ECfMRUS8L8GaOqplQx4tXG3podfqEWVq9mhw48ffQ/kzKHJwe0/mHmnXp/AxXoWf
I4rFNBuCz2s+tdUbNGZLM3AZQegTqfifdRthC49kZbImfi8Hdh7UYmt6btG15b1r3g632ofrE355
YM6tCftXR98sU0o0ftTjM50m0JW/SY1/o+rfnPJDRh/SdXNze/h0lsUrvRkOei2Bm393nkyr279a
nryBg+TD34mOzmwJj8oQAUo1HNjBRwqryoa2HY9F3PYrGCU/xI9L9qaFEYIxJLFUxdBkXXXIHJwf
mJgO/74/goUj4+i4yfFT0HyMEQFDz9hecNiXphDZkUlZ8VZWZMgVzk1FLeAkxdYKL3CMzYEKgx15
cpTQIpQvRCwzt92Zqfdjc3LHp7mVm7FmFF4BoxyMmDslvZHXVDI3hU8vrfUI7Xh4vJWQV20XjsLl
tXRuWpjQQoYzoPQZJVxjFilSqta+1i0McGEq32vHJ+OjsBjIdcj45CJa60MJ7VFgvrLuJaRah4V1
u/Ru5yMSfKrjywE9khiDhJDGdUqOCAR/vX7ElmZN8KAoHlHQODJrtQIig/ToAd626yZmElXn4xDu
85CHW3KcNsVA90ruOt9S5Ek3PI53KD1zBUormOC+hDe0pnjwIsFvs1M85VN2r/71O/H8SwRvCbOm
VowOX3LYRTf5U7imy3NrbvLHZTzP0uIJrjJBBNJoLTgkhvJHgn57mH4nM77gIJe2o3DHl5Wk1Fox
7Xkat2N5M6B90L6nm79cX8OlbSK4kDADaKcCo/WQULlRi+ZjEg0f/yMToq83aKY27On8ZqHy2ZTL
e7j3bv+yCYtMKYlDW1Es8mznjjCO27iolKz2osaO4ErLYZA1NtdtzORDyT+rcPiQNIGJxRT80NCG
JmwRsMXXnv1k71vEfbeORzL2Y/09XkeP0t2CwctL+dzgFCKc+KQ891Mf4vTag8hyj/jMR15PHiBH
Mu0cpG34AAB2HX6lqPrX87DnlgUHpfnSMYkiLFvOJz2WIKGEkgsB2L779foY37OS57elTebJkC2D
ZPd0mZ2PEbCFb9O5UhMIdB4vGtocX9CuNLfhr+Od9SUk6eyvGyiwV6O1vkseFK/bNG/SfjlDNJ3b
a18iuBCHKmxm6zpfcnA+pDCHumZvwLVjvcp6Ty+QP/71c0GSW7WnZKo87d7zoduo02phZZHkRiMu
oC+lfrs+ue/3vzgkTQZkZGiOAUutMLltxrO9Mf3ak7dGsrK+aZv2Y+odNsG98gw5lUscC8XQXvPy
x+w+bhZuuVnzUzYKBRhdB9UpeEradJRDUCLFNQXx1uPglXs5WMX7cEP9u/DGivwbrOiAg9YYXwZ8
zZ1Ye8pVg78kpOf5fD7DCuVzKCOKZkrkbmDU62/UX9uVs81h7ncVgDV/I5tpn1oUcZepKvu+lmCx
q1CBtUDPNE+x8VmlfmM+oP9b0GJ1fZHVaZuIi3wySEdwS5mlFJkKVwJkJsFrFigvhhx/j0x9nRnR
vgjNW8rsD2b2CcX2rYk0hZsF3yi+eo5+yztyGyvmAxOInnAbb6GF0Nz/kfVSjXYSoxgpZQbpDrn7
hfttJmc0TRTYJxw2z0ux/HIwjCwpzbIBBUfrP9QpgHAQmNigjryijelrt0ZZFkKejaH/OymryXWK
k2YA7AQ/yt5wxIxp6xv+QIW08Zqyf6tD9QUOla3v1A+IP38PA2DqgVQ+pLSLrQ4+XPdjTHdfvjAJ
0/a7/AikkTST/6D9PN+eUqA2oy8hbhnmj5SLY6Yhz9/UDFdI9rGC6gVMw/XdMhO82DTG/GlScHJF
AoUcDeqsbEV6GDbPfgUNwHUbc2+FMyPCuQ9hldTVRm48dZu/WZvxBgZKFxodzj544KUDsGhOiJWw
peVwWTde4rjFbvJv2W9Qv261veKhueJdH93cNXE6g4JPCbQOue8Aa6EyfGmL4GG07VfIWaA22CQL
qzV7SqbCDCdFn4xOZ/8kAugluqXC+Fh7IFE/xs8qdaj4Kf6Bzt34nN4BlCW1CQahWNO0FG6vD3TW
sZwa18+NoyYFECHA+HQ1O6FX1OvApiyUP2Xraheu6MvkZjahlaCDcwV/HZQU0MPQNb9ZyvDOnBQy
IRSHcBrA9cXQi15N2QFhWuPIoxvlhtYQb0obLg15GpFwIM/MCAFXBwkMrVqYQcOo0yA7z5SFIz8T
10/ODmIYAGuqJYY7ThHG8tiNWIAPTYeWVgkeK8TT1WDhEM7EjmeGhINuw9OSWqVMBAcngGXt1NG+
berqxQ63WbCBruP6ZpmduZNxCUfeCRtimYFxdanxPc/Sm7DWF1JUM67L4Z7TEb5VCWlElz3Yw8GK
oVSl5Ur96ITdNiyGTV2NC0+JeTO6raPnIOsIL5/verOwC7OAKdIrZfNZg0yBBxLcSr/+jfmyfloR
lqfTHR/CWXaao9AaBoeBG8p5thCAzS7KiRFhUWTa/SA8V2ov5RK1rU/RcXd9FHP+iTX5OQzB9YJH
gIGXHj6Q/LQRDJ/j29H1d9+4srfj/o92k+OOLu/t0gNlJoFIMeTEsuCGLaUbBkvB8h/VF3g79/7G
IrIbbswFj6/MHtqftt6VDk+8sJkfInqS3m1pX2JoXsCh4/vUD2ARDs9ZuTI3Zeh2r+pD9u36BM+e
YkrzBNAWycT3APfEcpghuNUnRo1cOmj1LH2IFCi0uuFjLCEUgnyoS3fmYtw+ewTQfkOFTrcByQgR
ZV3rY1qOPBvgGnBzd2pbMjbHe/NDyj0+kkhyl5tCZvfqBHcCV2JcwgCUNlZVaMwR4FaCnayCCq/T
hTP3/t64cO8nNoTdmh+0KMhHPIi6rXbNHXVrt3jxdxbVk9bTVnAQbOnfX2yPmp1OB/YBkziPkrng
UQJHrrlYnBraNxDiCuJsCtogXf13TvuJGcGl5FYCUwa9UZ40vsogJwMIU67vRmV2kRAdMFVN13Qa
/M59o27KbY2s2pSQyKDFd4tNvs1u2z29nnv7ptgGa+NveZgTk9MnnZwASNiikv6V2jvcOS8tAglb
1Qv28oep7esAPH1/pK6teAdPWi/1zsyv28/RCusW5m2uIWIH69P4kKnfCu3X3Ph0fUZnPcvJ6IQ1
C+qykxQLE0eYURui/Up5i6EOTQx/f93S7NoZMvuDxSPlIuYCDhXcOnmDK9G3cvfJ3sf7qdsqTjY0
qkOX7aZrEPq/LRidCZYdYHYTHI3/00R3vnoqDRhOzDPYazYItTjIucBq4kIAsIU0dNIz2SpesvdX
0gbeqKU7Ym63QgbmUMyjzVQXdSwbNaM9ozyQfjDrvVTDDa5axYKDntsjpzaE7Un/ilZCJsp7/3hX
02YP4Qygi4VzNz8QpFktIsapKHk+i5XSKmQek8aTnJuJ87r3FwzMJUrwTD8tqOcW5CpMjCGHCbKl
88aNbxFKzTZIR624YeiCyNfZ9iAtGZ3bHKdGhc1hS0MlO4jaejqMCU0xvPgVGnRJ+4TQ01pCP06H
DFNvIBU16kff0j47SX/jpHCaxll2H2baQ5/VT00yLByV+TX9ORnCmlqDdKALhu9Sk9e8eyomlqnj
5+snY94GeQdAobhTUZTWrAoAKyiMer3+Ix/yD1oTbvvDUpZlwYoiAKfkoD5IZo4VKBzd2KnXjqKv
J6qY/2gw77HaiY/Oj6hNNINUe/2h+hTmuoeEEf0nLey31w3N75g/Z+09E3BqSJOUMfAxpKXjrjVR
DbF1wAFJ+FsQZrcRDFkLBi8n0LFoOwcdiVaHrYj+qwqMUoLXcfBg01n51nYsYEHSX6+PatYIDxpZ
AYapoQNwfvgak8bLQpYnBr16Y0LGVYEt742FEtnl3DEUE5wzyGqDrmbBiZT0akYdSipeAotCOJRr
q4tRVRzWA8SjfvZ0fUxT+H0eap1bU8/HRIdvXh4krKn9cXXI3ir49qTehkxGp+sG9T5eCsXv121e
uklsWqoMs4CD3rt4puoyAIZtjwMCGboXFo17XETVXd7XZybEA3XoLcV3IgVVRn2j2VsYGKtVPXrm
6rCpbivPb/b0Tmor+WO4jEqepkyYUoJxeCdtE3CBIupDwxqUBmNnT8joZm1Va90bby2v+R3Jo5qU
yxKMYeZt58Bua0wVtfensPDCCqL22BZhPXhR4spfjUfeqZuppNvsa9otGhd64hVSQL8lhM1LodfM
8w7jumZaEzQZ9ygYh0EN8dm+GzzWeRX3zbbX24++5ux6S6aX7CHsDj+GJNwdW+kVaNzz9Z00s3sd
bkPDmsJpyxTLiaMP2SDHZfT0oFsZdKkF2ke9PHodfNLKELldoW5oo1xwNjNQKzJ8P82K78xjrvll
44Sjpw4rhcb87/UTGqO/ZbdGu4aG6EtwQE/LTbYQ21wfr3qxr03gIwbUFCCwHZl8+Plxtbn9kdKk
1YP+hC1qF/fNJuewvsU3cIvx8Btg9bzVYbWnYhOsAN/TMS9vzA1No8j7LSR6LudB+BrhnRbXYDAO
nc577Jv1aH2pH1I0E9zeHeHZezKhoVuNNLRSLdhen4YLByLYFTZdpVQHM7M5YZIEdRSSXSnE0P+J
CTJM5xNNK7aUHkhlQcc9QmHzAt3owlpexnJno6CF59wEHeVdY6UO3Yh7ZaN7/Y0WuCgePP0Bm2t+
lZeu/8v8yGRxurkcxHzki6Qm4kL0dgewI6NB85l3bb0qf6Q8L2JqOb1XF67/Wm2X39Xz++TE7rSr
T8IBw5GKhMQJ3UL76MaiK/Zr5BW/dZBwesD698Q6vCqG35beFfMzfGJXOC2Sblr02ZgDp0WB6BkC
i6kxJY7c5DOkVSv5Rl6qcVw4JGGGhROhtMFYH4+M9LBrdhM2Hb2Dm3SzhDK+9PmCHeEENID9yUNO
d8xe3wOU2yt35dZetysICowHHm8A4tHHfqKKWS0hsBbGKN6t6BzA5H3Etqz1qwzF6DzZpYaxtcxN
fNxE6JZpS4Dki8jrfLhi4BrST2xIHdNaWMkmaSB+I+9LIm59/dBfJp4EO+r5Rs1CEw14JFQ9++vI
tQ2VfLWG4f1Wu6HsGXkTiMR3kFgAwSutl/hy3ifuLHAQrAvvrM7vIX9UsX7Y5Q/Zpr05brIH1Y3W
S/7zMscgWBJeTgixHw7wJk+OQF4l35XNdDIQ+dx3a3NTgYVePIqTvxTHxrMYrDD9Qza1XGFmaYsH
BUnM1yef5EJdt4azHSzOPzQcYfO1QHOiQqtcDbUFRz63dU4NC0uaJBBjFjBBejHXs71Pjm/9UhSy
ZEJYN/9YQ+Q78bk5frtr1EP6xUB/tDp0369vz4skM6t2OhRh1VR4DjozIKht66fRBtAJG8ykYrXR
hhe1iBHAOP563eKsBz01KTx5lL6MJCVlS8rFCjXPjf1WbyVOgTXegC6lgXjxEEyTdW2jCHdFCGkq
rENslKm/R7sDihtu4LxcKSvnM8qViz1L06Rd2qMqADhXI4cobMwEtEWeWz2Ylzz1zFTdtLW9EK7M
74+fJoQtGBSpBgceJnxAHXkDt3xxq2uP15dqaRzCJjTb0A+TaRx++a1OPvgwMl83sDQKYffRdIUL
7lgYn+qhaR08XSf5NH65bmVpGMKGa0v70FRmx3J07S30uK0LeU6xMJS5Gwzx+j/XXNhjku4cy3h6
YpeT9PTxWUYzQe0/mcmzPN5VyD5r8VKoPBe4n5oUQhEj6E0F0mSaftf5m5xv66/0ia9KBD5SmRZZ
V71ZBlws2RSCkT43UbTJcH1VD1tWHr4Gchvd0dAWbaB7X0jGLS2cEJEc2zAAjM0AUYpGvOLXibbj
+taYDV9P5tASYvICEZhWy1k2SKpR7/gS3QyfIOCP7weNSLJU3e4u30ycyctVzNmptFVLh8/uPTFz
fn355CyOpcW2pEb7IKUrOIy1Zxgy1sPdsQVPQWJ+hTNe7l6bndYTw9OHnYTOWa62TAlj7oxkrQwd
Ch3dgnuajXo0h25uiB5NA+aGcxsILWqpGXGyZbRbXYNC4puxUW7i1bfkzdmGSGG+44GWXP3sKTwx
K2xPeneQtx7ZMYTM+5bOnLJHRi58bDXE8FBjRrk3+Ty0/e/Xt9HsjJ6YFTZqPBKyqlZLjBfu6gZp
D1iM/iML4j49pCGg3JHNUsQUirpk1RefrltYWjJLuLWGJB2MajKBpmSOzu8XE3oc9/g0vla30d2h
3pQ7OlnAM+JWlpIQs0EBzB5kQEBr8gvBRxdDaZe5yQxOeCM/QUrBnZ6vyEXu63Rlvf3NqODUpHAM
2liHr7pii04oxP5j3nnTqzXdaZ76qqBatNg1egmqItjSZYhP6djR1Qsik4Mf57X/h8NGVuF5wi1A
TrxVf/S/wcz2FTL5onanflUUHqEoXgP7cp1fx4V7Yzbhc/oZ024+Of9di/peN+VnqUp72jrwpHxv
GftJ10rftq7zyVSo9Ptujhy766wNEprOGq23rfEC9Xb00EQL6enZtwNZTYvctEUqXIT3yNHBOMQ0
H1CfzDMvMjfRbUIJqnXLtf+CXD3aYcuog/feAzFMc1BeZ0XoxrpgATk2clTEqBx7yV331G9I6N4g
KBvf5A+pV/Ng8VexC5XbhHqL3fQeBO23qZsZ8cl1NLwglbEm07vwtLhMfrJHHEcmAQpMDJJI4RSm
cHT5ssEpVGmTNW5RbAB3AY/d7rBferLNRV+npoQYUoIcCPoHzhykyzs/4Fkqp0+xpS2118855VM7
QhiJBthwyBsOGrurdQ+7YtfbO+dI13SyibbF79lb/kFRtsrv6GBsl0OWWd9yal/Y705F9Svr3n3L
uIG+8o+UzXE9QlTvTqy/S7fQJSrVpCXPpiPFcEzYPi8y2GNUlEkBiHfqIw2N1ZRHqYnLQk710zIr
7sz1MxEjk0AmYY9BYc84cmF2tcEAZRPlnNT6Kmso1V+/HmY2i6IoNqg42GwmYP+501CLPIwbGRuK
SXt9+Vsvw2Ycl0/XrczO3KkZ4QJHkWQIEK4mDYuGzx7k0RYpq2fTRTseXfTFIOyyi42VOrUn3Nwm
7KFkLSZfCOUXzdvORnrs191W/Zys21cFXlpoLB/CR8c7rmE2e3KMdfxtOZcxEwuefoYthKF5bOdG
huQbMObYLVGTzutsC8HXWh2Sm+tTPD9kHZ4gCAVUimXCkIsU6Nw40ZOohsuZ9JSbCQxS3ocrKJW9
cKOvu02686EARvEXjup8TQJ3l79e/4zZ/WTAgzuBOilsCRe+ldXlqDiTU4DXHukTVCTRVXGQ2LH/
KqhzWuITS8I931eIZwYBTxZU0IBcvsXHxFOXnspzToZaGfA1Wn85gmIVpW2zjvqBMT3GlM244wa9
je+rW1Zwk28CpI+XIuzZCTwxKJwUyLLsOpwMord6075ot8EToI07m2qRtE0fDzD8L2e/pytBuDLP
RinsnRKGSy12MNqtqC+s0v304mz2E0qk+23xLpzJ25xYo85w7nNS5BySZhriRKQzMc1YSCWQKYIy
EPE4t1ZWSyYnL3YxPop+hqVODYUi1YZkxE2nwqXrKflHI3gYULvrddttwpfu+P1vHIATU8KtZEiB
VAUOpsp+dIkZ3TCnuNiECwHF3N2AcvSfIxLOmakc7CS3SPCBrX+05PI1zc2FgHLeaZ/YEE7YkFVK
rBYaidhNQAUIzPmm3DoeYJDg49SGMSw1z8y6yxODwmVkGrEEJzVz16bySjG+ju3XIXwzliBs0xG6
thuEI5amaASlMmZyyf5A0jdyC5ULNkPAFQzK0exu0n7JPc8eazAMDuoEyNjIQlCWmj2KRgM2a6de
ScB14Ad1FVtZuM7n/dWJHSEo01JEULucNfM/GdpKp6EjjFfS59az9tWzeRttlmixlgYm7nfbCgzz
gMHyYLqIK3kJouxjt9SXPrMZVRNpQlXVHNPiPSEMrDKboYozY+r76z6nvCG/TYVIrrHNv1GFvDxd
GJsidoOA3cLtn3soubV7uVVpCDIe/W22gScupy1m4mecHgcR5AirYOHinB/gT5tirUyCJLXPUgVg
l0JjsHGT3qNTjUaQRdfcv9NjdblwKhNJZXdiw4RnQphQv+tDBVnuzkPbBpJzOJYisLfd7ro7nJvJ
UyvC9ogjs0sTmUc4OoiuLD1q0efrBqalOD/MUN0xAGpFcyxKZhiH8LIqLfeluf+jEqZu9GXpiMsr
5NyOMBA/P/C6K9/t9OusXelexhMbdCiZvW6DfgQyHOTsl2PZmVe0aqkahJMMk2Z4U3D1eh/acI+z
MWrrGOzB4VmrwLYiFzkWf5WFUueZTYnpYwUHEkzx3bY6SMELtMvxJquL8pMjJ+ONnWvtX76D4EKh
1dKCBhNj777oJOGglxKV+kzuvV5DBLJCudbLas1faEOaOxjTta1NzeTmJRShQbcOVSRzArIePqre
eBPQJm/TeVj9O2+8mXVGykEH+0AzFzlO4Q7KHIvqSFnhMJtVsdPWZenKv5Yk/b/LL7rbEzZLu/5A
17wbLlNezGxm28Dt0BjIjr4gZpq0srRhxLjh+k9AghCe9+pntSRvtlLcwLO8w1v1OfgejlBYUghY
cuaXN6N6Zl/Y5FoY+5UBJ69n+E9xEoJ7hrE/SL8EsbpSNSipw+GvX1iTSV0DB6fByCsmRpyjjsxX
0bT4dWDKyPltiTwp4mmM7/0VvyTWMeP3COahbcUtWbC4Cr6d2h4N/PEBxk+TTZuhRBUoISqi1RLQ
9DKaYWQ/DYm53baIEYHPkpY0FzKwWbmvHPujVeSjC438ghdcGJSY5IVo+jB2Zdx6kvnmdOiqBbYr
L1VVZo/GyYCEGKbItbgaRowoDsLX+UfAfLB6v1jZq5+Wf923nE2ecDtJWhpbjTOtUte7KjKe6mGh
Cjo3ZTZ8To5MzQS2UuGgV36rlXqIeqYev6jWB11q1lmWra/fTnNTdmpECDXDTCps/YiRpHryAVj2
DRTTcQ8XF7/m99etzaCnVJwkZMvkW3V0YYRZs8IysNAJbOnyCp5RcXHDtQ2FJ/zWm0m4aTlSmp/E
nwYFh+GjxYfiBQYP1ZPjPIWj5A7H36+Pau4cnQ5q+oaTa6a0rUK3JWzkWrGO5ORJLuP1Ic2+ysO4
kKeaPlcIJqZuZOJnps+8gJ6gwF0dVYhSvNKon7JKo1MiP/6HNoRT1MqpRio45IIxkJFQm9UgBQu7
bs6N28gQIUTkkLwQ+e4q08l4gjKM3NdWPtIendXeycmb3rwCOHs8tPLm+hLNxShEJn9aFPmA7ENY
oraJxSx3jwkUhhoven9TSvTsD+vwtlod5cVmoBloG9v9xKqQIA1MpZWReTkC2juo63fFK8SftyWU
hrv0fsqwjytjhRAA0cJGWYhsZ442WGriZtDE9AGK+TbTd6wuzOreS1JALj1sOmFWfkdmKV31ec7y
oge14BRn1tUhDKSUNkGYL6gDDkg3hY7io/7mZMauV5LQy+KweshGJduNsnFYt3kQ3Ei+sdQ/M/Ou
5FaUaR5F8o5fiHkwyO6qAo3OHtaC5k72kGM/rCcKCBQQ3lpE1BaT7TOhEFNr4Jrh0TEvkP+KaqRK
KJUYDPx9U6LS4aPkavrRHumPb2Ol+Ouwdb4XI6pm1zfzjE+D3UbTgZ7R3nYRIEzcmKNWxz1qTOa6
qYotvJwPvr+Yep8BKUysHRCm0LoBzbMIdHNqNAuRzpkwp/q+2ZmrEj1k1/4w0WHmayoYj/4riL6F
TTRTijo3Kzggu0tGqZzMTkTP7Q6Jtq3lTRbD/VI8OYNTPLclXEid0au0OFSkI46FjaZ9vB0tBDeq
+0L6kvTp6jgGnw1feslU6eb6Ks648rPJFW4mJYqDREmwbJVfLF9dN9pSrmXmXpp0JLhscQLoDQgB
hDUa5mDaBSU9CRyk2sj7o6M99UOW3o41Fd+/MR5zIl6ioEqZWbgFtUNX2ZHKqhU9ojpy+1qr1lLP
4CVRqqmB+kbJcwKuoKgpGEm1rsvD6DCV9Gx4hrzxDnEKf12kIPXzffkjug+2uvueFo42AKCWi+kz
O2b6BChSJ6VRim3CjqEbR0UWRAJ0rRil2yWm8TCi63mTqHVwV3e9cl/6Cs+EvFG2R3X00Rfv+798
f/IN9MgQgU55BfGJoCZWnDlqysE0ju1K00kndNFGB+GLRI07xkhP9Um5YHTGxZ5ZFd8LeSvXB5qT
qd27R2/iG1Zkd+rOt7bDrroPNsaCwcv9e25PuD2VyvKRDMdeOejrlMbCVY2kEKAeS3UTG6zS9Q18
6VbPzQlupz6aQ2C0Mb1HtvWxCJA/l9PQUxprqaPw/zORVMFgY4FCUBRA6HSpKBw9A7Zzb33R7mBV
WJlIpQbfJ9bwZcGFmah7Gtmf9kTty6A75BaSi384VKUmaTDRIyGNba9K6O0m0ivnw5Ibn59OxE7I
jfB8FjsM+2Meh2nAdI6ZRvlyvEPnxHXC3Lu+ajPwoWlwP+1Mu+gk+q67QpfUHjsT4dukF1MZWxV1
8pXpTlAS5TP3hqd1rvycdX9rx/w0LTjYtmgl1JUm08EXC9DypCam1fqClZlr+HyEwhttLB24QFTM
TPdhBCGTHHtTwXTKQiBlV7znIbJVai8EzfPn7+fwhEREA9eJ0dc420R9yP2bPHiNQtkttAUUzsJG
EfPK6PuFTlByzKHc3QeqdduP5jpY0sS5DE3PJvE96DjZJuNBRh3UYjApWoMkHYvVOJQb/+hvpVz+
LTHCdtWaS+wf0x1+/lw7Nyq4FOS9pKDLWLk+jl4lLbfXiawvZqhm14k6wFS6IS8nVh6UKtGqsWUC
kW/ZmqVrkWn+FarDVfGgpSTnq5WzU7eAEMulM/7uOcQB8pynF2J6kyIue374Uh9mZL/hMlTsQ3wX
+sdgFVYBMm6NMvgr+eAjZVO1n+wprYDm230WtvFKy/IfeVA8ofc2UGJCgTT1QTqFeZ8/EYQiHKrA
BTDqyotZytVakirFdRK7c7PUSpAnq5DRTMpJv00KVqWpf5R7HLWexD6o0iF9DdNJCH5s+heoiEd3
UIzjt16myqnbWbkLrE53EfwJt0UkSb8bheksBLCXDy+yNgiGgbAlPidGP58UOQkae+gDNnT8rfR9
tEGHVW5XbhLRQdgQQS94wLldBmmODZnfO/u3YK9j4kYjPvaUWks4kYLKeajUMfD6Supe/KDr14aq
tfsk0M1NnQ2hW04T1DiD/aG2azSQs254LJwiWArX5k42j4eJDBSKHSoE5xMBZr2Kun5EG68o3Kzw
d0HmuLkxLkzA7PhPzAinzDbNGOU00vxaH5VoNTX2RkJvdwFONudATgcjxH1Hoy0UI1AoJiSSpwID
KIs3Ay530/SOsEl2n6+v6tyhplVTs/QJoHMR6UpHq0iPstp7qspGhZYxIcPeH1Zl0y6EWXOrRE7f
tFXWiJhWOMM5cWYZyUPvBcqTnGhu6SRuZQ9/41AYOigxGpwplIj8TnE0wHRL27+XVePGQuq0GO4l
ncTE8BqkixHW3JY4tSZsibGyHbTIsDa5RHoukN0mqckrMgDaqX9RVoArpH6/1Bo2O5UngxT2iHVU
7F7PMRtqhKg9TfO27ZbZwk6cfYIYpgq/janTOi1mdkqU47vyD9hqywNokq/q7tLNMu34JZsu760T
SyK1rFoV6uhE7/PYryFa19bFC7QeE9V5DYmDC8pi7ezaLepZXrCRPl4/A7Or+HOcIsts6mf5QZLD
wQtgR+Z1+SC15o/rJmZjcfY8MEZYBwxoKs59VNgdfYQeucGmnYJo8qbovpOc201BcR1tGn190BcO
3OzRhlDBwmFb0DIKJiX9KHW9xuvtAFpAasdtWVkvquHDY+gv5HJncinAwiZCNRnlLDjdhMMd1WUY
NSXDywjk9pEfVVtVHarPTW6VmyFN8rU+mvHvRhMqu8hpnGeJA3xXS032fWGi525FkNY8mS0ePar4
bpYj3YlSw+aWAps63NtvxutG8tqABmY6UXPXvmUrrVVEirMF1zO3jQAyydzIyFYAJThfYgYZ50GJ
K7WtIfpUBnHw6BxNe2FVp5kUQiGwtyQDIVwj3XqRbalIBiqmCpCgU/wPylDWvw1jUP8eooN8gEYA
UotGiULYNyFwMta9IZWbhSmevJr4CXg9Ag9uDGAowmKnY1JnAYBcDxmuTTJAeS3bXpD6DyosP9kQ
r3u0LBBQ3tR9sY0M6xmd7e31b5hZZYVUM66JrOjU4HQ+12WTWWYSTVnRHmn66DjASJ0XD4MV3EZx
dUtP+VKj84zPPbM4rf5JYN+MSmC2ekU2VHpFjNetD89FsERwsDQs4cj2apIf/IJhRQfcXJp+16M+
cA/qp6MNQUaVLRqc8REURsgq84AAAiNWSDothEzVyIBuD1HvFUenvdNKVXoyQXeviqhcUtedm0Ug
EgAYpmTvBZQ7y9SDXk0xZDZIj4D3Plc2R7E6INt+fYPMGqKGbcFBDyucuEdDhmK0RwypUps80+VZ
3g6+lOeuro/FwoGYOfikyKYDYdPZg7M93xragXwVYuzooMp+7R4LgBEZlt4H9D+/9f8r+JF/+ON8
1f/9v/n9t7wYqigIG+G3/30ffasgvvy9+d/TP/vzr53/o/9+LH5kL03140dz/1aIf/PsH/Lz/2V/
/da8nf3Gyxp4rZ6OP6rh+Ud9TJp3I3zp9Df/3T/8x4/3n/JxKH7885dvOaLv008Lojz75V9/tPv+
z19oGjpZ2+nn/+sPH95S/t1NngX/uJ3+9/J/ni/+3Y+3uuFHKPp/wTWGzgIcRtRlpgCj+/HHn2j/
RSUTCMuUwXS4Bn/5ByLjTfjPX1T1vww4OWlCkSk68LjEz1HG/NcfTTREdDLxrprkG5Rf/t/4z1bq
58r9IzumH/Ioa+p//nK+P6QJGTQVoR3hNMtBmHZh1cq3Kf4wCQy0vl9PZuJflk5/8vku//mTBWfU
DrTPl2on3yokKkdTejZj3Rs6f6F2IGT0fv58wb22FkmZGK6a2+DtCJrxewdJz9fjp+o3416O3BjW
WwaEBOHrkvrm+e320yBLcepdbblA0Cc8yrdlMHrl/+Xsu5YkxaFtv4gIvHkVLjNJV1m+XohyDQgv
PF9/F3XumaliiuTejpmeiegHlHJbW1vLsNFUjQ/ZwI0yvRm5PQdx0aj9vD52S7MyO6bhG1GK/oim
uOBYV2dNXgs9P2Pqv32YwblzVOHFCEHPq5vK6jhGDOXGbwXCpf32+k+fPTP/08R/0ixJb7muxG9P
H/p9fUKKjDIge5QlEp+TTfGiwnc+N4WP683NnkP+bW5WEeRoBJFlmAt6apPu41F128jYdUCpK3F7
anDTUXoAlPpgg54/B0AQwaVoL9LqkkUNLOvlLa3SWwrib1HzoH2AVdMVK0v054n570+bxdy8UPRW
y3ne6xX6NPg8rKZgsAIarKwW7hDoK80sLBZ9mutvpz6ksoTazzHgYfgiQ3s2W5nJpe/OQkOQcaxK
KoQGH3DysP3TVw/X52xpXKYGv/3gAJS3WuXxg5tGciifm1L9mINslBi8G9IV6om2sNT1WXwI6lzU
8mTkPUX61KXxUNci4WuQCeODHlKcgZq2iwfO1prONDoJil/JLucVJxCa+zSGdWVsALsJgeuBt0Ik
4vFYbZuscDhtPGmlSmgHR7umddOAsyM5O1C/s3Q9DojfsU3PG2YrJrbBX6BIjHWWkL6ge6YrRGqB
82YP/fCoc5FdJ90uj++r6qWA/o3ShseBz04NlxM6IbZ8zUImcux68OEz0ZQaye791hWgKanFzM3r
0hx8r5M4t8I4NkJ+SARP1k5jBApK+ZyLPOlZ5NLoPaUpBK80C1qLpBbfRuORArRYS2zlmrUQ7vVZ
dMw6qoQ6SstePN7D7WT092wNPjxjzf67kWbhkNKWpU2CjaSWYIECs2604R+hgpOt9qm0tVk2OelL
bO2mIpEMJ1gxdApQBGATsY1ivIGkr4o0EKoF+7ooiaLImywWvUajnp5KF78XXwKBWUPT2tdX+MJR
MeeSZVVQNgXDCm9b2Hy0uzRPiUp5WL8EZs6exlEnsayR6419VZj/vfP8Mzza9Cu+7Sds034UuJr3
JN1/HKjghEjxOPri8xIZDW47JJ8ChXVzo5wG1h3bFKiXVNkGquZJUW35yNjbOoDJFP/I5dlLaXw0
wT0NchNYMnf0W0dqhmfAi802gtWEqJuU7gwJxXX5Wc6B2ambbYwF7qeVKQDbzFowk1Qw8KO7IIYN
Tgp6dY8iq6qbAX/bCQ++PloUOB8I15O0XtOxWghX2uwg8Dm96RrUCT0R8B4VCnV17F4f4K8CyG8D
PA/kAkznUk7gPaDQzEFvTAkpjSF/cPQ5NyxaFGbb3crlpR6OAX0Sql3XBLbB+URsBpOFuPzp72Mc
WmlNzabs4BV7Q6FcmY+ClYl4Drj+M5cGYHYOQCZfKoFEGjwkzZtArg+Ue7/+5YWArc1OAiOijQ+T
I+y/dKfnAI5phxgqMbm+k9RoRXBkIX5os0Oh6AIaGR1Om5o7RdGH7J+AjFsZmaVccf4sFBdpG1cD
1gZzsm27lTb0JJ+lS2mNUC7P3MgZHqu1cweb7re1MouDRVJktBDQVMzxJuUq0sL6S+Xxel6N4Nr8
XbSdY4jVJKtaoUIrdf8oc59cc0Esuz7Zs9fkf8PJPEdUO3XMgwHJp9ftwNa2CmciUkZuZBZwf5sk
9lIHpuwrb5/TVea3EZtfg0sDqFG+7dEXEapoMudmPog1Q2Ix9QFWrgfmo9gav7D8SeqdNgBqMDEO
fvwQxbXZR74ZcZU1qdM0bWk2fuWKpWgnreIpqm8mumbDPdjxM3GTjwbpfM2Mcoho1mc9bU5yesfT
jFTpa8WXlp7u1bEiEqfZEfYvzMs7qF2CmHx9YGcaFP8MrDqLUFyr9enga7xH9/5hEnOlt2g8lUmN
9BjPbyDdnOXbbq9ukhiojr3Gbcp8U/kW5P7AQluj1olTe78s0f8IwxRDxaIoxYBbupuc04sBtmzs
pRtp03u9F8DuuXKpE0J3sHNER9x3p1AzBUhK3/AbvDo618djIUGbbr3fj60i9JMUDwgjrp5wn+ti
p21bTyje+EQ1r7ewEBHn1eWyHkdO9GMcw6Grpds2uL3+3YV4qM5iVZNGFPsc+UgciVguVqg8yXgt
EnUUN0EZuN7I0o+f5a+yDLeAiPqjl8AvrvIYVBOuf3gpGqrzEEVZ0Ykp8oXCquz4GGygn2xxUK2C
KZ07ucbEVrAyxwtRff7sOfHWNCD6Rk+tCifLNEuMNU+U76/3RF4ao1moglwmq6QIYwShlpyocL8i
kC0A9xXamZ6/6/eCE71qt6FI6n3hxHYEVVS2OU/+ncoOmnB2sE0e1Hdtl9kKGIrSrtwbN9quvFOd
2kxWrdIWRkGZJWhBzEO3LTZG3KRi0pS4APrg9ndrYNiF5ajM4gpslAKZQczfAwKHaPFdz5+VqCNS
CXGN7mNlqH+PGfP6YTRIaaP1aKNonzouJYEarS3HhfivzOJAlCesGRrEAWbFx3rbHEqcNHijv+g4
ZdaO5aWyhDLNzbckORzbtNZTtFJbJRHB0DKOl+lAayy4UTrcftW1aGFNKtPff2uoqHGtKwHywuGp
3iTncmc4PWhwEVbWaFen+n5NhmCpoVmA6A0W9CxBj9QSdXfjXKn/X6ybf84pZRYfOLEolGb6cBCc
0m4XVIcivVxfRktnoDK7yiXNEHVth9FRXWCo3dwNTwlUkg3H3zJPcCk8dUM7OeDa69Ru7ISHzvvr
mZlFC9GAHQOdloB4o7r8oXIVr4Wqdr+L7zhEgOy+f77ey6XFNscCBeloBHWBXkJBaN/eGU5qp65h
8k59DD3clpw10YTZ6/Q/cyXP9j6cVypWlmipdzSnO6jmJEbB9r7buND1seOt5Mbn9jLeh7u1cVxY
d/LsNhSXyNNZhSbT4KaXXsru8/qoLURJeRYH6riIfBApsHGSndyBE1eckmAVITbtil+SnrmvHN93
pZzkOCoGtwNWurit7oMDsLR72cluUBRYdY9eiMZfZ9W3/Z8E4egnrTx6qJpBRa27+A+GV97r22zT
/8mO4IKm78KBHSDyvrLcpmPkt67NAkEYdUOm1Ri4vExgLUFtfhwJ1GsJUyqz9yszqUazz7SVgL00
/7PwENShH9Eczan8qe0f4nDtHJtB6f5dzLPgULRV2QKOj3s2qa2UfHRwP4OtPSnJmwCgRUU+UTdB
rtLjvxl5bEmNf3QLzA+7IPjHTNzQrsC0/UigGyaRNZDrDCHx7w+bRY40jGL8K42edAvi67jNd7gf
gOFbPalP7aW4F1fuQkuBYw6HbriCNqWMhrpd7wwHestqwrx4L+zUTXavXxIzfby+28SFY1eaRQ5p
FEpOihENS5tts7O0P5U7bUMd9axcKoyoBkkZCs236JbeQBXvfk3sfOn6Ic3iR1enQgMgb+89eIM5
GQg+PKSY5pfUhoK7EzqpadiRCaMF0ljP93jHMRP8gNVAMM3ZL7tFmoUZHarj0DnEEI/GK6eh9JWP
Tg019T6JLICXuciVeWCL6/P1cV6IanNVxVgA+6llGnaL4qXD1u/PQvb2d5+eZRpp2RVaXSDSUJgZ
jD5EEwcvK5SV1H2Gm/ln0c9RKnHqGwkfIHcXdd58exux6XqzLNpJgd5eg4stBBNpFkwoSB1FpmE2
8sDpVUuUt9fHZum7s1BSZ2qZ+b0+egCLEsbto/Dl7z48CwWDJKoCMkl8uDhn0OiqV8ouC+tkjnJg
UpNSLcRkZqGXNCHhgHOE68b1H7308dleZ3JQScYUv4A+JmIaoJJ7k8dr4KKlJESc7WgeOhaBPqW8
qd/uqKKaoZGYXLppakB8YsE2lHsjMIiSBkQWsJUhiBEIl0Rwe26bBFB3MyK3EXZRFKwcUQsn4tdD
wrczOGqinJMYflBjnJv8j5/GpAjFzRCkpMsyM+cfa2n1cFhqbBr0b421eSQXTZoMnkJSYcdFL1Jt
kFF/raGXJYAVNLoA0yfIBgZczzJhJ7k6aAqR9XdTOwsCfQuH6gLCSF6U7vzkLWieGPfxd5+e5RV1
hcfVZlqS4OOZfp06aXKJOHFljpYOoK+//zZuiaZKrGJi74kMq6WFv0wb2vlQkBpIm1JQQCUZCCB0
tsQ/ikPj8QzMlSCwIRhtdXJA6gKmGCK03YTomGeclUDUCH5rWzmUVsZ2GsNfjoo56XNUhUpNO+z1
kMerEd32w1qqs7hlZmGkH7Uy4Rk+nduFBfHwo2yzW21THWI3IS7MtfcCTuDUKg7RSjyfzrdfOvP1
S74NtzzmftXEU4vDSR3uKKegYLJR6rUufe323xqYBZmSsiFTp8jYYa1H8o1S5VbPNlTNTU73CRdW
riHFb1xGSSuMMEX+k2l3QucIeKSPUsOqu1e9lbdxcIziAyxwbbGurVgO3VKttyWvHcL2jckr6c/S
aMxCFuMpxL26dPAGpSD5eJelH9BzMmVhTVZ5Ye18MZm+DTfeLJuykvjBE3gGKYlXrluDPk8/8bdx
nsWbRFGKMOKzwWtMPM05/V42QYGyJi+FzmL2414ymdv83bH0lah+68Yo5HEwFKgVay1YQe1HWD/4
zRqHcykEfOXb374eJUUPID9mobQbW94VW7b1JzbrOd5Etm6Ve/VJfzJ2zXa0ffK6zq9empxZ1iEJ
yshYI4weL4om1RVTF1f1PaYM47fpmWUeZZJCFKDMMT1AUUcwY9JsxfXJsXBXLeKWmpgFD6OVuUqF
ZxiGrbf4e/Eez902b1W3wr2xEvqWsr+5rBoHOMQAaO3Uxmhxj9UNAi8k3Mb7cb2NKTL8MlT8LGIY
FN6Ocen3XjtJS7oiXIR5PAWkHAES3RTbGxmCKBB5dhpPpczOxNwR6/Mat3YhKeJnIaBQiqBmNRAL
LYIU99xmta2zcXP97Fy6yfFT4Pm2tBtaRErY9Qgwbu/0lgTDch+z1Nq719hqyJpS0tLVdM4tbQfc
AfIM7UzR4MT9j1qum0HsgaF+vdrMtLR+m6ppJ33rTu/XAZbE1B0zs8DSdTWToQUo5NrXB2xpNmbJ
RsdzUcFkrLcsPPeK+FKqr35bPV3/+BJEYi7pyFTp/254v8rNUn/myngfBTdCV5GgCm7yEhjT0gzY
EScUaQxqh/pnF8NeHlQqH1RWA7SjQADG546CfAQaSyTeFf3NaNxrSUdq4Q56G4QBfqLxkdfTHhZ2
AUn1bIuK0ymItqq+acRdEg6bKuAOHPOdQdMACwhNX0bCM+6GFgad1X2Kw8KHmlnF3zB+pfMzCZZ/
LnJz0H+taCnT225aIoPLnNriTQAv7NzFy6JVWvFWh/XVxLdec9ubsXP+bXEWoDTwZMoh4PGWKKc7
VbsNQpAhlcZJmvfcL500TAB1eglWH/h/j+fQC/u5OsOer/2sRC1D5+ws28jDmq7d72kCFOp/fjiO
Oj6TDQ6FH+i7SU5lSh4kwXaAkFkwSDBlL8VNbXtzfZUuTNR/bCBhCBIHvoLWcru0B1M0cenOXe3C
P/vOfg84Cek24aH8q/IBIMY/+wYjRGFIpmWRCYyoA/qW4/E7XoMlLRzu8hxaDI/gAPK+6A2zYPlk
UThZhid9K59TF3qZtgHllMCU7NRJDvol/ERGn68E398zJNmYBStVLjJVZGPvCcB1yhCzxOOY2bG7
RPij+MbKnXpxtmYRy0hqCbcWVJSnuWotGcLlkhVvYClh15BSKuFi0bvUK1YVkn8PkYCQ/5ywEkb1
LZMxoMJ41gBU4EvJNCDnv7L6ltb6LHGJAWxK1Rj9UW96q9+jGvhWnNrNe2M12+o83PaHDEbx1xuT
lnbsLEL4SQF8ad0MnkZfkyjfq/JOgjaTP9zp6v2Yy46RwsOJNYQaUN2q1UOpx2apqNsoDMGbxbtG
2rhpGHvlIGDRDk7dw7PDSG9E4MBT9h4mCcmzz77fKNlRE23BL8iYqVZb86ZejZZM11TwYC+A8f/v
2QhZ95/zIrdCC40iVFfSSrXGoINaWGxFBW+1yQv1BbMqPxoxcKEjb2pD4og+I2FSmb6xHwZwspt8
mw9AYktvsRhtQ9hCSwVz8hzJnfBasWMQN2YPN3R+NFNNsWvakV7dNlAi6zLqhqw2G3y5bO9K/mzE
ia2UtzyU+oPkQ2ojwjr+0g+CI4BlHggFiRPB4VMIYAHrr3KqU/oiUPmtyUflGZqBBKx8q4qfu8gT
gwb6H1CL+4j7wYqhFqZ0p8J/5JJzi9GtcHPMYfCp1irRs2eB682i3mfZrkoEIsY5adu9EgGEWV+S
pCCNFJmhBvhjqZtSALBEcj8qZy1HjUQPjrRFnRe6tll48gfdTAPZjnnl2OgPUXDEmiTCGNsVbEik
ZitXGZjNEUQe6o1OVbNXOXsMRLMoqaXlqB4LD22on8GlMBNB+6t7EIqGP+d4DFUhKqdSgF7tW+0Q
1U+VvBKtfq8fQcpq9mkxKpUhRbSCHQ6JBR7Xcqj/F4e8882BhVZYpLtO/7t6EZTzfrbmS3EOEsbQ
e1n2nNKDkg5E656v7+qFCKJPgetbkqgLUTG2OTa1D3p/kPOWnt8NrDTVjq4EqaUWZpG9alo+bqYz
pRpPVfmixtsuek3WigIzf4b/zVtAiPnZATGrOdCMEAIVPEAN5mDiXZCUeHGiDix6TMUW3A4qEjxe
IyIrMzu8MGWrOfbSgTmHUAtJlEhxgdbDPTyscCOerg2cyeE9xLAL+Bgo7vMA1y68iUxXYW5laS/2
ehb4O0lswOREnQ9xxgLD2Csv0QZWFORdM8Xt5DSOFn0TcRc2orklbtZ1eRZO6v8ApYuCCRkLBg+V
Rqs3UkuFbMPAp2bWX+iQRivLZilEzyHSjGtaGcUlAIXqpy545suzD34kHnqQHiiECaAKJQ/Rmhrm
wkE9hyLnatygyoUKTZq5WjNalZw7QP6tpYkLg6bNAkYzlHkmh9XgGRvRnTwgEpjKKsdsU2yCveSK
DrX9Y/wo3V3f1VOI++V4+yJYfNvVQpxIAyQjew9eTUdofWzqCNcFYPb8uNqEUmAOfLIyTzNfqH82
4BxprOZR3SYiwqwm7XWce5whmCN/zkrOFMfaKYy3rtvrUQBJ/hOP0wpnHaDJILoCjRxFpjI4sRCS
rCscvjNspU1xCn1orX+YHAMyuXYZDl/IW1lwYLGTeN9l1UpGs0BSAJ3uZ+zo1T6TdGBVPU19h1YQ
qfrArFIRsnk6lL/f9AYnfqcRWoRmC2PX9KQWH5wemL0Gw/cU3JQxBjqu9FCWhE9ebxWNnTYRdNhv
++SowokQlJLrE7qQe83R0H3P6cyo8bAnA+gH1c9V5PAUJn9bKeLPIRhlP8iRo033F3Hn7xBC7Mm3
rrEkYIYLU155JV84MOfgZ4Ai9UTrUL0rirtc3/e8rUdmNDq9sMnjrZ9v/26YZilqpARh2CtYixCu
K5lAGmQ417+8lP3OIc9BziLWceiBxr2o7FWDxxu4eMx4SfKtlt+ItVP5oGJq77r/MIixXQeRm9N2
l4Fy0UfpMWurYyjgGUQLTQqqBdSGnmTu1a9UE8R3m/q+aejJKU8dBUbeEMgzZXEX0geqDKRBbnW9
GwvraI5nrmWt9weOHz2DR9HEd/AOc/3DC4QL+Ln/XEh+8r/jU1i8i3oFro/xrvaEY3+BvuF4bHfI
ha0Qx3DmykcO8E/pxBzdNlamfiGAz6HJeihQrpmyvSb541ed5RfboDlf79zSqM2SJL8G1zcspxCn
v2f5mVtLvgRt2ma/bL85LHms+bAZDVzomSASkeUkYJe4e0mFU5jA+xbs/DF/y5jTBBvIMiTFyw2k
6/mdpN8P2a6JjknxIMDqCxJNjUhNapAW/9NGHjIZPNE5Mxj+JF0D6alXuNWZIDkBbPrc1yafMVOJ
3ap0aQADVSMntZGbkQ67LtVsoPz/J2+9iN3B5JpIPnTPC6JXyaEfPn1urxu7kN0ICh5iLKFAPuoV
2YEfD4ni1cNnzTaF7AjcsxrfRuOZq6BDwrqnUo+2QZw/GEJ55oL41MmhraSxqaqGI9T7tN1oWnyj
IHWp6A7aZuIdU5+H7kTp4wClZRDI6K2iv9Rsz6Cv1j7ydwgouOkwExrGjj6gTmsUIBNs9RDYRGzQ
+hIFOX78UekPI/VkwL57J2xOamWl6oH2qllLMFSVDVK1YFL5ZoWCfPBWKBkJwSuN6ruu9mSBdKUd
FWcM4lDsy+4yNrhcB2c+ux2zfelvee4YZ5sg3RflaShvo3KbJHs15KxOhY2B7vR0K6L0Sm0KyKfR
nWIxICO7j2WvkD4y3IwTuh+z264trbKw5ImRWH2Euh3DDkXWTaXXjhoVngYhewnVxxDXvoq7Qf/l
NWelBWy5LM8yaComvFQWHRL0XQVhTNzRd8mpf4TSmQt8tV278kZZuwwsPKLKX4ySb5lJNfR0jMbp
md/E8xEaS261t+ZzfFQt4xCfe1f3wh19kZ5Dd00tdyH3kme5cthKVKgFCaldDI5GiarvgLuwFkR4
8dThnxZ+XI8SCxHoCyL3rWtBJw2NXod41jc6qxkyU47eMv3h+seXZmkOM8urUeELDbPUOu12OOa7
dNcjezRcyaSevhk20Sl0r7e1APeCecTPWM7lfjDmOtrizcnek3vsXKC84DwZwk0M3hgmQBFEMO9T
J7PVTWRFTmplNv7gwsFZ13/EwmjOIWe9JDXBqLWonBXPTIY7UC+RYPX+tBR3Z2u+DaSuzHmc5uG+
h38hVOTw2IMlaH4yz7ggDYX+oGRC1hjECt2OHpt0JV1eOkpm+ZacouCV92i4E3excRiDlYrEwlO+
PKdtlCCShkHYY32AomggTY4oyeQRBispkZCUdsNdN25oeSuM5CCNe0575pR3YQQak9+G+UOAKivP
s2OYgWinvSRC9QAda5NjkADLXVliK4nU0gDMUjSfr7siEgCuS/uWKIHDByuVjIUPzxkb5RhJlIJW
6w2cAXm2FIqNawDEBcUCeU7XiEopblhVjx63UYgCLkJF3ibMI2CsXgRcK0OdfzKR6sjHKkx8oW4y
p2/oapbJWoESJSjflvEktOR/0nPZapxyr+10pzplu7Ua0xf6/JdMZE7piBP4MH5hLAMgkbGS7Lx7
gRZtZGD+4e9bZG+FfI6MgrD4hPFA6a+0cv+co2aqFhFJwz8+fxj6GBhwsNZHPB4N78Vw7Cmejjqi
qSFcmm+L4sBVR0MMzWHMnQhs+zaJrSEZ9yNLt7wYQtT3GPecKfOi28lvDf8WVudRhhSUpwUnRTqG
EdKMNWmNpSUzy+sMlRuE1J/wtOVFDj0UDFd2+QJnQp4zSmjbC7EcYJVPy2Uir2RWbFMrR4XGh/rc
hJSFroTbuoUZ7nwTktRkVd3095RyblICiUSJS6cb3ci/5+FZzYWVnbtQVJhzTAY9KbiG8wdPeh+U
xyY3Fb1zYVVYKo62CvpfCPtzsknW9AHfVQOSER056YD8N3tsESmuHypLD0DKLPqEWSjxoSL3oPqW
hIWaJ3daZGpFaAVopNQ/UY2GpG6NOxcrTIVJJI0TS6PQpmFcfq4LkQwB99JApoz40B+4/rMWRvbr
Cfxb5jCCaJaC9Th4ugaJTA0850dhxPUFSSMttvHt9VZmjl//VGrmxJOg82NZEXCsM9BNJKc+sVPk
1qTcqk5zSleYSAvoBqjW/UweAl2MComhFVhZbMvd9LaGNBtvayhEOtx2NUmZpuyXgDXnnkD9dhxo
jExSeqqOmidsJPwJbpJT+kmP6RmJ/qY/8JvioG0Na03bcSkNm3NScilVSy5H70q73mvOxHxrNzGI
QjISInGT7GD+7tvXJ+wrQ/2ti1Pc+rYuWp42Rdigiyr78NvCNFRoEctQSdrHWktU49nItwZFqRu1
Njm80UPVUuNPvb8oeOQZS+ASeN5RWLYP+ntR3UkB6Cb9IYcpjlENbqI/yTAGgzYKx5WoKkV2lx3r
7HEUj2N+DjVbhnqK4A7gYFfxHe1eh3wNarMQeOeAfikXC5UPGryf1OkhlAxoG65xcBcCyBy8r+Bx
0VBE5I2q9JyNYEGAuKOvPSAvxfWv6tC3GZGUTNar6etTXO+d0YFGKxFIbCNTsoGvAViog+P19O7P
vt4aktWn5KUxm6WsYiEHdRlNCV4Z49kuMpkWriy0pbA4h/RHfq70nfgVGUpIifJ2aPYb3dLxklBZ
OjkqSOyZuabKtXAhk2YXMo1HoqblwA3VTou3xAyitngpFtaQ80sDNYvxvTEkvNqgM2nz1urHIVhD
liz87jnef+QYM0qxwaVhCxFKWPUC+eomXmuimkf+4Nn14Nv6Ks1iaVK+bmff1po+9qh+8/HUXLFX
nsCMtiaFVxBt4TdWbRl8x3gHRWi8Z12PNwsAQnlOChg0yAxIUJmfSD7kLiBA5mDa77t16NtC0P6q
xH/rU9QojB9VtPDwwpFTT/YFoeTP9Z+/UGP+qkx++3YHBb8xkfFtHm+AAfl8Pt6voaO+8rZfIvHX
O9y3b/tVxukFlC28ToFxEB0qApXJV11oTLiBPcjNoYpucP+y9bwz88InWQUskOoTXT8XkBEklZq7
A70J6R2nQ7sqPRjhSz+89qWVloOnAkGv9KldDMYIMzHOLgREa7ndKSnw2PlYQ6o4CnMz7sCBzm/h
57RpcmGjUljRx6MjdfWpTRzoVGzgBQTlvkEiTG22aoAaaIoCXobi1Si5YSw6fajcAQ6BpNTP1E0u
rY2QsLDrviLmtxESmqpPaYfRf3p5uwvsz8f9LiS3/w+izlOc+20KZjfnHFLSUmhEWDpPLxG5uK67
v//zcX3pLCRg4iwiyVVhlE0bAtoyGtZgnLTkqexCO0ze5OxjHFfqKkvxYxaYlNqXSihfT4yvyi3G
zMk5AEcoXuXUSzI8Xe/KUv41Jw1EAJbKPcVEeKiZkoqMGKsRIWqXmSujJSx05CtifZvrWPBVOZ6A
n7nCm4GfOmq0bcHRTyzOFuhGUQvCM8i2IceGx8dXhPrL283XT/rWNFdB8FvmOTykSrUdGJeCqit3
g4XEQZju4d++XDYd63mQ3b3Yv9V7nchKRRIoaq1My7RMf1m+Xwnlt88DuCf2QoMfrgpu4AA6ouWn
8Da6E8ejOjh/UsP9y8rZ1w791pKojUMY9AE4htpLn6HmoyCJ6/21CtbXcfdbT2aJSOqXVZfBxQpP
OK0juuEW/50qg0QG/LGDlgfE8nDHhUvqjoHNDnk8BzVK8ho7BfrorwzoQrT/uuR86yU35H3M+XhR
93W4hQ+8FcEcrAdbDcixDotPValTQeN9ZfqWVscsQgRNPqot7Cc8UdqJ3UASKSQad89xmjmCopam
jJRJ5ioFvBInyeOat3i/NTP6AF+Pld+wEAGFWfyQ1LzrKsjZQw/j6e10dzk/6+T+dmVTfyXIv0zr
nD3AaN+nRoEYWGTwRw9QkBAeQokepeyJNz77fDDjugLbJjQzWYGmM3bH6JM+OXGKSHR5N4adZdTQ
iwV7UxIeZL0Ht27Lde8ZvcR9+2yEPokN1fOF9q1rX+PqFlgEHsTsqLPrsSW00VeuoF/XiP92BWrN
P7dyCCC/7xdG51HpQeKgEgi8ga/DTlz/aDUOGlEbBtFHoRdIhhViAJBWw0BCrPF+ZOyKWCVN+kpF
GUgEWjka9DSEQsTTDN3QHM8WeFHCo1GZjeYAkn5d9K4KYcBCKojh3xoDqpqcm3ScpdaCKURrJJXf
jyhQVn/2qYSlMpVgTulRnuFxCuAJHBxFdub0kaggE8fauCLrJv8aqWAS+bMlnIWZaDRoSWYPSQgO
P83W7hkLK3jOHqGpNGSSwnBnF86KeEvLZ9GvLAaN1W6gBxZ+cuyQVoLJWreRtpF4ub5zFs6rOW2E
hgo0CiiuTml4aPDuoyAyFbeJ4XX6KttiqWuz+RkUXa2xQyG7RpjVWyP5/HxHdnt/e3O9D7/Pijwn
jTBGqySR9N6jho8a1KXmVl7ul57k+KnFb5E0D8ZI87uvXz7l/dRCkomsATcNVCxVktkJOeLyZw/e
30lMyfw0ht9aLKGpTYGhwUtZlxA+e+37+/zvJElQJ/75bSNooiKTpluTcqHSPe3v1dK9PgULZ8Cc
lFEVMU/rZITIjnASx8bStQu0863rH19KqvhZdK9S1g2KiGMbJXSUi6kzbvQJd+++P9+HNrcNTtx5
rbL0e0+kOfmCpQMrWgETULc7id7VybYU71f6sfTtKYB9m1wWJayGkDPeSiIOHq/S5NtLJP6BQXRk
zFqTNT2RIuh+RbKjCx9GKZtplu/Etjnkwmhe/xW/7xZp7qdL9UCoqYqrOq8/cflDuubHtvTd2S6P
+EgwAgGdE4uHTNqG6eb/cHYeu5VjQRL9IgL0Zkv7vJGXNoQsvff8+jmvVwNNVxcwi4aqqiU9mnvz
ZkZGRvz39crmP4H8Xw6t37MX6qSWeH2UUHPYf1hhFgFShkPmCQcJqdzMnl+ju6b3G+2khk452jW2
wBSWs91Nto57d+dH5kVJXRkeW7wRYmdNPHVwc+W9aoL8kGyq6YjPL84hBrMOVjCYTpg6fRRkiY9h
2ajyj5SNNnwQ6VOLnLDapKk3xI6hO0L81Ur7PvyKR1v4MNN9l+LVacuPqWzHsm8th8J6SBFX+cEb
RDNQtfAgMcWZLV/Tr1Z9rLx28ubzJL3UoEsUPX2g/zRw5OD/ofiobZX0nGIBiophYdqdkNh9h6f1
aeoPuemMAndnN6QImAVCUr+kGpxeOBLSNrrMw6UM7Xo4gSC29S7Hz0ppg7UaAmH1m1TeNA9K61rX
SBE36oxcmVQdxqflx1BG3/iBYii/9NbkC5/0SOvlkOt3elSyHcgpHW1dtlL7aVijrVSHGn226mD8
jI3XpEGe7tLLzae5wNfTXbfGHcpBTXPR9E+RHytkr0WnFy3ZhwaTGKT6hDuzVIJSe68v8nUI0sZj
Q7QPabUha9U1CPnOKtsrFoUkK92bkvoZFRVJRePJ/Gb9fui+TPTRMWZGaRpeDeRbG+pJcceFTSc6
MDH96twZH1AxnZlEQMa4gzK+LSJPnuwiR0H4e5os1zJeZrZlJh/wA7NXLZB+snoXwcJDf87XvqQK
rQlH/uh88aBmjnFNDafcWAepsa3Sm9CZlI+r4UTjdWresgnNi8MSX8cuaPuN0KLZaeey25Rusnqt
sJmu3WIXd5E/9i+4uuVxgLJD/BoxDIDXa+yulTvdlXvruTHPqeTcrqAJysJTX+a3MXZawZsuWn8y
0URmtkFuWOubfHKNcitZrqGeYZsqmteorvYcxkh+NycV087CN/Bq+0iYal+9hSI120x3VmzLEhpi
QCTyuDVnvw8d1DynxhVOOVRpy5lyp6+2+ryZrU3UPZWsoGzXcdN38E+79jMs3CHDzc+xDj32nNVX
Vu0W0R52Cex2dymfspvFGQngUxge8c2tyqOpnutmu4ZYd6XXDtzFdFNU7As7zYKyOsSZO0r2aD4B
HmnPwPbxi466XRMshZt+diz+yBGYE149mqZTxQ+yeWwpPEfXdnDizq2b49JAYnFnVo52Zxm21QeQ
ifirEN1pPiykuHCkNKglN4p89LL19/wlQ+TW2E43P52N/FMh/3EpcBkzM56GHT1bH/TPo9YxNIfh
stC611dvHtlOvISD1j10ucdylVF4+qqmbci7zm3rZVW2TWOLw7G9XbDDB8Qvo/RVd5t1DsKnNvGF
hcffSbviO98aSSAaDi2i7Os20rlceRVN+M1u0fqgV51GQWDmXsCUfHBb6TFZdl0WEJ/CjRl/6yhT
V/HXjMZqh9qEZie0khNfrga7Zq8lzgTtKvYF8aR2byXkf0zstWMkBygZICBkdkFTOBjZaxZdzFMz
OshEsIam4Vx3jsBADt8j2YibhH433Mj8FVxSW05u3ovbdd12Iz6VrilhJJYeZvmKdqMmbKviqpho
oZ27aV+l3phus2v0mZqOCUCo2KpCFAi0Aw6XXEY97NLIVdqtRrDPtyNQ695UHJMOe+PICnRpBnts
bdks6UnNglT/CuuF8nY/whplfgekuXluUdEkEHQvueIOj3NBBHKMEPYRio8bxUD62xdRhDJt/R0d
ewKN+K0vjrRPW/v2c8/j1/BUQPpdkcD3uC7rLB6t/NhI3to75fJkKBvmndIPYx8FQNCj3ysQEW2C
nlA+ikh2/qiG254HyE6tXWxUwR4/J8OLJ6dl3qHaZe/xuWJlZxsLRsDsTL1XZjvVCIo0WNrzmmJb
+paHdl/aWCutm1B2lseGYfLp3mjvinmXCMiuf+sZVVWf2+ZyaazHkWkAZZ/dCQdMCB4QjnH4xkx3
jNspSQq7vBQUaHL9vuaHWoNicGhbT7szr+Nz/LXI+2betF/r4LDPkWBzp0x3hai2l0Vzyh4ktmaN
K62txhkjWEhBtoMrGoozaSQw7P3eomdqEV5EzUtuR0PX2pKC4HFU+l3Oy+RC84EoqLdBDo1vSIgX
8mzL8r5tM3vMvo0mOam01RJSeU2/rsjjq2Po6LnOGfyez4HaJ24/aBtoBOdicTvRbeg2eKl63+in
PvlMsqcxPWgR/pj3UX9IwmtYBAMDVkboLcOpqh7r7CSbQZFjR7urxgeOe29t/FF0W8tzBu00Csdi
GZwo4loJEZ11UNfeXa1Tk6PkwpnIbPV8MyYvf0z5dZU+5PDVNIMxfF3CV2n4yfl/hhSIQ+Ul1bhb
8ksWeoVxiI1PlamGelfJMKSjL3KSWBzckGuTTZI+yyuic8UU8ZwgE8e2UsRTSDGeV4UrmY+0PPxI
aDYZB7ARfncwS2aEdDFmzc2HNTxmcn2MF8TkMmhbWbldhztRUbnSKVjnKrAQahyDHH2NMujr3KnU
aauqnCMfS4WZgNX461Dft2yMsqTSmT8modsCzeFtdi448IVuJzXiRpz7ABGNbVfCm7IKZzK1YBZb
Z8n1bTt8h9w7U7K2kZxzxdpL49TbBmoUuSE5w0DcVTX8MXS7FR+UMLN7QbFDQT9YyUVTz4Z4ySXi
DYeAIZhIqhROnKjH2hTOcSdszJ55g+UhBIPMU86g/qCxDqZccoV52wqSE6fcCJq0Rf3VzhlpQB7Q
I3LM1XTxigLnR5GNEzcKVTci8S41htOEyZZgmrZ56UvDeZzgR4FaML+zqbPPXFIdNdV3TQuG15j2
1PKqwsKplLdEgBucV7YxjHYhD7YZccxqjaO0h4x7top3tfwpq8kdBzkwTFbMquzL5B+AzMhlrxtJ
R0lM9OFB6ZKNNbzF/dkq92nZ22ohOel8H6Xme1PUjD5KtlGnbm6mntyafp09ZXLlJsNVVJvnxBjf
F8tg+QjHuY5kiLQmerbENw6AsB02qZg7SSS9yqVCJzt6ihSc22ZufzgqzBrGkRDURejHMZsts6Mo
8zPgd6gx7YqEHHc+NKXTzPGu4gflvnXUJg70NvSE6LkqmsOYell2WrsHRXgr4+uUsXmZyGyLgsYN
56a0w+v33FnbWTbPtFY8RHB4j081CzhvH+X4Oeaex+lR7/CbD1FKiTpX019iNqkcl57FXLA+Cnao
1O5aSrCxsyDml4cqB6oYiEqwdidZYL7t9g/So/EPZCJtMtN0aqYvIwsQLaoeE+WtbBH8R8RERKJI
+EGQx66aqyScjfltqL96bRf3m6Fot31/raPPGm+fML2vjMjXpe3avgnS92wY+/gWAMdjrfObxpLe
0pMR7yXj2NJz0pQnQZ6cRZlstf2ywp253slUrCArqnCojV0+XgUmH/AUrzrVFtPRzpfpE0tkThmk
22copLrkTqipZzulfl3SiypTSDDTHhYfw0CMaFQMTn/mFe+/p1G6jP1sT8LkJsja5dG8rRUyw5jQ
ZR0NLXWLFIW7pXscx9xWiHnh+JVHp5ZJVqaLRkwaJfPYQf4VK6QoJTpy9OarGzyehqXTZfd9pXoN
rLL8lgLyBpY5OfTD05zeFUic5weph0S+j+eELX97FwPxK4SOLzzVtK6ld2xmiuhQrk+rflHnx0x4
rRhnFj6qBNuXfd4+69Jro0skAMdWkvy2eZ2Qi7t1/ZYm9ELU3OVvsY3tYVC/uyjeFHG0bXhqci/Y
k0aeTrasp8K+7d+jUXCrVrW7HO0w0dqYPBUtLnigxlbU8FGFlLQ2pdeszdkyQR/pBOAmEm97JQsq
bWsVZ0sZbJElGCUze4Zj2eoCYdIc2Zj8hDCZETqmWxvRuGsWhjcMNshbFcM0WbxBGv1bZF9ydvDU
niqUsbFu2VTwUZL4Jwv38cB899sivqTJXluecrxyBdLaLkqDqP4u0us0H2dqlLRz+lnB5unQpMTz
ieeRYge27CZyH7nPbDy2XYPItYRfqUrVqEl2rX7UGQgeItlVteux57BURqmnoxw+z+o5Qa6j2qYT
k0XFWR0kvLNlxOzOOR5F+rKThOq0KMOxEOZNBTgsT7G7MBFtpLErVSvszYXeet/Ya02ftOruapKp
oetBgAFj1uyjn5vNPHiGNJAS4wUSNodimmxZ/bRgxoRS7XXabLfGawxNMkkS1+yxGlHwWw7fl/lH
LGGSyZ+ytLUk0kv1iJrnSaFmUVFnor286zs4pPXstHXlmGowWak/9b0jSbOT5ns0t5iXXjhKGJ3R
nxsl9sdGdNfwSwcEyElTK5UdVT/pza6sngYj3qzUIiL4SttV5+k2NN7PeA+d6jAORkqIsafTLFtO
Usteoff3phFj06OyEWWnoZpd+2kj542v570nkjUeu57BS0XyTPCGtKe1SK6wxgFIrhVztmNPGo8o
D1m7bDhqC5tmmsmXj/38aE0nq9j0HQLOaXTJu4i7ekI8EQcI6vxU8Sn1MmU8JGvInD8s8k44UEZH
dBKMrTCXTtSY3kw3DpYqBafiZ8LiNqr6MnCOFsAcgqqTci4lLnK3oXW3y42LsMguXaCwu6hNttWN
/kWdKhfPFQC8jMm+zrGGg7LMFFWfSx2QHNVLj6aZ4cTTeR4Rpuc4HKiRjbKhzhovXVXsDZ6BbCme
kDJzo8+OyHTiOt/h4R7kbcTHS7tRNTZqs+5WMtxKu8StdFG1MhAaBTerYZeVKuUOdS6GomQhjGRB
VW6cNZ7dpjC3s47EcUFyRE9EbSlz5NSFCiAQbdMbJ1IRARFEVwk3eSI5vdBdBpPMp9GPiYEXvRlv
rJXnNEiOOZpOB9oWlSbVJhwlkpFUgona5OhVljtVKr25F3ZTEj7NU/xiTJPbjbmjZgMeQrmtcaJL
lWEPlbyNGDpQF6IRzF80GfIodzrU4bJ6PFdKDZW35+pqZx2IH1NoK8qMYp34ZAnNy0RygKkaeMxq
9wXB6KVTSFMTvHKlyUPFZGPc5AGGp7hqadHs60yw4wY9C+E551+UsWfhvspEqCYPwh7z32SX5+Or
Yu3mZZtLz4KgeJqws2avkXN30RUiy2MXZjtrMJwp/kyBM/rCxPrLcovc2lRITxhnQ6EsXBHPVU1P
zhTKz9KxMiQnInEzUk8XGMqj1e3PCdrjU3NaCDXK1G0GbXRjGZErTd6sSmlHEDOaxQ/xGGpYK1rx
bUYkxasR3MKAJoKCVRld6jCbn4dBf446FNqRyg7vtUZyjLw/Fmp8wdHRNfWXsgnM+hYKmw3SfMHQ
gRh1i/FQIJrIoP5Ric68LTtaCSA8ja6ljlciP6R+kupTywyqKL5V6LII6VxRFN+adF9GAg9gRpyQ
QalKTvwRFFYQcxQKJm63ZTh+nA6tTF4nm5sxJGYsmVfy1ur1sazIzbrV16b73JS9qPrsy/WeXOxe
RCW0my1nhhurCzxGH1s+2OGGaIuj5JfzNrQG9DRmR5u2hQFNzjiM4UgItBxZfm2szMMX1rGMySkZ
AI7D2TbnHyOGUgl6JYzRZycrhxEsLca80cKSq5eFXcPEztrerOESvxNiTy/1h5TsIBGtczitjmQd
0+IghdperKie+++G6isUenfUc2ftKWhmlSM/cSVDYZTzVUVLrBSdPhsP9U1aA6DRCq8tmGrWV5tc
yd0wU9yqmRyEwTZJL9uDpp2N+Cm2FluThGO3qk5dnxrIwYpvlKcI3WeAW4tcNHnS1Ouav9KxnZa7
qtbtWMvlQ1pnbippu2lS75dROYUUvVmVX5ACZxist7Nbdr9Kb22Y/ZP891l0VDJ5q+vji4YsgzzQ
exWmyJ5ZkVJNnlZfmtSCVZRAHr4FDbbsUPupKviaNl5HiNt8MnApM3AF+a0RHquYCi71pH45yFPr
iFLuaI24U2XgnoqSXBRKf2YcTz2MuunpNYfEvNjtarjSRKGfIXMx68T+6ay11aEDlTXAZ9azmC7b
kXpHsQQIfY0j9to1B0qwcrLHsqux1KsOohyCvUg7U2lOoqqj57wKZEnGqeURTdG3RdklZZkzcKjU
8TUyUYNdtzMIiULmFpf5sQvBFMEhhGxn0KYVywFJEoqGkE5D+TbVjyUnwbJQJ8ial1UfKZaWU70X
pUNOPFzzm+8nBTr0OWM/029UoVIW8V0dPytItqS96YiYfcHLtgvjXalO/Qgyq793UuuZZIFCTsai
0Xe1EK0RDt28rTrBHUxlqw+ljXG6bXQ/M5UXiSmEYKSaJuxN1yoY6kOOQkItvMoyJM6b/182Olp9
oivpSACimDgFxD9HKRgWFBJ/Vb+tWHZM4ZDnzFrBOq9lBnfr1bFUdGiQ3xm0KhArMOqrGibEYCrW
8TNDOXdgLnMejnFYB5FO/UxCP0iZTyPRkZP8ZwboUo2npODg7u6kuncmtb8HL8/bc6OD3EffpgH6
LKIjUcq7RCs38fgtSyAwceEZ+Y+wBqnFPExdbJWq2cWisUEX56wbh2Eip8HHlU1/mzc1OcrKbV8W
zkC1Ik+MBk/rccWs2XorJdAKETy71lF7Ak9MoscBl0+tfKvTeKMzyjOmIeOqi6tNzxVhzpqTZ6F4
CdOaqHsZTXVTpCmthoQ87KtFnmYkDo8vgu7JoK1CdsxI1+T0uZP2GhwY7U0Tj3JCkc0is5rKS2Pd
VrvxtK4/SVg7nWq5IaZAc626EiG6Sv0RcM+Ko4M4cRCXE9FbYPoS70613pUSoNQ4eQ1hLinybUyC
lkPiKzoACJ0+3ji7haSQvmh8RXauEQ8FI7TVaPp59zys+E3Ob0WPVG54rhO6+uUZz2K3Su4tUwdW
im0RdLPp04M5iozRkNCLOGGI47ZXM6gX1NyU81afOaPEmgnRXMQfe5vhhpmqX+EabiwzMPsWUJsr
NGCrzmCfVkpil+CdCTDQ9IAH2r7Tw10TL7seuDIxZb9X833a0P1hJrjINL+eBxBylnLceVU1O4Ih
bTRsAxUqv5nJd9Vs7QnDylmlT2Mmm7lQN4P+qHWF266R2wsEgrp350k9iQ29E/VdWAk6wuDiJhOQ
CvudeGsmTYcJMnAJ7tYpjR0r8qPc5fd69GkCvo5W4lfQRgRO1haWmRmVrlaS8Jk/rfHWdy9pfKtf
8tdSSbyyQpBC0+yYz+k7464oUlfspq3WT7usM48Fqb6IyhhYwr5BFjArJ0qo9FiLUJbCOegt45ij
myELW2Ewd1WouA29MOg+rjEjiEv9OsoVPQWg8CIaj2uJAkQUB33fv4rLDHCdPcai5SkWRYZa657W
t2+9oXA4D7UrgVgU6fxUjjFF3q0WNMZkU6grpSVKU4XM6J6Io5GMfVv6MK7RoavHKJiKt0kug0nu
/EXDIzLzIiGLbUmI/ZxarJYYrNZ31cL0bi3v0mpvcXT10rUcD1X5Os6vavc+tahwRC/SiqggsIvO
bFZYyL5gla+pxGORbA3kFngj1UsvDj04+iUNvew0a5JTm++1+JrQwG3V3M36nNnABgz1U1i2CU0H
mbdnTvtw3llQz9RNJyeULKpjjPX3kE9exeZCU3BQ76xsP4L2rQw8P2Tq0wgmLlkv6mjhXItOQly+
V9HsmLoEJhlvlpyelThLzxg6e2PT3iei+DCjUCUnwkXrLhLZZ6knXtIzyzCfBGk6aFUflPo1XA9S
YfphJn/F0yEfjwWtr6YZjpZods4kV7qrau0lwnGWjuijsWokjetPUcSG3UlP9Rx+ZeXAxhtlZ2wX
N+RYsAAgGCqfi+pUA2VbmbwjT+MxNH5HYWRkeNbl9/mYbSK9P1UxyDT5posJKtg5ITp8iIWcEciL
TsSNlc4TeqgQWkvfoaUj1uVsKDoYWgvurU5+1FYbWb6utA6t2jfJ00dLbOxpyCA1zY9alB3SsXw3
maefs8GPLXm78PX2d6w9fSVctw1f+5ipAb6KAhU+YWTA5NPW233NO+mTUnPGoXf0sHpaoSznRvQR
p9pWGMkACWmDmPlWxLALSD+SR/Q7kve5NtwQ1QJFRtyhBv3Xwb4BQVAqcbMIOZg9umWMThWLPyvt
PXJhm0EBS6SVSNHiy/VyN3c7Gupb5AZu3UjLXOjGzIcwHqDytSg1FW/Q6PT5JzFfouWjpBXadZLf
a3VQrHBOqb7U6L2Srg3S29boLTzLdjpaNIPUPnQVxoBMwTf49nr9VmiyWeuCvrXha8QrgUvHM8Eu
+fPSDmA+uAAfC81wFGl1SzJPDCBo1RXloei/xvw9GZqNgmdhz1QWXV8TjG2kWE6Mq5Kfyvg94qjA
dMSO9c9WW0jCB9pNxb0Uha4wkaXOYfIwGvTj6lLYFGt8io3tUG9Bryu6NlO/7RheiqZzK5C0iuaz
kKAJG23XepPKRjAIAA9R75aN4en0H6X0c0Jyz5rvZ5bqjLBApj4v6lXNh7MpjxsGYdy8QMogYYMr
NDeS9EnmJLNvWaeRDp6UpbIt1Kq90tKVIsUf1q1IJiDku3Haj5Poi3O7wx0zIDQKw82IefzRiX1V
V29W6SGiaOH4SjUsZJdkeKCGUKnKk08zw0UpVT+V8VYvqiVjdKK1X9dyU44m4VPEwmm9otQqOVab
ejOGjUTsQ9VnV4w/D1OXHUx93cQJ63gcN/20F1pqUy05FrqylQaceYiR6UwVvzbBoGrBingr1sGq
8iXQvlIes4VU7qOTPphbimhASMohyw49ZIhpoNY8Q6PQ9as2nBryADmazwIdGoHOX7Z+pt2ztTzn
4TcnOgzBkzpuhphB5bNGB88Kt3p2KFGEhWjaShRP0gXSgNTSv2supnAx4ZRZ4lbod/N0zdpjVJ/U
/CjFx0Q6issnr8kV2/tuSNzKivwlSe/i6q2MlsMqpshQMFpgLenrVIsYSH7qy0uj5Db8yUulgZQ0
hZfTrQT1AwHU75rWYCjsPjG3dbwTG7q+VLr+ZGJ0E9/rLQobdCmb7K6eBfvWJViZHkPsmqT5YQLK
GZQd6za0sFqI7tT0rga0tprH2tCvwyDfRVJxjtSNOG1qvqUfFZ6i7obFD/L9FJCHQfzMluqjK19S
4brSlbGM7DCjxlskahATTiwmyIT6mJu3t4p3s3IS0P2HNjE8ZtlXjWfoGoFo7qeMuq5tt5IhsIOh
CDTFuIsliCyrsVuj6+101AuJNnbJaFJqvQ/VcJ7Vljy5e5vbT6t5qQ3Nx5jSjyw6Z82Tbt6XVkk7
76OLi+saWZvulmDlpVuv/b4rYiyAzZ1EEaWq3xWREBfmfmeI5MSFtevEk2mdxpQZuYmcREQJOq4R
JlEexLJ3jFLzp7DZROmzhfNHlG7U+t3o4Ghpyi6DjSxUxQfHP10e+vdqgp+1IwZNifLVMRXvZfOi
/xiZr7/pJi2QyCHKGeBLVJZCvpWaTVPtC3FxsURYJkB1kmCnbWpAqn3JLczpRQu/5VR9y/K7jspO
PouIiD2RmYyyr4ofCtQGkRqeaT9dXg9yHdI24bR+5iBOH1cLrg+nTJTeaZPddp+NMTh1vpGtTb68
S4Yr/MSqXwjnPtv0VxQ3ZZMM3Fl/JEgu2J52jn7m9BBADnM4Ck5a+zhY8U3y2eQZ41MOUYlVuDJe
y9n1uAQmS7dzYMtGxhGeLJEtR0t72s7MLdLw+FlDkFRPmDaZpgRqmRKsUeqwB9XTPxpFtqPeCe9H
QJbaeiqQLKhxtvfIqNb60FX8ETosoNuB8UWx2tMGJYcl38wwxdQB8J6FzF/zW78dELN7697DbC/n
O0jZWnYAWRto78nhfnnC0P1kKtcBThTSDJXhxsl+mB5zpOwzL2faK3Vq6U4QL3NHIocg9TWqdkNN
lQFW6kgZwxaImiXPo7A1sg8Obz66cTu8oHZz/RXdpMNATuA2OWGMV+2jifSs+EJJkOnXfrpq1Nuj
Jw0M9nC/8uNMLUBmLpILWD7hNas2fX0gtQhhSWQOXOrkPL9VY7A+mrWnGg+55iTUvD8dqpp/E5WQ
/kR3u/37/+LyqXHUtcME3W3ZjQ/ZnhYK5Il8r9/Hd+Ze/KB010/WX8br/vRZv0ihKbkUeQqfZXaU
Anuh/Av5958Ji38j1v1ihIpJIlbawi+edsnJ3I0X+DLjR/28XFhX7+OVFL4Rbenrv5l8f3xmvyYF
ytlIZLq5YD5Oul2xNS12XRC7tNnseG8ixvjzlw/6d1azYv0ijEZFo8w9zYx9JeA0plKRED0lnR40
pj19NGykAaQwl/3C+jbD+b5ZACEBTmK4LhkQEmxWNpFq/+VybhTIf3nMvyV1UbLS8vR230tQeb3/
cqY749z+oy3inkT7+rdRsz8slN+6rmM26WZW8T7F4hSrQWf8bbLlT6/O/DU3YK46eWNRoLJ3FCFM
tFtQ+f1NFYYV6d7UGvK/GIL86Vn9ppEqrZmFMnoiIx46BurAinlKwtRu6r9p8/8zd/dvr+NGz/1f
WzcRo14YE2HaG+F5huw0VFIgoKeAqaJtysgGjfANJY6PGTsboFIgb6rfxpvgCs6wQirtzrrpGsvJ
WY2E+yYENm1r4LX6oBZ/4Qr/QVdFMX/FF+qjVYwjaLopVyj1SKbSGZNDpvnxq0VGmjh9RIQzHi6j
dj/BmEHWmOKPlvaS2GYN847ZhEa9kyxPlHr3v1fyH6/qVyTizVSAThaThv+IhO9uM95w4X3yd5yW
V+ciOM+R0wfxzvrbR/5hL//WkW1wNu86kYk6erMkAT7S2oyWz65hQxPd5oebyCs7NrgNVXUv/Q9l
lnU1z/CCfDIJ779v/I/r/1fomqq2MtqVq3gaXThYwcoYQGRfcDtwKr92/hK4/sR0/q0ga0yZpAqW
Pu/3kO7sevsmO2daSHbsf4/257NqM3SAh8juBPj1Yblfxl+e8m1V/cuW+K0oa7Rq1kxJu+xVGoNF
XmzwY/kL3/xPa+a3fmzDYHi5DvFNR5OGtz3ddPNf8WU89TBr05Ps0myyh72xzZ7H1+IvMsB/emG/
ZWVjixI5GhcGMT04v25HvC2cT92u7VPvbP62Ov8wGqb8HznZRBYMbTFQTVGZi1TSgBMVakrptjN0
o2qknFKrrZYJh2ZJN0NkfmrwZVUj2+fhgXZZbXitvDGATLsvnbo4wTNQppPRSfoh5zQSYUMU03yK
LDIpcUQP8G0lm7LK6RK1stc0CZJ7FZWL9Jec4A/DVMav4GjIKT3uCU5HXb7qdE0nBWL7EmWv8iB/
JLXW/tOO+u9d9adI/Ftldsm0Qs8blt3oIhvgjBtqtH3qdkFyRWBhJ5/DM1rtbnpsOqfaC751qP6y
Pv4wqqn8lo1VSnUoJTVBdpWRJIQdj90x2TVolswb+ITu97gpAtU22d/6c4/B7bK/6VUgJBnkAezq
/+e++5WAjTqqPsjKz/vFHB3F6GOnX+ko/ffj/ede/m1X/wpaGlOJkqKx8zRjAQS5g1Qtqg8DJIIm
BXdQQY3Ty5q+0nAt8fIuP+L4gy4lxwc43I3+MtBUmZ9D8E61+zD1k5nu8saC3kIrTQdfFnS8phJv
ZGBRApbTL4Lx+T+cndly48h6rV/Fse/hg3k44e0LEAQJTpIoarxBSCoV5nnG058P6ra7ttwqOU5E
l5oUKZAAEonM/Nf6lgJbTO+dgsabF3eaDwegoybWvqoIY0JKUmnx2EbolA6W+BrFN5GJ1eZamG+6
nntKeBUZD4TmIlB5r7LhyvL3inqqKPrLkm5rEe5V/9lnHVeKu7NuVLvSMO0kovSSbqUp/JGkLySV
QZnfZAoFsekbhOoX1nHF+DSi1CNda+MOGmmFmoT1DaStqRNn4jpq3tVJWE/hZgjv8jnblEyuVGF0
rCD8Zkj0Ref8ma9LJbkQBkxh+7E6Bv52kL+7qS2t7G/ax2fkrVwEaihkZBZqNoI97mujzYl1nmpb
tH/8vg0qX335TwNHFfRCM9SYkQP/QUQagfq8yAmSlmdIELprdeO26WpXNanhTYPbl7GL4BAimhcm
nlVuxXajpdNalFGEAQNOi+oq1tQHZSjPlsiqaqrfmDljaeHdJPZWarKVbgiPFsuXzFcPBsUOv/2O
Vf7FvsjL738ZOFKrw2M/9mRjhpsl40FpzW+mCF9t+dO4ygikSFUyY6Dkesz6S4Zu+vfH/4vhtPyp
g9EtpRhyQx/2CUrqDNR44YcgN+BV5qLz+4+Qlu7kb5qR/KmbEamqWxyYYS+SeRvjjdBFwIr1To1V
R0fPFCPL0GuNitJCr/umc/tq7vqZakwRbsjnRAJKYGv2Y0U0ne/5nrF+MxlOxDvL+66P/moooX+6
JfZNUyR1yCfdL8nOrxRSbkLn7SlYJS7N+pujuGzsbw7iZ9xxTX5fkmVc5OgzjPkH1v2tXo/fLCB8
ebA+ta+oGbq6kpbua129lDB6KlKLok2+HVzVVQ/xjb+ON79vDl/tyKcWx/QEZlLJRw30lCVFiVYp
bGn4xg34ATH4u+P0PxrbnGViRxgXi7krlVHdEvqV2y//GxTPV7vwqbNvBDlv0hGiQWIzDn9+lRjq
j3Zrvz0tYdHfWX2/cBcr2sJv+KU7SfSgEfqGXSkAS5kbwFJ0v+OKfziNofQ81Iw+Evd7MMRXzeAz
rFMfmsIfloN3f6/RlK/ADJ3fHuhtoTR9Z/f+YgCpferws860LNXPOHhT7abQpQ2UgNXdUNwZYu1W
5ndz0a9awmcspxoLgHhTZdxD1Vn4kUzGIKivUBl818V80Xlqny78uA90MTJpyqXTrR6f0S4cCeT1
Kmde3aI4cMLjt0jTL24An6mYWR0ZllgwXSH40KHMu0qdYjPab6hSHdlJ3O+Iz1/t0qeOQNaCWhhk
mRKW0m2taN521dW4+MRQ2fx/Xf/ap+s/kcUpNKV83KOd16tFo2PL+jf4iq/a1qeLvxPjUBFQZu2H
qnQT9THRbia1cYws2IpoQvzR/26899Vx+tQFxKk66GMCi4bbFmkqd6x/Y8cJVxmX50Pl+coIOf4B
I9i35KAv7qKfSZfUB/tuaiSuzWklriLWF3oWVF5uv032/mIh5TPjUleLIjBRX+zvGcFT+GCR/W0Y
qdoRy7fMjKGm3QmYuXKEWsm3MJov+tLPzEvdD/xaWubhUbJNpnjl6/dS1a1/39a+uGo+gy5lS/QL
tCtwzfQ9ld9J+eZm/FVH+ZllWU6xRt2Rk4FlwBXs2c0vIRhD1asBy2mrcZOvv6P1fNHS1GXffrkL
AD2rZIi47IP8pJsV6qvrmSKwgE/v9wfpqzPw+ZLXEzOg4rwcpMeZOrkyLQay8+83/tUZ+HS1K9pU
KUED/S1OpQhJuuoUqMF/v+2PQerf3Os/4J+/HJpAw0XamX/ilPJD6VT7Zls6/kZdN5viDsi0N7jz
TrrBAwSRPLv6bon4q1vzZ2C9qROVPk3slsLtX9kq29QtVmcWpFcNnT+yjRUynL1//u4DzeVk/M2u
fmbYq+2gWYk1jHuxwUwnTU6M+HgMDnGA3jB6Tw1isUUMldQy2pSZZ96tcQvoCkIRTNXB7ZwWpzF5
trCVaQ2ggRhQe9Qw9dbdvHkakVCEg7Cb5ZpC8VEVAKDX2TX2iXUypehpsNpIxtokTlZa5u4qcS3D
klucY0Y4JW23UvKCcD30KYm8Avm377BcpL3lRf1gF3yhLjyECgoPHfnnjAzWeJk7qPTitYDQZkoI
jkAFEKAnDUFBTVAFeiHctgtUtUfN3hzSYPJEP/c69CazgD3kzkJFmlk/ioI0P/GQs1CmxA++f5n6
xu5mZoL6yVcjYIOvv29tX7Tkz+jNMA7EKGGivS/9S4vfS/jmViJ/1YyVT/cSQ88RPnUBfLP6TUFk
m9Y3s4x63sjOXca6eVrt1CZy+inABG3YgUp5eEIU1wTRRYFHaC4DaY6vcWOkz41O1UrN3LZo97UY
bswpWqdKfqVmbwkmwWZoXeZ76yUgI9e2TXNIzGdxkVuOP8iX6zME59jtamaAQXOQxAP+IKM4VNlP
8sRWpXIijLHCPE0xTEaZZWFDrhrf69DItMZbK0J3FJJtymkeu2LbWAFCrwz3/E9Jt1atLtgmvgy/
JvvQEB01fZGD55Hxv0J0yDCi3YsWpdRwavXRSzXU0ddFpnlq6KqzuQ2rU1h4+ag+9YmyBemEiivD
IE508skcOjwRCMulornkau/As3R7bFl+/mQo67ncy/2DoclOgUbPKPfW5NvdZLgReSLdYaxCT1hU
vpgTk8lT8p2lpohSgHyksxsLl8ISrrOO3Hbq8yHxlYOEnx/gxIh6S1ccdV1qoCfcAKeVNOC/GIJ1
Zz6POkrbGsP/YnypRjc1JycnpXJS4m3aCEhaq9sEo48/aduspMheKquSaLgO55dSv/TJUU6O1NQw
JfsxqJBXJZPWI05M1fxphW8q0PdykUez9pHjQ7dQ4KcIhnwR81W1aY3SMTXjvVRIwDHHtRirdt6L
HqZax8+VdWrka4lVvB5iQN5xd9czFDjIsgJovP3oDoV/jmcZ0Cy5fymRwJhw+ka4t6p5pY7F1hKv
KrgqQeyMjOFG4TacUkecJTdt7wL13FKGryc0yerPvJy8WUSArPerAjS3Eudu1uH0REw7omifE20d
N/qlMxA3CZwY8Unwo52PiWlxSdca5tz0Z1wcG+nGr38M4rQRG/gohvjNuFH7sn9dRpS/3Eqg/kkS
c/gBkj1aSuFtnt/88j2EQxqGwmboFWwU5LCZmV2yfmkgh1bnbD1ZS3aVtMtJY8vEXRv6KznhPMKZ
yH2JhXkoETLNwboRqhLRGesD87OkXNcGPni52MxZj4ufelxzautdPKjuEKTrrGbxtUdVJGPWM1aw
SPeVup8rEtYYWCTlFlrWTghA51pAs3ViNFumZ7mxmrpupTY0AlZwjRFnh4YyJXLTrHdJ9fIt2QlD
RDjdEwjhrSr663K601DK9NlLIb/6qIID5HI9re4sjbcqc/Owuh7Q8SQDPgvBJDwIb0KhuUmTX82l
dggiwtHRdhLJbgeStepzw+5LEJZkrdWSsNLxJk4DXI0mPuXTY9GYRPf4Xkq8kho1dGKaGw76VYjg
WSSIaUiUW1Cvg/koSZR8RghXheLqiOdFtL1pdF8gfS9qMufcuMKaXm47PJtwvR3DerZmzCbUTobS
dCy9hnRSH4qkJJ11UI4m6tEOU4M6XfXZ65QHuHq2WfU2Foepvg9Fc1XJiluYp66DrBWske/iWJIe
RIHulZ1vJoHVcf1ejQQnydhxMfoptP2mKKMLoaJk8zbnuENHI9wpWnOeenIdY8NRBxMHPDWD6DoW
T0ODhkqYtz3wiiHqvVgYgfYUqzpBc2R5WXFt1dW6N8PdCMtNPakjHixcv6YkbBYbjT4JtlRfokzh
f/kmCblzxihTN0rbOYWY7SS/cTX9uRRvS/xaHXU0oEeiuE27bB0aeJd1dTXrNYUEeq0CMbv+s+19
N2sSqC1cwjTbUa3OlkbRltyiAFWdmBVur0X4hJ81KXH0+qcPtFQorFMq/6hKyD0lGjRSf8PRLkLL
jlN6ZKPzZhbZMSGupOpmETL2zVObZqdafDemc8KlIWA0FISjFbfHUsKeNq4z9VEXB6fqXxrzKu+2
Yqmfsrz3erlcF+II4gEiebSlP7ZGkDkiLntja1Scg0SjBP8mDmjTh599Xe0h8MHKeNXzIw4vROzK
Skyu2+JNqI5DCW+YbmUu1hoFcNFPLyL9WxI+YP9fywJx97jqsvBiBS9is9MDRjASG7tIAXK2vtjW
Q+PiBFzryU8DNZcOcsos7vtmr6GmKk39aU4QhUbxOsyew7B2+fRtV18yfen2DFovEtBE8UphR+Ya
tKDJMRlFJfHPtjmTgbQe4t5uS1cTb/KS+4mMr+W9V1izxORccUkNOQ7T1lqJ8EtkSMUdB0O/JOnG
zN+NfFv3OJRR/8/pqyyQ48otQQHOOGdEmEXIxlLqK/1ebg6GlUN0wGSr43Dzu8sski2IYhgfUIz1
Jh1QaWnWbW/sG4Tt2ODKCLfjVilHV6/1Y4fy3WgehTRBgIH0MUcymwNLGgFj6NFhDoL3WMUh2N3H
Y8kA70FqEQpr5TZr2J134gdAl7XX5SJGkH9k480ItEWNWNnCSzhk2166HYN9EmQ4LnZWxpQ3yrct
Ch1jlLxyuu3VF7F6nHCjzOGrpatwMyirZPpWBdHPFMMWimIddIiljWuf5FDEzNlNjRpMAa9josUT
p3wfSVAaZDwzfXuHuBYBuVGsiyR8TyXFq5vbLHhUIVK2PuZKejmpfZjyDEpTsEmL+U1TAxQXxrsp
WbagtYy4fHtofHT8heDIMnYH9TlmppanSMazcD8F9VuGK3LKMjAZGEsptL0GQwdvRZlAByIXSVkg
13EaFxrHtMUOktfpdd3rnmbdxOreV6Q3ihtO1CR7PXeViMrYay2e5OpBlJ6MLjyHcYZnOz8U+luB
mDa1qk0dPFV8A6W6txIQo35+tNoAoyqllv6uKy8adKMpN9bDrK+DZGmw5X6UkILLx75+lfudieh6
lvFVg+kU4wTbwalAOz52d1HxqusYr9v0VM+XWnjKi9mhSmlTH3bmHtXeETCFPUqEz7bTKrUwHlsX
bpxbEa2uPtE36/pugvJit3rPTU5yY/JBIzna+OK7GiKHimNKQQuXGw2Nbl2qpH7FPOQO2Ml0Ooas
NDlGMwv6aFKz+ac1Za6cmnaGBl5H6UgcyUpSGT5D8SIl1c8fC+1ZHsdjBPxJCcJLGrFG0/QsD/XI
P/1DUN744AZ0jQzGVvEadJHFUZa0I9I0btnL1nKu2PaxlrT1GCMySZ5mk4GKL70aTbMdatTvcbXz
cfBpPUbOJMGW/DAVgisNQB00BCo5pYiohxgVYhwR9oFGpFr49s0sxfxiOq98Wl8t2rBLypAiVEWT
DeXZjZJLrfi3kxpvGnSVkZRxyAQ3Na6qcj401ZuRvAT0AnKqkygOcKK/hOgha1NyjFpwAkwdaW4R
aY7a+mbGtTXMJ25uqEufhA6mlhatRihkQraxxHyNTbckZk/RqcZaxBnhV8gAr9WcbBN/WWTcWv2+
7WrPCFkLgAxjWS+iD6in6n+m+YCE0dOlhzp+GpkCFbOnRd4AJyxqiWHn9sKVPUX3PrgWq8ivNRzC
cXWvlbAYxdmOCjxv3FQrIfbMzjjGCZbZpY7tSAvTq8Av+iRLwGsM1FLjqvFNTgCW67QGATSdYirL
9EeDVTo1YukCjV/9PLOmIGpugbnRKqBA6f6dHyxyaqBUieZ0wiESKWibGTY9fyPI0mHqA7tEdGuY
P6fxR6ocdK41YboN6r2GuUUTiq0iB9zNTZw6hh2NR4Lb+XbQZopz3JJxmAbukL4G0WOBw0LwDzl7
LVZIfxH0qhVFmfQh1p/V7jxY7wpy4UDqnFirNzEXDUtoQskwGydrlAx7xdwIOuwzRTxE6SmlQ/Qz
4Lfm4GAOd8r+3OLCjJFom3izAnkjQAs5Gw1GYuwtsOCI4TZuFU6knpINHmMZwcA5qdficIdFyOh3
jQkxgMTN0XoWR0Z60WvbW446gwCIb0yZ8fRb2vfQS+5F8SYMXhX1WA8PfpW4aQrCin6u406jRlil
zgTFwoQZqD1uSfVxQig0MQ7YLGrpygwBjy+k/95K0LPUgWOQCinEwZouaNMMO0uWXFP3z5EgryNG
fM3RpDezFANXrXhoMzRZvbWXcSq3/fyCS44JteEY5X3RPFv6WbBuJfTrtVkC6lIf0jJ/VtUU8+ZT
SpybPt6gX6cl0wXmzJxpaE3QY++/qBgrYVsuXvadjwtGieS9j6MiEoLbPK/wMnU3naJfRyJ8H0ty
Irlf+dIZ+5tdM1q2DH/VqncK2gZx5t1icvCVW+wjTXpugZGwLDcJLSs92X5QBUeQlGMCdGQunay8
V8rbMiQQnl5oydTc0jar+JizGpXfGp3bhTeC8CDnB204NfNtjVQivarz22DcSaCDrQc92ZuoaKqX
AM+laVoOyQhldIglfAjjuQuw55g3PnrCXjh37bZqrgLgXUFfnA01uMtJXIIdJ+MagFehOTm7VIJY
UQAT3vvE+DLKzpINr0zlTQRACsdZhQ4ik978dsIN3E9MDBhGWCel3Knhps65kGBRUCCuK1B/5BcG
qyxxQl1bmc2DlDTUDOW1hWpDK+NN3zd3ptDspU5HBaADS/zJ/DkNG7vGCh5WUovsElSKxjq5ATjR
9HcY1jA8hozaOkdmcUS1WJJqGIpAhmIa7FZZu+7RwiApSQLGynG/1TvLK+sEdNiuB5hBPqWgrosx
dTLL0Y2ImYG4hBKvBKQnVr32O6TzjOdLlrPQuyTtNTpwJFGnzMJcFcE6cNsRRjBLZS09iOmZya7P
sIjplN/nEFOL7YcvTQ4zDRRfzGCvu+300u2HhDn+iG8KITm+r/Qq6u/SRYQaeXK4loA8yhJIE1wv
km6ey1myR9pT0jHwYYmNqTc8TdiiOSFFHOCy0HFYUxArwztQXQ6MB4/IpOs4fatnLyKz0W+Q0NxX
uXwwzR7gjbIbg4vQkhlrVK4PHSQDiihtBpHDpNY3hR8dFfJcW+3UTemabN71NFCx1NN1NITk0Jme
KgZeJm0tVizmBmZEjAPf3wzak6CD5ZZ6Jxre4rG9RGg2FU/JHnrjNoKK2Vj5Q9uq27QIvNDvDzIT
8N/fLL8SeSnLmvsvs/7C0IG0mFxjxTr3aB7r/lKd/d18yL3Sa9b+BlrKDY6glbTD4nMuLtZOWten
7tBcZ07mflcS/2o5WVnu5b98j0Hq9UFlhWhvdu2dHuD0yWRsrpiZZ0qvkr/J23xlZuQDmO+VD4qj
xleNSHLAVjBUxjUqjnMR56vYCk6W//P3R+ergcSnwkM9WxXORp1oNUAzsYw72GIOGnxb0vxq+5/q
Dmpi9n2VGlRPcQm1s3gHQzac6FjZqXS+VYAAdKqnslZAGbIBdT/X9OnBczR9M1b6qoqjfCpOkKZb
6L7E6VckMEV1vBVZ1hvNGl917viYw2tVd1gTB+6nuTLj6aqr19AXWC5k1iJ+I774av33o3X+cvZF
fQpEvxyRDcnAFnNms9WljTqoMdxh5vNQPgZQ9RQfdmPbbmvS0Zu8WqcARAbuicKAlbyOYbGlTAKL
eKUznuzanzM++d83hC9Wvj+nKTV+LI1tizNZiUAGVjYspG8uwC+awIck+Jc9z2dJNKZFfaSjWZXB
iHUshoXgV37/xb8onX1cbr9sngF2mM3IBhlii7Zf7sOZygypmaRRfPMJXwmyP+e5xH6LNFpT2IMk
gGEiQi6VdtSbgUYEt1JkuWTKulmmbjp9uJZYYjbrdNMtgeKR4oBtc7oS0kuseGBL7ESQ39ESbVs4
gpSYXJPCyaS9GLK4zafO+f1B0Zaywt+UkqRPE4QqJI6pUzkqITbzblQOTV2srXbwgBh5pDAze8vX
uXobTdGbFprgSW61Tr23cmNjWukeVF5GEPioIAvq4Pq5CQTmSv4ZxKz3JrdhaLkTU0mJcDJzuQNE
rJZDXQsahk4tXBlfdGuldvX01ZieE43FnQGY4pTcq7K/IYFsFUDBpu/DcHPRh3Qdp1A/5vGV29pD
ot3Vwo/fH4evGsfy+18ax5Rg58XXM+yllDxVhug9moFJvk7D948P+D9v4/8N3ovrPw5p85//wfO3
opzqKAjbT0//8xi91UVT/Gz/Y/mz/37bv/7Rf55e+ij/WXx+z7/8CVv+85Odl/blX56s8zZqp5vu
vZ7O702Xth+b5zsu7/zfvvhv7x9buUzl+z//8VZ0ebtsLaDH+8efL3k//vkPaRH3/Z9ft//ni6eX
jL/z8h9F/t5EL//jb95fmpY/V6V/FyXLkg3LMDVJ0+l5h/flFUv7d1lUZdFUDAIIlI8A7byo2/Cf
/9D+XTdFgPumpRqSqmiL3KYpuuUlQRL/3RI1VbRMSWarMpX+//py/3KC/jph/5Z32XUR5W3zz38o
xoeR4q+LQ9dlWTUsVRF1S9d0nS/5r60jUyQx16pYP1rSfOMe4/amiLCJjsbjrIKPHy3mD6IUXCQt
S1mNGDE0Lj/SVjoEmdct8xlgNDgh4Y0NIB8YbREzstYR4++gvTF6MJb1TKmPKBcLVb4z2lzOUEDM
//Xw47cfP/LUzHdFKv4wMwviEKBBCClDXe5EMyp3caO6TSTpm7GvGeYWTZTvquXHx6NR07JdJJn/
9crH83T5QCskaC3VjDe/ayAELX/78fuvN/PXpr9+zx+bWD70100uz//268gqMVhTMAuoZQac0h/7
+7GNj0dVIJgJFTkOyh8PPzby8fzz6x/P/3pZExNxXoO/Ow6GuJbN4mfXyicbFKYCqm70TEsEtyBf
yuASgajL8Ehsd5X6utqZ0NXs3Zr5f+scoJMY7pr1kmBt25NlrcDiFFu7gkln011nW49VjWDjUmY2
XH+wPU3tPc9ztfgp6p6zEJNGrDcwxst3faY+PywAO6lywt7arijdrKmJBs5q+bwo1Fbrw8GWm8q2
NxvPxovo2J598dyewbF7mYaE1XyidRXjbOmmqwKFtd2SdQ7vAmIgO3lXV24umdvjFQbu8/F4TNtH
AQ+zmFBAydNtlFuqG8bmIUNg47MGGoop0nnrfXVaw3ASrlcUtsxre33YgNTPXHvDeNt/hbdGqpEW
XMzJ2JtTvrbXrHwlztre2Eyn+bJnLwRYuux3EJTnqTybgv6UTJcKuRIZFgTxTQc/iWLby6r54AWW
fNK1xuH99dzY3tWr20GDc49HNyadwX18dLo6tct+Xw8qnrUUiDQEKGKD1oEBxh7nPFWZOXqaoOUn
lKOYWIH7n++rwHpkxNQ/SaX6Bpy5XJlRz26s7Wp8RGe4fNXz5eKG/k0uxbZ75RIaccmvJgog1gSD
VFTufC17sz1TE6/cM4ceMtWK4/r87PbTyDesqsHtRo+lwwMZbYZTBaC9G9e9sshjcp+PLNzUm8I+
7p2JBUdnH4WsN7Goxrr/oUEinBqvYRAxD5SzNZM7Y8iRPGoH2/PELt1wsr00qA9uB5nH7xkCzrtc
9YLEV9yhM3aTaa0URd0OXed4CAGErWgIDrfHJNwYau1UXcF3b+u95wW2G2aa43pXrlirK/fq2MXj
mkZhBkdACntwO4RcmD2gACqeBEsQvH0qJpjg0VWkd3svsl2Klmv36ur4fDzKmbU6Pu734M8HloaB
hVXJ3tf3KhAtZ6pZD64966EGgjJ3eDg82q1rAphwry7HVht37vPzsQrL0/Hx2GUhBJS7pugpSSqb
zIQ+qd1L+lWvzDZ1756axHRnAzRqtxvX8pU1LcvL29l1L+xMlbtsLE1ZOXAfjwv0m2Lj0ABw6sJL
bUJTnMI8d1JoqglVa1ZyX/wpv5GKBziQFI6KTSo3N7Zt57p04208P7MePcrTgO5bVwPqQ7NM0njj
Xp6vno+cSkcfa9fdw4q1RTjmXXabqEW9S1r1tgmREQzEbpMF8a6DfC1S0AhdcK0moOOh+wnyrfNz
uyVDabvd3e7Wo9+sA9DLuWvgX/cDgxocOC5VxfcLw8lIgl0ArjiKwRuE+GnwRnhoWF2dammTEA4S
eUBwtrpUbgytAfha009N96uDzULAuKV9QzibHN1/R5JMWxKT3XLQsMsWReceXVcUdacb1X0XVYc8
gOBUx+fCb8BAG6Ob+VCWqBs4YjZvuqLeGOILnfEVByuIpL139rh4pETbulfPyIaiHReEVlwFgXLE
VQp7sQ3g0AJDiUm2T+IF/C3Z7sVVdLAJLp1D4IYRuQyWdkpq63ouBo660awSfbnoU/LRZmu6ASYF
eb8kCGHoR8aM0kah3iY+md1No0Q7zz57Dfak3IgcOr5ySGnjV7Cxh7tAf4KcvBvT9BVNiQqAfWWr
sDdW8KRiBzwlmHZ1Txsjv8o+u6qa3y+Hyc1y89p1XdoOF7JrCFcVJQd6IzJ37Ij6yhjAIhuri28V
P0KwxcvqFf+qWrq3N4VZ33DRCQzpBzozebIOLnurSjR+z7AkNtzq60Qjb5r1RpPFaNc9pn29Ox4f
XXOMN/JKoYu4OjrOVFRbZ++g7VJZlsrWsyzdG4XoZCFdTKaU90BYX/sZGKiqjEiuCBYY3wLhbAjK
oS2ys7doNLYcn8C+cBZlqFac/ePYyXzk8+PRUXLyNoT50D/UfeEqfceKHMqiImqUVah0SF4aBEdx
Anij7y4Gq5xBMTm9TYnittC54kSjv5Ka2eQWcEjq9tHeHDylbnf2OYI97Z3dMdfXXPoVOhH3aq4V
drbjYiy2QSU/5bFwLUAIzAfxCeTeYpABf6GEyeQoZXeMqJ+UevpgU0wpHz1oRf3p42YK0mk5MWl7
OXJJzmCRuPKdCACaXAt2Qz/aF4bkpPN7zRqW28XpI99BwSrpevSbFR3W6Yq7qOEcrx6ZrySu88h/
juCyxpYipsisKXeMpttDPj3O3PKroXSc44hCznFqKrId1eqQdsA5wojn4AvcOk6jeCEcjU4cDky/
LUW76Kw8FuWbEPtPs4GKaCr6P3+E1qDbzYL2SzSVgY4kZfkOkCY/lkcfb/z89L/f8ser//2+7I8t
ELxnmy25Kh9Dn49B4h+P/hpJfTyPluHTL8OrrAkXmu0yBvxlfPXXWz+GVxQfIxaBg2BdRCJDQ2X5
dDPyGdctg7mPR3/97uOpwVdI7L/e8/HyH3/919u7XHtVpbRbl00nN/uP8fCg6eKfDz+Oms/SbL6N
IgrBsipvtbplYL2MgcM56gENGoHvM5hBcCAI2O3DqCx2FLyylrsRw+uP50GbPIQVSsPR0ihacKpU
ZhzqjSSW1FIyILWyr1KObM38lBSQepM8BdZS6wI2XQmZYTUfy04swEtSz4QPSoc/BZRZ6rbcQr6P
3ByEsTuXzbwN1KlfBaWg3vrVIJ2t6axqinb78Zs8RK0htmmy+/idXj2LZlGfNArqlDnnowqx7iqU
hwYEd4/YyC+6dTZlyWEyiGURG8MTEbg2tklI3kYIY4Igm3RGowX8LRnSlKzjIvdYpyIQta0gkE5T
5elKF95mvZbATpJusQ2DAkLja8tWoNy1+ygC8ptqbX4HJC68jfNqZN5wVwSSdvIlmTqUmfp7f1b9
fV30f/74+J0lFSOLYxyuSoFKK8wBYjoZkpu2/Aj0Rj0EwwPlLAUhSr6tSuZCWab3t6km+jCFqSAL
ZQRSx+R2UoWzcRpjJT1StPqpCqRvxXHW33AztHaxGAGLiazkJTZvjDroXwWD2BWSvaeDGFmEzVD0
1esKTXGeWBcYAOKpVK3bj2ciHqPbgUCbj2d//PBRBvWCdSMag3UxkxjFU6MfYvVK1CbtklpmsYoa
E3VcI2iXNsjm9Qwu3EXwpl0kqVS2Q1JDeVueCmYuHUKGaBCQZNfsfbJrZqW90YLYVfsWTVcEeNLC
3nb+2Jpu1k+SL2vHj4+aQ/1HHYYQ7Yh+ElSZk1sGA1ys5UchRN2a3jZwi6h/DsZGe1kezKmhEfXX
PBd6qb/MPBiDanzKgVIQDElxLI70K0C2/ikyVIUKrjVRvZr/fKFZXlA7ZdsWwq7VDdIocl9fI9CT
Dl2riocRJuchhCM3KWJ7vVCmIi25j8owu5ZnCcD1XDz0E6FtkygsIM+MQfbYX42Golwb5jivgelV
jhzF6vXH75DsGLtIB429vKPLcupWQXFBlnGSpEi46YfYOCtjuxP8OD9HVbOFP6WeiJGWd/1YHVLD
V04fvzJyc9oOYRivxi561jR9fIhq5k/QL4YrQGbiNjDQhBpVEe7QPB+qlGEHDqZg78vqfDCb2UcI
nFu32dJU1UozgEBrF8uaW8lpQwkQr8FZ84v/R9h5LUeqbOv6iTICm8CtyjtVybd0Q6gd3iQenn5/
oD6z51pnR+wbgqRKszVLBTnGP37ThbQkCse3MEpDfhMZkQlnYTs8L73ODu/71jziCdZhC9uKjdIz
ax22DVaUbam/WXVLgeZ7UAWb1L0VeaYYD3fV50ReH6NqK3hoHVs7q0n34V7wQqlHJ8aJ3otj5dB2
qFdG6C1rbAPtZ0O0wWmMTWbWEUuLacq1zPr7oq/t57xx9Odxu7xSZ15+6EaiVW13uOpeKO6bhMiQ
0oMF0wsH63Yohs9e3PrElw8u8QyKjAQDm1TDLv1TSg7t18HH3Orgmv5uuU4IZAipD5e3LpSXwXPS
VZV24we+/TG8PC18kBMkIGkSgj443HpW2mHBO8Bj7JQZPrWTlxx634c1IIdh6yV5sh14NlOKcGj7
9L1ylLerK/Xn0nK9jiHFTEGXbaqKQQhsXNPZ2LNN89hbFXbK3Qf00mYvc02Qmysa/RL1b0GcQJVr
1KGu3fap80LCvjypXbqhmx5r23sWtSnfUzl6a4wFg6MWhuNbiyMqj0/nHcYymV89NJMkaB4Lz6uZ
QDflk+GKbqcK+Gdu5VhHKQOblMA6SvdFkLjF2gowZ+ipRDDWHXa1nqvL3zNTa/99zU77bDNr7eXO
rhnVm2UenLKmG+ErluOHXviXRiY4QEcNduRJUa8Tn3CEomIMBwkTCoYWtVfNbOHe/OcZRPx0bWZw
bCpPERgfasNtOcC0ai64cm5nl6NbFyRy30eS6aiX8ckZbf4c+Um3qRrfuiQgUbgv490+Ec1zT5Ii
E9tOvyt6azoY3BrPbhW6a8YyYrssVdUkzC1dmDOtzrcr0TSk/GR8bjyf2dzyudqx+966iK/LWip8
Kd0/n3eYwSzPIHxcMiblj35YP5Nk6rzHEkd3yFYrOYX2eRSKGLAorbeAVP6TJawW4DgrT6aXV5tp
cE9jo7lPRQt5ImkN5qlDpN5lYEAwaWFWaip9olfKtj3uxt/yCuOevhzUvYRD/9oQmlFqQ/TNjGp1
6kO/X2ltqR6FmD6HKX3UGSgTzWJc0A+rb1NnzHnEdHhJHWysuHb1beflPyxZ90ys3f7C83C4LMvI
Ln4vl5bD5LvDXnRgjLu41iJmsQZ+PDB30UM8RPPCHBusViP5sLzkRTwaQ2w8d1ou56bI+FG60XAu
Cmk/4SdUapl6wm6DBdw6twesSb1znPTlm07qpdEH6tlKGIQHSXFxZVE8miBM6juuiuUhINtKSsv8
7Q2wijt3+CHoLbHB9mqa5uJ7IzAVwSYZnV//KzVgXoSqaJ9He0jYyS3nNJLaagb4vKa9o+yjnSXX
XsTlQWXQZwtJtkhPa5TLFBZcqmsE7AHtbZFJjbfIKJKrXjBar7rnfnTKdzcidwDn9HHv9KV6TzBH
9uJSvQ1Dv6/tOH3OQuOnsJPk5haqvFXuze3BLawQSguonZDww2yt/ZX4if9MCK+8E1mLaoKrp6A1
v7c1iVyGl1pvmorwAKRIOra+Mt+qKTw63UT4whgee82vr1Za1tfBnKJrjHlvNqQbx7aTTWg43fPo
TsYakyyc8cyoe46Swd27E5Sy5VVcCyzYDwG1kwaBWLhD8dlA/7KMzPkpAxHOA3vtOR5MVDjURscw
G5NrkENmcYS7lVZUvnVp26z5vuVkbbH04uzTR397TZIWNaH03mMjPFpmiBcmamAKIb16mC85elVd
wtYO9pBcTLkzBYMTs+v085S62nmUKRVKDQqtK/czK3n69zcJzfo2SWnerPnM6PN3vYmn49/ryoQX
gdOVh84k6sWTn9sPYeLLnyKIDoFlTO/wbYlw0ELGabjzHuLOn6O9NJ+QsN/NZDvfKMsxc0yGizlw
X1kW7I9lmbJLG1aYH5fVcsjYJe6GeBxhClTr0tcIMgFJMnZYs+GkMn+vx352gpfSPrNfF2/M0daj
VqXPRpBjWa/gWKRZO27oC8zzqKMpplSotgFMSCJVI8zLkZTYRqmfc6/Mn0uISJh5he6+JprsudKH
ZC9MMhXk0Gyhq2dvlQk3OCqk9qhhXX4sCq3DZDxPX0UlDpXmGi/2hJ20Ppj9HS2i+ZKRs+BMZEY5
tZ3X66LEnCVIUm896ORMxJk/UsQZcJDns2m+9vcs6Ovp4+/7wkkdpzje/9cbCjnHFQzg9b2ln2ry
72CuYF0bO41zgdQNy20+jEbsXArxUaRKO0U4kq0Us5Q1+CdVIH9lPsaywD9nGD8rkL9LkjjZc+zJ
YKO6Qdsuy8GEHSzhiB1spAjX5cDz5lNjTvKvS3pUqaur1ub8Jgc5yirwS3cHjob4FYONvW6K+lEN
VfNINpqMBbQNT+AEF+D54FS52o+ChlxWebGRfuk8KSZqq8jv5bvSh2flBdpvz3hp0Zf4pUweutir
boXQL0v78s/KtBvzxakHZxtYtN+GgRJ38NJi5TvOsE5jfWTOGIVPiadHD/OrS1e0dErlgChjecdy
bXkHZiM4TKYVmb15ggKIpqLUgrNBD3xbegbDRB8xlE1wXl5MIu75STgTECwdRVoN8VYFkUPsGZaX
QEEaOUf+1HwE2Jacg0ojU6nRxWtdVnJXWlZJMgvLLM2rtSzrdHYPdi92GcIFisJ9C4T/rroSH9q4
b8+FP04XzespDTrP+7DmcBsZubRCbNZaAicv75vi0csyc++IEVfWyNKf2p7EA7f2o58eGXLWGBVb
26cUKCK7hKY9mo/caWKTtEl+MXpndgz2jT0a6vaea8WmLS3+fyK0grmDba+TqGuF5dxh1Duj23kN
kSRRCD9jebVJf6MEK/hfGDGidjH/tX3bQ5BUFNiIRopEidYb7vPJq7bcmzQhjYLbWRIs2JXjqS4R
wC0H0wxK4udilPuNsq+RluWnwAvd89T3Z0dZ5CovyzxpzpMJPKUC9AdUz6vaCwmPtBrDuXydihT3
RGRdVdScq0ahUTDR8F2WA8UOgqJpDsRtGUJFpMWOoQX2p4rmUasnfWMDq2/03q0fzYbATllRxFRT
ZT10ub6zp8Z4CTLTehiJl431T8tx1k2ROKdoDIv7tNMhGtaw8DojfBQU2tfO6owXDa/grJbjdSqk
Qzip/9pr4mF5Xc3Pl4F3e/O745Aw1r4FUyIoxRLaq0UI0D2NKf6C/WSQL9LZG5qct7awIJTONcgk
M7uHR97pzCHnatNo8itA+Uabb8hyviGLQdpbp62w85+v+R4WjSJtHtvU/0kWFCF1El/cqB+i9UA7
pkM7NV/tpbiH0Li1QtibEdnwo+9zTxJynTpiDyNJe9B1kT61cQJhFyvtKJ8wcZbiPZiMF6GDVxR0
pMAHCBuSjEQEfpflN9D5imSkG9xkrpMqUzS/DM8XG+jD1Vaf4YqsxD1pWYbVR6KVOURMa3wI6tPy
88uBoYxaVXatkg0j0rVRFhRpQTGYu8YlZ8sOjfpaq6q+5iZPMjA7WOBBcyVKQ2OTmmL8hIp00J/d
0ukfCIbYTDZFIIkw1Wa55OAj81yLLL/LQVA3Bqb6dxg/ih1iEKamSWk768AhryDlu2KVRDCPlcrO
tj26l7YoCCXmkfmpUDaIIIt/Er0Atam2AUWzyNjmBR25PWpAXuRy3krsJW+yGm8u6WwZRMt/HTRc
5De5q4BQVXPlSZP8/I8TAIH060o/2/ZreM6LkS+SoUyBQIOPk+4KCZcSYh+nHbbhufot5xt2ObSa
Z5ykbLbacr8u1xoTX/myYiipF+KqOxbB5nNPIXvyTAJgDwxp6oevSx2xojplQL3FoJNjmn/1tzBe
U8M6he6UfLPYmUJz/NYgVTjR8GPRQv1JiFk6y6RCDOunKD8NcWm+ZUxwW6Jjn/OQbJDQF/ZeJiF5
7QOj+Fyko83YhVgLw8tQOxe5Sb4yjBnXsaLvFvMq7D+Cd9MYCdFdvsGeyvblbDhmVLn5oiWVe1iW
asyL+9qgMyCb7mHK3GrjNJVcF/1YPfy95sK9bc0E8WVxmpI8v+m68lBxVDieObGxHYsYohEIXTg/
ACp3nG8fpyrutXgIt55u/IgMLSBmtR3GQ+nZMVNcT947AkXNlOI0Pl+aco0NNBwwkrOxFE8cqZ1a
aB+PQzl+dwUmSssqKZpiizeevvbLKnyyclc7GiVkwVxip5wkVQdb1c1uPo016YsMZedf+A/IOZAS
hRhRipNy9Ys/2cNtOQgrGW9gA7fCdadTHWFxZ48pCX/DbN6We8UaWL/Fk5vKLAmC9xRKwzXPvOG1
S3Yej4X9qKPeXLb/sFW/oqLKT8uqS7P4KgjlEY+d20yfldEY63QMu5NVxfFjV6ITXF4oarizZtlZ
t9hqOtqtptogae0vYx4ONGQcliViPxpUuvKt6ZQIvuxq30utfM9Rx4etQ2itwP/Z8AS5eF2V3tct
Gq+qm1a9zOSzNWuZl7O/1/oSYXAzynWVOuGjY2KIXk1lcPa1Btvr3ix2dRMgAq51hxDgbDqWGuII
yxGrYm7iDQeNfNwmIan3XvQQpggsSWNBARs7N1lM4jI7o3LbGuNHVhhPBfojggzJAVkQOLnUaVrm
McqwCTiYLHVGoKl/i5LIoTbOigutBfFJJfbhXmYlOBNHzbPbOXNObdT9QhfOTuxvbdtEeDdhEhUp
/c/h7xLH8u7IziFGfHMrvJ2sUX0SZfBjOYHJ8K8T5aXPCWiR3rTR1TfumqHlAZrXA3dd4D5/IT5m
64VnDwRg23eJdpCGnR2+7n07yoN7ALp+M1RFv8EZs7xvnOAiCnByJj5HS2XVlSqRdpYebW27/Wtq
kApohJrxUvYBfGlhtF+bQD4vQ9zooI0RWwp+BJXufgA5+TU2wX7MJv/DlQLTVZAtaELOLRAy3yeG
nR+MoOiurXAjZFNpRENOvk8g4BuMM4S6nInAGt5pSXNy3znLJVrlGUNaJZEe7Vsv106jjSyL5+34
TbYlgtepV6fGHcZv8UNWBf2j142k1OQQCKIQAWzSIQQRlpZcKp/2UfOQ8uuK4rTzyMYj9i89pGTm
PoU1Gl27mp5ajQxc+td0pdt9u7GKiPILT+gHSPjLO5N2/kIahC1HJfJBM8CI/+v2zPT8ELaEchmd
NF7wv7FOA7ngSPPdkzbXTFrjdecsTgOkgfM6a0SzSQWt1RDkf14uA+fZNiGvmHM/TGhJfS22IGjl
VaTluImEj/+q8NeyNuTPQDHPDacJpLINwca4uWq/M18m1eO43tM01aTuvbiZ6W37vgVnsjpUHOxG
hjEF5p2jSus+xSt4bVg0zB7Vb99MPwsG09eWTNGD6LFzHyY2wabmVp2UN27IO0IkOu+HsR6Flyrs
gotu28AjM/LU2qguqWs+TR+EFb5scNXw6Dl6wvygikLBq4XpfT+6pNL/L2dFavz71eIztAitx2ca
ktaA8+0xzNWBNkU/FxajAiI4GigRqYOilaKtGqMXzYzSaxpV3K1RT4ihHgbrqU2NaxO50QEgvN6z
X+u3Imi/uxUJEU6U4D+f95j7c5bbuBOWxUS6V9dcornZ7wkf3PbZOK2Wtn8BAJZrhmAEFf1Q89BH
6Wl9ijxSAM2s4+ET16QgexKFSAiR3zKC9AYO0K5qRVXSTIIoS8cHRhKrbkaSLNHYTwNU4j8A3n7Z
7rp5H6xoBMnULjECm/fB0lLdxRkUXoqpgWYfW9Lf/IvDrpftcHENHSvG0tQPfTF4VyuS2cqqam3r
Rjww75aLGgmRo98fs0abhbn861U1Yt9qBoIaCIwrbcvkXDaSWRC/1XII02bH0689KNGQWa9cue+c
Ot/wbVbf5CW1PFCh+KkJouScsEdcwDrqvT3LXlPEVQetL7OdiCr5pLSuuOv6Lt+7Y1bt204jhyeN
/TNVb/fa2T1WA0BnfvZCIq28JgiUD64TZbshtOQTY4h1V5rPbhTIn5Pjzo1g/t2GO77KUtRPOUgR
Ei72SaKz1Ntyhpaneus7npciNtHPV90cocNm6/Gz910S4M4gcvbLurYvXVT0jB81191Padas07qi
iOFLjZu2/o7XVLX1VYG/72hsLEBNnYiDUG76ynzEqnbCwWJO0cBs+Ns435KirH7qoUnylwpe9Mly
tq5KxAF6dX5rHaMkbN33fjg9gv/R2ppk9myYF/VoDeCMLWdQS7ZJM+b3S6ljJxHCFZCi1YgN4bmR
MSYI/CfXmgufOpflcCEwPjyRlPKotY7YRiTpvCpNXkvyDA/2FOZby9aHy+iGTGvmHk7Oy1DFhxSz
iTvhagi9hrR6b9vbMmuohszeCsJp9stl3f5fL/ftzQU0esi14rlLq+gxIUgDfCqF3Gb0+1wCKsnM
Og+TCB9wv4mBzjT05nYrXiu8tDcZJeVuWZY5VVfXqu5kB/m+s7zw1vrk+jLfkz9TaBgJwaCfVmq7
K7Do5Nq5qiG6qofuAr/0+e97DaQxbNbFp5caDJvBak94nIRPuY0+H1zJWOd8HswbGfp4Wah2U4qM
1YvY4+yeUXLXOPXVXAbDYzzcR/ZpmucfMozqs/qajEwQgaq8u18Kx9AyTOL0QuI9UVEmPP1UtRkw
gdkAfHonq0cVi2qTKJOTsFCAwoxFdtm75EaN7JnK86vjshHDy675+g0TejM4YY6QELTVYyFc78W3
8MxNq97Zp0ZQMk9j/DnYg7/OpsHY9aPe3oA27pYi9quSZQ85tLECbJ8LW9u2HTD0QNuGw5iMMM6Y
88QxGFAymsF7GJZnAInhqez96r5ztOHOadLwPc0NzPVo8OCrFvIbUhcik455SwukZUb/aBNVI6Qg
ltWj0dWTUXuY5oEuMvCALXByzvU8su3i2ZcIaHjlFPHv5bNdDstHbXu8dSS67qunMF3vQ5mGoHww
jmOSieO/dq0kRv4vQ1Lg6knbM/vqngGXCUvTMihC8zKap8OR4f5eVgGZqdVgDfd1ZgbrSpe4KC13
vTKVOhpZ/UF6xwRZEAaYKgvnpqSPYh2Zu23d7GFyvg6NtOdsoej091IGqQt/7F1iasnPiud6Ycqf
+VQbc7xRt2mGgHYpCrG+zWw0jfp8J5Spy5TInOfa8yNeyMw4tXX77iZs6EM69ZelSaxdHwlrKnAC
mUE2yr0/r/593/IWMnQIEJ/fsrwQSI94DFM5pMGAyyD3xfJmrnJ64qYecogQy6oop3wb6o6OpNGJ
h11svw0FobR3VkFoxBhXvyO8p0ZiiT7jsqA1dyrtrUl1XtQH+TQOqb0O87K+uXk8bWm3C7IGI2uP
Th1l81INDI2WbIoZYsFAfbzUtuyOg5NBCJCqPTMG1PcR0q/1UmtmYiy3wOI8N+wMleS4WqqX1B7y
JyMZV6K2KS57qvcmb7JVFZJeVc4gCDizSVrnPPnsJ//BUkmAfQ8vGI4tjyRkYtgy10FEsf9Z+rpo
ntoqWXn/XFp+YHnH358PQpSQUOf1rZfb9okJPzYIpnqJi6xgUjJfM2Tb7mobKaxt6+EjNfcL2nj1
rhjhb/oGz3iReiUtGiSrgZx7u2k/oS6TkEjS1FPgQ0hsrD7YoxM2n9KSgCMehPJH2VWn2grCb8NY
WZvBJDyduNwdSbb9ThqldpuQ69wZY5X9cLUWkaonvpF0Y22idGi3MstEc2B7Qik1E2sWakjgt7ik
d+Z70Q/1Qy374/KbqTpO10Gd+MfCwFghwolhue7BAWFCifIyFQ4hrendF6IQH83C7Z4CU6sekGo+
+I1lvkETTA56L+fmh5wiS8IW+II52hLWGbvRfvkTB/My6qxdASazsWd6TFMwtk5C77isloMZUCiZ
pSBdb4EvTGmi0kdkiXHUSLb6YFL6TGzQCiQgN8mQnHEEMwlN5tDuL60Px5Ntjt8XFPN/BTWXV+zQ
uddJH+NDn4fN3OLmfFBOQuHXWHD65tU/zwKam7VsdXKS50ta4ycrNeGu5vexu4sCXTt4DvwOxVd7
HZh1/y2K80M2/LbMXryaauiOVkF+2bJUAlJya5FRuiwp2MoV1A17b7g4d4naWYl+jk6e2TyhJCnJ
1mN884hwfCyS8rkLYvIFJ4PQW6PSLw5M5wb/E0fLw2M1d3IiVcY+6T1ymMYQMwWnf6XOqB4SKxrh
rwZyH9oxz6FoXlsmpHHNDTBlxf7Rr9MKE+qgvi4Ha8bsMh8PvX+uW4a4YDYQQvCCk1F0Nfm1rvX6
l6HBVCH9fwQO9HIlXI2F2LG8I0LnuW4dJifKQxlXJnD7cNLxaZSErp9lrR2jzjNvIh/NW9M6+TYx
rd+pg6FJobfFC/xY1L9sQl9ny7Umrg8OGxQ8RgUuNMAEmPj/O0oLQD2osSXvsCh8lq5HNLUo3R8Y
Oa4cq7B+E+h2dUoxvI8j/Y1InH7jGoh+Y5zh72F5wezLjPJdlh3x0T1x97rW26816khr6xktpkFW
kqWo1yVWGTMCZLpafgsMm5zMiQpdUSbyrBjv20gjHi0a/VMSFdNxubYcaj+r7ok9HoVVbc0cBDzV
JdVoQpF37zfxegzN4RYG+bhyg3A4mqP1A11X9NQQXHpk6mluAp1+q68PMX9S9O74ZLF1EodrmTwR
s4lZ7LJumz7bBkKZu5LG4T5Lap8nA9S8rgim3bL8+0Jkg5rxh/gR1hNe/umI2+UMXS2HsrXXwOl3
XVoG0PEo9wt/Ci7V0Janco4Khjd4682gJQZRPywrvE4wwYrxPVh2vED5ByvyGKcu30NhiwMMg2Yt
mnyWquUxPiH/tJjLmduiX1BGaZHJTO+JI9ipEZl/rCBX+JNeY6ABsPyFLvftBCuVsO0ABtrKS1T0
nfHHOU+c/BVIL90ncV/vbDsvSYwO0uGhCbt9BRGRvUcH7SPuVu2zZvDvUyf7c6izJN2GAakhXw+l
ujO3dRh1jz2DFpwX/v+zQvmoQqNB3zNMLbO1F3naDi+BF4CKGeeGqO2KW+C5cHk4ic0GTyJdu9VD
wOA3kA7CUxE/pkP/FhotVIt5hbRxuEW4cC2rwTF+eQgrt1GkrLNLcP0KQ/LxY3Scj9qpykezCqxz
xdhiVdrgLV89usocf6s3XQehshTOsdKJBp8r29QOD16TDk+JFsZbs6gxdtIT9632iPVYELP5Os5+
zr7XLnpqW/fLB96ZCBHLdrTXC54fShDhP5MPJdVh+RCV5X+vBmK+vj7n5dPF9Mrc5FrVrIJi+B24
hnHtYxvPEIPaftmQTf5cX0s0YP7GxIN1p4PCbYrRJ3J5RtKXZTqQnm17I759sd99I/gCIKuicMkh
qaVwZs+BFM6tJh0WDYq0P7vW/GmzdT3atWkeRc6Hs/yArc9dfPRC+vU5rSo0ZZ5SB7K64pcyHK5V
506fjtcybS+9+L5k7Hol5lOw+zPijpwuu8/75NJn0vw5nwhLfZ2M85Xeii65Vlo/R05EYNsMRZP3
sMUhQQ/i4GQv3IMkvMAUdR4m2RbPMbZwDCiLN+X7zjm3Y6gh87uMLAMJLZl1LD8UhUNDfdthEcFx
1/JnPcjUCg+Na5UXLBgUwGBXPsisSdc9+N4LWcWkuxap/1EUxsOYDdrvhu6khGEE60+8eaUDUcvy
CLYKhvHWahjH5FnXfU+q6urFhvsyiBSHV6VsIibJSdSm+sVGrmMYZvFgdFr2kqDU7gB03gK0mvfS
xV20zSv3+V+Kxj+iwf8QCf6ncNRxmSPYDjMrzfJsVIfyvySCRqALw0ZXtTMngE6v/pggn8Fjqfr7
2NeT6TXVBtbeVNxEARXfGvhILJGGJ9XQNGbFoJ5qb9DuJlmbG5PZ97pyJDTFjEe5JkwiaUE3jMKL
gNfg0Oz8vLXqrRgCBCLzpCgXudqWWomTjY7nVuPy9LKmVK2TyTDfGqeJSBmi412GKWMT8w17/z8+
Awuh5r9ExC72ZoaHjhNhppSa7dn/JSZuVWVm2ZDxVS50a4NbXb62xhenJqajWwaIuvyd2vG4rnJc
Iqw0vTdMRMThaOYfo87eEYXjdqm+yqmOCRRk0jA+2s6jo4fczU0LFl6P+qbLvelZT/QLTlC/nVoB
lvBtwXgfDjBFlzf7VdX+N4/oy1rH/yQsvqGfijGxzNUxqZLXvHbpsGbOhmsyIqGBnDbeyJMvCAk4
6bjJferj+3jAuCmMZXOZVHYLktb/QQTcDQatt5wECV/y0H/Xk0ZfRbYBaNcSRJqMpUvOTO/QhxIQ
uKXnt1Zj39enOLZ8vADlsPPtFLWOoeu7asBI13RrHac6SEmC4NW+BlPnw5yzBWsAicizZ1uf7rnD
9ZTpM2aJ0hXXmnnmDjnK9Yu4AP04wzjo2gRxuy1L3AaNeMqvtV4z3gdCHMwhP0N8t1fLuNpg87gj
kxJnlblyxQvMvBNm2xzb1qNwL4yQlhybiVXICP2psMjjCHhKW9Vu0Dt6djfD30vnzn6ffAfqbYL9
ZaFRfC5nC++lcAzMK03mGIHXNwfMYN0bsB3k2ix+i23nHA0I7BQ2Q8WovxRJkUBlNpdYZO9gwVrE
zBCH4H78MJ3gbMlCX+kRJDhfCu2YBK1OwTBVNz8Ce6pFXb8ZZv2zmaxuF7A/7OlVuIfI5ObEq0T5
1BsWNgnBzi2V8wbvoZ1f+ectaWtTupRzhtbyBxTgMrd+Ks27ouZP+4Wvw7RresUvPTSfVe1Vz05o
v5VDGsO4x9tSj0btvve75MatB9dgtPKNW3jm1lYVCAFcODLLqYGzqA33zoTx3TiDQZUPUmUEPd5u
OaUow3dMLWcdgFFDggUMhBbm0nPageqYK1Pgzx0VwyX77OKppc+DxYVpkOHMj7IJzN0Pfo1Rdauc
znxDTFAe9Egju6qKGKUKjVh1RrJKafE2t+vqYTkQcwj9XEzpQc33JxpnXLQa3L6WorLzAc57bbC+
asyssLIrFKf9wvHVcOSoY0GdPD9tpnQ8erqwH20tDch6re5bHXJwlYU4KM7TBEfnOdWg6VehI0gq
wiMPBo3zMZDs6uHymJPXtDwH8o6BNVl6+IdZ2U89pnZY68pJ1xiJM/PggYxDAdjK1vaqkFkwbYdv
9Nk1TouTyhNrO8LEWC3ojoeaAp9gB8CuCNW590cyyOezUIdY40QYmc5M80AytHUUjIPG9GEWw4Lz
9r1u8JeC2FrTr98RGp1nIqMfn8bNMnpQhuRxWxfD2RvdlESkQHSPejjp+6EVI+ZX8ufChGDE3d0x
nhkvy+cU/vJNqe+ZCGOYPH8t+sYxtgpiworirz3LfvhIbTUdQ+WOW1n43rMZyt8RkAIEZ2w/4mEM
1kysvX2muc0J7iVZPYFH6zBKY4eUI3zq9AkbS68e12AjvxYIQhBQdZlXpRGIPSCjuYuAzHMndX7i
F/ds1Z14lTZ1EAyFNcQP4+vPqpfMY+NRlxetQCpd833wBipVoWcGdheedvb+OaTD8FYrbCGSAl50
Y8X5RWOyuzYCi7pt4hs6daC5y8fQjfV3VRvWtaxN3B/d5rBMykvfmaPl+YxD2/3heoW/b4cu+b+c
L5bEob/q/nnXsjQMBBxNw/KZ7Mz/2robU6HbqcrpGETxTwBzyMbaNK2KmZhgViG9UGJ+813d3+jz
TK0wE+eudavsNIhYnCGE8rQ0IrreMjXwVcel59SlOs5cevJZkUVmBmP2QzdpKRLr+rUPWlLRx9cx
7Oe5j/h7aNr81dTF/gsR87x0gHALm2eh9Gg4+2ykOWazwxPtOBZUl4JQ+ucxbE74l5XvY4W6z9FN
HE/xbDbGyVv5Q1if3LizX6cxX8F0Vu9kLBT7uIgCUr4pmnQ6lZ2sIw1PuQgViJmHmH/hcGjYBo6+
7dA8dhq0oC7DoyvAbeiAUVd7df3uWOjI7rSiMx7/ngWpt4Mmr452SR5b4iMqyOCHApLO61xyv81o
34RY4J9eTvWIAsMJYvfS2i2dHgNPgD9o4aWtMKOPDbJJodTt6j6Hx9Yb0UcAofuuLu/jiW/XoA+o
rNyo2QwiDLa1SrMnUt6X/17iWp+QIrzD8i/6hRUf4aC/yhnZCPrg2AWefpReGq2lW0x7Hg1YtaR+
cWjwmTgve9wop2k3BXm4wR3bPfk8u++XFxIdd7i172ZMAw2UosvFgiZgr2b0L0pEtQtErW/ywPZx
SOELUTBg/2ZDKrhr9XQ/6K62jvtY7BZ0iphlhB/zMqzl/f8Qdl5LchtLt34iRAAFf9vejjcc3iA4
NPDe4+nPV9X8xS1FHOkGgUaPqJ4eoCpz5TJ1lpjojIT52qQGFFp8KI71UlePcCMewrB0HsKJbC7T
vU7VgKWhrFoGeTbVIoFMgz1Zvti/36AATYLEBahDvYH7+twV6dfWivR9yAx6r4RCXF5mz1y1A1EB
gws/0KrG4jHLZ+7VRhu++9lqyJ2Vo/XDfa1ourHnrBjUPpmJVR1TJwGqCTWswXSUMWLurbvAnt+d
US+OGmwwous5tDbuiYs/VR9hPJRHtcHU7ix2nUAToSdPegFbw8UY4GmJuIEx5/peRz3kuyZl5oVH
+jpLJjhWQ035HzbzlzGF3SHCZlUYjX0OLL86KbmDm4OTmLk27m9aiKaGg15Jv+Nuq8gaLdENJ93H
pLRBepxMg/OD9OVyFZqO9cwYMETeoRXvwm8aMNZSW+vd0u01urU7LPiGFpUYSty91tfRui1LeEeV
sN4EqsrSHT+rIkgZSvYjSnC5g9M3LdthGKV1eCSOat/VdLs/3sqLaPypaqLYYjiRzdlX248eo44t
Bedc+7EUMQNzzXxzkfedvNSxMJzWLuoPWjN22SwmlnqKpwPhhEl4xdJ8owKoIk8Vfo3QcRkSAkke
uEsMLxnywsj+FRRDe7x9TEOUI+Wj3G7bTieDfswbkAam7NMw2BvTQnlZyKUrHFz2XmYmjaym60qz
d2gskUPLUfiS5A4x9LxkAT4A5/nXuYyicwB1YjNKFmAhojutHettKSwLsjSWiviCVx/lrOM/ngY/
oQHALFPXYXat6W0hRveWs9WC2Vz5U3booJSsqxoJtqqA5rbptqLzgmMMTAU0HTR9vGHrgihKrbTJ
Qk3/sXSp2A8G5gObIY7Y4yYoTvKpaL3iNZYYEE5+3dpuq/axkgNvUXRyaNstK7IIMR2D01XL1T4s
u52jxdVjXqcv4+KW94qXXKTxi1YvHzS07U79tCrRiipaW5pbptuQ0a6SiihxiBHdB60pLrEltjdx
EWVr8cTsVngtWnfIafsE+tzOzTws52yoF3NdzkQFmP29KjSTBCfX88Qf/aiWnblO8C+I0wqtLL56
0EjwUXQMFt3YRymc9j6Qq/okjmX3lworgj3TcbS8CMjuehvxmdMMxtWo8HWEuPoYRHVM50+pCBDg
X0eDXl5PXqDDxFf19AroLvsck3C14qkP4RZmsoUqdqh1H2aM0Y8bb2HmR4rIgPdF0cPO7fXd0FT5
IY4CbqtsGLeigTHRtf54aUVvXQp22W01GeEmTLGGC1PxUra9/1nOzkuZZhqD1CQ8YTEdHEt4b6GD
3ECYPdOWCtlZZgwRrisLym4xme/GhGf8NLJmYEby7TYeIpIhns3m8udAFmR/yOv6Ll+86giN8lVQ
5X1OgNOmQM7hJm61alFrbnyjCfet3DQ9tX8ONHnb23go9LN9ZerkfqkJZ+XU8XbSYcqXua6fazv9
FSPle3biRlrfe/NDOv70rUr7FJHH4tk05n1H/IKc/pLuIp8e/KqLqjnfkL+CJm3lmc5FbXDlAleA
wFPM8m7omufquHk3BvbDI+Yh0FGuQvuiChQfRjVyss4+l7SgXpw2L7VX2gcUiViuBeZbS6CEFU35
PRKJQ2q44qTqE/cygpVfqCkm5Af6aaYNwneQrJvMNq5znDr7JtPKNQnATaW/+la6fDH1GV2YMcKB
EKSPOJj4u+PUbGd+IRx+LLCdDtuUkQml7H2dqCzPokEvhBbQQRxf4ngZT5IpUvMpeKoA3f0G71Z8
ly35cOqLtMiN2uLUWdiXsKQm239HNQyVc/f3+tDmIcD3yTJswxG+9Xf3pygzSnZcyzsNjA5X3sxi
F4dJ/l1KmdmV21NfmEwCK7Pdk8NkHnSrHJ7rppJA7fHgLD3UvGq0z378xu3X3WOh92wBbdi5/hRU
hnjJgknsdG3qT4hikvsq8LaBV47fIBYXdTr+SPo2kAaeeMczrl3TbL5kgx1f1Q3UytYxjfvPsvDC
iw7VejdYybBTPU85BfXWRUh0xpQ0Shb61nQK1o6P2qsJC3OjJTrMm3LG3rIQ4U69tGujWGP4+KJu
rVuRBrsRn5LlWt9uNPq3HSD5vFZFmtvb2RrWh1g3XiaVn1mKzw3jwJewwiSbcse7nUXy2mJO2Lrx
LA1TGOycyQ13HZnYX1p//hVnjrO/DVGpSrFsjbHHTiFIXMNIBxfocUwnVqUGY2jc3dLlm9v/EZL3
b0oilI2NZ4AfDsx1rIiZhKXXay9pl2glz8a4dj76VLhQG/5PG6UEUqbWE6ASUKV4UMX23WwToSF7
czN9vun2IFacizSPt0wBukcLmtE2C9oO0MQllmjywEQiVBB7tjnmrKxxu6ot/bXNLI/FiHJKUfK8
cAvCnb6aWpe/Nni4Rpsew+hXtX9G/lrzo7uh7JL3KehofTOdZVfCC0s0v5oTaStB5or7KqzuRBd4
Hzjkj+vCdttHzVgaWnMCSOoluS48ZTd0XYHq6lB6s44ppPiq7g14av11HvhCG8/Zxr0b3BczkpVQ
Vhv/8QwJ2UP9eYaAR3UhXN8xbNdzKe+9f6RXFkNnVH3XTbuSocueVSHbY2XgXctJS3+fAQ7gM6sB
9Uo4E08T5Onj8qRe5c2Cj3GzoB23Am+T1D4WHJKgHNkcNH9yzgik73xFpliMb3XC8CvEG/Yp7WGR
W4HRfDF8+xMZifZDh/3hs9HTuOLbBoBa/+j9/pdpdPa7EaSfbaFjOzMPj2YKGU3rGxBBnezvwB38
HcyN6VGwFa0ZNztf7DB6y9wu3c50581WBMRlZo7BfWkC6M1mbjAiG54UhpVaI67azBdh8Dj6sx51
TzY5E6ugwzUAwC57h9tcbuIuCRFGDM2jF7sgM/JaVYpfvhnpJBVFd5HcN9StGRr4cN/YnwX2lluo
ZSaZMFZ0VWcM80D4/37t9m5ICkddQWKd7H7eoSKiEku+J5bwv9gLaT7qMiT4y1IgCzuFLfExqZVJ
vi7NgjybNfP3mbo2y0fex/aF8Q2snCF9buEpvDSBgV8MmpyzetnmhHoy1S635EOsIesOb0U841pr
lOFXdQYTguAAee12lk6Uuh+xhMJCeVB3bldrqHRdYgrUtcwr/8N81dD/Aef7gox3wCObxHP2aNeT
SPf/+EGOtHuGPcfGqUTSdp9WTr+DQYH5L2E9hN/oZnotTe21Qy9zl4Hi3yZTURUWq6Tp9Yc5HfeR
hsSqGvP+oTfLZg1MEFGMfs/1lpCyDmu2OY/nh2Hxy1PR+F+NppsfsM+ZH9rOMg43diV3Pwlq3QWy
R/EeDtheVX5lHO28R+o8WKcbKVW68zdO84N6nZKkqk7x1JWPrVezM+DqcogaY9wnaKonh6yWoJqX
TTmbz5adN09Tqbl37oRvRJjDEUnnNAYpCsfjgGfFpqrrHucmmr8sz96trsKhbAl+qR7Ln4J+q0+N
T6BU3a7BvLGRnrHBayV6OM9zdV2y/p727Vgtjv7qzXZx0lOWTVX6y+szcD896vcGM7CxH7ofIAJ3
rdn5z57LV9k2Efdpaop9svTwLMeKjBLT8O/j2Bk3qWRFeg1OopGufbB750zpdVxLacpgZ/PEdg1h
8r3veSQ8LMtvnjSLb8WAsafh8XQZwBJ1+U7Xv3ciZpJei+EHxoHTf6BMKrbtzwLoMdU3bMFBBzfT
LT7M32+oHOKLA//QPhau/eFXXnhchjjGGwEII8XDyXY6byU0xm4ltfPGTzzjkGbhydBD5y7DmXhb
BWay7JF8iV2c6MsVY8xfdGi/NDF9Kqx0mFPvJF9BJcA3F2QdFfKnJiLUB26WMmNwvEvlFBhH10X8
/O9LPK5Cf1vi5W/I8Mdw+OXw43TNfzrJ9kMQauwd0Ym5IUQF28HXaPHosPQMmRSDhGkbzsXw0HqL
s6akWStljKpGsbSq9kVAlMeiu8tKUbpv8/cmctJ1ZqfdxszLoFw5Vl+c1evBzk2ywmADhNiR7Vyz
qgHqbB9m6TIRzBHGz4AnqDJzEF+8Nd5vGJYEsmzns8rG+NGWPh0IV1HSejWZQmZqHSdx6WamS7Od
wwMsQ+2nXV8hBJgXY8gs+swoPpEc067V2Nd0iRVJE997TQeX1LMoxc1uYOoEL96FcevysL86s/ha
2GI5WRIMUfBHFVvNwYb6wSRpjdFXevVcx8S0xGPkY/U1o+huYm48yMFg8NPPhocCXqN7CIOhuYSB
DyPajpHlG2N2zpexWfHlRecuSs19u5TRRv3IYiAEoTSCgCWb82TOD4GB45aDLfFOgUo5RpCkvh89
PRjey07/Wab1wKzMEQ+VG9/+sxn+GKkVSbVyoeTvjdSNt4rji0HDeK3ytzmwowe1V3k6crHFBjEZ
nGyt2kKvSdtrB1s8sSSZgwWg1b27IidTRAkoRsP6gD/sf/Lc2MRgOMdIM1p2raF9rJvutbL66fzX
ZZHkuAiniO3abIXSE8KPbTs7nZ4WtmxxRGQ0XUN5KGqbMfyoDdJIogzWCkWtpUMDkVzU6ZL5+tdG
OX7Ok2lDvvZX40yekJKEpbaHm1gzHhTMhqJsPTXpfJdYabqh2IMMhjj+Lqhb/kO0ESjZBlEPOyeu
2hUuBBtFhVfa9nL8LAMH33g78U4eIYJMpGeWbGG7ADBRkFkrRWxIaMrzjOwJhHAWOTM8MGasb6za
HnZW7UfPS4thYFC+Mj9/UVi0BxflPiuSF63pBqJCEv9zKDGptEetvDjgT2sjSfALZWoz9Lskg7LR
pe6n2RTTazGjtPMXLT7lidEzZAStrPs22SwxHDDfdVeFR3ht2pdPeYr+QeS6+TkyqfDFrJ8SbdC2
GgUOOXNadUza2KHVB6luaCOvhl77n4a/W+Agn6iJzVf571lG2H6WIS4qY2xtzbkdDRIdHAu+5VId
KZBHisd9HlnuBrA/uYDy+Z+en5fHXvrIdGV030eQpsBDoHMwq3Foy+7CGmFBWzpnX68bIMbhRWEq
6sNgCuRDLl5qhirpXY9A8MSIhY66KLRzKZznrHGSCxYcA2iMS3NKE7DzO78/WAvbLFxnxH+8+vNj
Givzyka+ddKcxHxAwXOB+L9OxiH6WbbFakpDGWlAgMPU9ul6Eq73STiNd1VwkeM2DyNTlEsB+Cuy
cX5QirgU6fhBJ+J9UzVT9jl3J6vJcc22k+Toh723R0qtbZn358cB0vXGoFirPC15aQaXVxpwm5wH
9uEkLcrytQYn8+z2C1yBcGYNicJyPbfA5eskaX5W2En28fwl5PldzQjC7wbw5TDN50NiOPWurKf8
OCbBb8bQyA21r2bbXrdJmV5ajU/tEqu90mOdtC0AR6efJYGrAsNXnyMbLcalw5TvCieo7+bW36qh
J4xQeNwzj6Ru5ubGaDP37fbfJknwbXHGES97SgemB+Wp7rECqfzu2mbr1LDDfaT0ksy08iP8/nit
JXb3Vljtp1b2x7DI+7dZtP93Wf3AaB40pk9Ptx8fp/q5av2Lk+R3ar9UB70o6d0DWsQWVZ8HLHLg
HsDnvA33bm8ijRqaH32CaWOGnSot1/Ckk6ElB41KvMb6RPJoRELU0EHHVfznyRSIwtyy2N+EHD1O
JVsmHORGNDRY0yKqJ5xRdk3pD5uqCgnJlJO6MK/1PU4Mx1vrDvxPq+/2BEjeL8bIuDmxvxpzN+AI
BVnLcuARejaJaUNH4ozFHK4dEns3piOdn8tA2NQKbgXcoLc4OB1uuO6czRdTZCRXRYu9VeTK6G1K
au01Qd0SZyAFsadH/L1yaigElw81ZvNHiBDjvoiabgOgAGYf/UB8jHucVtfIJIsZj54ArbC0Rar1
ZtpbRLrvZl0QIlaY02EOB1ZgGsBjiY51bUtFj/KuyXaMH3BLaaPmAhGqPOMMAh952tVDiDWdhFlB
BCoGAoP10xeleTXGXYHbmJv0zlFNOyJcH85uvbz1emGs1AzDjTWifq1wPlSSEagOTkue1+07uOEL
jtPDnlYNY1BZ59BK60uaCgxr3DIk6CX51TP0PSk4F7kCf2Q6dWtmgVKAsDoo0qq6poitbh/fZRWD
QfW9unXG4yVHHE0YzMfRzZP1OOGnAT3eeia+sTk21HrrdrAP2PvEH1aCvrJpml/yhBAKbz15o0lW
dqbvoTsDaXRLstWXyt30Qw1xinIqIhTtNfMjLLMlNc7A12MVkCqZo8J8wy13rzRKlVt9m5MyOE+R
X5RobwuEorqTA/9E1bM6K/AuBpl8Yl1fzha19LYwvfKrFo1rG2PspZ6B+P1qRSjdHmLlcPBKpzsZ
g2nviWxgsDEjUnVt/P69IMpPhBS29zQbFsVGYJxpeu1NxVi77Fz7FQ+u/gqEZ61c5mHrG2I5WF5x
bhs++PrfK1PH/2dl6gvXtHWQQXg20jD+H+ADlcXk5142nmIXy9gJ4VRUz3d4Gz2Gc0KsAQ1uhBIf
c6Z47XTF8oALLwmcFUlfwu+DhzLV9uFE0D0o+/KhzspYn29n0V/X1LtTiw/Nn58L0+I74nfj7Prl
fJlItVg3kpnfjyzGjY1aYdR0DzpuQE41jEL6BO0ts2cmvlpKWJp8OZREMzh4BmJMzsveHHGbj+Mf
MDVJUc7RFHRj2mIWJ5rbzJF4IF6iBt4by49MmTBVWkd8Z50Ue3gWcDflIW0BpjLTw7TYBB2bpFYv
wAH8fpBndesCvaVxs1Nv+Dxiq4JYrWMmEKslBW5DJmqVFw/hwDFpym6tXhaW9WE0cTk9FjXM8Npr
LoGbtRd15smzRifS4WYpFJXTSbRFf4XnPMjNa+yCZOujZsDPllrC0FqxXio470k+pEe9EAIfi9Dw
cPoBfK0jiE6iwUg3hFPxPIQtxvwkuCU6CSKA3uMzs/90vbQhczf576n6L4c+u76B6IbHPVjUVgZN
hPgr0jmZlI4kJbt+1u+HIhLbNm+DbV/Do1PCRwU6R372+xosTaLNyLTfuQxdr9DT//fQRXhOBPiV
qutJA7O3mHCVjJbW3bNPd6yONCaZQING3VCdRumtSM7Ok05AGfZya22ShkRR0Jw1JAZvPjir6tKz
2CmRsyH/pvgi4LAe9a2yVySMIzkno/eCvt7qtom8h7oxu9e92MMflxxWzTGDcz/0wVmdCazez2JB
PoRENaQlIStYyjpZ1VpsurK3btDt0x9HAKPwYadjOU0aETQcIUpjq95d+sq9kC9+hEYNcxzpmbhw
C2MNsU6WZfoWudWENSQRY9nUmk9u0PzCvJSZV8f8emqDx9oZ2y8lguMNbDz3LsfW7yg0NrNobr+0
WcteIUtUVGk5GsUs27ltOu39CNi9LT2kL51f3Gm+nr6jdasl7Ymx7LRqySKkxSIELmMb3FhmUn8M
xJcOWGvtCmkipbBRpaf7A5XqBvPpCS/0IG7FuezGhscwYS4/1h+T04Y4abg5fnStcdI13KmzyIUB
E3bvDfj6vh6BYjNjHr/IqHbPSvRvfa8vG7TtOmZ1TNcnM90gkQzY+kdYLpVY4DDOY55fBEz7FWPO
he/CCDZTTS9tZsVb6lcQNHTp5aXw6jKAddBqxnM8tg4GLqN/UPxBUS7Pc+YxqAm5GXa/t/0Ejjwg
OB1S2p/Al/RLLw95wTYv6F+3qvAKptTYEJM2bRG1RcesMHpaICoy9QbUx2k7Mgu6Z2S8Gusovafh
a/CM16uPeE5yvHMq79RXzfhu4EKY9njxDQ1k5sBj/kfI6Emns3yd7cbZeSO6oE5vocwZOOxtK3uw
fwwjJE5S3IkXNN+9Buw/CjADFnlqvldzsIGqXV+akTjFYhpjyNWZ+RUuKkml2JK1tnGRgrxeWAcB
JYCigO7gRuKiiBt3elAfbns/DNnl7Jkug293tIDytIUk3Kl3zi6lGy6ipnMeKTQPvrYdrEHQvcz7
SaT2YyMb6WBGp5a6l6C0l5MA3YiI63tmNFJt/kHczXrX2i5FM2yFkekfLUsVkqJpY9dtDxQuvSOL
zne3pFEzcrGQcHdRXt1HNTdYxTKVhWP3AmewknK+riFMODda/eq3eIirfjoamTWgRMfgPMrPLtPb
W9MOLuKdTZsZce6J4D5sG29Vm4SXSqonbBftHOjire2wP1EttcaOf49nCcZgLamOZfWstOxmM6zN
2CufFYrQ2D0URCb4xgqdBNVwH31VMIJpdV9Gh0es1J61xtTe8Kra6WJssD32Fqn42/YAf+++WQzX
uvfhE+i9/0ygz9rRM48BcjmdQ5dE8tHFuAyD32VVFm10buqIFd8r03cUfwZceJIr0zLkQZg1j2yg
ykTQQE58LutnNxi6yzRPuA6nd6Vj9D+SOr+dlE656/xgk6UiewBHFwz5HaxYmuyhkFPFTlFe+4CQ
1LDHMMQkRTIoDPE+pEENomLlB60Ikz0pMdM6W5xgk9KPX+dwLi9kD+DSPJYpLqwCowIHhY1lQiWY
E76EzF4OlNDoPvyxI4JXTMdYZFcFDsy9050dDWPZQXKd1AGVons2vOWC3TReWguEdwCFeq3YCRFa
Yky5gGmax4yiLqFhfcgQFTBLDMLnJZ+xjGmGjzKvu3VdBPGTVkvIuGUy6Otzch7ndyFiH+Uaw/C6
kRlynVVd1Ev5sGs22PQwmM29ZWglFN+u+VBnRub+PlPXRlFhaKd/ZU8bHgm1wv/AcaFKy99bd+Fk
h1O+qgmvODpJ7d3HtrQekxqmoePuz82mPOFQOSFIgtu6LnIXf6UseibPB1eM0HPv+xHvo9z8zQyq
LDe/mmNGNjIqx6uFKR+0B1DFbhiNhzHt+u042RgyAcls1OhkEIF4sOF4NHOA2Xb4g4kN9DDdGPEG
0txtu7jWs5UPyf5GAqgTKPZxnyGAVpymbmjjPXMsqJNl2z4ayfw9zHLJfw2WjVb3MqIWpY8yk6rz
Qb94jmscEfmDKoei089Vs+CgiaWkqSw0UJAJT5wUxbLG6gl593evoibzFrPfoCLXkVh59gNCy48B
XODLghHVmh1xP+OqdKhCGyGq/MxphiFZS3Iq98kxCaqF/GF2IvTp9f0kRUC3cdC0EDgeuG8ir4uH
KdPy26HVoZ/lOk6LzoPObnqZsAi/ZIFbbDXYmu9a0T7UxPhOtZlfgyzGhjkj/tIIKRcsWPxl4/gX
fxy3RJVbPPLY30lCBG7YL3Y91Icb4NssaFILd/kMZgv9YDr8PiCyJdBUXvPMCSsF2Yv49fI9CGDD
qHXW8S2QVaW3LHvzYSQn8//7bzSxsUbtM9/VSUvjLak+4YDOyC2fNKuYX4s2+YZgW3yTJ6EumH5w
Zx+V8qstyQIOffTVdotHXzUdR+2saTISbuYEN/DHW1eTIu6HksNSPDdj8FHx/Uxt1IZoEe4Xq4h+
dbP3ST8+nkTDJAJTKf9eDyNt54G3rNXLLPd8fk3eGC2LvBpZcKOJq+7cAIVglvtXVVkySNFWLD7w
eyzzmyoMGZDnx9Br8Vp1Q1yWHNPY4MTnHqyEvl/HUe/OaoovbTDWD0aZ4DqABZTSd2DJoSvs3U/N
+swUPjw60bIbmFGfrbifz+rsz6Eg2nNDZMqvf2+9DJUG+L9jD8Qgpm2ZuqTVmrIJ+/vYo4PgyDzE
H06/Jd5OwuyrBH6Ophg0Gr4MqfdyDSjHWBDqAz5bEbRLHRCeWosQG3NG0GU13Ztj4C5W0A/f6DUU
bhcNW8RzV7jv6m+qvsWo5FKw+O+BHc7HIsOdPCy04NgjIlS2ZJPk/y2KBAjNqBWZg1fFcDKI5bov
W2YU2tDEl7oR5dVJHAd70zsxQpsa5UOZFEhtLW3Qz0PrOZskIhka3ylMFvCYePt99vNGSZD923Ma
VF/tqJ1eHJ8nHCYaYSW1/RZnJNBK+6AEOdexL3cy+/CKb+kvBauQ16oTN2H+UuADU6B4rUchMu/I
OCtKGtwke5PoaBFoeP1d09UlgKhvPA2B9pS0brgmSIoaXvY8bVFN5X4KCLG0QrHBWm7DcpCuwA5+
e2hZdcBMY3CekpR8chtGxjaZTXvnhU299TJdl3DydGca43RBTvwYdziWOEW9HJfItdaIc/0jA8AB
RUaFwZNpQicrunPqTd8oeuuNEcoworY6wExvToN0iCGAFtNEV6uwhbYlTIhliJcHFQ0E5BqwDZ65
sb53U9iE9bLcLw7Mw7CfvgJdkZOU65JizR/E/ajztt7/x13reX8bZUm2gqtT6NmW63vCNP8p5tKb
uOlcLxx3PtrkQ27QAzsEbi6pZ+KiMUF3rULzHHbVK/qc+YzkCSZS2WQbJ5/KTdOTQzzWBFogWGrP
1SKaNXN0d63eoOWcmY4hgtIVIXRo88+cNvtL9UI2OajsVNV7fciDPbb72rXw2R+Yj2P70jiHGs8N
dqgweIxn8mXQmcVPQS+ITbT8pzAdxHEJcKaP7Pz3mbrGnJbZkrwWTuS9M+bqNk5dx3elx33UYBXw
Tl7G+2inwVfNrS/HfgrS71Vhp0RvhSM+7fnMbiCSTQ+w/f3pH2/rpBxs+xJDhaaq7EMReCi5MDC5
Y05fb7tqGV8yw1pW2KI3n3Vp7qMuftCsbP7ABX8/Lb71zUEXtfIc03/KsQKBoDzZh57wC4WOa7Cb
NkUe0cyY2FSqQ2VgGJ/gG6YMF1LH8C6K2wprPZ6WapOAOB6rHPn1HFHvWO7nrdJPIY1sy9aqXoLk
q+kzM9PiSDyYyXeR4HWNT+rPHo4P3tOgYw0mEg9Vmtj7sMESYxQkDLRYydHQIkmi6iHkyB+qR7ih
2RYJ54+st9x7D/qcujmbluQGbq9VjCEAVkjDcJyFEZxYxIajZrWcSTovkLG38kogUQf/BD1M4089
z5CJLLH/MDkWqdNSUrJM/lU5cSkBjaoqPI8IB3ldvVLXS/iKsi93B4jHEGhhXhgsP6GkyZQEWoP9
RasAI4iDO4z2Vn1OHaLCCtQXd1c7Ww5BVuNzSDEgrAos2qM9Vy+90COFrC72TY/L9VBj07fV8VeH
lCZ7ECnrSeCVbTutF+ukc/O72WZ1y04lvgFrtT8XFROOOdVfGrzhKbc8gOYxcMguW5hqykNW+SDB
0+j8BwhoSenhn42IR9owhM5m5HuWYVrGPzHAbvFKwxhwVxxz5BV5QNJ2nvvPBUOos4WmhuzwPaC3
8yMo4k9jKfTXMUTiU43jfGLqpug2huEfJiTn94qBk7X1r2UZaYVTp3hUzRvsq/zR86eVI00lTM3a
iD5x7hjiYUSZROlNawWbRTyU1jw9iLgRDy4xAw9UjEpC4FdKVlw4K/gpzAmVqibrySKabPhFXS85
x1LY7v6oLEe7v51nCMz+fQ38Rwg235fjeezbMLUs8Djfl3mx/0OAcfuWDIGqEXvdERPBA5QfmGl9
EiF+O5FXdEnRG+t6uvvr/SZu36fGmVaJG+Ia1PXMSR25DS00SERcBpO7SUyGcl02/uykkG4wsleR
6O3rHE1vzYgzzZMxTy/K9Sl1mpDxbWv91wrvSrrFn9vBc2zftH3dEIaLYNcjLPTvv14FFQOH6jQ6
hE4tdlUgwnuILK9qqPrXK+Xgp7PInohT2474T25HN7OOtW/NL3P5MMSE1zX461zVT9Z5Eq26Vqek
8XOePm0QP1xoyteCWLTIyjF5MtgpU1LdMdew7mJ+/ZcMlMGU+gUU4yZ6EElJN+UoEu5Ws4no7Z7U
GWrH32coTR7DKtMRboG9G9Ojk8bflUecUnnqRbUpNDg9kJSrg+9jceJWxVc/nLs7VU/UTvW1NYru
TvXB8pUtfbMLHuWN5s7LttFD/22ahhflXT+N/jmz7AAYI8MZR92VgZR5UfI8Qq6rDuM45Bsjd9ge
lGJOTWW7mQiBpjaig5rUFgv8ZKgWrDRWOIit+ryDN9rrOHn12qYkbAvHC0UEtTUyrEc7FmdR1+kK
9JzAkjJiBK0OLfOzNx3JX95350aHKmZlubVz6zy6ejIYQB1SbQHa9TCjUcVFNnn+qWaKZ0nSAmgY
FXyafk9RCe0V1d/s2+5o9qIVhDeacFjj7D2d6+g1GyxrXxH+cAAYjraiz3jiAWODmwzSskJcxDIi
IUxrSA5DbOEHWBNzDDtLv0uymc7IYqznt8lzO1j8/smg3SmVjPLQZC+ls5ph+hI4qLEHYSLG8OF2
Buy2m8m3CN122Zn9PO8VAClC9MlJsbxiYFxcGFMMa76y+qNJtS2WKPmO1BlWaAmoO1LiZJaMCm+3
Vqc+AuTH8TnK9GOwDP1Xr0iNdUSy0EPea+OBrIjgwOP5wFZRHucuDXbFnOV32kipGbrjfrTwo/gP
hijeCX9PoPZQH+i6blrCNgSCEZ3Q3r+tOGDimkX6G6EzqNCkjQ1xRiDROx911lkdvMljzvzntWWN
m9jtvk1p9qnoC+iLs7t8ij/jyHHvb/Isz0oPduh8FmIOnwpt0S62CfHRai0kHIqu7NUwMkuEhV3f
22wGGAv1OrW73ORr02Nh4K9GFlNw6YvQuLflfm3IbdqMg4cxTF3UvNoaHKp5DPU62JYMUvFYw7TJ
tpwdySoYu4X6q1Y4bwwMy5sJERxHAuvky5tFkUOXhzk7VoOUaaZTcafiWv6KEjFjG7exNqVK5DPq
RiseG/JlDVM03+wOJpKV+Nmj7SAoRgTLagvIqHoh1RVZwvJ4mMxhp66BTPfrUbMshvvYYU2j8bTI
Se5fr9Snka8cPTWe1Dj7r/eUPo2o8lWRJqx8ky1W0FmDe+Ie3e3i/T/Czmu5cWTLol+ECHjzSm8l
ypsXRKkMvPf4+lmZ0HTd6YmJeWETFLtkCCBPnrP32iGqQrdpH8dhGtaha/p3JBUG11kPQsLG6hBu
ozTtLs02af4yS91+Z/pAN56ltwvx5NEiPHUYXDd6niLOE41P0ZFIrbr/wf/5PlDNYqhNkY6LMXKe
9+klUMY/heW7D/YUXMZwStZ/yXOZiolg1vp8jxYFHp7KxpHNEXWiFjpXy4qtI5NM1ESiz+MIrfZS
UzL5Mzd2OjQn3LugmWSKGtklq++Zvq9tmeB4qwXZFWiQlftuG8GjvUq1lWPEkM+YSwQ6sZ0FjZjn
TumAT9PatqamOIcG3dekqt8Xp5aSPTRVNlwU17yLhxIuErXfRxWO2o3her7tkC4fgZpFr04aUnOl
0275HwMs53tX3v1mRUHAFhw8cRsMyq/lmmcJQqTutT2h0M70ojmEX7SKshsh9WzSmjSMFUDe/lzr
uZbvAtD7XAkCAeCSXas2o4mpZDWObEf4b+7mfxqbTItsKnAQSlGJN3n+vh8bZeWISBLdflu+MYqs
mYSlhDw8hqkHqAb2k52XMRMgquK66Jg1aAM1vDPsnDD/o+QEdkK/c2nsyIVQx/21mqaUWWXJ4FMU
paHrjwc96iM8JDgrcRSQ0dL70x4fZ7KRyoLJ7+IHJa42MUCqlZrCo16a5eZ84s4V3MUulK5VW/mv
ShVUdAnoSI1RsJc/IBKknlb8KKIccutpxup2VIn+0tWatg3dNO2fB5a35zwospUeFvWxd9UJxG5S
72YvjJ5zj5uuAgnxYRmoDbRl6yJ70CBlniwYWLuhhNI5+4W9C0uFItgas7eig6gG/tQDdaV/yDga
JWzRgxuDjkZUCCy0WAnXBByiSMB9fYfCwLwjvu/7odSHI6KsoYsxTQYJbpMRUrN8cK3+zLYACGUP
JsOrQnWntq6GGC8n07F1CtITveC3HBEgVkFY5GT63quU/E0xiIizfLKx/6oo1XTGLV1VZ5bOej36
Ubu3TbRPvN5cOiAtzxSQzKx9NdvLQwcy/gG+/bRurVLshs18L0uW6nP5E7kjtUClZpcEdSbyNYs0
CqswnisnL5AKFO6hVDofEUkX1C/1m8z8yGbnyeuGYEtsXvlmBixr9FU0AI5ref+vKcfk5aA11ryq
o9HeysNyVMP9MnZbEgrHso63cduV3Lo646XQJ1IxSrC/yRA+13XcbG3mM4tMbpw1chydujujPXeZ
wY/G1s3r8Fo6rnGx+SxVI7h2bXlefrFpMu7lHC2tIJJbWr4chchaYWvOr0VX7WmemKdGzjsMIkzW
ssaSD66ottpMU0/9Uh460VqWZvGTn47TLxMlOzuOFih2wYD9w6RIBVyOpKZADwTzy987DqkGGAHh
ySQknq4bBZg226StrAFDZ6T3Fti/04TT3uKUpJPNiVF4IaOVqRte+9b/U6HaY+Ihhoo9Ey/5d8Z9
vkPZ6jwHU5CcSwxBY8NMnrFFS8Zrrr6nHipuaTeu29+LQIgGpo35iJu7FOuwkj7VsAbSIDTv7djr
Ea4l5TZNqA37VK3PfmAc+b2cX0zE3tSiql8t856sm4aQJShTvpK/anX1YjIHXaM+mN6TvHnrPRhs
3LgJqGTBXHshx9u+yxB4zKp9UO2i2vc4VV5oNq303CeZqamtu9ruCYlqPgYYaBd0cATGRNPPJJmL
I5rMvRRbOCWAq1kZ6RnzIzYdAQ2tGtrnqAw+ewHnlw+VNhvECzHow+E8oVfQirWUPOlVVD7R05S3
KrUmuwWBbofMMAyvhlMTaVUn1rWZRihY4jauiIdOCZrLmD20epNd6XHGMICEXNOOMuSubMenGpxX
mhrWOtA0ZRHY469bK5hR3gZaGDtDR0eVCFh2Lny78sFrky8E1c2p1UERILYbD39bLG65KkdwuGgf
1bXUN1m5U0LWyNHVYomVnUg9cufNctr10KnhIlSbSXTmTEXvjwW4pA2NHiqdCEw1wOlm7xlUOh5o
oGfG39FdG2lPMm+IcFxGE64JOYTlIBTCiNouykvmRChHRf9b9V0b7yj8UigeFwow7xZYnrYqAqK9
5LNgwGGDuL5CcZETAVyyrymFVI8WR3ExlP53ntTbhH7Wq2Y2wyZFfXpJsm4g0LDydvLvTYe6Wjkh
wGO5ppYlYmoNRXYBwOhBrSuoX/88U2tDOyxLFWMcxI2J/SzF63+BDrQ839U4ra+dOh26MMx/utpM
4Ifd/SjTGGnBhLIuIsb7hAC8vUPnMm/g2YCIzdGGhazQGpl0N2n1Mzu4BDam9W9kMESrDXbe4SbV
7kA6MQhPiMAGTbuF7eghmCGzXV5+fmbs4dnMG0cx+j0BrOadTu2zSmdwLWNjIxXq/JCEPPgkYo9w
CoOsOE3kvLHGd8YDij+PdvCz3X3ITaQ8iOpPa1Z/FQz1LxhVgOV4nX2hF7e3QT9el2pv1v5w/Zcr
pCgUqALkWLGPWe681ez6EH26aCvLKw894TU0tJ8VPauf1Xw/TC3DJYMGBCZa61sopmlNefYIUHYr
M8J3zUWaOdDnwF4wWhSHXT86h+VONZgrxRHQncwhlE4UEPZwbPXMfTVItANDsBHy1rU5ptVFsWv7
0TKrN/kXmzqDNSp0y0tvEFCatcXyupe7KLmj8R1QwbSTfz/anOtBt/OXAmLVPUFkXzhdWDmcorl1
Qf+pNrH96qpasPUbVbsy+05O0XAcR9DYDgFVjzUsIuw36fhzwrqhcEN4BtGSrSYrGu4pBYu1lU3u
J0quFSbO7QB66VklFO5mFMlrLaQuPl7Tw2CbLz5V3A5Rc7WRUoWINJQDgG7U7kjq+bmV6CB7WTXb
E6UFrjExE9DHFCBNQKID1F4q2s4E+MJh5MXd2m+nmhoNUAyu17dQjbQ9LldnP6aB8YrY4zT2DKLV
kd249Iezb3Jh/I01KgeB9q4df11PLTOYMenPYzPSGamCBs2P051xjHCfafVWfIVjc1KuQda9eUgf
xawjWMlzW57+gR6Ri4qT9iQB2rqRjmdDvEV+tQzS7sZddKtk9UtJe/XWouJ7Kce3ZszLN7vV0rup
APaVhmHGRNr63WVOuicBZN7JDBrHDT78MPfAXHqEMGb5k1WW0ztr0L/fZU6qf8VTXpOVa7uoTwiS
nf95Vgzq92t/nwVhyOqcd9/vK/ykvBohH4ph5HuEUc2pT5rwbtbY95RMd94srX/rIsY0KovG1a3a
Dr15AyO3bfL3xY6aK+WDBiDQZKb7prqcjGPP3nGcfvJqd5VK7Nqa3oLBAeIhVRspvwwqQD/YST12
lFLjNMRL0vkEPiTv6n1Qayu1fMFi6Z7dpKyfxil7lldE5cOQ8307B9iIYpacLzjBYpMcWF2+TspS
XPJVAGxcnymdGArENLIfxp6wAflMvhaK12bxmnwWu1Bo0EGtlBaEr4UMbhOMbnaSh61ekVyTGBt7
DAi5Ey3mUDwgJI92fhoiUU7G5gwt8+SPozVs1MzduFNfcznOpEsJz0SXcnda7tETpkMY7v2TTKGG
hvtZq/Z0CcOuf1JBbu2r0bbX8osYG0Ae4m8gdovqSupDbfzsid9/lWjj1jOwl7u26bszRB9mtkLq
mpaatu/MudkYtdrcsrRKUZFMJifyZJ6IvVX2pj+m972TkELk6s2zCkCAZdvDiaZHD4Yz6OdyiNGS
W1H0paTvZupFH3Z+Pwi4Dc3UaRfMOr9igoIYP4Z3tlP1VTX77aCE0+mv2lkPeybBnVYfZqvGm6gK
fSfP4igxHhRLX4JJpxp8KLfzaqWblXGZe3I8ItP+URXjWvbCychJV12lmnu18dmmxA0ZX/AKN/Ju
Lx86q7wfUp9W0tTuln1rKdBzy1+8UImOzZ3o02WxO6EczW/LQsHIbDOb0UbWFWHfcsdw5nrT0f7F
pCCO45CRS+GyRkmfgR5NfH/LZVI1cMkkBAea5BmcgkSbV0EQjKs5Lur3cGAoGliu85JMPT63LsAv
OMIWd6fwbejNlRlZ1YfFxugwx5G7hZcHr0+mvRuW3R9rpbmlbWo9xeKhnv1HVTHHS639iIX9lFZG
tYq8IDiE4lC+luLVWCH5z+8NZu/rxGxacXuxibFoILDMOSQDvk2yQchtnbGm908QVZ6G0ulf02C8
56p6ZAmc3i2tKPdkdgw7K3Hj7ZgU6cnq0401EuTgYdPaDWSvHlRSE17yTECv+XRmqYltEWkUsfJc
UOK+aty1d+SpNMg2oQRSmbM8KQicMbLpjKsQBxWcQtW2IdntazZJY2yVGEDEhGa7dJEhGDV+hgTN
yQl/EDQzlYADrszokaXrxRnK6oOuh7ZtenpBCvDkZTrehdNeC736ubRbBYUyg6N8yJ5lvSDRKOKo
tXQm+42nbhE586HVbfADjeVDDNHpTxfha+hsO8T0aW5wsfi/sLN+tKneffAn9Mmis4vboHICittA
GtouvXaj3o6+PlosFf1XD7x4hzSHPZiwsyoR283JqcJLQibmi5KVW3pE0bFjNrDTenZ7Wd0rDzUa
XrQYRnxWCFq7KARd7VIjLLaYK5w9G58LktHp0zFtEw1Zo58iY9ROnGcpZkWBLyTu+R05H4WK0Xdv
AEobn74BCEj1AgAivejUsyuJo6lM66oVFCC1QdiGEpGh1YTA2qqKNhmYXePSZOOBjf6mCLxjYLX6
7//5JAxRHg64dBVF7Ca1rL16Ob0X5i3RKbWiT5tvcZaYbh/18V2Z50zxqn6vAzrb+hHZs6XO74cQ
sXmf7fRAaZH+zPB2rkKFm1oYhNuYBQeBTtddg0HtiI/hWShek8/kaxAc5g3aVy7a3iN5rBZ3qsk5
OcL7aFnXSvH5Fcny62B2PyJbInpGwwYINnBBIGoY9uHCDJfJcOdbZr3ZcdHj6A6sJ7dCxW3BPfwE
6nvveqkTrHCapC4BZkI48UTLwd+48OaPXlpnuz5GpSOZ40NSuHd0TmkhWISMc2OfkKCcoan0a/R4
DDUZUXBLqINd3BuPnpFFF9ly4BP3th2guefBdjLCfiImqYZmr0nxm2lkDv+xM2oKqPC2WaKNhM1b
lV3z02zN1SQSqKzO/Gg723sNS+d3Z2kAs/Nx2siBoJYTfFZpdOvSdHl31OdfI4KIVw8i0Zbrprua
bvO4kHkmz9skmTPjaiSEQ15GrTvNxxqOD2T6/pko8emJwWssdHvZI5tf+5S5E7IWWB6fuvVmGEwx
9eQDe1FycKZQ38ktMy+XXpx+VGaZHAp2IOSt+tHR/rUYboDlXgxnPikhScTAePp7g3wxOoVK+uEp
GLXLpLs2JaHKg6r+6SNteCD/FHpzQH+am43QQCY0ZcWzWT4j8XC/9C7E4AQAYkskC7OZP/nYRmdw
zcWj09vKUTZOSSMgkQag98lJwvxgpSWNy6DA2Atvcdl6uq1egv7siNEWZao2Ve5xWXBCzTUO38Sd
JsSFVXXUG6tGj9lic1t78vDEyT9l4RG0oyXlb6kbaNraP4w1GnhdSJQRBzRurV1Mv7YOReU+SrVM
qDM2Cp20XBfRECKmyDpyyXmGk7A9tNYMxQaroxriOzL9Zz2B2gia3aF7mtdJaK2+2ztp3IJUCEbM
5pN57NUGXN3gR7tMHbxVbGfBbWhD95xFkbNBQZR+ReTYpor2hdqrZ8k0hovXjGjnBrxryxdUhxPS
rM5h02mbxJiCa6LWJckULUh70UGIc2Z6aYhemekUwPMOoUlzQClb/Cns8l9PxrQ+xJ4i4pAyRrUi
4dGsKyDyrp1sPFVluJmxrFz72t7bebDWdNAwrRBE1uJB843yjFsNU5Wbo3AE7C73HLMTDju9t0g4
EWAVrCcBxD6yAGDhnqWxLO9N+DGT7Yy0zfFmyE8KrlxzlofslbWTNmDTka/FXW2uZAdLzyEgVmYI
DDSnJHxQJwinQfwpT4/SQk6CTc7EX0S5zgZ40duWkmXjRHzomdU/xib8AqSLxp188CWmrgR5zqZ/
FxDbuDEQAq8d4GBLmdJz0pyWS9VIEPW7yDllW+Vvl8XyR2HN1rqjEzNZtQcyhmTvo47M4RzZLeFw
InuZPtrXWHrORYFe6HtPWNmC54TzmLCslr7fFIbPiF6L/Sy6J/KrDLCj+zQBQGm4/X0QNog2NO1Y
NXN+KIjNvI1JGcFmLIr3KY9fsYAqd3ByiajK03eULN7TXMWk94YK8YHsIz8tLVnRsiyJxTDdfcCu
/oSDLVr97QhVzLs3dgIEFM1pT8xVMrwZTgnbIyxeF6NBpSVka5TFWd4M3XxCH5+kn7SdiPYE4ozL
N7uXZwpkOmsrrYjyQ5IRD04QX6re0i+DiBihVEaNEiag6+WcrlSMO13BauaLUVukj7uoz7qdvH77
olFXQF+ctasgzh3bll5KPeYibLX8bHV/l+mBu1k+rUXa6RFbvPJ02s1Nlg1vxN1EBWk1S0FVoldc
iEJomuIt5jLIwMj3Yic8SPWPm+v5dux85UiZEr6K1/sZLwXi4reS1J+t1bfc0HRl+VrHSHhNURjt
YVqJP2y280UwOgmd9iZrBraCkXmzjcH8Ayhi5cOx+jWlLXgCfuTnusH8tfzUmgP1wGEMSVlpPREA
RicxFdkwJeTHOFVIHKKsgBMIolBkvpijvYuGqHwh5hXOGzOHNbaFNyUOvEclGF9w0ZpfBFT/+0lV
QEFFozPbzm8iZlYmojzEDpRlMfXPL2XMv4qhMN51Ky4Yr03tE4nw1dbwzO6c+8oBZ00GKaaxrxF8
FFTWuo2p3/x+FojXIvHVf78vw8fCYvkSU3ntfHI0byXeODIshvAFdIXN9Q4Rr8BxEqpQ7TP0stj9
Iyg6zdnySTRaDWZwiTOl31mo8Q6jh7MCV1v64CDqO1BdWIeQudRt8JmE2gPiszw22XPG3W+q8M+q
RmAYlCQRUSv79wP6Wim+xc0wHuepyxctblz13ToCOUF3cnyEWOKu/GqMf0Y4tNqm9H8rSvkuDgw3
La+tSJivfMaijVXaB1345pqiyw52wlaJlHqEHpr+QweFLMXFZZg8oLS0PqqCFCSkC/Vjm9jlLmVX
A3i30rqXTiSnzrahrKIiD+9lEICMBJDhAI0/QZrFJO1IOi37/oWc851pFf5UfDu5G0gkWIxwVUFM
OZVeeLYM4qAlS1YZTQigbu7f+eAxHhZdeR9kT6pQ4TEV8K5lpJ3lEU3W9pEy8JpWyrkrCB2AwNG8
wOBKLhqgp8eiY+sXZKSymzpziSD84zMcvzeSKFkv0jAr3gA7VD5QEVdb5jft2fCL59SMGKx6gGyc
Ugu/ck17UbsU6nYXV2Ci8QTR0rmrhr5k887yXke5fnbFmFYeGpBgnMYycVCVzf1fPX7c6Gxr8sLb
Tkm1y9sGurx8i/xCQl+SWWn6Ps79IPCU9qGxC3eRVqutwJfR5zhr/bH0SXu3BrYBTucqFzk8N8Rh
ND/SqSjP2ISy5x7L5pYglGgnD1O3a85YZdH02fm1pj4g39afoVx4mB862iAGPsCtDV9tb6W4oIET
xkVagal0w/ho4cdm42aftVYluCIjYUSGQMkHbBr2WT7j4y9WOMDVreL7RrWae0M7V33z30/Rq6JT
Q84x9n6OFk4n0JEVbRtGvgJQGEn9DAH3F+y7ld71vzDmmK9OFzxOTgjX0k6aNYjJDIenSq5Xr8UX
9OY9chEA5RLFm8G+Ojslxo9eNC86coZWU9X1R3nC0Mlet9Ab7+WZE+aTQrIj8zcF94yUGUQZCySG
bw5FpFjkpMN5JOkNiTwsonBuISfG/rEZOneLPtT4NIpHqBLGW2soH4mXHWVHWT7Yjj+vez339kuX
GbLLfd2nx1pkxAV58Vgi335svGArv3MtjkpP2chPU1H9bFdnqktKV/8g9+nGGNb7ahiYc9lUHHmD
IyuPNCbVEEHRJ7CtzXEQvysIlsFYRcZBSz1rS1r3p6GE/Z942pN9i4eg07LHCNbxhz4yzbJAtx31
flYAxi95sJL5kXg2RP/xKOUb8kFVYLNmZRDt29o4fM8wZ2QuPc3CY90E4g6KKjTpVX07ZYn/aNle
tba61noPo+pzwnrzu9WQU3VkFY/0CLZa3d1zIzOWprFl2CDHdKPFf0rLqdcsDEYzCfc+cNV1WBYP
OR/KZYrpCkgBwD+HbKD8Q9oB/au9FtJznw+bSh+Vl8Ifru4IcW0M42cZDyuOyIaKn900Py5rW546
Hz2dymMR1d5GBurWMzWQW9naClsAviURPuWmU3Ym0PS3DL+2kti+9hmj9wEpQMEKsI2kfMKBsEBQ
Y4rFeYp28r3ygQ/jONRxeWfVNBVzpA50IrFD4x88mjQbEbYJc7SVT7emsetNFtrVOkmqu1rcxdXM
nu7CariV2oxBesgxxbi2cWA9/WnCeUCSL8rtuqPB1WLn2IzJ8lPL7z05cys2YjEbnBqrg9TDBKmh
3TxNIyTV8Rp2XHybQEc0RlIi/sC8jJ4Cicy2fO+zN8N7eRZIdY/XQomvxgtIwIUagbaUtv14UXT2
RTpt+rsEpY6kNIKJIGPdsTuyr6kM9cDIPxjw0cRkuUIkceidproaJfUtH1u8DZx62HiTnt1SGsq3
KNTYOeH0wfnEQEVeHLQWaFjqpJbIQ6aR+rEcipVGVM02piajc+2JHh2/DGgJ5ebMsPe6Bi2c5zZ7
Qu3ire4SQChRGpGqRld8e++0g51vWNcw68pShzHCC09soAkIw7BxU+Jh3P59NjXxcAvwsW0ncsQ8
hLjfqShJeIc6SYWiUEx0SzGxU/G4qDaB/cJerQRRqrixM+/vaMkBzq6qEPFtpBa7ihjife74yTbJ
Wm1TqV32GQCu9wJ6aRgmgdO7vfM4Z/hKa5ek9mZunshQ8M8uVefa7KeW1nh1SbOAqi7Apd66yns6
GD8tKKmald1kcEtpMEFOB2/mVIlXeTT4hyH3gnOua+1xEs8UkxUFkkC5kYfyC/ItU9+2Ryqo8DyI
Z3+/Ktqayz+wvK+bXzVM/fQJgubBN8ZyNcYh+1aaemsr4qOAXyNM2+7UHSxi0lYtPYcD/UhvJRMD
zAnIUjQHj3jnh6fvxubIyNlzbiTUdXf/sYTyklI+6nXS/o6CijqGFDqzJ49ubAgHCQXASfErc5el
xZO8IROXaz2oxrxuwmonr/poKIKj5qXxtu+L4WAkfbyRgKm0V5+WhIWspfcxBM0fmfttdjcr7edf
mmeSz9G2373XdirekmFq7gvRTwMp0rxZbfzDsvhAyopsmcC5+hpalAQMINZmt9vLXKPB5FyP6Nde
Za4RnQC2FdlMwoUDKb9TmwNcMsyFRo922e1e2xlbRDi7P4fBnkgzbiCRi1Z31te7jnnYutZ79K/y
RTXPt1qjDddEvMWjH81ln0XXeOrPnh9lv4NsPHOFZ78bHxMNH9qiR0Pjuqmd0MTBjdClqqvXXung
ZNL+ea2yB/lzjyW4xL4Gv6EFj/KDc6Ed3Is8Sqa4+sZmOniKSyvf6B4LRDvRmQwjK9taXuK8ay0i
JtEnTrnUKNSys8SDwLSlhy9m7HmSkmscMETNr0kU5JvGwdMgv7Ma06J2mYMRXzO+GhPVcxI/0mX9
rQ4YJmzRM/ZT4XfUi/gauHn3XA3aUYOy9MDl/jziJjih0WcHJdy5ErOGRfwbswYW9mHoFSZ98s6u
6URM1emgH22hNxtMSBcEHOSbJ7/z9LdQj+yri/hrJX0LGVm8mzqMthCJialBzfBUWOMfWXWKEjNr
nfEFDU2/n5jQrCxfR3wtJkeh0sXnuUFgzLhF21jRmO8nkIEPoZke5Romj2zWr06f9Sv+Y+D5Dokc
lkWnMXGTL1XVkj9uyuQZbRnZgsatjn33zsS1hCLPazaWR9notmp0ZwzMmyW1zyaQkPyiL2g87fKG
McOsE1UMnv/3G2ojYqA9Qq77n29StF2Spu3//a/89xvkz9EYWXBt3fDMdju+DHSKV4B8lI/R1Mkk
10Ih98bjbnaoPcXrsa2l28zIjSOhm+ZbB/1Tvt+Jmc6QvVDsGQq365E4zy3MHO9hnNO9PCOjaG6+
F76CgcuA7I2to9gnjoVN3x84yqwqtE0RS1wSpyaydrI1XIsRZbfvphcas/JjV6y+XylKgLVRnAWz
ysTMcjucTaCrkxQBWC3mG6Ne34W5Y7z0hUnT2+gvkxb4S3HnuNq0z8vs+zBLvWlft+2PKfKdlR2o
ERoVN1jr9th/qK73RmjP+Ns0oET6tEpXeJXwgVNMRdP4aXSKcW5EmvZksUhWWuGSbx2ReOGjC82t
zINAaF3Lyqp/aZ3zpgJre/FaDXRIzqBF52K8TyImp4mF3mYkxPZUEXq/rjo3fyRrS3CPnOSCb5IN
kd80e/4Y1q1Lkkud49uXp3NFQkHlzJ8aSYK+114kSGrZ8zk217OTNxcVYLZVmu2r0Y3lqRLIUHbB
zV07s8mSIyWjMvwHdi/BGb1hsu3ELNJ1VkFlmYfZ1Erit5zx2hn8Q4mHNSWPAFYitc/Q8qfhq3zG
Vj/4fsaOm+qfgOua3bsyI+MFH3Sa5UZ3Hsp1q5vNL71HgktIbv6Ko2Y9T+WnKg0jKK77q3oeY6XY
kkhMqCDDyKpRLuTRuzf50HjuRtYPLqTc+0wjxwX7IYgNunNyfSFPV2FP5H6RHgfhU37VZrOgWOjw
W5jWXmIs58pMG1VpFfMtmv3tpHCasEFqTpGbpffm2LvrJO7KH6QGbmwx5fAp+FYOdI/nAE/dzkZH
lLlBsV3iJM2R3yRV+mLtsZ3dERBA91qotlrbU4/ykLBe4FedQfDlWD61UZL9VD07gFhH6PvkBuy/
oTSffMupF94kLKyI+APj+9ByKuRVPS3TSFV+KPg3H1SLH1iZauZXBaVzZ9D0R0tmI4gtrnLpmAvF
P5G1DWNHZPgB0w82iRUt3yD09J8u47slyNknwoCQL5s510OX+drVnMiQkbVTqZJ1iIoV018+W8eS
TdYxmsH7ghpszssP5SM2SUY6o7I6VKF8ngHT/udhiu13pRRQDcsw+swDBA9KPIffzwrvyirUP0D9
qQT7qL+3vFg7kHWZH9tcp1Er+mImCgIAZuEt0UuFXsH87olQWllvF1Zsr7nSEAvjFTB65/+Bw9NA
/Hfmneu5hkukO2R4S7Wdf2feNT1ysDGPSB+Q496kEASuaI4f2j5rTzR2w53ZEIE05qkBvTVLblj3
f0mrpwriZ6fOgb6Xh1lKdJjZJncewhHi6Ki8pb2LXOxyG8xdvSnV8Sszy+EkdwClxu49a8Ic8zTd
CR18xQZHVsjEMd9I40evRQ8jjeJr4mJRmwU7XuzFzc7Lnupm2wThvLKzqmcGARa17cP6wW6WsB/s
BQZO0Ug/NQbnMS3e9tSaLpZBv9A3iUsbLR8Z4EeB3nFPyUDWqjUgixB69HL+43e0V1OLw4FQ8WSj
+LgucqcIj1qafGshSzVjEM4GqU/F7F94n+JCE919GmRgf+0tUXsmc2p2RHrj2ecwDVDZuZzThZaZ
zNotERDbmD9c1cRHEOuHwR2R/xbOvmzz6bGHc60ZoH91bSgPNXcTkR0bb9TASNEKzK9o1OxHXwnf
NUGqkg9/cVWK7jfbRWSPRd3ctmM8UAgSz+tUpu0gqfIBprTTESlwcTcnVbTygki4Rct8W5r+Hx9B
/S2vtAjDcJYdJ4zXN/ig9dbWgBeoLkCW3hmqIzb066y0sKO4crsNrVp6EehE4X/0gI7rqOovuv7e
6fiJVlHLzn0Za/VlAn1JoAXMsPMh7yQP8ujvA6HVmI81xG737lyc4w7EKdvNvNm0pvlsKTNplYN7
1WxYIbM1G4+6ppykR6HR93hS2/uBchqFbJccdKv27ktD9+7zKs7uXeM02WZ8vzQg+pioxHRipJr4
6YORztoTfrm97lE3epkV7LBBO3T4+sAQUDzzLnHMatOU5Fwyo+c0zHP8T5qFSRCsa4OzVKTl5ChI
7xXOjlVkOegmUhXY01DPR63FesImguonfMoVDJG5b7NXNi9xZea3rKTtZo0/O0vxv51PLv5yZCwl
Lri8+pRK3tyclyNpHpJfS80Xzbjkivfc0yL9ZaPQ1NvcfSdTDSm0owJZdDLtLtL8nVSH5V7tHhw2
dwSVdXdSOj8xINsRI2Rs5aEPp2I5xNH/nsWd9ai43F+dwnnhY2kOaYXATCNN4X2wscOVd3igWFus
7rfDrvwlhou9o1CB8DeRXuj1g3GXd0rEfQ/6EdgRrpFW3ZYpwMoJ9cgDPFUlB94COWE4SOaBfGiN
ut4nhCmtZ0E/YPH31guuIw6peL1/ktsc8Sxzs4b7yKqI12jq/LfA0Ixz6DD1Ma0pv7JCsCMVPtSq
wM0BkFH2CNLe9TeqpdVrI0mrbYaS8Jz1wFoceBxTF98IkK6/NGXY5AJr3OQNvezUffPhG2MnoSHi
sHlpe7sgUCrUMETBwJX3OnRazW1ZVfDmTQFXhWa1H0VDqfrV6CsHJc0+ncfqihIDOpN45onXCkZV
a7qrMCR9Yh2C0amuf9/MNCnZe9p/vP/vGyy7+EJohg9m7DZKRuSLUnrVfZth+KLmeC1EqVq3yYjE
J3QOfUfOXls43snwrL0sx8yY/EDo4+QrG1Z/guuvbNuwUi468KwVNqlyrSJYBzmX+tc0aInTELVW
GuUH9hP2Pimz+lC0DcoSYQBD9t/VbfqT94B887NwCz+q38ubTzSWv6aiyZC9rmh3tr919avz5+QX
ikaVKz5sniYUhutq9B/Mqok/suZN1lMA57VdHRTpoZtAd/dlt2ulCEvFH5GpFdnqQuzdxgrFCHaD
Q2nqPx2EY8e/C1QVo/9QUX/Ho0L0blLER0hzzSFWKxpbEb9X2zG4HgwTb2tSMaeq0wf0TNOxKTIs
CZXVTRfGjCs/q6wr69GqFqYVwi7QVtqXcawN7q5pzGVkWrfivwg7jyW5lSSLfhHMIAJqm0itSrIE
NzBKaK3x9XMQYDd7nrXNbGBAJskqpgh4uN97LuGDd92K97IjYC5BCdRByi1pG8061K5nl+Jd/gOC
zYu5mbJGP2WYkpCf7dY31JkYuxDLu8mpzy4rC15XiGLIo578kcgq0T/Te5PtXoZKoWcPQr8mmma+
pSGq6c6IX/IFuaAaPg4DAiPkWU7O+dPSgFLogZ7rZKbJUOOnuqh9OV3W6yzL451topuR//rvsTCH
D58IFo8OBpVcuOQ6++AV1x5V36NlaQWq4YXDpjZQLA1b+xmkQ+7R1aUHkvr1L9fEPBxPaX1fb1cD
KZYLUqU4ZY7tbpHMYIsYquXmIZ4m6eGYM+VI6YYEy1DUlxZn9p5BUwEFZwpvikZvHN7qV6dKo6fA
DG+9JYpnkwjR53Q2LvgrBwyNHQnEQ9T3rJGEjFeu8W7zXl5j9CIbajbx3k60lC2b6b5MU8/JX6VB
WH+vVRFeRYB6lbhzh4g64b7SBkV3g8n4qPdRs5vxfmxtI03O4+InqIhxnkGibRSRla9Dmr2D0Wq/
K0PBLFNtvgkDZKryO+HT+jJVtXa0QuRKIAG/zHUS0dWbaKSUSXYi8yO/aypmZ60V0UeL03Ky8uE1
mJXpwY3C3/LhKdeU/Tza495Y/hS93hPuPfhPc/Yaillf+fp95xxKM+o/QpfB/lTo3TlsyvAJjtBv
Iho2DoaAYSvK/KEroxp9YAZ6mYbRoxPV47EqE//ohHlwWd+R1LAZBTti58aCgG3pBXG03NinkP+8
TLXC7ajGMOuQDbzEM/7sshvfLdU/t2SWS6lEXSEemZ18s9J/1nG3C8zPG7Jga7OR/pJ1bN60NDNI
2TbgIVqYolGqFHcx5fqmZFO9DwZtNwfu74wK89Fyo+IopUCRcEl9TNnsgTwF0W339jkwZtYiTcQ3
5qbF28irjFEQO7KhWgdjREucNm3/6BBJeYTz4x+VDhG0NY6uJ2rhexHGSGogKD16oX5UGiNaS606
kDaFcqTvQGqB2k2HYtmjr2KQ5TJ2a+4zi2/VMb06mst9o4XWKsavRV2j/RPKDSXu/IAG/Myc+oc6
Tc5TGetkn1vBgG6IvWSWMHKvZmBdRlIzXeu76rx+f8DhWwcf3v2XCIeTVBKSbEBXq/YxYvul+mjH
QQbnhrHnpMbKZnQi7fh3FNocl/jIZ/kAscbW0Y5Gh82v5d5AbFHlLr0/KYd1FMvd5W1reVHemZsK
u9yVYNz6HLekMLa4Sl7rpCqfo15drxRA7usvaU1waZZ63lJVIN+kZG4TqVqNhvjcTgCY64LcaQ1U
lUoww9kuLHeP7Ni5Tog7EKG1TCeYP31jFd5EPRqzORqZyNUTuV4VWbM6DMCdVg35NSeKjfYc9YAc
6wc02ORZuIzw5VmsobCrc/bXZRF+pqUy3SVBsE2zz6A3lEswGkfQub4Xs5N7GZvZ9wpndl/kY8HI
0HeV4aq9AUDBsJadelcEXjAAu+PQb8YyBpMQgUbBRFBuMTVE90CnpaNYX5U6zfezKAsUGoS+Y51+
aHpn/maZIwZp1x53YT9W3OqXAjPKanXbdJG+KxagbklWwTiI+bXmrvXc5WzOl4ctdeqvkFv1DYau
Zq83GnfXJAg8Vv/0caqm5OLkYqA+cYZPI4x3Ut75jz8hlml27mxCtc++Rqm9qQiV+Q62zvTCSLNv
8tD6wNXlExZKi8Fys69ko6s7/E8aadzl8GQUDvDAoruuKjpROPUuQihHzZ74t8gaL1KlQ2gVXTzQ
naQ489WLzNA6/BVd89+gNzGQix1b8REtUHMa1LF8mKIp3frm5H+kTf3QVfG3cRTji6awuS+VUnst
u27aafOc3xoWwTPz9xHHwFuq3Ksl5bFvy8ew0hxu2P5t8SGnk5K84staJ2QRiaELJY6t+VDxe4Iu
q9xUuQHcX9JW6IvrLvyctRY1lHncq+YY7lxorWs8cKoMb5ltE5XDW81A1QIf0S3wXFTKj0xf2120
nAXLY/JMPhbU8/AQMH2b4ETQCcbgsI7MZkjC8jFZ2DDK453T/fwYRgU37mrqH92+Cgg4aEjtVlr1
SxfVH4nWxj+7Mn0cTCEQmLc6cW42dRFJRDFu+Ieo1tJtY5jxeRTOMzC0+Y26Ot9DtFDPBlyTB3PE
783qZP/IX9tOs+kV+fNJRt222dwefJWIhDXQBJtN6vpfbI3bBekFXxO1CPYI3f0jOs3Ya8NF7lda
QbdxURxetYd2FPWV1tNw9ZeDHec8F7cEE4T0m/d2EpEtUiJmDwznCcb2XfJxabWw4qha6tnViL91
6LRPuOHPie5az8GQWTcxsKCXfaB9Kjnbsd7u6hujgwZXLKkSEvV5k8da04pHI9Veh4XzyVRenCd8
f16Z2tYBkU12dNLwELPp/K35yh7gh/l75gT8pKBBHh4SJ7C81p2Ha7xk+4QWBULlQ3esFOxfheaE
37N8fMqUF2OwwyfL75xnQiwvCcDjD9BbjPPVGSharkQfczfTi7QX6KUYyJ9Q9WlTh0Wzmbu8eGXS
mu/DrDAuit9MV13DBqsqj1MZIQVWNOOpDoYv8xi8sOnS9i2Ov1tDzXmTZ38PNX3ZE3AQaJSIDdYm
HEPAN1O3H2yF3JhGgCiYw/obSpTGi8sHexkl6gWKY4r34hYmyDtVgVevLMozHhak/bhK/8w4Sh8V
KVLNjU0C+tcYelhRajDK8Whu+mTIkSuS62NT6B1m7G93pWTTBHrrQymyFOKoM9xMy7Jgxs2v7gRP
pqwAR8qD0Sr4V8oaxCmfwLuihvt/ZOFhxGbV9CssME33nM0QZDONJrzvjDRd0qT6DAki5cNa5fdh
oGKjslnSQIT11LIzkh6LZtkZqcvOiAwg8yXK+uNMVgQRlc2bhvjnhNeaFtQyh6WF/h+Pa3H6a0it
V/j0OHpWbpBOyFMal7eyqH7lYC4PWeaLA5iIj7+eFydSN2bhVu+0t7Z6qiXvTEaJvaf22JHDOiDV
Ip5FAZ9zdWUGS2v0v1o3Y2Boa5dAEW8RXoJHJZ/+HMbyBx2p7gEWoFgfDgYTb6iht57Vtd0qMSF/
UexgwhQ7SFzQS9t4W9N5faZDFL7Epm+sTxIh1G0D8ra91YoVqD2N7LHjDV4QLcSsajffOrYLCJZb
UHIbswFdO1d2Cr+wDOc3sXCUrOWgIBO7JfafwJXlvZYPWyo54+BxD0STTg0S3YxQd0LtD5iRH8fQ
SPaFQgRH49ti05pxtesWBrQV9YvLk/Bvf9YvddH7l3I5yDN5MIKwuGikG/ovkrQ85eVA3zt1nynE
jAPGzuzPkJKKSd+ZNCI9BcfQ19oi1Bqb76/Ire4o8/sDpi2QKLK1aacoItV+3oM0zh8p1x+s1FGO
o6IVRxNO3Qlx5/AwWJhcq2JiIqG6B3YRhH8tB5fiZi9soyMDqvvzWG2V7WWteedJ+RmG1ZvU/PNh
Jf+iZcMsL1vAWowZJwYqoXIdl6F/2nTzH7gAu1R+aqC9IiJyv4+5sZ70/zpZngpN9iGpaX39738u
jEr/k2nqVlXjO50g6+dcm09jU3bvourqXZ0nzVVJVffadH6wK6ws/9C69M6wSduIMUoe+naBRMdx
cc5wd32k6TFdvnWamzjHDOkoVeM2RLjwzoi53LaN1Z7arixxemefpeKa9MxUaGG1XULreZP8bESg
5lX0iUmQT2K8x5R1aKlUSmuIa30S9BdLe8mWC/Y3y8FND6uYOuDDiYBvO4Y4QDeOrm/yJQdYHmAP
Bme/tbinL/tT/MLOJQ/5rLQRQ1k3GKeXHgbCCrAuxbF3MpiVjfOYLUbdvO8JPtWDRwqvaYs5Ebe/
0gAOnCH+Nd0gnonzOVhWjWbAzv23KhhrRuLQFpkXsxFWMXvZSW98ouXdOItAcOxhG5LPmV/dDihm
mzh07EjWoRsGH7Y1AI9GPZaTqlC2IgxeZdh2bTu/UXA7C5Q832qqn17mqem3bd/Zm84s1HM+hdBc
ESqfRtXNnhniFFR2D3Qn3N0/zqB1gABano3lGS3PLVqh5siX7SI/f6JvFCDQM6VJzJxYC+IjGSrY
dtzyGz/iEC7dnsYSD5HFVB7k7jGHwuvlGOKO8TL8H2qiaCg73dvcasU7ejRMekbwmncvaPlHoDa0
0uYxhduvkscVOM/wVP1tUEK+mthXEjI1+xdki/4F649CbBhBghZ5mwxPmodEBAe1Dcur9FgZRTtt
s9yNd5BNUGa5Dvp8Kfr6ex2bTeEJRXTkTby0fVQ9yvco1NTysG5tG7JhHb8nndkcfi0nTWSO8mQI
bP9KVj00ccc1L3WWc89azuRhnl3aAWVwlY8nTCqYJTA+Xu5liW8SymMazjZK1PY5m6J054MT3/YK
eThG3HS//AZJ+6g3P7I4CrxILe2nHmzMQZjcGIyyRt+bN4YHkRD4S6+peL7E7xlK1VeIaL8HANTr
SZQbfBLrx2AuMmgHzHVk89fKfw1m67/1BBxc2yAHjl7iGHYbH7pNbv8cnZQotInQtxbsjIHehFNn
fAhcFeRcRRma+oxvDTW5iqplxQ4V0W9jpQx2eQgektpuySRjm4vV9c+lT67s09T5O9n2MydnvuQz
FNpIq41t1hkEfHUzMVhYXdHoGV80yBEv8mrRVSS5254QSKcjego9f/FJk4RNqo2PamlUp5Lu/k5E
GLRn4V/c5SDPWtHzqYkJNDihSafL5rj979bunqC6RdeVIK8fEiMghISM4Yisa3wvUfBo5+MFJT3R
5FGMa2Pom4a7rZHve9kPUsjP2NQmuscSr6036a5zI8VlvpMqRW8UxMN3PWsvfVaSeRCQCbXcl5Q0
zLcFHV0PcT2w5uW3lE+4xZNZ+RRqC/hM0s9QnWieFcThLrRcUnRiuP5kSk7drzpWC7JY+7ut6vZB
JAKFwb8PMy9ctalKUqzcfmbq6/N1YbvlX+SZPGi6iJmxp/daGxMvT/J+J7V3cuQeSK9o233JS3ae
60tGPmy/iXLF3NGDJ5cTR9EtFW5wc42+9CJdDbpTWhsArRJzl2Fg5KMOVjs3uhep9WbTFTNg0Yy7
rzOuRyibe1GP7rztKwHIIPluoVd5ngPbuRazNXm9wyiK2R2u6OUOCb774ojSuUzLVbjcQ1sjsM/I
G580hFrwxxced6UHM23s2LqYtjB3GhrfDU1ut9mXH+sHh8xZwU6f1R5YS7KrK+Ki1GXwIB9rNC3Z
FSjJd3IYUdNjaJVanNrF/N/p+Pyb5SDP5GOjrfNY5NB7DrJjZbcPXe2Ls5xZrLBmNxzQeejNUQ4u
eAWpFoVeed3Mi0lV023lT9bgqd+44aCKpWQHI1tuxOxPawX/t26XtTx0uQRsb3PRfQvqn2hu600G
N8MB14PkdKil/3OOHZsVTXtfl7F2bq3vBpEywWzAkx7gahldZLzSfZh2bTKnR9J6T+7ss4PpLFJu
1Xw3haJ+9S18lpo7u4dAt8xXszY+5DeFke830UxkTvkpkRzVUk0RLutFExxQr1bjY01j7CGMBnGI
NZHvXN9/ASylfvG7Eoem62vHKKULjOeX9GS9S76Ci9hPCTuc5ZvYZoGDvaoaH0uVbp3rx8ZOKY3o
c/kT6jT/hPyUPvMyudtCm7qzHkbNF2Maz4D4jJ1VNozXqd+0fa41Iannw0tZBNoxE2r+gXNl44bZ
/LVQnZzk1eDUqYO2n9hlPxt2hCQ+NoeHP01txtQQ1tqj/K3CBHhVOLbTtdYr25PNcVR6mLHd8oRp
YhvH9bGtw+azCsBVV0wnzlZFmzxmlkySWDJWyve5Gn71DXqTKXLrXVMTetzNS/Rh2kIPXPbm8Yjt
p53UyUvTCUN5HLEOiUSrt0JVKwy3pL5J/pTeNfWlyqpyj4Ik92QaAukz1Y5hHRtXnOTvSrqFr7KX
vjVJfyUk3PWcwHxTFH/cjRR3r9xavzVw1p7STv0wl6oeY9t3FN8N3lHHhZBA/6PM3G8Sahfj0Omm
YHwfyPzsl3xDMiCxmJS2sZnd1DoalLhrhS7zWkwQJ6bu+6d0CMKDiOvh0E9+upGYj6pqhaeZw5P8
sRL9gLWPL4amJodKDPVr1Fn3XugPne0GXqikBjUHoetloR3Yrab3NJ0jrzTbhHKJnk46NclNXk5V
Fl2kfYk7BNgCX61gDusgkNwREw5yvkMbGPp2yGLfy2wFNHh6/VOEh0l9w9XuPlRAWB9y/FUHI/cx
E4kBe5WRBvwwH4NiCHreq4BH7OyGpkE+G3uZ18CttnkyahqTC4rNjePgj99uFGq/+KO/4uHXvy0n
TdeuJ+pgxh+QUs5WUmA2tPQvc5dlz8uV1LDHNVCNIgwffW7dODLJ8pFoLlnOysfqjvSSuAdQsQRt
D23hI9QNPQcM32EFkNESt+9F/2rNk33XlvVUbkJ8rakRvBCuNhq+9pCiH+5+Cbfi7eoJ29wWsOV3
maVA69Lyp2AO4GxFrn1jtGLfWnbp65lWiGQXQzT2VktloBnHzMSgvDW7fYUo/HnWFHdXkzC+tec0
eZaPDYsvz0o6IN9iih7puzxnRm8hVVNBKtjlPO0zAf4wNcddQsbsw+ACJG6dqF/P6uUswavoWW0v
3sZ6vEPShAxJG+c4lVN8gH7PJlSxCwTRVfENLfcmXDBNFjS3m9/liIqX/KpsxMxBp6Xa6YIAPR8d
laeauXNnvrGRIVV6FItHeRbPynOYz8yHbMN4NGZRHO0x0yukWhXdE2YU7Emf5ZA/FhgNqz7fqQpR
HeEyewZolD+aBWqlWkPxgi069ag5XS+lADnYltk8t2kOtVCY6nNRUTVU+fBj9ZjWmrmvqfTIHelG
OAU+wnJgagf+fncJ4kTcfWZJZIEmNv/LkurtfX0PDBzseFX+lSvISm1vp6lF5QVDDIfrJg5zWl6a
0lN1lDM6z5pp0dKMjJNC34VpjDB4OQOYTjSH0x7jIZ4x2ZLjxlhjOhilwByd1IZ16NFV3lavLDOL
1o20qzqhfVraArI30NoRGgWMC0S4z4eG/AeYuzhwhRDmGVDgD3vRqTnKpqmRHVLeExevYtgjORGB
P5ScF0NjOORYPaESpmG+TKaBt1d+2GilMFzJ5wMWSedKLKDt4BhRgDxW7sTeq2hfjak9yGWk1omp
lZ+MVRtOhAW0RIYl62YT+lS5hw8a0Y0eUQ+H0Ohy4mZW/8OgMMWRbsjAwhJpCGc4rv/YqPHPqCwb
NyxwtpcvXcDEguDnRMh3rDyGhxsd6ybCD0+1Ym+bXMlPZlS9u8mgepYfjmABGCU3IubrH4EekE2U
emmZNLYWXIm6o09K1YwZyNmvzSY3dO4I6MyTtMOjI6tPI/JDN9M/IE4tRHhleg4a/16Q5A5nRwTs
XRZdC1+tTc7u8SYFLhbRUzvuryA14xziVYpZW3J2dJNZEWomorbIAtkV8Wg8yLNBSaeTrgqSd93q
dy96/Qt4Y/22pHwzLI2u6+vVVDhokv5Isq/xNPlkPDO1M3/unKb9vb5uavE5a6RqIZ5jO6AOtDFo
ybi4bIAYutlRCtHZjWTHEQX3qkuHsr9fR+gqLquxtKKtfGsxnfCtAoxMVky7nC26nGGeMETpJBZ6
5Kt5ajP/Tiq1vAkrr68De3+v6PAWsepAcrJxsddxB8sAmyYrt31etXlJNT4QvbsDLKHf14mhlYsd
n3zUxkFImpdG5lPRK+MlLr/Hvvmc+0aPCp3drxIUIEF65sE5Ps7NmiPUAvw5ryYcPxrqM5oRyM0N
5u+M7+U6XoIU4sUNETwwpJqrPAvKqbmGy2Pk/zVXwBb/ejZxfW+duGizFa7/JzfR9kUfMypFTboR
hSiPHVkS94GR5S4tK3CUaF89v1Gsz9QYX0U+qr9197UtU+UlZakHtsLwtNPTdzTXrD/SAxQG45W0
IT5ESGV7r0ks9g2+Y9yBivqHkGChjZCMzwJ8LT1LUu0txCVV2rCkyL3DOY9DfAeLWbD891nR6+oJ
8Tki52epPZ1DizQAbTUHIJGVF/IZp4cwas1FRdJVnh2EwaW0RMpcgbAgDWMdKptiSJ6sVMkP4VSN
O4EvhrwvJdmhZjUOMUjwt0itei+0sf7IZ1t3zDdlgO57zvPuLRbtHRSB8+i3tYmU0NU9k4m/FyuU
CwqQD5zsyW81iMy31RemhNpea3HHKn0/71RSgd7KqnvN08m6qtzL9wQ4OkTzAo9J94PaK2TPmTvC
9lyGhK171CixngedNq3dVg/yqgEicywC56CP2fe/QhLFZ3AR1eF3sOzNU1kmKFBUvaRjGb03Im3e
g8SFCqyZ0b32QZ+RnzCgp/K/6XHfPCfQjDYpWTjfywjPxzj4v8LEPYw60oVF+pdpCdOuOauuyNDT
vRGIn4VvFjv4773XLX1I/DizpyDA3pXxjB2tzH7KvykTnIg3/rbqV6IJcwORbI62V9I+2gYW5Z8y
wxyVB2dhSU5VnG6s0Y/PBNroj2C396tlzcnmB2sIxV2prC/UC9NZgshLnM1179/lehlllbU1SUj0
jMzXL2h/442ETkk2UtrQ1J7piHWJyB6KcVQAOrJJwBmSvfpdMp1txoabltCjV5JIYdolj5bfz5g/
yIdP6mSxGmnIf0QG2KWzWC50n+gY+YFfP9jaLlFn7T6xyG9idkTJzUkyQHF5O95aG+1qRF7HF9HN
FfrOsPmJQmLj5EFwHZTK3tplNW97EG6ElXK/aRLlsYra/sltB+JZWnh63C4w5+II2g5BwQRish+y
rE5e5ePp8nimTP0J3re9g8E1U/n34cnUWvEKs/tFkpPIqROw5+xLS1qunIRGfsEMtdDWuWiWKy9r
yNW6CSr44lw1zeguTZ6/EWo3Xf4e0r79z0v5xFQY4O8zdJI5fL+t1Ic3PRR8lMRTOaOKXBVx1kBK
aB/H9PqQDR6xgUVehDqSO2NBI1TnI73oDeRBGcGqDohF5eIql9nhxTbnnlthSDCVaML9X5/0osk9
0mnK4R+HzjGNfUJnFsaJlkdAvS1Mw3Lx+Hspn0Wn+udZfcpJbetD5rtaS5cjCt47v8zudSnijeb3
wXvkx8mpL7NmK5/t07zcKcNlVVMT7a0d8ThKsW0gDrYx8au4AV/d1ryahQlspCx+zwaCmS5WMJUB
tvFkv+Nvm8PkZrExGn04YiQ1gYdarofsRH2CDLTS1+XVwJU0H8kr2nlHl8GFFndXV4GtgLo7PFU1
+WlxMhkX3YXMJW9ywqS/CoH8RT7OqC3dloVqX3QTkoAa5NUTu/8HqbWPmnE6D+FEotIivY8bhvyx
3WxFi8/UznXVhvdB9u7ELzwbsJv4BjHbCLpu22t+cEhdd/XBo/Rt0C+xklRVUT86AkfmmApl49RK
bRFTAYOVVYFqKjESZV9VwEkrhDkDWwhuIGX+EoZNfxrtAO5kVUPQhGxwKmim8jX3XyPCNq+sb+GL
FpuqJ4z8WZAwd3ZQiJ/lWUAGglVOD4NTMmhexDRKSnaszwp41+zYfmjLttuk/MdehVVhReRrOLbO
Z1Ok8WOpZw4qKkh/fD6hBmet18V2fTW0zNoksVO8A0B19lFB0SanHErRZzDEe6aYeq4d8zhqDk5o
8L9DbkCuUB9v5F4N6XHPFK1ixC24s8hWZedE7Yndrc8bUhJSvnS95aU8+C5mzzewRSXIKunIk98S
TBTpvp4oNNg3fytKRaVmh8/sFtxYlHY0NuudyV8CB3LHrC4A6Uy+mSgXM4pj041uatSeLVP8AHXH
JhZWGvTpptyKePyA95H9YKP/zVTo0a0f9T8lTE3D0F/2NVJdi7MtPypJ2G+Szvzxf0e8/BfngitM
kwYnPmCTLdCSkfIfES8orBT6dvRWmvwFLmhx+DsijprlNmTHj7K1LhRCJAXaYc9Xa5owbGjl3EBO
EP4xSzCANO3X8BfgqdSWwme8NjTkgNTF75JUy7tUm8nHV93ZGF9rhjfnci74ns/4jpqRQq5fkgeH
hKo6S15Bp5N9aqfjOTQilG9T4exKm8W5W0DjZRRMZzN22Rcuz7Zt9cg6d55Na7hV+jye2WYd5A7D
yQ2HsWsezgNiz1rZjqgOPXkPaARjgxKsBxMGDfwRi3utR1S4RjF+yaEb2o0DvnhcOJOIfe8j6XX+
vvKB8MGfL46ViX9NGmylH80O+uH/ia0R6j/NJsRiqLrQbENTLdcUMrXnP94ytS4IAbSM+qzQIzmg
N8Qc4cfi4rvFfCNPRqMVOs8b0q+ia1AtOY+zCxNoIWM4GR26eiKEJrPOVaM9VUNpfBF9lN6Tsvsu
r/pcJHfFGb7nsf+K1bD4bNTTTKYJvGn1lMBG+QGg/h2vdfkYoNpYmNcUZLkIIWJo0d6K0a+muvNi
IvU5z9X4TWkWRnEbqOcqNKaPeqS/reh7BFAOuNKEMNSgJqCmj58nn/xo1RgOcuDRaDZb1aYxj4DI
y4cpmxGeo49pHN08SdFb29bukeyCyvNLwz6PpkmDY/YXwUDxpGFDfCVoJfJ0bHwnocf5q5aYCRgI
o33qFSvY1T1csZhks02CHeJmuna7QXDV3LPWUV/BXmxN8c03LPV5hXrFOGyGSXteVEcMTtH9sNbV
T9zbfhhOVr6gl1ZRQtr1C7gsfV/XXXQpyT0+Wnjmrr3pW+dc01+0JT2gmQzjNgvhOYtcym87UkNF
XiiQehiEydtabccuWSQhmsWZcRCpFyCWrfrKVGVplDbKWReG7kWLjVyqCUmeo+wVY0JPKYzAIrbL
hiUsbtQPLGOuO31kZuJu5gUom5pBzSQ00fedMisEmEGONtTxpCMm3kVAAmo27gxXun/nhA+Wn7C5
5VUgFia75fqgHtYzdREOSgqlGxfJ0a3c+pDBatsMbTLd6sz5Cp6wvhFk0gAcQQe74Aq5dtv8kulk
5i0PyYO+/hH0DWUtrnKKCbD/MFb9eI6z6fcy0LqQA6A+WfDs5NuSF525LyyVWfYwQOoODf2lwGm2
HR3z+9rpySKXLXTTYSkZ+xBaOI2eTii//BIqllMJYv2w/SZJEJ4shhe3WWvfbCS+P5US5VSHenij
F5uys8Zo05B5lupW/8vXuek7U4W4p8EY4Mb9ew2P0csJ6D7Cffs6JXF0MeMmYt7CmR4BH8NVegS4
qF2NYVKvhHQTG1vYAWaIBRRalS6MxtT6NCNrPoaQfoxt2JniQA1K4zo3EcH0ogow1Y7ZjvkWJLtA
M0G1zm1w6Fkcj/jJ4G1ITd5yKXqrh+UwB/fIFJ/S01x08NYGY3JPQD2HnUBEuxuLQb1FXXyTHTN5
0HPiTUo1chl/Z1/iIM5+TO25rMf0uz1TFwHKZK8dvgCLQPDmdsOmkUul3qhf7dQytrOvmhfVpp1c
5tmnaagt0w163FPdiq3Wd8cO0BDaruiHHJk2Ni1Xy53vqlIVj02QeNOogHd3zOzaTgGFbon2qber
Lz4e9r0Zz865s+PqSCMHZzZ9TeRqw21Us/Iwwv5FbhW7nlIHRHctDqSs6U6FH8QvQ03JtYbR4EQ/
IYuNUdrWrzJpQ7MeYG1bRwlClodMCT/ryHE3Q9KDL+pRHbctYv/lLOiCfNMprX0PrfZZwO560GrS
tX2nfx4KtcfmhJw+w1pHNkninkNST660YJ0dPzl8LW2dhGCBuG1ttynJWF8buuF5OUH8q1nxaC+b
D32BakKbk2fNolvgT+RfrC7Sga+/vByGWN+ue3OYnCUcOrZ/axRxOjNNoNPmBQ1OpoGW41GMZXoF
cnoioAQH1/IhLIlFut4J4lavmm2RuCbVbHqQzisPxiooXrR2qm7ys2Uzat90IkXil+U7LKncf8Lg
V7ooOtSmUQ5rQqsyNctLmcIXj10LUy4hkWnh3knUZhoRTR8l7r3DaAqDBHnTvDjN8JWsogY7808I
k4GXjR3KX7gHx5i1Z62PjHZIPylKQm9aFBq8LVjHllGLPKAapC8Dfwp91jBsuiJVH9q4TR4Y8WH2
kFMrfNuSuBEuK2fJXO4cBNVnoHbtKVSc7wAGirvci8uqv3NJ+mAq3uzJWsbYH0ARijNGr4qI8Ksp
tBryACXw/12a6er/TiB1ML/Ymu4Ktpu6zXDI+kdtVuuD0dmJT1EEfo4+4XRhOgTaPyqtbV+WSEqt
zn6s8vQ1GGHbKWV1ka8AgQS0ueV6YqSpfevLZisp+qNFdUMHP30tZg82L76qWB0e5VmihSzhfqoB
7QqilzrjPdPrFP4aTItNGETuDS08HTQ1b17siVmkkwDub0IT8BzIH7akjDavYCf3KJ6qYyEwrKLs
crbGXBiICOf53cciMvFKMubzdZxMhKQ4UdKtyTV/M2wcJX3ONWZbwu8fl8T2SQj1WTIel6vWadRn
6QNYrmhyH5zYPMCKZ0O2jHrQreB2IsUd1RubawGLcAphugBmuidhssnmGSKOwrY6xs1xXXX0Dvex
g5RTTMwYSR4WxzG6r+lh9egh8ld3sj3Py4TLm1uPnhEnUYvyp/zFegEKbbnSsXNDu1psrFbUhAea
7M7BdfPoFFih+0irFaE5AUYbtkTdtdb0cUs0YXyU/4q8TFCloVSKiITBsbIftIwFxyZN1hlhtqg1
oTSbMOHWAKi7ADijanc5B8DR1+4h63e0AZgNzIbu7FdootkypjH0btg1iT6dslFobyQ67WXJawLu
r5fv3trVHWMy8yrc4u9pkJ8kdjsCdOdV85De46gyUI6TPDZDOHscs5iIUlx63+PB/2iayXwpaed4
zKF75WVmo9p3OMuUNkgOwWI/qlrtxfAzZ/8/lJ3XktvWtkW/CFXI4ZUEc+ic9IKSJQs5bGTg6+/A
po7bkqvsui88ANgtnyYR9lprzjED21AJ6VDVvZKM9l6py+g+9BSbdr3hflTlWh2dQ7tAiZKsoShA
DR+MnUG4PKtOTvt3zYEPHwzhSd5xDE9d1BDDK0js9wwF16msY4atQeHurRzrdzH04YFG3fRezsUW
OsSKgtO4l8vMNmdu4STmo9TKhMRnG7oR+7NRdXs8r8OZUFLEDotItSq998nypsdZTYczNxRzrToh
cfe68l5QRt53GnHjjALjJhf7yUZBIvsQqUO+0ConSHdtcicmSTTayX9Q1dXvlR0l/r/fO1yDsu3v
0ZbcOgjXo6vDTJlbiLa8//caQZlmQdSJAyg14OpN2wVEZdPQEg7OuyKMiMz2rkZNVFpLDCNDMW4s
aRRidQnyJ2s5Xv91POe4aiTxgZpdvSXQewKfkOH1+VFOZUE4j3sz1wZa3tkTFquvDRvrfvbcbSkJ
qykLkjMX9b43vWFVZXP+2BMzsLKmKfkYmGSvQoNngjEu0iT2GtAxt+OZUxkPlhkg0Y2L137U3MPQ
WqzBlt3CU/KdHozXT9muoDTdM9YkcneR8jIUM1hjZNVVIzOlUlvMwP1MiARiiBhGbzn5Ex49X477
bkM+rgawApCdPLGDW+38MRTaMtWYv7va+NsGMvPbEY0Nx2icFbwPBQs+f2oRtuVZMdt6r4CO/Y+w
RPMfYba2p5muq6u2pquWpf0Wzto6VZOagUHroHUg8jQLp7vBxGGMc/wt3EitI2yuxKccmC9NY3aX
QG3EelK8MYEV0irGRQ7Do7b8bk7RtMdNkAWrARIRCxC3PxcC4YUSGtWj3CoI+npUhoXovmwVKowU
BE31xqkxLcV6Ya1zaVU3kj8jPR99laklLnB6y1oFMt0a8gOq1+Q9t6uTUfTBY2Y6yn2pGy9zVMXv
zRQi7nVNY9MRhPAeD5Rl2QLB/39dG6TaOqrm8UC16XnYtu4sH+zfro1WmeDWa2kMV3HxWhbR0vDi
83vRKhBh2Cnv6QN1L15ZPVE053cUcd7DoumhxIvWeqZ2G86/4RItrTW5VXsDdaM6sgzu3oGT1M99
w1/lhuD/FLHLE4VIJhobaydMZ/LWsnd1Jk0qn60SsmQOaVsfLn0Q+FIJn9qTsTlEDnlcBsXOC2s8
myzn5knSkdUkOqFViu5AmNmHpO/GndmU4jEk7hUlgzl/a0x4hHCr1jY5b75ble3t3+1n+64yvfQZ
vsRMZgA9fdJjvYcSXUNrNfGznVrxs3DEty6q9bXWzgTN4QgiHsLCRokiEefykp5Tmah+1GTQaRfj
QqZ0EgegdcUWZ13iy8ZHnGk6Qsy6ZF7rtEdHEBLQGPjYlNGtHxPmjdECxYR42vxHaLFr/XLrW75e
3bJdm0m1o6FD/v3Wp/WaOiQjTxxCv8Q5L6bx7NjOeNuCHVcfJ8sEpPu/Q3QT61WNk2+Nr6u+lBF0
XPk9zGb4I3Nhz9vBdyk1sDoj3A+EUNyUByQs9Ifa7L9K6UZAbM4F0/Ki4PiUcWDDrHc6wDQKYYfM
ku88JNI7M8h+5kZYMFniyjo0YdVCUvAM7q/LZo4mBwJVwLNI1c942o2vJR72IZu970FKFOmEnOk5
cmJj63IpHYVXKFcMVcqa4bz9JQ4BVeiJ932Opu8O+qpV0SWzj1/DPrGSGXdNkT3muWKf0uWlNlNu
d6zhh3WFRWaDHmzasyrREBjj+5aWKbf2xtsxtb2PKty2RQVoFwVy9B4HQLpaiM9P0Uy8gAav7i4u
W3MHjao+AV4yj/NUev/RCbO9f37Tju6qDPUtxzU9ezkT/nYhJ7kXsvis452md3gMlrrL6vHZmUjQ
6MLYEwgaiK+EfqPCxz0DJoddZUYEolioAsrWqO6r5lkKxUTejTzg5iEhCMpytnU3N3f4IfkbKGkY
sJ+INQu2U6iqL8tcXAactanxI1mQRiYQ2DtvWeeO8dS8ZnGVrgZ0iN8Rtq8niTmyw/AIrGyxbtSL
9EC+JIP9Xsxmt4UJ0fmig+UzuMAlqaanK5GWlb4qVfWi5AWnbTmlF1oLq1v70dNbcFCE7K00FbA4
lB+vW2dF3Z/y+VtcDN4PLR3uJ93Iv5Z6CMqOWIjXsoL6WCBCezAtM98ikO4vRh16eydt4/2/32id
f16JhqM75Pgapu055u83WtjpwFPIq8VeoOm+WDQpZaLhzuycrzS0uASWF3mcZEVlfHVd71Fm/nQj
RK/R7U1A99xwSi7zFS2lW4pgzBxAAD1+82jY70OVfGRtWYQtx+fKvcZemh6dqGYCN4fa1Ul19ZqL
khTQlIaXfEMek+9axajjVXwk5UY9OGr13IQLItwk5XKwWDQ4+riwicujNegB+iH9uxSgGDb+6gwS
/UOX4HcrpmIDGukojXzSvidfBjDsdDT1Z9SD3q7wZhbkyzLS0k6DCQ5nqEd3J/3BpmMphEQowVbu
JgA2Dqh84kVcdZBAiIo23FooSXEVjV5d67RpaVKH039cVN4Sev65clxun4ZLZLRL1WnAA7N+Wzli
W+LmX2rJjvCQ9Cr7NV4d4j9Xs5HJy3J9oOL+EhaGuZIG6trDIkX7fblTSGmLyCsDmCKxQkabfsS6
aV54Xg3HwIyztWIloQ+xyTo5WqmvCFyMHyB8tEQHVatBZZ0g9WOpVzYg7qfqINVlVTt+GepKvbMG
zfPHimyyOFaTR2R1I5qOsKXfya58gT686su8v3fyrF2XhANuPpVaUyrCCzyQ4eS2EAHkJHvWBGdn
FFhbxeoybBJNvmRl6gsnJHup2+aVXKlipehOficWnzlhLiweOL3f9IypKGKN5tZ6kHpzYaj3tC+0
g9yTBXkCYnBdtFm3K5D83NvgaWU7XhLLUJt+iQsKuaGcPG3bMIposHk+psL+ypICTsEi/q8M46s3
d0uTxXpX/0A4bn716qHb6KRQHiPhjI8eQaX/fgWb/xw1cDp4YK1M1cLoqP8Wx91Vuq0adiCOYzG+
TZK4gjXK9AvQ9QQZpWuIhsT5JrryQELHSl0UmpAYrKdBqF9j5wHIubNV01Fd4z0xr3mf0KgIRZAQ
HEb+5GdGgisSNPGE3O+GxevVpHHxITBOSeOYTXncdJH3Bb3G84xV5iInLEi0vGPqjV/kXtR98UaL
1ahFXojj1T8LLK3cOouh598/GM3+PajcM3WbTwZjqIOOzjF/680YaCeaEf/hUYEjclDH2DyBpVoz
VBovsTsyYBGcpBKpNSsEZrgIPW67ahwrx3CqOKM65NFt8yKfXOzktCpf8le9UZpLMk4p93SAIH3y
7phkw9I0RV7hRsxMzFY8Gml57zoMsHWjzp86kFo0D9NnDRaPQkWIcri3rqrtun7QR8MLK39WOUUw
fPMGj8rbjp9gzwNy1rHFzcz0T6VJ+sgMTYJw8yj2McVQqy9bo1JU69qGfCcG+7Vawrhb9L9NVhUf
TQHOvRFEvprd0jh0vYMHrEKKlbvFWBiowRvyNJbHZdM8pNMc3oNozUhBuINMQo0FlooRm83wQ54S
XodExRIJg46BZ3XgHjMiZU5yxSSXUHKrG4OjbvS5n5fQkz50u73oLPr8IgwIXO2JKVgNyzfBZTJe
MtbulzSoq5U1hMfUzrONGel4nJanj3wJGZb4Q+Q8aEU23H5T/tLt16UsVA/mhRQTEY8JgtirUCmN
ppI84i0LtwHFn5/qqF7WrJS7VZnlMxTVbDcaqOWxGdDyoTQ7W5qbIUte6/TST/MIeZ/lBOVo3lqX
vGjVx9osn22vMj/CUYk3CIhIvQ0rdQc5Yrw5UKTvZFaDcstUAPbiX4YUELPdWpUjmDpFfCtXbpM3
aZDnaF+YHaqHWie8T950xsG6DKOmX+V9qLH7BdfhrgZtSC9xToIdDvv0oph+2WSkG41V+kK8w59S
tF7UzgY6TvcfNxvj14KWdiejTMejOlMdT7XgPv+6nJtwz3NUNY+iz8/a0smzjEHZmlrOXW5Z3HV2
pWyBWv/cDdPUj/CtD0brnPCk7W9627920ZLvQ1tXV0WuExzotJAWlhe5NZEEdmkE9XxvEefD4dnq
f3SuV6F/Q04dUVqfDTN5+AyRN0cdGEBEY08eU6pEufz7bcVd7qefD9/lIzANw2XppRmmprP/60eQ
5TxtdD3wjhl21U0FtclJxvLP2gqTlQga51nL6npbmEp6MicH6oaqaX5pueM7OoUrTZjyT7ttLjid
obxX/eTHcRFdHQcJKPQMcTQMbtnLCMYw9PEe6dMC9ooudm8Arg/rAKEb+jFIU6R1yxZmFfflygzx
iR0SK+EsTjPe5rFTukK7p+28RrWDH7QWB71zMk76DiPpXy+aVpt+D0odvLHI7sqaLHFYsXgdENrc
hdDW4SjA2j+ZDb+2HJsKNz+4Rg+D1Znqu0nR/pQ1JwQTc4eeVd+AhIYmh3cTLhmE+KkiOTFYciPd
AA4lC5uXX3+zELnJ3B8M/uzEBcv5ifgi28iMFZmSpZfX1ypCGer0sLzlF6sLUj6Q6fW3M0Eei2hG
+IVlRASKDOZ/LJTp1/zje7d4mCytOl1FpvT7omsgl3RAFuhB3VtaEiNWizNDpe+UPc5Fi1rPV1LN
3EbTpIDohOEWL66ESNPOtdUQam3Pod9zU9rVTNA3VqEaL8KLf+7Ka2cyCpjvMuNQDWG4jKYzrWQT
PaPBhNSab9IZ4weR0NiTBh2b9ljHuaFW5deCTs0qC2z9rlEUlwSZZaDPEPUxH1sUL1mYHgitVp8b
3LSyZTzbAf3Brhzv5uB5UmjiyOZ56Qw16+AYfU4uPhQjTk/yKVHniD4wTMe354in1ATvgNtKQZBm
Nwd8F4+gMMew305BguGb1fmeWfN88yHnaS+Oedr+CENd3OF4haLmdE9ISux1upAg5W4P5eTc5/aX
215Q9E9GNL12M2ORbIjKnTnn6EryCsh6F5k7e9lFYV3uaysP1vJdXa2DtV6QXF4N2BU10ElEMxjO
QVRjtovqMKAjn2LGNWw6aFQbN/Nmh+zwjIMdqaJczrXGHkb3dJQh0dUQN+i3x3KbR0I/2rmyldBa
lzXEBZr4Xcw0GF8t/ScfxsbjoBHaw62U9AqqiXAgSVQ3CLx2FP3w73ckTf21k7zUAxT61NigTWm9
2b+fmg6unGnoIrGj9T5tZIzHaBT22eRjlBqMpA4YtxDKsjKhWVCntSoM4UGf9rJy7siP9mt3JvQL
RbRwucetVNcc9pY9/3QpN/XSH2OhDkGJdOo5jtrHsixg4S9b83IshAWwKloyH/hEneuA8FAsyHzD
Les7AbJ5I2cZhvhmNdG7bJQpZnAJZsyzaUzWLZoM6FYJ9cUiuFt/VgTMZ4FrtmJcq6VSLFjKaomf
qXY49bnkQ5rGsh+M/BVhNm6JByQ1V3iMkbayYFvRIE0izFrexbVTczXjt1/NozdtK0e412J5mYpL
kepfEyG2jmiqc5YI9XSTfI9xR/NnqYzzLoFz5drhVmWtu7E0JnG3ekKfSHdabgsGSsi1FTB0M5IC
EQNeqwRroI++1aSyDtazS0278nJnhUMcw080mNoVXADx4e5T0kzTM+k7qS/obVyDpHaOc76AvEw6
WkTlxr5s9MiFA8Sk/D/6rprxazUhTyXTgV2s6TzaHLpzvz7dEh3F7ICjBoFDRDgpLtNtPTp8gkSD
P8qXup1/KOh510WITaBV1O8yqxDMPEFLSDIvieUYDzPOwTCMjuHJia30KvVkvalkGyk40BtCoxoA
3rOIqmuadQcBo4QUP3pu1CfZqlRasUeJ766cURSRj7m9344DrDHT4UbVLfDYDpzPz2q3Noq1FOxI
kKvc0suxWJtubOKFic8l6xUer6HxIbcSQsM/IoFYbqz7s7XMpUdtgmlRx+9yURt5rXkRjXvQi6G+
TdPztgKB7OIIlnfoeYyCLZLYdzlqT0UTb+wBG9dySBtUY1tMdraVS1S5zA01m1ogi9dEPhZX5FxE
NBuxupGKcQMl/3kMTMKpqEHWo9P0z7XRFtfAEc9yT76oeA8UMT6Fmd2wYtICloBExBaINZ+KATfI
zY1kgDlkUt8vrACPpWLgwOB00zfigt+Zn7tHSILBBobYndc57jt3rNwnXLK8m1y3OfQ6HmNGCH/E
bp1fwpalrdySSqKh3MdI4tH00PJxI/VZnQ2XtJBAeZrqZlvGYH/p65ZXYyaLNTbSRamMgjYoVOCq
IU00uQsIcA++9EIj3/mjUQI/EWV6/o/bovP7Ss21dc12WZ/wP9yZfq//as+ZIN559kEx7HyNnYpk
JrXlaaMIUgfVgou59qzobC2GDXwoLFxJsrtRb3nWp1ddI+W+WvJKsjfJ2jU0ZmhETCWbOMyaK1Is
GrEQ0jZWonpPCHjA6E1N8Mccub4MryhVSv7BOgkn813msZfPxpOqDvUWnMBriACA09wbvuXwuRam
LNOEceVOWC3GrAwOkufbt3u3Bk6ExsG7k0dCb4z3+VB2q75y7kU4X4dleErzs1jFVRHeOW5lEBua
qPjPEW/owYAPaynZbnUb/rizqRunZPKyd8jU5DsG/c+tyrW2CMHney3lVJ7DtjnCmM7uMgsFQuDd
BXAaCAXjnmbq+NxgeSTd/JJ7bQtYKBcPIK5eJ5voXbsU2goBPvKPxvHyVUsewa7jlsKiJXMvZd1M
G+QTGBabvK7u+iIPzkWcnKXLMyVFlfPHjKnB7HNQ9tFT3enmnZND3SS+RbXH27WJ+8+7zv30Ki/G
PMoOgTM0flo03etcNic5/x4Vu0RvhHgpxq+3NWeE6XQ+zzbJh2esK3Ad5L7VCkhMLqp9smPEVSmn
fFvorribvOdJoNZXpxgV2EKVjbzmDxQrYK5UJb4PW5r+9HqQt8VxuCFsi6WoaPtzpVMMUIaj/srM
8LG0iJ9uIweCSCbqfRx0m3SBzwD/+KGMQfDs0EPBpxmsAyQyADLV5i3AnjYPLfzMRiHtx7NmmnNj
9WiZBB0oQf3VdDUdOGOm3Rlz+C2e84vaev15DIvhnGliPAR6uFfnYTjnSQZ0LKtMXuXPdCT8WAYm
7jgAoBKXL05tDsc45SQOTCrOm8zo369OS/+HcsaykKkjaDYthkGa99uTRmDvaAFNiVMewZae9aE9
Kbmm5yd1cIqVU2v1AzErMPZLdGQgO9rOLo5i1rQXmGKbof7mGoK1ZObtPF3zb6UQBeF9GzY2qy+S
eNpFvc0Em+5f6I9n6g79pSv76cU9ShVtGIWvltlaS5YG7pFKL88dxp6zF07RNgqAN6gdLWlvQwhd
+RCrNgJCycu8yVFK7DIHSSUy50KQWz1twtJ2fS8ooyOqYPUtjqYVpDn7Q2/KaRe2ySsOohFtbIru
vuke7DIlb4AVwGPTpFdRwcwnqUTcQohFuR2jvmMAC4uDVaMALdQGm7RhehC3s3shzxuBc2MC7TEN
b69TYJz0kQxjORnTlOCS2CXjXLmcY9hwkHZzRwz1HvbcH/KpJ5lW8nhm9z9u6pLYwQ35S+cvCIp0
f3vsGQTRrgy3Df3OK7wv8TKJWqyrZmT/iLZFALfis8uMPOGhMRl1lhMhY8CpejyElXovt5Jlqwyq
dxEq0YEnwkEO8CRkynOs7KoTVAElRyNKONY2IxVrtDF164dZY9zOBwuU9ycjjHky9YssR+ZKm/zU
TlivCYEQPE6hdYcUR3Ok8gZq8JtFKlXpXIxTMPqyxVybUCo6IwafXOIhlFrKyp74O2np3uzkc5CG
twHVADFiD1EAJ5tcUJujVq3dAZSoE/KFkMcznoXB/89JtftLAt9AD6ccvA1YpyyLvrhBPLLQNLHT
J/kPB4LA7oY9qAvWPNw57O0w0m9z8gocits9x0YwnW/u5wCg4Mom8qPZgjW1WdfzXBEk2W9Kj0gs
s8gY5ur9/vMLjkMLmFWg9+vMCYyrLSrzCgFaXAquNHlIY7C49tzWJgONf43h74DP37N8rcahrVU6
N9MpIAMZQewxyvWfWw3TzC2BiT58sPqB4ooLIlGJnV2wDkPFANzLzYOU9/d2N9LEiD6Q4J/p43X3
9VDnJ3emdSo/B7kLumo3TyFpM5i9YqvFSm8M+EAmhNuiH54JTQJEGk77CNUit91C/egtTmiUhhsZ
U4zrtXqsszcIe0/xQtboqwjbL/EpTw1JiI0WHIFxNPe9SoTzHFfeTyQgQH8iFGk1ye4wlFDlbDVE
535PF1eI2Y/epnVFfBPnEBTA/8UofXVH/TVtmm2qOO1Lh2sUqNMY2i6VJWhejDdUT3n/7mbDeHWd
GAyASqRIBbIakQw3qMXyXC8v8nRNykjfeaLHIUcCr7XyLNtZ8w+RuiF5TzlwF1K6SIdxsMqC0b+t
jQdCCs5yPipfFlJK3rEqQEen3fHnpNuMMCPfmnPj3Hkm03/WDfIGCKWv+wnSJV2rROAKKOU2G1hm
BgORbgAE9AcLVvvKS2qxdzjdtyRgEXodVO1ZjR1zUxmW8jg4YIOw8NbPSrJwhYdmwOoZ1Ou2KeFa
20SnyGdzv+y2wtIgQnW+lG4GNHsRzponb7KibVAPGvi4xcgP6ZHmYT2dFeY4V6uyrpGCMeeW0TVP
qbrOjYYhR9fBu+UGeUmjePRjQR4RXCL9XoMYcLNh9cA3CXiBTsOQnnb4F7mhlMGXQu2NBy1nycTt
DMYeY2jilsfj4NiArGGZA8SNUdDJXmdc0CAuVMYAZo/+KcMY8TKXTDwX/bSG4SwRbADeonpk46+3
hmxlZc0zTdKONC0wllEzNIcwTMK3UoNewp/ie+AUj9RbqHKxvmzKxYVR9GJrVd6LUXY8j5d2Er0c
+wTfpDbvW8W9TEvFHC3KSZ6LlT+YY+LLcwVuJ1bHxD0vbf0kEqofOs10NlJtuLIsAVeKwbanKt7d
quRBu1bNguhPXAAQEsJaJYN1n5VbSgFzpeZ2vkOraVxRaEbwjnvubUyOxh2f5uOtTu6mBfJrGdZT
l6HEroPmp6MFQmK8skUT7KzZs9YWgl4iGnjCyBcT+wTuNGzJmb5b+FBryTOTOgDJOetSo9q49fgC
hIZZKzwk+QKt29279Ij/dgyPXna5NdiVvnjlUiRQlJn6Rl0+KPlp5VXAKv3znWqRnNJH1U9hmV8W
ofCu6ChNbluxej8noX00LUhtKKnCC2GVVkZfgfym9Ck0gTKYoZccbypFnLS33c7yCj+b8fJqhM/f
if7Vm63xPjDT6V5uGRGniT2IZFOVzUvU9+bjTBnKdMGnF0ZUzGzVw7YlscGPhjBmH9R0gK/6Kn+W
xLBhW9s6FQvVmmwx2S4eFOqhp8ae+9Pn8cijQf7XcYEmjequIboFj4+dQGMOFMF0ful4mcuuN6Xp
oiZCIK+S6tAOD9BE+Z4h2H1J/pT/KZ1AsR02HVIb8mI5mlWasm57xThnsaeymq0XR3n9H9MH+9e5
N3ohzzF0Cnzb0GxG4PbSvPibmMTGNFuFtjcus6vpBkOvqDaIseyKXYdJfYtPAGZ4Fj9Nsyfu9VJY
r/awB+PISs9qdXCE9qnoDeu1HHL93DUu8/JlV9fzaR/mM42OKj2Ujde9DQuYYgkgxFt8NbAifTiT
A0QY+OEDhOZ2N6sT47oA0s9tYbV0EejttGvzj0kwO7Nz/b5ecqT+2msWdshfe6NoPvowbO/zBB8b
kPB6IwW4iIAFXqf8R2jkw4kJ1LhFBWOfEW7NjNqjHPsLN7vQqwFMCnot1kjqLexHG+gLFiIdJsEf
PHbgikzTfxTVspX49+kHXwHhQbppM5/08LP8NgAKhsLu+hxGDQ6BP+VgQr4goYoucgsxy9bT3H1c
2A6GCOMlDDSESqnaP/YZSPBhCS7MNYQ0NDC+TA7UxahlNlj0sXrOGPH7IdTZ9VySsQkgoG9XozXV
ZEvY4WnARe45WXNOC500ND3qbnZuMw1e8X07V4lEciyHos9GP156OCgGy2blF63NaLIjImrD9UD3
xCY1ohSp9iiWF13vhZ9C89+GIEgZEcevLfrCB4Qu2MpqkezB3tXrphja9b/XQZy4v80VLFU1HJDR
+Ahg7SOH+/Wk7ip3tvNQMPkr7wpXB8QRBWtnsorj7UY2NaWyo0YXvgEi8NB04EMNL/iI3NG4K0E5
vOYuGWR5vubpTbGGzHojRR85sMSgzZrX3rLNw+fxqFW2U1cfotpWn3pSfbehbqTHmDBZf9BHIhOt
p4k53pO0bBIQA1CssIZzpDv9czrQKhZ5LnY2qluy90RBcDxxYBpPByI/qEv4I7D54LncIzrS/Ii7
yq6mzsLuYFtPCWvWe+R8W77+cq20NfKRxQvaCx5sJNbfyf8qjMp0TYNCP9x2bRY8GuaqEW/YozOb
PPCdzPkOry7CznkavCr3P/OgZDwUzbbmnMOqghvTeveRznC8xFH0SPjm2RMMx92J+3hrOuScDuW8
H2iZ+UhMcJcvg02QL70v4CmtCHPqVzziLTQVQbq2Dbi0q1FP47NhYfdqWOrm4RKZjLjjZrBLexLk
dLJi4uCbxMP0mXcfdGNzyBvnm1wIyff/2ksy08WhExi7xg71OyCKuGKqePrCckhfDdoU3zUD4RFW
7fV8xdzDQ8Ymq6Ep0t0wDc6LEsVbL6q0DxvQ/Nas1WYHsVP9GJma9x0iV/q3dwP+b7ICyTBQMq/6
8AKhrqJGF9cJGfw+dTVChKrm3ogt8WH1GQtHtU728mdjEOWxNYWPdUI/rS2nY5CTLZEsjvIxz06j
qPIXXGCPzZxhRDDy9KMZXuXTovRYFwTjkO4VJPnL4dzEauHhId3YS4tKmE4FKT6e3rUeuYGaGeo1
MQzxHLjaLter/u3frznn9+cIg0TMuYau6QxgGFj/pp/qqlap+zHBj1NQr9e1hiiav6MhZ5bIBqZD
NKnMN4EkRl5IRUIsljxepOHywLYW1i1yN1cPjYOcoLA80s+JEb3d7HXy3c6M6x0skqNl2PM73ped
sbBtucQMxnGYU2l+4XPvEnVVk3z9DeChny8RxCPREiVyki+iC2kBCs6KDDKLH1vJhU+ov5cnkDVk
F+OXvTEIi+PN7cxCFUMF3XBfUQhOl1tYJMrHeKQKKQalfMSXqOH47ap1RuzCTXIw07hcJfpk3azI
MQuhvZkqFUNlYx/NmbhHcOxRVGjHz650Xo+kCnnqQ7+0rWES96umwUZZ6KwR//2bM1z99++OAReu
fO6UusFjRJXS4r+tAZp2nJBvKOGhsanXtVF4z7g63G1XM2Pl1PGeY6fxDugUYCAt7zINmC5hHnyV
bzLxsB9El95+U/5AYwBxmKJ8a2kdAaPL78zoyif0i3jt+Acd5DLETzfeUb5JSM/gp+Rz7OS7n/91
+W5bad7B7NE8dC63knnoPJLY0+Exc/bTqBVP8qUGAAf/NnfIfOQYBES6smG1Jw21vP2E3rnpukIZ
f/utSp/mc1oH75//xsDzFEk/RTSerfLJCUkTqVPauPJHRnyi4IeLq9PZT7Eu0IwsBYSp5PVBqMDS
CuAFJTQb80mzZ9t3h9jc9Lmi7XEBOqchKvS9sWyNyzF0SO5JxbSGVzU52K2GS1ozvOyevo29w/2q
raUMMeqoGfvArfZarUKQFipB4xJsx/CBREAYawfJWRCa99D3CcLJpS/g8f9tZcdJsh2W3YAYHQpF
5d0cvlpOMHx1k8bwQ7pS65DUk2MpnFcRhM2Jpk/zE2eqN8dcvQtNY/qic8ms1Malsac7e2FzFeT2
rL3ROX2ZtDL4E6OM3/Xl9EcMV4XTH2F1GUQGwkeY4r5BugY8tb7cwOjApVl55U5KBPO2wSIaaMF5
8vSNvFTnzDt2imp9UfuuWDs8Hoia6j2QFA6ZCYBlNr17pPLHXwZkDdFcENm+6TSvhT2Eq0LtGE0W
wd+3lH74x7G//VyDlrGB6Da1RfES5/zoULTrm2jPtuNTYzepX5rm9J6RCYsQIWSkLSzv2sjeGCp3
a1OPGIFk2wr7PadyWWT7ERz9CikjqOAh6i9Ejombwl6voD9mtv1e4ubypQm4zdyDog4ML4tJHAKp
6AM4t8bokq8rzRLn0hDizQgZVGEoU5XwaxKVz3XlxtsuoVlLt6Z9lBALUt/e+Xyh9i6HzBnnS6Qd
GrdrEbKBPRjCSQFsIFrOB9waBY/YQ1HN7TqZ6u9lCmzqjrAia8HEIIyBRHX3uRVW5Da0Qu2P6vI8
tzoFXyF+l6NwCoK7qPZxYHGnJQV5C8OiItPqf8ecqNk2ufq16RuDdb7jfRBx1kPmWOWJ5x3a8H/g
4iR00K8SzBq6xNbX8TSd5Nbniwoo5KC47e0nPo/bay4QEubqSPfbxmpuKh+5hPZaR/V76k7fteBW
tl7lW03VPMjGatRHFPOzXezqsajeGGoqxRvj+OquLctvaW6Xb16XRAdQZKMvJoIO3GDC4JnB+LYE
CNMxmcSH64RQcUwkenPjtm+pXtyOV2Xgbkbqc9nvQBeIS4fGxfL5ZeNbaAEg7cLqnnV585AoYBjL
mIXn52Vo9OF8O5a2Tr9XoBuh2MWDMzCaXxkD/Vh5hY+i/ui9HL5UAh1nBbgl3TVEHL06Xvwwa1X2
UXnm2rI8a2vVXI4zxsl7iRruota91vO4uu3BcLivppKOkxd+6+XEXwmqYovq2mTitMhTUsvsd4jP
tUelsEEQTfEf6UQOGhoVJLEmMc0MjLINTqT17VxOlHkvetExteuNN8z56HbE9Iwes7nXguANMAN+
WI75AEt3MmaDDO16Z+AhQgjDx1vp6nEoYFmMDbC9VHkCurrEEtqoOZX6OcKG+3jrs6UDfwnjCS4b
9dAsp3wZQUmUl4G8ArLRfksROJRWxhrYkqJIL8B3IOyjFCVYprJty8q5FHlTbfGERT5xvz//lKmA
N0a+suT/KjB5/dlCqWRpXrEfMnsARFpZW+k4DM2q891UOJQK0I1J9/uxbEQxg4FlQ4l+bsi3okHx
dQ1Z6PDN7Mki+My8SLv0/6h6r+W4kTbK9okQAW9uYcqTLJKivUFQFAXvEki4p5+FUp/zz3R0K0Sp
ZaoKQH5m77Ud8lZwRcSiEhFvXx7oN/dDLz2ervqYsM9xBpgJxcT0VTHe8ioFJp26AJgQ8A+CRO2c
yUNnu/e3keYCUuyE3TVh7uaoV2wrO2Ekpb9uU52bcZgYLCBvtwvKzJprshEza692gNl0PMw3ropt
6QnIj4PosLDWxjwd/8W0Nsxrj/PonSYVz4KwrppTFf89H0eNMBqtUwgo4P72NYPHTy7y7JnDsr8Q
3/jhafqWJbL9LFWnEhmVbXa/WRwSSrg90mxRuvgp2T78D9oTy60JzY0iJLfu638L3VYv9DOiq8tt
vfu/H/cmywsJFyGtU+hMn3jHVDStO2oWsb99ick09+O4tO7BYdmRl9YsWdfo1isWyWzeN+wdfRKq
2reiaTjO68IObz9bMYAneszeAzMp9rfXNqOcus5rGsVzsu68dWDYr0taZitpfpweWTy8vGnFn9hp
dv9S18Z7mQvjmPVZcLsibXNFZUhQ6j+tnn1vSD3+J9Ksh8ZkAA9NTrXSqQhQXImoEQoVeLueVCn/
sL5Ij8YGDLM9zpR5kz3nNQ6bhYlqsv0rnF0GcoC/3kb4wRhoIEliHsdiTcTD3iJ2M7rxweCTD/su
9+C7jqXykI/uw+3/uP3QbeDllMZ/v8DO5HrpJ80en+qBlCtAH4pvxZ24R/e3gmpbMQOBUieuDcPL
BLrr9gzsKjU9iYZeIFH09VfVqBRdRXsnPAaZO93Q1cOtdOhQgN8l8ZWRKy5fhDBkcuu2c2y9ob3E
CxCssgFSUrIrM93Wr9ELBOXcNzyHu9GmMrVeBnrE+zVdITSWRkLOT+I9F0V7RI4273RXWBein/xe
a5VPqyjisJvhhHdtp4AyvnFi69h86xtxNLWpe7zJCrevjHlbOBmddRRWk9/ZLtGx1mCRYQ32OUIW
TY88ehpSBbRfbZ3b0ZiX2tFNZ/vZ7M139ELZ79Gi6J9txbkmGotGEsmiYujKCB+b99YhNLl1605T
XTXV8+6dWPwFnN/ttFWIo2wIipzdhJFLlv1uF5p72Qp5nWdDhkxu2v1AHCNvRHp/Ww7e1oRDLbao
YuxvrdUfb7/9xOItcXL1d9ek9N+UvNfR8d5S0nX2GexNnHnII4ocRWDdmxMsptQJp77hqM/MwrdB
gfxRkzLonaRP/Go0T+Te9V+xXCALr53+DCMD6ilUMd9qAfTeHnnaBB4Qo2WLU2gmntdVdJ3EONP+
ckiZv61Gbz8+NyyF6zRzOJhhK5oF2iLPq+xHJiYS4npPWTf/ur202zc3ZHKWenej0mlnlM62Tyyp
cslKnVmEmhuPC1Y3qmeiqmaxXHFsS8gBbhP7w5AiUp27lxq6NgyDql9PhVLhUmMj9DT2M+u6Qcuf
3P7/y/I2V4KXWHOlRd48qPVGx+LIBoYx7M10SEi624pyM9OOhkGAwR0JBM8FFnA44tmAm3rldGfn
t8EV7PTZNiT8mKHtWfviK1VmjYeIQgqTMuA8EQNTFaPI95yi1nO6tETBt/ohFsPDzbaAeyqyWSt+
9hoz5d5qYo7a7Lp2RNvNmBbP3GzDEcH9f99biTnmsW03eyJIft8u69ory/sunn1IPwRS4zV7EI6y
PoAwqfx/QoGWruIuT4YEiAY7xqxVgATz8SUFFtnGnVsiY/6f7yXJxuNCcbVNxs82C3G/+UesTbxN
TKFrtPo4F4WM8zuYiQ+wd15vF5yqk6QkJ/SihT56LyQZho2u7ilWp7/bdxoznf8mBfoA/jlOksTA
zlo0UPR9Gd5eD5bWe1cvAcenUh5N2Q9PEHRbhEosMv8ZwuEMe/QVzcy6Q52/B5bmLSlk2eJVyHXy
5qoLq+Rp4C47qADuC2a9115Q2TPhBIPjgEREA66tbFRZUW27J47WFKLRFAdwNtJDTbALaji38w1g
oauWLfdZPvz3Daiq5Z6VF+G/eX26/Xjy//8kNFRyebQvvDH7WwVrtsZwMfsR1W3S3d9mIsYw04Pr
xvQkC9zKwhaYQLYrUvZLsYe6LoNbIbDJHhI4FkHSCDatm3Pk9o0K4xw0ocxDhOtfN2016iI2Prr8
okkqmO/5jQsZqdsu0Jr8ATKy9e/Rq2sf6pZ7twqH7HlwboQb8ZCwOmY0mnDgK6897gxwxy90E8Ft
SEVXqKIkNp50Q37f6H+3b1KhdvdkgPm3hO0JS7X/D69nCoVBkkOzHZfN9AA5Sj8rqcV9S65dIJO4
DNqVteo2eD+MsZFeRIkZwNOVHrZHeY8F57+XWbVIsDEyLjv0RlWApZbcVFWo50KBgs8K4zVVGzwh
CY8+TTzf9C+W1DU2Is5471UN3Jc2l5HUnwnc7e+nqtWucoVxv5BvcrtakUy4+z7vlWg2IWEkFlqs
ZjH+YIp3iY7F2ZehN4H2+j5rk37urIIQ0CRWH/PS/r94bca//VGs4Olgz+nHyXiS1Gj/pC23J0Rb
axTtLAXRzICX24YTblm8VrFnXVQc4owzyS9hj7tZfL0YFkQMBa01Lnpl4rIuiiiDMEacleId5lpy
alHQ+vVkP5jFb08Oi0/qAwmU3hPZMM2TO0F4oxQY6uY507wLI8zH2Wn1QOi9zXxrfZodEdgj62lR
dWeGcVwaiTxOWpPhu7GXyJg4k+S8+tpEboKnhG2Gq3gCiDgT7IQ2B2sDBl9EoSaqhYK5s6fbvu16
O3x1TgCUpwn0gdvbjOXzIPLZnw3Y6svwsGK6CZ1cFDs1pa8q9MMCL26ne4WO7GkBCzsWBzm74Br4
Uy5zwZ/rVsXOc9dnddGQDndeMOMvQFxrHspJWkExKG8EOjwWcPXDcSaDzp4YGIM5/dNYqrWTCxuY
1DvQeOWY2gglSTKDGcxC8kA90DqlC3DAASxONVwIetR3tBinyTTmoyXsXddCSsfvUwaqZ3BuTCj7
GlyRabfAPWOt73Mz/6pW8MpJ0/9mf43G+1Pqn40I6jZnwVgD7DGdyyrBIjPhzP3EHR0fLSfXSEzo
l+Z8zjbBiZX6tr1foAwAXqQebltEPBIkP3vkknOLSKuwZ45xdGJ+qUnmuyXKO1OV4660ll+Lo7aR
14jt4PnutIJgc3lp7frbrjnBV1RiMQfFODv1gazWU6pnn66w7/ve9HOuAG2qLpahVKe8UCBtrtMX
YzOffFscdZVDzohFlEG5YEDuraQ9ZYtzZRrwPQ31W5Mhyuyt1Xc5qgyt1KNCFxPJG+iPEIddPaGc
SqDsd+24HBOGJBTPGmkdhJiMNMrAfJyT2lY/VsutPhlGiAP0N+ENz1lao8vBgwdF8ZeyVqBK3e0v
ZdiI1ixEgHONI4sdaN1qRDVpr/j3EkRNWccb3YVgC665pbObx1vFWZajt6H5JyyHQrOePXLZYwzr
aLEZcJtaHCiueC4LSEuSR1qf0TcR+RKOLgtsqZCglWIVQVsQA8JlU2G+1KMwAlcYTjC74NCRiOm+
Q3cBgz39sBTTvJD+ArXQ8XFP4xhIY+5dLftGjXIQRTWf4zarolJLSbnpn129h2kGDDficfwmpvWj
qtBTGIL5QGwokZmhnc+bXjCN5yjPVPlplF6QpIwIxowkNmDZD5pFITAM2VNtIPR3+/w9VrZcHXcJ
7AxnZNNtU8TveESPtWbE/GCe2QP2fsczeiGm64dKZsTtlDya9sgLIesz0I30u2+70pcuabdxU63h
1PbyNNQA9dylBbkynCT55KG+oTTWEiKho3iALi/DRFFF+saP1pGORQ10tQaI3pkt710YHT6xhTgY
HCNkQtrheln/DIP6Z8C0zdu+Wbn69Zh0+peyMXHmabgutoI0KU7VXSOb06AWrzyYHwgKWgInY9RR
wbKTExUMihev6vtjjijCL4ne5Vom+2woaljEakYrgmJiotRSh/wtZ3oRJgP4utTCEiYIRi0fFU3/
UOw1ph3MXmVBCd2k0kPfMjg72I/CHxfjxYEefC6yfG9Ll5KrV0SYkoRY2fVLkq3FYbZZBuoeOifP
2q+ifa1behMl0YNESf6giMxpZHfZBEaowl3Df1JY6i7W63dEGA+mVHKkgdXPaEAYTwu5K/W222O0
3LdDX1yM5H2InWhV3DFYoQoEDQZCxMkMoCXdFWjHc1ObHIYzWDgLeKLrzAI8avbgDf07atk+FAqC
TJerv/iFYGd9cV10Jt2PIddxr2WkDBVoeALMUz9usoGo+muaWl+8s6Jom9d1JSvPgiVjTlWkgssP
7OE5HopnPkt5stPYDEWyzhw31deg6bxP474bmK2X6ePEHyBn7ZGwHO0xzsqjivQv6of0o27VyZ9V
4wPyAKkOcfw+JARHtoSWBIrBuA/nX2hYo3rXYbrDL86zp1h1xC4SXDOqQcCofePXLlMEhdTdUMmI
8F5w+uyzzDqsah6Q/blbtFX1XQy6SMzWcyEkakNvei7MOzHl444oq1ejBZVfUSmF5Ofg41qUnWpn
xa5L5QhnT2YPRZ2e4RSy7icmygQYeli7a2vGerQkvROUChSmCkdjm4u/a148QhR9FON4KFCgFcAd
Q8u272w0soCcDzna7MBp7PfYckZGsF+aUtdRO8kG7UDGpsZMt53WLz3X39U2LeEUAsLVEIl7wmOP
HGPKXDu0By7ru8ybTnKkGl9owseO7HCH98035PSRYsxbLDWhHrMaIOgMohCoPsN6jBEa7TJmh34L
uCJGG3Gxp/Jn1pOnWt2yxTvHJFFg1FjJGizI0eJC4+6eimmMZIHzg36FBxCfVtGjKtDU0B2a8g5B
yJH+FZBy3+rhuKS6PxAGY1vrE2G+10ltN7+R/iqVujrdM1L9bmrjiilkuQPsEiII/KoNjWvHbKN+
IcFPSV6zqd/rC/REK+YvZq+EyhAjaGPL+Uh09Sw6WUbgriltddgwY3dxoeCtxFznNb3cZKHv1OcW
AlJ9r2od8WS4xHgveb5yE3l9DgqV+70FJ+NbXZKGQM4+6o3cUhX99lR0YRTFj466JS5hAB0NGkFM
SxATkmsh2YMVuUa2AAOy2C3jaKRZ87dSk/PkQPnkHJJMPHIPgkjGQg4tpfjr9NmzzOIaAUbd+9Oq
IAPJtDlIm/kKE5KwIGRqWYHbYAbn2QrAFSU+BTPRtEgkLfcpqJYoycuwzCpO1tJTfM/EkpDr613V
Vh+VhKVpMWWqevfRGkD+fSRxJZBDUCR25MFkwxQV492kT1Q8Lp18jqHMYIt8yCXCv0QtqD+md2PK
CQIgL/qumPsrqcGowXX5yvBqDFeofb6sE/ew9LCGPJ3SPhmJfVuEa4TM3E+FMy6s5RJCMe3JixgH
FgGWgnKHdz5SplGJXOyQ0Ow0Luy2InxoZWHZ1c1uilHK6m1lEkgzcRJo5e+BkRxbDnLVbaX5xMAb
aEr7y8wUiI+DJX17K3HiuNqrpkUraaRGVKSNH4ODi/rReM8QKpgVl76xduov4LX9YkeOkhY8uRLE
7i21QGv8zSqP4DoBWjJlIjmzUQgncz2VTCqpxZnLWwOffMNb2MHq8ycjflRzeW44g7l8+gkZbVTA
L0cRgPVoanetgKxsE5HzMJswh7c3HP7oe2oqMnRaajW9zlhNLQsZPesrGqpL4pQbSJ+7fdTtz9FN
TgpTd1JRsx/amuSSri0Jgx7vnCfNZzbvv7x084b9npsCF5utgF/zvKtbDWC4e+DM7PPuhgagQjqU
YQYkFZ6eAVN4BC8sEgXIbC/fRqrxUlfLndaXWLTdn5rzsMS6AinBqsPZRFvRDRXlUQpZAEc8aFos
Vol5hPIOjo59U0Hr5c/Q0xjWd+EgOWhRWg88dusuUCtK4tL5hSwdvTrQNl9g3uHG7HMjw8ZC2MTc
pVdCBas3cAV17rxI/I9M4Rrr0Ix3290y8vJQarILxU2pJC9J1bwjNt01fKy5PvD7xaTKQavoWDUE
Hn6GvTakGDbZelg65QJCm0AdrSVU4+6e9qGzDLJdsoZ+aQEq5prnguQTN2dDpZf9HwYY7lkafyyl
aXwnSQlOgrlBQTUFk1nfJyRugxBEsEflYe1AlN1D7bunKYZBrfbafmLlNRlkFLuQEgKPxU8oHB7x
iY/E5dybds8Pesp9Mqd/bA+1puGwlcvUR0UO/iCUFgiT3KHLm3y8x3XIBv633ITJ1cJVGi9/zK4+
9twKpYfByiIFAAAdcAH1GdQWR8GCjBgBpJE1p5FlOszVPiCl/dlQ3XMyEgEuHPKLF296LZldNPAd
7INstd9xYmMWYqi+w2/o3K3eL71f4dUguFfZuzHPUK/S1sK5p3AYIitzXmxVjwOiJ8PeIWxSR0zp
65YV8vziatxuZNWd/ixTdSAs2TtMw7ir7Ey/OBA8gLyxIKpWAhAfF2vvzEX52RvpyclXTKXUPBFp
pQK01T2YRfU6CvbkVg0yvFgiYXt0es1gHws69CcErdGC3rxYaazWmtOmHxXN1xeHGrYevofYCFvA
9eeJnm8hhpc4D/7slXUGkfJvODeewYjbAQ4kN1rQ8wc2kAOu9HGlKRnOMlXeFrab2PgZ+xmqAJ/u
pJlfVY2xDZOck9E31c7O0g97YgRle/rVSwY3iKl1o0HbrNfI0tuaRIMkfvFMginq4R0QYKC3bbOv
rOwlLjslGA1eV20ln3brPiEk6AKGcTMUoqrdAWa+DCrzMujJdy0WBIoSCt+0dvKdh0jFH2Ke/zA4
d8rAMLKALN8mXKPqoVjyOBqMCU1SakDEdI2BjUVKpF9N+koR04ZDYDqo5OHQLXZx5FFy1UxZ+Rxx
pI6FJQMt9nS/mFFpCh5enoUFshy69z5FHJM5E3th1lmHsZ6vTRbDuF/GGUPEHx6kHLIVD6yezsxx
Z4U7250uk03IajJ2jK1SdrljUR6nWfA4d6dfgxyuFtrNAxfCh8ayuxzdaCjVa5EqpMlrf8Q6slf3
hpFYrqr01YqbIq8IRBnk01JD3VNsjk+ZhY3mdCDrs/lOTV8h5VSknLQshl0ZmtUgTxaEdD8eCTKc
1/UMPr5/HSAbwMLos6IKPATnkWnq+HRpazmp6C0d77nTmvkIKhz8feV+zyAqWN2kw6NLYK4ZKx94
1RDPmg1F7pAcq1aNtLsiW3BhoOv3VwAEbHnqt5JeA3MDQojtHK+W+MPJtosWi3yoZvJc1TWDbZu4
Sp4XK8dg2Ook0JUWfzsJZBV7j0kBWjx6DSetVeysivRhQjRifg8qC1sZfaM3utArN29lIr0jMxii
pE3tr1ZZp1bKr1kmrE1pe4O67FZimLWdKmob11DKe6LW6dFk2u27ae5ssgSQg+JvvcTfWuxQqmrm
FWFdeWJtcJk6m4Xt2DmR5zkF9mEFJF+hREm/Lqc2cVhle/1fzTrTYLrHNB7esjJ/EkraRyQtXhP+
nnY669es63RfayzChivxXRB6H8yaiioRpozRDfmOw/Z3zzJt3ICPDlHL+LcNxsV/635yQsr4BI55
942ZLnJS+zGRnERbG2wJM4lsqb1VGfM4K4m9UJbWxV7Ul3Vy/NxwH+3EKSgNY0rgSvklSvkyZw0O
W31517v+hn+4d5SmPCPWtpnTro/YDM8jPMvn1ir+tgxZz7bDCsGzSGoTan+ScYbWh7C1yFtgyhls
MpAwKDhyIZwB3/tc9KmCn4NDSjcuNfKe3Qwj2dZtNVIIo93HenwGxfxYKin4ErAX4wz83uVK9y1c
vqxfWRcmRRvEmfWDxeFUytfMy73QnYsYTiKfnWLEQZfYdZgbtNDoVng/JhSzfWfsnHYGz5qHgzqd
tt/dmq1ut1onHvcFQ6iKR+o4E3WEH4AcZN/qOWytYZfMoxGRAfvpqn/nnMK0mhA4y8UtWKRTsRap
8HY5lXUn559m7MGXN2j6+hTKupE64mivKQ8jpt2gxiki0RuZ4dKjee+bGTR4stLSgD4ucotCYR1h
HeQmU0M5vyh68Z0xNC3GfIAbiuyS0wJVySWumEDmMjnRBjlRJaYs8ObkC+SIHuhScDmPeHeU1I+9
CUedJjg92xQxqPZrACUx1cre1voXHbc/BDFuIlMxX9IFtm+Vq091vv5Ox7UP7Crb1/nAo1qfk6DY
5jGNZfmEwPH5K6WvOFbqL6mSRvBkVEq1hDWX/WXC6QzBNJycicAoUgw4eTwbcSzxeBNjXNqQb29s
LX/2wMxbwtX9nlG65323hTnQgD8y32GLnWh7Qovmg7DLHpM9JIzJJoBsTbkg+T+YXulZoHHkVRMz
AbYTIOw4mf3CvtC+J4FnaOyntebMKhuL+HZjxJNxUcdyPld4eAjqgF9ANrifxE7jL4zfgcyGbZ4T
Aw4mg+T5lVx5rFmD9e5VKzFFiRq1nvHQWYzGZpFjgVV1Zm8eTu05fUIDcG4M9wEPgM3k0PuyHfnc
O921BKiuxCzpCDgl8mlSmSNTQqQaz8uxUb+ljjqZYW0bMDmkLKnTz1lxIiYBTIXXBuXbRFJGSYvd
KfKwNtDxSidVIm0cnx12ev7QSSMsqaVRPtkEy/X53h3ydxgnFe2Itfjgy7/yXopHU+5NMfbB0iQB
qu9taqKPaHrZCdgV+oRyOqL964PAJoAcVDMOpa59MADpBS5D3Qvz913sCvRrwm4DpfAeV2PFmzTF
me8V9PGF9wfOTTjPHK2AaHzmKt+ju1Hsspc8WyMFEhHaKDLXkjp7qZYWqnRs+Z2g6LLqro5ib15D
J8C3mYNH49PJvOyXpskjS2lGGer8yB6dCsOlqodi+DK2BouKJJnQGGIwtQt8hbMDrJ2w2qSi5d7k
SStnp1fp654+eMrq4WV1DDySXXdJRh1GjgpDcxa/yYwiabezcRDPcRs4HOGak5rw/MvPsVcAB3ov
ANqwjE8d6UmgdZBACVTzcf5nUazsTBLQoZvzdwvU665Ryg+S/bBQ2el9QpZ9qLX3GaJ2f05T6Xuj
YMw1ncZGlrsmz+vAgD2K+jCdA43KlNC9PNS7oY7IFKG21szHwSk5MaxC7PBnfZYi/uicgax4Ggc4
HpGTvy7YxfysoFha1nTXujLBoN/hxXAChRs3YqZSBx7Vjk6SQ6dumSwTgLM+e/EEF7Vr0UtWfUzy
otWAQzJ3IpFdqLnKT7VWAGon/ZgZPPt0qzi68co82UNH76i9uWurOQ3VJaXgauwfIy7bg8imd4s0
Mt9I1E1TWx/SjGcOYJa/lev4CVW/56nhpA3KKSdPnmHkjzVL2s9YPMTz0p21AuTDpLgFg7C9khOc
gOIPKb/rLGdOsN7yymgqevwfabFHNkctob8VorR8kjywW5ZKUIIfPxgdmlcB0GexqR4kL3VQeWGQ
5kVpvPYe0baF+5pZdDK9llaBU29eQgspkReDkjU+Ot4suPtkjSfpS1ESq6tik4B4o1kHMWjXaZ3v
69nmQBstbV92PwAJj/XUHSw5KE8xTJ99bfbRipkZjDSfUVJFRjnMJ6qAj2QhOhBHSRm5Q4tkiM+w
Xpl1tUoINYwveqCVkhyKZj7AnQLQ5ilnjgk0D4s38FKPg558Dquk+/Lcv2prHwSazlrqf4bZPehF
AvrMCMxlnk4rAkxb6G3o5ma+07VLulCb4mDseZPQVEzlt9A9Ln7JbSAqnvNmuYROwb6qyFpw8XoN
2Ef+yLCFn7MfHSvewwLeCib70tQY8t3pS0XSFXpLeQaJ8BHj34MslRThWptXAA0DgQMgpmLy2Nqe
hRSDjd+prbcBykY6vdbcFe4cA94YeSKaeJMJs2GjS6ipgbazTSCh5BAbCtYZY4qsA3DfneUmbxzH
6Uy6b106YZ0xQmjrNSA7T6PkaZhyxOtTVzDFkL20d7NNla5baKZsr/C7hLNMiNG8Cjv+dtVYQRIy
Mj6hk9X6ufV7O+2OLVs51INsRyZDxTdI3UShmX67UzWCuk8UnnI9Mi1z+SrSlgBnXtbUwlRCwOEU
7QsTeZ0Z2j5TJ7lH6Gmh9ERwPLPF9jM0a9Tilyz3Xpyx0tG+sDWD4XRAdsQmdqLym+J6157rkom2
RJSYs6P7VbGMApjDNUvvS26sfZQ9V7GUwFGFOvxWXQAvjIg+ZM+lojXJIQOwEDQ9D0vc8VcHvRZY
yIHuaKT6diLDbgW3nGNEcafBBM0gkOeSXnJtWRGmL4NNkZLgceei3e5Jz4uybHxEhzoG01IZob3k
7y2VZYYe4jRCPVybZgDLU5yLfD4vCGLUvSA+lwGuieq7KTA17qq5eBamis+FY9CGMkGq7XCxuxkz
+oQf0EKPzbif4So8Fr+bup3n6K9Wm7wAS8kxtezN3PgxK068djmMw0ycyJSyAYh1dFGAkk0kaaau
dxGi+6e6RXiAB/YBN9vCMZYdWqbnOPJ0zGyOG1iQvLk4ljiMcXT75aoxVjC6s1FhXkWFH2A3YZI+
0HeMzGFnzMEHwolYqsyIHPUJbJqB7CtbeKrrjXsw3e510Zaf9q1LxxiPXU6TVeiOr3dejVS9ru8S
R5xWoTrRsJWEan3Reia4a1KS0krCrE+WSIIiERUqbS8hkpH0LFQJ5Sx3A4EU7fwOrY1oUDTQqul+
O8O9JTIZ5m73BWLxG1nIrsGR4M9tu3fnyj6UeswGd7Yi26mgCSX2XrfjX1q/HOJBNeHJsukruju5
4rMAHmT62hgfhap/Kh6tv+teIPivDKomLVA766WoxHqmz/uetzCarHSonabh2JtVCEKBI2CmOkAS
s0RwJ/TM+84lTzhTp7yHln5vdIxUa6v+7AYCMF20x7uslcdV3jfNU1wgDVaTHSNwmp6HWYIdBH/k
+t5gvSnJ8ld2LK1yb1DDxR4v0PgnSqkJalqOBLNqX4QXQ6Tq1M8OroWPHpohqVWsWCi+FEt/tjea
GhSEmU8SWYvXPwtuJCoHnUrJKKtwlj+WuyuBpr3gTQmGpkgOsIrezA6V5TByRRoz4wqN+eeYel6Y
4EkNx9x8KRCkQH5+Z8fw1YhOMDgB978wU6n3q+8teHloWO5EWb/YPbpsbzIjNNTIU7PPps6+CQbc
U9IMAXLVFTEL8/95JlxDt6+1bZFiVj1ONb3LpABR1AC5GQ1BM7JFH5at9jlmJhVUOUsa4e6RtFf7
ylb3I0ZApL4szRlVsbvnMWSysBsMM+hqho+eVxYR5aafpdwUZsNdl0OgoIJCkG7o53FgeKyXPIwH
9tYZI3wGm6LdFP7kNmXrg2eQv5UPhBhOSlQRGkbgaPqnZ0sMk2B7xBMU4q2MUhNYRZGKOMfItPQ8
s+xIdDY7uabfaWUrg4p0q6EZp6hmVacU9lc1tfQUq/muCC4nzeWiQXkI1lCl4AFInOj6tzJqZAVJ
96XZdhho60q/0zGE0u4ecUUle7BxLO7IgJsn7wOIWL2r9Kq7ujNkrmY7c7KWSEpD+dKd5svTjb+1
+WUUzDf1SUW2XohnG5mMUvPhtbFkKa6Ks2CRA75GbffSFs+xp3bHTlEjYnnGg0jOsgW0gUaIMaci
LCb4bsMvi/9kxcyeoE/uhArfY5b7GNoz0tmRz4c3wrJlv1uq4degksCbKZJbK47Kyv6KuSOjpcCD
nredT0FzdHUtCdLe/eWsv5vO/c222r7zCFocNkLgJJ/s3Kh2Lap8wpZY0BNbq9p+Y4wPZQy6E1gn
16efV65Ou2jAXeI2YaapL3szs/eOrsb3bttbENqUn2Idyl1uNScGz48Y1HMUFeqrKpWfdtuUdsVk
cSoz5I7xnQYoCRxcbcpFoHQXC5BG0pAQb83iUzeM8dI4Zvfc3ZOGZZ2FY1e+pfV2ZA/MVawhsa45
kKBAndP6AwjLY43o8G+Tmz4zD+v+X1ZKzwNpt7VyHHbTb+iAoZnCCk9n41gwWr2bNkD5jU7oudxM
RpezFCGPTWMozAnvwjKDluK+68ncobWkU7NYbMgcZba4KfxFMe/qbrAjxM7lk9YPIXIhQA4ZHSuZ
xV1UOUp9nwsCvftSHhzb6p9kgh7PUygZ/32pllhoKjTRU13Ao3AU9dC0sQISkTCK/33PjcsPWyXQ
cdyQsvVIxiCzo3uVifImPUUxkXi1OGu9vtyVOB8xH6OBcJxlN9cunhcCQKNbKPAyw2Bysi653KK6
XTy+tuVmyI83K0rLlrbDsUI1pOt3ioKSMbvhDWfdOJhLrt5VqA4lwMO72s2yEwszk9UgCtC6wRRc
2A8MxQz0RQ4rjGIY6n3XTg+i9Wb6TrSRZEzUu9EwxbHkKRc6ujdzxWfTA3073DoTIdgNGXP7Cd3G
+1fgGbiS8YsOPha/nMJa7wuM5HS3BAv++3OIE7PvFFqxaNKE8bCsyHtbI+E9YfOmn1OKu5vTctGy
LXMl+/cVYy5e4PYrcxY2Su6CYI3jKYqJRNs5m6DjRuAo+5f/3t9MGY/QE7h9muznX35VK/59dROh
3zTpkNdes24F9s0m8LvOId/2cEraVHn999tMwFm/KmONdE37P4Sd2XbbxrZFvwhjFPrCK/tWItXR
0guGbMfo+x5ffydAn+Nj547kIQwIU4lFEoVde6811/g1D/GP6tyinsnOC3G7yOoERyY9IiRcD7F9
jNk1MXokFVfLKbUsHHZbvanOsQF2WEc3AkcKH4yt4knzO/tUwnR4RBXNnhecI+gQD2G26n0vndy+
pr0RsqDDw5mDtKfzQDku1SBuGDXhY7n4/M22I2gPS8+aqTb26ZIauNOj97RR1UfFiKdbMNZmrtyQ
+/w47GbYGtr36DTmbf8TvgZWhp3m/CG0Znuqads9tNVQXmy3Zk/vBAe3pXcZEJmznqG5SOCTbaB0
14IAcK/XPuawrxEg09L1O3PZgP5ZzgRtz0mSdd6W6WbGa4+GSNivarfc6t6rWZIv+oQZteOPR69Q
JiktUlBd479kV8YhFWo4QWSqTRqZyvqu8C8dZ7yMVBLBGDKv0ZnqafqcSGAWyLEDcdbDJDpwCwwg
T8nD/yBI8NPx1hebemJZjnaUrhmjWjvmisOXOoTUl2TrighXuqJlxtCV0fcqtCatyEhpoWSmuyEe
Sj/QPBVnxLr+ehxy8424nQ8lAfygB4bDYJqEarkOWze8hEMuJZorZer1cyt0TW/Yw2Rc3THkcXcU
ZL0etahztlGaTVdwT/STyZWuVKg/Gcp5K8GgiiZ0yqhbiB0o4yWkkanS8Tp/2RZosSiC83Vo46HQ
WztddU4vl2iHvQfTz30IUATImwVxhUxe3FWe590uyvxPFouMIA+r37LhQJsQK8nFxHjc2X7yME7P
5lPJoP8FvyNZwKDWVjIAM9XUwZui6Tiv8DId8jK2gJmM7Usm0J2S5tu8OLNDse78clugKWTapek3
PF/+pvZdOM3TU9T05Nz3drSNunHaqIND8fTwUSOz4jLKrFqqBXI63/KqqzrE7SYHZLS8r3H6f5+j
muE3FqLBmhCt5+ULZm+2t2xMV3lVFqf7W9+VTn/UMsZtE6IuVHJ2KYzwz00UcydPyic5+y6iWqY7
r6t+zCuKHSFyth2uMjzQE85XZBuDbGDa2ghbznXXNoeuajf+nEirNsbOVEPe8bGpX9z2rcWZ8Xh/
KyBL/mCeybwHUOEBmwBHoe0sS+nVu3riUc1QqtygUwR+S1vfz8VRseJv6WyznplHUjklqGlPX9tZ
QR+9p4CpQVl8Q/+wZI0fPnTxxWbHX4edWGRmHX53jO+zecjyx2+drhVvkUMoSzflYAWoG5ezcFvv
zXctKNuH+fJufPluagnRRY7FTmrIsKNYbhDuFZN1ZL5CFZle+yqPnxKK6ItdZJ+181Z5unqZ81fV
Kl0hTVT290W/64LhSl+9SwiXJFEg0yz8izUqg1JNHgbft5a0HInRjQ9DICYRST3c6b91Kq1Dbo0X
1vIJ3KtIZV+TC7jAaTPuHY+ENxCx7TPfu938FZOTDTDLCoO+K1+xWKDFGsDPuRtFel+dWB0/9TJ/
1ty2ekHfYGITBeI2nw8ewjyvP0OMCWslJg8yGxjWgFMo9+a0tXcMTz/IbgANyJQnpk/Unf4ItkES
Zy3gkHX0GNQtdy20NhBh7mshu7vmScj3GdcUk3RBEgq5dH33krYgsiQdiVVau/2p84jBrCmEdr+i
UkpEu+jfesBSEC5DEY0fCiKJKV5sfbdXyFrVkbeH5YNCZ9k3gEd0cfsNBp6zLwaIsgi6rGtaFhFt
JDP+mvkOg/C2uXZBoy9Cwk2XOXeRU+261hvGv8WUoXa73xbMgNuYG4chvZa82pYJZoveNx8DLUov
tG9J7W7bb/AIcaTNp6B1UqqMjfboIHVZV5Ayry02dXVKQpmjEd1KRz9QpPahapk99/T7876sn+ac
n8YJT3XI7Xt+BjWiPIX0itLiZSQv3ImK4Ovgo+FvEHk/6KD7zo1LsCk9Lu6vY7jN9UC/CeZ0WzIe
kl2gKNHb9JPzC+afTB2kYH5NqkXfB0+trZxn46lSGWIfkiq1UgpHv5VodFYtvgsF192qnlHXMxhN
a5BeBkE+ze0b40HVAvS21Gy70dfOzeSp0iP2OXYw6RuHsj3jdzeX5eBYb5CMd6UanzLWjic8l+UT
qY+neUG0y9jew8RNVpJ2wLpo+Lv7JfJBZmjuA+u78gyhYWfm+cB+tOx2lijaO7bMUVjFzLL0zhKi
cVf46UtRM5+Pm6Q8TVjjFyC5zTrli7sBuZ+8pLwDx4ARQGjIDwaM5jMdTvM5H6j2x6i/ttMzX1DV
TT1RY3QqlNZN9mXwzqS6FO/wnSL+rl2x9ruueFeFeE+LOF7BO+kelNQ5zM6iwnBftbYUb31j6uuR
Rdo13U+/yBH/TX7Dalr4MtADpaKXG5RF+aOZxc1KS7P85hj2Z0L370fxlhqkUJh6+qIx674l7OtX
Qne6c8be+2iKRF+rCInXd5ffvXgbfOviKSIgsVKb5ejjixsS8N3Ybvs1McvtWPl4zoYYDorml99s
qW2EazJnJ8AIq5uxGet83MzLSNtbzcK3FHFmxpIx34d8oE8oJB2RwGb2DJszGUkpFPrb9L5QOngH
hw4GPhHi4xwjGr8ksUn4rmEyQHdCQE1WroJK4jZi0PSuovL+ZD6TRjQU77+HZrM5mFmFhteG4E7d
8E7anM8JU1EPeAW7XZh5PcxMivUkOmXA70+jDOHrto1Dfs1cfeiCeGI6V2fGTf0XDfQ0w7g8Ppc5
sdc0/t7d0Pro/2v7tqGS7fTUF+gA2HT++gNciVHFnDtv+m8FRmJUI9Pq3PVGxO7F89d9JR/vq64e
k5FrZmP44FWWsbLYVt2K2r9FpPb8VeKdMns099AQTHrLU0aemzl7g5Tlt8ZR71mw8/mJ6h+P+GiY
8pjPZQsRJ/Fov/3Ki7KMLUBzInuD7HNgtVwamhtcIKiqe9WkDMncWC6HZlLgjWbjbfUcLg87yhfH
ZpLdiUzsSdBor05t/Wh0iyrewlaAgint7mG6ZauYBzm6zO6m6DuZG3gVhqbDlEtPi85hK8jX0acg
Owic/xat5PyeGictSdaZbgnbEjpWcdzfvzOrSmCRSpMXyf5O/utMg2yENAgePdz6m/S/RyCv/fu5
mgvJgQ3z6lMROF7ovgrfTx8Z4KBl9M3kOniJBUA8QZfVSfc4spNaG2NfLjQrssmgnU6illT3Az2X
QMj+orTFRTCVPN59jg1i3LUwCmNF/wmyce6l45vaXfqsdx7b+SGORgpe9FpFAsRmOhUNg362iK2S
/J+f7UyFC90KHNiZmx1LS5ebUE2TJ0zeT1kUvBmm477KwU6W8xFTiHTZkQpwrpFcrqJ65xV68jI/
BBUqTa+0y9P8VHOFtTKNZJ25TCyUUffOvuBhPtJ89a3A9nluRXOLRGc+tEarvTJUuoHbZQmVgDUS
9sm5OtrVUgoslIZZX8vOSV7qjiGYVd0yTCUwuytMwtODGwfGgyUFv7EdvTSN9iXNKiiLNp5ktCo4
sO/J8+UYu/+SlWJOyLL/hcQBhrN1pEyOJMJVSPlHJBnAec8F96IcHBDxTNT6awWp9dt0oLva/cAM
y+RmNPmnNLgV+GoLWVIb97SJCEJS/fhkwr/WprZIkeblPvTZ9OimOEkDXuPdYpoT/sxc6a+7vbn0
2/WMoSUJzzsPk7iHERMMiaZ81iaAhUJkdUBl+VzaCXhCPCPUa8Nbp4X91/I/Bzjp3lAvMYSm47hg
7lg9eqjmHytCYWO7q07zqfmhre3qseA8JMrqJJ3Q+5c0BtKg//ZGSgvgHumMti0Ex79fZ2iBKXQi
Oz6GZb+ZC7DQqwiUCcViZjbc62EPDejCacw8eyyAzGx6Zn4no3C0Y+2/NkGgngYfHVHJQJK5Wqpc
fbvCzBdQEsNfuYLqd6/p2KjQNMEJz+fmB4+stwXG5UMJKOU8qpZ+xG1prosk69/6sTxZUBrUus4f
57uOPYQv4/QsV1CPZYbt0FKdVn1TC+XB1ZJFMt0JZK0Hp3ApZuP0vEK5Sf7uqzZ4tyg3xTUZBF2I
1Dav3EuaHaO3YpvGFd6EITwmXlI8jIwd2BE70QeIBf4Mq5emDYfZtTw/WD4t/jAIiVKYSofIa1cq
wIGfhQS8zpUN10dN97PVtR/ztdfYsFylcwDcGrO6FwJTkDYg1Mk/K1NNn+qajSuxFK9zrZDWxAMA
mFvWloJqB8EXIk8QmHPoR6R5q3I+mv5UT+yvMvPLL9Pp+wumlxqY51dhqBfYnjWu26T5LG1IJ2mc
ZlczpJNn193eIMb5UrTlnYbTugntXGwuF79IHsI2ab5PB6MPYU8R9OHGNuNzbhHszHWZ0mSPkrLK
dQN5tvUpYkcZmrWV/tAOSsm7g4+tXQZGew6Dir5vTsgAlJ4963mzdKWNBibSj+aIHpApXYnvDP0X
s0G3WamhfsRg8tfomhUJb9EPPJB7u1O+pRr7ndjDBWjaH2ODBoNUI7mwVAcBvg5lPfkcgyjkUl0p
GgmsWam94cDch4VKGjhGY9M7MSj+hnafO0kHnTCx/O9NyGC6IE1CbQfnwKWroMQmfkQPNkGhk67c
81/MncPQaQHjQIMKODRwWuLGWbrCW7dus7WNxCJP1mqwc4JnGUxS3fokWtlo8OtNTmuFjzx+7Wrn
OUiLww4SfBS0QKGqEDEsVDv21elaolnBRq6rxbbGVJt7Hi115GIKyYjrqGOACMw3asoUumjJ98AZ
FiHSmG1BbLfBCoStbjjFjldRtlTeE5pGMoOTgQHLcBiS/MklJmBDC+JUQdRb9F6m7U1zr8rSOdml
jlVpalaj4Tj4su0PTZT2B5puL5YFg4Ked7syOixcmHR9r0GLE6Y9njE8q0mkLrCA7fOq+lKYzJu1
aDzlBRutSN2FhfF9NIKOqvjDUC+0dBFlBIsUBdopsatFiLhiOxB2BRCOb3rYEEbhOiTbaIxm7PE5
dkIkAL6yS1vV2BM6pTEDp2GP6bABpmYehrQo1jZiazVVvpeqesGKu0B5LB+F25wZQRztEGWxQG5V
tFzPmOhCxlCIA4DxHxC2Hh0lQB5fhmuLxX9LOgBmlBIvRTzhsntcPrInQ4dkj6UsKlC98tnsiBNz
kmuV/hBUUC6Yt6DV3schskAm0BBnX+IYAHIwFVc7+JjJi15PHMjGP0lR3ubYlhmHPmcMIufM9FLZ
qXljb3QZa29VNDygl/sWsJe6RJLdTC5HQeUn2ucw7Q5doIBsaaJ6rU73MRlSMpMfqu/stgZE5tRX
383yK27ANyftHmK19w6/Qo/GYsyOFairSJBxS1JEQh0w+cQYfmTJQ9om6aoekylDYjFFvPT6R6Kj
IifBJB1qvBK3SK1Wbsx1VhvLFqqGy0fW83Yl7KtIwFlM/wzts8bWzMddCy/kKbOdB2xDS7bdYUPr
hhFvAikqZa2QgHeCj5w9n6o3+7A+VXa+9fO/DB1Rcrgz0kdh7Sq584C8tujxE7Hp+33LlC72vowN
Qx+qHeeZIX0cfAFzwKiSuQXqNc05o7uRUbV2MMgg8NOCwyA2SXlQmcWB4VyqQiHn7c1KEwQz4laU
/teUhedRRk8S/MaxafCSs73rlmWuPDky9Y5uY55UV1xCaXo06XH8qanc2I1+0tHd9hLMNwFBx7RP
J29C8pfXwNhxXMN/VMloTNUPvauLC9YlulNEZ7gdpsyW4b6fMjM1ovZWAvodmfA/kQm/9GVibj3N
aQ9R+y5NpCiNdF/AOyZrzCS3AUGjV2XAvOP2tWV8dI4bPEyFtI9cfWIf+ILsUEflkhgzbhICDgEO
iZ2rmeGR9vlSjCwjQ17FeyArxzot8MJgH5QF1E/PL7OzNRiPyAfda5FiSI2+ZVtnUIq1U6uftjHU
69ZA7xrDutg08YUU4D1+fmMfkzsdObfaZXwijfobuG2EXBOrdJ57oC7Y1pL7MDjTrgngdGtVvsPK
htCt6HeWFfkn4dpfTFRArxZq6YUpkZoAz7cOFinfu5GI4IfCyIx12GnpU5Ll9B1oVy/aRHWWVuM5
JKMbESO9Tn9AoDBszMzWH3SAq6QKgLuZz81/6jVKttL0iT7S6eFLr3QnBRTw0cEr82BbXRsuK5RB
67gKSHwKqu5WCbzJdqFu56Sx+49imGt2qlrgBvFM7gxZTssPIZdTOf6OuR3h1DMHO2dQlPHh7gya
9Fae26ifaJ1pQjB6MC1xzjMUXaTg6re6UoaNk0gGqkxUVnxkOvt0r3ocGJMQw2yOGyahFZHm3Nxc
0qGwRbnszazeo6URI+iDxo8Uu74n2WTThn1+mkX4JNH6oE8yre5sdLl7hDS0qDTmiPda/p/hmuoM
b/69bie6UwjCkohN0pkj/l5ualTBluBbdqwZDSxmsoaUZEJEbdstM8/2j/f93ly7Y/TYVSz3b2Ut
3vMhxjntoLTtBgXaG6AvJk3tcytqYpFsZWeaVsENNKXHDYmBVpcfvpuVuWrCFk57TtDS1HQt9Oy7
6j/NxQutHH3pALI/Or1wjoXKhjpIsAoR1eA+I52JtnmuOQzhHZNo9OZwj+OFcAjJ21Be6p6LiP7m
p4+uB8HLIF/0UIwbWwHBlAAQYF2SPn1GGKfzfoKv8oBex/nWjWTH08kbn3vBfCzDovPcJThri+Km
2CqjxsSOzn5j6Lcx2/tFYT/EQVuR4w70a/o14iLESttK3p82vUa9LcgBaiykiRSjnatL4rEw3/fb
e/IFGH7QOSMEmDTdap5DkMGUXlLGxafSoV8c9Mx/zrmroFJyx5XI/GJp0Z88N17NqKSV1dUtMD4M
AYk9c/R5U55ziAZOLCikkDThJf4ICi7XNpTJBR1n9Gg3r3avV6QBNAw8YT3VZ0aC6WOPMn/OQ5FW
5j4lZrufm/pDUSH8SnrjKY6zn1PSf/n6zXlcv339LMcSliVMprSOaco/djshceVMcs346FVN8Uo3
aSILRt7bfJQZhXI/Nx95DqgE6X/OaMIGL8zRLuWkKmKjR8exOuJdMxb+IE9aPZKUwqQgXAuv465H
fON23sAF08au6evokOjB89w8nRuqxtRGdeBKbuMEdarejvEWLDjmyIkX2ThkJ7K97NckmInTHBuB
4FqVzQPNb3nwmfFtRtsvX8tBfvNsBnigNbGwqO99MFiIXW3/wYWv8aTm1ct8XnhKyowuaPaR5chX
g0olCpztUPX9cxuVxbWr/Ke5JzzYY7hvAvVKAm27mK+TwCgZBVd4debgiM7A7Xu9t+H1ABxvvvPG
DoHn9Mv2XQdEMFSKHRlLDyXx7ielU5q3FBHK1GpEkGWdgoxiH/jOJm2NpFzcd9e0ICbtkMoGqQgf
fmUzozusthjmo1UCZ0YvGT4xwHL7jRphgWd+xVAPLn6btvaq4LpCDoXCxJ0a2pkIMJtDbtlgq8Nx
6GGxwlG5Sgu/3BUTbK2aHlo53MzRSJf3dJ9Y2B+23WQXKE0UyalarGYEWRBONr80eFaC+qIrHSb4
ET19plf+V4FaP5va8LmZFdu2tD66wMkf8LR51BLPEJibcxNkHeG5MGiXuHXh0eltfRl17nOaa5Ou
lOby0bAMdXm/k/zzd1+fosj/+OrbBhh4lU2+wBn1R1S5ZKet0PBl5U1k/415OKJli7mHypHhd3ze
Vge01NPfpCqj19SPdebA6ATLEizR/dPuMtU85QbWclr7fOM4yqv659H93PSn6Xzu99d5AXugVmEG
naQVELlpgM8AKjpFVfv4z7+q8beeho13VJs4b3Q0ADz8kSDgi9awMDa0QDJse5+gNJGzTiGpUHUj
fIPaAX9xRtgmKEXzSOovZii6k8h65aEx5Z7s9PA0Ro3zGExpICArx0PTNc9kIP08FXgQr+qRi5Hb
y3kwaHxoXjnxxQlPUzKIIqmCj37i1FVDaJ1aO+pORRdh/y9LcWtd+yIJBe0Md/iCoGqXyij9Mch6
l1pp8PLPb4j5J9GaMCuNPGmMeY4J8+/PZU81LTLqB4OGOVUI1XBJ43YKi0LRvO/TXrmhwv6o+u5j
7rLUkuliHT8NalhdQ7NUD3bu/LDZEF11LMiQLMvNrFL6tZOYjxJwpNOgM1gPlm0Va7PVYaMM9oDz
qEp29KHpqE7xJFJrxbYeHQx+07mhKcZjmQpzjyZRe+V7idZjPtx5aUnmjZNxW5laYfOa6jXDBILU
j/Pi6uaQ85nmjQfiuk5WRVCYGKtnZKXhLbH7jhjF6sc/v53y/3k7sfdolkoBIzD9/dGbdl3GN76u
Kgd8ylzRRi3clT6oyTqNsmo3j9JoXnwJYiWDKteSyxiVurW1DGjdg9IhyhjlZEuJ8ym8WXn0o2zj
MyF9ZhOcww6DIiKtm0IE/CknNiErS4ZcqhoqKwwkzmrGlrkpFngiws6e0jSHysZKZ0yDMl7vjr24
RWngbRqtP8wKhrLF+Ru850wGUVIheQr86qkPUvdK6+F7i5xsw+3A3HZp755qcBL3I0CT1nYuyc2I
4QBWajb9E3C5NCn9TcNWdyAfR/TGabl2VefNcfr41EzCMaO2vQe7D45F66Jn6yfJFxyJZRTK7Gan
KNPUQpTbZHpK/U61qlYeQ1dioGxQGChvghV+RyQSXuw9T8/mYT0fifdQeQ71qY6LdB5NIP/BEz5/
FP/8QYMT/3PRtAk6EapUdR1Rzd/K1R7NbqdojX/kRdmehXB8amufrJ/I2XSInTbIeOcEgtLpXkU4
pjcjgBKdtsOt6mp4Q8OJACmX6FfKMsyAyTR7Rx0kud8PnTou585voQl/lUw5Q9ncQDfguyujRZzF
1B+0TPWR9Tl5IRgtO9pt+JQL9zmeZILzw1zyukBgAd5M7fe61tib0RnYaC1mFFSm6aWfHrzIPN5z
kFpwXEjiQZ7MbLycXbHiBExO/amtNV3ojQQnUCNTcZkybaSff3qI1+CQtu7RHQ33aHjafogrY4fi
Xf2ZACjSLrjOpWQQphfdRRiQ9uZXdLoucqoaIY+pwGMOdEI11TTezFc/NS7OdaM/9YH7HSs7slpD
4XckMfpaJ/jSXHI6MhVLwVxGanKsDnPLhKhi5TjqpEybOkx10freJlJUZZ3GB+InlSc/Q8uJLPwh
Q5L7YvuOfzQ1GDZBrru3LOdmhwHno2QGRaolujjU5gFZ3WkKfSXLF+30NZ4f3BRlhGNaR/xe1A56
vlUy7Fi1t65SkV8xED8Mtaq8jYnDkM3XUG5ogXdTFRFu8fbKtVs3/hMIg89s7Df+BJCvFcgDNQOE
IXHFW+2nm6DrLOquaUFRAO+s529GWkqTDlOfv3vwi3as4rd5+ziGiKD/5csufg+zJZhZGuh4UbBS
I5u2cKZl739yD8BUY9sfieOwE6AftV1Wp4FqNrBr+6wDQjir08N8NJ/rDYfMG1A4k+JUcc33lorm
Yb6FgPd4L7MiPNK22yEXtp7HMGEdLNt+KyZRRJGqFbsuPAcdGItVPtaQ2Hwps9VYSywPHgVtzxGW
EdohHtl4WeX950gmgGjKFrcnFn5A6c075IRhbTMMnQJerqMJNgLr53juUmT9EzSzE271OB/B0hgX
kUyuKX3BdV7TVlGsKrs1I4QFrXGH80w9R8O5sGo/eW0zSAV2zAC9gRowuMjMUgOZmWbTrR/jut0Z
GDfXnkxeRduaX6eDLpLObnRzZrRoTCvGs0/56OWXMB+/JXWsnBgqUARyO9tZmMY3c8aJI75kQxe8
h7Eeg8NpNlWcoPnE4/ksp3pd1xL7e2+aKNVN+dLPOlYnTI6VgjYfaQIG2D7Xj2Vnv85KXHOgV2eq
Vr13c0pQEw/BkAXajct3H4x2/+prYXHwA2aaMXzjf8nRMP42oXME4EFoOhDUGdaJP+pNLQlkY0hA
OWXvxC/BkCyCJkeBEKr0phJD++hrLhS1KaLnLGz9TUE3/ySrwN90uOXWCAem6JwWtVmfQGRDY3Wx
lL2ey/bRHTS8fZPusIoUQstF7IOEyQ5ZDia89k1b3ViOOP7MKYE7QqjKi+JFwbf5gGwDHNbxk4cW
CnagGl4QN5g7Iyq1XU2L5y/dar4gASVaBffylUGP/i9vzt9ixhyg3QbXGfcU/o3x4fdLjRKT4TPE
2GOmOrs0r78Q+wSruh8FrgjgaLCmpudpBaVTaQTwSg8yg9XUb3XiN3DPaEHN90MPQfexhm54f0r7
rbk/VeVWFRZNxkDgnbAc5yJ04hT7ZipHjFB8mo2zIY+qvBG4pWCLcouth3Jthy/ANHYo3iycpVyP
pAa6hAECNaXP2V6MS7vu9BK+k+f+FaSCoXWSfkkmFUvo01mLe93chyXSj0ZXv7WaATqlxSiSd6Hy
GWNnyie2d8QP+rnrEMjIPDxVnu+K7zKnOS9hQ4Ln1W8APfwNbp5y6zBI/efVTtOmt/i3/RCYAaHr
7BA0hyLuz/1QyGwuq0vFOw0Gf7047EhLsWV8igbBRD+ixx1O+mXe3zdFMgyMSORcz4hYiuAJ8yr+
mp/N1ZgX40Ezc3GcPxRsYXu6xum1tNDzhQEsnA4u/izuSZ2IsObiCDor+8yVM2g7BuXNoJ8UV80/
O9fSJwR989KyI1iTLgCQWQrK6lxf54UWvNcOkqapeB8dhRGjklNUK419QI0YL4ukUlYYtzzQM//R
G83TRK2JE2xv9cHSbEgidcGL3T5gxlV36s7XuUvSdd0Hk/hUQZG3qcNcLOdSYOzHXaIX/hXqGu1F
vb+iatEWpLzTEaXdzAaegR3vJsMJHHKQ+arPOWM8HDXKSBcXldSQDZmMgNbMwOKj2yZgskznqesY
IKl2EC/9pov3mVUrqxmAq5ggsO3IuGotdJVK018p0LZRXxvX+f6S+Aadk3wZwCXROj1/sgUMUyjE
xZqhq/91r+pB9c6tAz3AENpyNzdIMYDSm6DhtYhsP1yjUmoXYCdRf3fUFFVVg3qYEvbSQd96BZ0E
JS2cRVXjmFanUrSUzb5HVzOVnRHtb6a79tBoW8AN7pNFi2FRm/zAz2TviQii944kbVN6+wJX6WWw
aUWLDgPCOMKhkf2xUwhj7wEzLOYXRPIpVCmwF23k9kuRZZDgA+cp5pM6zi3fuS0CfB+jOvbIXa4K
kKy2qZ7x7Wwg2Rg/TFSJRppFnw6Jz/Cl7OqptNJdMI2go7AB3uqb9TNwCZ9UCC61YaouyDS8lOZA
CpNQKP6goG7zQI571RuxuqGiXAFRvViphbkZs2/uUPL8WoVTeH5LOnsCASOx5x6IlMdfR1KWT45W
PlREqzDKE9VT1LnNHnGwsTEYa3ZWuQZiKbdaEuk3lBXfrTEaHotSbV+lZS1MPX4xS+MwC6aVimVZ
xZCyVgf8skm64TYeHyqucpR3NNxFAsdu1rakJq7gkvHkpP7ZuFWcARHloWWOvS4t6GG/zs1HRoll
eQofUhl/nRHPDfjFYut4F6b98/qj/y2b3NEkiVUIWExTONwof78D5NKqqPBHh7w5NK1st81nWir6
QU/wUt0lBdM5u1bJI9zj0Ynu6sFZQlgbdrGLBLXXfHHnpvmiFhLBvQ3V7IjiST3FpS5Ovfkqc6nd
z+S1/aVxwYfOreiick7eCIGv7mJlPfRRsZHdSFxAQLiy2snqqSiy+omJEN56sJnbFpHXbrBVmgn/
shb/TevFXpoawZGWblnUnfKPUiEaUNDkuu0e0Utdh5Q0FCHzej83aFR7hAet1q9uohislnRG5/M9
2mPYF0O9T7LUXsIRJg3BLOSegce4o+WSQ3dORgi/2qJUjPyLXbKOoRqieWiB5pKB2T+Ggx1smLb2
j6QmhaC1OOclaoCfG86UbRM9wbIzVGnyLN3EQboqdlWT5zdV8r2g+Ue2NuY8irupfI2SjID5iWvv
j9oae6ZymJjmZy2MF34vf/ga/VGgt/TdwzGmKZIRBIsY4dIGVvhgDgFcnci/zKfmB4PQlbVtdtnq
17n5JTGcfDzE2Wk+L3Kx0DunOVtN1y1ISew/okhSPIV19Ih5RzyicSYOA39pjZ70GxTjU0Ss6k1U
5rCp4dcJbCF30eVdeTndO0It+eLIXuw1xrR7nn1EukFqUGD/1VaJAc7E0dptHwm5yGHurc2iVM5K
UBz++ULR5J/plTTqVaGaumrSz1PVP5tXLRiNqBwiJoIuk/RZThMm7g/TzCZ0CZSKNFW9deqUN7sw
GyLyEgdFX2HMsTpGTBEM/2qi/Ip4ImFVzx3KbsRDaCistnw2TPfn+V+v+HUUZT/geXmLu3JXR1Sd
ReJUT3PAyGi6a/nfI2MEYjSfY+73mevheOgnx8lYd/rhfpsUdfaOkTDfYohXz9K2cgjAHJkIvadV
2IqvaRG471pMTTcVoiHRfjkCg49xMGjZocnSXD0/9r57JHmGe1k1zf1KnX3kfXfMFh9WYtwOH8yM
V2bXRLekRnrvWi2LDAoTfnHhMLWCab1FHamfR3vMEItK7ZxpESNxoRzdyn1SKJ4acKKGOEV6XhxL
l7lbnvbrCqzRezNE687MoN/Dz1gOuVJtjcYJ1vO9eYyMakvYFVqlxlFqstkHf12W0XOjBYgkhgQo
UDTclC7vIdPI8aoFxRcvcfL3rI+atdd2yi4jQmal3s2DY8LGN1E3MXZ6siWoBWIPUG/oxZhPFQUL
cHWAYGc/afQlrtmArQNl682S+GPu8eWMjCmNpl3qL9lyFmT6U6YRjkDJdeENIBrXy34eZZXKRxZB
E5nqXiv0JzshkMSq0079tCJq3JxW+bRAzg9Bb35GrC/H2KqbtZMIuHEge6AANemFOm54MC2CU8uG
XxlSJaqHSTLHrt8GUaotQyVBQEenmatX102MvwpqBwfzzqjExdqdlpSR3x5yVG8CXbLSg9+TXDPf
MCcbAcYv0e2d/yPsPJbcRrYt+kUZAW+m9J7l3QRRcvDe4+vfQlKvq686ontCAWRJYpFAmnP2XrvA
xB6HA7mriNgPWUy3X8oVseura78onKVUidRQsdZlExJXkqrvRDwoG1uLxKLRW3IXkHbdNwEGRadF
CEpep2xus6oqzorAZ92XQBZRyn8mtfosQ3CsAaia3rQaJiRRvIeK0W3Q50Yr0cXj4x9HGWQbXR0U
ekD6ndynAoUgZ0rLYE2jqowMSwBtDpFB8S7OsTOio3CI5QNcwrqIssm4QxTxouveQwzf6dku2Jvz
r+IODfgwB/9ezab3LKBo13pudZ+Z4OdHZvTdhCcCYZe378a+Pocza9YGQDgPiYVmv5iR1T3cCjBZ
34kdHAVp/nGHbJYNojkjzZCo9uysEgz43JopRCrW4W5FDKTmrOTbZwmLJ2F+5yVt/o02uiAd5vlY
PsBu+31k9Zs8tsTp9lvJ9rt8yLVw2up28dNKXeAo7CRwj+PyXSgkop5vh9AAcFQxBQQ2GUuBho94
n9h3pqtUK4B5dGzmSGg9185aHOBQYdaRxSQruhclThXpWQpQlO38nLcHCvIuSoEa/vvArRp/LHFs
l2IseyvLNFWTjoz+xxKHDX3TCPDdxzYdrW0+0avhiwDGj0oVsNIY0etow4BuIcTzO7btMAqoMK0z
RrWnW5PR1YefEXCWnearPnIQOLGI8Z5i06VHT/GsHmq4f/WwkfUBWRJgsRCt3Dj8qBIxgPKnSiBf
tCHXX+a/FExgZ+oygD4F6KnYx7GdPpU5PCfLafujvAuinuyfMaindZUq3/POt/e+D2Y6Bh+0duTQ
ayWgnFnfIyArcnvGsNh3UAMLvMR38hkLqf+dOpavmoc/5OupKFReR0BhSz8D/59Go1VcyCSwTkal
nRhrD3Wf7dkm5qs/+ivofDaGsPN4zbKH733+Xockv1ZclDYGdsXWvt06mKUZvKdzMSRAD397ACqW
b6bBiuGa+di/6wBj1LwWmfq5Yasr/WNkaf5+YvkHmKWABldhO2nMoF2WlcUg3cZvQeL9pH0lPsch
pHCHsTEbpl/Cb9AVcDDyDDkozSWdmz7uXKUx8VmlNRwpGVkS50m5unXLFau9fnk3EgIEsL/SnR3/
385hTtk9lWL9vsuJtEN+1l4qTQ0uGcDepfQceRdjKh8y1SVuwTWjh9II8WEwOqPDpXgCX8XbUWcp
F5r66ZvUmJbtBDnFShV3xkVX97ZbVqdbD8dXNVIro6MxqibC466/5FYCT2R21TGmd8t/vzn0fyxq
NJNiK+Vm3Ms0Y7U/hAh9gEcjKMb8UAT6XRSgZnRMVXv1q5Z0hRJXaD7Z4dJO56VjatY7uf6QD3LF
3ydgW3QftV/F5yLXnPKht4hRsoq2wYldWfuqNwBLqZbYRG03HqzUeMjFMF0qJoCbMCSwCWtl8U3J
p3Sm6Y6uSr8NJiFWchD5OpUN23qq8//4JMw/qs4ulRndZJBQdMOYq85/NGv9qjQyO9Xag74p7OYx
Eir+xtoxj+a8WgCGv7Ah86+BpVBh6rH3L+V5J4At1rp16aR5BXH1Wot654pPa1OptXN0b7liPgJF
L/sW5MSDZsPwIdNZERDBlSHFyNYw63aVM941LGko1Oq7Rik6tDhYK6TQhl61IAXvQ4mo/VvYR9mw
6drjoMcPAqrGs9XVt5Ef9n5er3onR8+rlAn7ZwZh4BEjkFah7k0qrD3qWvolOHoCO3EI0MACKU+T
gvC48vXfrzH5yX1VuGw+WctRDVWlAa7xAf85/pqTTsIlLo+DI8Vr8VyUgzGQvPpe9+bmvvhZAzzs
Iq39uDUo44KGVGHboLZG6/7ryChMdKTh6++Y3YRYQQwiCbGbv5yuSg4yMrI1KDAHaSrW6KyXuUWf
bKZi/j4KeM4PIFfe4oPaAdIJGRThGtGL8mEOOEBnnzIQl7ll45TXpgMxoBrVsqGWDmKUVudyyieW
fG2F8FvfWfRRTvIhMAK2I5pvL/l8/VUSjWRf9ahChZU8EQgxnORWVsfSfNas6Cx3t5VCvywNk7tS
TCCzGq87Dn5QnOzIJr6BqOIlAbvxfTH18Mi0LNjVZtTs8lS1VtImLh8K2KYm6Vb7XmBbDGhH7OQG
amhsAqR65aUCrnkKEpX0zaJpIX503SZviIjxTUDAILZelCHv14gG9ReQrDuQ0uVDL9x+YdFixOHI
VWOqhXJlPe6d2opUlCYJ3M9/v1Is7Y9aqMM8rTFN26ZiG9ZNtfe3zo/a1XYBoTQ7WF6fI9k2Q/oL
MLL1pr6bK4fI2GXwZT6o9vF3gCxLnMRs071nQ0dNmFJuGW1t0poLS4yQjaRhP2WUWydTo6xqcoFV
DNQnWX9A9s+PBPFc3ieET2vQqlWNqu67akAGOWsk5Wkzn/INV0tFmCRozNiloBrDB3nkq2n4QBI4
C1U1uCuKeU8wNzsc6IV3yhww6SSEuklHdNV2CLHDoj5hQiSv0sr5f1hJnIqBwlcy1T8Ie3EfExvP
T1qmYMt7cHu+jY+vMbTgEuTtgE8ZdoKV0Yof67H/LzfOXOj4umMxvdk6ABq2uJqmoWD5syiEajLV
dPh/ZAHVwQJtFNYhSnqGdiBmjzKx5eRnWFLxJ8IZPmXHK59QuKTQ9Mvh4pkZsZteRI5ZudKHwgFO
zptNMalhEyyc8xi56ZXkoxUqZ6RcQ/yRJWmwqzIH7acqkr1VsKihkWCK/UiDoVExwPapr+x8oqzZ
I5gMnzyP20FfJO7IWFl5P6Vaw7PZShLV8ktOE3+dCS+2l1ZGdZVUHec4dWBB5YAnH8hc3hCd3h3/
/Wr+x8IThDcUXgvTIBYxPEDKH5Mr8MZO00k+O6ijqe7jTh8fxjmPfVbu4aXsd6aZzYnmgL8UbXyJ
GibYMk5XHsmo734Rvvtx/T6Muf9tPvDpEa6rhOgn2XbOGlTxIs3p2BOuRURyG7BM8PH19jSxhVsC
PEvrI5o/56qpcKcLptN1R9jOVs8odyosIR9MtvG7UlWmXdMOAwsuA+6jmq39uTccajB3MoR0i5z/
a4usp3gtWggH9CesUzIrJgJTXWU+RkCitDejwhU7uab7koufEZ3Qt8kx7/K4GICcG/5jFDCJSX9y
bb7S/uyhqfT6vqpHogV6S9/5Shm+xQlGDVEUJ9MiGa0bCSBuh+iDPeZAJmPp4LlMyWEhhmQrh1M5
irrDp6ka5j6nlY9i+giImlyUXDvmtF4oMIsHCk3EN6nKGyz2Zqd03tIdn281bvBu2iIyQW4NVUtY
sa8+UDUYVq0CX6it6ZgYsrswOfBzJgtPEhFWn2zEx7dgwH/J9c4OvvRf7MK5l5iLoX9SouRn5E04
CUwruaA3CGamATRn7qaFlqtLF/r4dfk1htdZ1B4jC3ud9CZL2kWlBNPazC1kEboZ3YnRfJeqns51
8p0XNARc0Lrezrj0pVU2GNBGOMmntKjik1J+A9xl7mVdXcxsIyqXGz8f4wtZ8H8/6qcuWY7ox1m5
kzKMqBM+iUJM/X/dD3+qWBgDDMVWTIR7GsIlqYr92/BeRapSYZjPEDI3c6huWpvWdzVXf2f+FQMY
hy6Oq3UwRXPwehA/3QbzuUjW5739aIaTWPoTjTK1Qb+SVZ161Tu+4TzQx7eey2M9xA07hcl/SXu1
3LWt+S0PVcjowRjkF/mcGzrfmGd+3eo6ZTHnxmZjSoZIlPcncq7/0LTAVFnUcOIfWq98MwZbvegd
oMImaMh4mBMLiTh80oUYCecLhnPSQHY2A0dft5njbdSgsLeNltJXmL3ybazcywxXJcwx7Iv0LVCx
cvsggVeiJkqv0sPgMY0B0alQAdeaoRYPrr3JKPBha6qv8IUbjAHeiysKooZSeD0aFOMvIdxYtNnv
7mlr7VzYt87e88Q3y+4rCjTjKbPY4JRhNq47JwHK/bU5gwwfbTxZwmadZW1H2NP1gp5ifMr+egiA
D/DRhuvbMD2V4lMfVFgiciNI6eWUDKx+Mr0/h8NIrQSMNNRu9iALhXpN98Ae173Lum8AI4l9mqfJ
yoOh3TQOTF+RXmJ6ApugsMZFSC3hmPlETc2yWUFr7KDUYCaL+bQSXrciowDnmR+E9zUKKWJyouhk
TtHzjYBy0/BjT37p8q7aanDvbpwgCQuSW8HarRFhI9SDm0Erja2ifG2Yf564OIydfeefQwUi2V8v
UvQ6so2LTvJHaWA7/7EZ+UdXxrGxHCq6Q3ee6YPGzP92Zajlx5Y+KM3eFUZHB4AFcY+fivEwYnVU
Q+9GV51s5fJkcCf3HkweAbbW9Dzt9GYizpT8pyc/iNLbgOshserrZLpvWQcAhUqMfUs7YMYbJnd2
wbrQ88v6zSir5zQz9F9K9Nx60zWkSCXvGzkwyCOrn9ajq/WrPtZAUKt28e7FeHHK//gI7H+sBR2V
QEWVnZhquCqq0f/9CHw9CgzMocO+UPuz27Edzm11OFSl3i3LIjdfLEIVNz5L0Y09v0oEIhUdpe0I
LOVVjE9gAKvKOoOZIH3bNJK9OWof9qzMtPQAHnDivncD8c8dmUmLYcKn81W9cUoiDpJBuGtZuUlK
6/d94YfECkESf40nVX/HRb+cT3A/EP3Igc4WpS0mgokaF5ap7qTXMpjAcnPxfpoYSAO1Dtb0DQN0
l1Rb9W5E21CxjMAPNu2onuqsIO+NnHCesh1n6MbMrMC8H2yxRzPRVtC8uxl5HMynsRsiVaA2VM9F
0yIYIG2wbiKht6biXXqAND39Ih8UazJuR6bj/IcPXv9TiurQPmTx7oJK0Pmt/qwjAB/UcPPCS9b7
2b3kYn7xhPGhpCHVDj1NH5WgQAcaKi60LlEclAD8sZJts3LCyQXNfyOD5L9K2Ulb/0yxBhei9Zq9
2vb2tldAgLlECtymYxGJI/VW50c4qfuEdXkL7ZoQIAC1yoDtqGqS1ywG3RWmer9iT6Sv/mNCQ8v9
50KZHYvNDpffmIbjPy7S2DZK7lN8bdHQhQfy/lCzThg34YmBpKiKzSzKB27PgzaA479RFz3Yguu+
zcbDpKfRSi6VMhbcS6JSNcQ+JBE4Zt1vEiutaEZAtkYz9I1YAXCArt2dvFaL7/ggYKElvvXmqFci
JunhT8RTlVkFtd7hUSNj4igfeOP5VtO9H1IoouD6K2DcXOFmolHDF7y7NW1vUq7fEjhrtAlcdE/R
TAwhfmnPqnX60L16Wso6Ra5y91F6vGtIQqYZL7pg3YIy3sjzOdCWVndN7EmfsUSlGGoeW7QcARpk
IUjKxAAnGrSoETBuhu7wJE8JxvS3kyDPpihc+qqVUR4wNu+LwRsItgt84osVWGKTQpcqJTRiajzz
lHlYRW7TluPR1VDUNvwk4e7WZsz8sYXDGh1uiiJu+Yk8V/YayLLzTYyq6ZZvLp8jmMTqV14MHNtS
x7tEd/Cu0ZpDC1NFADmwJ1WB0pyBUN5DmaMyVJrq/7wKn+5sZhasFlE5dyAfx4MuLGddR2pxpLOr
xWfNJa0tNYJsP4lO37K7dR/KhMSgomy0l9svEk3DRzA0KTO8Cu0vVtNdHhvGeqpqMMZxf7SDqTr2
sxpdlk/lg3w+T+rj11MewIbbEidxCBQhFbRe+zo1PVf2MRp00yt8k+HWmexfVZF4T6FK6rLaEG1G
WplLXWs435p6RlNuoVbD7KM4sUk5pJzHKl8T46NhjM7+Nt3LmZ/d3u+LXcEbqDAiPzguWhq59DGN
6xglw/eWteBCGQfodTDmDk0Sk9LtqO29MXeRc5ZzS9k7ly/gjwoOemkMdwCZ7JNb9uOWXAhGbpot
1O7dqb5ioAG9UCubai5uRa1FcUukyDrn0yEGeRga5raKCOW8XQwp3kCEHwQvUHvw1+HgoUoyzN68
ChsOm/90W7EEwQKPMuR0chEWeT3CEUxhvKFDqordUKjho4x4bxyTvLYicHbyYk5DAj2CsDh2cV9v
STbRd0g42sfOJqTWJH+UWbrxB5IRPIh+Y7ZhD+m96iDQ0ICm3wPF2Pod9jamoR9YqeWd2BGestBF
Mz0rQCLWSjH6mzw13mTceNUCIvG04kOeKXGo7aIyNnEGYeaeyibZxoEZvWCXpagmuHTLdDoqbezu
SR9olyaq/PsxNDfqvAMI5/UyIXyAp9yfhQrwRb5ZvSKq1Ov4v4fBat7brFzHg6hOfq2FwzOyZmUl
213yLYSKVdARZh2jxZVYEsVTb8xZyyhfQLfe7Pu5AM5kBQV0Np+ZxTiSRpqNF+KhmlVKF3Hltu5w
aaYuRY9hN2c1sCraoJiS0WQkZ4PsqYUXdsaN1tpULyV33ovVWxYWmp9F3p9H4jlP8oGo9N9HOir2
E35BuDLVJeL3p6gLO0OngYR9ixyuI3fOciaZS4OwhmH4YT6r5vatPAMvuZICH9XNFflaz1iwDMPA
21IVpqI/P2hNxxI7RhdyJGErZFHbWRnCjZBGYebjd0iyba1F5nF0jQ9ZkZK9XkI8yXFvKQ1GzdME
cWE56Fr9lGuUgqb5aJifk6/6RfErLgDEdqNWPlZAMLS5wOC1ZYnTr4Rj0S+F6Jw7OXq1ChEAbGzz
rVV0+qKUihF/tKHky80A/RCETVn4lloj1vZeSdpFiypnK2VWhVabR3AmEH3oZ6Gdbs8I8Fdy6JQP
oodPjw5UrEujDff0qR6+xiJlTIgbH+2/DU8PhpVllxbx9GUmRWzRzJJ25VafWgRJ4m+foDwc6fWc
bL6rSbgDG0gurXIv7/yaesrxNrs2VNyXcsNQudyYoRfdN1T9HxUTz8m8cbAROC5iuCOnRPfFCbNC
uvAnZbiOyVCvpcLOTpSfWiP0s1tM5yiJkrNaAN2p+xxutjpTt0ooh2S8zgkx5alvtPLVtkkUYXTU
UcQtsL56hIsQeEU0DJW6hjpz2hnlyaVoxQxHuT/FEbP2kiDZa3Qnz7VWf1PJ2VwMoZU/VTMOBCad
Dp+1Gk6jHWhrB/L6/S1kXgjvrnZDcSFeud2YXSMuTjPpiyxTrimGxvsQkezRD0DnDqrZE7gGL3ua
j9BswL746zl/aH+/OqD/XM9c8dXXD8ujIUwdMhI6SEx6sCToOnhrhsTYhRFbCQTyWBfacEkhxN7c
un7AxwVA47UcAuRggDzGv3bkKXntTtFK5SxHmGkeZoLUPucWi3g6Y5QN2zl/8K+jYaogduQdVORy
YC+sHJ1y7G9/W9Vq8XtNngRpuctswz/XAeMVJh3kDJgxlpTnwl2Zhj/5YOuH0KYpn4sfWVASZa4X
mbWtRyIdpop9fG/gh8pjsW2Ev5Jj39d79JlD+xL7ZWvRjwdybl173NPgqd3pvRqG2yKp9IlAtc7l
3G9pi0xccW1dPdeztqYlrJtTvsi7fBuh+b2V6mS9bsBbsO7ssT6b+K0nPXmLMEegfiHSuabNsI2n
ySHHjF8P7W9wbgpgthZjoHwKchsd0JklnU+k0vhgIdbskbWrtKCgjw2NKLw5U6VHFaXqzk9rePYx
Mec9Pi8mHIhsWLbmHTRRAcywSqw/NpYu8jU23xeF2/xQRAhHbhffzSZL/ZI8knkYkA/IBA6+NhSn
28jgmUfHMvv7JOnxeaNO4JPW6bqXYG8K8Sk/4NDpya8SNa0FyJgX85tmULErhtmiVvANEWmoHJVu
/JTfHqXa5qGC4LwauWOZ19vmrETkv81Wm15LtKsxYTWrMzgIt3co9DA5y//JSatzUDrRIeiJVkJa
OOyMyLZPqXEQchnk1MGWTWGxCqewo2wJdrAZ3D1iWx3F+Ih6w0uYoazqvavUdZl52V4h7mhjNP34
kvjRtQQzvEt6X72Rer25DV5CNchRXV2wFL5FfpR+T5EkDyIJD6Wmqxsw1ws5uUR5oz5WnEn5aBgE
6iNIBuoySrCP3VRlvWsbj2NUP3hBTb7LbFzxy8JgPAoVDDrGg95qtXYNPWHiXwjNfoWC+ZE7n6Jf
5D8VKSE0OVknXE+i3surriitc6S4NWWN8AO/EHosLf9gfZqup0ydjoK4SvDPrrYo5genHRV2U/Op
nyivDhJRkGGsY249DX+I+5VepHOTsdLeMzW9yjpCDTeqHAf9e1BEsFKmMb9X6WAuMgg4vdOEznZq
7JbRBSxQ3JHfUGVkITRiSlCkVNOuKEhdb/CDA8ylV1DOy/aE/RUWorPEgll5gnfNbk5fzFaWVPlF
B+2y8n7TkFO0EsSYgYEL1E0ufDdf0U2p1t2t3yyKb5SlzJNrMBhI2Xde2UB+RESpBS7uVATqEZMi
sig2fP7Z0L1znHrx0tcN89xlyp3sUdta5x9Sw9+ULSvzUCcYoJxlW6beBo+sHC83NGPEpm3hpy6u
Et3DO3eDZ9IgYJUAnvY3X5pelNhUik0asaq8pgI0ai5ssvBmgbFZ69ouD6ePtoihV2mVu2tGeyAs
VGeL7U5POlfj0m9CwseGNNk6umlD1TBIepqP+rAlj02CxwefQrghN2JUQc+VXr/ovcpm2tXHc4kp
e5q5+QTkGXctFek1WCXjaMDDuLros2+vQilvD05Qo9OT1ACJCYha1swGiECk1e147NCeHQO9g7Iy
2nfy7Ov5r1OobNCeJyhWjTrboCr5CAXMO/qOTqI31vjRTFdVzSoHLCw/Il80C5cMxLH0jvKUYKZ0
E3YM6/WojxeHHD8GyIt8qK2JSZECeLMgLaPZ3s6jBvRNMmaEIZePJdFvRynMaObFqR/nj5Y/WkeB
WuYuzndKWhj7MbdqLll3/AhCb1MUXv0inzfgzy3pXH6UjikOYyLGJ1QF50oxHyp8jPuv61gC4Zp4
YBUnrAWm+/g6hl23J+Pd3+XOlN47FW5AleTUz6r3ljeY6JT5d8EI1nqNCStOyjtvdjK7E/5lmpDK
YhB7q+2mjSzWFYnGDDsv5GUBz4rwyMpXwUh4e/gngfWWqwQgaGDyIQD0JIrmziPpwLc+aw0aUtHH
jH2AhyFl3u4KlUsviK3yW04s1l3VKwAMuCtHCbmDWccyv6yK1TDwlS/+fIkgj4IYb35eqSamy8Jt
0U3Z+VnUSUQ6LYbrYoQxzyLMO4SMf49JbO4NZq4LgcaMdfVcpZtvwk7ej1OJJyoch2kNGG4RFX0H
G9o2mq3Z7vEapajfRvucCvMeCFxxH7KpHaqsfA57rH/yDogGnUSOoeo3Ndkxyy9ahjz6ekHK1+Rz
dUknIEewFYQuXkS3PUyWkx1s8FwUYOb/zzRy+4zAuF+MY/ngR02z+tu35PgKUCFI+fN3lnjdeBey
GT3pUXNFobK1rL68yjHD86kG2UbLih/rGorVwN52g11emQBDxEWmtqvGUd1N83pUIJF9yMtYfRh7
uKN5ZKoH+ZxGfO5FASMgX0TM4h4Run/XDLvCCR3V+3HM1acehfgmxIO8lqeOXUWHRsn8pTzVFDu6
UqzGIa6qrE1pn6Y9e83BNH91uqYfImRd9/KBTqxu8osF8zNOb1I7D4eLDs8rWqqCMieJMcpmdaO2
3sbzwnuuNGEmRBRDGfEsJVo6s9lLfghJWxhkcpM5ehtH8d3d5ySS/v6Epvrudl+kKdksxuRDRFfK
i/RoGL39UdTWEz7KYOoXXuqVLzWQkrDVlLca5MTtb3ZB465lWIVT0olBCdxu5d+XpyzS2y1ZfO0R
DK4Pbqc7BqMvziHWyQe90rKTNYwvsm6JDbHfIPgnZu/r4leDl2qcqlVQDv1KzgelqZnnMKuu6Hb0
UxpW19u1LC9r+SAoMTuVeFNVvdvJv6NqoAmmsf2lCGfcwm+Z8bdZObYrKzaifeGZwTaM3PKlZETI
FUdf/J77Ets6BjM6wiesc4+r5j21E9VGI8Jz4EMhavSYBNjfEzmBFGyfnAh/qO+rmUdCElJ2n5zk
sXy2SLvsHnjf/BOZ3qw9PQlJVXWe5edlqXRw8ronMtHXxEs4JE9U4qwfLuF2UaVMz4SGrqaCRVqn
2N5On0KYUqUOilAbwVvm/mYqMx+w9jy6ZG5vkfLI0suYCwbyqAyISagaf1sPXn0x8pQgurFKv4cu
kmSjrQ5dV/EFzisF0jKdGTRo3IYgZNnVwmZ9clTsut2it602cqYvmfwLMyUxDkPPEgEW03KnhdHB
8tPXqmMvIfpXPLPpyQ9coKpzvcurunXoZcWhm6LVH0OsHGyDusXAXScrMpCrdWGM+XqYd4FtjQk1
nMhZHOKTlTsXz2rub4pAwlVhHvV0krJOJ0uULQqkOhGy92cWnlUoyD7JTJYrGsAl4uA4w31FxvLp
9g9QYmNN67tP1IyNc9GQ6WbEHsralLBqZzLvBx2+AcuRgfrrTvjAg/kzozEfLeYnDHRF8Lp2Iq+s
n4EPwWoGM8mH1pyYkDsDzarAcriT16hcCcWGR8ZXTLgTAhaxvRWQ2XBnh95D7fzv5XaEQP+stlN+
0VS2bRqeVe3PlpBrFk7YG/p+SiL3W/zQifyjHtvmMoTch51Ldp1ukylmIbxKjZBcbL/L1zpL/bPP
knj21NGDXRZaE1GQglMYVhUDaWaNu9zlsgU/m+4VvzhrtAvv5FPUAouNapbv9eiCXe0T567rSLS0
otH9Bu/0h/xXSfv2odznKNHy9kDsO/3puQZjzRKGTDHWg6a0VD2achX3hEWp3DPrzG6clVkGJEPF
drFOUpbQlU1fCodfoyb+0i4UMmkzc7qLveKzK+mWqqGO17FPfgjHCvaR4qMNn8b0Ls+MndK20S8m
FQ5I/6Uq7cAjNZtDJsSwFRh5l7K8FOTGu8isci/3t3qOv9GhM4FKI3406e8syCokbk2Bu5AF6fjk
Vc0Tqvvgm/BySjtGZnGbpXR1UyS1hu0Xr3GBeiopCAYf+il/zZG2Y25kQ+rbNQRFdt5G1hV3Y5Mu
RTWKU9aDnwwU7dlo44dWuOPVnQfeMqajEOl4IWc4wIEKpfHYNA2k/XH86Yzxh3zDvSjsjSjLfona
+WMk0/rYtPCP552xTl17C3cOCyyg6DCjNCEMJ1z3qYI+VXPwBhkz/6NAKG/HG6m4zxLlU4SDvXWs
jDE0B9E8pTnR6RH4sJRGwzKTV9JATOeDQxR7lKv5uRDVG8luxqUca5cNE8mGznxq052EihlUC/lq
MjffDA/LiyaSkxYRztcJFfr6PKRNOeVpLyDMujb6d6tllmCHSVRy07v2Ou8UMsbnJrq6DSLtZzrD
z3OWyveKCeLJCt47zIhUlSl4VEOQESHofQ9RzelZLC4I4fnXEjObozNA3eeZW8xvk6R4pdpjuu1f
7agXM/I4f2iavtp2yOKXOUSDhaia5sGJHQA9c9spAfq9iGLFPhAVRThlpCerAqn/B/rGTUpN+KQq
I+peYkXzlVAE6CanwXbJ1170DsLSdIg29NC1jdvUylLyc2LVUk9e3hHzhvLbyHGGD6zR3LicDlbs
oE6YC/Zw8LcqEPGdVRM1Jywle4qDpl5QSMezOo2k9+KIIh8q+/CdmGioCOg89YLpztcgttKWoJSv
T08yiUDVy/AyjVO5h8nEXVaO3obFDLG5JlM4uYqzc/gYRkr4CJauWAjYa+8Zks+8FzCybL+OL7du
UFE5C4AdYBU1+9nNxgefsfASx328ayt7b4vRvvi9XW9iOyODZF7s3pbBVILq6r9EZu4/+uSu6pqM
hbqhKbNg7w/ToqNNUTyq0AFvI16hWY/0/qEV+Wr/7tZzqlIyehcrUn//KmzH6WephHdukUwOilrc
FxByz0BCTxEY223dYLP0il5j96iTSVWVoLJn8YAo1Ue82+Grks3lRIVQPYRSW1pKZFlOYxIe+1pn
oUbezNV3CuiU88uhibhD+AQm6DOYavb1DoyB2CKi+ynAVuMmNdWfobY2k9e9hyGIIKk/a0wo3GEc
PrdIbcc4UZjCWcmdqvFYmRYSq+QVcbx6JT8UhTyRPe+aO+NCqSgczFITaG30Yi1hG0NSPfgmYlpE
RM4pGhDByaPgryPCa+AcxPqDrF/JYncd+YzXRVQuS1XDzMUk3NtVvRu5AU2n/UHXnpJAogwCC/eU
rXRBPSPuKmMdu78g9rD/cauK5KfEqZfyVg6kWijyTnpKP5uAKTK05nmC9eJ0UtxPKIY/lfmJzE70
jSKmq9IKaw331Lsd4c33rkNmWmt9FuOFHR7j+SwQPI8PMF6qkjQ3y5DmsYO6tL+iMJht/H7YyBqU
lhaz+oeYEwU9lP07fe82YJhpAbMmEJBnFFY7OFJWxLFS354NhE5Mkg9v7k40IlmVVpKdPa5IFbEd
vqCgdd3niPbzMsCATSSl7XxTW4ZKVuHka7kaEmtpqpGjaWSkOgQXllxcvuH3MfpO6p2x6MvpF51H
cz80LVHkmouzBAEEyJExub+9xdhEp3YrxpRx2W3kRCx6auSZ9yL6KEUxrBG/kaGlHalu70SUj1eq
K+uvCpEZoIZhhDsSCC6fjTLtsxjq+DjMDd4+xJyuJ8YCIwI5hDGtCVK9L+xJAHy1mHWoZXw9yDpG
rtF/R96oHmAeMvIOXT7XC4AR/vsaSNX+NGzgQdU0x4SdZymOgSH1f2UxnXC6FnZ9tE27aPA22DW7
kz/TEuJi3HpB0r9lhhYSKMwFkSdVecxcmAdS40YLazFTXx4Nn1pN3hE5bxaHdjZ4ohrEo8d+6BoZ
5neQs6A4Tc/9LJh+pVOhD4cHJtScNazbrIj+pFFIx8SPxm83dFNmvgaV4T21ZkfB2zHzXWs46VPQ
dd9yD0w34ayg10rSKPD+QdLwmTNkVIUgPsJmO2kiM8VIsB3nOHTU2tk5T7xL7OjlkzWpyXGKddD2
tj9+RIF/zUNzPdYOxDu77p5SM9YWVhBqpM5xGtSDgdZ79pPPp4MSNIcJSvcCIBah7bKmJQJGcCJ0
TsIIf2a06R+REVIUmHLABPg3RktX1qULZ2rTBGp0KVKnRkMRTYsG1d7G0rz4VvioWkLTK2R2lIUZ
6smv2MPlqR4JeP7MlGT4/OsAT+03gSlgg7YSIL0Ey1RhMiCbjh9jDSs2Sqzg25T2d7iXymcV188O
DYizGcJmeqOTu1JT0sBjPCIny8io1BJ5cID05T5rXrOT9J5eAyuBBvehDpCUE3xnHQuqXes5BAIg
c0KgsKY0P6kSsjjW/e9dQ2BSjsD/vrCyhBksD/f1/zF2ZstxI9mW/ZWyfEc14BgcuHazHmIeGEFS
HMUXmFKiMI+O+et7AcxqKVVmlZ2WFhYhzggAfvycvdfOmBH99xNX/mLCc2ycNVDqdNuhrhfuYkT6
SfvZ1LUyNR1D6sDd97Dsl8dUkkqmh3K3vFSpsDE74tz0KtEeVYvTkdD09rbGqXpqWwEnpk++mXUV
fvBPIuIE6J0cMk8vTrlCPLAoWtQIbssbERVMaZJfHK0Epd1KDqzXbSuVVq9ycgLiZsMLIk37MrHA
bkJfiftgIAcgnp8Vkbp36lmdoOvqSzy8Mylx3hiGYFwWU+48SoQGC8CutWqUC21zE0BJejQGS4En
74fjAhkN0+GqY9u9wOkCpD/6XxY2Y88YcxeTlLcPi4iWsxHmhyV3zuqw0Du5vi91Zs9Z5WwXHbum
6QOrKi9zFAbnMacE6xnxoKZCcNxk99Fo1jfLg9tq7a4oMWIvLxFcaX/zTrrmL7sw3klsAVIgzePw
oG3/6x2oDgdT95Hv7z8wb4ULx8oMBZtFfdJOBclXdDRddQnKodsHSd9cCjf697OCUrN4+vHxH8+W
zwwG+9MCnO8GSDcaiXho/2vkSql/8duhu2ld9kuLsTz1jVdDU+3G1qL6RgXR2ZjL1dKiR4AydLga
cQfWpqCFLsJopXe2DkWN9rwpgvDGKOPihsmby6mkkcuYmdlmYd9/lNyB6+4dPETN0TZZxpfuepZC
RAOK8tx0LUs8vPEhJ/oRBZt7STEHHHWyMQ5u7td3uCZJdOEquhC2+Lr0MZMk7nCRVelhaWR+NB/D
SeeNmtucRZYdUyGCWy025Aa3hXPQSpKkJ7s07kmrzc/9kARbZZNxZpGvVlMka0RmPHH7OgIQyl//
+/Vq/8c6gwFn3mYTBoD8EnzWX9/lLEt9R/P0aV+4Cjd3nWFYnYHPQdR+UvQOTx/I3GmQl0Zv3F3V
xGwpaSR/AnnFFrzUVh72lKMtJkZFy25I9kG2aaKGTHn2rYFwg0/sacVDgd9ovk8vN+t6SLFSFzEy
9PnGHpziriPxlFHIbWjK7yKs5ad8dB5zR9mnPOiYJ85J9D0RYrkrp+Mvz8i81Y/A9OdNZR2ulzaf
wvCwMpzc3GdJdl22GghNIy4bxCxgtO0Hp8LYBWOemOdzJZ381rc79TdACdP5z0NMfBZ3QzIBXTJv
fq3c60pnvKViufdCYJKQv9ldwtd6XloTXVram6pL3HU9F2qRuS909FMtgqR0LURrrHR3KOELsc9q
0iy+DRYBTtLr2kFJzSWLQtsuBXfNFviY488IPRBkCyTPCn1wIn0qN8Dd7XH1J8BBRLp9EFYQrKw6
T3YmvmCMei2CmKCsDgJ7x3mhRgeqRiwfMYgb8hK7pBcZHLcGWCq3jZ0ISmPb6jS9unEoNuk8vcEJ
4Z+XZz8elEv6aWeVxCY5PUnaAZoIgeNPAYUnPOenp1mL5ZIrfz3UXXkPHiHZBrYOzXBmrcjRWstZ
1KvahBqVEmUoUTJgmvJuPNgFMKlBAJBfJe9V22UEV3OXsHL/XQsN+1NMHO8pGpAzJRDyVx/ix1HF
xaEbQE2ESWZtl4n+8hKeOoB/Q9HbcIPqwGY/v2vTEWZJ23rbeM5g9G1Ywh/Tk5ykrL2fptOt76Sf
qlk4lCpnvC29/FMgiVhI0VwAXvRIQXcEkSoFimQfkScj1BLxpdVejIoep2wzHxVz5N2h2U9QyEGL
BCAFjjBu9r98MJv68e3HV/WkUzu0ce/ToX4ucxurchHGZyyBNWq2mFFO0snzz89sIkSnmQz18Tek
U2lwzUKJ4NchkirqpnZVi4Lkv4XPZiyuvLhz7BsNytVeVEV4tBoVPABwfP4zjlavHpbaBPbaF3uk
4xB1nnUz0RRj3utVtx9vZNFSnAzhCGPCSNW+iNwBZYhS+yAs/nxW6OkxtPMjwZ1IhYIY/L7w1d6c
nw3zvymzvxnp8e2W0zF3ESNNQzWc1TByyhjVNUg8fROEkLqKCm9g0BerDzaH0gPvrFlwtFYtoxSC
L+3+ALP31grsx5HuyCcAmfHOHPr8TLpPcoWtWG/Ic5L7DDTK/iZMPLjFbiW2GNZp5Py7expL5w0j
dDMHU2N4yr2rKqZnMfe/YlNMO8BMt1kp2nsd4sYiByj+8ip2qva+TuTBjgcSSvrgiaQGdY58aGzL
uqQ6HYHXm6t5+SFDpgMLaA63Wl6PlQCsj/yacIUdGUnWd93XdmEfJqvUjYvz4r5g2UI5VPXTMfHZ
J328aTWbBFyKvPFqfqBvXWG3UYiz5pcFd5w956HBhmJ66mwrflisF2H4vaVVcf3gwdjVuPvoWOsh
Vo0addUSoerH4R45DbPmxLeOy783wu24aWjgKOaev474N6sDcV1eBa2LMsaD7pFzaewjzY0vNBHX
0p6IOrWLzgYas16Sg+PR93ZONoBjI7gCWEthDUynhjU+LnPN6C55ENO0nQKCgj42ApxBw2lsopZd
TRqclg7/nHIUMUw8fChr2DIjAtCCB31I/M2UuZhkZtvK4MnHD/0DYdkTU4962Oe6qi4aI0x/LPLb
ohmqOaVH3y0BrcvDQOuFXli2U44z3lD7AwaYz4aly99YEentbnv7Y05c6YG77WrB9thvS7JlekUn
h4O0jKip926rAYFS13sBsv+K2f1sVIl15oYqBx+x2FwWpwpH6ybClU83RzgARe03U9DCZkvIYtD7
n1v/80cLP+SAH5e1kqGDAyeFdEgcALCbkDWssqlDI92L6YlsFG0F3gC6sPuwWKEWB5SOVndD1pa9
UXFp0LnYLb/S8jssD4mR/t1wwPgP2Do2c1xllLwWbTDr19V0mASsDEY3p36JBYiKruQ90DGqNnNQ
C/XpB6pIurdtNnQrWlPRt9ImDq2V37oQTtVQ0ejK2Aodl6Y+twvCPIb4UNTmVou7P4diumEyDHL0
uypVFzMMHsGgyKtIqScNr3ZoHIfu+oMtYSOwRSQy+Xc0zdbBXOeVbokic7ETalDt1z/8enDSkptw
qKIjUcBAQEPnhBSrVJ8/3A6jGSGgqTwWhrmJtBxn+gSkZIVZu7WVTWZ6Ritfp+Rd6MvVsW4ST+0c
36ZFXsTOuS0mRXIJgCfbl8016hGKG53x/DFAMifGUw3F67yAYANVbiOeZCMGhDZzA89VFkTkrv+o
9YPaxv5OysFuudSXB/ft49DzPbnCuFniyIlehwIFStJo6lAmkfM09fEV1pSk6zews7a71YfQdGGm
SoskPZZS6m58szftrERJ4YRs2ewOl58E+i3BQCs8iiSXIdripsrceH5w5wdjMOmzL5RmqyuYuNQl
/fxZjNu6tMFpSJ/M1n1oPtJZkiq4VH4FDH1BsaSYJzbTImawRKrtlh/iJOflO8vegJQkon3FP98J
rX6vDds4ky3Hpt4EecX8JD8urfp00C8fkBRcTm9lkjGG8O36WgqOABMfR62Bt7drcuO6XTaWONPK
nn6YXBgJEWEN2x+lEjICH40eIpfl3+yI7ICsTv19YjK3VYPRHhed5SKmXv4trZr22DTyjSx4n7rc
sG59adQne0QdNL/Sm8C+XZ5NwkbJYndEoyyf5msmVwEpNxuBXG7949CDkG/2ERGFmMaAbXLB3bWx
jUsQ4gR2DnR9GC4YtC2eVpPeKA5BYMtLpL2ugm5Vy6bcL+gnVr7sSLH2GBfbIjHzm0WOvUi0J1q6
N4HWo8+h8QxjTNBOG4LkTkMzd806tDIIrtPTx2WhGq4pq0U5J8ZNqU3Hv9kG/Wrw4U7iMTbCgObp
LnlBvxjxcKe5RqHXc+6weU7Qma4bwNpPyzOXoel1amW8cSPDfmwY7OMU1uq9iUT9MW3CcQ8bfNxg
6HIeq7jJz2OPL0kvWofqPBS3aZNdli+V8dCsi8RoBH2nwq+J2w3ivd60p55x8CtGsLvcKenpzg+W
rfWXuqrTfe8R41T2zS7tXIQzgTGcJ7v114hT9c/0xArq2ci+jfvauGOOPcfPlsbnNArqDVI4ASY1
QN3lu1X30hvkExam802TJIExK1EPZpGPf+eYWhCKRToGmHq//f4bpkYDfJ6UJlRvS8r/8ImBVc6j
qtUE46qOcyjQ0Wo7bYHrIvXC5mrRpMs1nOXbrME2ZPUa47BoyO7MHG1bkrEX7wKI7Rh82DhXMGyd
pkpupJxwqIJTXchy7dCOV7Lo+6PjjtpeSFXcN0HEtcV1CkJ7aEmpp7JrZmhdg19n0/YloQmA7y8l
ee/LVdSSDAfIe2unhLnlRXuXzJV1zSW8cbNencEMopVBdon6mhi4KbCDo6yN+t5dFLZ2Rn8tLBCP
SfG1CJIfTwpFaI6i7t6FsRefaBySoN5hYIzLZthBfa9p1872xgxmQRDk7nEUkfPMGh+uIMCQbFH5
nGKNYZ8S32124KmzJ3Dg3xDPkdunqmyryxQSEluMS1E5wcbSihuHxsHWTc1mr89zjCb2iI+u/Wa/
jDUq0/xSy6I4NFn1DivA2nUZ59YmlBqD4T45f3ChFjjU/IB/NFqHMZTcXz7QGCP5sVa6MQXw68Kl
DlpOVwFKft+PRM7nrk4eNXSnl8p0n5c8aj8c1yY8yRNTM+NgWywxc1kST2G1Uk6oP6SZ+lxqkkm1
ZotXs2VO3g/RH0ThwdtW7PMKt8jQe3UOO5usRwUO3baOS1LmJ5BFRozGe/6rlbIgvM0vPxQVyhKb
LJ8cqJvtO0mv9MGTJwM1/bc2hMlQNc1ndAzMAeYR6vLgz89yq2A4PxrazjaQbNdAS4+G7safirpI
PiFOW5dlHd8t/0TW3mwRU1Wy9UvjCzlcw3PntN+5yaXfU2fN0N/6TuLc2yRbEBghIullaY/mRR49
KHdiNeKER6qxlPYp0p8NbXKBTKY82gFm0hoSw2b5gyItNehRFyxg85/rJlP1N80/aFO/dv9cy+J/
S1qWTkPX/SXw2A+s2mqiWgN7HPnrEVR0q/r2IUh979hwt9z2QSnepuFhCgoLG9lsMnZGZyfQP+3L
LiAaKgTonGTeM8oC6zTZvdo4fWt8jkfruxyjlDLXr8/+aLegKauVJ3RyK5Jh8DZkE7KzymjRj4N/
he3SHDTH9M8iC7Vzb7fYbkcr3QOLIpB81roUskrvRlfbOLMGd3mIujLZDIWe7Hutvot6nUSz0XXQ
Cg0GoEwv2n+s2mbJwXOSYNqKcrAOdl9Wn5PgPXdT48Ut6T1lOXkNuHo/tpqGXRCH2dku3lcOPWN8
hD1A4YKI+XVVVcbdR45dHCMF6wJ4BCVwvlOitMsyYWrNELNNotlX6HTxqoOy+IDPbSbxROm+Huzk
2fDz+6XMhE2UbVub61Plqri14Z4dld1SqA5udD9m2dsHS0ykNVHpU/u60MMKg2vBRWm9XV4S7VdB
4Gt5C9PwpWWXj1+seUpTx7rUl4HaLu5puebbZhZCLGqIvkLc8nGL/fhjphKZex3klJ4teP8sT96Y
SmUfXA5W5PZ+QIrXw/CtY02dJpKlD6iIV+jn5N2iEKAR7qCkZ0vShb3zN6bkX8F/JPuBNjYImUKf
bDEum8/ln2YObaVBF3TG7mgTxHQVcdYD4XD3ZmaGd9aimLeMcfbNJ5FBGkhUbrUhfl0oUprdYhvU
rGGTsq9af7RrqzKevQoFGrEsGOa8yjlQ7qN7YQ+QElqj+mrYcXmwZ60RIrjyJrb1j9Wm1sg8HUfv
0e48b/OxsbQZkG778lEl8fRpiaIbZAY3rg1H7H6p/ZCTN5P0MtsNqUmRljnFSzkEzprYxOIUzS+N
Pv0kVe/eOUPlPPz36mfx2P+0WjuereNsdiSuK44i2vC/HkCIZnoUS7M/h7Cgi9w/84u5L269W+LY
dNmpQzICgJN10q8WHlNhnbj9qxvpdUxdEmNaFWRGbIbKTR4QDBREDBbpQzA0fz4rEkkvLc8vQMHY
l06EASwyn9xAP9armFU4kvV9U4nwJFvSrGy9q0mDd6HIT9CPqkKxL2P5hsHI1r6ytIPu+cF9ZyDw
XvQrQyw/V9ytHzLTsY6gHoJd+bQcp//zdfif4J14taV+Uf/6X15/LQjEBFzd/PLyX49Fxv//O3/N
//ucv37Fvy7R15o/73vzXz9r/15cv2Tv6tdP+st35qf/+dttvjRf/vJim9NCH+/b93r89K7atFl+
C/6O+TP/fz/4j/fluzyO5fvvv30t2ryZvxsnVf7bnx+ayzkS7386oebv/+cH5z/g99/O5ImOk2q+
/OcXvX9RDeWg/k8BcZtsI9ZCk407VIH+ff6I4/0T4p1n2Z5ruq4jDeruvKib8PffLJMPOeBjoCtx
YjIg+O0fqmjnD5nePw0ppCkNgRkfpqHx27//+L+8iT/e1H/kLeK4KG/U77/9daVzPCBYtOVN08FN
YgBJn4U3P909gshIsYvS5s1Fj1UoKxF6WQMJuDJutz8dlz9/9M8/CsDZX/GD80+TAkwp66rNRsM1
f1lXmagnZelY4UHVdU6lE9Glinw6M5j9xcFkxWGoklradWim9pBgwz2W5tRspTSyE3Ed0aM3Vvlr
WgrttiV8VW5jv/G5e1fGsUnJJsB3imMqRh33PQtikgkLusDrgFyleKXwGBfrPNLUy2TF1HbDrCtb
ZwOTeuhSz5U7Mpjsnch6jbmLf2EMRUo5lPMG2AWdwRU5s9qpR7WfrJoidYeV3Wn+LQ1wg12FhdTa
6MShHCaXUN70KotwZNrf2AIJS2y9G1GEprcnfEjnvnkUgzccq0HCs6X6i7eTks49hANz5UViJqFK
hTSXyACT7snWQ8qF8jsf9HjFfShFWiiLVyKIqfy1Ch9SEiIomITX3FedPn0a/VzfMVEuH5qcwonE
9mrjUuweCWYhOBzsCO4wM58UCkIDZ3sEofB9iO3inPf16K4K4q8/6ZNh5Ss3y92IyUQ3fWnaKj/l
g7CfvRr7FX+l+60ZzO6RoQ3QSLwIt51VG49sSKyLUrNKtSus/JKCOTwUOq3hmOXpGLC7OTWyMN4b
GxWtBAiwCsYxL9eOSvrZ8NpH3wxDEhQSGPUuaB2ZzkmSOF3isMNGj1zpbGXAQoSSxjlRWXkGlM/S
URRswP3BAg2b+sJ49WrRIledaW5xpuJ7EevqbLoerXMyeWh/EhC2rzgO3yPyrfo5jzZb237UXHvE
DuQb9EK9usz095kWS3SsQ/cC4hgBc4eR62voqPwIjqA6knpsWiiLzbbZaGNiAoGLDeO7VvbOqdVl
e6ANYHwvLYKTRBzIfCW8rNhUZD+dA48t8Tw2L4/IITG2jHnz2LSWfeNqRTnAWKnpjJpSv6YuQuui
my2oOftxHfwcgFkMLjAUHYAJSRVXcKB93XgTHdFhocLQty680nh1bGl3hzblCmG6T9pRM4Zqazk1
RmTNjcDKZ25WvaCCqzfoaMQmKQaLfN4xsQ49TGZJR5zpM3MGsEu6FuEelZn1WAWcdVWax5dp7LzX
kQVxg2dvIKYqa2hZRT2ckrEEuhZ0VrLpR5Fs2sQrH8hJq+nquUS3RVXZwwVm665v8FfZa6ewovnt
hQPUNR1c81x/tSxl32mekNbKs0T/5kypf+dXYXwvZZeey1bPsdDmJkFrVCXb0M7Eqcgjujty1LED
IaImU7ftTqhSxE0INnhtYxSa61WyMgAj7+2BgVuicjIhC6XfCCcBvyAy+zVtJjrHFfenomqsCyMt
eWRqHkN0n6L9NBnhvkcvekeHsn8nkNZc533qXYbeZl9N8+I+NDQsGdrUnzWlc/pOZiL25PL01yyW
9Pihisx1RxCu9Nio7kXSDS+ENHSwJdope/JRGHM8fWJFvIa98EofWhBiAXqDrVsRNGubQnzXO68n
0Im9NsXtQFz6QI3SWdAjyuQlbvryzuDu9JS78PK4KbYkxhudCxe6ijmk/WBs09Bvdogqk2Po+8ZW
DBqTvITtz6TRvFfjGFzHUpQ3RWxMG01HHhaYKcxf6Dec7YrWwIr88WaLfQKLZVu1F/LEq2FrIZ/b
aAmAOaMU4Z1XE/o1MGV6DplRXKIwkhzxtngyWQtPXVqAagdLxT0KMdW3kQbJSnAC+KUyt044n8+9
Jp9lUVq7ga87karkMZ8R7tm36SnhVBfYZinXV6E+Nde21cjo1ZQTH12IxenKjZsZEBbJO1HF9ltf
GN419n0KvBD1544WeHVAIwY6ZLQcxmS1ob1GiI+2eu2DYDPRwt4qIdQ6QUCVb8okNd5K9Gw7N43K
cqfJET42Y4GtIQL72MmwpyvSq5MXJdUm1LzgZBlGDna1yPel5XvvdFNh4hCyUIJ0wXE+JJ1zCFLT
2TFqKb9GSEN2bcmo3uFmF61UN7hnEE7uTgaF/MMLhuliw12DaGBuYmcgcCqQFjpQtAx+Sz0Xa5Nx
CyVEfOIk8y6AY7VkpbSKlURI4uGTlsJjjn9L6cmzUwBJiZLMtlR+W4oxfi2x4YAF9+hqW3n1Zll5
460wkRKSpioTX2sHdOPkge170crMvpi+q63tojfMbdtEiHviwj57RRzedTlEg7VtMSoCZSecr0Xm
E/OR9JG5AU7ub7ki86vVw5wi8n2EEBK3OBN9NnCrApDVzqUS3KLqDzlPq+J71XWEQFQprOIWWckm
5bpGZcWOLDRMIjqdoNHWHVaHXRpa/kl4iX2YGpU94/NlAO/2mazWk6yCczhEBLwPkbFPCs++hr6H
1iPA9p5mIKqgpQb3TeqHp7DUui95VSGSy1LB8t1AL+1Nc5NKpVKwfgHOTvpxGJsAs1qa7128NHYC
ABwQr2PUY3uTUe1LZKUteFada0hozU3s+OUpNsx+P0Ve++qaGorOoQgZPeUaKtNQfxZpE91mWJwJ
ThfauiZd+AU2Y7JG1IMAm05Xe+6axrzTCKXaajZZ602kmckqETBveadc9zGIO/dzY/XJoxATkPux
oLQKddtCnN+lWF5R+T5FZQe13k9lunWxt6aryLcY9eZoiaxVm5XxnHZZ3zt2o22lFfekYqVWf/Cc
wd4wFM32wehBkXFCKU+0OPHCoS1SV2e02D0RL0YuDC2s4OQP8JFTB85m50UvvSNZP+OqDK2dXtLO
jQw32ISeWe7quMdBqCXtCud5stO0NF/lnUieHS+4azo7vFONrL7RMAkYPfeyfPbm+NS072HyeLY5
3ntxYO2ln4lwA/Gf64pLeVM7YbULrFTsNWadz7nsqTzSoKi+BwaOM7I5K5df3SMm0vNytoMVM1m6
spestbNrmKQZxnx0x34wmszgZCqPtuY3mBInM3yXhWa6N0UeIsqi6UWBU3t2sqmgZt9EjR08CIXA
em3HSXAVdVJXBISCSzKsXj9JS6Vk5zkVl6Lw43KTCgdslu7X+Pu81rBeZBrhui9pj66EFVm0wsnn
ODRVm6MAoo32R++62q2hAu2LnyLMk2io0xUWptbZZuQXZN3oMLaI7P0QWD4WikImJ/bw9TlH9/kY
yyg8EoxsvI7CbIBXTNMnAwnDA/m4rFwFPge01cp78A1dvxO1G76z3Pc7bhlhDzgLcHSY6/XBpObq
cRGYOSl5SNtXHg4/PO5GvBWZE3314sakM9B2BquZ1IDDtySS6TWyxT4ptm1vZZ9KRL13JvEnazce
TFzyaf1U9RnDiToxoZfoEWStoQo+a0Eo/whASq6VAAZB4Lmon8k9pT/Wh/ZzRc6YvcqIvvkurNY7
oCHmNtFLDrLtmPG1jj0K4mSKjlrth7vMz93b2ppY1EJl6ofB0X1+kDOmsFHH8aUpodwFhi+OuZDB
jjoBjkKUxA+aTdRoCs7qD5Co5b2D/uzWakLta+uQ/70LbdFt4IKWSMPgHW7zrAoeAERp0AJGw90E
42DjqkrSfgUaJr9kpsrWtVnD0bbs/L7XQ39mbqXmjUmz4LEa0vTOgOOTbNAYDYcOpe2+7vTuFHqj
OhSIvPdWXYNqssZ+J/QEvEmYddcs5VpJGY2CJ60kQ2GE83suQecMzCVDiKalDy4ujAcbsTUczJhO
HlOiA7DwOmDFoDxd0+3I7sZBDJ8jP9D+kGyT7wPa8+9dBLbDJfhtUxkh5UPY+c9kTdUIrgYd33Xc
5g8mAlemTEMjdtWY95tCZunJy23tQA/FPRTapEFa0PAbTJNdxcx0omifgppZo/20h50nNJ9OaSgO
muh5Y1Vrd2+pXVTdmrk8a+BU6zcVair62kMhwXvWIGTHshvwGQyoYwq9bwFHMHHpt1i8w/TBrhog
HfS6Q3y3kRW+uRN8/12tUvuYiIZAXVzvhr3x2Zi8VfrkY2YzoP5qjDSirRnZKCcpayLnTApSv200
4wsKR1jBUx0iFVHtWmlzj7VhLhmOXn8gm/7z0PXWVh+bt9aL78lle0T60fAOAr2tMje/amFVdntK
+vJK64fkSC3TrujGHch4uI5VNLnPtcEYcQhUfILXYNM/s8J1TuDHNmLMtfYZ/dxUEfDfyvKo+oCY
3njS6y8oH+pLUBmev9JNUH1IHctNXQefzd7khKEzzBQQcELX5B3QoOIOOay/RxoavrVjXK3GqG5u
taGm9V80rXFJEic7d5itT1rWZVwsieOfqEBAr3nuFB6jPivRqXHyavtWkbO1itwYh5GNJyHYNCOW
/Eo52j7vW3Vh7ZqRDvWoHkDc4ZXOa1w7K7+AwUlNNprTTom+Ii4AdRFTJKkY2hZGfkM0Rbc3C0Jd
E8NV333HoYLFcl0NK793QoDBnnxwyS3I5t9qHiwkQF/XeVsE9YodsvHNrnCurlGBlgSoNC2Txska
u2+NaTU3VDpc3TEJ3NTMXVk/DSGLUMjv0K6ySCYXWPSIGTn33bt0LEbzmNWMqSAzKL69sogPP0na
ioS+cZGCPKkKtizeAG3MGQyKpdKIYrVTPe/71iqd6di6cfbZEjJ21jLvRYcbaTDNAWGT5/Qrtsba
ndcJ9TmNpY2GfPC+QargN7enIf/egxmOdqCkMPy4JlTxsvG6aqVbImRMmkVmu24HBpImDlt95TGl
STdRy35xTaKjc5uWuQk5QfkoKCEPs0Vw4vKmyQvzTTdG/Y49m7XXE718Fgyu1qmWeztv3swjiZoV
zq3xrZyI/a1L3ICdW/gb18lKANU2EZaCpfXW9UP3mkQh+Zh64Ki7TBMWedB49mhV4e7iv2TlW/qo
r72enEV4fq73IFMQnWsdYVK1gwSUXBgiBvoxC8xY2/qUTK9MHUY238J5wChoPCa51rxyWrfXkl9l
R9hs+hbgbTiyUa8ySurM27dR0J09s8fP77IBxWiRVPd0zapzl4bxaerz5olMXfebiFR808d+voNJ
n53DSjUceFOjN9trb+RYdenWdHW1MQqHtHd76E7CKvsTqR9f8Rsi0i4744DEvdiEEzCVtvN1Ikub
sl/P5dG65oqkE4Gt7q2qYSnn+Dnv2BdZl0Rm0ZXehgdjWNjFH/XgIWRze/Sr1jSeAlamNZgIk3yy
ps4JeW9F/jVImPpm/Zjtirw09lE/RnOit3UuAwfDlD+pByJZiWNNbXGjZN68Mxrg1g3O8Ytf1PYJ
n0O0RZmsc6sbAkRoJObi/NQVi0fM9u0gJ4uNpKj8fGWZpnbL3cW7TalfXz2pl8fBMNFPQZ6F4j/E
zbWk/EdD4jn2NW7C5MF22vZ1EKTobKwSfygRWAGuPHj9hPL0gZPwQQeVYlvzo1wRbyR57mstN/Jr
ael47AZjLI6jGdAGkVFWj7u4s/vnqjPSI5777nmKZXJT06o5VW1tFSvwevN4pveHTzpE7Ft6Uh1R
GWbmnlKzJ4tsgpipp5bFThu6ykQiPZMbI7DXmpLR0ZN5igTNsc86+8Rt44zVnoRI42E0svAI2mp8
dLwxOcaGqt4GZypvjSrpibFHKvcYK+wfdmylL6UejsQCdAaOVU5R3TDqM5Hf4VNfabHaJDRVNhXR
CRAL3MksmBD41Ta2QDeusUbhlJZa8UB1BzHBi7rPdTOm755W4frNBkmhGI1s/laykPE7IHKmwZEY
8z0qjfElzNvvLvvI56nMcIYb3rCN6x42YMSNI7UmHXm0iXYszbRbvx9jgomSLD7ErYFqAtWyf0+v
WEeN0gYbPc4RT6Yh6dyujoR+osIbPWYQdMJMImODlGNNr6JhCxcqWPyjE99ZGOnPptEiBZVymLFF
2l3rFu1Txfz7voz87pnsrAzes2QsbFLT5Zmi+pgo6eyYreA2rTPjCTBRTFxF6BinJCjp8uTXkK5p
JrL4BswV6k+fcOfCm+oXXaqp3mukOdyGOGQuTejkf4jG6M9WG6tkY5uO2BDRp93GKusgzfQ21WCd
XcuiYBBVUPV0uhNuDdkUNxmdAVyfAJdC+iXnuivkCT+HvTK8MiSJXMidE7XZPTzyYY8dIN7FRi5e
nKmQV0S/0ZliMj1IB8lerMz1MFr+um3H8EYZbrW2ho4zzYkD3D6WePUSCyNYnb/Z5E6wrf+/1J3Z
ettYmmVfpR8gUY3xALjlTFGUQA2W5Rt8liVjnmc8fS84uypklCh26a5vMr50OAACOON/9l67D7aK
nrjbgZLLfVnV9kvr9u69lAHoCSXbvM2Kwv7l4S/9HcVxCxFhcG8pt2VrY8zrXVkKwoxiwxeLAWb/
LieVDHGVl9u7JismLULvBT8yRo5mFVPq1pcSgyLWSzjEtl1GSKsFBIAoNn+Sl6iPGxcswLWGGHuV
eGP5GhtxfguDEXxtUvJnci42naSLva1I6oNgNPzGtpQT2yKImcnj1kcDn9o1a+ssYqzvcusYjJm+
y1R4xp7W1r9TrAUbrlheMeHHiNxG2QZsF8rwoKL8GjYGrqOsHE5VG7RryWzF0e7JzjXaMeBw3u/U
O0VgsoyMdDqZNWJ16buN+RLgINp7Q+hi+ta7pF8OQBk8QkcIylsIkPSHXFfYz+SZAsJWNKsqUotN
ZsJKYBYlBRRN5VXOdL6p+9IjgmBsrvXWDcWiYDW6zrRaXw9d2W4w4JVgoL3wqsPbxXwMzZC6zSno
MfMth5IQo85F+eqXdmwuUfJD6vDikdzvolWtG6NCSqsZbbCIY5Ocw3xAoM7Rv5vcKDhlMc6HXrXM
h0xl6krFi6F7CpDvhC0ECKmlCGLSedKG/Al8GnG0EEEr30Xs5ba1UkfbmJXMg1xZ+i37+hJwXCV0
sGxSJD9WPkX8JZ4c95ccuJQdWrL4QJF5+Ed7y4jXET7GV2lsxnpRGxN8ahjtlVdn0lPtq8oqtiV1
j1pX/161VYgJxUjXMR6HXy3x2bg0gl7ViURqsxNADm0FcgJ8flj65sQjLXiRkinjlR+H+iUwtfQ+
rt1404CMZxIF+rmqsZZcxTXH+t1o4ApO3H4d+Sp4B0vzUsQbZvVT8nNtO1ApXMmapz8NscCXKQey
thgJt1sishfDofND1BSIwz2sHJmegMuwvV9pqDb3KunvVEy7yjhZkqmtK7hgj20a2DcWlGoAhl63
LfLphELB6dxzkXy4wRqZ/pI7Ii1KW7O/NUGBs0tiGFkmox/4BNSa9bMbT/T/tpEbHFdVcde7bDxh
YCF+hTy7ZG3SPYFD62EoeSbsgWwM4FZULoAMK9VPHFdpGOSI+zQre7y1oxyAndJlN3bQBaBikNGi
QLGT5ywiPIbpLEFUl0nBEkWumi3zVGcCrkJjowX4mYsmSna1LayrssXewvKPiIFcEs9tnodT0GHw
1omMEtAgE8Q99OZwn9UURnZ60lj0P67xm8I0Od+oVvbE3LG+jw1X1TipTsZoZ3WKBEZKtX8ZGMVf
8jIY9mNrim3jd9ovmnj5nTDFdBs1qXs/IGG1bmw5V49+WHWk7woGi7QNWRAMkX9yjd666hVPrATV
CEf14xE1kq/sLYnt4FIfjPw0+C2qZrNOWQj1uLuWuYXRj2KVb9zadtMeOnS4qy6OlQeGXk4sYN31
5cQzVPpVX/bJa2kMnFGOth3fhhAcON5B+fTIQW71wItEVIIqF6JvocImQbxZSvUR5T4q+MitvQMa
WmSLYpTcYzJWZJn7TRQBRsMEc22o/bfe8tyDaVZms67jEohD6UXfJZ1gE3JWi1NSNKajGEErAU3z
slc5dJNrNeuNkzoEUAY5y4UQVytY/FWvuw3aIjwychFjKJrwrm1F9eg1dvJgNqbxzHEowadVk+iE
UOj6TsSjWGcSkrch8PMXL4CL3FvuyO+RE0BABue/dTYdArvVsgpV3pOHFWls64iCd5r/TPjhyQKY
S3NXeGq4A/xWrRuUOE4UZOqDknkj64pQ3vSSa9wqtRTswSgOV2XqWRC+BhWSyhBjgK/ZCXgD+L0F
JUv3cciaZi2NhXwbu7LYdtrgO5qiubeNYRB5lNvZfVxWdrnwFRc1i24Y8NhrNojLOEvqa4CtUN0a
M5B/gkzjwMywvJ2RxvbBtuT4Ku8TY4NlSnmBYlYdWO6wU2gFEhdYOmRJFqVTum5w04VAxwZdBTxi
mWBtrGC4IkMaa/9Qq2CVzOYJg0y/4UCpXrOZionANFLKeZ1p+JvRGusH0VrpvWVG2HXZ5GZLT1GU
JSb1jl0n8kR2ZGqLLrQLHb92s2cqCMMh5kCG7XAc9tmiINhhrQ2g1zjUaEDKFvUE8iG+sMKhdDJS
1zNWVKOmk+uw4iMQxxq4ov+e17l2CEpdvSq1vjgBY5mARgTu3msyMhsTOtlvOw9JKaeIdENZXr/x
vTjG6KgZHGCjDl0JdGO/rbqOrrrEtg8U0N0nN2XNumC5CBwvHvril57YyVPBDDuygZdKOkPLBBM2
g7KTavaJa0rHxGJ6WnE1REG68StfP6VoSh+zOC6WahGjEYqj8HdSK8rW7TVrVYQMDB5dYAEvUP3e
5CHmAHbhnHuDrr4PCiiP0zTjiU0OcVAiBza0T3k5Kuoia2TjKtOKiCQ5M64eSD+2jlIf1zvbbc2d
m/n2jSSnKUyNRNvm0No4NKEuruTxG+V1Fq5k/1a0AcZUE9P01hVo4I3E2FNjL9XFkFIq9/Qu/ZVq
FFU89gk/yWchNVbq8vIgq5Jya4Se+4YzTL8Jcg9hkN0AmWUBLl4bUahXrg7ImfHFtnJepOreBoh3
f0tWAXe4Vii0NzI4zF3uS76HzYe67FKOO/3VYIDdBZnRbDi7sB+w4ylb1J2crvpJHyyrOmuOEh3w
h98k0b409ObQmMpwpbCMCamxBJ0DIjk1GAVZV5iNS6aeaRWvVDdNdLWytVH7kmeVB+Wu49zgKi/7
8vZfWuIrg6er9harJDVAryvXwOFQzfdBd+hST/oti0J+blHR79qs727HRg2fciqJ3wndazl56BiV
OOgewn0nCiKme7XJ991AZapD7rwWdoJatUmRiGP2x7uc8NwuCUF5berSosR1+aKx4rumMpodQrWI
Xv+l9nXnlZFPt45tYrckyTtYZQoWnCPgR4tC6MaQQzAPSS6lb11rwi8N9H7LptN7zNoAtnLeeeu8
YgZ0m/GtJGvthvUoDECJZY7JqbBU32dQxfQdJwBonrPKyFdhHag/DE2RjZVhatnGlUE9S16srpVs
6G4KVzOOPekL9wk293vRJO1vXYv6B3KeJGCyGV806PP4lMF0VCkRPnMDgzCQVlobdSXdjVbGatcs
7XTTWrbO8VoFzjBpxtWoZ8HShcR/LDlHXvVKaT6YdYKQnYNdCX5AX96jpW2uibtJ9w1Fw8VQxsGG
Ik3NHrrTnv9Vp2QCgJ8IWOG3ZEcXkr0hJiHcjATIL7S2679RUUeDhqqADuYCTl24Y0q1BrTpC/vI
fhMUNXKjygMnEcid4Ril3Nz3nTdsOSzC4NM0bbT8Vw1p0/KJ1Nv1ntY4uI21B0kQ9clqLPz9R0z0
P1Kj/b9JzW7zt/S+Lt/e6uPP/P8LvRn2jP/9n5Ku/6Y3u5kEYv/rkJVvP/9WqfFf/VtwhmDtPwSz
kLAVDhQ1W0Zl9W/BGUFLk3bMYmWKNYG4Vf7NP4IzmT+bwm0UgZR0kkT/p+DM/A+Beo12h/lMNvnf
/4ng7O8MHZIzEX9Z/O9M+tW1AV5Dr/fuqEx3gCAsfdu5bXXz7l18oDGbrvKPlvOfq08yt3cyNlO4
ICzcQjplOdAJjt6orGwTGuRi4FD/83v8LZn75x7Tk727RwUYQ1bZ9d9R8Xw0iY5ZqnKPPzMNXj6/
wblXNGNO4HKqi0Rt3VMFQH0hWOFM4QntBRneuavPlH5ay0FG4PLzLZXto2UNx8BtxPLzn37u3UwO
o3fvxjZGPQeY5N3pMJo4uZOyn/jZU7LXeu2C4PlvoMA/r3+yRr67RccdpHHkFoyN4OKNjkW3qu+I
8rA3id+eKAxdeJgzd9JmdigrtyOcSZZ7ipRs66vEzHKi5FvKi63CH55Ooj9/aWca7Z98tHdPRJZn
OGIetE9mm03rTxWvOxm8BLjHS8uXv9ZstZm8uc560hOFbp2mA8cjT2bc90ZQ3wqjUr997UGmB3z3
ILHFiQR4Bgs4bnMjT6vxOGbOh2vs6sOFl3Wm+WqzHg60MU2BgJknDgp+SDFhjhSnnz7//crUwz4Y
Pv4Ef717AEzueQMytT1BzVircMNAPHJwvVfrb9b4yN55ibYOEDaSB6DEwrzT4+FCY5t5Tv6rXc+D
o1kYUUYTVXsieHExdvVeSu668ChgIBnaC4A1gD8juNZ9a303O7JKBXmwRQG87Dqxo9X//QeujOnv
JOC73IwNbBcCOf0Ne/3C61fOvf/Z8CFbpQuzqm1PAM2IKH0pgh9UKheu1gMsJ9l0WCQJ2IbSWgWe
Bie6X+p6u++0YPX5N1L/tkD/855mQ0xsJ6FUqkNyksE31t2UPlIgTq23iuDVENil7jsLndgJ/iQ1
SayjOWVttk5sKEzSsl3Qa/zVKIIMUF34eLMcv39+1GxQSgYzChopD05+272yyj52vfzdgukUaTiz
6pjonRKgKOe9hIjUq1wDacKCq4WgEX4j4zdfeLA4qb7dEoz3KxfiVh2kY2PjKK68RzOSwDGJzUAk
IG72ZekPB4s6CpnsE0Si2ssuyzA7fIuIfxptvyJLkiBwC2UTabAcBuGxLqdAiHG8EXV/z8LgSpbd
LYXLw7TL8LHRkLM03lRts/VEB2TUJyvCPQRpccSw+ET401ZTCxQ75dYP4lMg7GZRSNbGiINVqhaA
AftoXRqhv6y7YqPG/RXGsluoYn9Svneakt7Fcb6hMGQTh5B9G4gY/Lw9zCzx//Xq52F8ClnJhVFH
hRNC/uhH3HAVIpNF4yekbHqZMWnCErjcdgremyRwQgDMC53hTF9QJwzYu+Gi6kfktBSOnYHwO/Ko
VmmRbD9/rDMT6R8y3rtLh50a6Hai5g4V6e+NQFNXJ3s1z58/v/w0In8w0KmzkVoHlGyJXCucolBz
CnT5fjDzrZqxua39Cxi/c48wG6lbqUpCyuLF5A2sqkVhStoJFYV+GxZs+S58gnM3mT7Nu/ekEfGG
B3GonKGOb0opPwyydFuwcf/8PZ27/DRRvLu8WYLgh6NROFIhNSDWsjtXQU7mDer+azeYDadoWEje
4MzSaTnAXUpGJC2UKpJhCMjq+mu3mA2YvQEHoBBK6dTS4IzwkRdaWV8XMqWGz29wrhvMBr+GI1yS
00ZIYLiNKZEAQ+jYm1/4BGeuPplj3n+C3qKwZeGycki8uQd2shDCe/v8h5sf9wJl1n+JJYHr6Del
Y4fub1dtIfPC03V912l94xWe74VdyblHmO7/vhVZUly3HUMUGDdymnINpJLdPn3+EOcuPuvKocZ5
gm7XhRP19q/atI0Fes4Lw4QytZEPxgll6hfvfjn560NI5aF2anlTTxF1QKvrlki8Y0owmaS6Lx6n
88UoOLKro5evPdH0pO9uio4VB7HFTVWbsJFKJT3HJYbwaxef9WhPC5QxKi2mi0LpURb7HGxhmLzQ
FaZG+dH7mnVnBE9sSIKqdij6kZU+Zps2ju6LKDykskCoS4UysYabJK2M2689z6x3T1idcTKzOqxK
b0aluu90fOifX/vMLPFnyn33IezMRLKu16VT2fprkzZLvTRfy0ZZUxi7sJs7t5ybhz/XFGg9CvA5
K6Ey/B5ZUvErlQfyP5vKhSReAg5LC/UG2ELpLuBYA+o1lDvATvF13Q5U1AfPXcudUjwJ3O37XA2V
NbBYVl6dp22UMVZPcOnFhdZz5o3IsxED/YPZ95JcO13WbXKpOLgawdHgWxs6x+cvfbrUB01Ing0W
LvwzPEcJrZ9l384z4MWaqbRrNPObjJ2gdov+pwBMfYHQN3Wqj243Gz7GmuI+stPa6WM4geTNLhRU
Uxca0LmLz4YPHIBuWjZS5cRmiIE7qtAVWESXfP6mpqt89NOnu75rnoomEW2HCMYxkFOtMiMLeWcY
oti2B5vPb3HuAWajBcSXSrdEVAJZ57DNdqHfWZYarz6/+rkHmI0WbqFx4MOhpGPW6DIVLf2euBrS
G1O9/vwG55rrbHCwelKcgqBk4mnL9soqdftlsBt5Z1l+dKz0Kr/7/D7nHmS2AiDnFvq4KEunGLUH
6HvbuqwdkttOX7m8bM+WAJlEOaRM6tohL+FkSP42tXvwXFX7euH6H78nwA1/tyQkYFrjwjJxwqxv
9kqBVSjUUnsZ5Iq2w+miPUMxII+6ICWsNj3UXmo00cxLQPqaX5BHRMy0YZDQ5el2fKhbJTlQSAWG
0YqY1BvL3RC9mrFD4rhKct1kqWsVc4FUDFsUBeo6zWV7y5H0Q9ESMqKMXbGSErgXGF9MEvVcsiji
qlqhEAUMYxqYIZNEvg6AcaFi1IlSyGXjOq96UpVbO0an5UZHTRnMdekjJuB4z77hUOxUZHI4MTO8
jRt1wxVGkeax1KRwH+p4mDjd50ikhTOi5ojBqULW3oWueu4Fz1o6ish4gI9ZOE2mXacJFk4rSF46
MkGnfc3nX/Hj1RwshL8/ovBzS8eOmTulWYV7O7H0Q4rt4y1nJ0ViQ8kREKfBF7ruuQeatXhbj726
jIfcsXTtZsz775RjbsohO5h8q8+f5+NOhTvu7+cJctzmQLnYAuaufVU36DpsODeHsmaN96VbzLm3
BAjplSeL3EkswhFrCgYLJjVvhfT6q7eYXuC7QVrFHBwJS85hV1c3vm4xyVjxA6qhx88f4dyHmN7e
u+vXNRa4qtP5EMz1S98uOyLZkDuVgetvBRLICwuVM1/DnmaId/fpxyjJZVOpnCovbm1Xv6n68DgI
90LjPXf52URD8gPrwqIrOFIzXLLQpcjBflOs0U2mX2uy1myQazQ1MrEYCEcFpX2tQkEyx5ZxxkRB
Io1696U5R7Zm6xcQjeZQDqpwWLbthzS4y9xq3evDY4gz9UvffI7lGU1RQLbhFolJDtNY3jVheZSg
Zqdqu/z8Fme+hzVrVtHQNZ7g5MwJARCTwhKS9HCh000t5r8vW8g1+LslYQzAIwkTzwnG9hDW4Zun
2c7XfvWsFamklBcoj4TjmqG17CSsLk2O572rogs//swga6l///jSlkZ3sDhyl+KyWaSZ5HSK/AC/
bCPZ0W5Q/AvL0o9XwfIftNq77gZUvi2MOBGOCc4/gwnqWuOb6yuTOYjat6KuBtv9YseYjeVlX9Rq
U+GlCaO8hpBvDuguUJlncWCtmooQqi99HXM2oMuaxcyEvoZVKq7QMe1fXLlUrnHDl9uv3WHWxSXb
jlQI3IbT5ZgKpeqYptZGUu23zy9/puWas67tYRpQ83IwnIoMnoUHF3DdGyRFf371M13OnM0UYxjq
KAkawxkb6zouDDIc63sL0tTnlz9TKJbNeZf2bblAz0iZisAgvTAm1+dm7DbmCA2ksrZFfZSoZOcY
8D+/4x8a6wc93Zz1dGALlh+SbuL04XUqHr0sX8lWBAl7o6YPlJlWVX5MS2lpwfxK3lTtJdaeZH08
aGLPEgYb/ZNcXAVjRFTQhZHzzHZbnucZ6D707yhMTMfCXCL6Hj/N79F+0D19ARxwJ7vXnI3oza1Z
hPuovQHQt8xcWEU6RveRI6hiA/mes5NCpBfeknJmBv9zpvKuqxPumI1CYCyzemox/oNEYLjnDZiE
96nIkKlCpNKfUxwehftM9WGrkRRXlPUyT650t7/QOadO+NG3mq0eUzhv2PDTzBHtaWxa1vXj0sw4
XsMd44feSm2+G3my+bxlaNNw+dHdZkOO70aikwOMk3Ubumsk/NqV0acCOE2pf89HjF0YYYZ9H+Qv
vts+EJVYLAo/HyA4wrPE3si5ipH9VuPqLvEk0JdxiblbVtylkCHIFsn40CeAO4w8DZfwtvDBghMA
se+/iqIuFqWkQg20S8S5gQ4SBrnjojfwd+f+mF94o2dGizlNtEfHAJ8TLagk+79VFU+BbbXjhVZz
ptGI2UhHah2iM0VJHHXAwzYYGktYnFS9ZpOy5HUXVmXn7jIb8Ho192V26LGjGcWN3TRvgny27psA
7fN5Qzj3jqYbv2v7I7ROdFht4nhJv+906Tp080tleXQ5HzYyMRvwgtofC3/k1zeqXu/J3lPIehhL
QtsIDcwho7JJqvJ82UpWvEKyzzvMcRSHRlJe6b0UbP28yRchM/1ppFhwGKpS3ViBz041SMZDG9bF
sq1IPlpSDRMrBNz97muvZTZwYnpwwb20sYPJFnANFJ/oUgXv3BufLZEgTREog8ba8TplB8Piwajj
75//6qntfdCpxfQd3n1M00KL0sV15MT4p7QO8CaxgrD578xCv27DY9JHz1+702ywkuG0mHJDvWts
ylc/SwkzHQi2tsQxwCeOoeC7L1UX5s1zL2w2VGlxnPq61gVOVhGhoeAUXgUFXOLPn+SPbuODl2bM
FkVaKmExVvqAtfymNYoVvJlFZ5zSZi/qTQJxdHI+eMGbbU7yYABBUGf82FjVPuRU8c3S/Y3BoZBn
+5iG/GWm3EtygNn8IQJwY+VPZr1hLb+INPXebXHOueG24/8b9ebft1A882vjnTEbkjqq+6GiY8Tv
R/klygDwy2RTf/6aznyEOZsw5BWpbpBFjkjUQ1eBzu3rC0PQuXWRMRuDAjvyhBSlESOok8i3ulLB
mHAK2AnF6IRCoIG+zZsLI+q5B5mNSZrXhX40JjHrephiXhhsAY5eOAo5s4A0pnu+638wWiMfM1vi
GGKPzToq9sUlida5nz0bNaC6p0onejbldhStbd7+Lqc0d+ETnLv6bOCgWJcm7JsjR8sKOFCB48ne
r681nNlIkUJPjZJST5zIj/MVbgN7DVjsEin3zIhnzMYG38gs0cNgcWIreaQSUxLT5H3DmXU0Q+06
EtGvPKzWX3oSfTZQEH8mJNJBQsf0swcyVaRF4FOE/drFZ33XHTtL67DKO33ZDevW/0mmW/a1r6vP
FhGRLqPuw/vrKKFdrduOSSGxXXX3+S8/0+jnelrwBAjhlCBx9EJ/SsL0RceP56tpduHNMIF8PK39
4aa+61aul0dRAwbGkVVpW5jdNYOBIb516h4m4l6OS3B5+wqIoQkNfyIJ1U+Cl6gOeBq9EUixvLIT
6UTi7xLmhNZo28mp2VWvWvTAReIR8XlsXAPwXYgau7FodjXELchv+7Z7GiR2HpqxjEg6I6FTsJTV
InlR14Sqjg7jvMBKqRn7rNm3MhZL6Pgmmzjq3PzJiJsPntyeuaXQfLYTP1phHFxTvy4S/aqsj/wd
Fea1qZarNo/x7oFV0fVbNunXTByW27wEyp0p/BXzhcSHA2S0LEJ/zdyRNZAgfX3LTyjM+t7wCnSo
+5LUdaP8GULoNu/MxERRkC+GItuUqgY0dqP0EWQ+NHrhkb8DHnzNTzCUHgWbOb1HeOfQCJ/kEncK
yJ+8qgjVJdYCNtmbMIq1qXxj1mvl/MqN9RWJdxzJuzjSiitO6GHBTif001w4UMBP2vg2U5oDBY4n
1/aXTXSMlDslHlZqwf8ztIVCUIOniid+g2ezDyUqtCHwV1W+lxxPiNR4zpRul+ndNsEbKGSfLBll
UdVHVVyDWlmk7ASbyQkqK2sySZD9NbvpFSq9vGSf2Mibxp1i3SbG8ybQfkwPKXcDh+E425W7fmiX
BfxD9lZWJI6UL4ipIUQ5/WLPm00IPpwo0qWN0CHcNuDbGj88KsOf97tpdvxg3aLPZoQo8T14iGxA
Wt3+Rvl84LXH2iob4ENHqZAv3ObMCKvPpgaLgPoS8XRI+VxsNRKJclbDozwuidnZtk2+kV3lwkhy
ZhbSZ1MFAbN4+pqKNUbj63swHSagHrO78CDnxqnZVJE3vS1I9sscRIL3PlnDUlPsIjIhPv8cZ6S7
2B3+nvwLjuUNXEuBk9IfgKAulbK7osP54H3oE9OaqYoAJ208oW0yTXaU+tvnt57G8Q9awly+Hfc1
uifWlU7R6OLZtav8IddxXZejWzzAA8Ih3OAM/fxmZ59zNptgDZeUsheBYxm4mDrbME6yAhl0GJts
a2agP7ywQKnhNoSeilKx92STjesktsUCMHS+DjLbutBizj351DfezQwmOLIYNF7qyGGWHzGMxDeS
N8pkmWOp1fXBW5NSfklje6bDzYXfAIN0HOBh6mhW9JpU5bfKIpwFTqic+Rfa6LnnmY0Xca2NSYlY
x1G8CKM1w9NCDnUiOLsKvlnHHldV1OxCKW5qmB81m9kAYoIrca0+Yncu1y8Z4SrwVWEBtreljesD
o/XCiFzcyN3m85Zzpnv/KUW9+1iWCRDViIfYibrsOZ3Mu7L64/NLn+nb2mzk0Pyykiy9iZ1cqQ92
w8ZXtD8sUV9oZmfGwInD/b6ZDY0U1aGuhg7IrKOX6NMECubZuzUKioGj+gMWZ32pf51Z7czlxFlY
lbWcKTGnM7tsvEqKvY/Al3/kw1HtfskAJYgbuvBNlDMtbq4gVlxoJ7GtB04o+ea9MVbilwhT+beU
Wkm/TsOUXHmJUQ1nC4gEv1JgFXsMZygK8i2/Rb0GmkK5lES2Tdtl7crttLrGDEpQ6uff9o8/5IN2
Olcil9XQdkpu+07Tp4vIYML3vF0aWUR3kGgPVJ34K1Zh5U9d91bT0sww9pCNt+FUyI8WsLWmyb8a
nZwdZcjuPg6jLX/CTr0W5DOYydrLpjjt9bS+AN7IGipZJNEdIXZUpXJKpK9y871tLswUZxrrXPoM
I0zODTiZ08keeVJhuFSqC41Hh9D+ca/+4+5418ugoJWwiir83HCUjyp5PSsrI7O1bNSd0CTzpIvO
2kEVfo60qtlYsFTWEQTQNdEG3tZMjbsJsSQWPv7wrWIRdmjVZC30gYQgQ87sfUgnnnzhcvItUn0b
vlzrPWQheFIpbVgJVkqyGv1QXZghBFpfHixAs5hbh6LqF6ERFds6A9RAdNGvbDAi8DuWsihyA4d0
Vr34HWs2S+3Tq7AT6rYsS+0wsCxY9ro0XtXKqN20Bm1NHavvVZgS64M+8wq5nfSoV328m3jOyMl9
Y1GPuJfMOKdqP/ola4qsgbtjE04a2JxzALazDLK3wraUNyiGvY2s5u0Soo5PrYaEE0E45Qr7cASO
JYXIrITly9DK8V0mQ7AwbTXM8UG03kmO1fAOks6T56kJgCChfQsTiT2QUhN8P4pxgg+oi8qPcYpP
qYy6W9NIx+7UpVIM1XjEE6Jr+zrJAmAt2snwPXYNjastDV8HF1J15q6yQZUjUwQUG3kQWLDVXmEp
8LZRUfykvv1KcFCwV4MYbWSoKg9F1se3cldr1zbH+gD5Ym8vJyEpfanWtbdEpdfbjhTsHedn972w
qpU/uO6NL4Gt0htJkHY0podQgrnBuXbxjT0YsHAs4+Jn6NfKdsR0vgmSKcAFBuN6sDw4x5yjQGJp
oPySTXMN8xERkyg5XarrVeoR7pJ34RNG8xfyeYOFGeHNqgLovUkMYD09gif3l4VEXFY97H2r3amt
eY+xBSRa+KPrwYcNEYOS5xHf1cfF/YT4a4pwN/pkw1QqnOpIC568tl3bOTN/XBxkX6PyZmdrmGAr
EbevoODXuUmWns2+KXB3SmKurcAFZXMMU4OcSPeuRRKFa/7GHeqD0gPujfzxFfWXvh1YtI3uxtN+
QjBYKKbRL3Rto2nxhrhADvOSJSs7l1uXkHl64rzC4iY1s11VCbjU5Hyl4zJIx4XP38yjbCvb8UIG
4eACduqf64aaosxA25ZryProqJ6b0dxKbKUXRK6vElU/jh1nY1m1Yh1116nFjU4rFoXYFVqHPjNx
D1rc3qlUwYWdtqughW3ikcATAxnTqwV702vXF9IyMEboTkQEAP5SimxBQssVwavLJvuph/EzDAE6
pFiPvOcRRZeRguVRYEbXrOqkpTDsn20L3yAOFja5w4arT++vVfiSwbCb/ioNchuD3ij7hjCgTcUS
xouAR2HTsYFPl9U2Z0E6wBLUy36hKNG+CJ+BWEIp5ETUqI6Uzrq2dIZYXRFUv640bZfzX4/FVcrW
w26o81Bg631pVZv3NTRqBU5Y0G9y2G9V18LvH0/8G8O/r6sX4PvLHlMmz1EnT1BiD3LyRng9sErJ
XxpEKqtvkReOK8p2aWVvYZZck269b+sBtoW2MQABLUdQBws/uuXrq6q5Loaj4iO8479WiRWu4E+s
vcTdNZIN/M1d9MK9rYNCXfS8wLjYy/gPM4FSdPpiQj1aUktpXpfWtGs+QnQ1JfXoY7wYE6A/YIxY
wuEcM3+0BCnC0JN3lMFXuaIfYO0vw5xo5R6yhK/TWjjZ4jx3XHKssAlSY9mJ+Na0tGbj09gyV9sN
VgdOMYB2bjECKTswLAurYRD19E0YAJLM4t91FF3xO3MlOpZuvu5Len+/ST117wuiDyGcpqifj1l1
sNVupRX1iW8UZe4Vu1qVaNx9r9rTH5lSdcM/3NDYySB77khYXmP9vlbkfGpvMYV7oNP45qpm+mCW
ToShGXavtef+piK76hS8odorRGs8EObB9spDFzAs0Ni8hv4TSHs/cdc5OL24dYGqgiWuiQASk8WP
LTA7D3l4JsFmCzQMMkewDECtQcujzXR9V1EMMKOFP5pvQoeePUbM+MkSJsyyV6WpBXSlfsrrUzc6
ZpoziHfgWhi9h71K/Cbkpo1nho8Sywg5jtaDex/AtrbR7/tGC6yZj0fazAjFFAtYC/WwaPZdEC88
qkiceJHXoSzsyl+lvbKwEnJzp2m1fwYIc+jl7jFlKqk1RMq+/HNq8MUU99vfuzZlKUbYWH7l8vr4
FKmPWL5WGTFqLG5ueP0F7WXqbtNPmW4SFSyOpFUaJ0zl0g6kxKI3DaRpxq5KnjTL/F7TT/jE9She
dEBXsCL2Ia5AEb0KWV+M7AHC8cf03gGywicJ75r4wRfjCYnwLk7VfWaZj9MnsmrzWdLGn6oSXHtG
LpbdQDRY5dsnjaHg/3B0ZtuNIksU/SLWSkjGVwGaLEvlsWy/sOyqLuYEkpmvv1v3pYfqrm5LQpkR
J06cXQQizn2P9MDSAmpfLceReAqDPJ+SoVQuhzW2M/WhZiOaRXHzLHXTZrHHefPOqAfp3ycD1SoZ
Tq6yi0x7OBOCehqU7WOAI7GCSHSyj0t19MqZk8XZoilxxaM5TaGxJoIXTX3om3raldn0rrYtCDGc
27uudAjVrzloTbOrXp0URSjj+bO24GgQ7RLlOQH+aWYeZnN62CqXICv/gcjmFy2W31PTP2/SwKmr
9+0maDP5+kJH/TXPC9/1nB7HfkOQ+qyClfSy9Fzx6+M6ET/a6/HSuv6ftV6vOk32tTI/2ZN8zbnK
sDrUIfG3hKuKKnYWmYW4NLwrYbPs4btGzoZm++y0/Tv3pnpFcT2O+bBf5uBSVNKDO8/tsy5usS+l
mMGXBtuBuin9Y0vTPixs9RNo35pd2M1VHZNAi7eMcE68sBqcVkccEonoRZhLyhfmiMSXOS2XlNRk
ghL41USEh08HrOhDbA4bSU569kL2JpxzO3sq3TVVu+zZBbLPs9ecsHzz2I7NupOduRusD4ecs8DK
TlrPWVQvhGl2ube9mOhuTxBQQboEm/zswR4/AlKjSDTXID9jzyB1251N9ZLqOj0IEGfM0Qavfjcn
JS+OYWv45ZONJ6RavR2vSuLUsjPiybP8Y2Zj4nzPGzuU9QBQqFVovFhnyU7PgjI5TqYi/awFNv0w
sNnL99pbtpOQtUP2E7lasWEbf5QaA2gVplXuahZX3wZMbtZ+6Bv3hed6OQYm4Jtd0+Uk62wNi8lb
ZqH4dbreXsjjcwmpnre/vbNBIPGJnHKjwVnEuqduZq3P92vT3rm+Qaticb8/SbdNyanMl+FPYXhY
IzrtjO9jUNa/RKnnf6025Io321yIg7Tk+ESCsBuTjxPMMWk+VTzaHdm1tGYLAa8KXbmYRc0XONcn
iPArrotSN3tCtEkKJEGLiFg1PCaOp7B++3fzz5phZSXnOWiJq57W8p4n74sBbk5OyzTMZRSQj/wk
GEJFcqlHTOpb84ajRL2lGqdi6TX/+YtCoq2h2ubyexhssrUa5fxZMlWe+qqvviHDwxzoRyvyDK6B
1cWwboOxjJKkhVmdTK6luODrkSxkw9n3Vmo9J8MdYiY3h0BBce8jRtaBastw47VdAUzaPhC5cRZH
Ytjxz08VWTWuqCOCFAJeknCjNuPF+HmQ6cgu+sG9mj08c4e//BrmYfw9j9t8gVnd7Q3ZyVt+j1Pf
s7BlvEjLsv9aBKQ92mW3PdTagrUAZxrWj2HMa6hQhkKj4rowAsg/5Cib3/RN1tdIAl3YO4t5qVMx
Ron2fZCClnl1PU1ap29jgG2FuCyL5Phek3n+mVyV7IUs3FOmJ3UYy8Y6r1r6D4ZOF84dub7U2dg9
s57DbrWFdLrjJciQFe02WgdDXmGJrE8T+O6w6gniA5wzig/TM4a4743p5FdD/+4CQNmLrMlvaSG+
yHz+I2rvpkBrx7zY/kIG4bbjwKXQMceZf5PNnE0OZVgDBN75veK4Jek6cu5+bZfE0pOsBsaqfXBj
lfS58KfIpjpxZkIL/O1VEIrnSMUOS2ZsUV2bv1LtBjBxuen4Fq1B+RjYzX7cqK8rVz0VTkANaR1I
HSP/zdIvxWg/Zm4Sy0C+gmkhpKynKtpcVnwpO5bgCO41FLKMiy54TqsFivWIOSmdnyhgvkCJTiFx
SMGOpK2DZYlDBu3Ot9dg50zUe0Sjpd12nbz+UBjiUGTrPlmhL8xBdpd9GPP4QxFKASqrMcV/aWt/
ecIg6q6f11+WkSKdTL/JJSfBWjxPfr63idjcrXXAJv0E1IaH6LkmIrBmWSWqWsffi8HnVct94Afv
QVdRrffxXOcOqxBePCnO9WFweQtJ29R28dgT4mtsGaROSAZt+drPzb60Aq72iVgrIXx18O3Bu65K
podCucutSYVPvF3H7MpOJFmhopQHyxmpFobEMM9KifZVMi6p9/U23iqPlmEN2vkPjGP7OsqW7sDK
rm2ZXN0me2YVqQwzi/slmx8mxNUdUfmP7rKtRJTnDzhMP32ZA41o2tjJTUKLVf2XFNI70+Sx7B3y
aJH3rWTZNdZQEgDePJHGzmKzNx7buwtxcMMAeuvCXTis4/vKf1BP4585mLzYaTwNPgtpIW1qtdvG
+l85dRA21AKLK6H0V4X8N3UuD9H8SI7Y8W7EGicV23X+nyX4PbnWD7kgn0pmPKWdd7h/7n4FfMHz
EkqlVvivfdAlxK6TNV7ICVex9zFrXp/LlbKbAu9gu/6BsIU9qvdzUSlvnzT2EFMo/evxglgNmez3
VfzA9b6DEhgWr1pY7VOt1s/Nbc5DzfObgaV4ZrGrONte6/7zBNmFIquL15bjHF6MOqWjMYPg8u+O
zeE17cQFDNHZGPTRKOfvoZoO/jSeXYIOVtK7Y2IzOdRgsu6JJjWj8U6VM9O/1TjmITgqgucMDgQj
2/Hd//YtfAnDio8PvwJRCFP5NerKfwA1BVYgaCUhuP5Oz5Uf0tiEqr0XsBA4DT4vxqILmGGgvDtv
My9aGKCuhpr4teFUElLuZ9u18LJjPjk/S82mlK0OUjs90b7Vlde0D8aiiAmlpGTf4mlI/xBzMu5w
l5C1vpBbnjUPAvdl7G4gWLYWDvPo9xym4OdCz8ZMXgaOHQ+l7+wMd3ltmTX4nAQevfKm+vNAFAlZ
bQ9lsH2n6CN9pjEnNenNH+iqnLaZdl7qPfndePECdSHx8irN5ObD2oI9RENqLbfaMs+pqe7bFd9L
kB/rbWF2MQWfgPyoiSqmpaND6wk0rcQ7sePb9LQi7CyuGU3av0y9/WSlzpmVmmY3GP6pMoIPb9tu
7Swudrr8K0z3dfYspIByPBP8HOCEBXrYzm9N2l3k5DziEWsJ0UAaAoBzyq3lyR4CMu67fz5IvJ1I
h1/oNV94D1lt8G59NX5CAn+4vxM51NPaI927gRdBlblbVhMcS52+Lqm4pVN9zMvyOOW6xZPp6wP+
S4fHVsbesnZIKPrF1d5toIjf5YX56E/9jzOXy9EJ4POowe6PNVLVkXmzCHHzUih0Hckg2XkYKIyX
5MATnTM36GNyoxUZTJQqrkEsBmSeH8n3uHYtg2cJsbXn0wl9MiQvfROMp3x0FNmidhfW0MKfjQCY
n9GsPcaplWDUwG3bX9ZYqJfcJ29ztYu/azm9j0tePTpKlVwAlvWg7g40XiXPurFI6yLGgPW2EagN
YHd1reQiP42hWT9mM8dPGazVGaEuIHrOtE6ptVZR77bjl1cT9hhurgMZaCWI8WfWcxnKmuentSto
Q0hc5X6pEwcZzJ7OXc916XbA23apOY0Qb4vuW+ESYJQiCMclftPs9sOqypujqWMgPyTHorbAmm8p
oSmm2oiN6IdwxAgcd4N7X6zzt3Q3Wv52HQi7eUpc4vt39WinH5QN04u/9golc1x3FscVUG//m/LC
ex6tVH+IcSOfZ/ZNAmtnDb7n1BZOR7CPI5Ntx9JbBYIup/utvDmuyGbi2tRg2G3CdQ+5qbCydWOf
PcjWFedOr+25hU18+r/Rcnaq7LpKy4whQcCK6afy2tXBuDenlvk6CNmoLjZx3cbWC4U5iZDLq3oO
4Bv9yWfxK0u2dQ0bQDrhauTQGEtnmCTVmaX3gRY2nIoemp1PxxYg/Lax5eI3tgyxXjJflEfTTJgy
qoCDdplFbJjwF5rUxSsKdMM7puWYv2mWWg64IQGL97lx1FtBvntZ4O/jb8G8rMy6OrZSaHrMS2ku
wNUHuzrJvKpILmLN7XfWg892O2e+jHB+3gs5Q5QwiqV8MjwyaZui7q6rXoiGXBCxeAXtZSPaOerZ
ffgkbKGPjGkeD3Wb9JfBGZzjQhrdFbBJfcV07ZyLstLv4yTtN90M7WXp82CnIXvvHHts4pTF2R3Y
GIJdYQ1Fdqkk4jAu7M23S8R6dtgQLjmgO1B0lcduHkhf692fyZ+vfFdc1Nyr2E9LFa05hhR31VmY
ggN+EGyb3GZNQmVn90Ns8xWOlKY6r7tmOpaOBs6yegKZ0qM1cSd5yoIOyBp1nv4PixLRT+uQELTd
C5oOn92Yd6NycBr2as0xxSTzdiMYXmCC6XVp7azsjljVuRnAspNN+6dI5wZ7uyaB15E6Wpu6O/Rl
2p+LClm4EvYSe42c4l6shPjreSq/5chanVAGYwGNq2sna70tEdTyGmizU3wI1zP3XEXmTbcG8yiv
u89+8TUHd3bhdOi24O+cZHlcmxlPCSOAyDVhPiV6Irg/SJsnhPdttw3Oih7QtpF7T7FWBXnEyB33
2ihvd9Po0V23sFsDlx6AqYn+XC2CrLMiW/i/zQDReR/3PfgC7DabtdcJedk6TftHb/Imwnl1fg0q
xAxDAEGXRq7PHdTdnW4K0k+VdL+ceWG0WIgylh2VomSI86vtmywmb2Dd18DfSU8BgcjcqE90lPQ5
75DJbe+zELEnwtbeT8mqOZMBD3pG6/0eLGMKR/AB4EVSXnGWjV/1mi6k968bLa4zEqBEATVpFxQb
4/OdQOjKVgWdcGNnta7c/4y66M9yNShFk+Rx7tt/KS0sdPNHVetnLzAf+856zRkHxmRsP7XFcqaF
exzz+h+M5iGsO/NTllTSVTmrqOtSyojWBjldFSoyHKsFu93Z94hTUPJpyqVni1caqZfVMB76LMtZ
WSl/Kh8SO2lTr5ANuDb8zASx2vwpqZ+bQLNJk8SOax1FMRIgXDkHnp8/RgqIKLAOpQm1LlhvqnNQ
TqEozlzBEMqPSwvZQuE7sqftDlc7a4DiTMZPiUDx1Pe63MtfNUnCVPX5O1sr93qnemmpcQTx1bSY
ZKASlXlJtmEN7wN8GrieHqp6r9v0zRjta1q170RA/5s7eXL88nc1k3JQJgZAYJfBsd66jhtq+V0o
CupuUghTbvk43s9gBIR2F1iATohZyWkavZcJihsZ8oiubvu+meaVnL6ftZy/mnT5gFty0rM8DsA9
Odu850kVV3bJ/qWL8WwBdHD7fN/qxn3z7hcHlTPMPj//rzMV7Ne83W9UtaiRTEzgCvsbZUHvW2/Q
3PGjkVLNGJVR4LFOur1ZJO+BzF8LyfglCawjTxUDVtlCuidQMMLLn4Kmsz4Ww/st++K37aUzmzS+
u2u559H1z1LLSzKhvORbl16w+dURaeV7T3k/wGdXHoPOIQNds7NLmme8dpjIlHHPUCsoMdZ+eCgm
OtK6dsLJcT/7zLgKAaQpyMzxtBTTsOees4ggc56B7iRMAZjx+D2fNxHpRvuabtmt5vyAwKz62Cm8
g/TsfypAn2+taGnEdWkRC4LWvZXQeJCN/behzd+IvBdxVwZjtOXL192BmOVE/07yQNeB+8RJY0Bh
YJEYQ+uUgon8fiNN6GxX/wnaFHDpGYfh0IiWo0w92ogaO1dKEfF9OsO5iueSYYthXKuCD4hR5ME3
LAKx1ddmIaO6s0Z3b0WEAAXbpGSAbAN0BsManB2SLgm/T59zd/ggwbxCEE3ugns+H4KMO3PQoxdN
jbjfwNlrr1pIMuNjl1NetjXJ6zndBn475f1zoRqk1vbGtO4qMPoHeMB2pZlUBJwET3ZlPvfsSIZW
NX4lue1BzM6f+Kc6LKri3Jr+d8YuW0gCAQWYrp/1ZN/cEhlbWXeGcAMmJx3+opSxV765n5tIvZMc
LHz0azWQCJ3kYeu1Mrwb8OuSKoJId27sif70YSnMgKcgfTf09l7bSxEnC+mIWXNnaN8nXnCpMrTs
AVBIWbv7xTOA6bW86SjvXpwlDC86z4/nvPwnauuDuqmHMFKC1QNw/WduCnVsMpBURK26kRymft+K
vsSzPxq71AFsImd9tHL5xoGkaabm/paaeDOawmDYtdyXBNx8i8Y0294Gh24hg6MQz3bXv1rm+JcN
4uCSeJ6101Pex5jo5Hn0DBXB88FYjNvx6hvqBjhvzuhtpbNLNdqViypyyGQ6xVSiAZeMBi/sQ980
B8tD4m4ctd/KLoi4myoeE7N+Fc66QPTo/iuylHsZkFo6S32mcl9uXOHe32HtnRevNjD86ESsOxLH
ykjnfvvgdh2/RiL5sWepOvahh4WphRgkGA+e6LKS0EHa/yVr47MD2gF5JStfczIP4kZ4KF5tsEaI
HvODn1RNRHme7vtFe6CbKjtMrO4vDFnYLH1a049kislFwTFkzdWnIdrlao7mPzXXDbPZhkn3nPmh
b7ct3oxuiq1JCsQc0AETYuXk8Hwx0eDp5uiWg7PLZHaHgdCSFZOtj5hcUHMCPLNzMVc7h6jDcBxM
J+RAV7FoGJwjcWXExVsc9WTHgfaoa2M/uLA8usabwtQn3NCkZnoWwzrA7XQtRtu22HmLXCINdoib
kSegnAYS7Ak5na8g2dn2cPBy2QNp5D0GltZMgyf47bTwFtqyZtaIX2M7SZ7Ao68nN5xgjYTUcSZD
wCz4ldjlC3RFO06KEXxgK0G2pxAaGdJ0t5w/YBVwzlhvFs5WRdWzkg9nFdlnd1+xy81OnJnguXQp
4xSTal/syDuyQ9o3jlGpCGhsq/m5K9N7S4O6Y7tOEStS2qLWnm3C2s1/YBhrrLWWDIsBe8zmUScO
m2DeHYhrnqsh5DJ7Tp1J7oRseONwfoSLa1wLCVACKQ6jcu3ADM1bsa95jdzi4ztd5ncBb2Znj3mw
x639y0/X/LD2+VnmzXuXzd9pivzYiqwN67ylUw560tKzDCFy6mHF0gqHpukth3SZ/5oWxUOg0NsH
Mpt8OAJQkQqINi6RdlPLuFXXYrl5C932HbaAojCbu1XyhqxGYIeFShb65bGPpW7msE/Tmo/OSYGj
L98yF07sSWC9xPslhwGCYgyl9g0Cu3PG4qGi9B6S3vW8gKQ0nsjZR3Ygz6TZO4Wfhavo/uTKnw4k
acxU2yu3VwBEsqO0i5BLPqmUP1CIqJuWCr08tf6YBup2lt7TpETJ8B5FcmdJzsQht9Vx0N7vaR2y
0OrHCy6ZItROCcmm4eXQ9SChA8ApJ5P/TP+grBV4sJ8/Gk0PGPR+S7fz0W4yZKuNUUyLyE9vAOMt
rcR7WTVrrHyhogAisVdY4ixWozrRszRPupYuxiv3OXCMIpZDUcXsSN3axv0zDOCUdAEib7DQPTIX
Q0ZiExu7NUsdNc3EizBTiRxRMA1ag2pvOYg4SV2ZN0sQNeGRbv+AEibjfKuy3QKS9DMPjBY1XSLq
tOt/hUPNklWQw4K2RvxtmEhhE46QJ5pISad9sJMKuW0yLW4Nw44ae+E6MbDGoy8s746tv4xamE9N
kqSxPST1Uz3Z3PaJNT6aXtYfXCylkee6w6GbM5yQs7/tShwk+3nZpheEan3LCe07GL2y3jykWwYf
eo1cm6wJIw2Cj7lwfTIssc6PaJ2PmiyQeDBreWqrso7npt0e2HW+O/fBww9lAWGpEXxhZ2rAtBlf
Znhj52FWxX4sRRJaS8bDbBt9jNJWMrxLg11abzryWu7ivu/tC/3hchOZBbVKd5MOB96t1wWKyJOa
xXA2gskI7dJKMW943SlNhuDDGsghdcrejqo0U4dmm8q3baghxqR+uZ+ALD4lwnRjzUrhLWgteQoM
tDUjWYMoIxj8Wk/8HAVojn+ZToABrWP3NTFG2Gdp374AM0CfhoRQ7MgSxsaxVgyo5Whx7taz3ndd
uTALmvqDqO9ComH4PyLIXNwhynxtejKKknmwo7lb1gtziOLbSwpMa5Bmo0Wp6VdZigc8EdcEuiwT
3uWpk1SGjjHxlvgJKsGq1j/p4AS3tWaA3SRrf9IoqpRCY/XDTNxPz25vzf7vVZslx5qHntpiMhxP
qimcT50G7gPaqJxCiBA4B4R2ZSQaVz6lA9FuZtHpyA3wweVLk55cmigADDnd0uR33WNvJuQ0UU0z
oU98iD/eHFzdxfq7pXzHHJO44oBZX1QOkpSEpiA7TJfob2ZOoLDghoazi6xt5Gi3y2yeJlIbo3X2
p90iFHwEqXXkWzhpPJPc177FmTkbyxx7pe3vV82MYsmShBOuVM5lg3Z+cAdIKNDN/BTjmV4eewtH
XiEy5xcZsv1BpeXwXujgLlMlcjyqZt5e3axQl5Ym76+5ieY1oGP6YN3TfxryLYupIt9BFxdwvcv6
MCptHqzK2S48VMHvtdBIFqvdHRZPLxHHtnvylw6fjL3m8SpKyBV9Nz5NOTkalNEo86Aj2peCidsz
bHE/EqmBL3K0wWtuDpwR15bfq62sPdbCLE7NpQhdw6D3VYSh9Qyevh3BSTaRwh4VaZ39+J3qj3Rt
TlSB4HtrgkLHMxIcWdXF9FLADonn1cg+hTfJWzrW7sea9+O1CZoZGwsckqSXPCS1acTgXpxf3jh5
T1I14rXtM+/HrqX+TjbPuwD2hIfcSvtzDczytuYuVrNaMJ+o0+A1aYb+03bS7YCpsTkGvkWx4WTD
HvfY9Nq1ao6dmqkhaVqrD5hkyy+i6vVxqGwz0mPTwz1FB4fiTgp3UvQH03Gq91mI/iTB7UHdKa1r
zUw3Jutu/M9WVX8KXLSXxO3qj3pj+CrGbonENMtnXQ4IZZmTguyebTw6DWQ7O+OYLNvsAbdEyXrT
iPihZfoBxzXhvJqluWNS6EB/K5lKsE3wQPbhcPY9aPI5zLbXWXjNYfXdlO/0bIh3xu/bhXV7dbub
zUiCARSF/8VsiOD1exa4E/xPhe05e0W+CWPewVzjsvXKo9uzIjgPlWZe3xiP0+S0xU7yOj8t5bNp
lCj0HKvoJoho/hhmMO1OBH4zypFECp2Is+uuzCJYA6N+lr9JPIOz6zQz7aMkPJIhPnTYlXMoktk6
/1pnuZ0S21z93dTM856El/5xksV2E21KjwCt9XFbkw++3mDu/G3ji98mgJQnoGtJy55FqHK3JeOx
nf71GxvQIIm68W0ZluIknSb4z5dgfNIiyx5GF/kL5YYJP0G+0+PqZNlhyBk4lPj9Y8QXvuKZEdQc
soMJjMkO3hw4bJxqAInxCUJzsvAKp/23qrHTzVQ5j3an8kvWqvYhSRqP4qsfx79zRp3fWWVrhxuj
mmZnuQ3GwExOvwtYer/GgOO12UzAZS7pDrY/y5+UDjFuZeq82IXn/93kPMCDKcyz16SEsd2/J2ZK
TCMCWa3CrJ26q0duJtIN2L/ez6vnikPpS62Tf6gdX/5exrl/zDK7Pa79aD2INncJSCZJuva36Sud
LKAVfQuxsIV6tw/sfnsjaFJFvki3Jy/gCPaZKT6YmyOGMKjNxd8VgZXEBZYWxWCurCKXoPxoG9GT
2rxfzoYoHRI4s3Rf2bCgbGsdbmiMInI0zOet2YJ9ifZzg8pbHyBQLhHRZg2ePDs7rBYXarNIDKat
/9/gYuhpqIofu6ENfrIqOKwcmrtqFdYtl80M67l0QmscmyuDVHHH5XQwyIwRTwvjyJYRFt2JwLaz
LCVkW0bzvdWWB59cdhyaPAdl3/8klSe/+o5hOPlUmOwn1yMOAbJU45TbHpopgjGNTpwW1EyNUa9x
ME0d0+/ZfcqbfH5yezmOtI9sPqJJDNtJbZP3UpTYSeFEyJAQjyVKt816G4Lld1fg5qSDwQqi+J/g
bKUwq6fmYPMJIUE1OFAr7znbmve8zq1nQ8jhwZC+PCxpBtML8k8E4+dUIJjv6goVjN7lr2zq1wyP
MxEOhWPAt0anRpQjyaYB2/7luugn5EmP8x/Dp4H3ksSMVoC4B5EH7nEyvPlEZ8la/6i2EcMazskg
B6GIJ0JOPySr4h1Ys+q2rLV1NptxOKuEMwmsYu+eoV8fQbc0oU6dapdb0tuZAQEftNzUml3Qm7ux
knWU+wubiqQUQyFzx/94c7avwncwzBjuFLYO0TNBpUSEetKEiMbTqbS7H8IHGYctzvQ9b4HDMmTy
e1ydv4na/gR8aHQmvto5buk+j1NwZs/vdW1Y8XfrfwGFTpiVyX7drEdiXIpdNjF7tOYaCpWEhYVL
CXh6a/vPZW322OPL6icdG2bDwrHhum31QCeToFEL4OcG8fYh5E4RYnUXaFjELfKde0wHskCc+5ih
+aksdYA5xUgjlztAjlXYBmBJPevEzWZQAWPepqg8JGsRWh1Hfybf+2zjijWX/zjET7rAU+Wr7e+y
dREZJodSBRezG1kCuq/zYhWUXhLn/Nkr9FnhdyCz8jyJ5KWxxpvRuzpSJeRk3WHCTJk+sONw9opF
hnogdNiXtUcCUYYPsBecpgGev1MAwZsi3ntkE+5+lPGP5iEspn6O7Y3f5I706AFN/8zofLKTLA4K
wQ+h/HNdZzc5eDcyFg4isd8gTj96ZsYDHpzt3jzmcIDHNr+Wil/b5C61sB80Hcy4za3CZcwPFj/x
Ulm3kuh51eTHVukTbQA2TgM3e7evC4lqnsbWfZi5sUa8NRZ7paO+4oHYz3zdtmS+mQt0qgAHvlWs
O42liG/vPCKjB+nVX+nKGmk/ZMwhkQvmN+xWbHbNj57LjsPEm270IOZqsUtBtIOOtdaDtxafnbDe
IahLjHcb4Qg71rb3s0wgmXnTCrsVO3VUIHzuko4Zrbd2n0bDORws2YMrMz5yQt3fWojmVN/JJUvS
2+Zoaycz/0nWHQOO2v3dD61B490uz0PhOjyR6bn3HCy+HSRdVYNHTpHy2m6Hd9M4ipIl3nyItbni
BNi6k4TXyHRqe1JpHsOkfSucnnFf91XI9buyspuV900supmVDSy4FmXyTovhAXboZZRVGjfOEFuc
VzuLStHsRSRHO/Lo3tDh0xe3yN4rxU+iXZp47w0ueM2srxnDwpgejAUBdaitJfQt70yM/O+0UeAp
s07gTi/FkMFaLsS70tljjlebBXXN2zRuMHTWi+ljtnYtK9ws4wwm9tXx8x/Y0s/+NH0x//jiEt23
pn5biGanyVeKk5QZTW1wwE16aW9Sps/D1u6nLv8sjR+bSFjeR7VBDhzXuKUkx+r6aKKfb5DSrDT7
3dN36s1C0Ok+1bb+koHBxLfki/avsz+3do3mQmPqXQ8ly+jl7CC7Oc73bJd/oPz8JOWGR9D+1J3c
5wWJd1l7ANJ6GYrted2ar5rPyUmQOvr1XyeJdSW6v2yqF5ffgx7+PKacwhtz73zMLlNZ0AM4sT84
9BTi2SGh7Z4b2oOvhHlr7rd+ujpphrQ+zTvP7Jgereq7Qd7A0rWnUblYniDEwQ3bzdsR0PXl1NXz
fVTnjU7YYqLK9BzZzfirkRh+pBO7zvaf16c5Swe0z7Soyyq/DPXhW2NosVNO7fg8eMULS/35Uhw8
gWvHAFNJTlmdT2db3VHqKsb49rxtd8S0RaRU9jRO+UOH2ly7C8u81k0tFhscrwtLSaPHvKvL1yjx
ICYN1WlYtoiiLnJMtjakU2D5JsrXTJZLjWMR59NS5+8Vo+6iDI5WxqJ6oZ8Kz9vfP6p8XQ/M+R58
mDs6Gym1t0h0qEoa6qo9PQylc6qr5FQjoebOeFqdlGuN0tVovhidPmxsud8fh6qYYscnZYC8GMC/
025dUkadPq1MHdZyw5H6okmSvO/K432IWh6nhh/6/vFYsn/KVBo5mfmb3ICUjfyAfy11mqvvINO1
jJn4vDa5/ky9x9Bsi+/vW9p3BwtAMxHb6a5zu8hVXJo8Av+j7kyaIzfSbPtXyrRuqOGYHHjWVYuY
BzIiOCaZGxiTyXTM8/zr3wFbVS1SamX34i1eWZmVUsxgIQCH+zfce766197ma4wTZ6s0tR1VtNYz
+SDZUmIrjIDHULsN+ovupAczrb9jADoaXbP13GQ3f7BOOopV4+O83VIn3rDfLD2mQQKDv6JNtRgN
Uuoq38YAbzwn2mU14xlFu2z1AnlqcqCA/zr51m7oUyYEWfYiz/ULwHomqIa7eBi2dkSIEhnI70AJ
MAGS0luwKofyyFCilJU13+28JWZru30R0tVDKF93/jUnZ8XVVytBjyxR1WNc2DfFwPBxqGqmZdLI
LaimFjcYwBvKg/eBtG5Hu3nARaOzK0SbrjEe+6jcDWE0UWOZ71KuX3VhyxQCSwc+Jbcj4rcFMbGN
mC95ReikFn6IS2fUypU9aR6dzhohu24wls1cUSvbZgEelszb9d5osdfn9dKJqtUkgxtTubso9B+J
yc6+onvNF/iGiOCkomSTlGFIyhRUO7vxxLJHJ7UtYqICB4F1G83SSoZrijpc13norrXUvs2q7pjq
zXVpm48F80zDvi/W1Wi8jUn7kE0Zd6y8SrrwwUyTY1eOL7R3H6sifxAqMZm42D4y+2DHBn6VN9gG
NCjwk+UfyEt+MO72B3N57nWtvxnI/UqrOWlTs00iZ5MkxjVlSap8VVce8Z9dG8I16NdNW11ONXQk
/IY9uov5silSowLtrJOjlcjuAgINf15UYYVlZVBkZGOPvagVFUrp/B5hzV1hT5fSUyi4Bzx64dBu
o1A70TXTdkRWp4ENDq+cTfcxnppjN+T7IaG+4jFRw4PiVfK+BVV1W/YepxxEDU7lJZp2NLAlb6Lm
0HU21LZKg80w0jtyE8wcviFSVIr8FrfeuH1yiFv/TGn5Ht3nbuJ40yltYZahJ6dKMSLOoIurt0y0
Y3G6LePh9bg7OPpwW4qWTjKlVzILTm/ksmUWm3xD82hp+qmbKFRGlfbo4QdN2uTgxdUDjR24IzlC
OsEGTk3ortSrrV0bLyUeI7Yks1+EScBU2D58qTWN1gtnlFFTXiRpvPIZa7tolX6tV8ataWWcw721
CevkzSckMtlzAtdul9Mox1XmT/qijfuNBq+jVf1E8dgx+UCVIeOqOD6m+tlPm12aGl/pwYh1oOO1
md/DnIlfhZ/u4gJ1TSPNubStHkK8F4BaL6ZV/kjpJTGfnKiMyL4U/TVBGG4V0R36tgT51Nz4afyo
aQnui/Y14pO2nR/BGqzAul13RQCmpWdkbFVpay3sflSCJpgTeXsR1Y9z0620tQYNeTJz4N7ywEVP
WGnHtJ8OxihmsfQbouFtHBSzeHhrNNYus7MbSl073KbzuhNZvZQciG3YH2iO39ns+hYn6ny/U+bi
QBle6Gj3C+3OiZ+8juNObfKa2bqsA+4+wSbSqa5fJkyfAkByNcNI5nCSOZYbc/RvvNS6xqNwMPL2
XgzB2pbeykZLhioG84hcaVWx1LJ+1eO3GuaI92Bq/pOPzhQlnZXuZNfc6fZJ75mfm6XPKALWI2OU
c9u5zslNqbI+8dFOy2aizezdr1OwvvgQs/4QIFHxnfAwC2HQIvkNZenEvytIrfE/rjx/D9Elhq+S
5NXjGIu92UZfISrsfHRNGcqKrEmvMuo1pbzxhY0981sTXQc2w70yHLQ1bcChpDtdq2M8ekvIMg62
pGFyzz2hFCHrBniNF5pbKZtrfjovs3xe/Nx8ttxdRyUzLTnw0WhBUr5SZv2tIibHG5fddxyRQZdf
83eVbuCfmzWhVxTJZ5/HyhAUA7V93uXzgtblAl1nulKhyxTdqqEL2oCWZC0XNYoetfWyolskfoaG
LysWFm+AzVHOr45k+qwM3H6cP1bQ7oJ2vFYwPBBXf/EC/aKsnp9RwOnlEWHfSjbl/fy/lp5uUzZ2
9CGrgUZEFcU/wOkf4xoBPV8NCa12HKiNNjLZdq5+LC2mno/WqpaI1HPtLjF4nvPIPOdLO2tC8V/N
6YVzP/+/2cRYWZcf6M2jAelXRmWews49+AWufNvXn4ss3Zgtg4oze+f6w3YaUhjC2i7gFZKEzA5S
W92P7hI2lsElywbRQ1+gVs1spDtV8ia3ntPuhCgEnZWxmIwvhvKvtdjf9g4ylW7pZ1+chqIZWbbm
70vzWjY/6J0sM4q5XP6Eq486+BIl+CoLfgABXWFAf3DoHi+mqKYO7a2rhgTSz5YmmZdnlvspbN75
KE7zoynO86HeF/6KyDgQSEcoqTI9jjd1HJ8MSHBiyva12xz9WMAWYNcIigbZVuytCxWzb82lOHOk
6U3jy4ldcUX1hHKxfOa7Ds79PBoFMznDxZDAlfQa5jfK4QkPvLQN2xhTzSeOGHProz5b4b3KGSCF
cpf+E3LQOlr6TF9Mki1/MqRZrhO9/9HNemZuR6RbdxbLyvIwlRE3KN5c6nhIJG5tELqo/8j8acgQ
rC1HTZprv1MoTPR1grzaRzid8NLhNFpCGgxHVNvI+T3Up9sqLnv6R7m+qEY2MwmodYFTCnSBh/Ig
RJpGlLUNoxwGLbg5UsPHOnVQC+ETmLcyD4wwIyW20nBw7NhbW0WPg2GeU2Zc80UGAiEnKC4zpSZI
4k3Yaod5A+Llsuli12240eldMLUGJzWGGTKa1iD9d9r2Ruk2Q+VvEibauMb3hCIwav6DouUfs7XO
q1SogUKLzuIjzweFOM62l76/VU5HMY46QZ5TdazeUmtWZhNuM6p8NW94/ol7Kgo5LZ2qSWfilTSr
bOXHJmoyROee3rwkSTrtjD5iU0glbpcS95ruq69F1fj03N2Ll6KE1b/kCQQo0GTXoyr5FUP4pLNj
M3tkQLyIxi3qTBOPY3a0lX2b6rizHXkbm6gPPK39IeP01phV3qH+ZZysfZI9VO6TbXyPu5TFEq87
c1WbXbS3CNOoQ+vdfUfpd63Rf7gPJ8CCUhntqztSiUy1CZXfWNA/HlHeJo5T3/tlFm2rHo+2ETSP
YkQvN1jMd2VS4CstLQthZNNtGbybvExlMT3kKEKx3Bcj8Yai7usM1ldnknhLRNy8iFKVXzWrRlhl
xDpSMtXqFFa8rrw4Vk8Zoahaui4NkQoqsHKtj2N7ZLRGvxjnyIQF2NJqYzJFNCZqN3Hl2yEuQhS3
pRudFS3uXZMOPtm4aGl252RhNqhbn97q2vUmA0DDZD0ryqPRtla5+TqZ3ZSsqmygvhtJpja2RnNl
Ra19P6s8OINGNC5CEYVOsg6WVlLhejTdly5k66yYp8gIBVR0SFBVFjHqpP3KTN1X11dwFiri0kXb
KpDQTtH/0A0GLi6KyDG3gcYkQcsOs0UqPcwgrFhzm+Z2tE9cRaPZbKFkLQylzHKZebG8K6UljkmS
c4LbKt4h/ENBGZTIVKfR1dnXwpzRKaPY4s/D/ovSANZ/Z59Ctx3OnJMUHmVY3dTFZN+VQxfSycoI
2KGw7l2vsndmzETL+RP1ikE46shPghUCimRj9T3FgMHPg+tRs/Ntyy6lhuSJvCld1PlwgQJzGChW
ZNTMl3Zc4fk0eDUKCnzTUa/yR8vyj7PzbfCLY0YEPFGhMSoiYYn+1BPnzBUBE1qx1nSyuKHEQVnB
dR/lgEW1S/bz+yky+8kscelq3Qbr35bJbStbd7czBbvCpAeioz6Sj+/6zr7yHXXUHPfJrfS1p6Kt
DQZUi9XFyZ2FwKkSlMZd5chH3Dc70xIns0l2pqPtHUK2qdNe5nU3lwg8xMwLw6AYj3CtyppzEjCl
N1BfMePgFvI42LyIOaBlQHRK2rioB9lyKFWU63X72uja5mz0xomJNAfsEcm2UeWmTqojSxyHpl0+
d6G2EUhZp1ZR1Qu8PcYNhEVS5as6sO4SN4CeZ1ActUENMD7DSbRzIyJyUnFOLRDoJVqHkM92dtIc
dAYa7DkryUWs9ns0gkPpsnvGGt2C7YVCY93EEbV8dzgOXfOQJgMkc8IZlNGnzsMDBdxkaen1Nkjq
G/QqCFMx56Z1tJ3cbgMlx1uWo10tMBKu3yMw07xWgrMKn8UeKPflvaTAyZ42+CqSiq5MePSy9MHT
i+cuT3hgvO9hymiZaDy78zkxlO0mC91bP25PcyBUtda4tIdmFfUiXw9Sf5m/dVyKB3MEpZfYz9qQ
bHQre5T1vP0FzVXq46xvpAb9SegHr8y/+3Z56Ut16CN5oSiMMCWRSMhYH6N1LguEZYKyAlk/kQkA
c/tt5A4lsvoS0M0m3bxQp77umg4dvrGrxxJNh6XhrgifuFsZWBgDB2+z9Xtj1UzRQ8SJDolgl7I4
ZpCgCdknRVVAftVh7DS/uvF4F7nJvm3CBz/MfqDKy9nuk30CEHAkG0TNto8l2bZMLqJB+48fBWOo
h22EzMjwiteyHMTKrrn+IJqo6UTZkoboHprjcma7yyBGSMsQC0eguQHKcej1hLIMmaQX1lcSuUbr
ciJzInwr3JYO/DA7ofCAL0TPrlmPT90or9Af77oWGKHq16arnfWm+SJ4VxUZJvE47SDtdS7BODHs
Gg2tWpPtq5H5To3vIuxqn/pG3aY+eALkNzeFBkfHHF0SntbcURpCdF/mLxnyA8g08TFCxHzIjPzS
FDhTh1jQwI2Z0JsGF5MemZDNE6o7wuYyv+HmbxC6BOsqduPLjG+uadfwxLViUUwBNusCVS12IOyT
IXLDgMR8Ct4a2700AcXnCbJblWWHuhdfUIxv8yq9lM4LIca8SOPlgKBsGEP6KPLQC+07LrmH+Xni
Er3V2NuQuLW7ykbZk8byxqrSk8utb2ey4PykmaRi39Yyvw6r4YusSMM1JzBubK19SE0woJmzmvch
FTLzmTqPwJSfVu5zEEy4671oJ3QE8GVV3Ri9em6q+ISQ5j4p8yeXnWv+c8FtQsN2ZYKinIH+RZvT
d8iGK3/wVphLjv5k4QC2nnIzhFEyV8Bpxy/dQntTubeVsUNiDMUgLY5a2bAQMnGG7vKM/SBdezm+
qCqoDiHzuf0p4HVKG2uhMg0Gkla72DHaE3pXen/VWvPGm8Act0VRXxVqWHpTPY9794ulP4hX3XK8
WQYEssNHW+5g5psTl9F1X+DkfE0x6TVhu28a95AI+zYXvNSorRd2xOZv1cjgNG+6UOXfeCKLuf5g
13jcYGuytlUTooe2MEITEdPVRrhqb2I9AGmn7wrsJPNvdYrsloLtRlOUXVIdRa+E3JBjVgArS2da
GBhILYCqfX0LQg4xr92eyyB4s/vqIuGVyiJeDaJfZoF/NQ8sasg0ssrZ6mO07+Lpu7KcZ29O7Vvz
UOY9B88QfRNE4GnG62cEhGwcWZPX7VH90QtFHGyY2TLyw50bS0rICR3PwDvKsdkryvU8uJssiChV
SJdAInd/mG7Wfo2rrLufah+9iN3ipAz30mi7jVMqCmn5QYxlsqwNdIW5GM7h1C8G1Cpbd5ziN1fU
V0apNuxyb2ZKrtOWxrlAr75AwF+iYGi3PaiFKjdvp85Ff45Z75ABc7jL6lzeINekBSzHm0ZgHEqz
ebBC5r9MTaSWqVTEOb1PftkKjCVERrbMb62w+zZfA1iabajJq0CgsqFj/RrghCPy7llH1ahWIROv
p9o4GW4t8H5jkq+DYTWqYO84033NfkFbvcTLg5YM4QomIe9raGu3SdrvIR4t0lzS7TRPin+na8Nt
FdBArGzC7iB7kFGIHY98Z0yBuDTzoBC6MZA8VID6PbTWaFYl1VTjO7aUtQrD665qD3X4rUBPWeeY
ZgswuKalneYddWI7MpFZxOzbsm83jfB2To+yWWbaTWL4WwgCVKOM6MHSkmfM1Q9Zl7KtYvwV1Y6M
6Iwz4qCnFJmc6gkayHUfNs9OSqNpRupv3YR11VsD8Orsa+kje4wcZO3ts574zToMyktbAjlsKXA0
Kjq4yjTJghO5jepY3xg1BfLIsZgaGB9LiTi97zhN/ZaIxB/nczT07nxTPbQojeko42TIpuuqMBnA
5hbMCKhAkU3aRsvGp2AMHrXAhb/RrYbeOyLSv4/b6aE3XAozE8ewaRXlzs/8liaYsXQg1y1yxvPy
is0C8is3g3anU72rKjS1SPGyO62ryk1H433V2eB8Wlsbtl0OMGtqOualVwVoL9/LnY3SSmb7+MV0
8HHYzt4RyFrITvHr6ra/kXoKskjrKE+NDKJ3JPeGNniCQ5jjbSKnXuJFxOjWTd9kRdmjQ2dwCwhj
elaNh3zIsoEMD73kwPbtQ4Xs7S23zf7Fa7NwZTlV/1iRqdyAKRh3Th7Xh67qqaDJSE5zYfDQMopz
F9STvcPPRz3Qpwu6cezUX4mgjA+GTanAjlskr53fF7tQh0TGOJamW+HKgQs20qzI2gh3HJla+Rw3
RIFkyBbxZA1R6lDgASJn7HDrizBce73St24b6EcP4QHxQNoh2KnUvqAO9kSb+XvndPVRTkWzzEPN
P0YxIJlcUPSYhArvmqztr4YWH3aRNmjvUprxVIzRdfSIqYhD+quQzeagZ9Thaec/M1rcO5E+NetJ
Su1MV9I8KFcl8KiF2DtldV/ZA4NjvLh5RlRQLKccsaBOvHHGgMgAhUq/Gc2CpnOLnrCkNbLIe+Bc
XDlJr+/ka5YZwnvdcZe+oGoWKKA3ZV9Epz4xQSHnZvJF19yISLoxv+VC6jx6tw4gOlTheqijHzrv
7YKO2HBPZgQeOaCS53oA/XUbDUGO3WBJFaJGMBNQSU3dCKOuC71tbu8Yfa6WrdvSnNbpww0FIPEA
SRZacCq/fmGCoxGu84Ikj1e/jPqdguOxHCY/PNjAPbZl2Mf7bK6nh5M3/DCKiWqlzjZJsBG4q3F2
URUeU0HwxOG0yyscUlrdIWCoI7hKYTDVOwTL3SG31fiFmFouNdt/EsKq1l0Zm3vfdRv8mAPQLhFZ
3tpyyq82BbsVorxoDcEoDRaW56BtH1MpMTNDO4wqPUCdDIfDCJARRn2Ic92GVY+itl2UkZHukti4
1TvbuvEESC9tIhuQ4cmyPIaDCPUCCuueJAN7uLIf65FCDII+NCqFG20s/niXaNF9HCfPndCtXVTN
06ub8jburRe7S1t2Ruxm2Adhyqni0RyMCK6Fnt3GRsZ0jSnUn0aGFC/cQmYs9wG1WG5bTBm0Snf5
bxUZqVZbRXsxCnETTGLl2uZ+ruFQFdyptLhOQnwnU3CZsEhYPs5tumbkzUGpgJrHy38rzLoIVIxx
WQjzei4MlYP91lJ8rbz0q0updWpieudEpeNcf2UF4Ifr10OK+63VqvLcRIjz8KY+xjN5zJSPJpbm
RWNV9QpPRrJSBvVzuygeggJ+wlwr8urTmKYQCLNtFhb3tpeD70SklCRLgO9rdL8PcdPOdDA8YEhL
VLSKEV+DR2i+yoDmIEiGm3fI6L+/Dv9HveWX/8SJ1v/4D/78mhdUyFXQfPrjP+7RLOXpf8yf+dff
+fiJf2zf8tMLHK/Pf+nDZ/i9v/3/rl6alw9/4LAkNrtp36rx9q1uk+b993OF89/8n/7wb2/vvwXA
6dvff3nNWw5gfpsC/PTLbz/af//7L4YN1/fff//7f/vh/AX+/svjSxO+vmR/W3I9f/jY20vd/P0X
Yfxq2S41TI9RgRYlQ4DI/ds/f2LZ0vAM23akM5NZQbk1wd9/scSvni5hy0hSCFbMzJWtkWf980e6
gT7UcIU0XX70z6v78Hz+63n9LWvTS46NpOYXf8TkSkOAHTAkmkLh4DPU5Uxr/h3vFBkLkI8BkarH
G1y1N6F14zcvvl8uZLOqs92ob+VwN7/i3u6MA+zWC8+GqfDBGiuSj4WWFlDdHDwG5cKt7rPy0Swe
7fEh6B90GvIEDewcdLDnLHWgJEfgfeNQjJInNVxJH/7O3f+TJXgdvmKdzX80/x+sQWHCgP7v1+Dd
vDD+dsyrt5ffL8H3T/22BE39V8/g4QqhuyYZCb/vn0vQ+tVBFedaOj04F37Tv9ag6f7qCMNihenC
0y0wOP9ag6b5q6Hrpu5Jm2KU9BgN9r9Yg++A9f8iE4NS5NJY7o4lTc8xbP0TH9qOhaMmTVOXgcrs
wq7oupS+nNZDXhcLOAQ7ldfXBkWndS0tRpwNBR5rCufJDInqmnDZRwNZut2c4p7J4YYLAC5szij+
iRcxLfNmhQyLYO50n/DzZlA/tKJpr4MwWJnVQH2gcHa5B80BgV2zBXzRFebKLbr4oHcX35NIjUEc
7EgE0+vAPP3uYf32Sv7+FRQfsdjvXx8XJFuDTtAhyfc+voJVEYAnbip10Q0k4rTs0bIpmotO6zsb
kJEgUdZi0ixoJ6E41FCB8myoVyMS5mezdQ9mZBwHAzRJL6Gv0dCYxTbDT5DIYt4IPj4k4UlaNB7/
Zbm8DyT8/UZBl6GxZAJ+PEfdIlPIncRgeO8p1xyyMnywc/oqiRq1lS8wwXsplKNu/DHpgYYAcnoh
sKt2sAyMBUXO6CdjRq2PNOj5JrJwDE9wD+d/mFf47/exIBzqUhl1fhmEN54Su0PRP/TfhI6BkTRO
XbkawzXiyr8CZTecGVRy9LCFHLBuISLE8SbbUl3bsFVOo5GHiFQ2XZTXV8Ti6r6g/Ff22ZsFS3sZ
pMMPJ0mxZegSC340pFuPpmIVeeVRw0KvN9+spnavdV+3jxnWgFsCVnpyYSow3etEVTaOm6qlUuGM
stzqFgYj4eGxIqi3jz0O37U3qWKnTPfHT5baR6r1+13ydFQjUncsMD/ep6UGi6EeKZYnFzQu4iT9
4EXWXU45oIZoY47AkY0MWwJ0vx3eARPZsswfPSdvNmacZJvBU+u+BVDmSIBWPWPEllELeMx1sC8O
UfQTXrwxX87HNWd4LiZex2Lfkpb3CbGPCAlzvFdnlzzFtsmbs+o156ppg24DASXcpr7G/U6KdTrW
5jG0Fq3n36ex/0MkIt+17kNfaO6XoUmONHsY4kkW4Th9SHuGe+x03hfLpHL91/f4fRzQh4s2Obl1
ZoNydhum/r5Sf/eiTJH0CrvJw4s0sy8aeEoQB5F7U5vWW0Wx5D7VtHUyae4xXmfiVgfned8U1b1Z
JdmpM71nW0tJt+ePuPyrtc3U0V3pC7xQXmksrax6DKZ0eukb5qeN8j4pinDbj9aVNs69QzuAq8ez
NVsAXVOO95e0x59qeUV0PSwhccHpjXzcfr2/qIoova/DjNJRfaWXznhDF2HbDi7Ci4qqLeWiPbNL
JjzocfWT+/S+rX28T8JyAM1hAHeJZtxPbyyaLhsRUuNS/9bRGolBzFyXde1hH+hHJTdCdDzirM/3
MMu6kyqcL7ju7aNRch/++qF9msbBi2FyHQZRkO25SJ4+H0GpkWp01eBOqKKzcHhj7CmqiQE4tb7H
6hTiJTkU83WidBX7XlOPoaNRUhRdu5GafP3fX858VzgQiT8tzuWPu1kjBbI4ze7PsNN5CQHgwR6r
2MgSWtrY3JYOUF3MybWx7HwWSaZ4XFpKWRngb7htkHP+5A4Z8+P4+LhM9ljLcm0h54hgnoDwu2Xt
l4OrtMIdaB+NtwUd0hOsvwMC5KQLthqUwq1bo8d2AaaZVSevPKA8z9G8jKGgI9MuOWcnDySpjSm2
B6tT4z6GStnQ+EsKaS1hAw6LRpv0nQjSn02v/5PVRqQCWpuDS5+f9XwI/+7yU1ZU0ZS5fpbzBmC5
lEshhwK9TXZ27ac4Y8pwiZ41uS7iASq5uzb0pl77YXf/18/2fYLApxuJB9x0OaVcVxif172wW+VC
vLPOceVEV7aF8Vw5htUTykQUPmKJdFBHbWsoEJnQ36ygSzcUFdAtOvYyT63+HLc0QqP+pMap22lR
zs0b3Biwc74OiwA8Di1ATQuoNgAT2JlhZF2SwPxZRPBx5sX7O8MCdUxhOo4+t28/3tJSr72gLw3r
LHFHbr3QA/7QxN8nyODr0BvSDfnwbhzz6s4075EMViflp3tpA16eRnpw2QwRpDRjk9b6Ym+4Qb/6
yb3+Q9BimvNtNqWwuFBi3I+XqDvMHR1FaJ25ilXlK+ZSNF6z60r7lMXzBDH/mxQoQcnKQgaBgUbI
51bymMBBmp6ryhpvhoHePzY+hvz26bqzMw8aUl5cBYrgMi1dBjjwslkh3SvE7j4SAgNNVV//5Kv8
yev34Zt8GtHSumXaQXCwzilWSxWEB+FFP4kOzD+9W2yFRKKCU/fzymQziypa/cbZ8PrkkgcKi08v
COoiCjtwS6oNLpKUelf5rc/UU+xGmIH4t55GQ9IAvrNUQZQu0O1wxGp9vcM4cApppC5hynsbkRbb
SOGpSs1m0XkMURO9ne8LWbzMLy4NFP1UWlF6tKKq2hA07QblPTWmCZ00165K6dOrSvEOpZr5k5dS
/Nnt5V3UOZI4tqn9fVwodWTSH3Ei82wZZvMQ6d6dmFnEXYXcqQNOv9B15rNVEmZGrapvqoAq3Thg
WfNZjmxIQIMTELCfDMI0/xDVsn5J2AwSMYew7XMsodnNgHUT7ksm3StqlOYDpBuFNMiwj4V7MxaO
cWRuAWBOXDWXMsYxQ65FLykzAVcDoixaSzuo1tJvTT42b31mPH1LnDa6+DUCyLhw8UKLLFm7HST1
+TXoQ04VJlHbR0rmDKWeg9JI9jS5KjPdue44z21F/pdL5T1GLsFJk17++r2d89vPhw25qiVMTzh/
EhtMtmf3tlEDNkgGoPzYCje53l81pc4X6BDAtanYMqQAwb4VuBupAn3G7Hq4yNGXaLmH+guUY0BL
nbJtffao5y/10BjpSgTr1hDGUVigzI3Qz3YtMLbagBb2fp5GJXwl1VOsy4rX9zsWVcYxhS1zcsro
hgZTsbECIAV//ZX/7Fgg93Ut0l/H8/juH1cg/lRIxDFfOS0eI1TlS+pJ7W6UMJl8kNiLUINN0/k5
jcR8+Bq27uuk6e0VCS1AxcC8DiP5SqdrL708OKqkf0gqy113E6YtfQ6kOkzNVZ0L5EvlSyjUpi0K
9/jXX+J9ktOns82xbIv4yZYuT3DeYX53yiaFN1laKYzz+6rhaVEkLrUU3FCvGDyCJOk9nhOVpM3o
R9W+0m/RpuV7+1az4vECVxw4Z8VIPBni58zqFLIzsHh61OK2a1sabm2NpCkOoyu2xBeHlgKDIeeZ
REazw4OBEr0jD0mCCGsNWf1ff78/2yYc17SpxTuS0vTnidxUbAeFfUqclfMUFLPOz4D5NdrMs5xw
9gdzQMb+Ko5623+Zsvixilrvpq2NfpGn7U1Q/jyw+UNKZ87HLxUckzoed/7TzgUG3TTKDAYIvsct
7c7+6CTAwLUUBErnQvxx5CpkXMh/vjw2gmW9Sb6OE6/x0HU1+CNgwn73ZWxmzWZrB9cJwd+Nhvno
J6vjz2Iwh4CBFN2aY8nP2WfnoIuI4CCAxOjto6BdczFi+BKDVSfH1o89cA8Y0ZLUA1wHbDnWVXhK
gtke4/zsWubb8nmlStcSNqma41mf6wU4I1pUveg5paNtKjHAO9NhcQmsSH7qXcvBUpv3x6mseNrF
RhWtgtCBoVZPOBqm2ttVMTMohinzt1EuF/BOQQK2evKzC/3jEUCFjRKwNT9jT9ifXinZVq2knTGd
Tbo4C8YUxNsS8/y20mlAUOBCLx84HqePB1g+RDrW6Kk4vVcRBFzJRVgyt1VNobE1enjMf/1CuH8M
Gbg6yyBDJwy0kFJ8fOFlj7NCZpZ+xr/VrtO+1ADbz9qqDvkKPgxzxaGKCdlrnaVf5q8N1bQlojy1
Tt1UHpLaPw7K8DdN2xSb3My8dSrRb5uZve4oS69sSFKbCMjAEu6fqYnieRh1cUJBFOZwOHRzOJem
BqClghll1j3tMrtzNvkIGS6v3eL5/Z/giRGWADnYm5BH1ipm8rOKXwNKL5sgzfIjueVOpsLZWHF1
LZyMAUPvyV5gXLQ+11Ya/1lEjNnGnEOJ0orba+hn5qaxsUD69zSH/FZ0O31CNa2RASlscqv3rQ67
RnwJg+jG63qxkUVaPLvQea6YvHDPbFZz2UHIW1fzWB5hxRSCVII2mkFPO62ElqSFE1Bz8GdjLl7o
x8pVaZhbIErO5v0RQzhNUcQY1lrgd45CSRfXrtRPHvPcj/jD+2LxkNn3BC+M6Xwu/yUZvUHV9r/t
7Pj/g1Op7yxJ8cEuv9Y2RMZWFsVeZg7nZwO3AegVhYO4eHKHdO1ESXE7lA4ULkXp37SfLJ9DvZ1j
Z13naIJnB10dK9cK233NHEXk3mNWZIuhp01XjgitxkPIsIA7GM3IXYvgjLn3zTBluSb+bJkOVcpl
7ELO6luR7+sCVzFcwKNB9pkb1wWxzAVn77mtLAoKfpruR2PojgoZoorLE17Q7kYL8RP2wN4FLj3K
m1Bz8Rwyt15LcfZ4NUlarED4gBK7jlHh7cHyRotyXiqJhC+F/14DYpDLGUzWsBzi6GqoijXDInwQ
IsVI0FZ+Q1OP06ZmzkAlk+8oAWlIKsxCU5YY2z4G+xQhoF7S9WMSDsGXoY/9qxUoxd+3GcMbluj2
vW+2l10YBwRExBj+L2HnsVy3kmXRL0IETCaQmF7veOkkUdIEIZESPJDw5ut7AZx0v6roN1FU6SnI
e2Ey85yz99q7EUE/jED3XtADqKUZP7Dl4BbMQ8R8js2LFMoU6pIKQfAVT9gem32pHHQo64fPe14w
MnlqOf3VgzGflIjf4SgOD6NUfwxlHKagKL5mrXlpXX5yk0wlpShNOXC/AM6lC12aeBxAqHgqx+HB
hZ36Y7Szjzao5JOowjfP7NXG8Tzrae1d2D6U0c70+ydbgGEYIvMLRopWjdgWgu7bAFAdbWD3R/kc
SQsx0/mb3vM5gRY0iI/O8wE90Ewm0qwuz2jkyHcRAcljsaH3SQNbazZr4pHM+azH5hyJub7l2IAZ
M8srHGOL1AoaKuxRgHDymb+DYNz1jLa7udZPMt8V1dh+BTRKXbgsrRAIrPuqf57yd7AeUJ4Qp4ii
547RTFzfdTOL52NDDrMtwVUMQgHYc7kxmUWxsDzpRomRpsBzuzdwsmG3SO5VZmMoKMZfLsLYaxHq
kWMo62c7xkeCo56nGitnn9XQ2rGxonIB4RYyUNxX/QG7iHfyOo/rGobqKNIbPntl6ea5o+toZgU9
Fct8yJf9HJOev20zgA1qQHkUJSahaZa8Au8ptUHOIE9hlAcXe8Fk6ZYGTmfCgkCM962S87yNRFCe
HUj5DDprwuGGej/TiLp72Ng27tgRGojxxArQHdMEEDsb3toRwcvAiF3tnTlAcpH1CPBaa3xD9ANb
hoYuQ+g2jX6jCZMvY9tEZ6PMIKI1uFM7Ia8SAwJ9B5pcJttxuYhTo1Q0O65QuIdT4XiIVlmBfJMe
pUcEYs0+gtqhldc4M888pUjCqmQ+GKID7iDNtwL6A8441e/Xp1CLCW6NGb3bqFmQIKbwLHzIT3SE
zBf0ZS9ONN4dGkTH2bUI2liOlegxSAxR0COipJ3ueshuTBQs9MqP/Kr+i22Jj7FBsTagIKt8T+/9
M3r+Bh0hz/jytaIGvWMb4rgZq5FxwF0CVsS+rlBSLr1NP07CS9qeAC9BgxhdcOVQTIdZOwdeKTyu
BiQ6jmeCX7dxZ2fadbN/LVKT1JYZddbyqCWWCI5lY15juLpkeQqB1s1ExW9V3jnMf5bddx+owKKs
Oa1Vjm0S5Ji20blcHnyZga1EAcuj7VngGVXW/1VodlvLjW9VmVyapHJ28zLiWA9zPbCrfZ7X4Gy0
NXKOs79FLE3K6L5FvPeGIMXK99vzKO1yl7Hu0SrogkMi0qPZsuoOSELXxW4t8VBJHrUJyM1o8nsN
4HWova9pVemHcXDRC47AMaMw7hlcPKcgPbDO8qyAyV+6ouurOM/6njvxknfveM+VKcRz0xVv638b
lFy8/n1+S6bIBDYV/4H3Mz8kXXgdtfl7lJpgnjJ+7X2uARHp9WuRR9m2Hxzx6JDNuFs/KTQkB84f
hdqMqyVAW/mwLqYmZrC+zfLL+q+CFLVHoYBWBKQGwkfkttn6jWQa+QwY76NCuviYJuUfWvEHepQz
RIDY3PZojV7mSO7XW5CZ4e/cRVOn/VzffUJnUKbStFx7mRTt9V4BbQEP81Arc+LRsU42T9IhT90/
upII2EqQKhISvIkU+PNwGEXWQ1imSJe79lAoke/Xz+tHsz626Gi2dW59Wx/XoWyedA68o2yr7xLL
yUPcePQWZ5uNdJq+mvgkELJ0D7bkQyikZK+dDNxL79Di5hD/hkfhW55M+jr3sGpNYaBUH21qdNuQ
Z7q2IW7+p9LDDhoZlnVVFeTRsSImgntpTxfBijTP5nRK2vG9LDv6D0k+H6I4/03vk7d/qSYEuBnQ
QSI4rI/inP6yKlXfikgAOG1fvHCeLrUINnGfxhcvbOrtNCvGx7NRHJsOKCNvKtIYQGxET8L29VLj
FelOCOCraXZ2julWNOoZrueVYwWAsVqweY6MiGVPIBiUsTcCXnheIi4lGenlA47Pv00urSWiBKrl
0ONSnfIRFWpZPI7GN7GEYS1LMy93uS1kUz97/AiWDQ8Vf/icZpF7nUohHoKAM1U+JNnFjmuua48R
Scjq4JbkG4yGQURmmhl7jexv3zXIgJYfnZQyOtSDkR50P6X7dhrfCvSXL2mdny3AMCn90nNeVC8Z
jp5TXPFYIoXK2T3oite/g7r2H0Th3fBEF+BhkY7lhLb0atkQzSY52395prBQhWSClbFGpohKucVq
0aQKtR3l7qnUkkDEGVmSLMB9LEuEl5TdISxfHT+H60ivjR3tjPM7vNe+JjammXcuzt2NRub2FCf1
8N5O3rHGBn7LneF5LvNoS9t8umQlr1NnBTvDVCcBfdIf42uUI2ENUyj69Amf6hIDcga7+XNxsrvn
QtfpbSzd41qRo3joku0MPu+ZgJtf6zZvVvo++aO4q/adtcDeBoxAn9f3murnHJJTu1tb9uur5zIq
e8KkFMLG7UcfQmRGr+lzGWLTW/5fx19rBGMPWLIBQgIY3VsmsGujQIlVD+OftdBYXz1YBhgeG13v
8ZjHJ9t08JUNP92Iaketf8jE2ZAAHxVLRnBsxqd1tYzi3jvbyB79iiLLqUjk0uk5NfvsQYXNBq6f
2oJHmi4DR272aqQRokJLzMj1NKvUIlrY+sh8EpCMAfw+WrJL3LkTjxLswdKpMS76rUS/Hu96/Wsy
2F1VVJKyCsk7KJisd35xWDeuqhfhEeoWTFwHJh8y4V2VcSqkAkRdsel7Jkbr5Nls20tsoU8czZFg
ERjC10k4BNUuE6Tldc6SRbKBM3vkc52JSEZlSw9MaXFar5UlBraQXldXwMTVqRX5V/TQE6LBUB9d
rMfIMMP8mqPf3/UkM7HnWOmtoHcUWsP4EIc/pLMgkiZwsixPYmPK7gfnyXexwIihSPDGkm87BTnm
PeMxaKIvqWp6lLXW+JRqTDFxXiLX1MZDmF005pqTnYZ/ZjnqcyNyOPuLjDZ1eSm0igD8AmkmGmia
mOJ2xWV9oOaIVSib+8V8BJJ+mk7tMFgQ+PSVCW21o0t7Itavf0GCy50aCISoyvbFVye8mqLW6Vuc
WD3YLY2qUAwMIYR+yXuXVAERxAcoGJxV5vR3ZbzNVt5Dii1Y+0kzqGKDkJ1CYdM2CP31QzDlg3g2
HTfe66bnKkKP/HyK6f8bGFu8w7zMZzmL2HtUvlT1y05rhl3Lkk0x7yjrQ2JmP4VdRZqtPS4J03Ab
nOK5b1+r3iSdMh/+QJKNj1GFha2U7O4ofT+gQp0jFABnc+iIe15KN6aEUIhwFTP1BiAUTki27VdO
VClyVt89cTLvjmufHkdWvW8s2HQN5I2eAcpeE6J95MiB/8LMMV2XAwCUVo5X6afHrB3KxdDr7WMw
Ry+z15XbWYAMyjs9LlKO6JjWOH+0Y/uPifK/rnMhi0y2nUry4bL2HnCWo+etxZOZDdsEItQmh9WC
kQhvLCvG6wweDdsZB3CJiaVs3NvwsFYcc/wSd8kARyFM+HT2MQxTvBPJ9MeYoj/ZlPvndMw5RlkQ
sELF4NcIymNP0htxIuSFLs15lfj1pl9AODQxql2Z95cwvTYNLVSu8o8wsV+TULwBmevvnRj/eMLD
wx0YF/Jp60NT+Hfhk4yUOKZ5DeBYVWOujjTDEOU4AsuyJLCgcqYnreIlIDGK73GZtpsg+GMijz04
JtD8QpbfLPm99nGNS/eEUp1IZMd+8YKwP6A211+N+GvUHwuVx2+RQ8LcEBTZa8t4DRJc9bKeGhtG
Z5tBAElbjgNhChcRoBSc4+VbSoZ29zQFCFWV6WfFHjnJkyS29G5Gz7HfE6ZFI3GvRbrk5s3TYSL8
aNdm0W9fqeRYpCh66sFnmhtaoKqiSh8qPUR7sKDDeX12yCtzt+Ak5Ba4lzhEAlZqH1ThsTKdd9JC
+kMoczxbYfo8Z6VzjkvehLawv3NuJXp3GWyDBPiQU7R3s3F+mZl1ecIqn2KejxojGTX5ojKR6a94
HPA9Gml6XpsPmDdaoIspr3zJk4DNBpO3KIobhLHszkXbRqa6G5qkHEZQkTLMJxb0EKmaceC85VDQ
NWKPAoVTQwTJ0QLq/gN1VgXljmvWxhpORq5/27L2H0sZfKRC0htcKt8hN1/h5Tb0bER4pzQnwF11
NKb1pR1H75AVVnPKYe5i549ftRH+klJO9466apMSl8QFoEu83sBukD8tDq7P4cswqeBgGG17jukZ
3NdbGDZyS1rTdPP6J6b9AcG6EDCsLv3RK9kgQ09gBwnBqKKL7b1NGnqUa4/7gxuBMrMEkF7eRFcw
DSQf6DFO75WhPrJEpa92V/yQph9sxdQ2oHPEA5ED1h0k4i/UfMSdWeXPSOIHdEMI6FP6RRF/t7Gq
vXTjllrA3JhcQCyO7vVz/4QwSBZoRPztZL0mIMo2beYTI9HYNEqsb6VofpfpHD7btDIQjgX3Pgcn
KeTAWpRhwA5JR/lFPuClyfHljWmvQUSkCIxM9/cgBs5INjtH0PZf6X9zv/phflYjzKgWypIvo/iB
5FXvXGUZneawms587dfQbjHED0H7iiW/2B6GCARTlS32oV5e3bn5AFfkNbb7Ib3sl8t+IUSa/TTN
7w2cEo2/7INo4l914Kvn0jX2ygsqsl0MEtJ5qfazjnoaX9l3Wp/+uUQdx4qSwdjX6Ym1vjt0pLDt
Y/sAAjzlucnyQ5ugJs+N3NmnlsggYeTD1ZnE5+vUNNigRxAmEiUp8TdkN6Alyi8QBPEVj886ldEH
zjBnEwUH0qnSc4vY5DFBTYgpbkBtLyuqGuqbL6ZZfMyJPM2siLfWz49FzhXFYgdHoxoXSFBc0+lo
/0xxyPcKJpPuVPurWtpRrWrYP/rqFsTIoaqhRdkR+d4lrekx9WN2n23nbzCN+pS1qAFU5sM3y8JH
D7bxPu667ObF/kKYdEnc66bxw4TzR7gcaIC+9k/4zo8BB3kgpD7jE6CabfF3zvTTlMivMWErcBlT
TC5tsJ2RaFWLQNol8bWyjd9cGHYJWhrAUzgtT7890oQNTglGWJ4mSKF7Nw7A14LNIQY22dEhhjIm
Xlr0DbgDMAVkw/euzJwjw+IBEWX7oyDvYRN4ufnA9jRv7ekgyxgESm5B8EpbOpXJvGcTJtUAXjQR
ahTP+Zg8TFb9IpoQlFSFt5vo60st7W8YELaxCNxdkA+PYAxsFmOyWuz8a50L+g8dvBAneKpamlGd
Q7WS0ewj2gS+PqcIdyo2HYb+g1OrS6MEoO5So5qAyUM/mXgApnSzo7ddlNE6TP2GZqB4m2RGgIWV
YU9gri2RYBEAq+CAZdRNgnj5JLMV6UU/G7DbbOS658IC4o+cv37JrNDdmQszVgT+oe/hBWlevmMx
zV+K0cc8afypscJvAaGAswtzwhOsYNuzge2MmcFTjST6nJtM/XnS/F6+jnSLQd/YeAGNmGcX5l5O
tzUOJ+vSw7LJbP+ocoCy6B5M4EOUrlODjSkxLaoMBRRgMu8+jpvRcf+Ioe9JOLd25FCTFZExQsIl
dHAj9ixt42KLOZQlyros0/SMogsdQU1hA1BdR9EbItKTWTM3IYD6mfh1+CJ2WexMbzgHhvTPSFD/
VtEMqrTHJ2dguNLT5F3nSrymmpAx7RUgiTzGf6aRPwQlHSlEffmRQHQYSfljqM51FKFSJPK5TeGE
lQpJZzgTSueLPYBw3wnUTpXDF7gPf+kS0rJqvrvK536kYAso887NSCJtBVxzm+XJtawCBGjgNEik
DUCIqPIw99MXGae/Zm/0N7nPPe6M/jHkYE+1eih4dLa+QQRk5Y/pFir3jv3ytWnE39Srf0Wh9Uqi
6zZqAe9FZvw9wbWLEeHJ5l+Spxza+9ixvvQoWjeNW0g87tHBH+R3t5X1Hp4GSGddq5OKcJpCceKD
C67gS+hFHltO8VQFMVkOEpdkaoJCsI1gN33nJNEftOVlR/JGtm6QvoYzuWpTNH2Hu8fOXXAqc2bP
2NuttYnAWaQpWEIcqLEUX8vRLGjzJDGTouZPljSgE/sEg1b71+374jR6/YPh4xAbkvIyumQ+5y5w
1Jwv5ZGWhsUxPbST9azy9BEWmD6P5KU1eLHJ2qYashGHYxI6ByAVeIaraQ+F9hgIPqBFg/hSGu67
FSX9hUfhl+iqB+AImSZFxWNQdIT2fIRrYm4BPl3M1j6QfETUStfseP/tHbLx7rhF1W0SOz+eScvI
9qHtthhGF2epK2s4bqF3Bb921vrepjYkXHbHE+PlDT22g2vgldO4JcHLCbXJZfRj5NUCdeJeDcDR
hMF1xSnxX6HtU/o0eK+r2tsh/eWs0JwNO34EiUsQazBsW2+Ib30kH90Q7UlWTFc3766TT3xK8ruK
7Hc/gw5qBOaxadz30Ir+EKCeuQZd+QUcX2Wl2tgyAzHmhhLyd5w9Z5W6TFb/I3Xs9D6Q9YPwDEh3
WQ7MbzWZeqLzr50sLwkdCqArZHu6bfBkx+3wZDBzKensQQm0T23TjXdchA+JkUZHECgsWJqnmGsx
YDIl8iqoLCCtwgEVH2YWm7fzEY09BCifPIpRJzfqrObS2MarHFrzC+jagk6IbT/MPdR8p1InQ8To
yKYMDl0x/B6NMr9b5o8qICjEqNKHZjpYTH4untVnhyDX1c6nn3XKuMpXTeWfesHrXJrZeeogdDdS
RqdB1LgcVvozwwWvL0uEM2Ccklx6T9ESB6dHk0Z3/QPoMmxjXudscUyYiI6Vel7/IL0v3HXYoQ++
V/iff2cV4o87m/Ky/lUdFO0u7meCOWwtb+sfHjX7rdWAIJQKvMPgV9UlE/7PhPiWG+1YHIs0RXbu
yGSvEGKgYdQaVHHEJ5G9yLRvmhJa3gTb6dpmMEeY6eCVyOSXVkE8BzS4qZOZbPS/I9H1X5i2+UNK
gHVpXFd9bGpNeO0MMq3b6RV15XnxCmz60FUbQq3R8+Z/QyBe1yhkTfOnJzm39ldVjr/qGk2axrfp
jBRkE/7rB8N+tSwwPJglsu3a+V8F143Z+idokZVBYxa3ckYdFb/VHKrx2tuVo05FLPW2SpElqab9
bcXV3qpLfVS1JqU98cYHwW5Oj9mifQqAgIknyPj+m5qQdYt5Xw5T/dwl5edvoNX46msknkoaqA5B
xG5kw2PcpNMB+s1WlwrZd8vJ1h6aR7tufney7i99TgZSa6MDl86dhLwzGXtkWMryy6r9wud8Im6M
KfPyLUYYp54y6r3Zg9tIA1aPKFBfVpkU+jDngWAzBMD0KK6+jUemBl9h9AZd/ekSAJsT8E2vYLPn
zTojK7qofFBoPj91aIxS2kjq1wkV+oafFH/2+8KYafCUjj8LJlY7n9bPpcjaiKFeWW1CAjDZSVV/
c31+bEpbd9tQoe7SaSZh17CtjTIaIO5zeeZ/ZMfKcowDBRdjeQZk3exdZcewiqYfueZ1W2ZbhJvo
5oVTXQaAnNCR5rPJzM5ZmrYuxKCqqN980lkfEyt96rwOulaFjsxVLc/NOvprQWCHneXepPLvg49i
MC7qmtq05JzudukOZQ0RC70ptxXPBOpc0wE6Lp45VWeHdVqjVfq9Qf63caQjX43SYA9vroKohw20
RZOYcU7wrlby2E3MyYcIz00+HQbszI80jS5uG2KX7zE9x8tJpvA/e54A1fodGEug04Rk3Gv4yhs7
doPD0OmtYwF+xTfBPMYdXnPVc+JqeqjW09KoXEYWGMWV3VyDRPdXz3kgzfDgWF4FSB5MGWVwdEDJ
UT5EXvVF8Yq4The9WmNxMAZP3Eh7euSK+rzBfr61Inz6o5P+EVFbH9oQ6/N68UIPkBNJ5PI4RiJ8
/rx6Uaoei7x5MmdKMR0nzlc5pqdh6R/jt7hHB4PZAxuNrPCOe/oHs/foaoBlH2RHtF1KN6MVAxl8
ohGnoEUAIJz54BX5uI8Dl/o5++zo6goRlBl8rbLh22B0PrM86uHl2Snq8tHR45+pN0fIFejSk+Dn
utrMc6Gg9lRogMD4VSBvaCx4mPM6C8NJ0NOpbfKDPzY3ZvM56FDiJ9uwfZY6RA7bRo9qzOCwV/Q3
xl0x+QCD8vmnKqevCcj4DZjh8aInxE9rq8DmPP7cWsGes++y4IUzcYwlraz7JChoefVogsflkGy7
jNhXNDioNE0wk4vnqieFKWyMXWbeJto54CcZhU1Ew16tJHsbF5cTy4C8NlyiTZ0Rx6HMnHnkIsqN
QWgvXLbd+q6S1yOvQNAPUYBYpSKEZICVRK5tsCUTiQ0Nnd5r1KJOJ932ATVsuHUijxsrXRQE4HcI
48GQ1bSe4mWenePakaeVAPV0RE61DKWqCuqcjJrDqt0bOBsQfFVYu/UxodmjdgGNlyO0XJv520jI
sjm+Jwb82dz57lpY8wl9pn7y9MWmzYuJnlyHZRIKyprhQ1C1cM9ii4guvjxFNjwzgPiZNf8iKhzH
NLIb363co+1N9XH91kneoIZdXnEg5sPJC4OfBuFl6wPSWUBiU3hbNwpHGMr+qH94GeqPcPaPHUeW
10mizJy6F4dq85QmQwHMsfb22JZ+k/6bXbU9c9tGSFc0qPv+i0VttirvvBhob2fWj2UBsn+dgfCc
uoi7HOp/iEoozRaJEKzDQbpPXl9/rA0tMeekOgegQ0NRzhtbgywxldlt5aLFqDA/nEHVOVRbTx59
rG1AeufBbkPmAst3nBJnaaN+gVYrIWX6MQhfQgmPc1UfvEX0C2InP8g8Dw9cSobaPB6Lba1BOTyO
MDrAbQS9DXSHxtpOWAx7LXrRdAvJ7SHJmUlqEF0ltGuGxmAxdE63SJo7llTFgQ+OawNPyn0KFHos
PxzsL1iLb0THnNePHsa0h8s+mrAS2+W+z2N0AjVGJ1vG1s6rvrJ/Wa8yZGIegQ+XNEo5QkGC6o1h
rxeRSzjj/+tt65TYfrAxwPwsDz9yhHcXNP5jS2N1HeqQqfSTGN92V7hAOnntwJlZcIeqqeCYF6v7
+mt9lbzNlc0BmbYxOq0CGK82buSWiC3Wi55Mgjk40NQmJJax+Lmg0YhLZ9MV+pWUsIxJLaZr4Vft
16BJHxu6Rle/UcnJM8oncBvjUybEE5mpKRiHt07Pfy2nob+Ru8N7X4zvLYlGN0ZERI/wLWZyboH5
VO+jm5KAwRjiCRaLvEnNiNYi3MMKDixcKdlG8a+oQvdhaLA2tBeWvL3c3n5OuHTC+hU+oPXaOLp2
EVcnwbbyuulSDcp9jBt4RevD0tvCfG54PfB0Vl+IZUB5Z92z4kqbDG53YcaHeh9QH9m0J2B/Z2yb
gY+pfK7y7ljLziWeDW4Fbgt1cg04UJ3dc/vZFY8dYuF37hGVmZqDUxaadyOtfrowYZl6N0ccjCfS
HWJw8sRMUYjd7cADPhJ1/RGc2sEL3OxYZoM6oJicD8jMF3Y2k8/Ktt693G52/NzwnDH3I/q1gWBB
DgOy9r9J6OdPZk3/VdouY6yYkA5t/yYqHIxPg7CkqALz5qYdJ41VylLC7UeoBiqf0DNEJuQhnWZ/
MO/W8ofTtu4meoG6299VGoFdZ8MIQ7/fd4vCfgwq/WOal0yTelZfZipbS3XJG0MMZ9+NiEMsXtk9
cqTqNapHApt9yr6GtzeJvhPx2e0a2D2f6/NY1dl2Ane58wwuUJs3iHuq6YgDWp/KSh4d3ZEOxxH3
jMlgj4yYKYszncaW35Wj21l1EUnzng9deao6piQZI4uzl10qNGMn+KfkCKvG2nsOOpmwbAWwYw0p
mI1ll5MptFGRkEcb/C88RupU7fnQtziLogS8Krt/tSKcew7hhFtTK1qfM3xMQ9R3o2++rVuRHfQZ
/JzMhUo9nYp5VA+p3nv+yLzE/BYLzZgjaM6DbpnJL2daq5UPZWJB/un7hORaAD5daf8qXI63zmiW
l66eFnzkVZSZ+FzjEIYx5HTiDyjYYAiKDp5oZDR3N1C/5FA89qFUDHHjtylyxidUqNfJEdekDJ74
omD5FwhU11h3moti43HkY9KOXYRid59QhmuPWXHL919YTRyVpHsuDHQOad7avILc9IZn8O5XWl7r
qgEmFtIQCfG3dqVFs1WWGPuK9My4D9mU4X3lYU2PDCRDArb0cpLjCIlPjSlxDo3PhPfDYdR5bUE3
n+3O2ZVucs/JHiWvjgZJn1oEyEn7fa4C5P5wkHNPM8eoSPZg4YwcEW21J5KDn2MWTYrGOI8xW2GF
aPPictzd0jWlrlzlFaAArhWChWqMXkUkSVGcj8C5fGrY+aIs/80xe/O6bmB9AT61LuuzO6nPX7Ue
pv0yuSEaqo56of3Xi0p5ubPM7FHWGO3JmjuGJPa5CFxxzUzEIEiE7t7PtYAr9c7IcnFkbEdU57Lk
0U+AZzLN29CYg0vv1pTNrPKit7/1JcZkXCIUY0EMotebwM9AtIWUVS7FyXNV9sHVDY2flh/0SKKK
/qskFHZTdSI4VQNQ7ESb7rbLeVli6ea0KqkG8jIZiYNRn9rgQLkm8XwwOcnU6ohg8BzyToWHB67c
VqWRHdw8q3c4q1veSCrSTDbd1rVK/5G7t5vwCF7XoXmijPjsotxfVFIGlO7+rVmqr/WQXHmzeXLk
g4NRBbFWayPkAMTf+SLBskhHjkMXEJF4n8mqgZKoz6VDSjpi5Je6sotz0g3oWXrmjcTHlcO3ltyA
U6OiaQ/fGpVG296Gjkouq1qSYqMgPwxVFj7wCImWfqxgDyEm78yEbLjNI1KlXrE4sUA3oGWpTaS/
a7xomxk+idW+jV+VU6WwSGjUAULpwYSRNccieSavA+Jc2B65vUeQBxcZk44aJckHANBx0xDw+4hE
JUwZCZVu9B5qle1KymYwmRGKFIdokaqhyatrUK/2DVTwchmCH4Fl0RkZJ+xNffHLjcaP2e5zdtbh
Qk4Ur1hAj14298AzyX0yq+Y4kYvqenN6a9x0F/pefspnnmx40SfBq/Zpnw6RWVOf0a+ukA5WBhEQ
zGRReiAkNfUxx1x1p7GJKkI8FXmpXtazpg8mqnOZ4Qq5SGwi/S3MIu86jhNkTEWaz2i9BBi1t04/
SJRvkcUpAy8qEXHFKbaZr6BOua0KiGA0yDtdTmYWYrKTPwT1LqzkxKdKXE7FKDyd0mIg59DLSWEP
ul33yp6DRBmjPI2JTJyy5JyQiemMwc/C6eJdbFOu2BpmlQOnbybRMSx5b2bQVa6dJeRhaxiMtU+3
wyKqpoyOYyevmKB/EsgZ7P5/78B/cTxhV/GUkspyJOCPf5gzq5aTzVS21uOqOEyTMHg0LShg4kIy
NkednsJNmTQkKiiqBeDh06o6sOrUA1ZH43kIckIemYgVjYRAlm6EF+o3d7Lfuj4yXloztvCOFTRi
mJglHNJT51/cGf/tO2CJNj1HCtcCoLO4N/6X4YlENzo9BGY8mvbsIW73ioMbl/ohrJbIh3ZDvxnc
V4RaNtBQ+JskATVaE3BXtaM4OUFoH6bWGX80zrA5nxQ5wxSzwd/OSx4DOBy/DMPVG1h10RsIeZNc
6uRfpP3W4iv7v0YY2CsQYWzP9yyc5v9gLMS1P/RdYKhPy1bhBJCp64Da1PIQkRW+T4WMyhPPwoxG
AARDUEPiTIX+V4f58pv++UmU5dq+6eBts71/+In7pukTnYfG41odGoWovxUMhiYHzndVFBUSjgne
+9hCv005BeTWSEeFcvWqvJGpxYjg1Fq20BCpdl3/zGK6Y6k7LsqgdtsvJiyYA2pTeeIkTdm8/v/P
s/NfP78U5mJ8s2zHXkyN/+tZoFanz9POxqN29H5i/XwMdOVsCC6Vp/XAQW9nFyEfpgvB4ulHhrFf
q3wLAyisVe9iSPkRanM/Fo14A1N9IWozInThrejIfCm8N7/u68M0BNPGiwLgfM2c7gLNKlUkJdxu
yyr2A8rdc1iCxuyZqpOo0FK1FOpfoDX/ieZwlEmzBSMEhjhoaP8giRATXbgDIFN4+AM1Hyrj+5DM
F5B0+sd61ltvYgBVh8aBBS9ZNXvyy0mkCsFNIqgvmB/vu4Hk9jJKroWP6SJFOToU0R9Xfqz1iNmq
8vwvN+k/kCJ8bmginuUoGrT+ysP6XzeJTqadtQqWfw0lYF/F8c4rsc2jM311mN3AIkVNLR3/GNqA
oJM8afYDeXDnLEY6NrnfVuHHxD89FzZzSilSaHgYrc5LjAHFXC1R+ABJdRn4m9tPz8haVjZWzl2L
baY/VnDjwAMcZjmGSQ90KzXnv3rf/+s3Bddg+rhKff+fDImSKMkoyhmgwJSvtzJGTAVo/oP8V7gV
/exQGWELJUF+D239YhpiOIQWcNRGlvnGdisQxuNAm4VFD12sV5FgyCFoFbPS5RU7P0W0lTGn7JiB
/Mtd+s9FibskwSNgaHH5Bv94uhzb0m5h4KfGs30zy5gmYx1n22wCg9JlS6umG/Jb6rA7tnFb7sME
rLRoKNQ5ZIdh2e0Ssyb3yTDlLWkycg051wbM3VAmZtQumfMy5+KH1tVfpFWSWR0WvgIP9gGTP6Fk
S7+gEvjFSpw3zeBf1kPo//8lrf90bipT2tgPpelICWfg/64XC+FjCI2YDEWC21HVVN0PK0vDPQ6q
lqEvhHpBwEF4iRpbPYWL4R4kY8n4jsBxjbyyS+tL3Uq5G8z4K/zydEe0bbApOjX+y1b9XzYJxX1Y
FjVeHhI2/rFVG2ZvMQnB/RVnvMJpxyXDDNejrVDBhlVbXwyxRHRWU8d6xzDclwXIwsEst/9y0f7T
DsknUVICCmfDQlf4fy/aYFf2bPQETzYW4rlojP+2fuM8OAfdOITVZpbChzaT7hzTxGa0dE3ZkKsc
9DHLv9sog5Sm+n+oO5MluZFtu/7Lm+MKfWOmp0H0ERnZd6ycwEhmEo7e0TqAr9dCsCQxg1TmLb2R
7qDM6lYVPRABOI6fs/fa5Se+YPP3rd/XMWdyt5p6ENju2feDIwuHR8Gu0ns0fPNZZoxQ2RjiaYf0
HsT//KgZhbdCs29TeaoKpIfN0+Uw8x1F/VqCz1/i70tXpUbwn6i8LSS34dKsUUyWuv8Dyzp2EeqQ
TyoY4w9fqIFdm1/V4sjh6mdvLYq80tFV417Pen9ku4SSIr8PJD6309Pk95wMKhzXzJ2Dt5JpsCFj
+2drNWu6+3L2ymel/s/rEp9teoYjzoUJfuH3PzRebs0mndu5Pj2Mpiexs3jGj2GC+W+1+DYI2bNv
pAZY8MS8OfX4IO9+Wpb8YR/lfe7oFKp6YPH6eP9BNFLognn0cp1Nybi1NN64ibVPKMoYuYPD4IQG
bZ/x9TClVPmzMLakmguYnC9RynlrPzdD3tcS4Fyk9dskdExM+PLy1KlwSKqB6+pd2o0XffKw/KE6
9fnkHM1dA9wBIe/vP7oFDpBaxHWvXbsyL7xKPWdFGZCdo9eYgKgxADQxihL592LQxUXoY85pSIc4
tYM0NA23hRLG346akeglLcjUFtGkvUu7L7lZ2piyQrVuKuO+CDi8akmnH2Zv28dP/Z+qDb54x+b+
NNkrz0sraVu5Flmefy30QAPpp/UPXUNy8OzlLET+rHxxLRQoGns0t4wfPCjsTIvKy1JhKDmdpH9y
ksp+Vyxxg2EzddPhSl14mFvUkIZ3H3/i33F5FEUg/aAlwUuaNW/vv/p2KG1a6J1zfRJL9g7aSDul
X9SM8QZNCYPtyYVQSR/Ckfn16ebVI/syd+iL+VZnkYw2Jld2nO6Zcabrjz+d9Tu6B6yawS5qm3bg
o/R//+m6TpbulNjxzUmrWYYMJFEPgLrPWD4YOW8NHtIc1yurVR2r+6oQu9NuEHrjExNEddmBXbiX
rvFsovU51O4t8lLCq+xOOzbSGZY6HXA9pOJuoe2x1M9xXwOBrUmd8VbzNJAIzvZkgEmD9julLPHo
aQrNO0zXiojI2Oj8vTeL6j6++D9gCGbS5Wxn9jnu/Gb9zxxla+RqJzSteT/ofvRQ4LSkY2ASIY/m
ZSv0jqxhIlzJjA/3p+FHltrBTZR8wndho+WLfn/m4TO4LiQoj89DgfH+h0AFq+ypMcXNqa6K6I7v
ZQ7LoyRJOy3gUNFsri16WOnkXTeFQZ2QS0ElF18O0seYhBWmdw34fPrsi0zw07R/hTyLaGdvZVfF
SD8GcPv6UyZdtXYRFm5OfyFjSG6NNhdrygvGZW18V9g0c72+n46G1vvLMQZsfKriyzlEqyuRDafS
eiBx3rhqymxRTe4IFA3LThf39ObDYSF0r8VVR8dBZygzsOVpKXBKLHOmMz3lJI+ctpbCTb9mMbzz
uDYus6akGRnlK6vq5gj0xsKtkpEM0V14Rvm16znNdUwAFqcuim5jsUqqL4E74sGNUdFO0BsWqcjd
W6jqT7RTkE8SINIO+WthZ9caSlwOSw091uKIRdK6jUjsPSn5kxanbWKTOIrpkxlKZ9Aim6IjuQd3
UQ912+GXY4yBJDnHpLyX+EkxCcv4gMjuh6PXMBpDDqKBeI0L5Rz/+X0KQnL2TYOk0+3zNzNOjhQf
HvfpqQNrgEXPbZfiVZivvj6gbkpHmjTGOO5P8+TTHuJ3Tb3vEQt88ln+sGEE1KgmSEPTZQc+q1Wj
gKktI/X4ZohETvTR6K5P3n2pdMLevH53+ggnlMubiT9xy4G1WtZkBQT59DDQzl3VTbsJ0znI2iBi
7pPP9zvOA92hidLdnUFkv3UxyIiyClU7MJDovtIBWkZ5Y/5V59gWO1nVT8YUrsWAnD6HCLmzJtTh
gvettGO4QIwpl9K3vokWC4copUEenyD3KPm0qDlRfN4/78HM9zGhkUGbsvyzjXfsw6AHR5/dCFc7
Iispj+S3lkfPGG8a3UXvxlurcko+rE0Cp0C+gZWjWpo2AYJ1MHqXGP3wvxrjWs/adhl0wBtPBdLp
hj4dNDVwQQunB/2ho+h0xgbsRNaZz96k7EsLi96tA0wxDfRVaUp3HbmjtXBHAq6CIn7Kg9y/8Jr6
NSisN4P3+la36nQtCSW6t5CirGU4RZeZaz4MFsdfJTlr2FqDaLtPKYUabo6RZiY5gzF5EHFt+3sL
RfXSQG6954HP4k7u3a59OinvpY1jVSMYRPN7xANV8miUDCNTHNbIn2t5WRPu5VmB2lPiGRDts54e
YIslS8rwggb8G9QHsa2Todww82aqItz6UlTqCqc9X8LQlnelibDUDBKIlxL/cYUVwvEH61I19Lc0
QK03HVOfbaaNkjwrG9Ez/rcha3eFvKl1dzj46NxXSVUcVYkcOEswLE5BRTKsGqcrO08v6rYl/UX0
gOpZYpEMnkGWDkd72af2pXRu+rjQNrHXNHvDGV+yBpXlMFMfctkQS5untJNjTJbGIKyDXwe3o07i
YkLbecyq29OwY1DWX7rZMQjNoodxep70EGxOGly0YY/5lJJ4YPa+p6tFsg/KnRJxzqpi1KjIH1kT
cDBiM7fJFESnw9QlPPhx5L6aMXq46TNSsPn74Z2GogFk1gdbOLdF37/TIlXazK6z8iYSGp1wK7Uv
dHPknGgfB+YcBzLiHNIzbGbvkXldRtD0ZRlg3LDdaBOXLmPhOjW3BeGpItfugylcMhEjx4Vm+ApU
2cJTTBc/2UB+PwaBGtM5WJrQ3+AnnB033DarJiIGqhs6ui2Ndnms4AZdjMaImtGAuewgvSOzJEaP
gHrZljrOFd5SaFIh2dWPptNaj2MsHj/+XNZvTQJGLBCefGrIwKRSONswBJrQLGcufAvmEJma3yzM
kKwUt9EOzLLRdAXdjZaWi9Pz1Kc1E08To+TcBznhi7yMhFFbPmfsIxt9Jq1wTDUYv0WEj83/Flqu
fAdFTSAQmBFCIUGV3ZwGmuWYASN7g7AiZl5rAtCI6zu3t2EkuMiQwqzatNB6EKWMJ+m6ceUSbAhm
kfakAU3pk0OAcWLR/7p52ozPgOJzTDUol34rljzm/NLpxu761Dg7Ff9ydHac55eDo/q1X43BRmvL
LzDncUPR9vKPkWTOdTLLFznKi8aLb7t6URm3LbtuELtPQmQ/G3ETLdSDCKLrUymmE1xlt+3utLmK
kDmtUbEPhEljE7ZJklPkOcOhpQpe4cHJL8uvKiQyefZz945gOOfVaK19jbKlEANGXETgDuKrQxvm
lyAEtx0js3tKObyQCQRK4iWRabSFd51xCLOLdoealRA85UarYoq+K3Mc7kfTezpRV0b9RfXtES1g
sMydjhl3Vv5lWvZ3y8HrB7qwXOnptDbLqNucjF+J19IIscil0HtqtbxzChqf5Srw6HQJy3+oIySL
FvJBAP0jWgXf2jaFWgbyYGiEkKtSfzzdHzkk/w1H78eEMX/aBwbpfjZx5fNNchoUuLa2NxnIXJ4q
vXEgVUTr6qNHly6VI+NG4d0yJMyIRSQ9izA8hjXVpT6nrDT1aK3LLH7TvIfIsg4NQhI4S6jWTtPi
ssnpP9rrogXV6hZeunKqVGw8HHHM/BuongGyfmtQC1PIpYqUdd00EUw0F5HcHGjjz3yX059SmcTV
YC+urk8XNYZUjVGhNBwJJSwX7v6+Nat7ohBPRzQDXRr16CQxPQxf8TbJddSipjFrMjuAQS+R3ROH
NcsqbD+alVOZr1+VTcW7huINjS5ilmHMjjY4650ei/vBE8YeujWgG/PGNDp769XtXdfVu9M5VTju
gwlZ/KGP31Bs6Bs/d4lRHbkDVcHzHHVHzS5h5g3FdQHmGcBJdizwul0U5mcNovMjyhxe4RnQwi0X
DtlvHXMnUMWYGLV+HXZK7BoP7OmUomZsHEFKnYOn2BLNVW3AKOQVpXZ+1tg/y7u/4z1ufj7jZzki
Z3/778SK/F8zHd5Fkfx/FD5CU+6X18UcbvIufOTi6/Q1BRbz9V1iyek/+pn74Hv/mmc03ky05qwC
uet/5T7Y7r+AeZmGZ7s+Gym/7//OfXCcfzENpGFkcEh2mOjxqiQh4ZQ9ov/LcX0wYID2AxpKlK//
IPeB/+Dd6dfFiusx2nKohS2DPsQ5lLkZxjRPaFFstVCrFDIjj2bHwswBZB4DC5rSZQGgw7qoeeHr
RI0Esw0ts2WC6ysMp1tCmxK4Plk/8iLTmlAvN0ppTXXsXAQhj6RLUd0II6rzXW9qU/MmC9612wTZ
V/CG47ctDliJfR/uvR2NyU3dMJzBEBSSE71ywBDpq7AN5PBKNwUei69XkbE22RBp6ULrQspvZ3nx
ELdk3V8bVlJDs+shGt+KUOX5YbSRDOxNVIjdUzlOrc6j39ZqmWrYoCEhAeO3vsN707wVE2+SSSPT
D9NjOjmRBfgp1txd7tfoKxiDY258HCIy00YMw2YxfkPr3kLRTgQelA3vClk/1ulk9K+FCvEWEPTt
5oJBfyS11IMYa5U0MKp00A+NXwWoprx88L/qTk1sd9ukXf1N6D6VTyvFssml5VLyzJOZb43dV8y/
IrfGf+n0RYH+uut0jARRrgrIa0paCok5siEBMCPtq7pHhxi77niB3qkqkMWYbXWZhJpZXITBUIfV
0iuGhEhnOSTkai+JAsvLp7FyEoeWg1VXclvVkXudOPUbdsxQe/Hi1G3vSDssnzCrWwGsazvjlera
cR6ZQMh10XyVCMwJKiY3cMKHZllaVi6yptXti9JH537U2mEktqosw8jeThHJpA+AWlDLoT91kn6p
d71XHmN6DQPWIFGACqZS8FHmQWCJYS3hUiv0J3e0J29ZEIqN3tG3KvZsDAbOfurshtd5Y099eMBB
rlDrTHEPmwXRZG7qryRQ5DbZbRAX7ovO7pAiEn01VMtcDFGGXWcS9x5ejGGHWYAAA9fU8AsAh+st
h1yL3AdDxdG8u+oqHzG2PXHaeVYWiqYL5Fb2dB/bUT39wIBkIFmPxlIrMdVUotfN1aRHfWCh/jdc
99I3oRHuFMSAlooh0ywK81RWt6KJ6/CZxYNi1/r5BO04mscr9GmsoOoZMHdBcBUVTRheZ0QbMPIZ
mcnRKWynKSQ1lFOUkzubQR9kfVNSfoDf1fqgo2kUURvxguB0oi3yPjMQR2pVPXBAKg0sLDRsVecF
JC06E1CsHLZVeJsMUwWkx4wH3ZQLQ1XYTDimmoXNhAJnrhOvTVlqosIM6GkRBvgRxqy/Jl/ESQ5z
YVLt/V5zCI3R+rSRG1qXWPIWWEDieINptMDOK7s0vTE6XGAry2vAqi/MMi/qYtFKPM1fhikeA5yF
ild9EjWpGgFc2wXuUZNLZo7cgRMjFtAlgYnssT5Pjm0TBvJS6yKR0YwmiOMLKeS6ZNptJ2SXUuXT
lJ50suIfM2rq8JJEm3R8MOtBJ/CFjN6Wy0uEU21VFIqCflYzhasRhA/NtSId5a2X0h1m0lUQVktu
4VTGNqCinJjfqiwkU8Ley8cXyZgXyKAhjWKl+WZhMFialLcOKpxCM4ykvFYQd8VRaKHjPI/m0EE2
465LeYnnY7KxvNqke1M7MwPIMHygCrhvO6TXtqbS9HIq8im7a6xhcumcBSMlLH0FgkIXTRqazLsj
zhnZQxkksHtKicQf3htL4bokNFeOYllMjnZrZ/XQb6dJibcoEp7YTRwraCDrukD+KZxUTbs6ooTb
OdTDNdJ1bDj5yqiaeRSsxS7MkVpywF31HbaDa7oGpBEPQzeXZ6OJ5AJmVmyKL4T86vL7mFca0QNe
Aihgyei+CFajb8bJJf1JNGI2cz6kFeFI44LQVeRaXXUzZqFoqguzTYyiuYwKXq4PdYMey7+SlR03
YABrEeqYG1VCNDe9OdL1HmKZUnvGE5K875WZ5O5ToVsStn+tg2KtIiXKr7E9udzvk+1KVGvYFo1d
7QRJ/QYrcN7AZBOLGEptGQ3ywTQlIose9dOLQ/C2CUirbtKJBBs7UdjPOKlyVguSwqSo10vxV+0o
MV1kdmHOWXN1Ub20Y91ZFwzeYpBWwmEfsZqIOS1cTtvYgl52sjW2yT57bniygit0xGbzVFg6aFcn
w+a/kD7lA+fQLg3TnVf7sFrlkJNcYmk+KIXIUPR7R8cuBNPr3uzxiyZ+vex7Gy0wf/HJIuzz0MYC
7vnArK5H0DHuqoDiBgNWOeBl+nhkkBBmIdCqzKiKi3LKe6xfDsYqCgHHItU07nuvX6b0bGS94hcf
xR1Bo7n/HDiSaOrekEp9gSesR0fb6e3uxi6hYW1RQ3Q1Ey5Db442uoEfieoMmL5WYwU6VMciDA6B
Lw1SMxl0xfmtz7wzP46RFWOnDqMh38mWDWgTkYasnoahaEcdjwVgoL1XYcIk6z3suscqDQni0+GY
Zq9mFGbji9OHNCi1fvaC6ErTiFw14DCvyPmo66WwKingmUZZtoLRopOnxnElGzaEXGLIM3km2mVO
qF/wI9Bb6d0WjpEF147wrfKylUmh7ZoG3QIH1Yio8schK7zhTcBkSZ/HwKzcQxBrVYeHTgu05kFr
7SFHyZgkKCOseEwSezEkLRrgIsnT/FXEoKGOraqS+jmzxkLBE2qE/DIOPmC+pTPYNrLN1qto8Bmo
jS7inBMOEXA14Ty41etiaUECBthdRLwhgcHWdYmsRC/EHTggfcKYmJXJq80PBMXMdkOtQA5KhInB
xqsn5QMsPAYgIzwUrNPupHT5KvxxFLsEOuXA+2cU6iqorbwAnzKGVrfEyRfSDRxye/IXWS/D/Fpo
cnJWQZCVA/7EClHIokAFriGx0oT61g7sk7c4gdi0Fn6RIndaRSTBpLtYYWjeVnNhk0YqRG9aev5T
qcd9ri1lHIbesdaTOkGwNGCmo4D1yq2di9roVq7KG/B/gBcUQzBb87aqVJWzK0VWkQef2ChBhQnW
fFwNoTNGWzMdHAtlQFJ3f6k4yPslsBSDWhekq7/CC5E9MxXD1qDkpIqDsqMs2rRTmOUvKuf9RnfH
Qa0UDuysxyprC8Kv0qkGHBREA4mk5DMk97E0XONSV2Xs3QCQKPyFlwUInBZxAHh5jR3BUjd8awVa
2Ebnv1wkWC3GS1cfgh6GIeiVFY5yKKIJgvY7x+kBz2Frm+SD02V5eTcMA9EeXTz45Ys2mXnxjIsr
ix9bFxvio8/sqtnhD7OatZO3JHLVkFlxTLnsTUyCcLBiNPL0xjxOttc2XFPSvsHmcokRLBrP3FVR
oHmbVs9j+zIhykX9VSkAspuaphFdOEdDERcXPa1Dfyomtc/atCMJjrzc1tgYJSXHBcoFQ97Su8xx
aTlYIPaeMSl5XU8YlncNhVJ3IcizZejY5IPnoJIGnPEiq5QUo2UihqRmrtlqzYuPUjK5iUNFxm41
JfQGp2l0MSbnVRDbP5oZl90saui15bYVBQiFTR+4SNZHuvjZna1cp2d2VaXSOUwRhuqX0BCNcdTc
YOC8702mo6ajV/ptP80hvIRYLTLdLgfEBZZsniLDSbJbFcXu9BfeoUnfu/h7CHzu2lIxVKbCSvaq
t+hVco6IgqPpxmP/6Bg1XU4Ac0JpN3GRKPfGyFxD7GpVqWqnQh7g9WAOsCeqqA7H7yAXhLyqp45k
HANvvHNlpn0G5a2zvGStFDso9VBbDvdKukJ/c2tU3lubNy1eX3bI7rtrjaXaVqDvoRJ6jDCDtSaa
Pn0b43hgXqAmDmtYhEcubjdMVkKCN9Rc56CB6R0fFZtxtQlHI2yXaIJE9KUyTD2CqgiSGKCHzPtr
+Ll2sGqpErtuLXnFBDvqa+ndVYmX1w9Nnbj+haYV+lw7KKcad4aXVN4VO5cLGWQ0TRpDme0p86Kf
isTcZ8Tv1t8bq0HuYEWdGa4iV+tsJKWBzHdaY0UOhQeHh0JgGhiqYt+bUxXtpg4BQ7ngTF6FS+Vm
lqI6kynw0HGAJjFjNMfsyhuHAU9sW8iggdNievpDZEYMRReMQGNIL8VgYRiQctTrbeKy5dyhLyIT
vPV1AfBNARtn+9QD9g/puHIrq17Yl2Q+d8STIC1vL6h5qwzAxlSM6KNzjgI3BQcudWsS5hYg7B1w
oVzSL+7iiy7u8FfpIm8T6kHDn+6rVhAS0Ttu5exxPbjmkeBab1oZKRXxSqZF3az6JK3oDIo8hNzO
zNDX9tIpU/82QR9MizgfWICgsgavXRszQGZQHGg3ZcKEedVItFJkr3vqQnlO0m0dgH/VIdfIZ6GW
UWpak0uNmrWeclOhedcaFf1ohmSOFsxzkdYwNmTjXXQYloZ9mk56BwLMgroqrEAabzperPReL8ht
DglPHok1i0kPRtnEe5nzyiiMIN2gTHWyHwM+xdhZDBGmoWMeQCpZ5w2RkAeTF1iu7+HG5/GX3iZd
ZSOpd/I3LUv9fl9EKfLPRdrWqYVhSmANOkYjLtQXzy1Kh5BKxErahsJb5gezZ8T2LGpzdqSosfVm
B7YFKyXEl2VV4Qtop2naaQojdoGN09KnTVKNRv599uTE9ULLBiXiy7IRDOyOqZub8MMwADoY3YXt
H6E6JdGu7hVjbg2nCCEpTjPOvpOi4rddtdJvxU66vHtXPFN0JhaW0rzZICuKeaibOv2k4A2HKWqN
vlVj7ECv0QqsN5y98+a7sNmRD2FZxfa9NjmJeyUIUx7eIlHrztfBksW0d4qo8TMk40MntgAtXA6i
GjAs+LdAM4S50IBXoN0aI2oomKZNeZVoFTeklfbiQXi56pa8vQOgOZyGsy++yc9VrXqAfNp9Wjop
gX+cnkI6sb3pRMuwVM10ZSRu0L9AfwuCPbFZEbMMLymiDaVkZRN+zCQM+HyfeAc8xxm8FxxCVbkp
jVy3v2KfUXeDa1Ia5RgX9YcxmnTrXhZjgbmsiZOYg6FtCuspsVFDUZ44rrCPKh4aPeefI8H65sR1
wlDFxUmPboJmxJ1rc5y9bjSzC5PLGOW6RJKK/najD2WIWDWNSzSJUeBdFkWfpwd2nIgPPCV5toP8
VOdbIwHTSGshMPGQtrymnK9t3k/mdR6lfXLdOok5fYP0mgyPnaHZ4bIokx6emugada2XSepvaiKV
onXC9RQ72ttuvdQ1qubrXCtxn2WNT5BvTi5yckA3MAViMyK1xbkoaYDBSXI7CR+yDwb6Ksuw48Ee
VlPbG+3jZEX6+IMhQgevlT+BBkJU04sBod2r5AXdEFMJzk5ToW6zWq+DJ92uhA/mP1KddpXrA/Qf
3w3dKlwoX+n1IbftsVoVQ4wvjLytyfEu9WyQw3qkCq9Bybs5cKGmN2scTXAkc+vbhO1zWueJx4NP
jpgnG3dpR4YnmRvWmkPrJzWc74E2MTFeMOjV62Ilyy5FmeJCohILkZk1ZipeZU7bMxfrWwksthTR
eFcQJqReJxcswKqdvK7eJynehAPnUyCZ3Lw4rAXfIk5s2YGTg5Wt224mwBtpqY2RkeOc91hbWt0e
EuLP86feAA+0rHwk4Q1UnSJoslWWJsS1X5SRG6XpxZRHhWjuGy9Pym9uDeF0FWV5K6Bb1IYg6Sbs
tBYXe5LQbdlk6PGK3cQeU6wHoBPuMwpRkL9VXExyT5PJrXDuJHCKvF1pmYyrFlHVSyAlelfWTfjF
zCpGI09z09/1DlTWuh08JchqZPSdIY+Lg9Cu0snmN3f6urt1c3eI1NqxczcHYO2OThffhbXWk4BT
+W5puK/20IvK36ihFS64lcyhIWHBwx7LrSuwXoM2gDBCZjoT4KbDEI43HgDURAg67RTuIJIxE0GY
56ocJmGPW9H2URCvlW6h9gtD+Ov1gl63bzX7oGEAd5OhWG7kQvEnIbwl5jKYzWtzr5DgAL/bZGlB
IG2JKa540Fu2u51bRxTvECK1KXj4pfv+95TiXZLv2bBWd7zZWODSbnesWS59puaSWocaFtH8huDA
bc9xdWPsSB4Z7ozbOloQdL8wloQ1bp1V9Ey3yHj9eP1ZhPPLfPTn8rbFlJ8hqeE7s4jnF28D2sGs
5aSWzJR4gLCAd9WWNCQc1Z+oG2fd6PuFiCQPuKFN1/NNCo33C7koLaH/GGiY2U2fPcsiTQDWN9yz
jy9o/sDn69ioZJgNMNrmS32/Dh19AYkBU2JkJuqS4zMSQarsGwa91TJItGEfRVhlP170TErEt4gd
zcZY4BNKikHtbFFpm3lFszenqe7wBhl4Z7W0xENx4DzOCwEKXizG248X/dOV+oEzj9fQYfPKeX+l
PWmyjWgl3ygQrl3YD+VW78xyXLA3hQceIfGIpqN6+njVc/G37upErJEyb1g6143Y+v2ytd8ThNLr
yUbs/e0YLz02/9WwAzF9ZSxr8SVZYC1aJp98w+e3z9mqpxSxX+7TISLBIDRZletay7hdQYz8+MLO
v05WsFFlk+jKN8rVnX2dWpNwRlZ1tkEvA2gPE6S8r/rBPgboh4dV3Y34fpH0yZeP1/3Dldlk1nkm
y9o8G7PK5Jcr020VMITqgGMyBrqYf9VDz0Tqk5vl/Dmfr85BUqzbHvrV326WfHA11dFn3Vi5KX+E
jje+kivgwOXJGcqHmRF+cp/86etkOqcTD8+VOef72mR2MmgtLKFuHKTOF7I7GCkNoMGdjWfztCxD
kZI2wIFF3nz8hZ6Ldec7lI0UE45u2Q5x82e/pF0F1L0wKzcegNNkb20IaV/BqZQP2ra5jlblt48X
PH/65/V48LlQtF5MTs+2cFrwYAu6PN3Q6R8wPsAy6tE2F6m6obcD/tEQdagO1ujq3p3GmXt8/kcf
wHD4XTnHuqiz0SbzbL6/hXC582YaeMHHvAcXAG52VmPuQJr+6OYBYl/dSgrzj9c8u21/rokHFNAe
IkpeX+/XrMAYJdnkqQ3quGJNtaL2bS3yT1Y5321OywDVZxXCLD3+934Zy8tds48NohvS8KIf/V2t
M93gCEpfIDXv8MveGg6Zjnj3XscCZUuYoEo00u2Ui+ty9lM68hMf49nPffpI5PmZeDbRaXCPnX0k
xRZkVmJASpzfCuhwHFPNFzd4pU3zgjXlJmLm+8nmdPb4ntZE1svT5JuOwcW8X9M0gZNAEZnRJG1L
98Qr0gbFmRhutbykfx80FO+fvEmNMxXHvCihewYFCvZag0f5/aIV89Q2bHCRJvt23122O3sBf3tf
b5vdx/fSWQ10vtDpg/yyBQ49pbdPD3Lj2l8YXj8hCrouUG/jylrgLniJMwSLqfrs+kw+/y+lws9l
EfTP9xXqWvvs+vQ6belWcn3YwtfOBhbCKl9GR31DuPnK+WRX+sMviKNy9lbifKVIOH9eclMbfKuf
NmESEFioZJUEgHqU/yC71v8K63+aPrnA+c3x7vp4QyPg8jAbUd3p50uOQ4jozLenTaEIsccI6EuT
XIb4k2f0s2Xmf/7Lrwf2ybbz0R6gl/xQBjCJ7yA+Pr5Bzn2PhnN2KfO3+8sazRBXvYkcYzOHIpDk
mkGH1XEPt7Oa6NKt8mLLMTdc6Iz6Fq0iDy2ws6tiTB+x7t1WXnAPWWUHtRiOfaGulNTmtoL+ycec
N6OPvvCzzUrXS89MDHxtbsPELqD/nCLpMFP3KmnRChR+df/x9/LbJjzXYNxRJuW7Bxbh7A4WiL3j
QpgkJ7TuZRIXRz8tPvl1/7yEh76VoTPV+9mvG3Ma9GFPDpukDl7cTA2HsLHUJ4KxP91Ccw+G/GgW
Cs6BAlPKob+s2OXL7Dllrtu1t8BHPrmSzxY527cTy21Hpc2LIFEX0xGCzzr0P7kFPltk/ue/3Kjg
2SHgG/wifUC0SDyZzxVPPoaC8BMf0B9/Fw/IpMuMkb357F5jfO+kTVIMG4Lgq70psvRaa8zhn+7M
pyL//6xy9t6xSRX0IyJnNhZk+p3Nm3g/ppN/Q+aptuIyyWUzdQGDI51WUYpa/f/h/v7lIs/ub2kl
JFshOiJIkcYYwN5t2WAp/K8sYuhn5VuZT6izI97nuekEW4/wyEPjMjj+eJU/3RgehlDqUaRyuNTf
3xjZ4LiRDGBK1nF/iyBq3RnpPsutT4qTz5Y5+8HIZ6yEmvd8YUu1SHT9KiZ5aYGUo/kvXtDZbzNK
WURJ5k4bS4BuxOatdYvK/+vjb23+uOc76i/f2jnvxSEjS+WMnTdFRdjl8BS6DnP7K1ncD8nNBGDg
4+V+e0lzu/+63Nmt4GMXS2gpDOh8Wl4QfXtRxO0aRnG3aCL/E7PWZ4vN5ckvWwWUln5AEKFvDL3b
RlVywF30MBOqWt9bfXxdf3ox/XpdZ8WH1YY1jECWSgVNSK8x0fIIc2Mk8qlP5+hbtf14wT+9sF2L
0TesAvTrv52JaFuXE4qEcYPUYYn68nvmFWudNtsithQqI7QdCHuy/NUabAIi5Fbr0HEDMXBieWEo
wrwt9yqw2u3AII15/sPHn+/UpTi7sVxKI/p+kD1sTz/bpz3Q+WbdD4TAlLpYgGHBnCDlxTg6KToq
IOF1v6e2v2jy5pUR4RGNGdlFjz3RujCQOg+BQMyEUrygFlkLHR1mkSx7CRFiDjFO7TtdpbetnBYG
vOgJEJsBHT/RPtkffy/R52aTZ9C0wDPjW+dZyk0LxKMLe0CtYbW1speIcYnTrCo/WCmrWvn9cHDM
TesXnzwof3j7sC5uezTCHLbPv74hrfJEGnm7Sa0vvcBv/9mT+Ic79t0CZwWf1EKbiD0FmFrYO4OQ
s7IINjUcDkmCmf/08d3wh00TR5gPTgPHJPLls8ejNbuIOAauJtZuWtBtqXPHHO/nfvmPBOn/ntr8
Wr4V92399tZefpX/fV7geynR7kai/R/v/xbB+9/rz0Lvd3+DpSFux9vurR7v3pou4z/lD4reyvnf
/Hf/4d/S8YdRvv3nf3wvO+Y6/GlRXJ6px9m2/9uvf/47yfnxa9n8x9//z/71P//jdHr9KTaH1vA/
qTuPHcmxbMv+SqPnLFBekoMePCrTwrWYEC6ptebX97LsbFRVoh4K1bMGAomIjHA3NyN57z3n7L32
33gMBQ1ozpbsjf9Xa86N9TceTSoz+lYKDRauf4khJP5f/1NV/2ZQdVu03Wza5bLNvfmn1lzR/mbD
5gS5YFrgKTDB/idacyqAf16ikUPrt+4GRdQ/L82kbeEMHSD0NCuBGLJdzY8CMSFssUpp3qNezc+Y
PdKvLFanc8LA56Sp2Cm8tFybcbfiI4aJbJpA6oclmt8ZkAH2rdWy+kH1AaBVtm6JHU2pxhAgEBtJ
aazvkgFbt6P3hfFYk2XyJJKEZi6O7greYNYAEI8KFFpuG1X5mVQH80Wu22kvZ7DdNDsfz03aAOrT
1+lZGFoWY8RBVOWgkukfrBbLus1af2wTMSB2JbzWkdsw+wobhp7ysNT5FhWe+iux8GpuaS7yaSCl
64xm17pfOb3YKER74xkGQD95Ud10z/oSkxxtDLX+ALpZUxjemogb6sQaH+ocEG6q9oBCiXrpjqnV
aHdaaMPntFJd3opito9EsVsvizWR8xFbQhLEqYXSFYzk8JBrXfLcADx916dsIrGv6Wj/NEzvEdxC
SzeN6aHU8AzBsm5GwhOKSSLRHieNj8ZIQGkeVXxUqLpPSTVUn1rGW/YZZ/YbHQVQ7kJqFgGyDt2v
MvSEo6UUpJFBYrYNGXGCXVZn8N6KP9wE9M6qinlywrJWXpO5Ve8rq9WfNZDf4OUlLXaWeayfVkua
f3LyGg9oc2J/rAmKzmKl3hdTAdUgy+TBx3DQ4aucUOGFpGi6zRDV93ld6ggOi2LbogZzc2XUT8zQ
MYemfX9nI4khTBeSpVab60FLovKYFMNNoFvoGsk/Q2nft51anXudpAhGbiNep0IGvSlN3GJOz7g5
GORx3nTTYJWcN7RiXzOu9TKGhccYIErQ5DqUbklTr9GMJtBBtGRgkRe1vRsm+MAinPVnmDXRtRrU
5F0b9B78NjfdaDQhupYO9zPijtC3y7RZHWvulWe1L7JvLo4Kvn9JdXDRM1xGvRHhNkRb5Q+lhdbK
VKljAk2bBWrLZDoYyClcOLXxF1RvCJSIz8KjaQ7RNjZzZXN7BN4RwGpHdNmFZ0o27N1Ojc7E4yQo
pTAXR/lgxOgGYymFzEhk8NoY8Q6ohPTLaUX5adZlJUDQTgfHsFsc0UWun0WSr8RTiz6w9eSPSNUk
PeRwgPY2esKdXhcLnFdC0Okfd7fEeNvghtCM2oNLO71j8Ipei1oZ/RW/1jfkH+lBK8LmEaxgesTe
ID8RnT0+o+EkJGjK1584GUgcTMlo9DVtGg5MhpHGq1hXEBnr93iL5Q+rYvqKk5WQm7xtsgDquA2W
1ky3GdgiGBlySaByl5/7Pk4OUz5O5kak2NgYa1rxU7dCS1/Idtv2BkJtZzSmDufAnMe4Le0ltpxK
Kcmg6SfzpC7ddFpYCjnLd+nFXAxYvnZfuya5U8JJJrv+qIwCaLCRWf0VDwbnioERrSciq9suhI1e
J0JzPvjr5mVIl3BjyrbyVCxEDbdmL7tFDiUYIzpScLm1lM0ic8FsHsyLqpW4xNmDXzPCWt9UQs63
jGMKLOHEHRzHejB8OAqdB8dSwV/by8QUIy3kJ8PcbZjdBa3RclaYObgG+rKDOpEF7ACPFseVMeDP
ggqoeAhL1dyBM18fuyorrmuixZtmxJu+wrapvXiaQcCyiBKnXA/vM0Xg2azRM2GlMeerbUnioOoi
cxUZKlMPpP06qC0LXqi1S+RMXRyvnoGDdtMrhYIHgxs/wPEOBBGQpr2TV6u9x9yEi1JeGiSIdX6s
QWe9lGo37rvaNDfVmCQ/8dSM165e0qesTmFmpD3G7SQeV+l+LBTlfS17uPuV0Zbh4ueox7bgMATZ
Swa5TfFiY+Wvp0Z5t1HK4bKAw7ITLHSXvli542F41z9FR6ZbNuvDWWcC229QropDCgTxSMNf1Zw5
T9s7uHztrjVn5aFeo2mbKX16loxlutRqpL+Es9VKQDv08rHi7IKKISzm7dIqZWBkZe7epvExcSlz
/TmN0Xosy9y+GyV9dFryZ/yuil5VEVYPcAaAVMGuvkgmniuVpI73OR1T+P9oaU7tWhpfxEypfqNi
cVB1qTlhziLzC2ihvqnHNv2q63jalVJfuFBpKmcOF9KpiQTDM7JM23jJ7SfkP/1OMeNe9lECWuRL
KdZ9k9vZdhgSLZBwAR/1PJeDts/kcy2yaKOQGk06Z9VUqpOZlX2o4hnCjDnFXgR18ruJ5jawWyt5
UZi7+ViYmgcLGepPpa5WDaI5lJ6YRmQ+0+r2g2DmOSCSsfOMUSmPZDKMJ9gAdJ0ZjO/HeJ6Ivc4t
cYrGRWP5ZbC1AfMyvcValpPKsnCwzxNVJsbIwsPEKgtXfQCLQ+qFqp4hvc4Ii7KKlIdK14NoJltC
iyizBGm2GR45T6+NG3I6IhVjruOr0kv5T1/ZJuruBIeGYzYaWRImjCSnNEbTzfrQ0h1izJZHWyUe
0paH+hR3YtwJ8tHulBjijzW16g4LSXxtgaw9CL3ivfBCbq12OGx6KFUbtu70qNpaBHM6Vja1HK8J
ei1pfWHSMb50PMT32mRy18IvYBbZjJJyF8GLJvEsseLntGzUvaJV7UfCMwK4oYdMMOtFCPsMAYdn
gnnFitC2WurlTajupVhqkP+SnJRK8XDMsrA5KJZUXppR2Jlny7N2tuyIxDQkPAyLMoAfjVUVRx0K
yd5I5fWj0pJ1BwCjYwestHdNg7kaiWx6bdLEuBZx0e6KKFz2c036GVGFOQyHTIyK4qqtNIDg3GWo
xvP1O59TLzqsTl9XqdssJmzokX03lcxbwugQEXKiS88RgqQvEPt48nNoYmcjTMujKS2KL80mtMsy
I6h0GBqiTZDcdi9o96RjQ+zeNs4lNCwhPPDWjXRldKMW+V4F5uIQ9kOxWXJV2pLMqx2jShhfHXEj
aPzYVq8kZBYHyyrkAztb+pb06vLYLzYHlW4k86qKFpgduRluzVzHbzADzJsUgnXaiEhwtq2VLAB7
tgmPgxnpC11hOo74wDojhs2Oci/aR2vIokd1KcZdL8fD6xiCnUFJG76wl5U7YzWGyEEtL8WOFkrh
TGpAT+BgI9V4hLsZ8ZJphQBvudWfODGlgEaQp9b4jVkbIjFd275svVaCKjupALHJVEVh7SRFDXC2
1vvGUxYrdeK2JR40697jnMy7PI3ko5FpMI+JG0eje4vIFKKKX7qiWl4azZwf5XXUHnE4JztVzkLb
wVAn4o2dax+hNWbbWe9eGmsiDhN1WcIF8zDYQCDq1Up5tOSM5bbW8qAcig/k6wUOL4vzRR/dstVL
vT6ukrVomDO0cdthEXJiwZ00qVpluT1WyS/cceOdOVv5k1ZlxBKounWSyb6FoLtm4bGKZOuiofTw
2jGcP/NZSp4RHCIdkqtuJHNVX6Q7GaHxqQe13TmckeejnhIsDH3JRA4zSgnEZLUZTMicONyccoR7
mUSKjMZMXvxEZGQP9YYZnyqxjNdKAz5aj+MtnG2Qib6uABxpFmPIBn1ggWuULkOkCPU8mjc2sY65
wUGah8qUMZgzTUK4aDQ7050kUh2LJTfuFkbZvHNwKLuwjNNdDdXen+qouYZmlB9EGY/XlITEc8WH
V7k18UFMrlCCu4WmLc+jkZkHEPrSEW7M+l0O2O1EmsPBbNPqoKUgwzC+q3dYYbMPVR7LB+ShpK9o
CoMMGHpwykn9BKIaZ4pyh4icDXfpBXLIQt0OqRY+z5iBW2eFt/kk+mzamYOinGZ7WV+X0iw+1o7Q
hB7JYerWZIltLWRcjZOkIzeTPRgfq93jTW4ziSQeaf42TPBSbGrDtzVZo99GaXXE8y5vLKmP9qK9
CbVDMhH8ifCS96kK6x31Sv84Klh6FDVvr5Re5llC3gxTMSTZCz9auDEY0GakZczlthoNgyrPnL+m
LjR+8VXHQCuU6rHHnfg9KAs9WluKjqCMZlQ6lfIhap5jZN72yxLxcHe3agoGRxW6KfaTINQLCNVD
BJZd6pFg+sKIiisd/y6gxRU/jVEV4XMy7c1qDRVy2ij70A1JR5XZ6RdkkaWXz2rmWZW53uGIbb6G
SNefZWWJ3wcYpt9G3XYjlFhOhpVCg6q1sQ9HUBZ8O1tG1lMWc05ZzUSCIUfvSYEy7mipCoxsgcWz
LBKNu3lp9AN4iP7aGDU3MJ+Nfl4VSfnQ4IK7kWVFX3UcyeQFgNxwl8KSSDLtx3MMNzkLFJ1QygHM
+ISRl9BBQ850DtSq+tUMvenNsYI+leGxvBclNu7eBHJvL2J8ZHXSKB5APCRRkx/1Im0b16hK61ev
6vh7ZZhLzCh3OY5oUVmeLLf5synq6rz0dnkJK+xZnZLSG7VyTkyzWMVPFs69a6HOxLcZ8uVaMpnY
pUo1B6MwL4kvm114CE1lgSIZkZCirhA5cpsNqW7ZzvIksUwqr6J/pvcnDmPDD3mi5LrBbPNa3k51
XAYLyrsLLgq8trFBKnVeDNAZWlmCT2FZrZ+bfXJXzYXUu2pGtVzJkvm76AMnk6yc9yolwh5/ZIVo
muQ6C/UBT5mkfvat1r/eTE5+Q8L3fWgNKTQ3Fk3PWLtqX9X6eOmTotnatFP364whB1cRgU/JAiaM
BDFFJ+QL1hdQHwlBcT3LSmBVq/Y5ZaNs4lsVtOQWIi48lOXFHi/R8Ev+V2+exyaUWkcFys+L4BBW
rW1Fqhsk+0K+BW+bosvel0zDsbd2axS0Kuu7FBv56ujpsF5MfMzZTp4764TxnRhUBvQ3oi9C0fsV
useBJSs/AuYiVpZlj8iLfsGoWkvdaF/0GRsB0b7asyot+su0SOuDbNQxBZwpnuSsmfYT6KOWI53O
gTkbmui9WeX0V6Zo+Ez0oWcnoWKjQJduG0Id75JGkl8lJS7uk25ZSHEJa+151NLu3srmW35HERM1
bKyS8iCVpPe5DDZjhj15Dc++6TVAfAKx9G9qLHxwFfnML6OmdD8pfPTvOEsLQoxVI/seomoBI7n2
jNeaFi95sdwyPTL6GTrxyQfUA+bXsgjpZJglJvixFSxHi7nmXyGr6SHu1TgA9TO9xGvFxSORegOs
fjiNbKM/hZ2Eg6tNMkQBoBERnuRi0rAODPUfiQnpUNBQETLKXk1a3xBCF5wQs+gtzqp+Pzf96BmD
Wd7nI/U0AwYqHBgt8VGo8UgWSB0nn9a6dC75Cf1Rhaz9IilK/Z0u4o8E5WLAZjdM1IO00dyxaKAO
hE0YJoERtuBsZrNZPzP6aiKoF8I84B4ajHyyelj8ECfdcz+Y+eSrs9Z8D/hcTG+IpglUmYUAn6LY
0Bjst+UMYZYjCAnVpA4UVDqvqSzN94WQgavnBHwojorF8k4ykHBnY8+pKWWQiZM8HqxX3M0hLKhq
Xva9rRHgUssEKo+SVginA+pjuFOiy0etnEXBM1Mov2TA5y9wk6Nmk0SZBAssCbsfYc54M7h5mtM0
59ZVGzoSruaYku+bptZyrfRwagJJyQS7dlgYpCcqWf0edrRU3KRJ5MOK4GlDZqvcOHoyNqoXmWv4
ZJVR9Z7OkbrtylE8RWEKyQ95+MFQMnpIoIyCPpHxYsQNnrsFh/dRaJ3+buUtjdN1GOcXckAa0nUQ
qFzzco4BMUnUrZRVoU84kqHg0dfSx3xG+e9NcaRLe2JVcsnTrbk8Ilm2t9g2ZncQU/cdqpO0aXC3
6CjAI3UjktbwlXlSnyqgH8S2cUQPAV1/jGFsbXVbKEdRKEXmLP04PE5aJzYqUQrntqubK0d0YFxR
rc2uvRTrXa3o410uVWqQxFXDUqwOZUDU7hJ7RddL90Zerfs5LRS3h3HqixkBmiOmLAz0bATTbJBM
ui8zgARJh8GxI9UodQjzuZWyQKhIS25Gzbf6tXaJ0ywe6YhakJYa65cEVunXMBP5Is23vGM5rKIg
V+X+u8jolVLw38yOJHLgE9A2YCxxJUaS2FizsRyRFmo7Nky2O8tazQ9rjutrQa6doxaD9D3VCdW2
PMQJ8JB6Bn8tGQ/KoGmvK97eH0hP8ZtG12UbRelmCdXkS9jFsoNTu742bUkUSG3PN/iXHgmMZ9ly
6tcpvDcrId6nVtJS/I6Fth9bY/wsC5iNY6kQOxQXtUvxAVEQUT38QZVGgN8Pafmb2bWx7SZMFJy9
1fdMs2bFTUereUxsnnQjrs3IKZdQvqeTVngAYSOGhvVAsxRnLZBsLI1uRIC9j+009tcKIwWcrk8C
MLexQi8yt3B00RWJpGkrxetWnWkeOq0qAPRrefkgbu9WmzAJOKQLEEyhJnydk5pTwT7UsyMAAqF0
JKy9sl6VuZd+9HWVPqp47Hehys7cszhV3G0i3BQaLhSHJSY5ds0iAHi3s3hrR14DYr5h+l2c4U+K
0to6KWbYfUpKRfcNk5nmpbTXdoSmzcdBseLdkkpqtrFjrNgukfCGXwxrTEmeG6G/6j3ReZJMw9dJ
taTZgrU099q0dolDhw2nYpRPZJYRFxnUupq/pqZoESICQXWKOMxPSzUDdwwt5bg0QtpVQFR2QE3L
zZCqUPNke+6/jUwFVthGakJLwFBbR0CUhxmYVyS0o7ffh9Ei3fMz1FsAvj2Uw6F8WtZVpmHQ96SV
qHRN+nr0hSr11yysJU5lUbkFjEGv0IgkenzxdMfCOvk0e/LdFOkadkyF8DJZbfbYbUgVwpLyonZd
OXAOxXmiRGXlagw6H+tELZ/MleoSTAmx7VI2ftQTeTYhB4ktpISENK+Bo59FZ22L5joMRtgrrwsO
KZ9pTecziYhIKBKEs9nRMvgELcHwhTpKd3VMd5mSSbjy9e6hqNMBMh1JsRxSue9A9pysru62dt7Z
fkV40o0+Rl66rrK3JmQuzqmmQ9SDaLkJxyQi/E4Vl7xCfrtKvXSihccsqNAWxe3MSnE0MbePjU7C
DreyBXuaNTne5xgdgwkS28FuQu2hIm1VcVdI+uDA7I6kIs4dI/AwqzC8MLK77yK6AaJFiiOzg8Xq
4SqV6LVnpr5LYTZIQMXITCJaLDQfoWlmlwoe+jaCl3AQIsaklrWTVN9N3Jn3+pBgMmsnos82mCMz
IsIXSftMEzjvzVqnr7CNtNkh0UlcKV0qv59DU2yNrNWIoUrW4TlZpOG5sRbxCP6CwKCRSJL7UNOb
OWAjzJjjJ3P/CqC/U1zT6FrZ1+MqfdKm1NrTyultz8zMhHzZKifoLZOl2JtpQX9xultXV1d6nN95
dQtATUi7+jBmwSVoek7M/jxO7PIqrKH71R7Nu9jWaxTCUhqdkZwPoDuWhGT6Wc9VZKxxPWPIivOo
cEVMs9Lrw2WUqThCSTnixmlmL5y7pAcCCqvci+R6+ZpjGZKUiuOdLn1TQbbhO46curumnLdMC2HN
51B6DsvYhujdwc3/yjW2xIdJnS3hceXSp67DwOyksYR8ixUpn6g7aUgnX5Ux9etW4VaVfFzzxU8y
rVp7VqI1xMhHF3z6KsuoNDeKsXBOmPJ0/sEV2ObeYNMN9nMuJEGREedDzw5vndeVUS7Hkkoxv2YZ
iygIZwsXdzMPLCGNNYhtZChV64tKyqj25VikpHqXasIh2tRLp6zTRMVaYtX7qgek7karau4bHQ+4
tkLhyzGVJiz7Vq98hgCR7uUMCgt+relBiUDZjHk/2hiryWkEVxUvew0i0Xtb5+n32g60BdO1vRLW
yCkwWrehjbsSapHVUDWNbIF6qPU7trsBI6SscmAVA6Bq6H54VK1Cil87KbV/Ok60P5M+Wqk/9BLr
KrCNTodcNTY/0QQ/cQMArJ4dWBawGujQOYSAMq2TjfwjXceFMSCDgvMQ2tahyi0iNJoy/zUtvb9U
q1qfKH9X0N4toXwtzxCyIJQznbRmr7wxHfZhq3nTquqXqI2Ik5LT4QVzXhtgs5QJcrIkaV9gDGBQ
S6a3PlfDR8/g9MYwUdNNSUnzQdeV4zYTj/wXPlbxVlnhchkAH/ilonVfS58MQV0L6RbqOcWnlpmt
F4tJ3A0gHINW6jjK9V0DRICCHSv6VGn3haoND/0swDHq1rCPa9EKUqWs5FWoWcXMwaSrpCzdpUAq
dghVwaM+ZUy7mGx6emNaPhDKmjVRmZ+WnpnxQr7tfph6seuII9jkZdIG0FZ0tzUX8tbxUy9nNSWJ
bKJ8w39kpYsX17ZJnjuF6X3GU/0wmkrK91Uhh7RpTfELrr5p5isezGabZCU5c0lxAzf1nbbNMgkP
qjqo7xz+bSzwsbpRpDLa2mE3CSKxATO4XaKNzMcljKGO3K0QhLJeE0/haiyVR+hfcWZbNi8iW2Mc
Ll3aX3uJycKRMTLW8viGIyfjVPWKirMRZw8BegbcsVorkgdHB4eBBrLkjcRO+obmPOALlS0+tJAr
TgHeWXuliYlnTUllARJdzGXNlZt1w1eVUmH1ifLxT6j2fyQieawKfv2zEOQP8cXfVSL/P/EKDUR2
/7145PTx9VH9j4f/uv8nBcnta/5UkKD5EEjbcW5p4DHMm4Rj+ul6ZCb8DRhcU6AhkXEgaXzN3yUk
SDtkmN/4GtCo6Ujv/pSQoC5RCIvRMblpQgiIhf+RhOQmFPm7zOxPAYkm/sphZx2GQAH+7GCOuh/a
56zSnmhawd7onekacotMIRDTYDr0EOZt7d/IJv9IOvlXr/sX4Yoc6x1Y02pEKxGswz5XHoC3nMvo
SaEekqnDLkbffoQ5yeuRIIZx3oKXlWR/0O+bfpvzD+Sc7sH6I8vQqvPSx4TuVuIyIZyfdGtr2tXG
yt7YUDlKHRCsoHz4/Ifre/0/P+Q/OmLxiP03HxpX5R8FkaY9QEKL4vGQJbtZ/kmNzzx553Co39bp
8s2Yg6b+KpVfcz6PXwrDj8hbp6tMdoA9n+3lOtmta+Zn6S355E+3ZkZFuK56VNTjqZf2TfFgZk+Z
zQSyCFRKFnzkkVt2kT/vq/fml8a5lxJhvqu2QGdO5XsXOyQLBrLHsHazbEPf8Fi4/MHH3uxBHDmu
DidlP/ItL3El3COZX14k59N0GMX5IUXxkcnX4oJAr8IXgjVcUw3U/BHN0AySqNmFypuoz3n+RGOt
kH1Te8rQTkwygWwv0Mcc4BwQhnJnMbx8cLvxgjLFIsJA85Z8/86grtrjkjGSC8b05l7SXLPbCs4L
HESrwOjkIAzPzHS8bHYQ6iDAyRbIyx4tXg5uefvIC+KU6FvFU/DB1yEa/73eHKfirPfPTbnPFnJE
two06Hir6Fu65M1wsSLWvY087rTxW1SLd1O3j9uiopQNAGw4xnIfTyEiSiw7TrGVmex/xt7w1Gkb
I7uP15Nxyo0AkIPu53Rc77sJ6rJT+3Pt9s+SfhJ0hQlU09sLzGp+KfsqhtuWOM1Mh/2NaYKjTs74
oX/JX4PmkO1aAgcTFoGgYGDI1+W7ccMo97NJrnjvIE0UX1V4sT71OH8rN3hJnE7sJA5tD8nrrPZB
Yysvk6Dsjs5duFm6R4YtLq12J5saLyTxNuOyS6dk8DiZF1kIruFD3LYAt93khsfnxPnfhMnlpILY
Vy/Ot5p5KEtPe175j+3Tsy6gm+2S5XlYEoZRZyFo+Dx3AN0CNaA+32l+vs+f7K26NwI7MALZZ6JB
GDvxtZ9l8m9E4jf13L9clv6ib56FUsS9ZSM2eciv4b7ZK9v4QijpSduX5/lc7suTci3+jblD+WcR
998Xwdtz/g8C53RuNV3OeLXySF1wbq/zQ/UeP0Qb1BxneGpvywO0lpN1rv7fXtGw/6JJV8EkQQS0
hoNykffhXjyvu2YTX7ITAakXY5+fyeLeqi/WWfs3emIFAc+//EwN+y+K+zGHBYe0Zzhol6Zxey4v
9xeTlBf7nOznndjnjwRYxJAwn5e9smu2wsfGtOUR2LfBsOf/BUT+7rp9ebS/tGA8ttf+UgfJobwm
SJtyTtrbODz1tkMbRko8iNIgG8mBnwJiCiLVj6huaK5SvywuvDcA0jERkKHD+UY92dTEn0rpTnfJ
7EFgtxHpk1aIFtlXfIi0Jjps93iugjuz28xZMCw7AxH2a31UN5HMM3fsxzsZCEgT1P0GD5XS7aOz
PR3C7gjP0tScnJbw74IYjbf9nC38YS7o/Dlp5YhfUbnUIsWmuJNPFGtMH62P5r4524fHbqMVDoNG
g6F55WbYC8EqoeQbXuEeLNeFzIqgAEuPwo+X3PECFzQCimP7pIRYXm1s9NSTFJf2S0GIeb8dIrg5
m6bYD82Pzepb1b/2a9Z95fVbT3e+/I1k5CxbtEXzl3qaDtLbrdxPIeR76aYQe/jUg+y0P/JnetJ2
yW9ngOr12q/oc32b8Fym3gyG9HO+ynco4Vi0DnP2PlLAF16ruYB3+c2AZCnETr2Vxe03dU/WoNP9
moOzfiVnZqvbaNs8a82drd/2Ec3lItnb7rAcKMKmF3Ev38t3+S5+1F4Hn7ZXQEfxlJ+q7eC2PES9
9926qicCQogv9pVPX5lYHgOySiGZjtwrqlez9tLr22keVvZNuTVOrc+gw8UkdgeIdHItnwLQz85V
45KicByDObAv8m98PURe6rRu4nGhnImXT11zl782vn0ZnkXOzecoXqo5uj+d2PR2hNcGjCP3vMV6
h4TTxXysJR47NyLQl+WinKN3wsh7+y7CTrM8dzwHOBwAIlRAKgnLXspP+cc+NPf1W/vGTdDwC71M
ugFD13Zby3Z1n9vT8NvCMdzoF2dm6SdPzIclGEnjjvZV/8gQ1I0vSrM41ZNhOnwp30CULloz5V5e
Hqw80O7kqzWxld4bVqDdyzvprv1Iz8Zd86rcLRfrKPms0L52RGXkAnrySOTwVudRuNEWYvqrGRjH
24cpubEb7t/7nc2/ToPGLb0yiIPsZLq186a4IhgeRdBvYn/ZNsHb7H7NvhUsx+wbgGzy1n8k1/wc
PiCFaF3kOgb509ds35AfzXfTHWW/7tmzPGBP6IA/Mm1D3xcqadx4NMC7yVc+ld4pPdnPqOcY8NF3
rxGwsvHLDZIajhc0f+6572b2YCpIndOcYzt2UAbjgadN/05bp3qVbZhqRKFMLidFVynpcuWOCLqH
+iQIUVk25JMWnrSpjjyJ66Ygl9CvY9SgR8OXztFdIj1X71D1jiPNwcEtCm/6nRoXqejCjU9a6bjp
NKBFLsqq2Q5U6klQ+O+6H231vRaknJbETnlRXrSt7vc7nR7xJifoJBjO6244N2exL56lw3qd7sYv
YiPndtvFbtt4PJHd4sTcyY0rjU76RSFZgCdz6OpRIZfI+WAx5rtEdls0wqOX2DgiD1CapsHr5jtD
27bdYe2vSNxW2W3Q94D5MXPEGNdwOc+Lv25mxcfjSHzuQ3aIDv2xy5hdPqvKW21+2tm7kF7MV9LV
3jrZ3Da9EyYy+QiV0z1Gyy9605IYh6f8Lp/7x67MP0mPJ5TdrUhekm8r5bRNTzP4xE+b9rKw/IWW
xehM5FN9S6/j43i1X8a8RsjWNO+V2hE3EQjkLCRiFbwZLjwNr5/ix3oz79WrfF0uBbTygfMe9f9X
/xG9Aby+A3cHlXHqN7IYGWA17oy4EQYVGoqhabZ5T/bue5Rv4PCjuHZQawArqZInvd3FeNJKL+EI
1d6XUuT2D9ZP/w1gjVNzAkBtPA7n/qK/iQcOOcPyqktiZ/ZAlmZ1pyB5WlgjZtNZPpLkMo6baNzZ
6hbwpH5ffacY+AkigA/yYD3L42fWfS/KTnotnvtX/U7mjhsNp0Hxy+GWbAX7Ux2gKzuo3yce8Yq8
pditx+cVaGUZ0Oul+kYaAFs2JIFsPtYchSMRnWiLajYiVQRvXj2BZXMJt4+f6nxk6KQ7/YvumSdy
59bFSVi2WWRJhE42wv7fzJ1Xc9xIs6b/0OIEvLntRjsakRRJUdINQhbee/z6fYr69hw1GtHYmb3Z
CIVuFDPVKJOVlfmaj6mCYOmtBpZA2RfaQysdeBlVt2TPdbwx7/QjviXP3l5Adj4ZwbatwJth5rLN
xm0xuhjINwWp3m7sN0W0HUhE/Z3e3aK5keHKrlOjfJ1Sdli4lb9wu/Fp3h2WuE/eD/9nQD+34n9b
ZI9j+oWm6CZAiGikbHnq9D08AhCnZJm9j7cSldCNRoDQNukvWltBfTAUqp5PRoML05Y4x5pGv0Vp
5FG9a55G9l5xDKpvmnabeHep/t3R4Tq5pnGihMHbTqleQ6RXixQFaWCezTYZsBlyowGlNNdQgNPc
Dsl3JUA5HY2gFsRPZmIu9ylFyMocfobeC9emRQJDH/lh/ERsfKKtX3PqpVut/WC0H+IncG8fgQY/
FJ+1/GvyuSs2+Vv4nD9olGtQn20+0VfMT7WL7NHXR2LSrtkWr6FLm60oeWkhhhjgD5gfM3yluJ18
vDw2SD7pDpYnDfKWdJJ7d1TAHWe3Pnprcoc0+2nk1jtMu/ixois0Hsfvfv6kPhto9XXxNuB50mcv
7TP0RZOi4htCpy/lI82PAp97OpRUn4Mtj8vhqf+hjYQJulCbEn5BcgLBWG0pzPE0+JHv8AtGge7N
erH39WNibKMDGDyPZwIglufmK3a3obyX1INT3Fr6S1XchrQvq42Fl7Ub18fomLrldz3dJK8IE9m3
7XP2lPySMKi5Z4fT183JwzAh+R7+ju4G2uMbZPDM1+AufvM+0GWWwOsaW4XiWLSZfpZvSLYn/hbx
OBIbVT3Cw0jgmnB9B5tqL39kmW1c4eXt/wpHu4xyL+5uQw8Jc4lgJLfa0bSjJ+kzumivAMS5AeJf
lIadFtjzh6i+l/CxEeaNqBrVn9TBNchy9r3UbYMO2QTKt3J/KAA66NIXpfyG8fKub9N7MIR0whDm
+NwLsdD893vN4B+Vxf7vuFUfvsGI/53Pq2dnJKv/T1hVJmyoa4Wx5GfY/TpnVon/5E9dzNL+C0Ua
BdkOzYAO9d/EKkv9L8Gwt5D0MFRko4SSyH+qYpaofPFmAs1uadhZWfzTf6pikvxfELGwbkDIB0dV
9P7lf1YXOy/xWIgVYKYJk8gRzEVKq+KB+tfTsA6mEmJRKLuaPYGje8rq1m3z54irr/PaHReqHBdH
I2n3f83RQnFp9vL9MzDQL9RM+EoTaYzzgWnP0yPrEBtv9c8A5HeynN4ZgYEGPe//MOKtQfHXNJBN
DbcBUhN0kAA8GJS5cIpu/EPsrAgGvI/4P6W6//OLkLcxoawZFCVnvwgNj6mqS9lldeAZNVtc7sEG
8yL30FvpJVdNjW09BDfp4/W5eCdPX4ysqzruh6Ygkc4WgeZ3XQAlwWgzVw6xetOm1pFu904d829J
b7960m9bMYDb6/e+1eF3r9+YJtd+AfxA9T9b+ng/ckfJBTK6LkAN9/rvO39Q/5kYlKpkfGhsE8mU
2c+TNKfjrQDilH7uZnjW5MFNQ/VeRlQ+HikpgPidCKPXB11cDviFumkabHLZmJUQihinOLpSshsL
oCSZb9OROIyPCeZeVbcJEI+ujYPjDWs1i6Uj8dfAcz9w04HJ1Mmd7BYdl5ZatBszaR4S67Np0JUP
221fDB9k3X4ZnGB3/aPFTJ5tBBsxN8NWTIx7VOw6Z9oEKiwTHLylyQ11QFZjtG1ycsSJFksurRzA
taFmu91sQOdFDUNVZN4QIHYq2ngoQu4jZU3fhxh38VWcGUS5bPyHiDjnB6sr5GnAN0t2h5DuGcBt
YINuoiUrNP650T2GzYTZ/xnnvZz9Vyyzu1ZzQsOX3Un3AcuE28hIjvTDb+GFbXwVS0KKt5lPwkDK
qevO8/XFuzgmYnhkfkDkYOSCStb5Z+IoTXMR1zMXShVygRA+qHsjEO+bg5vxtiSIblN7TTRjLrL2
56v/GnY2uwGeY44S5QQPugwI9iL1nG9axPsrMD+NDKoGN01dEYRta9uuHRbxUfMdy57VkBml+YN8
5flHY00k9YbG2nq8xvAUM1XtiNfJh16Vdr4C0MTETSf7Zqdfo1++2RzHejrYKIBaHF/an0dJabH4
Xgvli0tBd9wxDQvyijP/VWwTpAnZCXX9vYMbirrwzgKWVJc8IOLpBk8kRQaQKmkh0u/xEUHAmxa0
4pTkB7h1j51t3NOyDpXbVHu9vkvmggx/1osbXOMCN6Fbz9bLCUbf7wJuXLFS2pc0f8v61DWL8aC2
Btp4FOKKg2fpW8nusNVs8KGvt6iwbxymLJR0cJ/+bvpZqepK8FFFW2e+lgj/OPwoBFac+ZUMzXqw
bE34f+g25K0OnPOImtMnH2JHTi03V507A7tBNvXHfBzveRvBKM2A/DoRj6zUOI4qSEHLflVvwfk9
TFNyl/7Tu4hDpsn4BBsaipvWfL/ZpYeJwpTKLlL4Oxx/toh57xvH31UFxUpmCSzgvaavbSio7BdT
g0gF3ATZfk/AZtvciDAnCpkav3JOUGIektR7zvt219bRtkK1G1OmnV8HN61F/aScPnQ9P8PxPkVr
e3tpa5sWYj4IPqADJUj3fydsZm94Ro7PN+XFikZQfQht/6PpNbdoWf8Iw28AqSTGXdm0F3ci0246
GjcT4qoo5c46gqmsxZUzNajISw7kjA0q0y/oblDwbR48v6fmHGwwHt9jeLcir7QY31C+IwlAYsNB
6e/8gzt690qkOFQTp+Bz1w639fgyRcHOHokulnPqomFj1iezzHbiF+ijt3Iuln+BgiMucrkiW54F
9tKMbQ8X8sm1M/rIgFPAZx8kNfyom5TJYPAMt5XSvX9//DA60ueVyV/afBaqvPTCLRJlZTYDSRhQ
ibIZfxrTY3MaP6lVcoQxiIpnsUOU6QNc6wfx7h7A6nV5gQsazYWsWluJpU1gGULuwcGPyZxvPT0o
OyXKIhTgcYnAd+UGlsnRmqQ7WwFln3t3OIbcOUF6N1T+2hyc9+/JQdmABB8kTtj7Gpqi57ugsOQe
fQNuOQl2VjmCWIdHo3euinsIZlRgraqTYbU7FQfcQblVzeIUDWtO6ktnT6i2GtwriLzMt6INvUPO
chYCBNCuT9G/tdWb0E9czRwPCr8E8Ro9G9zr6z9TYHn/dJ6CKnYA2FfZukiv/kpr5MwYekciUysz
DxzXdFBliUJ8chRvkR7+8PXh5kqff8bjqPMsZM5RVD0fL4iUQMVWjiTUb7YhPih6erSaW8yVUFS2
X7pgj+bHIVOOfQbL28CdxHdesDF+1Iq1nyLaoPMbyUbSVWfhCXrz12mGOamRO8oEXtDcWk4Kp/AR
+wkgoP5HDLgf5H740MYvcZvdjV50WpmIpT2HFAqG7zL3IQJK5xOhJJME5Nac3HSw3aALD0hXnuz0
B/yMp1IdfoD5vPOqkRr9dCfb0rcx6r4jOb/yKxZOHUff5qWv2byGbPEr/1r+yI7aYTJQcqemE5mp
azjQXMrUjRuc2lQabqSa8jgcsLtYe4KJD5xN/9nQs8CDLOdYj8hYuI2EQTPjRHmwC8wWEYpHPdXu
4T3ddJl/HyrhTTV8L5r2pXHGQxFq91XkPOvKatVg4QQyFapMio0cKvH4fDJi/DjgkKFx9/5AGqKb
GuZ4VaHSwTJ5iv1cp+a96fg3FuXTLqxPkxUfa4w8vBEXBKM96FP0lCn8to63fb+ajC8tlo10AGeH
n2mas98XSVEn/O8mty577K+MTdskLhvJjZ3gt+nvzO4xVPFAaFcvicWRbYYELiUjHDILkP6o+T74
bjZrhYEFkvzQxveKVN/Go3ljOcBgaEn/Hqr6x/X9uZQ1oqfqsCxCvQtp6/MlUYPQDPGMh5qc8roD
uA4Ndd8X/d6HkzlE5lEyoieD+9soo20Nd8HvHuoRY3s9OoayeMT/Lsr+g6Q236dO+qgdJiwzUJ5Z
e6mI3zHbzAZ1OA4z8v7INM/OkeT0vHhbb2SCNlpVTZuMrp0s5Bnk+Es8WeCALQZXxpe+zvDwarfq
sLZ/F7avIWuWamO/q4qr9HyuphpiWKKTRjU68yGnxyEOn7oMGZaxPdpjSrFaxeYkXEtfF7+dM8Nn
yzr8itlBVhIV2weTpLEMg4MamHv5W63oN4mjUkjCmkgbD5QptxMlfmfEcydbzeIWYiklNZE+wngV
muDnX67VNYzaADFWr/L3ZZsc+zR+ckrpLumT49ij5xFwl2AFaWrHjHfGOIQfJb9dCenvelEXmwD9
DSqxqL8gcnr+M9R8UgLHNrhQSkRkSjopChgYhSZlFxgDpM/x1SplbFM4P5H/Da+obWJZG6Xobm0l
+gr35aDU7S4MS7eAJiA7P6WskTeqSpdgBA8/lmvJp7jdL38xAlsI/bNp5smfQXEWIqDMdkG4oXT6
u9owdkYDia7ozZ8mNCBpeo0AAW6GIHQ2SnIIYEvEenobaWhGmdvrx/2ybkulEVMRcJ7UqXiEzLYS
Jr9hrzhsJSXrtn2Fa6CZPiQxDKxOGNc2UvnNb8H9ZNp96kwJNNjsazCOrpnwek30+ybzqQPV/2aH
s7tQaWGKyJVmC9tHJU9G3yc1Cz2ccnW4MKEeHyebtr9ExlJy6ht+5OQXT/gebWzkN3w5/b0yO0ur
JSCuPJa4BYx5DSjG2G4scQpygzI9llp6Z2vFI3YbL6bX7ZPnaKK7NEmINSHig8nPc1RPd06snRL4
igPQpes/R2Rq872jUtjn7QCAFs3g892eQCRRnZjbxwor1Ly6XTrZP4PG2qo+QH7CDUZ8K9fB0pAa
b2RRzKZaPB8Spx6rj1WMMXt0GmsLe2qqtkiCccgOyJRt+UVrS7+QJCLlalLmETYHnJLzr6wKp9Dg
B3ABKdbnIEBYZjCOfhMc6oJ3ul89eKX05CteBHAWPKjtrx1RseXn0wztCl6PDb6Zdsb5Dyhh+ylN
xQ+o0dHaxLH/NpS0TsVrOZbuLCM+6iZUbh2+g44nU95i6gJWwVSehi/XF3zpfqEtZMtgsGXaGLPD
mecKVmWDNOLHui0Kxy3l7jazkqfJBpZ7HGQbK+Fuf33MpbKrQcETvT8eZmLVzz9fDVW0HywuVqR8
np2pflAa/SRts41WWr9tI9wY5EGCfIwj7GFlbHGs51OPWcP7cwzr5YunORaNjTnhxSkMLv3fvWE/
5013Wzf9bWcZR8QFjhadEjomZGIowTXlQ9Dox1yim6zZtxDjVn7Q0mY0DcOCnYZ1DhY055Pho52Q
9Y5CKb2LbuQu+Dip9YMOH29Iqgczqh/wDQSkkJ4yNT4q4bQCKL3cADwT6SSJpiF4e3t24qOox73b
Zz7yEjwc+2BKbgzfe/b64Mu3WKYBXhxXvvgyt2BIW1aJu7jRXHxxgrJ9PkYqWK28/gbkXSj0npzM
vK1GjYfaDS6jII+kbWxpt1SF70J1Nfdd+gk6p49LUtXomM6CPzpMmF8nCVhllDRE5NWGN9SKXVEm
gyt8sJn3QccykAK1bnyKMOdamYTL9Ea8SXAdwX6EHEebHbzJ16rELqhDUI07iGTX6pvTn7ouNsu8
nHSsJ6ebrPhZqmjhmdomgCR1/Udc1glUoUGLIQYLT6I3W/tMxoNQKGQCgEmPMXiB3I+fQgcESEHP
nzB8fbjLo4d3FG05ytiOaHCLrfjXu7SNe6Um1QZ4wOfaQ+KW9XAoe3OjUJ74fxpKnx2qDmPkoCoY
So1YQJh5UfHY4BwsG/1aMFtaSOE6hJGUEPOf15dzTYc+rjKU4rVs2+rJHq19VwGbzEpuD0oi8lZG
qkeCLrWJVCFCaHyNKvOD5Htfr3/10llG4xLUABo8yOLM4irVhJRCnEXzKMzvsJw7VZP9EtjqffCx
6L5agJrkeLXGt3CUSJ7wOCVF54k9DyB1DhVlSorBrcN+33RsJGwGtVqoXKGoiIRj1YTHTnor2L5y
kQG58l6vf/ZlBkEooTlikmgSR+dmJzmvdAXp1cFtYfbnh4icMYg/9+pbw/Vlj6tfvLDiKrc2+Rq1
VRAQxvk+1uuyCrMSUDZUeTezghsr9571iErbr4CWhgQzerSyfezYL5VpgyrPPgoS4/WPXlhrvpr3
CB9MK23eerHqztT6XOpdq5R2suYjttHf6knkKjBKajiuxhh+obd2f33YhZBBwMRtjk4UydM8X8gQ
1xm0qOxdg3KIRp+wRDKu0tpdVsPkQJzp+nBLX0ldhDuCGTeteamgyx1vrJ0BgJiduCEPTitAfh8l
+RhgfJbe5vRslTJeu6Eu72RVZMAK97KGkc58cqesoEQRpb3b0TNqhxcTBXDY6weStczayKgX+fLH
LKSQX/+LIKny7oWkQNlBeJqdby7HSvWmzvXeNUOybTW56yHCtG2w1YN4pf29NLkGYVhgB3ifzfuK
aFc6+ggnEqAyjB8tcSVOjiyHp3rCMwSRj6A3j20wrGQc73WT8xRMBawgoyCm4BfyrgL99z1QoYCo
oF7Yu47+y+ssJjHel2W5C4L8a0gzILe+aSCAE8s/BCkkbAU8i2K/XN9ZS0EDxISIWTQmLpKQqaxD
X89V9JCT4BDkBgqr2n0IixWJmS3WxbsGjvT1IRfnWwfSIE6sOLPnS6tG0OmzlO/uSX19erOFAFe3
TxG+mYZFcxI5uqRduQkXkm1V5YJHpUXIHMG4Ph+1NwOEfJCpdRUndXEAhPem1EcPhG4sHbDh3dtx
sfWxDE86MoBQXTMCWZpohMJVcj62mDr3v2o7qzZjlYnGhO8Ia4FracwCzAV817wdem3l7C4FKOqK
DpkV2IqLuDhpRt1UdkuAKoNdGbTbOFLvLfk1SCnK0HC5vqSXmCMqyiYWTRqOYjZN/1kiaRqBLbeG
zHEdxoNdAiz/pUzmN2q47Tjsx5gkx3nqTXXlpr+YVDizBlc9WxeXvnco4N9HqA1RIfNyEEcVwpVl
iPwdKNBRb25NX0CA+h19r3/6pe9DIuyuMrdI/sy+1IAA22rlKLvAIgoEaqqDlA+3DoLmOMS6hW3e
eZixuAh/o7Q0rEFllIt1ZXiiIe920djj7jnfxjJCR5DnKQ9IcoloZPQFJpLToDnKZbwtzPT3ONTf
Hdt+tO1DnEpv2H7/1EvUKjRBnRqN2zAZ3lSIo9en5f15dhbMxO8i9UAHC7cMsETnv6uW0BYljoDh
UZ2faHo+S+1hbJujgazUVpcqewtPcXSVsACJb+dbtH4yNXrIcCPdvAUJ2pSfki65s/vgCavAH5bs
pdtSae4jSzuGtPA8mZtuctDcqWMoGBGiBh7G1qm/475c698sTbIjC/V+6jCocc4iVOtH2BA3gBaQ
cN4iAbrD0d3N6n4/yIlrAMm/PnmLiyrKHyKBFOWv2Z5q9MocZbmS3ajR78uq34cIuAbPolsumqSZ
Aruyg9yYvCRhtBtsVBaBDlSo4iWD/2Ka9qfEVFYynMtuJitK7iyT3dDOlOcuqX441lY7MAkxoPJN
IEODiVLoHOotugIJJruN3+71XLsxPe0+63dD2e6QRV7z6bi8JsXv0Gjg8zgH0jgP3FAq0Hf2aJ4X
oXKn9Mjm1Om9hw4RwXTnQQWczO7WMcIvdWu/djVImwS+c3q6vkbvLmHzDQ6GAaMqrhCQrrM10pq2
6+FIssG15BZVP6he0Z0x7gvZzzaq4r8iCfkxdKqbxi92aSE9FSb3NoV4hFkQmqFPwwOkLWTXtJyP
Ha/+QTY/9v54j4yH91qhnbXp1vx5VPF6nv1ogX3gjmX6LtEnxoA7KVqpQNxs6dZnD0G1Nl4DPXyr
6ppSa5xtfUuj4UeTFlE+QH8RdEtDr08BOX0jAQsY7DutSL8a/GOVt9+TdgjdRLJ21eTB2EmkR6fj
8qSqfn2+L7EjQAVshcoEhwJo57ww4GtFYesJDUG0grZpCV8ILWGluDcaGMpN/CXP1BPaSVsHrmYY
yi+VvordETHrfPYs3L+BztiiPMED4zymjWXsGFZui/qc9Iqqx2lMh42HK3ra999r1Lnb+K7HBD4L
b2l9xE2wkihd3qpEUgFXJ5xirXvRfTI7FR09jQ5hOOrPNmi7KbszvP5D3L/ZcoICObnqAFnQ/Hl9
8i+vVcbl8JOgKWKzz/Z6E1i1Lnd8eKDq93VDJzKQ7mLzOwpYPCRTVxtXIahiLudzLUBZlGA18xKm
0vRx2WV6RIMvUH806nBnl/KT7mWPwZh/KRBYnfqH3tCPo6kEK1vtMtoL70xuLyr+KvULcYj+qsfo
+C92YTIObsn7zZtCRN6mgxIZN0WHtiewtOuTu7CzmV0+k93NHYNgzPl4nl8gI23RcVF97yfKcs86
hhp5GZfbxAQkBk66RX47CuInrefSbpqfvL2/rfyIxfkmFSYwYExLCnX+I8oobns7dUa3QJPA9Kxd
6SV3KLt+NO69AJOPuDnlt0YRf7w+rtg582XmTgWLo+C7DXj2fNhRUiRD85DVaSuCNl3MRrV2qfUN
5MH++kiLhwfoC3hHnlaMJzb5X8uKd2iZIJ5KQ8UDu2rVwE0sp/ie6Q9oQgu6YdhJaPsGX1j9L9fH
XthRsokyC3bx7CttXtj3vbgZmolz6xuJi9rVzm/IYpTfMhA4pTRXUv2L95TIt7DiJFahGHPxjpQw
wZV0hxtFB0wl2A8lFfK0bm+dwbsTnUMyyft2DdO2FCMIj7QQ2MKXD0c0zYdJmYgRkZfT6lV+oBP5
zYasaxqfCk9x62If9fXnYEiO5iC5/uDtGsh/2tCRzz2pSo3CsjxtW6i8/3zyHR7zdLY0Gq7zokUs
Ibynxz1wBfoZfd889D0EzvKDQbretmtVsKXJB8TB3WpSqyApP99lQaeN4ZDRtrPy/gTQiFfBfeEV
+9yRjmCjNrEcnEpgNte/cSmG0EPmAaIKxDwdhPNhB3azLEvsMFOPbqYQoTFB9sMkBC6o4JrYb/iF
HPUQIZVyKh/lJqZ9EK4c5qUjBmCG7IycSJy02centARLr5HpYFTBs5H6vyr/K+rYT8jx7y3408jq
Y+2EGIqprnRLL8Hg70VHrOQtGgcAHGdBdIyoC9URKl16GG8Rrd1rw3CAnS/X1gff0Y6JOXxHDe9N
QOu9NPmKHOqvQW5QXkajT5rugjo6+b1xZw6Pgg20sjwXhTN+nej1g5ZQHI236fny5MCcpsxhD4I3
O2Jv0HfxL+TnkZYAIDJY+CmFCIqaUI0NHH7Rrgzd679gIQIBFtF4k9PbAwI5u8HlSq1HpHDprKby
h9Syf/Yx7fxpz7W+iydpZSMsRHUSBeoqwkgPgP5sN5ao+OsaEdb1dfPVMJpTEg8fpEj5ipfwWtVM
LOzsBqFbRe1IhFeICrOxMBOp+lphrEZ5LLQAWf/pgN7nTZHSt4HZSUxytcTaBtUrKE87XkvKFg48
QZZVJSslQ50/dKMizDFw5ilbl6i1UlUfKv0wJeyysYQLO3xAuEijrXF9PRdGVUHQC60vuisXN8pg
2yGCdvDHhrR+MBS3N541yd87fn87qF881KyGyVmpiy4d73dqHU0U/lxsIsmvgTGW7eAGkX/fYqHg
B9KL1PX3VXrTKGg/fTQToJVZ+B+jwT/ufY9/VvNvAa3Fr4UtQKWb+O3Ys/e3mfUdGsf0krRhRIjl
81DcTBlq0L5+LHArCiBN/LsUlGo3bBx4HKT784TB01ttkjRW1odpHGPrUAcvXdvtkHU/xacKtTME
muEynK4v7cJFiv+FAGayoblEZke1VypUjbOcUN5joKppNxrFdGQ3n5WpxdoFCzTd2FwfcnllqTjY
gktDgWPWulHMNA2roRvdWI1ukNw9MN5LmOGcBfSwaiDuRfpeC38ipP50fejFr/1r5NnXDpqMVapJ
ZIx4gEbTm02HDhmXOjEOwyhvcm8NZLIQCan2sovgiNLhnceLwbdSz+xpcRtdTxWlvTHyem9MKFya
3BTaSl69EAmp6duACABVAJmc3YhowCqhbAlEi2Fs8wHEHpjOQXr06vZwfSLft+MsEFIGtGEGYsls
U1k+v2PCITAy7GoIhHJ4kINx2sJ1m9CeiQ5DhTCuXI03nqIK+txwZ1jD1pTUmxLTgU1QdUelLX4P
mLsaRW7vED2z3Xz6x00yklIQg6DdeFvxvpqF6g6F9cwYmYwIrToS4gPo84NHuQRuMIL9a32FxV0t
kES05UARW/N0pIumMEkEnMiP/H1opHeTnH2N+uyrUt0hZlGHwb6ePk0Dj6rra7G0qek2cxnwlFIB
yp4vhWqnpYUEJymnJZQ4zO1A2MCSyrXMchdK/b6GZ3V9yKUQaTC/QDF1yiMXml2Trfd4UY6u1vUb
dQQSUxysjD7s+HVAhy4tp2MKWfP6oEvfaUI7h6qJ6S87/Pw7/TIoRwPQiqshr6LYyTHWi4dEk91M
9bZ2O3ywWODrQy4uqgAqUQUy9csSVlU2lVcanN8mBhWNgghiLTdSSzFmeEPCdDNEUO0sTEoKe2Xo
pSkGnAXulzo7D53Zqk5ZG/k6FnKEqfhgNuBUMfTqgNoGiEZ20ecJSQvPWOloLAUQeijw5ZAVoNg4
m+KhqDsrChm0K8IbUfgl3dmgven+ixYr24enA9TTd9LivO4xTG3UJhpD9TnYZhBVmTFtfGotau2t
RP3FqWQgXvxQJEEcnm+cpOr7CP8XwF2UFWV4o0Xb34qn4Sg3Wyaf1fM/j9paXrr0TFJ5Bf73uLMY
6RepPCUSrwQtukvyLxIqKaNs48HzMOocmxRoaXaLm9MmfRD8w+tbd/G0aFTPZRLWS/ZZE2lyZMsU
qMsuvXOifocE/F2Mb1LQflQnGgt0Wq+PuHxYAH8IptkCLKHrYm/qWm7XboTVWSjhQYp9NCmqh6T3
TzjcnmDo4+CafdWKf5UuUrwGLyDeAUSl80We4lqVhNUmNpRwqCN8r81DkU2H+JTaybYt8HdBxL9f
eWtd0ijENqZbQwkEntNFoViTkq4NMhBkhaZiWMBrdJysCX8vhCvLe8mT6Ky36r2Rqj8MuhV+0J4G
bFdF52Jsswo9Lu/Q9Qm2I4Fr93WE9/lQbQtLRwpOwRmjXWPiLu0LeEkUVtkWcF5m8xSU5ajiKz+4
ljUdCl8+GFPqdlN/QMPo0bBQvFkjYi6OSNdQ4Kot0QY/XxkfNLvjtOrgyigMKhO2JbDpGzIBrLp0
BkeSfKU8tJR1UTF3WBia7VwY5yPW2lB7WPwQO2Fe6pX8Qalxuh2tlyBUjt7qJlj8QARZZFBfoAjn
PSJb16a+13tq4aFx0zbtyamyuy4pHwwkwuKdb5Yred7i93HCGIvWGPyd8++rmsmxwoTvq5z7ynO2
GJVshThDNj0k0xpIcil6klCibyJUby4g+lSTI6hAbJgggL+oNKeKOBaZ3+paBYrzIKeo+ylrF+/S
oGJzikY3DaT57YDuLEaDbcUKGtDSVf9jUCGMGMsbxZN3eebgS6w+Yeywvx7CFoelfMcq0vYgiJ1P
rIHLRF0HDJtiFxaW8ZME5AWXvYNgyWdx8hViiZl6K6F68aIAykYooddCk2927U5j5Bsxxidu2Krb
ot5F/vdkesaOd+/AUoe8SNejS9A7M6ttM/yLtMohodJ1iie872ffnJVZHGX4l7jFj34y9r3uEwoc
isZgJ+N+mw1rrPylSXYAhdCqp7V70W8u0kRXG93jawHdVhK5RnSkuHNfytpNKr0OsYUe179Kz6kN
ybyK2FfmPHsEvgEP2geWqYzNCX+BZAPKOM2hgAaJO8ntKUqSr4r9K52S7fVNtdBDJlP+a2hxnP/q
BcTC/WjsmOEJPhAKrzVHdRwPAZE2sWJW28TIY9eQB2n+6V25H+rdym8QOc78vUYjArQXbR/jQjDK
NjpV9gONz5cnhtFuDC898dy2vsaCYUFmW702k/8orbKvF9MCKuKCfiSkquZJ5ahXDTQxkKG5hY57
i7rJ8Klq5beyKk8AMm4yIMFOjkAi4fNt5bNFpL/4bDD1dBO1JWRQoZAYTD7Qj9F7zkYkgWEXidTP
l71XpXijn/sQIUqq/RzQpON4/hzDGj5CtbIHFq4IIrXAXr3X0ObZyVgHRuw1A1Bog7ZATackze4y
3zuWTrIN6dEX5RoGayGXZ0hSItHsgjopftJfu07Gs6MEu0KCTb4xYHzqtGiVf4iy+rgyyeK6mU0y
1UgoJKIFJF8ILSR+6zj4xHPBW1BFvYTHP4K5tYQ6MuruUnFAQ9M1ETfAqnplXpfOFmODExGNIIp2
s6s+dCTIWYXCV+oe0s3GDdCzzdDc9IX8axjsF2f8mYf+KbGDj6Clnpqu2Hv29+sTsDjTFEEEKkpo
nMzOt2NGykSVC/C1EnxGUMdBcLiLP+iS9vv6QIu7SDRN0dXQuRtn90ST2pihmsQw7OgwaqQgK3dO
slHG2K3RcTdJgHFGAkB4fdh5wBYwCJHe8LfAWs9vRXxMVFxV1A65EPkgqhueCe4FPVDdireFgu0Z
wk0yKdb1YS+uxT/jWnTlLWSdLkSKUtlobT2SUYtosBsSfPkwQKc53OiI8Bsm8jrli3So64I+eYPa
nLG2uebRQ/wAm9IKtzIiMs48C6nkHl5kp3UujpGbOv+Q+wg1SSHeDYjZRS+42pQxMqogtGIiOpYl
dvJkgiK4Pg/zVX//FfwC0JtssItSWxXKqmSHiGaUJr5foIQTzF0quT7VdX9SSmNfUnm5PuRFzH4f
E2KMbfKU4kUlZuav4IGjYO3kld25URzeCMzqiEJm7N/S2NkmMhrgr6zLxlL+aQL2Z1xcQ8QxkuFy
nI87jRVdQ5UZHxCy0Cbs6RpejJhAWlgxCDE/GxEq3kqH6987P8Hvw8K8YpObFNHe+31/f65X4g0F
YtNVK+NGyBm2Wf3Q1N+DVl1ra4gv+DtYiqEoRMDsZKTLEosahblWJiOqL0gSO8I3ry0wZXdeBOU0
V3/mvYxHAqpNGDhofX0Xl6u123m8/vMTIP4r7G0iyWySpSauKm3sezf76cf9UQxcqWRdivyits9q
YdabXL/Xgk/XJ/kiVr+PS4kSkItGTm/MwhfbVMeDGFQwZtWbKE7RbS7pnCW4nX+ZIudAu2ArI+Bo
0NA2q25HqRQTSWflVC9FM16G//0rZtE6Vu0uiNS6fyfVv7MZyumA8eUpz/GaByMhRPsEdG7l6xdn
nfIEqSC59kXwjuF8Y5VZ9a6InjFAVKEbVg06uJtmn6fIbLMZAmk4yEm2sukWPlmjY0lljy7EZW1E
xmm3jw1Am4Y8bKoGZcxwu5Ez7eiYLwZi8yQuK7UgMYmzXc6IAscFhAsQ2yz5mHDVJSMMejcZAVVN
+j0C4inKT5Pl7KxwLVwtjobCkKkwpI4B8nnUaEn+JK+g6yBEEYcegTMdzY7srpQ/Fc4aeXVxMkGD
omdGYISAMxssVDHE9gmNrdqexBOmbHDAscItqADkP5E79crPdvJP1Rg5PKRzJO420VGm4HQ+rJJj
WGmUErcACN1YQXwaG0SMylZOx1LkB1AhCs8CAvmufPt35I8kpbEm2excPfb377QMFHRKK7yJMYCM
MOQs8beoJIlPllZuncWZRaZJp4m/wDPyxmjKC/yF3oO/134VAlFJnt7BWcMmexPb8AjCNUHNhduV
Dga3PMIe1O/mfVfJ8aUO8F+PmZPswkvGjeHFMtsTvCaBnXX+VVYhJNF456PWB7dpVo5OyWZzr4p7
zNm7nZHj6QA+qwzzxwizEP1QBMpBiHqG3PRW3JJgIUKJcndprQA8F7/8r98xOzWDHYQxtcA/rIks
+6wNnwLF30fNpyFz+2i17astxYT3toKB1MNFHTDKKhJ1k1NqRMOtqAN2AAcElBv/FcV4zKVg2wTp
IcI0RMhSeVXyGpvq2v5euH+Bc9N3FjIHl8ixruh9A65I5zZReMiMbufZBnax5k7NJRdD+I0XSbuQ
7BrhYuFPgPXt9YtgaZdDU7GphoKp4Dl4fpBJaeHNdKRzFiwRPHYR4ODxXW9l5S1EMjYhh88Qof/n
gwooPXAcUVCbRw+78PUym9rO1TD+Ew/CgBeDfRg1Rk8BD9/H/bSSU120iEXEQiAbjJSBOiWZ5PmH
TmpZy1HHrUN78nHMeYtVxzLCIzzsN173MlTPlPO3CVp4iXVCA3Ajm8MBTYhdYNkbv7q3sSKBpLSy
6y+oWO8/C4Yq2TQwWPBj5z/LTlNwkaHRuRm+FoH9vzk7r93IkW1NPxEBenPLZBqlVKqSSqUq6Ybo
cvTe8+nPF9qY2UomR5w+aLRDAx1JMmLFMr+5qdTPXXyr971bllBXqWjkV8FoFJpIH3+EtQOn/Xfl
JR9aLmIlNSOSWzE1FST3KvjjRz9D9TWgwSfVm/XLSsrBB2D07TCjN65u4TBXImRfRuqXSD9pw63Q
HesGyqdhj7/qoz99R+vF7bIt+uTafUyvSRdySaZgC12+Yj0NoqHO+t4LOxDcSGoJkEdESlX77aOC
4ffH73V1OVNHoYkTLeqky+X8Lh7VYcTvPuIoa1K3K5Bdc9QHA+u3stvqh6+uBuXXAN9JKr/ELidB
nakdUp5eFodHqUWPzFDP6E+B5iX5UJzHjx9uLVyIvQqGVvxlGS4wCC3UKWPT5D3TZ4i3YpYxtS8Q
BlwJ3kSAu3VZbvXfV08J4H8RpgiSxI3Ldxp3TS0ZA07kg3EItCcf4ZPwtxMalLnSnlsJhb0j5moj
ds4fP+9qAmIwv4NsA636at6Al2yNAh3nc5Dpu2ObF/vowdFtmGP/Tnsdm9rTW31X2VsiAivHk7Sc
fhmgTkSv5QUsifxG1/IGJcBAxbrOkPYSwrCNXAFwwPyl0c+CAfDxw67sJb4pTXBKAiGxLa7Md3Wn
XbWRrVbQbA2l2uGCSv0Z78P2LpFMjPO27r6VrQQqmZsXfBmg1WVAzgN9bNrc6LxcYggXAgwX6UVs
7oROlnZkWLbrlHTjEVcXRdeGggtdFZL0y0e0uiSbHNBe3ifLavdqRLMEZaOAUr7GdSOWqsPvj9/p
2gZiJPY2y2AgRyfhcsXa6ueRzKYHU3TTmz8FBjfkKtFC3Fi0p1h+6qzhCNrrf7MsYC/GKAD/r4Kt
H+i9NgacGBlPs4IpuAA1+EN6N8bfpfSWYZUrRo+W+a97+9xo6D0yQFJsuEJX+qZObLdSaxORFHX2
hG42Hsfq0B9pH9xM8R3W567z0vbVES/ija+7FieoO4TsPbe8fBV7UY6251zm8wrlGpHM9olBWfLd
kbI9DHu4aSOV5lMMihB10n8f+HUaKbRDLRWw1xKpKbXaqNZ6Qiiuk72i5Wdu2FvElHsViEyyJdKz
urHovtrwHARTcnmt2UngxGNYUp/AKC4Dx7MDINQwopT5c5z8hmmhRNNxHjb5zcvhjfjATOwtceMY
gm98uaONqR8COL6w8Qtp7wS4bczCSSM6A21wmdkLPW8hBCiClIWK2/9iZ4PBBQcF+IrnX9wF9CxG
U6prdrZm7MSNFw0gvkjgjfA7GBMk9wwUI4M9ZMmNNsJay0h/v7SI2e8CpJqbvHAgqZ4QCg3rdufY
L9hlu0aDrHJbnUf5xgRlZxeHjgxH6251OHsbjy+ylUUvg9/ALFoDJitcXC5/w+R0VaXrGbsMOSoT
iYBCyo99dNAR0dajCFyPF2KaCMLEjM2zWdnfusK/sYutQe1aJBVC2qh+0IqnU3n5OxT4WH2pF52X
xv1DYfUHm7pxnLD5m3dCvjmqMJ2Qyq3HX0kiwbnTCYBeT9duWSCPmpakuYM5uZmqZxmfzA7e79+i
yT0d20S0SMgM2ps52QrjImtbvHa2Os1/QwgX0Pq4fFygTQk4ta7z4s44tRpMBgiklfk1CMxThEEj
e/6fzGx3Y5OeMnmrI7x22C+WX+w8rS2UKjax1ZkS4yyXgKPhdThA8GRcdYfPU8cl1jVuBWrt3+83
VhaTJNEf1pYInaR0rHJoaJhFAA/KHLInFyVG0Xm1F6JoUYJOK/6NgNb2Ufk0fM2kB2neYoWLzbR8
+2LWQzMcFgm7/vLtp1EfzXXsd94Y/2Pbf8PUxKeQhsRmdBHv8WohVUik04VhiLh4z3Y0YHErjZ0n
8ZmFOLzvR+cGgSbVCl1xqAyO2cYbXttaCuwlFewyp2mJypbyWiYjiXvPKcO9MRqukJaBAX7qJ/tp
+DHurDoUJmFDHJ/I375uLL9yopBc0ajDqVmcK2MeO0HbN005yIk07NF7DybnsSgaGM4V4lToQ9s1
/yBp024wNxdfiSIAXMgWIDhQli/riRphtTTpWbzqwx8hDsqdFL+MUf5gVc6jQA+3Sb7vZ9+VpfyL
77S3WebcKbXlBrNCu9rA06K9DR293mndI6J9W+HmOiWmBwfJBDKCqOiu9kMV6ENf+41n8hlsLL/R
K02a8Ojjl9DhhTvrxte+zV99H7KLaX/Fyoj/9qtM5/s2kJ5F+GXEslGUXG9S0mYhtsSICG7f8gqQ
oXpno6Y2Xl28dASBIRwOKBIF2atqJecYF8GNLbK6INhRcCqiKbmkSAwTe9RRxkbIH0TKi/W1x7tT
IBuN/KFXd0KijuQDj1Ww9i4zYBSwxEAYT88IH1+gFNyPGz9JvzqoonT4709aXj+MsyN/GBqvbHRY
ujioqh21L/IDFQak+FtlTXVD6f8YYDRh/ohDFEEANaRmdtr4JdfnB9CwaIZzBzCyuwIUJrNSmq1S
I4aBZTjy1U3ZYXDPr8DjtYiQ9CnKm8aP9gTRw8ba16mYWFsD4yqKGf68jIttPptS26pYV+afDflL
19+hSKDYhzpSyA0QVwvv8uiP5GzRxK+PLQrU9HJIPKGpXzXwAtDfejq3tefgUmghR1oXdMdqnr/H
kh5MTUApNzxsPO31NmRVxnVcR4wdrrzVwICZSqNntWdH//FWazOQrsDCB+2QaCfDn11Lx4uHXfB/
SAcDgg6ag49mTzivICIE4V5rt66nFWwA7QFBYwe4BepyCYHUZQm+mh/UnkTyWWU0k8PhzTZp7IOz
KHxMwrpY1yqS09uUxnrZeDnXB4ICBjQVNGvC1NVcfmolY1IjB9YtsK6ohWdxjpEpKV7FT8mQveiV
BMkZA29N5GbIkwS0S8o3ddJEBX15gxrAXLGfIzCRnBuLRMlJ6nZoKq32YmxP4+apTv9B8JoBa+W2
QhQ8cFtC1tcYZ2jnhd3z8Wu4jtesTkQUUhEEiCWySZW71C8Tu/ZCE2AZjU3URMf63tJyNwIq8fFi
b7iDq2dFBpwLDEgXcKPL45fKSVBOUdSw9bGABrVW6Eyi+LsdTMcW1yxHOUufsLstY9x29fSkWOkd
OupbwfA6PTIgJwqQAk05ZpyL32Ebk14UE/zD1zCZv0jwbAskFWoLYDOKncJpSKAIHPhRIoWx0HDu
fQnnU4ZZnfd346WIXGzxUvgV9I8EYhW3m8UGsHMjS/wkqDyNjjZQZLe5V4CJZumzHfyx8HvFDdlN
qRbLm6BDRL9zVTfeNP24Tqp4Je9+hYgl70q1oZe4fyfqj6a7m9IEhO5rPz2yM7/WSOrmD7UN1FMy
PAnb+axvNrbhSnwU1DcAHNitoEghDuu71afcV+ZesbDlbeudaPnoIc5cjNGyyNipaDqT8B189dvH
r351VZ0hnonsFB018U7erZpNQZwXrYE9dHRMR5R2+PhCBEw4+tQQHCUka2tzY5q/UhTTbqGxxYJi
jrWEJdllL4FPIPbZ1o/qFPyMEi8Kzw6OxVFdIjz2eypPyfyYYDrWKdbGi147gqDBaEVwH8FEXpYn
3D9GIGklt68NAoy6ZHwy9FdxBYh6cGqY3pXYnKSvA4P4yUTuVSiZU7R9/OpX3wJ7HdAfUfj6BhgA
jUdanNZvQBoxxGv7Xc4tDO9kJ9SDBUhMXJBikIeOvFeikRnXW43yt27i8vDBr2GQpHMjXQlExU6a
m84Y1V6h6Fh4nUsALACZ8y9l/NmCXW/6J2v4VSS4MPMt8uo5SZpdNt23r6a0GzTLraKnMsWcWd36
UiuXN6m08PcA9UuQWvQtRj1LJRsKtecwmGjmV/U42wpjzlfS1hoFtI3vsXIRiARREALJU7iKLs8C
I3RpKJWi8oa++pw4M+MJGWhxWls/1Un/Nc8GZo7/uaNFjpBxEzVqTrkx7qXEusuKiaTKp2syKFs/
bSVhfCM38w4pLagqLn9abrelnI1q5dXafBwG3CQ5o6LxLUU0TIvA1VtIOPik44q98VZWYrMYgqId
BjxWmNBdLq10lTWP6lzR2W/d+SkuIPCV3AR0aSfk3EThOepCVi7eOXQ0xGaNG/T1wuAmLx83fszK
exBtWpEnAHag/r38MaMzgbSszNKbgnE/pF/nZnRTRT3b+nTfBfT2QB9FVX5nGluE0SueFKQsMXFA
n1moJlzRjupiwhKqJT6rVurBR0YR8pzihBRigAHUQJimyhjTYjHiCfAOje6dVYCrGR81M9mbJJkW
WtXdTykwvSztb+tqcOkebQWVlXudiCJ4UaSUQhf98g2R3jYqRLnScyC7MONytWZwwwBEgP2l7aT9
pON8IxWeHN33Zn0zTRDmIxqheITGTIwmXdvqgK5kmRe/SFxB764YMxrRBZ9srhgYvQ69HyxL7PSc
O68m1U8LjUoEPPGuONaT+dqQfCq4mm9snZV9DAkIvCB4Lsru5T6u5TjT/Ijbva1/zOWD1HpJ/yo0
8Boiydi3O7GTxVcTUNxKSrHGIQ8KaWMoWyXY2jeiK4XECfsYqNLiSMmDnyWxHFZeqyfcus63mqQ3
TvP7ovuMB82NPEbfxS+ZemPXRa8CR2P7+ZuVgeBcBpv9cXFsFlcAlFnuYgIt5J2lkcRkREM4Fwln
HIHgNtplNiyWVPWZgxwRhkP2Gzld829vOpFb4kyzUaWtxHla5FRnhF7KkGU3qyP9VoaUUy0UhHtd
ZyRsuBVUD6Ru93qieeEmT2rt8uViQZ6OtrAOAVLUJO92ZaObpjRrWvlm6OVY/1hBsxOQ3QGjqLI2
d3aZorFwN4TFwVaqG97mrq43yMorABM46LQAQApjun4VW/tsrtEgdQqvlCG9x8ewi73KnWZCKfC7
xnyqYdgwFNglJmmZ3u0FgFhoPPgxppPR7zLrbhS/3bptVk4sP0swTnA1udbabZhtQjwNOLF5e9Na
3+g2nhHYx+eE29Chu0eXoi0jb+y+9br6RntinuNuB921ryRwN2xKgSC4YszXKMWMUlKXHiaoO61t
d5KVHZvjVCenQm/3ZfdYArXJcfVKsJSKmLVveZCv1en8BMaTbBY8zrTFRlHnYiTZT0tPV3u3zrOT
yNRmTGrHCnEoOGZmJFGXSoeo7u6F3XIJkeHj2LUSL2hzwsIkTxfzBPHf3+1Vp6DdWeZR6cmFQKJ0
b770o9Ts1GkL47ZyFC+WWiQaWtFbvpWylNN9r4PgkwDcCPljZwj2eUBAnL//22fDw4HJJ8cASCE9
sctnS9TOmqBuFp5ogwkaqKpIB1TEMdfbOG3Xb1GsJOI/1GEBtLlcKep1Oesto3izqQCcKeZ/sL13
Urx1gFZXelNdp5iDcrLcMlKZJEXbFV5OEAlV9TzN4P7pzuvDVvNiZcrDU4kOEvMtRLOWJp2pXupp
k0+FN6CtST7WjMHRNtJzCRzN59IQA11m+W5hSVs36nUydrn0YluaY4TkTDcUXtPUbwzeuaD5XoOP
k/8xRt1ttNQtFGcXEDI+3jRXir9CQRYkBt0COhfoWizecFUasdJXZYHjeNUc2ol2lVW52Qic+daK
nb1i3w/tMan7ewMzdIFrsqPslGV0G3GS3Li+VkIE80wB2+YOA6K+dHKQJfBNAwatHmCNdkRXus3u
pOjYoUouKkq9lLzUQFZFwKsqjKs3x0GiWXN5f/MDQI8LhAqkeFXkPu8CRFKkre13Podo/OrQvK4m
Tiw3SJw86VEKFJbhEPTEkmg1dFvqLWu7Hf8rcZWKbbgE5RihXpQZmtRenXCCdVJi6lS6ia7MAdv4
7uK7Lh8U1DqJkwDLM85fPGgSOoMKGhM9a8pldr3UnAWfqcH4m66MSCR9FJ9rhWhl7xQqojHeABNc
Pa6qgQekDhMMGMrTRRiZuAIgVQHFSfpgH/KSReOAEb5CAfDx015lrGIlBACwx4Alry1bdGZqdYUW
m7nXGPIRa5IveoC3j7oFUbhqAbGMUEsBFaKgM7Rsh8gjw7oxY5lxZFYZ5jeRae9SlKt62bkToJgK
7TAt3sI8Xglk22Jd+kCofOIqfnW3D01QhlVj5V4m6WdzX5QNE+JuF5nSPiT1lmi7qzj6VGm8Q4bp
PITdLRn8PlQ7nLi3puVX9574MbDmkeMEf4k+z+XGkkJoZKYk5V4efHFgieUE6yBHRdzNsof/jxRr
7du+X29x7fUZhUrg+Dx884gCpmtzPEFMeJU/HeWEp+aoWk3rOtn+ra4Vg7Ew2jvJXis2ttl1ksWz
0/4GHQF/gF2wuPMrrSgQXCWOG7HuCjOWPGd1rY0flGku8C9LT9aUnuYUakjZK1+mPrxNZfTyi3hL
fHTtcBnEdBqx7Ht2xuVnqOM6px3FzRlTsTZ5tBc2tiFnvS/0jcfeWGrZ9gf7Mumo6BZsbVw6mnjX
MYASve54Mx+48q4UW51HQmyM+EzmsejtVjniTnFTF/QO0IfLMINhY7V5/o88IYig51+jpHoksGBl
qz2nVmvv/B/JNP3IQPfPobSzzND7OLaIb3oRSMUvwpWVToFAJ9mLGyNUfMeYc64sWTJ2AprUdfHL
1Fm/5wJrdSyePl5ufY8x9RCdTqEzslivC5s87vqYS0LlmHfRvmxRSMahDU2DfcXFMRR0udl7jvM1
74J9b6IvtAUfvb6oeWoEuOjegPQj3VxcHxEEHNM3SRsk6VUwrfz60IyzK6K4jdCQiZqSn+VuYNwZ
I/IKyteNt3CVMSHjxvAVahKav9cepk0SFQY2lQUY5O6mRIlkbCzfnYsYEJ5/r/ufO4Zgta95QTg/
f7z2dZsXXCUSNmhVsTjjUHEe3uUIKmMUqej9zGvqX7jG0LokswctMQXDQZX6Qyy4QnJ3SCEpCYYU
zRig93tBZcz7DjQY0yAOIt2vU1+9ZoHpFsOfj3/jNRbz7TeieQd8WmzMxTlJaFCPOYYAnmhxCilx
2YFpCJ5EaujES/pOmLkK3q5uJFjebIWEtf2BljmiewL+Ks7H5TtK56Kym5Z3NEbfsIZyRZNTWL/F
c3dIYDeoiO+hPn4M/PAo2w9SnR0+fgPiGCyOJXMRZMtQn3WIGNrlD2jDZEpKw+IHaNWOmeSDjnWi
hn3Tx8usPuj7dRYvWp2iQG7FOvQYynlAqQlSzcB4YfBpGia7xsEjO3KdlCAv2g3K1n27+qlF64MR
qIkv9ZKEqIF4CMNSZ87CeK/aF+m+0w4tOn+tTTpHMznMfg/m7JrZlpPwSuBn0gVFGiIpr3mJQqxa
Q+8NPPWoa5WDPISnNDG8ljwkr5ON3udKVsF8HX1loaDJVGFx5lCfnkxCEnE9kj+Lln1A54QKjePO
dU87I8o3VryujDhCNt0kAX1DA0hdfNnZnycrrLDSUatih7AwXddkZ/UI06CtGAN9VWmtijmzruBZ
HPg0TqKzgJSDehYj/khHaFzfqNdWUsyLH7WI/rMeFhRAbDefLlIzdrtmego50iO+MG+wU+TrnWpj
0evSePEqFm9fS8rMmMWrKOTcNWwAR5Tj83cl+5H4kwsH1o3n0rXbDa3h9XXJJNHooWN0he5J8kTB
FhjJgUp+zRXjZFKCCrqAPmAKy2DC1597O4TzsoUpWY3x8F2QXKT5D6Jj8Z7NWu/MQGLlmRl6wAvO
scjGEMEnl3YUWMUE8XZod9aEWo9MMVEruza+MaFUvZVN8ID7UD8ZQB+aqEeAla44g4uPg8+VFzrZ
ECf/v79y8V1UvY0TXZOE6eE/TPUK+aSOKl0C9NQicBAMkXxD9dobdSrcLJGZeT7vgjFEZsjf+5Yk
wKuj9LfIbsWeFTzlOd7IjtYSNn6ijloFPWJmxOJgv7ssywnaY2dEuVcKGzde5gxa1k7UTyYmoKKc
jkCqdGnqCaCQ8HoRCKZp5GRpnDwGRHkkbdSd/4/XJqQt6TEwL168tkzPcLazk9yzv2GwfdRNxhZA
LwcySpBU4geKoy1r/QEzL9mvvBT+3yxzXZvhkcaiKzh6QWXuauO+MpKX1qZZOcj+Xm03Tp74JZe3
mIX5E7sfwx/RFljEILnUKisxtYhU4472sqfrxUHXfuvOFjXnOr6yECLX0J0UodS++EyVlI8jLrCR
Z6UysrydJ+O4F8boYtYMDebd4Fsbm3dlZwhpesZHtFp4uiX50ohNu2NSgomPmX2KgO1Fqun1YXUM
qilyfct/jkv93o66r0mdPzi0Q9p8OMlVuJOeplzB92eLzrcS8kXjD4sbmiKozCxJJGrehGOYZPwk
i2HeJO+TMjxOc/ls9/pDOkonU05OaYhcE0I7iuo2Sv2PHwZfA1X+FaiuP9Gis7dy7ZVPQzsBdQ6u
PXBGy0ltheROMWhDBF83ckPsAjs52ynjY1u1npHtdWlrwdUvIzCuFLF8HrDnl2e2662xi/s48ggu
MP5mN7Nx2KTvh+WXGYMmin1aHOGxB+fUWsZeF+1R0+h/gyCn8RFoByX4ZA39Vq51ndOhPGigAC9E
CSgDF0G5o5SQVEMKkc0oz3Kjf48V+VdffW+DfF/E7VNUVQc5K844nwbT8Ac87ouDMhKmB7+QCv44
9q69JGHeKEwcBaJiiYoHCdSg+Ek5Kc/szLC+z6TmyIZu3QyD47Dc6aXNvZgkO1P5/q2Ki5tZjWW3
iZk2hHZ+pHDcAoauBDaoT4hr04BB6pJe0OLDMWEZ0A9GPrTob1IZjVmh3lep3+sEIZc2CTjbWQ1o
tFXdcLrT+/mH7mBHUyj5Xoq7m6H2Pzf6TaPZzybldC0DppY06mrYD/Q8ExW08xYAf2V7g++mpBde
zQADFh+17+VR7gOb31xqdx0e9301f5sU/zyoANIj7Vc1WWcl0/46eviQVulJe0C687atc4bx0++2
qdNdMQ0hTDfjuPGNVzYcvw2AE0Q+ipm3LOHd5RV1bZsliCN4va/cFZH66bGS1fskGL9BUvmuOVCf
UIPCa81TR7wX4ugl028GufqDdPJWa/yqM01/T0gSIajL6Ax02+W3TZHBjKQG2bg5db5FTfiIQuez
MEhrms9Wrd3JcYqIPmJ+sv8ooFYbr0L87xc30du+AlMHxPUqAVeN1JHzMsYJQc48RImQRGLCrGJ7
wfAwif5aKOdEIbemEh+mKqDuSe5qu/3ZGeEWa/+69udN0EW0DOoOCpBFx4/mKgySNkC2FtUEdJzv
eru9aczwMZ7zL7JOC8AJ7+2Qzls+Sc8b70H8z6/eg8OMSGBcSSAWdWUAlEpmQoF6H/JQFhbxAnHa
qLhDJN2BTCzEjGOqnyLjmGvaxkdYOSqgvnXwhcLV5Wq6j+VmbEqZ1cMHpqoL0ru5GFwnx0glnvYD
RMRm0yJ+pbqkgqePAJuenq6+7CPS5S7lAuV4b6RpIHRRkhwvSAyg1WByKwceq3UQ3Qx25SmTNh54
pbpmdQBKIsm1sNdZpCWdnpn/cXN1cFhxbb+sYTlYvdt3iPl2E0ZlnYnULt4Uilz9I2dCLCJn/j9t
RILrskv0MfA0p9ck0CaLwNo38SgZmTl4tl98AeryMIStJ/v5PrDrs0r3DZgngH+j3rhlrrFSnHoG
F4wTBMSFEvfy1NPB0WpZsoc3oNNsk2Imxb7MPiV0dQMsOkC0/G3C6KvakZWazmM7o2ZqMLwJ2z95
qe6kIN3ljRpxFHr8YePnKu1/Gtp4L0S1Pj4aa7vTwZ5QyEwKuaBFIFekqpttycHXuKYmIjoMUXzu
EZRIMVpF19OIk42YeN165eW8W3GRpwBH0WpgF8ho6QB86bx1rBqYv2xA4SId/9fPx90JkIN2GiTj
ZdvPbE1pjDKEFmPcDgtVPxc6/pmZC8f7qJjOnU4s/njFte3/hixnok2xcuUq3MbZPCgtup1B81ND
DKlPFK72CHpnf85elYC0K1U/W2Vx2+vFI3Ozvx//APECF8EOGDejYVRbcFmQxQd4d//ZEnxuNUdR
cy6iM7nZbWAA3rHKU2oVh4+XWtk9FIkgp2B8gSleTvqzKm/mdEIZ3CrinVBcwDNq35mSl9TVF5wH
6mgLNbxS40OgxS2N3I0uIbnu5dPJ6jiH/cjbdWAspYyErOomT+x81wdoOqLKrgTGqSh+BknSkmJI
zyPSbDucW1x2uDvS7Z1LHDwiU6O12rl+phv7ughaN7D//PuXg2APiYhoqV4N+MJ86kqUXQbPwtqC
jXJSeu1TReshaJKzRa89c/61GaWY3pH+U5ihKKBeDYiD3skkySTylPp8pGS+q1r9XI6Jm/jpIdS3
lKBXhpisBzRHFF4suWSWh3KLxW/ek2Boz3lsHXK1vRnU9qChDFVM/X10YwzfzGxX5PIuxddakWR3
iii8YaBvRN21S++NWE3nXIh+Lv1b2tKW0btOR6SZY3Soi/tUe26C9GG0b7CkAJ2q7ivdOjpS+xNj
mX9f85PdkG2ab83OJZEAwykjKCwyjEKJz0KWY5bw661v9GaLKHHlXSe+8ZseNbgssm9rMSQsxz4q
GiFFbCX5F6cab2tT39d2/U00OyS7P6hO/Bgr0Ukbwxu16D+VbfDZ4IbVk0ORFk9W4983ENDa+Hcp
pxsoo5Xo/v7H2Ys7F2hnmOf+gJTuEO1Duzv4UQSqVgIxj4J/Hm+kleJ6WsY6WzgIIltMgr3kdZZF
QZ+qQmsmk+I3vKhv6TtI5xvNp7WQSrsDzAUislCGFhlNXKdl1YxIBtJ1myydWUzLvBQIBuPZj4PG
1kqLj4t8Q5jFLdmi4IoKFphj4qJsIG1tbLy6tdj97pmWA+AkoCYYSlbqC/joKIoNCqK8Wg+Yg84a
nPwJ5daPH25lDIpzhWhUifIb3t0ieOtZyWQyQbtN4FdEB69Q452hdIdYdY4VHAL77zi96UvmEyAa
7uZqS+ZldcfQHxFSvLQ3l7pIQ0TO5sTIMYkIHABJH5Vuv+0mtXYOALT+32UWO6brirzFexmGOn3n
LvzTJc/goeihHqLNYdJKniu0RaCWok4KoHpx5uosCPvWQi9HzDgEGN9iaJRW0kHSPrXtxDzXR3Tk
3+uhEodIGpE2UeDTXnGnnA6NgbFHtSbK+lsd81jxNrupu9Wi/FWKWs8J8p3U62e1t582NtLK6wU6
TvwDKMEfyywACrxf+5HJIwtRCbgEDCkFxbVPscvsvqGT9BiXf+skfWic4Xtm6R00HXeIxj+SNN3S
kXoO9eRHqNobtc/KpyDNpLskoHDI9Yvj/S73QufaqvKRgjtlwJY704Mt3aXILlSx8YTtthX7blP1
G3fP9ZYW4GlSagW5CerrRcKX+B1dmBgRKtXpD7r1rBLrp/zfzw2Zq8FWoy6EsYaOyeWjGbE8+pKu
d8AdH7vh0WmRHZS/J/rGBO/6y7IMSFj2k6hfl23+SdJA+6pK54FIcBupdsviF6PYcvxUlVuPtDKq
Em1AYo4pylRAbZfPVNhKOdhzhUr2FN/LaU1+2N2Njo+o4e/OonFWOG4bPasANz7ewNdhnoXp3CMO
QKsWxbLLhXPNqka/RxCoK33XlIBZzY6rp4d0s7248j6FK7lDasIyynKm38u5GvQqYiSFchOPPoDA
H03xwGCszrKNfXh9o2DWgyQq8EAx9lticesiBxs+O9TYiQPb57eWYZQ9SK7dnaKswjZrS2llbUHc
wBFYoLMCtGRx2miwq82csOCYvNrB59F8CUIPoqLwt4mfP/5ia3tFRZyYx3qjX8kLiJzmzDrGT3aL
RvGP19p/cLrfWXtOkkOFeyqSbN3LxwtehxI2JF0LIjqkEGQ4L7dIKKWk3oChPL36HY2PHVJVMl4B
/snP4YWHfxt/I8lZ2SmCaCAOgiYKK/GD3sWu2OjbNDMDpJrihsk8wuajwCr5R22+gY368dOtpAJo
L6DLT5fW0kmaF0evmiSnLGukvxR8jXMnOeZmhJR6fTIzirr44I903A1jPxv2bRZ19+OnXv/yv/kN
EK7J6gSadRlr2ky2MzVARiaMHof2rh/9Y5jJRyvyj4aaubOTHOTSOshTclu7zHDULYDEShiAcsmc
UHSpUCJYbGBdog9Zx3Hn1XnuVunPtnwOq8eZmebHT7r2acVm4p6gOmJWdvlpc73WlMqfUZ6q7V3Q
ZDe19k0xk0OWF4ei+frxYisFCtBFPirIFvqPVzAzf8yj0cg0FGpqa6dCFQyUh9Ef3bl5MKsv2ayh
sP1S2DQlgheYx/mc7Yd82Kv2L5UvMJwG50VXo42I++ZZfVkqIINJtBVSCxypZSeojhLDzPWI+ys+
573iKsEXiBLYQTwN/nOj3gFVcVMNHftT336bh9dAOnTVD7/4hM1aJz+U3cNzX2TuOB7M7CiXratF
9/q0Wd1dTwx4eVwOKBsJKvwymUsGI+8SPOm80fitFMMj7JBDFvy2E+vWd0bkUJvbGbKyZD9PNAw/
/nIr8fRi7cU2GYKpKZWJuyLNxdS0PVp9wxj9m9KWhxFCSpBugVTWV0QalS4Sc+wlDc235rLqfCbX
GL26NUMt2gxuVCBv298ZDdbvhbyxD9ZXBOyL+ggSXcv8X6t1u3fgr3p6OBzZh3P3DfPbY4+Oc4b6
hz/++fidroRx3ul/11vEuSmO68asUUGbUwJar+3wvANJOCMXHe+L3yEDiDH/5+M11+4qut74gKI+
pJBJLUJ5S24+w9jlVlKxPdN+ZqV2I/vJzqh/SZp2GMy9Ic9gXNTTxsJru1cTFYHQ0RRw38tAo6cw
FCTELD2VTFcG6TSWMgyxv+kAOKBEDyvtmUsTSVMLM8+tJszat9Xe2p6iuLuCtqlN2sR0s1m9jF0z
fc6Vb6HzHbRtm97H2tbeXWl+EVHoe8J9QVcJsMflw+Z1b1u5mndeX352kCwZ6EE0ymuo7dPiJhuP
fs7DmuFO7X/UDBuOWnI/aTcbb3xtf/Gtkb9HN5Q8dvHGh0SLZQgonWeNX2pV2UVNhEEytLznRPVx
7NI9uXw0TTS5ezf1ZfGDIAopqKOVrnmyu9oNIPJl08a2X7vZUEhj8sJvY0C8eDcptqmBX5ItRcqT
KICSuGOkrgCr3VJGX+n78RkwRoP/Q8l1Je+ohFKQ90xaMaL9Ff0VbAIUweMEAilNf+aKRetl8uM4
bNSgK51osS5sYYp8Orxv1+C7fMmJ1CYaAy7vsN91BTacBA+ITid1uMnNc/fS/TKA2RVHSX6lE1pE
B9Ip58kBaCCfQ9PbKj2v2bTAGrgwQGyR5ZPv65fbUYI0JKEz2nlqdjsGHvLSXTHjPhDepbl8iqwv
KtSoxvlpOvOhh+Wc2rcN0mw+FoGIkpYHexNtIVa8unLpUSpQWKmIl7VHS32lIy5EeiNmy4N2Z47V
3UgcxNWtcfM4u5Hl+0D5VoOTiY3MjaXsnKapa87Oxs22mm6yN0TdiuQJ+smXL6cJVTOlZOHlBChO
Bo0nBwNzuMckzNy8aFysmj1DSnY2d1Cn1K52LoONI3GVhNGlRM+YS04I3lJ1Xv4E/NYZDGVT69m6
Du6BdXOOop7sZCYEG1X09fOKxRBzohfBKcTt5HKxKWiboEJvzMtDT6KJpnx3mj+Vf3YmV0n3Ddi0
0LWwhtYZhckbL/vtDr347ovFtcvFVczlA0xIeFLl3EUPT1biCoJ37Q3h19n6NIc7Wra7mrctHVAg
iORPg70vU1dLH2R7N58mNcZr9qWNh50VuJZKgeWjW1vs8p9qEu4iO4bhqJwgdxzU8Es5f67ap8R5
6OTU7XS0myvV7YsnWctcnDp2mDjv8jDdaXO5U6YHJdsH1j61X/ROditSbQMNxEFzA6zmsBOoXDM8
QPgO+t8YWblGYqH8hBqP28XMDk9t9rkBHfRxEL+K4bwvgpcgnMNEumpD4CqQSVHetlhafBNMKKES
nE8eWAJG5WhDEEAyc//xmtdjSsjG3NEM6klOYBwsdkgqSV0cS8gBig6lQPsL0SUQGm4JfpN+WZG8
xoiZTMFLaGwUXivPy2yKJ2Y2joams1g6zxJncgr7TRxR0QLB9Nedv5Kmu9aOmUWXbMGVRAd0sSEv
FlxsSDmvKdwjp/EKrugIBrnZYocGRTjn3wMJRwuOBZbeQoRv4zVfxUDxmtEIFf0ermd50Zx10iDn
guJZSyNyreA2K0wXYdqdAGQLbTlZ/Zvy8g0z9ZQBFT4hPDUO+2orUVh95+9+xyK3r+WxdAqN3+HP
wHox8dSQeiuHfj/JiAtJI76ms1duhLw37NryxQMCEZm9Q9m1jHlTo8lVHpmt11cvbfO1dk5t8uSn
u0n/KtlHu/vzP5yd13Lc2rWuX8W17uGDHHbt5Qs0OrHJZhCDxBuUJFLIOePpzzfptc9Sh2If7yrb
ZRUpTQAzjDHH+ENPXsi1Jm4jz1g3vutXS2VcJdUamLYgiFmXilSn90AmhKKKAOZSMyJSHh1OTjk7
qG1QNBpXSr2xrI0z7cwamYuv5UaauR66SeBChaRinrWeZu9r2Ssi134ptGtjbQ2IUy2qN2NYOP6D
lm4/Xy8f97uTL/b3432k9r9lFUWNh0EfUfaJQ6+al0a2wmetvovTRX1bT+hyrMZqGdvsy+vsWgZD
0+js2N1cbOZ8e503bqK5qLm38jJUQAAsNgAAnOFesS6cHx+w2pMH5axCNxBYFfzJw++YxXHqzwrf
UZn0pc1XCxGLgjHzjJfiWxzAubfHbOvIWABaikd/cjkO6jZ1ugKqTf0VuTsXexO383/VcbKeyxd0
tZZVTwptSLeJ+cuQISpYm5Q2qnlTRhU9fC+S7Y09FBsjRZUexTxSbCwPVGeV+/kGANHWMu7JARaS
+tr2M72Qr2gpNuVTUul3kSyvgLslWJtGXbppJeU7pqdC214VLoXPceJVk7kLu6c4fzTNbRxSADBu
9GyNdrubSNehVC07cO++fBfIvzrtLmIhg+9IsNJOxYtUVwUZf2HNT2GRrFKt3mopQB6ElwlIny8T
89yxonxkn0AvKBUcHaGG4wfjWKiEDPGUq+Z7sKvujWFVog1FdNzF3WYG6wuVTt0oJrA2OjPLYVzo
ARIvCxgZlXqlNAunu9vifiLHiRsq6FvlbyzwpWGsIrLZesvu0+6Vm/Y1W00tZ9PSITz/Mq/9a0na
w+GJx0Wto4PiUexRjXUZ78r21rdXKKOlD8q+Wjl3YQnKuHuGq97H6wsf4eS+J7YygG8yW4FvPN4r
eiUNgVbprTd1xTL/2uV3NlqJP4Jb6VvDLuksLFW/+1SWRhbVfWbvlHqr6Es93VRgQbq91W4N8zks
vqbOqopauG2LpvH0sXRLmtfVWsqXU6Au6pz6QAuEY+uEtypU7VnxyGdmfQVjGoOE59BYWY3mIpgb
fAFbYtxa8dsw7PJuHziL7Ckrv6nOsEiUalUFe8PHrirhCKQVBGLlVvPXI6p/ahB4RfcGgPE6Ci61
G859KNAZAFGRIuZeflRnnGS18G11IBuEjEVFji0ZLIUJgZs3r2CILwS9c8PRBiPXph9Fue3oJpJk
mhJLVk7pOhyXBPeiMzfC4iCxfmkxfbHkEvjdOBPfQTtBa6P9RVPyKLt3+iSUBjltvRIy31S+CrkW
oXT7+Xq7NMrRiTfi31HReaS8EHL66M71PL5OSn0pWTm5OrOqyYzgqVLBOL3RZ2j0BWUqoIrdUwn7
34H7M3OMjpSmlWTcZfOjE9z2goBOGFcmSEvjsAfksdRrLnLtpY75uUyRei4ZIiIXsFqOFb0dKLKx
kSOezfWWw2VQ7SsJFdTc/pHGX8Ne9bhUBr7iVY6y8Nv7zz/6aS0L7QfCDI0JwTrhrDuMMz5JsxnG
Gpf5oXJF7iZQioKYr/q/fEASaYisGnCCov7y+chnMiYKK0DJMd5EoOd4UXWDk/VxTAXUjkiDERlU
0ZdJtHxhQk4t3hzP6C51cs++LE0mdg6zTAXvaIklU5eRR8UN1CHsXMMnwQoTfiEiVxVah6KOxBbA
fq29sLjPzTKVA4r2HKiyQav38DtHdjHLOATwuslLabylkjs1T+I7W/Gj3N7aIawuCQwlzmpScqkq
e+Zu/AHSBRiCQsCJA445GeZI5RsRYsd3k/42FeUbFAKN/tWwqkuveuY6AO2W0g0OmR/iz4evWqL8
bCcxBIAY6L1VZxu1WhnKjC30rSDYNQ0qihbsVPRXP19S5+ZXmPyQeuJaQLf0KAtPE8sZOseqPZSm
Fmb/KlThLYEBD585TD6UcpRXIZRzYVyRDhwlawfjHqULeBGrHYxJbuBIzQ/1W6tfK8PaMV6xXnX9
Gc9cvnuULQSPL8Aq4vPhzxycQtqK/hPnGf32oztQOyj1UFBqpAdtbttJ35TDN3+MLr2kWKHHL4kW
EpdpXfCMjolgeRLlnCItJ4X+PHUPBqXGhBtsGOder3crvH9WJvLJansrtMXzIFi1o+2a8sPnb3um
9gIQgz1E75ZbJyXJw+WVShBTlAk9P5OyQow8j466pFG/FGTrdnMvim694daO7o429zBD8oZL0rGn
ZxePgEuE4HyQGR234g2/KKzU1ktPMKk0RBMFCaDKIENG5H1oXnRldDWnF6i/p7v4cNSjNAPH4DqJ
hDxpWmYbDAyQK0BXXd+AU76uyvzuwnc+3caC5Q0YhfoyweGjMPzbVUmxkywLE5iePrbymBK7da0s
+gaGX2rjo7CoG1ykcEcOSa8uDK2dLDWyTYFTgeZMD+BYBcnoxobTij7c7FyZqGrFAK/QTejU7Dov
UUsW5tfgynSWYAwiU+iIm/Ml1+TTNOvgIY63VVJGZRgbYe3JcoAVJUq4kbGRofOo+K77M/ivS16G
py0PeBRI02CfgGgKdUyx03/75FVftbmmTJVXKcUyCQANmrIXa+3WqqSlEL8qhTCvhM2FobuFKnnd
kN+1aboJMZDULvGUz9zlBfMTlVdWuugfHh1r5D1DUodj5fVGSKG/cNs+9n6koHtztM6CBpAh1+MA
GW2jXwnnJxFHhV6wiZUdzj9elt0OwIo6dIPtEe0HUwNoeVt02LyVLkhWjzrR50vnQ8z98JTiUcFK
I7WPqiP1vsNPmA22PSlTi/rpGC/h6KGwAWGdwoMQoHdsyJl64NZI0qh2twzmzk3lO+EXEW3z7rs+
7ztCht0+jj0Wit1VHKAEArVBVG/qMLwyE1wB1Wor2fWl41UcWycPTpdLoCW4Rxyrllc4Sqq9hUpq
nrz6ZPMmGncDQtBItArhCrNZzyh3DjxX2l3Kic9sdWrntsxtT0hlHcdN1PA7U9Iq1h3nmEgChXxL
MhuLslyrGcoOGraEebcymwtH2rnD/GDkoyWGF2FHn7SuvGjCQgdNASGIIoRjxOiWfmVnvD1ZKH+K
MONRofBbb58vmdMOl+ieCMAswP4zakWdqdVSW/elpw1Qx8R1AJBn7gyroks2MsVEnVp6m0zrBPUK
4/HC6KffntHxDwMmI6DWxySPPinywopVTnXJXDXzxriTZuGnGS/i5KbzN9jqrZuyX30+7Onhdjiq
CPa/nTRpAzHTnJSSHgKz3N0072wRxWi2aZF4nXUBtn4m+z0c7uhgAxY8aqXGS85q6AKXcacQcRQ8
4dHD7ZHkZZ0J/c8gYZr9J4Fb+vx1z8/xR9oCj90EGXX4vlWcz5hoy0i9cndt4kc1WMlJ5qWpvYDP
HRrphz1tr/jXMlXjC4OLj3m4tXn73wY/umO10RTDTpxZYHRbFGAK6Ctk2o3j0zTOJKoknOZimvEN
uEobfRNmaI5jyZlXl47HMxkyjwIcDI4DECLtuDxrBTge9+0k5LKTBejwbn4q5h5pvHwzRMJq/THM
Go7CSxCp01s3OAkVnXc4U6CDjs1j6bUAapxRBJuDal3P73PouBWgTHhCF0q8Z1Y2VztxnUbTUOSr
hzMdWgXiqHGLFhh2Q2pUL6ZKx6acrle5prB5lcw/Lkzv6clNgERmiL4wyQoyZIcjmqUVVFgUFJAK
xpVBHgJBcz32+xE/XHOqXWOkDkaHOlwVvf30+eBn3lZga6k5kQ6fStZnta9koAFyD7OfTZl2N6Hv
orAU4ls9FNGvsX7/fLwzS5mWEhMJ0Asm1HFvKdPVNNAyO/dksl95QtooqC+E8I8ZOtouwAXh4CCj
C3rwBHNBSIjtHD07SR9Xk4YadGzchLlxA6lvNaUvqKBskPSG3mo/CXFWM7O/RGNDbbL44ej9W5UE
M60nU/f8xPQCB3cwex/YybfEQIigm1dT6Dz6Q/+jwxhm0VTxxjD62rWRZPQAuKyiWAoQ3lDv+/Dn
51/v1BxEQzofyB48bep2JxJkoRTnnTVkOYYkJqJB/VJ1rsuSMj5RnbqpyJ8avV20ckTdPXVH4w6k
nzuo3y88x5ntCHWYGhgJJ4KUxyRGDcNsqGxIxUmghuY224R+8KWuoitz6Hd1ejsNvWsrqBeP2bVg
4ojDGbrMujHbXck9x1KbC7N+9tMICinnAxqzlDYPd1GMJjjIO9TzpoBtQwk9Hcn4p9zVBrIBVNog
n6ErQTctzqEaFK4QbswmdR3IF+3lzsRkGrd/P8vRFdPXQzVUYD+hJUK+PZI4FuG3BnUFM0yvTb/d
BZzOEQ71dnARb3NuhwnmDCcJ/wty7/A7kD4jeZBGhdciUzZlwUrPh9WAIVApbUTnWjg66d+KwCDb
1j5CRT6Wq1kOLk2ISL2OtyGNRZapQs3LNI5idjHCJZ6nKQf6BJnS2NFqpYSfoLBlfKi5lWbvzqZM
XQMrE8STxnFzYZWeewLOVB1VRYHpOAYxB3OqzGNTINgn31rUFBS0p4SI/4QmLjIjCx+7B2MMlqkV
rNWNge/E5w9wbpc4lGapMiikZsdKQ0qmR4aWGJwKIU1sDW4/Hpwxd5Y2Lv/joSjhAF/R0Xn+oFke
zvpQS2WLqlLu+aq8texw7SDGrjUBUezCvJ7WLhDEpXIiNCuglR7XQOdSjq02hj/j67KbTvYeStmN
Y72l/q5BnVLW4ruhz/5zwAyjEv4NBRsftAePYiThmnZbq6BVZ8Mt1sf1HFY7mkiZdNVl0ZWT14vc
6ddxni39NrrRJGMbdcOFVz/VpxGzCARfSMFA5zq+XxdJYOX9DFVSGhWvy9/ixthyHcL7XFrlRk0n
kV02PdhKutXmZInck6TI686eEQKbN0WUvXy+wM6kY/CXWdlw9WgggR84nPYczW8pl1EPcZruiiTD
QxMHTqL+UZFuahyTEEuzDBTCJnn9+dini5uhhUWjEA4hAhydcdFUF1Y5q8AkCDiDQpbi3FlViFRb
dPf5SOdWHOEOfifqO3igiW3+212jKbUAp0taY1HYbNFDeMmt6ReWyV7X9JLbWna0HObiUg/3/Lf9
bVjtcFg6daGcCA1I8DAVVYryKlOT/WDXCfCD2uud5tqXg91g6yy3cfX5O5/KZrHUaKeQgQqM/sl1
PjbUWDVq9NrKdlu15Tabih8A91eSn/8M+2ljsMjjm0QNvyk4slHY29VFfT2biju5afnaFdnD5090
mikKqrwtQj5COcS2w88Rp02tTBEnaDjWV8q0czrkgVLcUChN93LB0W5cONPOzvtvI4qf/zbvxdAY
ZlUCxFGrPeqwj5KVPkv1z8EHu5zGN0FNxmH9r3bU34MeV+26CbRXMfOajelF0OGjbFpPCc3fKVhL
Vrnoo2jVxuGN7QQXXvf8lLPQiVU0Swkbh+/bJ4lh+X0I/icd12YB7aJpr6sMlElk4/NjXiVZvkrV
etGUBaaktmtZk6eVz2A23nCv33Nr+aIVxoWj90OT8zCOC2VktjnNRY7g441uG2PiSz4cu9GQroOo
D90EdKpv3gWlUy7KvMnXcwRUpEDdnrQrqpxt5V/XcL0cNfDmOniJAhN7c79oub4WT83cmbg5pVvU
vt7mWFpManMLhejz5XomH/wQdKZVJ1D2uDAcfk27SnSM5OnVO2CPR/up7NzWXgfgbq2M5s7woxzb
vaWg2bhLMLeMadCmofPjwlOc3u0On+IoboVJW0BF5X4Fc2vJfLlfm3vfgOWSQKtCW9aK5mWsp3s5
iC+dIOcOaFGpgIdLRwM958MPkFijnVYFVgCV2xT1Og2MX5080aAMitugS7eD5qwG2V7KQUPRYnzx
ZWcVKhupeVI0KGz5hfPj7HkqQifG00LS+7gaPCp5A/odJds6BW7HYGkCzFnNwnUVcHo55WNaO3dD
Z4c0XcL/lD0nSmOoECCFYmPlenwnnPTIMcOOVCyQp3Vty5Krl83VbLQrJ2n2ml2EF3KFc8clWgQK
ZWRhm3ksG6fKg6XVtkZva9RuMepaFWb3xTeMGzwDN9I0PTRBvv18sYnM/nij/j7kUUQGL6JZE1V+
9FXZe3G46pRsEeTWEiWTFapHFz7pmaKcKDfCpxYGvQ5XjcMFRuN7LBtHoQofGFtEvd0ZAV+5V3Yh
CTXosdpLmsLFHeZXjcVxMqWA0MLh0nVfP71sIdlOhwH6LCv9pK/YatOQqTiXeAaal6nWrS0pvukL
QNSDGW1SjctXl5GXpc9dG23iMvw2ad0L5VT8I+n+hZLys5Iplke0w/xar7ykSoG/2/OzlVYrS2tt
fAWir7HxdVRBEpXdqp+Gr7k2wkfObLCg+nRdWgDRrCZ8TNNYA6WU0/EZ6+s41tdpNiy0Mt0YpXGH
qvHofj7pp2pWUFtEwZ/ITNQ4EZHzcQMchjEVJYHw9SaarWc7ztZm4yCBLtuda/nA2+zpW9y3OyUY
NkmnLns12DZhOoP71ptF/FC2GSIwZFW+Ui022RBs5HG4kC+eHsjAF2TBNWGimKXj8OZHc6lKiRJ7
kzatG7lBVSp5mEPtNs1r6Mdy8zX/ISnVMsySX8FU/TC14PuE1dIcXTL3ONmb4klQRiAskDOTxB4u
3CjtWt0ueRJrcLyq7ratpt6ii+zKXbWo5uSq8f0LUfRkb4ohYXcS1rnFEJMOh1R9P+z73Io9H+4H
9wG/qFdZ364SO96YzqVvfe4FQagIMimyhoDtD0eLVXvOo16OvUR5zWiAjlVL1/HZaW/770N7oaQn
4sjBscOroe5CoGEogY05HKxHqrqKKlSONfVZnwNs4lpXKprl5+v8NHyIYWhxoNjFW2EJezhMYwyK
gfVX4k1Wc5W0LUhOIE8wPLW0f8jxVotVuD5zctMoypcLY5+EUsamI8gLcpJzBT3KfeuwlatsAoIa
ajgfx9MuVpOrMbW+RrlyaxjZjQ11hdvQbirshSSw4lpyU439LbfUTWj5dDjD7tJ+OvtQ9Psoo2KS
QXZ2+EHUPgtqqQkTL43Tq6jZT4Ap5B410s5exj5Ep7nb5n51PemO60iDmzpUQqfxLpVnyCVTCXLN
uiBac9omER8KhB9LnMsa8fbwmawmS0NTknCglptlbNbXkjqubY2uQGjezVA6LV9ecI9Ht3/eoUB1
qfJ2uhapK6N4Br+RgjbB8HD8vFQMropl7I00mIu5XEr+nTHIF9bi6ZeHMyBY+CQzEBm1o1HGyTFK
daSXLZfPXflQ2txC5xsMcVYX1t1JaKOsAY6BUxjQDNCco3Un15IeokoYYXVYuDVd5kx6rgfftbEi
gfLeLq271g8vjHp6eDCoEEc2iOnCyerwGxZKHxuFbEVebgISbxqhgunKUrZBGWyX6ZYr+xdyJfG9
Dk8QRoRZAzIUkv1JVXvKtUgugojzuJq3onkrqeW96s+rzIxust6/EDLPHCWAncg7uNCwn08Y8A1a
hoWR+jGwd3ElQWnelHd4pN1Vg7Wc2EKtUy0dvQ7ASBjPF+ZUbIHjl0VLVYjgi3bWsUnYjPpkl9Rm
jP6g72WA1nVfvpUTutfVfB3aKhDmZqVr8y5SE3euOpCUXXJhn57crFlXQm0Afg9r64QHLEd9HuQy
zxBOlVsT8Ca7+2Kn5t6K7CVuPz8SZ7xP6gsJ47lRIc9xExH4WQY/XFhpzQ/kmhgI9Qi+zexWo/qC
GdyXNrS9MpTvsmx+7v1fn3/ws6MaJEi42dqnJp1Fp2ohZ0bsNfkvw6+XUT4+K+p4H2c2fr/jA3bI
+/Ai/eLMJIOJ5WggXp1SxkIwqIbt84G72l4pqeON/fxscxHNJCZW756s+Mfnr3mKhCBACRVbQFcm
XJ7jcBA6CWl3BYiH2u1V0jk36DrHIu6g7KBvtbZ/nORmPUDxCZJfvUwOooTDfV7/L2IAeuoKL2/S
puWJjq4FSFlmYRvDEczQdNLl8b6ezTezSG4kbbgPexkrY33PYn8alfj76Fwy6ToTgxjfFEh6yrTU
Ro9OZ9VuyIsGsrs5KReGMS+MYoP0zap3K99flyWOk8gLm7iDgXS9dLSIlzva3eRCwi+URtRpgy5z
nLiGPkvmRZYyJON9mVw7mEBGZnqjBNqtEtmrTA29trOW7Msb2W9cdDhWUnhJUePsghC9D5Y9V98T
uyBDMkorLCbybXnaoDmYl+GGstNeRWy41ppt0snA8uxlmFfXQeE8z4CJS26Ln6/LUx4269ICbMku
QGebOHa465sQ9fggFHrfc73U0ukOmzyvRBNRePUm0bRpsvlL4pvftMoGVdxXq9rclfZCqwJPL7DZ
kH8aqfyqqzlK/Ya2SPgnunm+cDZ9NNmPJ47kHA6ysGog+h0+5lRFGdptfuiZlXNbRcZ9lA13jWru
+2Dch6AWk0ENQLOHnpErMkadBrb2NELcwql/2o0MKqXYkTzi81k2t71U7oeofIiz/CZ3mhWuOstp
ZLZvndZ/kJTiXe98y52mbKeYSLDYIF+zUH80iblLqUv2uVpRqKJ1ZUfOJUu9MwGe/ih69rQMgHMf
v6pCXbU0W6wIBA60GIAVB9XSwNOqruHIR24L6PjzRXAmwBNm4ZygBufAPDnKYwIcA/Lc5kbeFe9T
kdybnExVHT9wm7gbZutCHeS0TSOWHLRqvI0gz6LidTiXqT4kCZRZjDcC7b5Pm++WM3rt3G0KrUeo
HwZa3OnrFopGgIVdMeWPY6vCXqgUGMpIoyaszBqvjM8/wplARNWcpxEsGDKPo48QFX4R2xZ2IIki
sX5ek6y8krJ62VWof/X10oc8WF8iYZ3dfrAkkACkQiJu34ffQpXCtB6xyfGaaLiSSv8XwtfALrOv
fWbWzPr02mmzq47mVW1nq9YfF21oLjO8FoK224j/aokO57lSTQEpBG1Ap7bA+UryPv88mniS4x1I
sZQSDg97qgA05G0TUjiMvH7ay9ZwZ9MTdmK/XviTIu+09JUK5pNdtc1NW/mwKGvnabIQxKwN2Ded
A001kNCRTUrPch7HuQuXYSf5AFsifkeGeVRY8MQjDZ6VhM58bguhSzwYEl/Lrpw5hh7Zzm9WNq2m
XN0U1cvn73du1znQCoTcMED7Y6ZxFSW1gjYye4B3CwkNnpHML3qWPSddsYPpTbAczNXng55LdekN
/j3qUSUA+/ZKa4ox8qC2Y651h/D8FUg9fywXg4PgBc6OVnnhLD0XA38f82jJxdIcoz6FaMQkpzdR
IlHBCS4ksGIHn6wVgzKKSGPJeI6CCnryTWUHvJaCeEmgKq9Fmy1sP3/w2/o/C2CUq5CwQ4MQfh4F
NsAlR2PVhZoBLM1FAulzPAw3WV5/maX6pYqHm6GYrzEJvxoD50qyy7t+qB4MRb3V1GIxaV/o1Lnq
oK6Qtd9mdnkT6+q1OoZXigIe/j+a6r+e0/mQUiepp1N6uNNNI5Useh6kHtNNpF8p9o+6vqqsbWe8
dzTmCW1h//j5mB/uMH/Pw+mYR1FTKwNp7MSYcs6JHpX7vDDWzs+0KFay1N+A0cNVplTzXaqHyyit
6IeX+3B+mJWbkYaamuLz4CurpIA7F93UKDg0+i8jURHRGu+ALF943DNxSLTLkXNABhGt4KOpzJu6
S6SJ8sA81ddTON5PvrSrhzyBkJ3ay7mc72y1sldVLX/XA+dWQxlHM9wkTVZdMW4crXzQ8JnBGkzV
lnio3IdWFS2qwumXcqGu66Z4rq96ZDFiD+MvjXf+/AUOzxA+N5R42gng54QvoX4cQop8mqaqpR4Q
kTN8iaQvmHwhV6AsyAIXdmx5nw9niOk7mN6j8URI+60D2+e+UY62TyU9a2ATz0+A4a+HoKTyDUBQ
lSrwuPNOnqPcdXxw+3nRP5glGgE++gARxmOBHDz0cnivUZRBtXgdB09DN3kjmjzCeCHG/q4LQeCF
IbikycN4z5r7pa/1O7vECiSGAjCroMXsL8H4Mln1izmG3+J928peJw3rKEi/DXq7z8xW8YoGIRNT
7h/7Qfdxluf63uT19w7WRVfjJJqZVxkVjL7hafvukgClfjI3qJqT4OIZCZaSzOoo6ZhRdIGG70Se
kzursgpXVjR4cCsQeVrk1i0fajnOPST2eleGynWo6fvHFohKN5S3g4w/fG51T4Y8Yaqc3Y9BD5Hd
R5iWukCowWI2v5TBdBvj+xrVrr7CfHvRKRQ/afFM46+JBC6TdqGU34RtvVP8/EbDD26anB02Sp5S
yV5TWuuq2Pa4DEDY3AyTsprUzahNF4o5h0fzv48EpJU/ICmAco5LcPoY650jsWaCGdxsgJrgdJ/J
b3b39vniPGp8/HX2sJdFg1doWR2FNg3/sD5RqRrNDXyaK12xFiGWRVberEo5enCm60m1b1vsW2rb
+WJKyasDj/x1tPdS76VZipeGdlX5tuYWGjo0gwJK8ZKbxlHT438ekryXiIfSxnHdv0pa3ZzHhEoL
EHw5bl/MpvqSpVRgR6SfdR9eiZm6eref0PIEsZ0nK18u975UXeBofNSVDvYy3FzMhUk/KCZiKHJU
PwcLFuSFTxirqvFO0qtVQ6/XKL8MevmeycaudPS9ngdbC/bANGmuoHBA7lprg73NOu2ma1/T+bkY
arQGrL02KS9YxXSTulD67qrXW7QY1R25P7eIFvJ9hzZQQifyVS6Mb6rW3clJsDCDbKGNDuSMYG0H
00atzb0epe5MWl5JXmF/q4dFI0FqVaSl0eGNkJRXxpR64s+g2pdK9izZEq7TylIdqBcGK60uEYLs
PAUdMYBCa61J7uW6fqi66l6wy+bB+qbO/V0whN+CKf1SxIgmaMOr01+6dZwcluIDc0TjuiWsGY9b
zLae+PVkEgurYcYO/dqRFjNw06FbatV1BBW6mO/iDIGKR7lARCf/9777Pz/H/wrei7t/T2Xzr//m
zz+LcqqjIGyP/vivm+hnXTTFr/a/xV/7f792+Jf+tX4v9t+z9+bTX3osMv5z/CsH/yyj//V03vf2
+8EflnkbtdN9915PD+9Nl7Yfj8B7iN/8//3hP94//pXHqXz/84+fRZe34l8LoiL/468fbd/+/AMI
2m8Hh/j3//qheMc//9i/l9/Tk99//960f/5h2/8kTRIdbNwJKXeL+vrw/vET+Z9cHmkSQvOGJEo+
+cc/8qJuwz//0OR/CjU7Gof8AqU2QS5sik78SDX/qVFN/VDpBSnDLfSP/3nvg/n7ez7/kXfZXYF4
VPPnH1BRD8KvBMIbmgWFUpHG/BZ20VlDIGyIUb9Jjfq+yaruNgz9DCu5sgJhqRbomThtnynuYPXK
89jJNubtdSOt5YRaulvJRbX068zfROEULSsFZlBVttV1lkWmlxhT8mPQuh5qkMWNN4BF/56GkbGU
W07FYuhUb6iwcPFBQP7MK0feVH7c7MOCdk2eteqLrmfFDbLzxULthvHGzgB/z2k+w4dT5PdkKBw4
vlONrxR17Y1WRMm9I4PSrA072cdD0QCnKysHebXaSO8EuuBnbnQwFaEi/JiNMf4Gi6s2lmahmd7Q
ogwiKQo+f0gVIU5p0wi5MnJNv8pVp4RSV6m7nJrqyxAq6VOFlsbstoPDcQOhPrfQPZBrH/leq39Q
51FPF10XSt/UrC5GqKhcJFwcSqPNDGuU+lOUKPuOv/Zgz5oxuplqBE9dZqXoAhZ1jOpXqM2vfdG2
uyyTMIhJ0yz66sO7G5f05u21WjXRQ9Rb2Ys2qrWCkXEwXQOX7d6SuZWvFTND9SeQcI+PgmBapr0q
3XVJr2wrqAMvha5Ur9NYoiYdObFecRDKqYEHw4guZKlFneOOujWuemVSv+nWhDFbh9uIh+un/Bo4
9hi7ahHaCydKyoc+HM27PpX72pvaEaNBlMaTaWlmqWW5Y9KOnLOV4qiuGigwHow6U75XttqnqBc5
LVWCXgkXgzqkL/qQdg9g6GuwS0ZjuzNML4TxEq1d1hEpT5QOVYIXImj6uO7r61KXAgvwP1TTRT87
wC+sgva6GvrTleUUwTpFzqtYpppWKJCnOlFtiMK6caW6T9sF+qUyRRjH+UpNzlxEbWW9V0FW4JNT
TEW1UMx+DsAfm4gpNXaBSF4/j/IvIB896RJwlbWPJ8Jt3KIjO9o5ggxTasBXyhwKwFYn1zsTYCfs
sXKwflRloX+N+Fs3ceg0P5JBJLJORFPX8tvEWrSD2lCpA8u903SUEgFU9GDwYrWZdm0QScuSbpri
Np0BGDIrx3ILP83a1mUNrzmdcoRr6TXtxlAv/IWSx+m8iAYNlT/c1AdkiKr+JQlCqVhVWhvESGhg
jQQu3gzeIlShVyllrqXSTmGBC4dVNQupJsAjhCjrL1Y9gygDWGISUoMYHlxXa6HhOlxzyhUNLZui
Ut99s5mJTS5hTXk183/vCz0Gix9WdbkbVLtS7iUnpxEWjdVtPRjGYxoXpLFSZUe7ts6c/ejrerlM
9JpY1owQ+VeWHSj+Os2H9pdVq/myrsPOIkt1pNlNByrBa6lzVJiBAHML3EvVHr9mCTXWpWznxdsw
t32+0sdIWRWtNT46fWi+Oc2sGtsiCrBYj3LTeUkju6LVX9so4ES94dybc1wPq46jOV6UkyqNy7EP
lGERpYWDi3SBQqCOhi8yXKAnbzWjY1OaYRbNi1iOhtbtx7B7r7o0kd050bTvEYZET3nS1d8KM8u2
kmPk+wrsGED9UTUfjKKMv2RZB3w6H43wsUSK9R0Zvn41U98trpuMqhk4lxokZqiK48woklu50oGL
BlIR3UoTQhbLuZ6jcFtz1ga47YU6sX/ikQxEFxBlMYr6UUH68z2S2/prC/jhPtACbRfngf1TTykP
tUaW/6TCX3AlyDtzXgS4U9Mjzfp5VwHHLIS/sDquMDAjdcMcbrymJyDla10faP4UAG8UoKxmqCw6
jKN1lm5PhjIH8/xTyfpegj5k6S+2Hiu7PqtKPPfoG94SOeQbqdaSr3WjVcgUU35z87DPUx695KQw
jRIwMDqB4XaypPF7kOlo+0p+qZATcjOwF0oatQNJpHA3wo0w2PkgqYNFXNg9YstJ/3+p+7Itt3Et
y1+pH2A2QYIg+SpqlmJSDHb4hStshwGOIIiBw9fXlvPeTFvlcPTN1Q/Vrx4kigSBc/bZwzxv5Kzd
AcG48LssOCXwPOf5BCWWF8NgbealKmF4kUe7Sip4Z7GxLE9FUrfPlUEvt83H1DtGGOXUS9c6TBSZ
r2LsDHGX1ytOsZaQrkKKTYe8Z28TIosIhF7RWHBOQ9vCXDcpKQJKRsgqAOTPkfpoIy0/RWHXrlxM
9HJugKEI36s+qNp6CxwGwcoYEX/22xmmXmMaPjPJ5IaJEBT4QgxSQehukpc6Td09IT1FU+JwRizL
WHfwFYWzIl0X1cx6aAt19NxS2X4ujMVegR7b6xYYROSfy6mlwbVKynpazH4/fnW2xhsEz6QEAvlg
fiUdzVsAD824bhrN1lXHmm8T8/yrZBzkgwrHcOX7GK7UXgMtmNfX57CAPEk/QYY4XfV5K18iTaHc
1KwAmmWwy0BDIOhyxi1ZQgIaVqvSA2NpMXaMfSFpHycL0O+A19sStmnSh8fNup6tPCnu4g88tWzX
++DKEQ4JAudsepxL1X1W7Qwz9obqclMimgLDjamCpa3xMfgrbdt18JMBqItSQLRBNiV5slIxGVeI
z50RExajAfaqMcasgimEI1Nx440TuxeRl66Zmvx1O0vSwKWQNS9lrPJdPMzjoTdlcpAhL1aJmcn9
GGDa4eGnr2ZjiyPtKv+qMcK7CQYfsegCcADC6bzu60R74PNtSkB+6AM4TvYlv4oYXDmGmlfXcVz4
p7iEzD4bkKWxg1ljWMKxoMuLLOx10C+mOVQrqeZhrby++ciZqnekCLuNTrpgZxzibaNi9PcFBrgb
kSLRIev93B9XXizHK1Nz5EvmQY9+iONcG9fj0NovAkb212HsbOZHRXNDZ9s+UtE6JHN2pP82BDOG
Ua5NSNYUekYLFLU5HCy598knXvzBlmpYjYrW+6YN+hKpqmm4a1TqDjhg2DbyPbjraj5S8LYGMV5F
ogVEMmtKjhaLeS08kPWmnNfrwCbFp0kY73VuEziyhf7obUQ1lNuggg+/GPMiXE4sF6uoKufrqBPz
2iA7o120CDp+Hhsy3kli6xWFPPNaRiy/6XkcXUs91RsIR2xWBdO4imk3r2tLqitCPLkJ00EfcU/8
Y9X4ya7QSKumyMuGI/EYDxDfyAgzdjqtMdtDMwjbrU/xZNNjUne4JpsONx2GAH7Wdbp3BxJhvcGi
oe1rVHcuUicXFuFzL8r4mrnc7ihKOMyM4c4hQaObstDa6FZiHXNUOAJ6UZOK/oqKpL4ZiKQHMqT9
c5qi+dtXOvLLbeE1BbxrpWzvyt732w8YU4mnYq4xB5Z+13zjXhduSJkHW19OCIaCVrDK4WFHKj+b
SSqA6dHePQXogFd5ivFH1lRmRuLFYDuTRQFknUPcTfMh7CocKgFThdjWjemw9aHMx5gyZ1O7ojPm
ewOF6Ykz6QQfCgblI9pnf+t8og9TbZIHJlx1gq4GboA19JookvlOddV4lcoRog5iMD5YQIThnrpc
ud1YI6GRF1HiLSNTiDtdOaUWqTSwK0+ZBz/IxtS3+SDC28kU2BhL3+UcodgDDgXkO0VykQwD62BW
6NJdHYIFpkLBBuDqPWBMlsAXci10bJfWNPxU+orBiHkM1BYnU4wi0UdYZN235nOPCq34GtE8DlZ4
uBo6pJQbpBQ4PzXokSZHMV0eIhC0dPQBp/qAVIZ4GvaWWhyQuTY753v6aFmfo1lEDqPrpzCzLVEg
MrNev8q+oUdoiQ3CFUQDtQOjjw211Sl2LfhX8GzqigVPa/ox4XrYiclHCFKMqOKYJ97NgBV60LkN
H0vu+PoMR5IFdsT4OXQMdqrSEg/ATzHnW+pY69+S1tP+SfXUntJSYhnGxm1yY5N9ChE4bAupU/DL
AYcEA7s5x+hG8vtqZF1+S+qWPcyhgLOlFgri1gnAh0Jhm7UTs4AMIRteuB5+K14xerBcBuf9McAx
1iz02NUfMbOip8lI70OfQ7ZWwAk767iGBwuNNN7yMrXLJmTTh75pgf/SFGbQnpdXBxkryKPq0M8c
Xo3jpGew0SzScp59kaQf5qrNNyTU5yMZaeknLgN4OqaCTd1ijptiM0UFQKQK5JBpYaMZU+GUlg+k
wjaOMgLplBHJd7oxpVp4MXwsYwXPBTSjBQyxkvCmzUNQG0sQzaeqzu90MOiHSfB8WdWmwSEHNGYV
5qz6OHYzLP9DrI2sJBBzdxUmD1iDMqxAeZh9WD5ZbTE16YYrTnx+pWbJO8wA4WyyCAV1h/m8qy1Q
WNArbPE5qmURlQ/a0gDl/FTEVxjBYpZYIrP8GKL5OrTTCHlWZ+dVKs4cFD/u77mYqm/JYGCEiky0
zzl4AMtYgCbqoSl6iaRDIBu6lXoZ9mRK4M3fxQ9OgreJNFWGLaXG8fDCMDDHz6JzvpKNxvnpDyb1
sxDCpGIdwH7jw5T0KXy10FVeTb1zL1FFgrsSnqwKRtIJXSNBcPhYJjKOsxCnBPKWq/5G5DJvbkB0
t0HmPOd54NWOE4xf4T8ceAj/jrWHgLxybPeQ9cD2tpg17KrSGb7+8XwLQqY+0jHkO7/HrgUlGZrn
77jNfwRw/RqV+gnregvd+t8IXZ1FdP/n3xDR/4Cubl/6ly+v9X/tdP3SftU/gVjn//kniAUXsz/O
aXaI0YYxyTmo6N8gFiHkD9TzMOuIfTBb8Bb/BWKR+A/00HCfx2sCygusEv4CsUj0B8bFPtyjwL6A
nw2cg/99hf8XINYFAP4vDOvMC/8Zw/Jwmssqd3of9eV1WQE+YfQLQ1UGs0rU+p6DM0G8C9Cvwmi/
32DHehETv5XDOC5wPG5/uHH/uqwfsTR2Hgb8jX7/fRm4OT9CaWNkAjnEk96Xnb9PPHCKxDlZ3KRN
e0iERbWA7g1Q2QrybHNMIlg3Kwo2TzPbr6oMnmpaXOcQ1gHlJi80xtlKvCRexhrNLRhDzZq09cNg
6ZiVYnqqzSSzcYYFEXDgUwCl1YlQhJ3kjb+HVfyzVvNTOBa7uSmva0/sRN1QcC/6YdvWmm+b3kOi
ViLNCpUzcinp/AoW4Q7IB3wl+K2a9DrElib8+kE18MdtwBrFjj9CrDJ6iyHynxXELCCzIqenO455
ZVaBBLu19u+nCKiGPHtrTQNM5H9/d78Tnn91dy+ASmI65hnw3PdpCUNKpxLMpPDjpyI45UmPy0BT
1KUhnObE0hZokPLuiPHrs2zjneQVXVCoIZzWGxcPL0HnIiQP2F0HRevC9qjGzkYBowROWfN10g5A
QDkEABWF+UWnjyka2VUPi4PFMCORqUIAXDarqV7UlD3EpEUzHLs7hRH473/uxdT778V0MeJjCFN2
lZe6/ZQPt3UtDmUEPY+KqmvAGf4C86g6E1Eef8hD8LmmeHjGcKNcAawyi8io7cDKddHx+3KoN0iM
+WITk29mDV5ZzOuPoQxAUaRVtOfiz5fBgiX5zqO6mJr9fe3Rzy9ChRn1VHq+2vcwekkLsg/L4QYM
5Y1P81MBYatNxqc4rZ8d858YwrnTRiAnHFHVsa6zusIqJkrBnRJrdwFB2TEN4U8dyxMs8ReAIt4h
eFxwuP6+zosRvQBLEaEOot9bayHpZxlJ9Dq34kQFQQc88i99hMWTyIc6LO/nHnaNueD+uYjKetkd
pYSzi8fk8ffP/Hx7frXCz0OfH6B405FhNKzBVL9BcmlRLSK0Y2i8fv/pbz6V4OePbwWgLO4DY6BT
d1S1OuqzIY1iCOeIXJBmDjbNmfBZtegp2WCYgHNdFLDoCZp73mh0QL64ybk5WK0RFVRXG0gnQXGr
i2e/ru5JoLeyjF9/f7XnPfNX9+Ji4DoNCM2dC9nvI/I6tkih4K9ni/YKxWUUcTAlwnduywV76e9F
cDGrjLAbFkgVVHtErO0Chrgk1eAW8Y0LkkVvo8PgByuLfjWN3htfv/UowosDK2+5biGjU/shne/p
lBzKCmALTADqhR7YN7iX5st+Gr3HCikUqLC3JYvWvc9OtmIoT3tjsD7ABx0dXIJq7n8slS0X6Dg/
w4qjQKzW1Gfg5zV/jv1Q0vx6SvTWZnSpDWHR5LF8Srq9GdxzV0yA8Yu0wwZiAeVH/AU8ga008qGp
00dUoGOW0OZDD1+aRcIjINOar1DHwaGeDEsA48uBRlkl2GEYiy8KG/gwdcDTzrhQh+Grbvx3FHEX
Tot/PdxL9cycwDlY0FDt406teSSvK0hWdQunxZA99ILfzNUMP5q9CuwmZwXiVjArcWZvASNYhA/0
idpa2NWMpXr2AGt1XrNS3bAC4roF3fzFSjRwfXGcovI+5ED8fr/6v9/YXyz/S5uuFvbKU5OnCoh0
uGqbEK41NkiOs+lgrwFXtOt0mNmKTwjDEaOdFm6AUz3j8tXkQDFrO5gNMFC2aGpw7z3FFkmsLcIs
KBgfQbeIcoNSKG/CVajrTV3VDbT++aM3lE9hTh4nGX5KCdQgUONs4Hn44msiVjztT63wXwApySWJ
p0PSoHceWvfYGfnODyfnve5XP/zi6MhBYsCQhXT7oBQZa4sDY/m+Yemri8hWwka/6j/ieR6iOVzT
3hz8lq1bZBS+w0Z6q4a7tNFpE9PbAGt2DydNP6vhv5JhN4ZLKNGIF0LRkdIK5xQChJa99E9VSL90
ngIBycaYcKVhvwHndOEnE4dBeoR32n4dGzRDY0TgCaBLDAobYnnW9XhOsCuF58Zs7uKp5esiMAfE
dcNloT80tTtQOAosaCsGBDclEfIWFMItbHBMuqHapB7f1nnwMgceuGSJQw5JU4GJ5M16CXA8WIQ6
hBij14iJVf5JAmBcO9F/ivIyRBUBpdok6CKU3rVrzWNVxx8gN3yui/aYJHJLa3lseLiF3BJRHUhE
UYI+/35pX+TB/P1KXpxysa+HhLnA7v0RBTCiqR60gxC6c4B1bOgDrhGBAdUilFjzJsSIpw1WDFsm
ZA6iWicoVGBwSV9SAQiqgGfKGn5gIOUYs+9xfi76EYXz76+V/swz+vtag5+PTIxeuXKYXu/9cDia
5gSjPMD1tzSsD7KxN9UE3x0ID4MGnCfqiVUQVRuLDjVJwFaLUNcEO6hkrkf4okkxf+un6Es8m1Mp
uoNs9VYpTKoSP9Mx3fZzuKkpvFPzfF8GZzPRalPJTxPiRxQQtgyEtFPF4gNG77d506684K5mR4vq
FR8YdZ/GIF5zht1L1Kvf//o3n9TFGZzPU40pg8MZ7KXg5qiO3asSK8KQvtjBQTzO8gRuIdIf50yy
BD4d2MC9Od1YEs0vhdfzLZwkwXVvWuSMYVqyhOyiWRGoSc98RfAvp3F+72LfaL6+h+n8UDx5E2y4
Oc6YfdlUUZBhPsd3BSunK13J+AlxpcNSnt85P7Qxxuvosngqj2BS8ZNuC1AORSSK26Qo7f3QJGc6
De2vUoc5AYaIBkyFsEECMDgLTL9T4nzXov1ir7uM5pxGLgsvSuUeSK5ZgsZULCpTsW2lMat0CCda
haLD1BvV83Kicli6poVJuY2qRcPVsZyLE4YQN9E8v3QjqrUuQimNmAjkQ1hGM+fn0aKAgjYLm9Ks
6jquYXwc+IsggNVwF8MKTcG4I9OkeLYpvzWy4cgeCSjGt1W1DQNo+ZXngqwW+AtFmgAD4wk5hsbA
X3sqT1GOOvBcSOa6hqFkBYxmqp+TXtwWA9l0GChewZ0Oy5dfJ8hPYeMsPYzM/TZDcqHeYfZWrXp3
rvP9dtxoxz6YyqDEjiVyLBI8oaCuh1U8JOH6n63oM3zxY4VNVMUsOtpun3sGt6pDe6H1AIB1aCBG
AK7IM84R4g322rwyXjdnZNTdKm3tsJIYdayUJB+qqX8qaPQ0pOcgOWCgjldsRzXkOlCXkndOou8c
xl+tjot+Vw5dS+Oyq5ErnnwQznwyI+575PtPtI9eJNLukGnwIQjiD9B43SBK0Wxq2WNLhAMM0ntA
F1FBcavBs5jK4vT7G/hWx3RJMQyxt4oRrMd9qUhxQ6bSP9dLgbnPw3YrPDY8gauplkE3RQidopgF
l+2wrZW376kU8QZ7SnTGYyNyxfO52PQ2fy9b8c0bdlE6BG6KjTZ+h5YWAgw/VOkiAhNxE9Yswigw
GHcgLC1ij90YCFIR6Y14FBiq+au4Qbc31iO9EaC2rD2QkoAtgKbZYRG+c5RcKAb/OkouDUwITBKS
zhK3b2m1UxVGsl2cDZIvtbYfeychEhxg80bXITz7GiLu3nli5+Xyq2V0cdw2QeOToMYsIi/IxmD0
4zdnTKxIDiJPzr56G53CmCKKl9WIoX+ZP2qdbwJg5YuwjRKQr8fDHOJIE+Yd6cZFSunft+LiVMXD
jwZFyLiPnXsMS5gjhgbaBVmNt3kJp5MKEzqkLbavGMkeWuwUmLrdU2ABWUnnaBUar1xNhH+RIGKh
GSpfWOK94+h0YUT197X9zzPP7yx0BnsrwIICpsM/5SiWv5GJpHs8Jr0NuCKwAw7XReEOIJfeGgBt
FVrjHqbfmSMhRl6J69aTswWEP2a4M5wVS7BwTpELVzMrn+MY/V3rT6tWmXeot28d1pceQHntRXFq
Ersnyj1GJk3gHA22AeJNFl3fPJPKfBo4zgc60T2l5gXy5AZnCYVZvhUgtXtXGmFTYAfH4ZrPWPe4
CUHWjgCXioS9c+Rd5ML/dXsvg3JZ582IZ4rsPiBDg+zr8oqosUIOY/s1VJajIOU3Oh0QdgQJM5VH
InHYQcCFC2twdSqMHuYEx5XKQUhCMWaHpdcFZvP9Zfl/jf6/yYD9Xwj/xyhp30b/1/0rnPz+a2OL
l3PA+J9c2DPh9fzf/oT+vYj8wUASPaeYIOgYWnOgZX8SWL2I/sH8IIBJJ3B8kFzPf/UvBmv0B7x7
Y5xKGAzAsB/Uob/A/+APsNS/S2PgNw6TZjTt/wH4D93DTzscxJcUUUUwwYInB2RvkFH9fLgXTMSp
HhxCbMYgfK1kB/cvKeW+hH8vFEBOvdZT7rwF+05l1IESB1b7PdoH5CJCEpfvJREyg6UMlBO09dfQ
nSCyGQnq31pbJDuAz9EGzAu+DDHJvHKhJ74YJtQOJB+M8lIH4sMEIHYxGJgVj9qJl7N/5y2fqX8w
SRqtR5KntzThHTgJpj7UOfo0Myvpn1ll1e5sgn6AsKM/6miGCx8EN4e+6dkX5Vm9Ts8trwgN2VRj
TTaWk3LTgQR0gMIRVCbGhyU85bxbxf1w145j9QDGY7svUi/+TPMqfE6NFx512M7XQ9uLK1nhoHEi
+dzama60rvwdKPqgIMSVuJsH4n0Kk5xnbTNO2wYqu60u0vRQOGt2xtbNfoR0dz0XkC2veGc8cPCj
oL4GM4pdtRg+Xidt2my0l6gdlyWFayQmt+D9I+0+iuetYgNBBF7LD3NU0g9Sggqo0qKpsa3G5zNA
VB48rftkE3MPVl8JsRiZ+GMB93kYO+2jtEi+ei4cgAKU01PqabVL8rBejekQI1Nby50nO7c3IJxs
MXH3l3AOsuekaRt9sbFfAdMbYXM4aKfHrG4qdZMMeFAggHr+TsTRuGx0MO5V2au1a3h7tG5mR9f4
ps2kQD4Hb0Rzb9KhPAaiQzxHq5J7Q/tux4OO3DFlzCZ3Vj4EduLXeZTOK6i54FmKsS0Ykg2mn8FC
qogfYIFS6F2g5uka1N9xHQCR/RiABrz0i9pfs7RmG9dYtL5N6NEMQQhuPWgU87k7s1+kG5LPVdiP
t2U3pntxduGzINxlRY/QMnBFaQjVp2NH6qvgG608dN2W6WqFlJN5HWqIGL0pEsl6yGm79TCp99CA
agYhrmvi4iG0BHlYozWqhuaKx6ichiZ9QpQteUziJgIUFTSPedVXewgU8yvMK7x9oMVpHDjaWgtO
/V0Ye+JsEB1aijQFuNSBDGc9dVVp0TQgPlVzvylgKn6TzFDwGBfUe7iCqq+ND9B6MbF2dtuyaims
0kvRjlmu2/Y279v2qajG8dWE5fSYSKmhPKwA8gV9Lh/nnjQx/B47UHmHuVdZnicMWOSokJ06GV1B
ADVL5ELZIY82eRpVN3DSIGbd4hVMQTcKk2rZa1qAOpJi/EADYJe+8bO8jPm0tDVo1QHtQOyeVP40
YxRzZcDcRAmlN+Ab4F8MSFSM3Ug+Cg36RcUGUNpLCfFzW3zDNOQuZbz/4iXgNPe4MyD0DNHKDRKI
r+7YSlZ9CnJiovydzWHrDUPp8AZOGBS88Y7t8MGrroG+GHweurHUSdg+tkeWTv41cJMUbes83oQ+
96Febm/nsL3y6vAGD3lTx2332lkkgvqlnBZ920e7NpUlwFpUym2D2ywGdRNpDsiqRJmQC4UYHxvb
rHRBd0swa116fAhwOempktD3jCSOrpJytmoR9J0XLBsTAWWF7FyvAuSfZ4WSj3QUYKzKV/QA0AdH
1V1fVPeqSD7kqSj22oKXWRtoW+MG9CeNrWLleQZxmHUKV8FxePUKYEIyavdzUm1nTl5CHx6HyIWC
0YrM3bqv62JNQV7CdCOJV2ktQEPvgMt5rdAws61BG0+LMgtmZbYVnHAM0hDQdxbkgLeAwbqM2UKt
iSiKK6w+s9AipreGDx9IceZqEc9HG+NPNzCir+pVkY8sY6U+Tl75UmCNZpJq81HANX/RJ9JeKw1g
BFTz+ApDlR0gpOtWjOOujo2XlZOx2cjyEJGyGIgNU/QUT+jXux7Ra6SrK1BdVLSsGalgAmGr1WCR
40uVCjaQXOWQx4M0hI7qE7L0zC3NXbcZ6XnyDWrLDoMTgGVdtWbUNGfaP//mGGrnRTNKdj0X8wmE
t4e6k1+48O9aEGARmVjxVcjmm7LXzRour9VCTcMXv/Ienayi+252AzZtmBwSWo10M4xT9NxoF3fL
NHTToS8S/y72HGBx1d5hX5r3oNhBfljwdJXYctwMSVxfY+lgEVEaLanu+VckZzIMJSuvgWNYBQ1X
X6b5CLZ4151q6RuQoVVvi03bUdD2x7kIbyEfA8imUpw8G0ZcjEwWFyI1z47u1MyOI9GXhm6NHW8w
66jwQrwJ4AvumnZqvwk944GqxJ1zb6fmzmkGgEGYuVvwno+fJZwyvBVXDMirjrV5aWQvThW+4blv
WHInRSG9daSCZDi1I50+KTUM8x55o4zv/Tnt5aYPpoKvVMrCB4cxzBN0RmeiqvBytxUOjgbw1Spa
ite7Ieu44mw/xqAGwabdeV9a6DzUogy7dCd7i4QhWhC9gYwMQAUTFQjf0H35yxHFmMXwh0L0i1g7
Xm5AG+bXXRSLTQ7m69F4jkEBJwfEbwXMBxMuNTVtstFTzdaPZ/kMKp1Y58TBpRTFVLy0FXyIoZzo
U7kcdM0/9mE3Yd5sQ1tuNNboFV5U/6sfueYWqQjkk+dS+q0HgrWxaZU/Gk7S+yHkwSIvirZHEAFV
B9HUZbsitbCfkmCcnqhKovXUJZBnRH5NcCVtB1JcEW9AQm4B3yaIuPFyv0jXOZxMdpCD1CcF0eDX
MNf0wzy106GTHIMvoS0UHHkc8ytP5TWkBgb0Yc9aDAxSiFwnAljWDFO6gm23ty+iusa4qo3Bf2ws
g0yWVB+ntAQvD4LqDB9pX4N+ZKsW/IVNwAe6VG7Mce9Q96FO0ksB0GPFIMhB7CdgoTCZx6+YWrFj
YluQfImabmdIUdtllYNm4bEGgsfRyYcKDeDRqjRZg4Zc7KkHGnRnz+NuP+m2pU7SVZvwcocnQz47
GkOgCXpDcOfDvxFkXjMfGsHTJcGkR2ZeDHER/KThP48z9zzh03dsMAWkfoqDbeFglpx485ANcxRc
jdWss5H65R1p1HwH9fy0n0qdb40Yw4fEI80nXofYTfN8OihTgfIGt7ksaH26YnOFqTDcAK8BOQ7Z
SEi+6qLQmxbw4xgOHbI2cKpGbQLaXzNgaIrgB/9EgLlcIa3DZs2gzhTEKqq3IffZQzOK4qrz2fyZ
la66GoeASDBVOvicux6Ja0VbeHechAMitHt+nIrabA3g4RsZlf0K4rX6xZHSPLf5FKKcA8xP0ZEj
AHZWdA0wT1yTxvJTqul4beZB7knZzLtp0qCCQhcTHispiL+QgZy/ESRT3PZQMeFU6f0sVWML70RY
qSZ+Dw5vL6fr0hvY/X/eU77ZMP5EKrvpXtt707++mquX7v8DUWTgo6d7u7e8FQWsMruifdU/dpbf
/9e/WGXQMqJ/DKFdSuCTB4Pdf3eWiAn6A2Szc6oiyIJw7AN69a/GMvD/gIELbAkYhR/wuSH9q7FE
N0oAdsAA6hxU9l01+R80lmfY8BI4g51qhJ72J6y4R4RlDn39LmFF+nFkUp8YrDfPFOimewcPOX/W
r74Dv+HH78grdF28Uu4om3tRf+QRmvO/7vTtn5/wExXtjc+9QNjQA8EFfRTQMnqUZLNAUVtXIFQn
zwz18zuQ5ls3CKvgx4tHOrHjArv3Mc5tDuUjSND07PNDzXT7z37GJTWjRiEMM4f4AD7wLcqY+xzk
Iczl6aOXuPcCl38FkOI5X5IHMd4D5GFz3KuZZZH7aNGRRH2xIv0rVIrZ73/Jr+gs5y+5wCbmkiRI
FAiSQ9Uma67SjMNAtUSIY243npozE97//oveWFGXiTwshF7Di0yC0Epm1nOloDvqID76Z5+OF/XH
Rw4oRDPW4dOHOBebQiR6WSf6y+8//I31dGmiX9owmOc+jg+R7fcTVU8h3D1o1f4DdtX5EVy8z26o
IfAo4MAPZuVNHUy7kaZ3kNa9g2q/dfUXr7LWcN4FtsAOGNRda8ijnTfWC5V269/fnV8OEM7Xf/FO
e4BFk7Tj7OBPWWTJosFrgVqCfWzUw0g27mnYFe+AyW+t1os3G0qIYGjnlh1Ey8gyiJuPEOCAtZ2f
tAjuJx0mC5H0/+wl/265/uPgNp9MOyDQ4xDlKSIPe/sldt0JVciUQWTyDtXvjZf8knClZ5eqsMKX
SNkcWq8ZMdAlyL0mAEiiED10Ub7zipxfhV9s6ZdUKa1BuDwjCocoRDJnLV2xyJFNBaP39mrW/rff
r4Y3XvNLXhM5q0kTiW8x4FtDQp3AWiyqlv/swy/ecpyr8HFRWGmw1wn3I/I+s8jzhnc+/Y0XJTz/
+Q/P29A6KQQ8ow81NCa8LOCQAS9IsJN+f/Fv3f+L1zyt8x4kkiI+cAN2cryAGH0xi486Hta//4K3
rv/iRYfZ0wBXS+wjraRiGzhk+dFx6LLJ5+ydKdRbv+HiVW8bgCsNT7Fag6ndeBzGCUUU9wsQ5EoE
SiTZ73/JW4vo4jX30yF0uPT4kObzhiX8VPudeOcxvHWXLo7usgcJmBcqPoyVXsq2lVsIclYkjNM/
ZzVvchLf+IJL8kTQzKjUNY8PRS7v4K7zCA0k8CPdvLNjvLEHXlIFhEfLoZk9dihFA1dkdyVYvxmn
fOkid93laM2n13/0GL5zF394IaAULScYSbADCRow63sovdARvsOAfGMpXQ7sHbAEwoaUHXoNc4Cu
e5pHUy/innRQar1XFrz1LM5//sMvAEg3zV4bs8PsR095rz6ONnqZMVL4Z4vpcnY+yXLgFp3AoTDH
OcKpSvUSBgPb39//t27RxQstdMM7mGiyQx1/ZWVxM1h/1Yxn7wX1zov21v25eJ9B4JDMd7j+mPQv
QZCHz0Sq4oH59r00+re+4eJVnu2AuQ7AsIMUeZphyJPD5nMMluM5ZOP3t+mNI/RywIzBn0aoN35E
XZ5AtkKoIcxMAjC5WroMkNj0+29544dcDoh72JFMlHXdsfAmsunPAGnIk3CTskq/I624GBj+OYRG
JXWZKshDg3EVjepjLmqVxRCxr+dWNR2Ix614xgxjeJ58ra7qvHHwZk/LCiYd/mS7xQC+2w3cP8P3
LuXXPxdGTj+/OQ303TLwAGsBX19jf1wWq9MtxO8L0KMWEOFt3ss2/qVGCnGCl5Zxk62Afxf4pqZe
pB/r5wq4z39zdia9cSoLFP5FSFDFUGyZem5PSex4g5w4YYZiLIpf/05n8WRzm0by7so3gqbm4Zzz
eeze8tvf9C+Uz13kIsY6+nW7Gq9qPC6vu3zwhyFBa9I6riK8jp2su+g8emntQUoG67jzOz1LjwQR
St6lfrwdX2+/8/p0hvz1z6/sW6lYZlVJLCz4kxEN3wDs+H770dpSPc3GCA3+spFg2j/UfvZouoWP
kzUncwF8damr+arXuMy//a7r/ew/IbqlRhpmiEIeyKiccUNxDxZIAHXri8m4LzoYP2+/Z+mTZkNG
hnMuM7QzeUD49Z1e8+/D0DwNSKdbef5Vk8Olm83adhvib2HZVsempJM/WRGkHMhjyia3RkondCc2
r1rHskY4y3BBR6qNgO4djnDdPo2Dot/XobBxxsvqIIQNy7HA4Y7gq+7re9ylFAco5FTEhyBmP6yt
tkYYhKUc+VC3ayjOhSXAPxHchzYMxidyfxnDQXJMS0i2cdePi8umV14uYfwZPL2ljT+Izrpw4gs4
0G/XzPUJ6T90YcTmTlNnsfFQmC+8eq273q8Nuk9wEnr7BVfFQpequbSJD1+WYXqzazhfjg1ut1OD
3kHY59CabCecwMJv6NjMPg0o7SxO9wo9dYhskoQENg5IG/EbDv8NjnYdSA0vlqzSYdDOrjSb682S
/Ru/Pvy0JMXF/tAl+TEaIJbr9NrYjRCcHNNC4SsT/lWTweXzZ70Zp0kZLrZ4flTtlHdnEf6DaOeW
ujNLhEl4JS6DCyQk0+6spHG/FVPUC2dAAf3Ihgj0lVwje6EM/d/b9XH9m5FbOKuOWG2tAdPKoZEH
gSAuzl5GxDPdfvhVgxOG4nlWoChNpc3HRB56aDd+YpGASNU60a0TJd1wxgQ0BlD9ZLsmbIHHizOk
mPEmXtnKXP804PA+f1oc4nSzqwAmwCWmhsvQrt1MIcl9JGcM/u0PvKrZu1TnbCRDFgWEINQuj3ET
Za9l1HPLsXGF+QcZVvkr/hdMgz0uMOIqGYIBF2iBbk/lxkJ21o/QqMc9CCjtH7PKtdKRqgKPq573
ME5EPTWeu54jCDXmmXFA5hl9qBDw9oLAFn2PlE0N0UJ2J1fK6t/A8t+zA0AwPxfWyBDcEo+IlFEf
ikeEt4d/85/6d/Kzxl0JrgKdGLebAnEijrJTVlYgC5PmfDfexmYfIhhiPCBcJujGuxAaxtvVsvTk
2XRsU9xCE0OOh5Eh2Ed/MPJfX3vwrPcKqsZpF2v4yQjUV+JfEA19ac8HCcbn8q9HISJoskYg088k
w/1ifa7A7xzI25gCT7TGqLmqgkSPvAQ+fhx+ZStjHhN1PCD3bk/83CuD1FMe+aHx4bvZIdUlSE/W
rvaRqbbSSZZqY7YfpwM0UGWjY06xnmuMAmKNq3R9soLJ4vO3RAa81zmyYY55c0c70KqHv3F1b4u1
s5DrP5yps7GxZ2qrJnqRHRkSu10zJ+apQaz2yknn0tMvU/+H2SYCfnjq0yo7Dk2ng0qY+5z25srI
e/mJ/+3OTJ0tgAw4mnmnldURW9eAwm6R5Fg4Wg0cHXcGe4FmA8PUF/fglzu0j1+iRyPOVlhRHSMT
Nn+kn5dQ/gJItPIt11eliKf//HgcPgNgaSKIrmm2sXrskuMIXR2MPPX0frtbL83K6qWOPtRFicie
rkN5HSFAMt5whY0MLpNriE2elK2hkPolt+zwiHtfxRVMz3EQzeih0yT+HQRfG0hFipWtxEKjvlw7
fvopcozN2tDLowonfa/n90WVvhmlfc+EsbbQmVEz/r8NnWfoM17XRtw31RH3614e1BssPALdtwLE
i7vMg8rNEbthM2yaEw4BvTUE9D9H1LVmORt9QlxrYozDurzzpG8EvzSn39Ru5Ffun8F5Ph7P1H37
/iSc2FcBfiPO0/t7vzInLKwG5lyKpq46CqFZdSSCHpNygE6kzx5gCAtut6Hr3RlXwJ/rDaSJEDFh
Y3qMEPb2RhKtDLqq11cGi+utAr3p89NNroZYMWEo4ub3kOyR4OvGiCLtzTUv+vXisS5BKR+bXY6T
ay3q8QLkzZduDi2+E5WgXTNSrY1JS99w+fuHThZPNdRGDV4hDOkNSeTSsfC7Bkl7X7rOAYjn8wsG
hpO0luXZsY1OF40Ou4gyieZ2JfFuV/LSJ8zGCRUJiVVH8AnIPws0BBNrWKsRnNKGZb0y2i21o1n/
b8COa00kBl7MsA+TBS0PUhVv//rrA6llz9YYIraHKoZ8/QA2sw5yAyg8CEXeI+2Ux8wHRGbNynJ9
9gGr7XNFtNg6pZqZpAhkq3dctzbwFEMR08DSBhEy3E0VJ76gq5DgpX3GnGYPPfQYZ1qeHrGuPuot
8SYbPqqMeRokZBnOLbo4dxUd0FYjXSnMq/7+yzHTrMNb0iqjyMZhCfyTXuZDPe4X/rBrz8Nd7k3b
34BJool43RtGGrf7U256B/pDN/Rh3VtpKwud9hKW9LFHdWE/lNlFmWaU8lzATpYW3Raays3t9rLQ
FK3ZmCBlRmHkwd6wBobhqa2HdtcgWm6lAJeePhsOMlaAKd5b4+GSP9GRXxSuy6/97tk4EFJwKSdm
jnA+4I41eS30t9sPXijvOVflkvCo2wTL/6j+EyKivLJ/K+Tp9rMXOudFU/SxLsFQzxU4M+wDz1VH
Uu7Q8CCzFhEACGELV44fll4yGwGY0TZjGmJjZHYUPrYeMYJnwy4C5IEi9HHtzmTpLbPuX00dxcIZ
x3sM+1nb/g0ikNsXgwcwpk/EWmTN0ltmq/+hVQ2ZTmg/Gld242SA74awpCbj76VsfJiu104rFwZ9
c9bRkdtUWtEwjAddFlC0cBg3qkBHFGq2NnEtdAVz1o/7OktHozXGQ9tkSFwoECO40qoWVrbwQ31u
VgOCjHnEsfnSN+Ffe3DEqTq13uDbf9tviI59WtOgLG0s5zC6rE9jxqGBPMS7jjjCn45WYLpgCHmj
o22sE8zi++IdzKGg3BQrwpeF6xTLnPV0dPKe9DDtHJAN7tcR9KXKtA1lseMpohzzTQTGLIGVRhbG
ziiRk7IGu1ss10tVfljMAP9cQPeMz4XKCVYWLw3MnboDbv6IcNxD7q5dlC8MOeZsWNAIcogziaZh
R8jHHwLEJmMiWzn1WTi+suao2gFpK2xsxXjoaaMkDqJ9EawAV8IRoVPhboKmCDmko548N4aCNP6h
t3Zj1PaBCti2pxu1QBp3OJwoEiV3VhVm+C/E+GOnLDYFWGCwJ0EDHxUFlPqS5OhAtADAYYDmvjF4
srb/XDjuB3P4c2WYZWYMrY7KGALplju+Y5to229yL9tjUt5kbusJb/Q1v9+xbenzjVhrgAs9V58N
ddDdT4TbOLaBQ0l54ffilH0nO3kHR90emSb75GkQK5P9UpObq5X6cAiNpqIYvDfJdvimntInEy2O
vbBtdYf1Z7y5PRMtfNNcsARQiK3ZIb4pBAl+iEtfRKtXgQtj6VyiJJDNJlmMZ8fHMTA3xgvCHrbR
nh2TnRrUu36HcKY727v9IQt9Z65UMvoSOS0xCixKTor21phBE79/5dHAfX5ucUgUqVSFFfrB1sTw
jJRoLQj1NtwPpRE9337FguoOSZWf32GQgne5rOAQsluO/lROXmM26jOBk8azwxyIlLEhuxRHYJ4w
IQvpVMncZozp4+1fcL2yoGj+/APCpEp6k9vTQTfksyasB1aC3wW03H1SaStD0OVZ/z0RgEn38ztS
LSGSNLBBWRPqB1yAIWixu/UGgLt8bLX6bywaVH+i6rSylV64UFXnR92RakdVbdf6obdMtmsRsPyi
get3x7QEMZ7pJL9rjflT2k1yqGuJcyYI+m34p5CGnWe29ZCOAIrJEe67JqRkZe96va2q88Nw7Foj
BWQUpEuB2tWkiKC1YlcR327X5KU0r5Xypat/mK0yxKYgd3rQDjn9q8AvO0yZQzrUpflGw9S//ZKF
XZhKZ3NVnnZq1tNwPMBX+NQik8zLrWTLm/4BBu4N7IN+0eSbqtHeY6KQ3e23LhXcbOy/CFNJWPfa
Afnald9ydt+bnQIjdt6vHM0vvWE2xrc9yCkCKJYDre5E9aaQvf3VepkNI1PZw5AMR8shFHTTw9DU
jUgw6aq31ixx8Tp87ehFnSvWZKn2Ke0SeMHNN6bfy3bcqLL0wuzlS5UwV6zBYSHRfCP1gLi+bxYu
i2XZfmuRrnH78QtTHxDbn9svwiN0hU0Txz1iYngaNYqdPRk4dyVxdGzSZDzGbUf/ZlCandWkVjdm
WohDVMBIyVQ12qa0kNvbv2WhNcxVbRDLjTn8GdnBBCzCaSbb4ymOvUFv+X77BQuj7r8gxA99FXF/
41DaanaokWQEW2dAU+uFTkj0t8nalubS76+MB3NVG8iOOdGNsD6QjOzLHiZGdRrXTkYu89O1h8+G
gaKIOz7GynTgOHgRiYUU5Ede0IDKb6NiOVWDI2djpWUs1cas92uys0PGVcA5EyAmQV/n5JWIr03y
/07PP9RETXTFYkmmHkTf+9aASxogSUdrjXa69Ntnnd8sdbgmKfAGBgF/igYghriZWJlPlrrMXM2W
0Dpr9bptDnGUmN+tCa3WESVoewCo2vlpLFrElxcK0FyVHDYMjgQvA7rLaSWM/S14Bh7R268ND3PV
G+K7BlupYtCtmweC3FYNNJuo+VoTmGt9orLELq/CKoVMiJlsX3Hd6PTFF3/5pZN+aAJjliPUmJUq
JN1gMdJI2Kd+tC8pD+Na2tZCX5wLYgqCCK9OGBP8OQB1I3oXVxX+7aFkoYXNBS2GLStWhpiQJxl7
iZrvGiYPymAFtx//79zrSk//1/Y+lE4XZQjb6kwBFXci37WutRs43MtWAqreEn8cdfZz0ls7cw2O
VGmnt4tCR3JBFB8QEdlnDgWxliEzOjaCMLSmvUQSlV/bIjxFCCdUHYsAhllaVu3aE02+pwhvLjZ5
2LGzrg1Im0TEgFv3pdwClcb8FOGFpzwR7C3Uw/CnXjfhI46gWlhribkb8roAOl3YWzqMpcuRxud1
VguEQAN2Tu6OhWG59VCF2LxrnUAkeqxs+yauHpSsbbY8HUJP6ap8L5Hu8WgPnXTrjn/jhR35vLXk
vsMO+MdAh2aH5eUF3SAUzA12fKy5qnrEtHGVyLPs3UpJH4BOZ+87WAj/ToynoWurVbthFedbBK/J
k8mt9C4EVOwASAl9G61cBwS3CKc98rhr8L8KcJYcMSTl0+26XJh15mIZG1Arm0h4fuMLAAo0BCQj
ZcBGTFkK8ri5luK21Nhna6lGao0GkBtkJpD+ucCPjE5eDF+6OgUv/XNnNacKK6YeD59KEoTy21Rh
pyxhSR5/3y6khV8/FwTkWpyClYG1pkgtCjNg0x95bI0rW6GFeRNAgk9jTRpqlQobsnaoJxVgmD4a
/AkR8xfPnnmI9AZ2+SRrvjFZ9J2TNDJcmeaWvmq2uIqpYWliimHoybDTymt4briSpSur56Wnz0ZQ
SkuFUDHWhzwnEWzk7SWpfmWSWzi/UufSAFOlEc/bpj5QceEf55Z2nzQ9MB2xFv8wua6/QgCv+8IG
2CaXyJpQoZw6qywttw2EWECINpbhpDxW8MsU4NhtLOUgHFLPcCk0nqmF+jYUtXFmQyp2TSx7T09H
guIPy7XLsmuDtAHn8GwJ08oIO2oD1T4ZjwUYfEb9Y1o9ir/WrS8Pn/W3GgI0yzAvVv4kfsVEf2Zx
gQQP4G3iqliZZZbeMe92CMaqEz5hDTZEppupyAhQGymeQsmRMADsFndud79rHQQfM79xQzBUZfIW
kzG4jfuorfdVlmJUBIB4NChcAUiBZ7XyqvTjylHBpeddmd/mshBpGiAk5WZ/QIo4oDI9bmaQ2KlA
OMz3SV62iPIOEWM/Dt7tD7zWFExVnWs/CoA3m9IkPdZsQjip3Z3TEKExGXDuX3vBrK1dIGFKjaSw
Q4JcL8/oGQHGOjR/ploHo9fX3jFrcp1GucrGeDjYiGmVk2vaWwscxNsPX6qRWVuDkauqGijI9ghq
Rq1fuIdn0vsIU3OG7nfSfmE2vHSbSwv8sLAhXBV6w7rskAOSOSFVQ00QbZ/mHvCIXyimyytmo701
qSIfpGB7HcsSozkq+VkVK/PUUo+cjejI2I2QjAplJZoQTGQbpoG+ZurIEtYBertdE9fa6uX3z8b1
IqEs0qEwOgCo5ZaVeajNzg3lGoRk6fGXv3+ogZpYsrATqR2y8Fk3gbrA4j7Rv3/tt1/mqg8PTwsD
zFNKtUPD7XPSUN2pB+OHaYCjefsFSxVAP7+gk3UsGeC/AMWzfiPt/htNh/5YWF3vEXs0V7rz1SNi
VMJcANDCvwdWtFYfVEWzXic+VjbcNBkIfwg8y51xrMrvU2y1bsoEdSOEfOkIO/KNHv6O21+6UE9z
FxFkEZmKsx8oYnkKWuYlxflXBljY7acvlOPcOUQR2JlMl4qqi/oNWy7tZCD5JjDGkf2ORiArvvaa
WWNDOEgNBSCOQ/Imz3yobxtk+u0HXhtIwidr56NLRTVrdQX45AqYFNohhiwhrjvfhHXapnSlrJYe
P2tzZdKVkVoVbN8O2jYjRINsoLS9QiJr+GvFRD63alB1cwMCK2uvtQKa8CfQAtyBnkS40pyXvmA2
c6Tj0AwZct32KKogYuWZ2+oGgY+72z9/afkwmzv6pNXjscCIW8U6vHfAeO+6KEwGJ1OoshVqnW0i
JDFjl2q+wzekrJTawlfNHRaKMmpdBXbdPiunZ6y8ECdc3Wl2/3T7qxa6yNxiIUOt7PVRmxA+BRkX
uAqk2CoF/ynSdE3PsfQFs+mkBMkBA7xGDkizll7d5BLx+chlV/t4Wln5LH3F5e8fRuSqLBBil6Zs
r8QUzL4a8HOb955WW1uN87+3i+rqBQWGS+vygR/egvyfBO2rwfENgMC2q8oNQhirBNRzV0EStALF
4EqlX/r0fOV4edOsr/NCE3GM+/FDlPZ38H6c2GQ93P6KpaKa9XMRQ/UStaCyJ0BYVzENWPpKI2AC
UuOLlTHr51yPTJMJHBXl1U9Ni73GQHKgPCXAU37tE2YdXcih0nkRQyBk6bmD/FvqlA2YL12sItVQ
rqUELVXCrMNrCKuFFzM091aC5TQ39AhmkOjx9jcsdIq5KqhCQClhPQ/3k32n6qWTq/amlPrXhsK5
IijELqqKxMj2XfY90eLtNDIns9eGpIUmNBcFETUZNdjr2B4X2+Ej4hemfW2FyO5ra3XLUhGuNKTL
AHGlF8w1QTzUNdzA12xv8gG84fJP/lwZCpK9awT4kK/kPaCvzUVA6qSAAqJbFJl/yNTMgHb1miGX
wZBOX5xbzVl3hgGwhu8yRkwzygZpcE6cISGURitT97VdzeULZl0aR6QDySaJcgLdWVhHC6HFJjlH
3SkfKuiLV7azC/1hrvZJoSDQACdh+zEKQaTXzkW1htZZqulZj2ZRFlbIi5WHcEDoXzJ1yRaxnsmj
PmCcNcRobSxcnP243fUWJnJz1q8RXzg0dSkQOMzTx9goD7lgx5BPL5aotxAt4NJvyFKnq7qVIXfh
64zZdhAsGjCxwJBF9VPoyTLMGM0EhneNKJ/w+1iHa/ryhRoyZpvCKbSR2crT6aC14BcnVvu3Esbz
7VJbevbl4z5MfjJnIVAHuMYWIFNAYar9sjVr5ZBvYTA0LgPNh2c3GewkwOpMB3Ajfxrx8EvG4rmQ
ycom49+FxZWBxJhN3BNUx01XtlDylKmGvb/RnREfOfxCsGV3NlgVIQszgyItSo2jDTDCHqm7iJPM
enmMkK/mRYgE8E3oILe3y3Khw84D+hSixvEo4gLnKID7cCVnD8ZY8d9tb0BxrJLqjg642PHsoqLe
7VdeL2LKZmOENbBkshEQsdPkE7A2zpTvYuVLcxllswlfREU6GZoMd9b4hLQJx67fE+3X7d99ve9Q
NhsZ4IhNMqWLlF1D/kZDD3/rr8ZIwea++O+Jf/slS4UzGxFKvQTluamifdq+5LBlFFl7zEfr6fbT
r/cceNk+t247r1UB9pqyg314o6ZGEGn2z9uPXvjh89V7p6qIn2/NcDe05YklIsLdE3kYcn1t7X69
pdK5hj/TkinJdIvtQkT7AyZHy9qLW+Q5qSNwcIrX8MK5/SkLFX3BN3wcA/IKib7IOQt3sdq5Sto7
kUA1w+OBoHKEjycrc+VSZVxK8sNQIyczoZy04Y6r5VkW8QGH+bvbX3B9WUTni/ZEAPsZEsJ2zEJe
SErSbynEPx7meVB865WXLNX4rB+nIYX7TsPvDxPEeCA1N7cYmDhrx3JLxTPrymBu5WpsknAnKHks
OgDU1Hxzu3iWfvmsJ1sZgkiBkVZQGOYrAMbStWSdXmi0a3kBSz9+1o31WlhpneTRvo0aEkCzpJ8m
NW9WJqmF6p2v2LW+oDVUhuFO75UNnBAAT99XoHz1qrZSt0tvmE3fHVgOIUAOQFmDrEeaNxtJxhk5
oyHdroGFzjxft6dJYhjIIw93HWDjMW1+Z3l3pxX0RJVyQ0LxDBbDSjdb+pTL3z90MyNitinBXN/x
0dwTRW6QCvc4jPaD0arB7a9ZaE/zdbuuThaUxjTcFRNxsTZ1JtwUMdTL7ccvNKb5mp3bNZt0yDf3
TICf3ZlhAkXdl8yMBtKAZ914TJHZoONsal+qUZljH94NYCCa75KN2jE1yNr16UI9zKUzCi9Fn4Nl
vW+VWi2cTE7NM44xjI3ewq6sDWB0+rfLa+FN891BUcgccfqIvTTqXY0A9eY5HUDwNFYu5/+F2v53
DUf/YU8/tKgpbZgJx360f3m52yn+3Qm7g42+OQgndAtHuugxbuUcQvfdcMBNcHS33YDD6lIvcUZk
N7Ve6wG+sp9+VDtrUx8lohvhrHtSPBjrnPfbhbBwRETnewvOFKoOPEz2PM7sfSqrFhc/UR0Fhm0N
+xBX0Dhlkymcn4qRDo4p6qZBPFBqfm0ImW81qmkAQCZBKcHMyMpfpnZ/uW625NoF2sIsPd9hMNHW
Agec0b7oAWrnQDeTPruX2hQYfXiCUHhcGUCWXnT5+4fqtkWmG4Io6T7qwV11QtrIHTKZcunQhJE9
ZyTZaI2wnm9X3EJvnyf41hKRTyZpo33Vi/vK7vcwLoxfG0nmuxslamEVb4ZoL4zoUS0Uf8zEys5y
YUSfb2xCYCSMNLWSfdgqSMpWzRx2md6xiqgPOq2yfPhz3HSqyNfG3PnGheM4z04aNO/etvw0+anF
MJO3a0PIwj6NGrNREewXQeIJj58Y85FZ5ea99UeL2sStS13iBtUKLBBHnVo1N02FU9icFW+jTt/L
hkZOETYvX2oNxmwVVJI64/GgJ3tQRqHwhy+DKivD5FK7nq2CRi2RiBKqEzSGwYmAxeSCQMGGUM7J
8JTU3t7+goXJ0ZgthSZbFHVO8gR3Leq+H8WDmiAnaDV48qo8FPPXPHqcD5NKtIah4TXE1fLXNAfd
OYNBuUBoMM1ei+4bUTqnHOFdlr2v6D2IZdnK2LDwcfNIcjNpWR/XCsoQDCDe/iS5scsi42vddZ5D
bqVK2WaGlgB2JP9odeMpevLrdq0szJH/YM0fBjWp5ox1CMXbd1SwQDGy2AX9kNzFbUyhSA/pSiPT
6FVr46WCLgPdh1chrrPKwGKje0w09k+7HeWjKkTyCG+deQGZZcVvSwPFySG1Duc0yxu2I3Y1NGDc
gCMZKKWqgYjTdPX3qitxXBVr6eTRMZ4e8oga4CwhJBpJCSTbQYDEj2xkWusUWFogsiqy2qekaU0F
Ud9W8bsgWeePgPiazhSZZDtWQ7iJUzL9QgBWcQdOB+YRsHyRIWLzuHU70OsAXA7BD4fgZISJmdAf
HeWpX5Qk+g5WC2Ao+lAHxEhh+2pN0B7LuNu0XTW4iCWEfj+nCNIa0yZAOh97t2oEo2JqLj1pKGJw
qBUmx7bNp4ONo6Ggy0XUuo1sqMt7QXbQtg/fJl7A+lcizAy59MhIDJmxTxgtfzcxL45RM6mvQwQk
Vk9F81CnfQ7VqBkd7NG6BLDaBUyrrCdvLOGaP9kDnFVp2vslwFeaa9VVDUJyaE6OZrfhHcnKMHVp
aEaAhvdRf2pYze9NEzw7iESF/UcfNALtlfK3qkHZYS1e0egMS5eu189qDD38xIEVkPWEGylmWuZz
yFL6G1euI6jEJB/v2USGPxV28vs+t+WuoTUU4/EIS28Xxc0GN9bxDnCj+Jxx4PikWg29mxkGjwB4
Am4IWYaZS5TWfExGnItmtOSvulGVAPFE1ssIxFPuWSoMf1ZdFts0bLNfNoutzkkj4JIcCA8pssoz
xJSBSaP6qskJyAEYpBxF8OKBmOXgcoC3PKDGytZFiluLP0qOSR7xs5kjw6n/rjSi/15dsPINlfkO
zRTZ24lW0dopOm3yoeQDgq1Mi3vgheL3JDPVnVrZAkvDsBIuWCut5uldEg/uhEb9kshUuJHMROYq
pWbeaXk47jBttnuA+vKzIarOdOK+RIux4gSVXiS44aNdVXKnEGqMzTcyWt7adqg2sZ3aCHI0Ww2z
kmzTO9y/JN8kkMwezmWQtcJilClijXAS6TIBTYVNct1BHJs4ASIG+hrC5AFFQoxGQf1wjIX0R+zN
cKDDdEif28zaWrzqv01ZPv7i4zT5RgQUSyNUUeL6C8Xm2JURQf9bUaczaI5cby0a8P/UIQxADwj9
qK/EIZ6M9FthM+sYZXlzn0JD3LqIj22SAMch/A25nZe5NOv6vxCoqomjMUsNjMzUgQAihm9rPHwi
6hTtsjAqX5NIAHBXaj9TgO3ukDEzbDMlNx5khRjMJgoBl5WKuqXNSP2xa+mOg7gdxOhXXtmlo6dn
1NgiSbba6Lwld0kRq7tMSQaXFF28ybUBWS9maZ7HwdgMQgFVEAh545yoQ/POshK+XM0In7iuykMr
SOgT+Hw2+J1QjsOAGBhtkZwKAskzTJaVq/exZwOSyWizt3sdsJ0KwCmgY20gD+lQHkLTKpGN046D
7dEBcn3V7rk/qNpTzaPcyeFpDViCRHZWFMIDAEC3XB4SCdk9svx8NUUaCkva85gk/Z9KY8YWTMW/
F6aWH8m2ENuwTmpfYYTu6lEXW2EhttHBPow9xJDTnQtN0f/W4ZhtgJsdd3VD6t6VrdUdRR/xP7iT
Fj+YpP1Bj1McH1t82lhGnfpYOdWenctsn1c1P5aq0E4lp1gOyhzwSnh/4O/UTXJXhhkPFGw/t0i7
YY9Ul+o33QD5Vwd2CP+Gd8WLElY4tgp7JeAin3w1inULAnvb8JBhiCy/gSHIALzbfUqJfgCBXvF7
bgCgpTdWkQYjgsBTR2L4/6kBA/ndHsfsFCck3oxsCOEEzcpTHPfIoYSR8swlbpSmGmv8PqwVj4E5
GXSRyn0YgbIzV8rarVtL91HDyQuw1ipU/rQPQrOvkagdmRBWpqDZdaxJPNkT05s44jFhIEhOPVUx
9qihRh8GYsutmcX1RjFjK0g4uGpKh8DMXoMGVEa0esM7YU/lsBucSoyor3asZA+49LXQbOQo/Uar
02963poZgGZV6/Yp2ODgYvZPVaoBpWo1UVCEahYYZgQqHXwLP6JBLx5rDBsPSjvaGwUPDyxzVE6S
FNEhaYXijHGc4vbXsrrnIYaEwR2TPnU13Wp/S4soe81I2TMonkWg92n0LESeOqMBztUYjekJELjw
oGVWBf3JkG5HdRq+27kocPcXm/tSqRA0QnlyJnqV/MRBarZXBkEwjUbaRmKRs8tFTJ1QaIOv475l
29oMQrkaAOVTLNJiwxTVeKV12nUByIFIWjWQJHUCq7l/xQKMb5hIlcqbotD6kyZWs03oZLtFrqXn
MQOp1eHcrB60sbPPTTXBuAME2g+VxZqybfKOPQInOh5yMNVfe4Si/xBgmTpaMtZuEZv2D5LoxgTf
SSyEhzx+bAVJnr5YcFv4oRGLgNBRBeC+aP0MRFJfVRRj1ysUILlYiWJQoHU1QPj25AlG3tMhqd2m
uFwkMLvem1Or/A4bTHVIhwNzfWyTzE3NvgisKOGeWXY451Yq5rYxx5DPqwJBvzl5mpSKArM5dvus
ingQ8TJ+1nPK9oVadLu4FKkn4ZsKDIs0Gx3SM5eRAkG1VTr5MGq2dwix7wImeoDQgPg9wYIx9kHc
Gtl9YhDuMYzRe4nU3kMPkIWPyW9SnJwOWB7Ug+wnZ0gu2XsA/x4lJipfJFByoHZxRh72Wnuokssc
i5WEvMMdIEZHaiKjDUuSxzFinRf2NoTOyAYGW6c1q3udwfNW0qLzQa1N/1ZKCNudFjcHElEUSmPy
E3Tv1J06YNQcxooEjLLUhj3CFC35XSTttGGAt25McD+3Mq7NO11texQda7dN11g7ZKLnGGCiYQsJ
EMu9xhq09z7K2rtChfTeIUK3faWVJabzpH+pje4yLhiAVLY4R1FdTc2jY6yaVoAlR/poDSDzwRnU
VHqAzVnrSZJUPoEb1ZmQeb4tRgpkYGXEyPSQgBW6A+Od8DpD8JcBRB4VRNCBxUCOVPS+lVhnGkaD
IXYSHaZNoD6n97Cvo3MB6SA0XjxnjtDBb3Valo4+KJ3JGXes2f84u67eWHE2/Iss0Q23lOmZSSY9
Nyg5BdOMacbw679nztVZvpkgHa20F6vVELD9+i1PEZEb6+UaSRY8RmGMWkOFnIwD1Hcs0K571KsF
hrodq+2gaHN3UwieVIGBcrkMy1yaahWn6AashEBe5U9Vz5JwckojiHOar00l0yOsHL3P1NDin+is
VSHNCQkhedQ/oEMMlMWl5VJNmuh8YY4GzOb09M60khxq1Zl8NaBGiPXTJ9jREyfXjim2jRVoiPtv
PBvcR11rvB03iuYpybpqxFcAzjcfaRoio6zv8UfTfY+xFQ+RKtMXzSBTFQku07fLjEMLHZuUkZeL
bjvSZjq5xSR+Wb3G0WLUhf6r66VzhGV1dXn/nhx0M0OS3mRwG/SttoUAMwyfez+Dn+PaHjW2qyUx
IxPW1WtPY3xPPTDOGAJi2JU52yEbRqXsJXrnY3penRwH0NQg0wdkRq01KHhwssn8JcoOYp5p/uSZ
iRVWia6fCIbVOA+usLHhe+s5YYOR7zVdSuSARW+FGgBvJ+WaBMRyFBPMgoi5L0aaRWnjWs9do6P3
0O+Ax9U2dUe8NwLPhdwXdQZfQiXoW1E7KtB0aq6BGgEvrOLpmdZdtdc8pt5tVE0V+jGlBmPuVL07
aCrDM1CN00/kRkr6GuqBDysf+LsiWeb4Ju7hE+xuTQg46uO5bAcO1THdOA9Wqu1YaUONPnfiEX8R
Q/ZspY4TtG5O7kDHzY6mdLFMjdqYNltTs62ORCfu0fPydg3jAMx9cebMc9bRJMSYpzvXAApAFFpO
r9gMVpTgnKxMknYb+OGOOxRaToismgeuaNqVUIOC00AH50vVxqGlRvoyyB4GZ26u3WN2JLeFNyQh
fE/Ry+B5FaDaNHaEpsmxMsoCJsReEjQoKAKvutCEcsBsykkzBQomx9okCPXPzVAkx7ycynOegFRq
wKt0H3tJHyH8slXN0bedMCZ5SUUJwg3N4n3u9N5bAxfYnQdv9RD5Rb3zrKx5MAs5rCtYTe8yr7JC
QCn7oKjraQsz1eSdMtI+1uD2ZRcUbbnpJhTGrdDV2rMb/YsCeqQFmmd0NHDbqnkCWW7Ym4YhT8iH
HNgsQ4BYh5dK2wXagGK0gAdzIMcG4qUaochvoSkH/ZscdsVrBkfrE88K/UCEq9VoyZU6XLsvGSPO
z4utmLUikJz60XEz+eo7jnqg78fqRbgp7FlJBmKPyRTtI2wKaJ9oTXVKFWhIgDjHyD119HuiWKYw
vNT+VLi6rNm6bLELUmjBj6GmAPHjdcrx/5r9V5aI6gXiRwI5m9sjnYNWY5MhA4M3dtSgMPtZFpo6
WyUv4KEKV+MaqU1lvmD/TS+K2nBcNr1GxQGm5hcwrNvHQU26bg9xHua7nDVb5dkQisA7ronC/2j0
3ZD5Uk4V0Fx03NY8GRAASo8c2lGM4ehWRuAlsXgtBTd86F83SEwsDX5qvIYSAK6n6lPCCA3gHOiB
pU4s9gYUnaIM1wwE+hzQtgpr0u8BpDMhF4ZWYW9wghljKk8qSxsVNCavItyq02dc9VAp7uAMr6Wu
ddJ03f1sET0xfun7YzFIeDf3Mcw1PNYwx2/GCfmFWxLUsKVuwprcSDIdaR+A31DxouQLzDpVrQaS
si36FriXjXTCXJZyrFHQe2r6cApXjb7UG4lRQDvlgUTH5WICACwSfBmro0JZAfdTt9jKpLYhrSHg
Sm4ybS1horuBU/b4iSmR66NgKw3gb6YisMD1XLmyKDc9SLM/TOjoAqJYwXUwafQislWehAqiICtY
mXtrE0FgBTD/+BYrpEGIk0XrQ0zfOBQdNlaqo03tgwTtbLRkcnBFZm17QtpaBQzg3ZCioRD0jOb3
3AFTHkUJI0ZgtrH5ybBLA+S1VdANmC5mFq23BcH8DGKNOTsUcSE3ep4Wm0Iz+rM5QrfcHPL4qZ4g
WxIMFsQqtMp5A+unWtOyzVbmQPUQApTmGg6behxopGy3EFCRuJ7y3Ho0slrHbpbpisdJc29wSF/A
cT59yWxo6oAkm22qJOlfPJheBiVFlK5GtKA62VHYlA/jTmiqALLAttIQBWJ6SIThrlB012GZdTbY
9J347VEDhA7J4hSWzBAFhFgn6gxg33L0CGSikNyO5p3VptqDEtI8pj2iYsCKsX6HMrt8MNRk+khz
WRk0qSzuRNHLsEwNL+pRuG8hpomGEkD32yZt8xDWARAIQD216j2v+up7d6j8Ms3oUx3bJhRzBuuZ
ZpSjKWAjhrZVErASkF1u9dMvK+aSBJoom0PpkmSD9AqOBz3JNzjdKhSqlXvQcftXlqfOI2dmiRwp
MyGXDx5R6IJ5DH8ixY5ZC1NqzG7po12P1Rb9KffVGe366ORJstP7Jn1wdFp9wORLf51s6mxUKfF4
WbuhaCxYNqP7Nq16fsmAmcYis7dhlVbEY/JCm7LfCZKVzyw3yqcG3shfEzXUxQ4enugpw3w1s+x9
D9HSs12gGw5YXrPl9Qjf50zYgewr/WDC2fcIkhsLza5nJz2pQdwvFYKWVxdHF97eLKyKpPjAkY6P
I3rUYelovPJrp0FB7tF8X5oTxfkp2lWcMBHlXq82FGXPSkLBfl/Y1S9HFDEYQw0glFyZayunkDs1
0vrdQzW9IjDv+p3buHfrhtSrfMhSlO1uv8uysTiZWQOMe5/2X8Rj/UPRUHevOe64YVqMZGwaLXRP
bPjUwQe90s4e790TpBvRbdZHCuaI17BVkRD6ArhWuRnp6JzBULdhS1xawgc2BvYjpZoqLWBZHz9W
KK5+p4yXZ4KGP5RZHGhB5JZ4oUpLN2hSGsFQorrL0YFbxRIeBmUNprCveZa9s9IGftaKiXhvwe5v
O6JSBW9bTvWdk+jZmtYwTYfbPT6ccr1HriDEViY466IuUfsVPObo9XZO5GS29jxJq9ERGdHmCmhp
uvemnvOTVgl9X4KYvANfcQhQ65Etw7KsTF14G6EatrMLGwWrPmKNwZfkWydV8g42dQ5yHpVIH2Ec
LjWVhjtI1G6kM2Q7Te2WWzlomT84pvZejSIO7BRguqJIyp91RTXhd1NuPbu140YcrZywazt+z8cp
uUcbSsvXsIxLdkbbESBFnBgKLLXQfcgKwBQkM4Yp1OxMDweW0de4r8SdrjKyBsanI0GhEgueLRML
DcNj4wEiBI7how9SRKPramutTuVayAGXbw2t3ECoVEQ4iZNvSLf9MJ2Mvw4KabGqjeQjLln/lA5e
gl4cEXd9r1/CexJHsN3S76Ab0D/idmOo9WmxHdCMOVCUyI2fVzUHVJUpjsSMG5sOpLQtbADUqjHQ
+PZML17Zro4aUOXNlyYLJD89DMhjXqZ7MuTeOaaCPTqyS2DbBLDjI4QvQV02G1GvOw8QhD52ZB1Y
jl69K4tyyK/gXFddXR5cnQMkiT7EPbhg7Il0RnYSxPK2NiXpCnRaGZWpjcY3zzmWhPOHKRfDum5d
doSfub4W3qCfG7RxX3jeawHEXPvXEja254GY1rQuqcx/wV0qPaPydTfo1rSHliO/oj0znzN7Gh/Q
p+59bqCFM8V5fIdaLl0brpxWRWP16yaPja/chTtg3zdou46u2Kq2iUNUXNk5k3VySAjSUrMmXojL
m7xkg6Hu05TwlcJ6s7Xplk6x8iyKAAkJJ6SsAoXena1hx2aNnsJxPa/oF6ws+yKwu955L+Fgot1b
JT5wwA0ev+gDr/e0svI39GBGYC456pB1gQsQovq4Z97s0XQEDjIM6QMdOrZvepw7T6lpw9y7U0X2
hZ6j/YnlS55djbMEq13Qk+H1/UVPwnrOdMvCOEAw80WzlNyLuhmYz03tJZ4gPJYLx4fpbfUCXIZb
bdpMsn0+aNMdyzlZwfkAUoOxUf4GMdnZ89wq0tBI43bbTiYGkjjH5gYuS85T5drqsVJAFWArkVfZ
a+Vz29bwEbIcx3xwnXzYOKPKfyaaLMGUmNwJOWtroLrBKL2IEtGk954Y+nerMvJNng76bzvxhsCG
dsDCZPrWaG02OpaQc3I45dlOc+2TOYLb18Ve5ePkUl+ZaolodHPwORsNo8eidYoTtJEGs98ppJOA
ChjFqam4wihK71ZF6RZRDLkOX68aFmZZRZAUMrEZcQ/6jl0uzXjpZWZ8BRIzV48cpd1gxJeUu0xq
7iNpamxlzWErOWY2Ep20s6EsThz5mgFn/ED6sXuBlGtzl4zSeGpNph8BuKTrDBtsVQmvWo35ZEbU
KbNA8tbGCKMjewQZDAZR0eECtkYUsJr5nhdOcShTzVa7lOnFZqyT5m7U4spYZwZaRb4LqBmPKlQY
AB4lLTzv3RbhcqK58YFqUMfeRP5zn2Sti4c+QcCms3Y0S4Z8XRc22iAM4/4cw1dI8UAoL7OzdjMm
jLymfVqtpzEvN6Cck8g1LcizTKm3U2PGD0oxunPauHhNLEhd9Dp0WYSFosfOJWYBmaHhhimGQ891
75TYBDOUMU5WuUO0qMMEbVOPZvbgEIlaH5S1ANaxLCxwiwYJncjC9PoGAmCu/YhWD5rKKQP0y8LO
mHSoZ8UkhjKUbg1RYZhaOIqSLxwL7/oWmYtAjqSN9SHNip1ptoYVTFNCQzifuyc049D5cxMtDSX6
0JpfxbR6KoB4O38/6741gZ7LP/a1hqaJaxS7xDbXoi2Zr2PwhinoqhxeOTchHk8wfdb2qJkD1yp/
6o5aQPPcAAjMVSEh4l8msa2yndUZ8qGV9B0sH3ObV6a18F1vPeEShv4arw+2Do9KC40rUprZxjQy
5G64D5NIi7N4yYfuBihpLurYFakyCTrOILQadehQyAhhTDs9f79At359hhDAmbVHO3WqXT8xOCgO
tXPWIJi5wLm49YFm8Vg4DaZEPWZEOqaJOaMBCsNUW4KlXxXhBLxh7nfU6NSrNNhz7Yy4K79KTEmO
dqnKX6Vbu69l5ppbZjtmoNrMPfXMjcEsGeswzYxxleltcx4HXqxgwjJtKWFigXV367DNsD09NTSD
UTTwjXa6Gz36O6fkaUjzX/bkrfB9n1WL2DaAzrD+fglvfeQ5ymdqR50i1GFKZECR0+yMwOWD5hup
bMJ/esRc+jGBBBzjNgJIjlYG8Irkt8XyD9NbMq666hyGlZxrP06OhaZPwpKdMBPnl4tp/aHxXMzx
skYaaOoDlwLacIr2KW5PT6NekEKtJSIpn1a8tOwUQlMphmLmNPZnj7VyKwHwX/AgvvGB58KR4HLQ
hNQl4LMouwb4gVjVO+MLaKBbPz6LIeiFFQWyiGKH/m0JR8JcffbWZNzlnjdF36/ejTM+F4ME8FT1
5SidLZoKJwxE9lVd3//bT8/Cx0AM4QqBE1ijaz2a91WzQDO8haE1ZqGjpyxnSdHyXZnq2qqy+bCz
ZIVZud10D06PnonfD2PtTwopV1u01i6HreE/BXawNf4b2DMmBrQnDGNXsDFqB4zRvKxBF4gu3P7X
EZvGfEfxOvdy1UIEtpF7JdDUs3gh3+IBait11fJQLy5TgbHIF0XuL8Hg/7JE152rm1dWaZYm8OUH
w+i899hK0BlEa/upL0aJOznXIIPjusT76IATR9rcDPB2U0r//f0+uezma4+fBUUGk/McRqh4PHAK
Pwq3ohsCNFNIC8GOFouXwKNX0yq85iwW5j3Sw6Rv5UGMw1dcqHNRlgDCJOP7AEaFTnnxLxHRdecp
VcLNcUih5XUY9Oaiec+7yIDux8ahWbvwiOtAWDxjtgsBdWAJ/K/VIamscYqga209QssEsUFzp2fP
Y/JYoTDej2mmv1W2afzWdWs89JjZu35Rce0MH7Qc66rbSO2+X8gbH3ieVGHUnyRp7I0HaEoxv8OG
4jQ2fE4SkBeLV8Gcw/cP0q/WNXj7S8D8K7lKWkM1FobgeyH6TZkZGFoJiCw4YYfADznbI8YG62Lc
FsnvxOgWELM3nzoLaGPX5KxB/3APGDX64PBjwCRHn2JgGJHDahA+FZBYBPispSfXshfC6B+d0Svn
Y656rcG9A1DNnO0V5ZAi00umxxvkKboWVozUqHjsOhwwQEzDPJ0aQH0Kx3pPIBz/M2kzaGWCW5jK
TaqRYVehJno3x0R2US2d4eimakm78M+VMf874Vc0519Y8BHm0wR1RNvnW/dBvcUP5dHZuevKB0gx
YK7PTvQofYBLw/y9a31nRXbtEwYpC/vvT1l77S+YnfBJg2gXvH/h+ON3IRCgAfHfim0JtsfpKTpv
U/+rWPGT8teH988x1ANYaWj+5z1ocsHFkQ6s+yhdAWEULdkRXHbGlT9oTrYA7AaTjha0Yi0+NPKH
IZYciG4Y7NE5zaLMewAoHLwq2bSRColvb6og8UnwC2QOGLB0kQt7uzxk/sUqRFvI2W99Yfty9P86
eBrvR0IsGGGgUbvqo9yH0O7FngT/jBF2WjDin2zbhZXv+dRvIxvkGRML0Pq6X8ABvgrEptv1P7yP
7Oj8iD3fHn07YNGSZadx7TLDLpxzKZiVNMqo8Bc22AH6IdnzVRXQoInQ340wx1mLCPM6v8MzMeFe
kl66doddnjoLSDV6hkBC9VjofKcIgFsIDMV+QGfi+4h3ayPNQk9HINwAdyMIrjXvcbc2llSc/6iK
X9uhs1Qqi3sAN3L8sPyBCQwW7bKXzLA/ppt4/VH7qZ9E0pdBH6rf5u6yWLvhkPnirl2Iqn/ypmt/
gfHfLeU2lOeATl/ChgrjtRHlGwYT+iTqNvEhPkAyN2wiwCxXGZxVsoiEMaxjzW236oPydemgmtdu
lMsCzpKQAahkKhMHG/thjIa1OIHScZhCHUGkwAaC2GBknwH83ooN9z9FwAO26+6qk9i1J2PDA/t+
SRznTxZ77YPMolhdS5W1BB+E1qFC/ErOgDaFFxfLbiM2OU7WB/mIe58d9QAFT9juyVO9WXr8nwL5
yuPnxI1GchSo/LIjQit46/3Bh1lz4K7Zz+w+2YCTMh7Nvdqnz/HKPbUH+WmtyrBaOXuG1dEjGRk+
CZfW5Wqeg3WZMzlUNhVuynCcYcJOTt2TAIzr1bmnzxj7DIf2xH+1X/rSTXvZ9NdefRbdiDd5MCfC
w6YTfeT35Ku8A3g3Glf2zjhglRdqxltWVnOWhyGtoXDQzNoPOyBx7+sjQChresYHfaTrKWIbO9D8
LCrW9nZc/1MAmdPXQCdtdQc6S3tofQaYSAewF1koWG7EvjmRZKz1FPrTlyUyDV85kWm/KdH4nI0L
we9WZmHNgpRGG2RckHLeNysMakcWGA/2tt4AhLcx9/UzHC1+FPbKOrUrL+q+8jug5nGZA0P8y3z/
/vNdS22xDedNDsamFix9GPMVkJUwSx60redn+T04p76alhLoP6TbKxtwXltqTkLAI4Z7URNOb+ln
cjR26Yav9D050ojcVdvknp2bI9/FCxf6ra04rzYlGBMubUwYhHygVvEA5n+yX8uH6jl+T/oQeVFU
r0ZnHe+NQ/Kj35gLLNRb987c5YJapZROgjfNfaiTxie16sIharbAzyD058GwGkJ2FL/zLbzWPoFE
PBshmEc4E//oQjXvfJSTy7mD6Tj0S/u3skyOcb5kvGDeuK7n9hcmSzDIEHi7Oqoj29eQiLbr4a5F
ItSEH08MN0qxsr+qdX7nhnwP3nGA5NNvfhVRtucR/h1598XdP9p4zvsliKFOORo9Qjr6aL4DjAPa
6m0wxM5CdLnWqLocj9kdnpCprPLu0qEYPweFCdsPli20TG9dh3OTjKKyMbbLsEP7oI3ISQ/tvVip
rbfKTmrjhAK5gb4bsTn43bgpT86mgb3896f+1mvNbuJ0FG5TKyzjABMBoj2X5LMaF2rYG789t88w
pw4TYcAX9kw3IR/E/FjIoATV4/s//dbFOef1pwMQaNWEv9082W/Nk/Wi3RWPzT5edS/pT/oyorHz
b7Fx7o9hxGXhTBmeBNpvmCYisAoatckHJaZfMm9BXONPm+ZKbPzTHv6r9KAl9CcMDfvgzQg+dD8L
nz7uch85691Xult9Vf4q9c8sRP0DXdrAWztwgtT83wwlXub/3r88FMHL99/2xumeG2qkpnJdr9eQ
AwF459tOHQ0W+fz+t28Vdn/W86/XTAmQTemIH6+i6jfoOaryATIbn8UjPXsf/NhuQRaItNB+UDsZ
wQtxn/3bIf4z0P7rySNoF7yusY42uAKsazAVfxgxEvz+xW7dNH+mgH/9fBxnjq1PiLfxM7QYov4u
3cGBYhsfiIfqW0ZkrR2MkCPnKWDefv7+qbdO2Sytt0EdcswKfrSlsTaSpzSOgbBciExXR0yIenM7
CJESCdk2fDC5Iid5sPfpQ/nsHtSuvsca7dIT4HMLVdKNLTc3hlBwIZgy+/LxPBGAAu8X+c/vv5B3
Peedm0JApr2HCc3lJdIzrz4teO8ZWQi/mCi3Sr/nv5ylWvPqvBffS7skV3/tgCITgLIC0LdXJ/ME
iOXW8yccVhlopyaKf3z/PleHA5enXNLUv57ioQkK8VIsuRAS/uBHA1jZFBBR3TS3+gTP2JRtMlBQ
vUKE3z/yxibTLv/9ryfaHATqKscTW3YnzE9bv5uW/Nuu9hwvb3PZEH/99uQOwE/quFk5zmUh/NZ5
G+MfApIdeWwFtfFVgA4dez/aaeHE3Px+s2TbHFrNlrFSe6ND4ccJINle0GZNYOuVnxGysQAJ9Nhn
R/WFu+rW9zP++46kBDymKhHydCuBNgBgXqfKfP5+bW4dnFkA4C7RDVC4L7GaZYGVd48tKRbqxVu/
PUsPkqaOs9Tg7tYWwGqU6o2Y2cI1cP2nnbk/wAj2MrTWO7r1RNdHOnfbo62b5cIf7l7+wv+/S525
N0DsTnaJEQvddiYBTwziCwHVMwLsC/QSWO2yXz0ZtZVrKXedd7H2CjcgY9UXgpygNp08QSWR5T5V
tbU1WJtErRWDuEZAZusIKMqtpecrjUhzlYx6Dnx1bp5brtK3rOfxuYt1CtCQIltwsMUxp2kTaR6I
1wXUBrZuCy8jwkFnHNuhDNKMp1Hcx/lr17naLtc9b9PWtXaPr588qVyC8FCkdCNNL4XA01R3PkTi
d60S2q5NXWcLwKr2aot6QiLQD/WHnZUMfE2ZeOeiNcej04LAIPOS3o1Tnd3TRjOeSEGmYNRQE2Tg
meShzlwIE2DEYgVWm0HTjsN5aZjqeoPvh15QDF3xVdoIBwlP2af3I+1hl2u6sLKXXd10vl2y4aOD
6S2qndKyVpXy9IsqRjEdRgq2PLDd6jhAnHzFwNx4+37rX69ZkdX/91gpsKUJVgh7yJqAWi+Csn+H
shOwUqCIW+H3D7l+dkEF/+9DnDzmiQRZfAvTDGSaDgjjZi8gs5VViyi2G5t1Fl6xe6EaBH4C0OYd
XdUOazdanWXgClc9JBFAlWNloxaSoKvwPUdzvMuJ/Cvg5lMRlxMp6ZZBbxDa0RCVAjlQqpPmpPHW
GRpjL3qOcUE6YpwhFbj1UDzi0LRo3fglbSbL8qXr5gtlwvXmiuPNorFBB1tLaBFv2yqTwWVwB1PY
5I0P6abOS7GQnN0KN7MIDFmMrPcK6m1HmUdGp7a5mS3EmlsbZBaAqRWzCsPKeFuNGJiBk+0nEkQ8
115YsFsfaBaEdfB0K6EKd5sUpoL8tg2bu+ZBij4YBFuoPW68w9wXqKBx2cIGg26p54LlHfuG6jcQ
zli4/268wtxko6sSzFVIFW977qUPQ59XL0XvOHcNbGLO4F/QhaW4scpzKw3HchpKCs/bmhW/LxMb
in5Lan63vtAsDEhq2GmrK6iA2o5YI129dAIdcw3Y6ZLcnns9DLizMFBMTlLXuevhhhhqD4KfxDro
2YUD41UktGAtH/vwpJTQUOZsoQFwa2VmwcDRpsauYOsFYTEriAHz8CDeoeWWL8jL9/HzRhHhzGV3
JbG5pRcAxgtJ403ucowcBmgP+8Db2ifw0PR1Tin0KFo/9RT6SLVdb7iWdRKOYhducAqaGENPUld3
fFLOPxUczhwTolqGHys9bR83o3YECBiGuJW2BF+4tZazeMNdZnJuV+7WoO2DY3h6QGJnU9Xd61QD
GEeMNGjUtHAP3tqbswhUeEUGtiRQYonmbItGDyup7mrzX/BAuDD+5Fh/XRiOCToUR/G8veAQOvrL
SeKgApb/+/1x48z+nzSwB2xZB1Pwrdl1b6nsQHcelzwkbnyYuTawDbpC5XUQ1O0oa30Qkfcdg+2g
a9EFScZbD5hlILRLaDqBq7Q1ARhXoOLAVw24brrwbW79/CzoQC6H1xMIAtt6HJMAfMcLS0Vi7l05
/5jezA09ipJ30wTbzW02kAeNyY+isR+6xFhond2IL3NBYNCMCGweSgKplx7mVvADOlvVoO94Uvdv
tJ3qhUvyepHv0FkWceEGOikXZOuWzRsz6JdVgsk4aOXk27yDkgsZ/WFQIvREvhSvb63O7IxTWCLC
+AGZi2gKGHgppQU5nLR90if/drD/sB7+OnmsGRyd1UrHtu19MKj8wU4hdrBkmnDrBWaZRdYk7Qg5
326fa05Y2p0NR3t2MtsldOeNoz2XC9YSldair7s9lL+lD20PGN64/fn7uHHjj5/7e8gRMv+uYdT7
hL61EF2QYj8OC3fWn7b+lfJxLhOcOt7QJTXX93Joy23SjFIFYx4z6IGBf2rH8BR3XDL+bsuRHLOp
nyBl0tSFrw8duzcdad2PBrBCQQ4w5Q7qZcOKQDnKF3BqPVWON/ZB4l3CRWcNugcqq4sbF5UkFIq+
/zg3jsPcNoTosK2bXDHuexeKc9D5X036uIo53+i2Dg6lq/2Mk/h9lHThNr3RxnHmUsQa8XiBz4Iv
VvXQ1ZIxfwLkUni+O2r1GT4JNqAzPQSiwhgtFlBLc9RQsVe4EbgYdCEK/Ans19Ztls50RZNYrsWn
fUyHUfmQzaSO3+VtOoZxC9IJaI3N79E18y/ozLUY/VNdrLjXxAe4osmNMTUKciyavEj19TtXKKCx
G3o3UHDnEcosv3KYFaSl3t0Nykk/VUPyzx7I0iOhtvpI4Ejug/bOR7+we7HXxgwUL1CiKsPXTQi5
a1j0nRPH9ZZWOqTwtNhBOtyVL9DFLw+14WmhLrr81dLKfCNZq8EyE4xOq8jSSGbEoEHqFeW61MvX
zuD2vkIaszKEMNbKU/auAY0NSjCWCEoxeOsBL75qUyMORmgHh7zt8sA0WoiggBYVwsyQn3G9ZKYP
YQpgHCZJ7zhQ0iDxa8bWzrsSHMLRDCoKzbSsaquHNB9RHlQTRPbRbMJoQDC7ALkTZB2xreuRoC/Y
pg81ONYAynPD1sEIkc2P7zf1jbtkzvVSLO7swoN3sMfFoxQtoomTPmgle/Ts8df3z7gRsv7MZv6K
uJ5mj7LPeA8eITQzWitvoxRE1IUq9FbMmt1SnfBI3SvZ7aktjdCpROwnwq6RdGv/htNy5hrUVpfb
nmhks2+08aNz6x36SVBbacffmUfD7z/SjYWY4yA9abgCqPpmX+vvgEr7AIm6+u8Ee//737+RPM8V
pE1ltZNwnHrPCwg8SkRPWJ/TQEvpjuebjrtPU129fv+sG+8yBzBedOsGzS3dLe3cAIzvoEhPhYCS
Qb4Uk65Xdf+HY5yI1+Xg7e87XK4BmHjw1ZbrEoKTZdVjPuBkX9+/yY3NNUcuenUS18rF8KHhzbOT
5xu0UFZ2YSws+q2fv3zAv04G2kBDhiae2iN8ZiFE7qYtJDKh1VCLYeF43Dh8c1h5R0yU1GCf76vJ
2yaVd/DsJc3hGz89hy92lQayDFXdnrgu/ZlBQfNcFPVSD+vWr1/++1/fRpTE0UjSXXrw7jskw0I9
XlKvv/XZZyHDkzqw++6k7+0ku9c1em49YLaapSr41s8b//3LOz2eRiqbZq+nn2MvAl0eTPgIfL8j
b52tWV3qFqyZDOhSI5g+MPkoCnSo6Y9epgu/T28crVn+isJiavnUdohDNYTdLEB2AXHxq8HYiFS/
J81SFXNjfeeIQcOikjcabp6LhKvjpDvIvyzgk268wxz+Z0KQsUIjotuXMjHDATTKlU486EtAkyKq
WfY/zs5kOVIciqJfRAQgkGALZKadeLbLdnmjqMnMMxKIr++btXKpTRLhVUe4u0Vqlp7uO/cNjAm1
P98fK+uqjnVGx3aysXwrzufuHjQkP2isE6t1gQbQoFVEbPqr963n819bq5m2YPQ2WLdO4Vix2YAP
44vEj0ovfXOAPbiA1A2KwH4wo/PfWuug0/D+MAHHNpO2k45W7Jn2NYdfi50ML+eLXpkhuvgPZF3P
6BkmYE4EGJOpd8qX7Ixrn0/+xrq31lLaHIfNG0/AqbPieZqv+aCywLbKy4LOB7AMHnyQ/zYmzOfN
ZP9VIH1oJhf856HhUx2bff5ddmBfAgn6lWaydYFU4Rl2r8CBOjbtbwOPtwgXmUjIPF/42u/WFhLH
Uq7pkRoiuQWB0OHIli0vpM971/4rsv/QIiPYHf0ywKeibIbkGxeje+2SGhgHmGt+rWV0HRQeZ9uh
By3t2JMeF+wySpbnxZIbY2elAroKypyFNbGTr2LBkHgCx+oU9NLW8zda/vMl3NalT11eAGtvmv7R
NUq4ISPTxH8g/LFLt3whV7pWFz0RVlsD4H5LDBbaeHBbQ+273sk2wttrpWvrAiV+Ct5qg4ED/AXM
ZYAIRZrwF5v+9NEPY6eTBJdpD56GJvyuTftV2kBrTvZGy3++KNi6WAlpPmVbNCkcEwsslbh1LkCU
ticfWRCosqfzE2tt9Nj/VmFEchR3ipYdl3HpAUPiVrR0QG3mVuVsaMHXukCbu0jKqmhnTwrEydt6
ua6WX1/76drmvwyZ04CTB5sdpFEikoDwtD/fgMq+8S75+WZp64IkbxlKjtMLh2MNklwAZ9gBUP84
VeNBqBx8ITB4wBDb2Jk/TYGjpq2LlCyKTMrGIzKWrwgm9d/9F3cMjCqgV0QFPGhvzKf57bG994DQ
eTzfgH8V0P8PltjmaeR9GL/wsVkWUJb6mA7jtGtE49ggS3nmCUpqw6iVzf0zI7P/XjZcvTnQ0+8Q
x2MP6Yx3ANDpxT5HOtyu6/w0DdhUtHjkyLruvZtrdWv2BfnDbQf5p1PXjCHcbMbbimeOGQw95PQx
7AHcm1T58D0gWLtk2IGMvaUz/7zzLD19EvhBy3Vd2CNL2u3rrM2jvKY/ZqCCQ+IXAOSXByHnjZGy
MsJ1PRZtMksy0Z+wah5ypmEKCzbMxiqwVra2gHFqTlVZyC6uxBCXvfmSZOr9fP9/vsAgDPBv95/c
BmuoUKy4G5MXoaR1WfWJjxd41kYZ8ojvCwM09PPf+nydsXQ5TjZ748iHHpfgEUxeOSO7W0Rl/vtr
pWsDObXhHtCD9xjLpQ6tuolM51kCEfi10rVz7InCVlPLtOJCMhwsfQhyOtOZDr0tx43pvzJcfa2X
wcQqczgNOLFB1Z0DcDGQnjIqGMGGkrFfyD854Bk1+lp9TkPtw7RvK2nIJfWmuDWG8hl0+2wvegGA
MDj/y5emhKWLOgxDJSCRwimXLnjXm0HW2fLIXBtJ2o5VV3Yl68zBQsl+997TUL+lW1LEtQmh7VQq
N3uSOQiaF9Z48AH/DwCJNwBo5T/BLM5QCZyBvtYH2uZludJUkFtNcZ+VckcBiYmGEx2epvPG6v75
wmHpig4BgwbpUDbFWSL+gOkW5wPfys1d6QNdzoHXrl52mWHgFU+JoGlGXOx9N68fmJPSLUrEWgW0
SZ0QTzQZc/KYJvMO2Lk7ItP7862/8rxjedqUzspaUkBN85iYHb/28lFANd1WIEAt6XIggir4UFX8
2zIOooyIMM2wGv3stjdcednXEjiCmlavdcarYwP0eQTaDujZboWztwCD9JJIP3+Yods55KVI4eZD
7dfzv32t7cm/s9fhfWqMxrzEk2/AUWWe510FwFtkIBS/MXQ+fzyydC/jjEA0li8+mNNMvAgOP+ac
dUtQT7B/8d1jPpEqsL35zqHGVvbvqeH/fxSxdItj5eSmEJDSHI38zZ1pYDmvvL0FcXVjDV/R/Fq6
hmFKZDrS1GVHz0nCMnXDxBh2UEIGNn8GjHDHyvI+aV55s/U4vFIjXdZQj3XWg9TKjo4NDwPje2M6
+5xfiWLjWL1W/mkr+bCKWzCc4rk5LbHZ3ixlDWNlBzb3MQN0/vxAW/uANv9Ilg6F7eR13BdXVQnR
qf3SeoB9dxujbK38098/VCAf/VxUSe0dWeYEPfmpXJDOnZ9OV23scyvLua5sQEgQGDLAN4F1fEuG
bwa3w4H1QWLOkWc2GwNrZTrq+gaVOLmTSsyVlv7CGQq47t8eNo7zXbByLNBFDVWHxCOTMLhb4NFw
/DUOw75P52AYn3oQWo3s1/nPrDWUtqWCHd54PPGsGPY6l/K0mC+kOjCWvA1jDs6/UW8MqdVZeGrF
D30+uR3grBLxp4WVTpRl2Tub4BLQs19Jk7yWtfmYJHWcAFgDB7BpoxVXnqbhFfXvVyUhCGDQyTti
CdiJhh6UcMJ5rGGvkQQWN+B64mVVBIIWhYUn3GiCpBcbB6G1Ua6dKZB5anE+GbBzmB495MAVIJzn
CjzO3P7iCNSOEiAHA1sKA6S4roE+l647QqI+XTUQum5MpJUxrss4OjUnoAcoelxmQ4QOPAQOHrxO
biZ/yDY+Yf0NQX6yA+hyjnox6WDmYFdWCrY9uVUPEfUHFcGYhdzMpnICIUWyWzqrB/WE8ib2lE8O
uRDuhYnINjSEKXnNTaOOXAnMtrQKO6hoBaQ2sLGhK6R1YVSiAFOtczB3XHiBjXObBQMUXLfZ5MEC
a6p5BGMSGjt9m4WzcsDengULUpbVVwOFSRjpff60cE/eVgriePjcjk9CMP6g7KEFbMNzYUPF0suq
bfxDthjpzmRdFlJpT3DUMoaoN7KfnNlj5Hd1frnAeCRQYL3tIJefdmNSF3GZZHKv+kF8g+pz2RU2
KGCJwyCcB6I3BBdaPcNmLIURSzcDWWol4MUL0J1y2HJTzopLI6lQal+z4iZPffsFZnfJT6hBch9Y
Wtf/MxZWcYkofHKQFX7+SBjUlbA2SPdZ48i9zao5nNKlfDbzRe4rIUzw2Gl9JXoLNPO+MJ/gk5BE
DEYI9+lgDw9QPTD4D4FlXU59/SKo/25Y1givPHi/GH2Jy3cCs4i0WuoLSiyG49Bkxo5TkxDS7+oS
YGL6ksEE4kfHzfSZedKNZA7XQV+Zt2nZlEE+l8Ueigr7Qgz5n85LrIsynaqL2vHnS7gfwU6OePVd
YWfqIqtH5MoOwCSZs60eRzWivy1VWnDgywd4PCHQ9aV1U39TTGiTIrfBbeOZ2jB2cDzUVJr2BOy8
k1wyT6kby8Rb/MY6tjINdePZya96AfqQA+Om5CiUeUGlCyOyrUf3lV1AN561+hZi6cxwsEpm/TEF
PzvyGlfB00JC3Maks7PzId/Y/Nfqom05eAmHV/JIFIhPvzK4NnoqVmm70VAra64u3pLMXIrxtCez
xFZBZ7VdAGTSY5s7zW6EgfnXFl5dY9VNfc/olPfxVLZ3acHvEtk/F0m3Pz+61mqh7ZVl0knwpUdI
uNqbgd3VA3JkvbfUez5f/Gnz+2y91TZF8LNzPC619Njn7K6xiicYbP38WtHk3/0WlpRpabsMPuNo
67I+9snWg+/aj9aGTUEUx0kFtie89B9h0nRD1LCxUa+MSF3TosrKznHmUHHSqoB1QIhY9Sn78HyT
rJWub9KiEMrypIIIhMIb5pRZBl8SwKG+VLwuYgHl3xJLszQxnJWGKE1dL6yQGhVwhlyu859YGY7/
k7HANdao25oeJa94kCbq3bGmp7yUdkCNrSTglWbSJSzSKPqiZ6SOHfLk8QdcAWe20b8rQ0enZsE1
IeuqympAiEirW6/gM/x2ubVsdPDKnVk3mx5d+ANW0DvEfMArgWKM7nA/d4Hu9INkyec9TbvxOOcz
OzRta21UaqW9dF1CUvoZ7D6EipsRON9buL0FrrtxWF8rW7tgEg/vxNVY0aON5ENB6p/WUt4UjdqI
waxsN7oWIQfdUxg2ZkQ1f8vxUDzL3zBtDMrs0fS+lrZs6RQimMni4bjrm7jL6K1NyQ+/6a4Gx/11
fkqstdDp7x9uM4UFcC+vmi7mCbuCd+Sha9oRzpTz7/PlrwxZXXlAPJhZyQyPGPBouSkc9xsSWJ/O
F73207UlurH6UpauV8W91QcWQ+ZmHXTmRrus/W5tlZYSqFqnsvHiJ8aLhtMw5/0XB6V2ner7RMJm
JkP0C7JmaH+CNB1DijT+882y9su1ZToBaBLQbocduaqqa6vKFuQJpsbGjr5yndflbbkFf6CyZVWs
WosCC2hckCR9UUUOjWaz81NqAi49785XZaWHdXwqotfmMCV+FeddEhYlCxfgm61qKzq7Mn11Euo0
sGmgyO6Fr40dNlUWkpmf7Dchdm4DQlX4tVqcdqMPU6xzfHjNQjEbZ4QiYbWYmjvfxaG09Fn34/wn
Pq8J1RsqJ3gMtPquj0WZQBgPU5wmjbrBPfggRNCt/eHzvqd6e+UjMohlX/YxUc57M6pmx6z5zsf1
ZWwQDRhmZFZljbExjj/vfEq0ZhNFxmEEUlhx09I3mAVdE1jPRKntbMlm1hrt9OEP/WKyNkNeFUJG
08KjZrwtQZYyIQuFxD70zWJjtq995TRNP3xlKWaE5itiQtV1y3gfpRawTunN4n4f/C1g/VrHaCth
ys0KhblmLEDcDtzcACJ/dGO3s36QHBk3HSxww7Z0Nra9z1cYqkP789FoSjr5fdxY+VUjvIu0F1/S
uuAi/W9rJUPdirSc8E7ZLLspBQ8EZJ3zc+Tzwx/cpP4t2s7g+7wQaODq5tqAYVwJ9xKz+qPE+/ny
V8arDp+rYVpGstq14pOHeeKJx6qyf8NWauOivla8dpSRSlUCkRAUD3cAW3WPY5EeRJZs0NpX+lQn
zDUpyaGEFmM88u57weyHsuuXjQVwZXjqFDkY/nJ42nhd3C/wYlmwlHuvlTMF9QCzS/LeD19LZNRZ
ccicTqupg5QWucBPdUGtgOfzSwIrr40htNZI2lx2ncEURQen5kxUt8SvDm3rbqzga0VrU1iKfljm
0/M/H+xvM8+vfOFuEJDWRo7978A3c0WM3oUyM++QiuPAAHH6WSMB8/ywX5lWOvithbFiCzPKMc6Q
v2gFssrFxVRRGZdVY14g6lhtLA1ro0ibvyZydQZWKBMOiM5FT5twmWHkkNWZDHIYEgduNwOGlW1x
tlY6RFc8DgYzU3PikGZldVTBMl0tWxm9KzXR5Y6t6mtMZSTmNUZ7BL+nDYQxPnszUC6EduHUgPU+
snZjVqyxMnT542Dk3jCAe4wQH3I1cls4TWBJm/6gJ2rN4M7yANGSGZVI0P1dZqmJoDIfd2Yl8/3S
uO5uoP7yfH60rLXqaRR92A3laHmqdZCtOSl+AwfpJwZv4K8VrW3ncAsxhQfBNjCABG9YsGm9m22x
ydTGD/x/qInqwLcycapeIlIey+7Wlc9IptyYPyuz8/8SSZIJs0PBppnFVJrwEp9uut7bnW+VtbGm
TX48gClzWYgVDzlM4pCqg6OtWSAQX82R5RdhXW6cc1bWgb8PVx96tpeWIyl8B+PKTe5NZcODEfGh
oLS8X56/tZStfURbA/Ac4pdwPR0Bv6Me3CkHMN2yPonccgJneuiTjSVz5Tu6bpJMKnP6GUm/02y8
wWNa5V6Q2d2ltxVLW/vAqbs+tBaArthnBbbbAd7IoZM6/quYRRGnQ1vu4E23hXBY+87pVPrhOw0t
Xd8H2yg2s07gZQ0+xWHKkURnFDM/joj5350fZyvHXF0/6JYM+RhI+4xPLnGV5162/kuXwjmY/sI2
vz//kZXVQ0e4FZISx2iwwcsaQfHGt74jBXfr3rwyEXWGW+qUyO6fBxILZsLosf9RzOq1MpvH8799
rXh9g0c8Hy4pvh0jw+3dsosO7zni1qjVVn7BCksUAtx/+7oq3XmG4JfEjl1WV0aXkV2fiC5qzBpE
XlvOF31uAU6epPNlM5jTXepXLIKOtXpzhdG9erCuPfq+T77YW9pZvhwa3HsMRWKPJU9jjfRh6m4B
49bGtbYQ9EvSu/kkSazm/M/Ahx0vnNdOTr8YDAjPd9jnn8A0+bc5fQlHVVhckhgWn+9WnoQCd9HB
Mb+nOd/Ysj6fNK6uKBWZscx4XXPjtHxrENYQMjmk9S/LB3qY/Dxfjc/HnavzxfzCgkS6knbM6lP4
MDQGFbTOxqK/VoFT231YXnLqwMeWjnZcmvxeOst9WRs/a59eqq4NhwmOROcr8fnEd3VtqdGAKte4
nMQJBTJqkRD7c0PIL01NV4eJjbB+lbmgTswA903SDMaN+GfWbfTyWg9oM9/znVQ43HJiP0EmcF9U
/pUoebJzjWz+0n7l+trUZ8XJirriDmRCA1Ldb1jbR6Z/kTYbMfq1ftamsg+onldmVRUvXmbsk6SV
OweW8NdsGscLgqT2fcO88WsrMX75v6OqH2THEZiBkthJA5H8gQ04nh++NpR0TSngCCOy1NIB6etF
HTowE4iRTvM1FJWrq0o9b7YTb8Eq300QOcHq98+Yp6/t4P42ISQ+PxlWFiYdECZ5b00+wVURKidg
Ppt7KPftkAoSttzYSuZY+4g2swdlGgrYCBVPLn3wE8AP+fBAl+woRPe1QaWjwuzR4Mqm0O4X7Z2p
cDXND5ZvBpn8I8LzLbUy83TRlOdQSC2azootd8wuhQDIG7nqvv06EJF/+9o3tNmdMQFdPSS4cVuq
JpgZfMOnjL10VTlsbERrtdAmN4aU0TAknMZI24zSmV1KyvedtUU9+fzVD07i/862enLB0CkIZO5j
bwaSQ6pSJ/0VjvHXhWV+d9GC8GvM7wU8oDf65fNLiasLWS15Ov8KEE6Wgfb3nn9KEh1mK70UHhvf
/LFd7tp5wBUC1oTen/P9tPJNXcvqDuVsjzBhi5Ww+HU2+t5VArTEazaDwB5OpKt2NJVpHfJ5oFsh
5pWu09ldizdYWB1tGSP8BSYcLio0po7Yn6/SyqrMTn//sPsayzIWBuEIvYx5Dgj0cpj5Aie7McHd
q7lfkmZjm1+rhrYYUJbULVZlfuypd8Vl9gck1gMqthWaXavI6bsfKpLUvjszgrzb2m4eEyP9bdQS
rvbPWYZYkrDF7nx7rVXjdLr48Bkmq3qY5sk/ghjU8vtiflzcl/NFryyXuso17c0Ml5/FOFb+jfKv
JI73SHGsy59fK15bAqrZsA1VKH4s8cvNqwpyT8u6tUf6tU1RZ3TRzgHGY8nQAZn1veVwiMEjgrcx
21eaXU/RKzqAW9yEgIiRWfCOYm0SVHb5uza2eDfkb0rO/6MzLtNODG1Oa6TL8Ty2sBpftrUaIsiB
SZiXU3I/5+4DdGxmkM71N+50TdiY4BIMpV0fbLvlBx+6xStz6OFaYwC3dwEcw0uqEhKmxHieEW64
JC0QTGVhXjm1gkPaklZIAKxLYLCVGyXcee/yTgSu0983CWkuc1qmMYdtdoRwtA1Us3vCOJEfKRQD
AavlT2dKQOrOffeVjGYbFd1YhlNOaMByt4zA7mm6oB57/P/IW06DzrHpDv8REAejA9Mc6f1ZaIu9
sof/eNh4fhssKaQ+w9LDZUf5czinvto5HYWbtVJ5gGSX7FhmzXzIjf69MkUJJaqX7vuh5nuXDBWM
0XERRQIpDZFWIqvwdGTF+wjIuQ+VP7gPs2EYVcilAy8DOvHrWZg8REhk6AI+tmNEx2IMUtgxB/4C
2DISzu7nkuZvy2Smd4vfTQe5eBCGdgMUPRi/UW8N/hNcYO27QiEOOLl2E+DJwRiCsezwgNUhWey2
5wYZA2F17NXO/OFYiBaHzpQtATFmdSQMEa2k8KuQGNV7TRpAqIl0QsDlof4rehJ03Qn45JHIJ86N
Dwl6u8Bu2O3eYan2JPsBskyvfJkLQYOpFEMg3Iy9Nmy0QpD44I03QUOLTI9kP7owvraK4nFcSj+0
q5YcKm/85Y5gSsOM69kEnDewMvvRld4QEYRMoaDMQJYWGZwtoAYNC6MwA99JMJDmpEMqAgHl3kNa
rtPm7wMZb70ET9Au64Blnus2pF32x6egmfJuvO0q8RviyQsxTUXQEaToFGX76hrTe4rXv7BLmmLn
WS1k30u15DCXJLy/M72MsEgMyfS9EAMi5CYlu2KsxS2kbeM9N6A0Hbq03ilJGJSRTOzarEWeMFhY
O+7L75Pqe1DEkmKHJdoMeZkvx6lA9NDK1Fve9lPsGNLZz2NfRXUDYJhnc/OYiKoEBKTIsKtirudu
I0858TekbOBPvuRTUBk1QvVyKQLpI9S11Ni+XDhTBn6Ow0ZjA8KUj1OCHZNjjil5XRr1c+nzR0nn
LvRTnoSp0boBMsl/iLEG+J7M+Y42TL2AzQ8z10SIa9PsjR3CA82P2kqXo+kwP3JYW4Q28mpDd7CG
SHlmty9sNT7WuX0FNfGIp3/7HiqoGmJiE2al4/jbzmv7HokYRlQlygZTf2j2o8G+W6MP1uBAXjxv
fCNm4aNaHgloWz+oU6wNTK828I301cunp9TNXqiZdyFDFVFs/dMj3aUpeH8FGWAXCbewQ2OuBuQw
Z0jOxLnBMA8u/L/pBfjoUxr2laNUJJsE+l/fsli+r9vcR1fYBsY/iO3lFVfwQV8Q4+siZTX0hQGx
e0i9qnnAZcqLzVH4u7YtaJjmKeKlZUbJz4Gy+gKyjfLeXcAZ3bULaS/BQbdl0GH87oZ04NE018kR
YF3ySMU83iPr2LsRC7jWwi7JRS+h6g1qW8KFoIS1K3m2VOXc+7AxLyNmuWncYQHcszwPuYUx7A6w
4wIv3H9wsRn8shAHlRFVjCM/zf1F6yW/YmNbXmLlECAK2kLect73Bz545S6F6xf05FW6a8useLaY
LOBUiqz2I5Mk30841z3NbWE99whsfWdSLU4wIHC4S+uGjLuB9O0l4Q45pIYnwMnj5fLsVXgSdjos
W1VZpk5kmEBhOgqMBXfmDSB54h7wIufYg+2/t10IEyfEm5NA4E052cHTlTz3Rl1eLEuaHVOLYvlL
oYHJC+TseMOF23o382T2wdSpEYbnePTxHGM8ZCME170NXmIzp8OlDfpe6HbMCy3auNHIaYtGbZ9S
oPfRAwYLclVc88nhBzDs88Dj9Tc/9cgx5S58W5vqoTvRJyzToBGTmYhkVr6gUaZvhdG4R+SIkGhm
6jVNGgDwBZDMyGh+AYuuDmaRmz9F05nPvg30DG1O1OImi5BbANxfTpHujI1xP9VFdXRNPwmyqrNC
z85oKPOuu58W2b97hcK/ZUVyxRZYiSeDKF7Pn35WDhD/00LXhji9feMpLnmggFOEHsNq1NBvXyte
O90CH+XUJ3h9nPrOc+JJeHyN/qneaiPN7e/D3ifHE50raTvJMuY2844LkAJBejc9qx82BN3X2bf5
3nizX73X6Wm8H6/xJvZwvlIrB1KqnXXTjjZOmnne0UoBDhhK6YmAFosBiT8r01CkhbVxvFs5vOuZ
NWNXuTDes41jJ36OdAwSy9hVWQUUKBKT2i+e3fXUmtIsWqTdT0BMIQVyXwjXfzKNYYSntPE1NKNL
tZu81c4K4V3uHatqvGut6jrN5zcyige7tjZe+ddGsnaOH1uLwEjM9o5Zfpk3r3X5ZzHqjX5YK1u7
x8s5QY4wQZgR3tYXNk13yOk7jNj0vjagtCP23HV1yuhJ66pgQYiFPAna0cQJi+evg9zyclsBrbu6
CpyQBcolhvz11ugUtrX+8gSMLjmJWtuNmFk/E4HUO8HvZ696JET1wMkDM7IkBKdJVga9/BpVEcv6
v9dFP52HjkDtiGf6yt2Xg7XsygEptsZYFXsfuQ0bt+vTlPxkddAF44JlHRQBuP06AGpeW3BICZsE
uvTz/bZWura64eq+wJwIUJZqLHA4fO/YRlhqreDTOPxwmxZLUmEClvzoAPl7J1t7iWZIuffnf/bK
aNYThaTP885QvYgrPgG3wXkxhYMw+PUCkfLj+W+s1UCb8KDFERyMEhjJeq485L1bX2L37n9/rXRt
rhu8bzrbwkimwh3v0q6lBzyVlO/nS/+8fay/npYfWv/UKuZQWHVcOs9E3jXqMe+/nS/68wXdIlqz
WMgEa2F82yKGbf7Ae+JPZStoCBMZkmy4Ek69lQmzVgethSzY8ohl9p1jnfb36Uy+CaPfkYocztfj
Lyjn/xPL0sWEi0DqF6+qKXZ56sct3BhwOm/4hVdP7eke7pe4H1oWhq2B/PPUmUB8EzN7ZMoyX3zT
Gw2kuVD6MMFLfQ+oZ39wlCWsXTNaZDzgwbv+kWaKGpdshuoVctX8muOtc1cVuIHN/sC++whzXg0W
Lw/wb/XfW8fu/4wj7iXCxZKJ4J38NSZ5tesI8a9SXiL6PZhsY3iv9aO2Yhdu1nlNWUCtVroxbBnB
Sc5/UIU8wx7ws8bbGC6fnzQsXfe4qKLwkXTXIHc3ewaK60L4Mmp4/oBTZ3i+Jz+fqJZuuAvjnoQv
J89Do+kuuWlcIFy99bT4efgbblr/LmNektggZ8xtDKJ5etFlKbymyHFkEPgJelEt5hN8o44Z7F+C
85VZa6/T3z/M3GFULg6EJZJ4+ldSXvXKD/MxD2b+53z5K7NKV0FO3FFgeuBNllhyiHJldd98PORc
ys61N15u1qpw6qcPVfA9N5V1MZPYNu1oqJ5F+tvycLuDvPlrddCWoFoC6JNkUMjBe4wHkyfv+lk9
JEhp3xhRfz1+P1kb/lJVPlQhKRQS8cqqB545nPcZLJydcAjLyATWPQTLQYVDZFzLnbnnwfExifhN
9YLE+43Prw1o7azmpGq2y7K2Y8+f1De8gmUXJXTW3cYQW5n5OhCS8hG57UPRxRbMXcdX03tdyO3M
EZX5fb5/Vn6/Lo4c3c6mMHl1YrNcdqqccZj1N2Sea0Vrp67E7kmD+6gdD07/mFb2Q2dOF+d/9cqw
1YWQeZdZ5VKi6CY3H6WHGS1rCbdEPIAhyDZ1G5270vo6DbLtFOwJID+MhwQvMa3tQQllZsbbRE7J
4kvmv7tWseUJtjLb/56jP4zj3Gkd38P5Ls65ApjhD25GSMB5/1qDnfroQ+GjhOdjJgDXsw24MuIQ
kOdzUNKXakvT+3eT+GQa6urH1u6tGoEJDKTQCb3n6RpH+erbGNwtxx7+4v2F/R2yAufR3FeRcWl8
Fy/NS/XTfEDiI4vYZRmWG5221o7aWcSTTbEkSeqAUTdesHw8nQrktVEMX4N3W7o+cqSQGtgIwMZd
4jc3nqAAFCDHfmNor80aba8HeIAywJfx88mJOj6+GdJ/OD8IVorWtZBKtpaBuAHulRhpl6x25BO1
FP/iIfB/0EhXurZwXRJXU370mffHc7vfJvM3xBIr/ao/PrXAO/ULR78OZoModH3kpAtNufUEu1a8
tpl3DoAQwD65ccfdPbN+GukUtuqL5x5d7wjvlsqwOYHKLXd/9/DFEtlwON+raz9cm9p+iXAoVloX
V+kpwEE/aFWFh6ot6s9a8eTflaN36g7KxsGOwcO/HSnbeWCP7fqStF/8/fp8BW23zHNGYG5jX3Rd
C/pHlyOVPv9+vn1WFnFT26HzwbJd04QF6sxcFQHWd1SZedfYcxoYzVyHRWNsHKbW5pc2dQVNsCXx
3oXBEKlCp1dGKLvk7nw1Pi/c1EWMrpebcAwoZDznUzQ16GI/ic4XfdqQ/790m7p4cZz7qaO2I+JR
jpf2SPBIOsVwlnm15w6haP4y860d9fON29Q1jInPQHRvJjeeksV7Vr4LoQ2VaeSpsox6BIR256u0
kiqB185/h23ZVyZPgf+LXczrS7y4LrjMVUiDr0l+YSISfpmMVFwUeWVfN2VrRYzkwwWcRORRGYJ8
SyxkCp//LZ8PQFOXPNK5WKra8zHAXcX2KZPNHjDK4tApq3pTs1kcbC/bor+uNbC2GjR9WvMuKZxY
DNnO89zQbuugGP39uGzlTq3VR1sRlpKBEcRyiYRqGqUsxWvGdPCYAW7VO8t/fa3RtFWhMJdsySRW
+xavKgiwGsPPBfmi/SwCZfobS8/anNKWhs5wOOQGqRuXVNCQ0DILKN8KBq4OQW05mNOOqWTEtDJJ
MYaTu4z3TZVWD6DB2Nc59eEB5+YqufZKwg5Vxbx9RrPiyPASf90Z5YJARFXUG6vgSlV1seTgwTBi
mlwndmR5DXX5Ey/lRld9vkOYulJSOS6oAwV8elPYgQaSAQ88DBPZ1Rke0c6PhrVffxqKH46vBs/b
fCA475epVBfpAl/idjbd+/Olr1VAWys8jxbQKWBAw/ogMPj3vnof8f5+vvCVCalrI+uxyPEAmIEQ
K0qYVV1LZUZ9/9snL18rX5vwUsilQY64E6fdU2pe5VN1MJ0yIO6W6HmtAtp0B1qzNmDQjVMjE5eC
wYec/sfZlTW5yTPdX0QVYpN0C9ge49lnMlluqEwWdgQIEPDrv+Pnu5noNaZqcpOUqwKopW5J3X3O
WYaXpctCtB5sAeku525MneSz8Rx3IB13TiX46Xyog+9oPB5dw8b2XN42I5pJQH2AKn3l7K/bbW3S
Nd8XIiZux/FGNkm4vUkjz4AUTzVtHLbXzKZ5P0XpN6cNzIZIZgdstjs09bIXi6l9Z/ev1wex8hK9
FTIuylz0CfrdRTL+MQSopicvKs+d3PNWyXPFTnrjY80tm4NO1gGcGG1BkFkXxeh3rrvhHiuerXc+
lioD017V16e8kF9JAgk4B0fY69ZZi8D0bLYPYaM/F/fdBkEPrGsP1DB+tqX6BsnqEVVzxN0hZj6w
xd8otM57w9rHvHrhUxaCxG8rRbg2vLNVP3wBKTNqu8ANnNBPY3+Dgl/7fcniLVzO2vRrvn+WkJqc
Dkf/vJlfSNnlvrCzG3RIEwjzDRvhfW0Imv/XQymEvWCT5IzcOj3qBm62caZdOUlQ61/rZJ1MJFi+
yclq3mp176II3CbPmfm1SbdId1bOtno/ZE1nMEGrxD2NqEzUgxu0tncYcn6PNs+HtJofjNl7vb7c
1jxF83hzAZQtBhEuCLvbEeSGWQpOeTbsG9PZuAKvTIVeoB88tFKdW2AwFe8V/aLcDcqAlXWkl+S7
JK6VcAsTPDYl9aGbszy5aZGHC+vyPSuqzxFqmXr7B3U6lERbfL+Bqyra7VwugyTfMP/KYtIJ8CQn
g5xqhbbsAZ1+BEyWC1ReY6DzxIuZd7vrk7xC32rqHSBpDiGOLAFtDuHU3lt2Qu56SflzI5A7oDjz
VLtSpegOBUGoGeSmlBZ6KEGDepYo/GRY0XtCKneMlyWGcmORVD88nr5TulUMXlsLmrsztwKjNoEZ
5xKsFPZdMd/n9KWFHOF1A66tYc3n+0oVWTnh+cWYBaXb+Nb8+/qTV/xP58wbLJuZWVFaJ1JnFSzf
u/ullE0A8GKzv/6KtTWmubho04Z2c4w+ffTJtZnlZ8J+sbz5WKnbKf4cWbepd044Y0wG0KBCT9VA
IYMkPgKK36OeQdKN8/R/9bYLV369I2Jqmwn9cQjqTYgBRF5QRfILfUdt9Sh37uMcOLtiV75kT+y7
+cLvSDTc5jflU/mj/uFZuy0Wv5W1oPdLQM9gqLIOlKWuWb92tnczD58TojJ1gj1w3eN+35uAb7X8
YTH5i6HApouWwOsLYdWA2saONjaz7ltQDvVJJ0LoVtchGojT56GUS+CcFdGDDqAUSJe04jFPhwqM
vSq7Z7yc7tzCWQDbLpqQWAPam9ME9aiMVT/wP9TRyPIyMJul9Y1WCkgZMEYC2xn6HwW0yvfGkkPy
mc9j6qOG7QaDJ8ud2bfq5frIVvxfb9dQk9mOYxyTkxH73NrNThs20/d0+uzEaPGl6YHa8xSKmiR1
HtCZt0eHPdIw5FMtOKarhRfh4mDv5sQ68T6t9h6FpHsuTL7h/yshxtUuDVVpWf0ivO5UZeafpuzz
gFXzvdlvcdWtXIN03sa5nFsXRGbDiTgMrAgeSJkJtLh2NG+sMGucQ9wnZGfzmWC1TW/XZ3zFC3Xa
xtZG8k8xpzmphvyQVfKbZFtusmIvXU4SjxWVs8ALl8RydiVtzR2vquIRBbTucP3r115xDtUfTtie
F48ez1KgovPpLvWsB7ex71Q//bj++JWIr5M21mQhkC6Gn0P9JpKF9+yR9BdAAd9AHf+A3z93Ena0
cJKQ1k4qvOo0EZJB05MXfipBwqNQ+C8n8RXd1huJoDV7nVfBB3v18AhGPAMN/83wbMgplEm1V1W2
kUtZCR+O5t6k9QyirGU6cRPSAEz5TH5nEKoxK3sj9K4NQPPwBqiHAhiG84y4fSgy94/JRmM/5+UW
f+3aGDQvp0bmzLzBG/q+HE/IdoKnvWCgzyFARkRcSGgSXF9dl8YCtLoOn2ztqpNtrsxoSZYfZYGa
LGvNgxFvYqRXXqAnCFQJkSDicAuQoXkns5c69fy52WKMuhQ58Pl6bkD1jSONgVgRaNgPaPL/lZX2
Frp77cs1vwbWsp2Q9LPQiJ77df002H/AaLRh97UPP8/8BydgSd0D7wKzcBvAKtq5D6Se+MYJ99Ly
OVvlPKIPD096i460S0nksvK31RcldJSq32Ayu8n5lq76mnU0L6aWQaRs5wXJHoVLzuIbavGRa9iw
z6Wodx6C5sWyasoibhwzUkt/sKbeRwsk5KfEGeEUjM3P66t/zVCaJysJHDer7Smy2TsgRKGVoK+1
64JKbNWML0p8nAeiufLInKKTueVCFwmp6TiRP1DiTW4NqqCJN3fIN0HUG7ilEj2jO15U6bPyKnW4
Pr5LuYfzy7XbQl8NVPI+NyNHzXvwPPtKNYEiL60DDKD5EtvH6+9ZWc16WoBP1FpIXVrRDMri1sj8
Pn25/uSVZaYnBuLasMqcSxIpS4w7Q3o/XTk9UoPSDROtfbq20NJcWMWCQw34stwIjfxvTr9JE7n2
8dry4sSSrC0SFTFAdyrPAbLRuQPWcnfdNv816Op3KEyvft80RSOAA4vR37LURTAVKO5lfWvvXErj
JcxTqLBDYHeYACJr5/PiGkI+jMYrkJHVHmzN8Q01bPa6QG0qTBd0kgW0F6gbO0t3SOrYg/SEIHei
T52j6Fzvr9fWxQ10kMidAfzaXdUZKfL8ldE/9HnpvXuxSb8QIHR/NhOzp6DIGf+CZtXxIIC4/JUs
EPPeCA8rltXFGdwE4+BG0kVkwn2lNPZG+9c02P66YS8dgmFX/QjPijFWI0B10dwidC61r7I+ko78
jRE9urzfgy7ob5s4b9dftxLr9DO9bBpuLMRqI5NAPs0tHuMq++KM3bHopwOJxdapYmWp62d7wCBz
FoM/MxrM7Ebw5XEpxZ/rQ1h5tH6CJ2pqAUJ1u4gvw00+gCWzx/r63GTrZ3gAAKuR5HYXmUX7c0qN
OwGopejY1l68sph06nXosdpUWWUPsbUZfdwgjlU7nhjEn0W3JVO3Msf6KR5IOkodK6miSpXFt44Y
FMBfa7op0JB6moBpP7metVX4XXmZp4X9mFVljJYTGWXKkT7w/g9lBYCsQdrbirr3YOnauOuuWE7P
E4lpzogzdH20WPkjTfs7OfN9Q+Tv66tqZfvSc0RoXRkGMFCgZdoYmlCgFu2L2nlsaxHZTvbOUawO
Cz5ubGIrVtNzQW5jpaOZdGM05vbT7NEvzSSam6ErJyjlQO93nNKN+LJmtvNx5MP5bOolt6rebCOc
7iEcBLcMOnuyfTflGzDBFX/UpXiI2WZA5sNy3pzW93bjpc+eu7Dn6/Oy9vTz7x++P09zA0LHvI26
If1O8+JIFQ5O15+9Yhv9HooOwRl6kmYZpYp2YZF3s08Wi+2JyrZa4dZeoX0+AX2dCYkFevSat9R4
4sMUTm38ubnVr5+ilEB7jKKFzmFTHVJhVjuZ5ywcZppv3HBXtifH+tf8iudgYStpERFZFGlQzcJ7
HoEJ8RtsxbuBlEkPNgdZB+gw60d/IQ3fePOa5bTDrFN6RUztmR67wfrZzOUXYKnhhsnGql17vBa3
1JhZ2AlVFU1uBSZelcwHk59RrjzfItBfWbq65oDhSoojv3CPtUn6XRJ76iCVzDey2mcHvnAg07nz
J9EO6WDnaCauGehQH2LT9Q3W4Ayx4XlrLzjHrg+eB0U+iJBXdhPJcZIVIrqtftVUst8u8eKDFbPs
cN0N1+ykhajZGQiAfqSMvMZpD+gcdW+rISvDzz39vAA+DEPVk2M5pSuiOZfezqKUBFDPaTdmYe3b
z79/eHqnrDjhoHuI+j65Lzz16tAtmYc1+2u3BZ55os/HrorM2n4lQ27fAqKcBCAK+Smpu0WAuuIH
Oin+3AuwlPB8jIYOUGso6PxI0uJbk7ANA63sqzqYDRDbxk1yZkSyz9QPsCjzQzMv2a9WOcWdiJV9
79WkS3DP7tNv12d87R6sU+a3S+2wYUBzY1+ARAYqupC9S6bfjhQnUF3srVG6NxNIj9Cs8Ku367fr
r11ZCjqgbAA1Ndg4cbSWQ/sgsuIVZN8brrhiRB1IBl6K1hBQM4yELYugyqAY44HnbJHzW7nQ7xD7
vq3ybqM+vnI20ZFl1eQkqmVNF/VNusshxpGP9YFnyGjPz9CumT+3+ers+qYl+4EIYNR63r0l1P6Z
VPlTBcBscH061oah+f2YNpkJflhUnJBSm0F6lDmub4+VPy6vJP5kauo/nNYH/zfm8VznxyjoWD9Z
FJVwBS1uN/P+fm4UWhAAB36S56mElahQvlmzR4OTR0K8235EbxWooz85Hda/gWyo4iHvHcz6XFMo
Z1ezs+NjRvZ2ViYbHeMroUan3K8BcZeL47RR6oAiyhjN3x1YV4K5/OyUa3s6+J0KIMdgLAcCfr4Y
jLeRVmg/VuAgER6UXtiGi6yMRMeRNWXJyrrA7VaSp9b7CkLnqny9PuEXSTeQENBZ9gsDbSkGuIci
hu6Xu3KuCuV78+jtQc4y/B3tVoS9VffPddHY3+LFm78CB+btJmcsogF9tTcDFO73qcmdXeaBcI2m
bPYTahSndqrs39e/ciUg6ZC0uF5q9IzHSJXx4Qh9oPshMV7R+HsLQt2gUd5dOhufEdQ5G0Q7Hjje
PFHhUCuq0MxUnSmXFjQ1dUt4fShrc6nFiR4yG0AFOsaxGrqXskrf3Bbant08/br+/JVtXGfg56Dg
8dgg4mNn/aH02XJnP08erK0W+LXP1wIEa0AGldt1fKzEvVu+luSJqu+f+3ItJJzFHntIt8RH5bZA
mC7j/VIjU1ES/mSkw1Z6bc0+2jm/qEht1VYO+6NFRmVxmPbvbQZKu63m+jULaVFhaAhyXAvg7nzk
91BSBPiuqE7SgJbxdTtdZDDHCtWhZl7tGuY8LPHRhGDMyVC2fWtlaRJYFDUdv8rQBJ0oJ/81VAos
blhju5nJ4gh5o/ZpGSF1lWULRL8Np/nc5UYHp2WFJewZinXHofy6sCcrvmunPxuDPZvtwr1DR6a1
MrNjaxiMoxjzyseWMfjYoO44BwuFQn1JMudunmrTh/Qx+p2W1tky83lJX3qzFggmx1hSmcGTqqK0
GYgGufHUVdwFCF2x5lGK2Dmmjke/CogaQYWZFGiPW8xwKABlrajlvTgtCDOu22Fl2eoYt0TwwsrP
c+45y31Z2g+yNN9qhvxz2t187hXng+aHs8VkzyxNQGh5jCGVLaoS9fGXRn6pu3pjz185Ipla7EBR
ELzroHk49pzc0/m3Y3jg0AV4XKFH/JMnGJ3eXzaFmTltm0agcfo6EkVvORjGDkYz3ZcLGGZbumwM
Z8XR/wf7xkH3W3ORRDjIZDf2OAbK66t9blvN7vqMnC1/aQVqoaR2C28UoBI/DoXbHdHaHEOdufzc
jd7WQW9IBxLl2nZ8nLv3zvsTx5ZvkUehtnLPl6cbjez/rqemsvMcQK8YWn7DS5okFY7FVhOqbHo3
Mzsy43bcX7fT5ZmwdeBbASa13lYFkM+UFqEAl1fYL9KEdERGN6bi8gnE1iFv1OSkmUAqdywKcC8S
Wb1WxXg3LeBSRWNafWZ5EvPGu9YMdx7mB0fMVN25QsJwpQ0KMntAvPnl1n8SaHg41pfrJrscT2yd
zH+p3d7FLQibbamCGpiWIgAFRiCU2gif54/937X7/xy0HwZhVxy/zYwdCT3ayALLSvhQC914+mXP
sHUm/7zIh3ZY8Pn1YB3dYdxl+ZagxZr1tQOCbXV1DroTDnrHpL+pWB56uXfv5eWL5N3g1x7ZmII1
C2nePdFGeHONcGiJuXydXIOFid1VX+MFK/n6LK+MRQempXVX8Jq2WVTwl8x9qYQ42sPPzHrvhL2x
a1zO2No6QC0xrRFpQSuL5nR4c800aKv6BqdqTDgdfOZBgaac+huD089wELjQVDgP9sPKytN6zlTW
GUeQavXiLoGoGW4jGwtrZVKYtulzbtjNjG6bqGp/L+C3JcM7JfnGw1ecToerNaU9LqkCx3BTIgdc
7J3ODIzM80VjbLxhJUzpVP6xTTo1QKjzaHHcKnhCv5i2+3NQ6fsirEdCYauCN4/XV9dFWzGus1Kg
9dNEQ0HJo5TR36bRPTmj+QWw4/frj7/o43i8dh8Y6lwmxiT709Td4Z5kzb+uP3ftszUHLwsUw1JE
kBNVPGRJf1B2t4vbz2hbAH30X5bww/KkM0S9qglt7B5aFNBuHpDODq2a7ltzi07h4jpiXFeRcnLn
TA8+9Sc+3zu09dWyhE0BYZzh7bqJVkyvnzZV4/btWMP0ywBFP+Opmvafe/D5hR+Mk88pKKEJSESH
hBxJv7xC9XorpbRmFfvfZw9t2k9DArXYqXuw3YfMQoGim8AIvCW4svYCbUHGWdFyVdrZCU3WL6W0
/zriLOranMAw9/I5+2hrs1GTlyqAcQEWsuddUS72zslGd3f96WsD0HcckCYKo6vbKAPB9q6SiG/I
JVqvDvesLwslW1WKyx7G9JNljs5XDqB/f7IlakXGay94YHobybDLg2D6sXK0YssiVgYJtXFEa14p
kF5NXsHjtFcKbWDXLbU2Am2PGeMKkc3DOrW6fV+Dh7lJgvhTpUYG3Y5/F2piLolJLRMistymPsfl
1o+pO4ZOk/383Oefh/XBzayWLWnDoGfHvSWU88HuREDKt+sPX5sAzYctw1tIxaD618x7uuy7OVTp
rsr3159+OfSAueHfT1dVOxeph9g2ZnGAxiTfJhuHobXv1ty3IawEpIH0p7p9YvTR9N5bHOe3+gQv
HrUwqZrn2qg3zeVSYFkaqtuzng/hwLsmEmVSh04+5Df53PXhdSNd3ObxMs2R1WKpsXdgJLubmzCX
c7FLXev3klqo2o2J+9sWst5RlFM3ymors6IfJG1QeYiRLRhd1tynhhFl9FNpeoY//064KNGRhiaO
/gQm8ptMushYqQPuJxsx73J1Do/XXFku0PlGaOtPsQqbM4u+3794Yi9ve7kXKYqcwfU5WQkZ+skR
XIWJylqIbirwTvgVtuSllWB62ahmXDxnYxi6SwN7IxvVimiqmiQqE6M59plrHngtSZjmgxM4CYjT
zFGIyLOXLU2b/4qY/3OPw3s1b09BYNclXZ2cGAQ8Ut9umvkPq7z0Ne5tU/i1qDLIcUJhlORxem+Y
0kWLrMyGnVtJI1pYTQ9Fa4JHNGmrX+YUz30I1Qf+k3qmuKGirxd/cdkcuaA0/trX4/izbKrme1mP
MkG/bZXduTZ8SRjCCMDlMX6ReU+ze+V27dHpSPbt+uytBAe9KXvo3dHpE7R/qLR/6owssKcfMye3
pdwIySvzp8OxLSbFCFUP7zi5HrsxlEMPPEbfLMgwCHCITnFMbNV+i8vOwcQ2WwDzlXExLZwWPfVk
BzbSI+RtzYPjiex1srqzpITTWl/m2e43DLgS/3SSidxMiCtHgP2LTtVfIWRuhLOZsRc5ssbwq9ks
MqRQaf2ZlDNIRLRwO3kgxc0njx0TUqsoTkoOPPLY9z5qcd4WBOO/roQLi1/vNatdK5tT0lPIRVQh
j98VQCTJkhxTD8z9ahe7qW+Sv25DApUagcV/klwFphuatD4snRvMxinr7hh/sVqUkpqgHd5iZzfU
x9kCwtB9yAmQrvVrAwWCmPgDpRDN2ZiPc/i88On2eUF8OAIoyMY1g1stt5Onjo6afjHQ9QX5ANEu
kjtHdy7ZPl7M9+vusxb8tOngOXdq1yV1RBPJnlroS+9QvHF3SzuYn5txHc4zGqNYIImRR0XToO3I
yrLGJ2Zahm1seRtGWxmGjuiR/ZjMQy2TiMfpT6uIQ0YJcGJ9uZUBWPESHdSTz5KZLksZmEDZ0cxe
ZuoEfTP7VfLmQk7o+mSs+LxO+0FYUU7V4NJjA1IJiID4gLGGokixGbGN3egi+wf0G3X2D2+ADrfV
JRjIMtdOULK+C0o15zcD2DyD2fOKW1qbc9h2JtmTIfP2Ztrbe3CL4sweyyJ0wML/+/p4Vw4n/4MJ
UsDpxLZBj1U/P4x9shPWFsZlbUFou5+QGRDAJHWPgIU+xZNYgj6HHoqRT5/KoWA5/eum8TgBEexh
McQTWOeW2G9Ky4ca1MY9Zm0paAdFs3e8bmwrdixoHjTFHR+M27Gr906+xTGz8gYdH5PipBYnQ8mO
SwFiC28OCfUesnjYx9NmJWFlgnWkTILjW12zjB1Vzh/roXsAjPrt+tpZmWCdNaPoAPV1JbePCRr7
pwqJ5Bj/ZOHnnn422ocgnA91H6uB2XB30Eeanl/RO+hnbzz9cu8GNsHzoD48PrOZzF1WOEdQ0UMP
K+1KYexZzvIicIbJmnclmt2GsEr78uhOSfYoWErInicDVMhGawEU3uJxEzaQjkFNo8ixqRWJn0Cl
JzRk5+6HWSYbhl6bw/PvH741ZnKIh9Sxj8WE1mQTnaOzOzxfN/NKVNUlSbyqseq6dO0jEdbenLKA
x9/RBHFoDRW4zZfPvUS7Pk4QeksTZtlHp7cCQGi+OdA4C+rcfTRqMAl0JN1qUVgbjua0fQb8h21l
aEXurObbUs49SrJiCEveJb/EQvpDJcp8g/ZmxX91nINjuK1jMOocGVon92kMOTvoLzlBRW3IqEq5
tWGcA9qF84gOeIAwWM5aw7CPqkN/7A7dsWkeuB64o3DunWqfDHXywCvp+rSIWe5DWUnsbc+tX6ws
rnbX53BtsGeLf1iEiZmS6UwRdawm96nj3iG35n3c0kNbj598heby6GhFqweMd8xb8K8oIn+hMEj8
VE0cF52tPvmLTDnYf3UmiTzzQLSKzuijNUHW2rfa1PtljyZkAOckn3Bd8lzwXCiy75ahD207a18a
i9qpT600+VRPJT5Cu1yo0a5ZkhuA0E1m/wK6HGM/9HkdQpbE+nF9xlYHqrldyjyBRhUFZ5jpgUDQ
q7DtnVX0h7x57EroQjyJcQjzQfxq22Ij27G2TLRNWeC+1NWGCekJd3pO5/4bYdk+7esCTSbNxs58
jtGX/EFz8rka3bYHtOE49uaJl3mBNq0586WT/L1uuZUX6Lg1C0Qjypj78dYiEU9uR/fU041Dy0os
11FrdKpiFoOH67aeX0Rjhq34DP8AlvX/4NUI77MqwUc7w3M7RbN53xk31+2xMqk6TI2D2aAqDDne
ygqsqvTBg0yeCaGvYek3pnTtDeeZ+Bhd4hSHlBpmsbPnZfktsyyY5K/MjDdCy3+qCxfWjKPvoQQc
3a4hxtsSxPiMpY+tLX8Jc74B8RMOjm3g5NmdMzVBPy0+tLB9SnGoKYHQAbpcgZmAEHZQrgKDlxWU
0oH2cbVDaSpcbLVhg//EEy59oxYTaFJ1jGaNurWKdPo2ttwNF9BMohyMlF4qkChyJ6fYgZFH7KEB
YP5coNUYxrnnIEyV83ivygYEqhyZa1+kLtgdB1G+Wa7opx2ncYvuK3DEHxzJ+Ov1hXFpNXsmbqn/
TtsCVeKlqS0oNFkQ+cuqEV17aR5ef/glLzw/XHNzVsZtxjgtTlPlxSGfRHIEOiff1dNcbOzgK6/Q
Hb3MVKxyo8H3N0tA0jY8z26/xSNwKY+AAei+7kIdtwYXMQawWFB6xdHQdyZ+S7sE5TV7es+6OPYd
R24k6dcGo+3QhWe045xNcQSGhKAa1a4UL167RYd+yUPPgzn//sFDa4ePoqzK4mSnU+DVzw3FMTRG
f015+NR06xA/o1BokEWj3gnt0oFt4kANYPpYvV9/+spK1f1/aSYyjR1Xp2wq2tDlHlBqBsWMXH/8
mnU01y2MrCj6HPLZ1Hxr5r8cEqh9/5bG08bz1+bW+tf6bk6FzZoB+uhoJZ+l+ZR53iPko7YKwGvm
0Ry5gW0SafA4IrD+/SLVsjPMfotNYc06miejeRGnZAd0sHVpQLp6+JKVTqQqIzT75funJkBH8OGi
OArHBFLIXB6k+Q1tjIcx/+Pm7v768y9dLLD8dQyf4yDR3vCER4tdAvk/5fdLkfq9nYdWm+1Qmn+9
/p6VibA1Jx7qiWY4bELIc/aghi1c68nsrWxjI19ZRnpms8vsPs6Ego/RKSwkeCCbPzbOT9e/fc1G
57d+CBESVX6L5tI5Gbblm/1vdPnVw886/VZ4WwQwl0oB52k4m+3DK/rE9XJuIMYJB9lYU1AZAEIr
H0wkIrqQ5mK6M3gNnV/Zyj50qkVsjG1tXjQHZ1NS4pkjXuyhJkymx3iuNqZ8bVI0324GtuSNJ+Po
nGHK5jr1kzSRfpluydStfbvm3NgvR6QpoAnaVuXd4FnveTFtdBSsfbvm2QC21s7SArHCRgs5+1oa
ISiz/4I7xdi4UKy8QcfqjQUIVKdMsSiOv5ruGORLEyYA2nxqyepwPbh0W/RpzyKrEb/O+d7Me6nQ
iecRQI1L+jktFFcH6qUWTd1+wGsgBXdYeP4iwCEgZ7WR319xPB2gh/IyMXMGr3CXR/SUUQ+UPvUX
h/8oAaS7bqiVEK5rvhnnviaHuHE0lGQfU5nuY1PuPSm/8rjYKjivvUTzbjFYkEqmmOsZ4D+W3WVM
QsABeEAwrF8fxtpq0ty4NMfJ6RKDRWP8PpMG4tiLXxYbvBcrfqYrvlVEglF/hJ9Rq+98EJB9G+3+
z/UPv1iLR+TTIXlx7ORlDf6ZyBPlTSOr3Of9mVJpNKJqbg8IjKie5aekRBaybrdY1teGpPl3vvQN
SO1q52RZNcRQMC1uYm8dOi4mYTEmHZxHIZK55NB6P1lQBTlIEO0fZ8+ZX0tXpju0EINya0jlvmhZ
fctKl+yb0jH2hA7Ub3laHTioCfeey3AF61qQKdl2Ve3qxBqh115vck+s2ECH+UFowIgJtZxT1052
oPpKfI1zwn5fn9i1p2sb/hy3btw0gkcKV4+kYH46f6aCcTbv2c0+bJa5BMeDadLpNFjFz87LT3Uv
cbFtxa7ehFKvOJSuDmfmKWV9j/OKmH/085tdSQCNXq6bZuX+9B+I68P3c8Nc4sTEodQZ3rsuDfGX
A+aKxJb7wX1TW3WMtRnQYkIhhqFzkb1Fa9/wbW6nUzNZGxFhJaDpfbiAWXZVMjkcGg4d6ojm3ART
DkFDt7KT+0mhq3kjrq3sALr2W5KbGUSMG+cUmyNomcsnyeY7wflezeo4L+X++oysjUcLBwQcGRPe
he1yALefzCCdWfLK9QlkHuLMDa+/ZWVCdJCeZXAXrd4YDPGcPeqxB5BGbUzI2qPPS+3DkhIdoGaq
nViUNxOaxx2lQpMjMXL9w1ecQW8uTsDsPg0gl42S3HqwS/5gx9nRpMXuc48/v/bDxxt2EnfEm5dT
X5oPyILuLTs7FrP9fP3xK2dr82yzD48XpmV3NcCIJ/CFnGRuQgWojQOzTXeFSHHZN01wSc+x4+d8
K2dp/z8np570QpDSkW31Mrp2szTLSREoypczSd5ab3GOaCApDuOYo5U3L8qTV6jke5/lQAvNtPo+
Gh3fxUgYdj6qtGCfdhr3tYYy09GuFgO71DJMP3gi82Mhiu5hcL2yCUjWkQdAkqfbRQ1FkBixcaK0
mgHd7vgNBb3MfjSL+NVOxwHskl12qAzahmMicMtYKvbqAbK2z1nX3MauaUSMoHvTsVLEVFKy+xpZ
u+NMTZEGphqaN4JcLwny/7DhaujCeqrKEJxR82Mz9xKyKx7v2yB1HHKG2ato7CEPPDKJMlLVWsu9
M7PxPrbr8Q/jCXmbByaOY5mR5wGkKCxoVVJ60FsHHgLI8/imLQl9RL1yuGkgv7KbvY586+24OVgV
UpmZA3m2RUj+7E6kyoLY8+opMExmJLtMNmLHZqTQc7tC/TNOySn1FLJhEtKYgqfol2OUhYpb85e4
RiNZClMfirjPnrOuAoPl5ORW2Di2eCIgcAkqRUPI/720JPtTQor4UJvdGwHS5b50S/QFd6ieQgPZ
n2YkkktDNvdqYSKMQU6UxelRJOlxQFPQUo4jUEpZ8wXE5fMubYYchOO2HZS4LYVlWSx72hrvRmEY
O76IFprX4tU20BXPO/t54XQH+SzLNxrR79NC/XFl9xd13uXF5E1xg1cuUWKapj+YrDiw3LozpuGn
G5csACPJi7Wwk5icLyYvlsM0e7edhd0TsuW1P+bNHcC1wCuWB8rk05TNkHOAqBaiIepvRVX+aKbO
CeIOV9HEnIZgsRs083F5P1JwyWFbljeUQIiDTAUDP4QUQ4DMr/V1ric3GsF1FcjSCrrZHMFD7oKz
CXcgn2YFfSViNg5AjjxMuen+sGnT7P+Po+tajlTXol9EFVnildDB3e0wzn6hPOFIAiQkRJD4+rt8
36amZtxuUNh77RXUPsx12xfDxeiClh3yq3+e01KlxSArtWJYNwzTVnGSzKreNF8Brrl5sbULEAr8
4wUPPD9T64H6kd9tro2OiuYOsudpbVIUzQ3IQ+4Usj2uWz5BoNSa4RxuvTkxp39sb8bpnMCJGt4G
LXnqEKXxFs3R6svZx8HR2gkF2pjEp7YVbTlNegSTdDT2F3UxraWUxSVTA22SKR5uPRXrI1UFAPBx
roJeT8Dcp9qL5DXq+qRWW/cSmb4Jov5u5NGrc8NYbX3/H3S34UtiIlDOQwpT/ST/z4/qLoBRDlXg
X06I3SvzlQ43Jtxdn7AD+ux/I8FhGu/qBbkZS0W74biMHjKsJMTvSNqmM/IUavWZTupm16T2vD0O
3Nwr7y9c5ne5obe0Y794Uny7XDzPYfHYc4/UwM2fNE/lQXu3N2viT8lkQfNky823APBD/R1K1zhl
nyNCrnvMPrZlPYqd1AkPODKN1B3Kt6IE3Hed2+jk3HhNxXBB8X9ekuw8aUi3E8LqKevfGcOQNIrz
qmWw6Q948As815vz8Zm2+68omR/InL8lsExbuqweZPQUcn9QpPtvW4MnkbhTIJKHlATPY5K6Kgrb
22rJY7C3hzZij0sEU72NYE6PYf1N0uSuH9RpZCO4Kuw0yvY47R6Ec5w3JUopBNzmEJPo9m+n+i8W
9a9ipvf9PjxifTf7hv8yxmAGihcB6BFBfTnOcRje4pLB4pbtQa7mfhnivxmxyLQgMXBmfgAREtYg
IdwACLEttOz5XNLZs3ruizr0228dumuQutuoprtE2AFBqa7CM3iJKbuhGhZAKMijC7Ja7vI9QIx5
qfrpPffBq8yCj0jrm6M4FfsEcYjZV6vVfZch4yKd6T8Z++fORS86RtGWpli3ZKaNHqdHhEe+s8wf
ULZcx2wLG8uiz4B2RZV4WBiYIDtwWtSi8Cca2Ititp5W9YtKcuwytHBBkJ/gUnqOVXA/h+Ix3vV7
VuxDqcLtD+L4VLXm5j6AbIOH/n2UVJRau8dhs49RVzz17pvTH+qBoY+big481qe1G65gF933kl3z
wlWM41t4CS4xZfmrTM0tG+grZ8mNbnBR3nFMWbVvpe/T9wLjz2rM6V+CWNiNxPcKiQj1SLPn0Cz/
OZe/MJwcQuZ9NdL2s0j1taNbW+bp9jCm9BeyCJA3o543BbbX/02JNnMR0fKA8NFXHkSPhaGHvcAa
pu2HVfN1l/0D6mNW8lDBJiX8h/nVY76pW7Krs8ENXHKnGpPqQ4jfDHMwVfp5emjj9eRYiHQ/cSsy
/w5oJa4KQY8aI3TcoOLPshr4Z6t72a7DNeYKx8QICD3yGbnPEjLf5Rk3h5Qn68UmuznkrA0rODuC
eGveZgGQCYGE9xGPESw26kss8GHp8L4WvUHISjHXcW+fMmwfb3vVqN96zZMnKiKs/r6LTxsoLwer
suLkCLmXYMOVgAdY7YfuLdrX5Tr3sz/5Hsl43QzUT+a+wy1AdLUmUNqvab6A7+dvSGx6znzqy0SF
/3KJlRcyjxwfKYYyI/EDmAswG2CnCPOfMgEndho6X9ptustiLOiiq+esqzY5v6+5vmvTPi13nYUl
0RO42iQ7gsilILXDgw6G7si7/SlY3V6JcH7bQ3UH4dYD2piXIEneve9eFr9dPJmbVPYQ+AjcbfIz
U2OHj5Qf8L963ElwzZJRHMWqb+NOYNI5c1Z3hUBzGHW3jJmmW4gok3w5uhQ17A4z8h7D2M2qU5HR
f8RkNc71+JDEKab7ukdGacgvAp8c6f1swGIXfdT0M4z64i4MqwKIJsSttqQrP6etQl7BjoeZJb9S
RZopCP6h2AOe7s2r7sVHwfYXlsABdQkzguXl5zKQ2WNK5Ikl5loYnLhmQulHu+6K4Mu9UYXY7lB3
4WLvXvvNP047uZODPG9OvFpBVQUW932OxcBcdBAwLcQmNV/jPr0Svx73aDitJvjUm65Rs6AOTBRr
aK+Xu4iYU2LskSPcFijzaWD5LWFwwsqKCf7W2yWOipd+WZ9WZBUcOtB2GwBl4ieniJQLTw6tdZcx
HF6nztx1avZnznX7NWzB9neiVn3qiR2WBeHL3iC1AV6K931XHFWWH1rJLoilf3djCzcs07fVTrA5
J1XsVZ+TE2GLeOE2lGeqOeRWxdYeIq2SxmcUJ0bRZfdgr4xlhpiucgiRBdLFlsDbsEBqaUrvehs9
By6LzkblKayRSPzImJ0eI93tVRun+0V2WPMronZrYUNXDZyFVbuZALrM+E8U0uXkBgTFDgkSOrLF
8gph0m9taEhJtf2MsxRNu4zB0p2GukNoX+1EMFfxiL0+dK2qo2lGBRNgeaXdjitUD/dh2p7CBFN+
PuZFOVgMyxMx6bLXP7nm4ycG+lND+fTdMvovXGOHR+ZlQ1Wwl/Mc05K2Gw7/EBGwxLDKEPc0cRx1
KV/es6R/g6T7CqN9AwlxJ8ol4Y+I+9kOEsIPbOyVXHW4Y2Xp/DMo5Ivy61ChOyhKPuSPSSSSS8ui
5APtDuxaIt0foxVwrl8g8xjUKx87AJYpwLjIsM9F26bX67kbbGUA60Rkv9sX3kCvdcrpfi1k0YQ9
3jX0JSVqvWbXQw3MtiQLULUNey2H5EQC0VW7rROWVGuQQqYv/9uiXTXzuNxlqz7m3r9l234s4u09
y9lc0cC/dmt+LZbksIz5PYzObku/Vzj6jwWPboSKVyLbrEa9d6HJBOPRDN/GD+MxVqattwWHHJXw
VzIc2bZTHr7PLbdl9lPA9PNwinLQrZIhCEtQKRvO94dtt33Z4/1UBmqhMtrWd9EiGCoZvuMNftzt
5psFQTGf456P5WhEV29blx/cPpE6ytf83PZr+s9ZHpQ7T9lZm2A++TYaj8S6+ewDRurJUntBsCTu
3sz06jGE5OafC1M+VB7v6EBlmB+QlsFewW3OXL0FCzpDvUyngM7m2hI5XdY+kPU8qhkdWLEfYapN
apTw8MTy+NIaZ2C10RSUVjC+j6ibs2fMdsd7pFkuR5vFw4nIwJ+CkOGQXbuxNp7J025mf4y2IjfV
Isa8LmgxvezLwM4SVKDn3nn5zObeVWBzb/UQLEFN7TDWdIzD1wwe7s9tutkmb9X40ZqdXPJtyPaK
D1v8RaKtrfgMNt+eIb82DKJ1KeU6x2cExE4vJKTzFS4F4Q1+nCH4rpPG/prHSsM74iYQwlCvs9lu
yZJjcBX1yYtBeX+PSkcfjJ/2T3RX+QNuHWBFq1nDW7SK/Y4uu6lsvPhytWFcoZ22pznB/Av1rKoz
KPHLfYgp5jBp/AOlF1kDdhMYXz0pnhc8r9Qxd7covFcW9NMznEllXCHCuu/Bxp3nq8FY4kEMY3Tq
VDdeZzor9Eh0BqMei+gRZQXj5RJRX0Ux52dwNeZHJEAlZx6JrSjFEIuXgGPfC3RLF/RmaPC0JTcf
crtWDBl6tlEZQ2e1tkkjciHvujVraxB0+iNItThAY73dDchzqJnL2mpqCyAQlgzHPIjzA5Q99ASX
hPWAEAb7JloxNX1h1heoQb6zETmEdBPBs5VSVYGbiseVEH9FRb2DMgYJjYUddZ1Rl/7yRPBXoPID
eJ/g9uHcbsvEIxaBUc3u4aW0NYYYkJqgJippLOkv6JaXZzbOMeonRPMmMES8bMyJ38OSBDD50/oY
SdWPsIOhsPLHrssfizDBqKRjG4oSwjR+HB/janFcVIuK8zIleAzuJ/8P5ypXFoKlLagkmMUlCCPR
M4QG2QdKN5liDywoC7geP7LEyhvHOWF3H2P7tg9F1j44wn6DWPsmGOubIu6/uFTbIR9B1Ao3fT90
8jXZyDFeo2oXrsJbOW0qjysYaEPIVEj1ENgNhC4X/SAY6VZnHRZbkpGTytx3hGVVBjO5kWA2x1wt
0XnU0y0ckgZixwz5VROFEHXIUKok23c+CTwmT3/SP/LxXgUkrmIGhWJsO9yIoZ5LPS3VNIYvoyi+
d4mcEExAWQPezwxcZJrKfsOUGpiKwz3ZfRTrMIFout0t1H9PPXamLxpvtxGR5YBc3LQ/Fsptp9Ta
P5iK8HKcXH5YYcSKG2K456H7EjG6ObSGVWsl9skyi6qD+gZyKLFXngafcvVb2a3jWgmy3schm2vR
Tk+wZjmFMopqEcV9mcr2gaW8niEOmHHK2oG8oLy7tDapGaqHCjXbq+rhE6Zc8gP2tl82EQeoFg/Z
ABbyur1PS/ASLv2ntzs6JZ0BeBOgqZ2sCj9yNtbW5BcDW6+dO1KqtH3IczAGSYLiZp/365InH+Ct
fffEn8wuLs70TznZngaPbl0HP8W4ad/TKUPcgkPEQjvtJQ2X9QUWmNvDhL6EVYOCVJvtm2oSalIA
P+oWMHpDGBI9DHmn7jG5+YsuJPg9t3arVTf0V+gE9woOO+qwFT58wv1n7oJsW+GTlpMHPYzLSYwc
WxvftQxUXFSZaNcnxLDnNY79P2vkjkuwwcEM5Qlyv3fHKzuGhy6Q/zYVPuVhfszCvC/VsqPWzrvb
BKp4rUUBrT1/D9fhHljEnd+nk0uMK/26yCYLo39bOBxTJw5e949C072BIbmvBsHuo5TLGuXbDX65
U7VG5gx2jqyTVAJsXIHVDtNclLTP2rJdANEmaoyOEYMZNNqRq0Ul0qwKN/TeoXGOzJAfDLKRKmEo
lL18jatcoISJ9yDaD0Wix1ffyvRGRkYaZCu/WeKL0lFymwj9YgL7PYF/XrmCvv+E9HZSpb3AFAB+
lqXVNgS/avuaRsgWx7w9AHtqZNidw06/2Fx/65Z9y7z4HTogh+MUAYzS+i2Q5k+68vY2I9OlSrP0
BFWXraimh3FMnwIVPBdIFSi3VD4kPav2QmGB5UiWgechXsNyiiecEHywotEGsLtPP5aBnIaNId1m
WX3yt6MYhsRpngMXFCQvtUlpKdseZ3uGsAewehAjXK5rOl4DtHJ3q0M8Knafesvg0XmZmGwvIvQA
KmHL865EstYtChvgLzPSJxbZ3+P6UyfoEcOGLqJfAKOskIeEG+3WCr6GFoK4JUyzqu1RyHSUo8bq
NLbFEq8HCXL/W4T4tr2RaMEBVVE+Ii5wz16WVCASerdxe59hZJpWBUv9n04Oy6ccJflvCbLuOywW
NVWkgFjNIF70pe1bdcpX3dYqGfIHawYD2eyavmQC1j9Au4bbmnRBTQgSX5LVYL2u0xyy8qdlJeVs
wv1l93oxdbzGoolEIHzFeW7YwYV9UKNoT19dnAHEFJn/b9q2oU4T4j76xQzPyaokLNfQrj7szPKo
ZCLor2OwmFfUG8AcdNxiffBQfofJGKXArmT/ZxeLrjyQ93PiJgM0JDEPOemmU2i34J9Cu19NmSzi
ciQhO8dbMB2jibovjiToMoRtWqMQGvU8wEbjHEwJnUsTq3StkbCUAlXPMhKeejIsXS2yIPP3NoC9
cAuC1QSubzc9B7k5LSjC3gC7GAGGlJFHn4nuRUGEHJYjRX8XWwpF6zgNOawiMaDCdwzrPJqCa8pt
vMGVqOinKkT9hV9pHto3glHCIVJTDvW/NnM5w2tAlVKn7slNvT+u8FH/Z3tivuWkoexIUAfVWcSx
q4bYH1GZMkCaUxtUTunuIke4Cior0Y4IN3vcKqkR7JAMy9DEUyGhiAyT/W4Rmbn0Y5SdNti/VsSa
CMniU3/VuKJ+jw5ReDEf0wfrOteYTKmbn/l+CkDzxqud6XEa5qVWekHcXA+jih5XXYMB+Prolc+r
VIzRJSTCVLCcoMfY2uKWgjT/vYFpbZDQoKQoqQ+mA3To45OhyOxMN7LmFdLN+6etmHDD+l6Zi7Eq
fjRGwk4Ux105GBWPZd7m87lfyPQXAxB99ssUPKPQ249coeDcpNpfUeNTECxE8Msbjiq+6Jirl1nS
Gm6d7NgqHt7N+6KOZsjcCxZv8WFtyH+BbKX7yuI3OPSxY6RkIY0GKHtBPQWeHHywbCIf6564WkA9
gYGTjRXO0XhbmgCD4kfddu5vbDaBB8j1r40mBZo/RypYXqK6E3b/kQzCMzGC9r9atoJ+EI1M5l14
fxcxY96RwjD90fonbweG4EfSItor1EFeKyAKh23M9/OAPvZ3SPyPQHT60ThGEz9lG1uvEL2nJ4FM
7yoUIYpGNM5Hnjh3daQNkpJSEb9G4bJ9z35W3y0KGPxpyljV5XZ9XvBhx/UnE0rNE+DcYcjoe8on
frQ0AjoQquLEdbG/I9SuvwsMCOU9olehsJ7gAk7KnkSuPVuUZL/GBPOtGkwUoXBz6AgwTxd1r4PX
eq23JEajY+NkQF2TrOXGCy1PQ6xhfJAWQfwB3vVGD1uWBpdpSl3Tw/RgqNvNsr9b0InPsIUXkYn6
+cWbeRygApp/x5KZAx27rslsPxzsHJsyzBGjMa/RT4VYkK/Bb5gR2kB70VgVwcyI5mKdoYRC//3J
YU8AZsmsgONCsfhcGKGBIv1AIEMPfM4V8CEp3RRU0JUC++84bZwOFl6PhYrOLSxQsELxvQFKte1w
SYefShCDqBIzqOC1oJGrlnAld9aYSVbJpgxW3lCgbeqSh1bjgKggLoeDULi5HffDQJakZCt8HXHq
+RtFG3lYi+U3jfKplhPctfDAtjLgJvB11hOYAo0sEUmNvyl5QPvHZbXyo0u29D4c5uBC+Zb87Kv4
IWgHlCQzctG4lFsHM/VM5qhYO8wcg4D9sj0DT2ae4gbb6QU2cFhfbfzXMX/ZqfwwCCiuxQp8r9Bm
rKYhOvbz+OgsRkBrcsrIemXJDuBaQHkjts/VBcdeoqRq5QkHMdxCaPKyu3EFntDfI+5iufWa78ce
qAmCiNVTYApZ9yv5wFytsSK4wBx5K/d0ETXss1VVDONX6uy/NEXBvLYcCqK+2Gu/tP8toG8DACIH
qjRpYqbQ06dzBwQVsSAejAQ09nmGI7ZXtQrhMJkMwwk/3ZZxzK8hnH/jIUY+Q7ZPTZdvj63jFMfA
6mqOWFvYRhWuJOP+ZwXZesWQuer99uw1TicWBE9dbjq8ufiLWnKJgN+irQsAxbnw75Cv6AU4MC25
F18MPR9ajRaHp0AcBLo7XBlj0FaeRe9awp9/XNO+SjhHGWzeEAp4t/MgqRjmQDV242/M3xA8VWC4
IelpjTtVGoq7gGklyn1fLIhxLXr1EGrhcJz+OFyhJTiqQTnhWAHsBU+nGZksZda36wmuUq8FGfkx
TEGNyn16lqz/RdV8S1l8Swz7Pc2IUooiFIfo8hEOv1xS2NJx5JTY6TCwMDrhBbPHHXv5EWb32Tmy
iz/lk8EMw6NUMol6sowX1wVVThPzoD8SDkw2jdJH0ZHaRkNYsclNNUKurqkErtWmDHQ1gZ+Q5gU8
TiJSOfSUNbJ5D0uxT2W6h3dwsK6g1x0a5EiNFQbQOaaV1tYywCw2k+ovOnM088gHwtBs8xh0AAj3
AMHKuVhrC9cAUDnzvyOPH9qZLpfcdcULg9ywgaG4Kvt0fiMG8dcD2ATdIP74IsgPHaxQzxCxR2UX
LhJD9NGcBx9ACh5gnqrkSB8gYl3OebHe7YbAQ2Nk5h/+a18WOgU7D914iS+0NNbhGZp06Q5RPwm4
6e9ZiTE+OdgoCyrNfVYlCGFrcKXfDc4ibXwPnxfak6bLuuJmaQIkNusf2JK/Kt/Np3B0yVkp996a
ACet5kuN4UdWw7ZN48oHAiviaK1iE241xCZzJXD2NpHTL3EvQuACQwt2pYoaLmJbKz6qxsZG1UMy
UPTI043Ea3Ho0cWWroXUCVdWnQpZVP0Ib+4RHoANJpeYcmjqSsyNr90+YkQdYlXGS9xWdGztGTGA
w2VOxqXkEZgIXbqTU867L80RXIDZxlEno3o1mvBTLlmMASnLao2UlqoLVYw3h9zTjetjm7Zb5Ub1
aZjX5ZrsvtwLjQml31yzTAuAIZ2hYRDDn1AYhvmkfaJcJA12knoudowCYePyG68oKC2hEbCa8NOl
YIevM0mqMRn/5G2U1qYLEAxsh19xv7wiayWFnCk1ledkrHPtML3nC5Rf7QL03IEDw7K+WoBMNmmW
4HnsBKNcVCOv6IT6Sxq04x+0ptdsVx878lPQc8KMNlMFfdQd5tFz3+iEBqc2S+emK/RPHjEm/Jim
79C8YBoQ965oHN0/qQ7ldYd67cxiNv8OyIK7h9AO1uhFBydg2HeKcMgrLGpVWereUX2P1RrPDEVy
tuFOtg/RCBmwVeOD6XYOYAn7qt05pvWRzo5xOt/aEOnO8CSKsJ1Q4kodEWzd8Bv1z3jzQb88CrQT
lY3AdQHU9CYDbPA0h8thS7e/muzT/ag6fxxCAF/jUsAoge/4l+S/1bH0YWUojBDzmKBOEOjLPeZT
ZkpCzHjwqrXVaA/mda6zeZwqFwL0yNBZ4tz5OSFyhvZsDNejB82l2Yn6LVuRV1g5X3FB5utcQHY2
AAoVspd1Fyz/kRguJ2uOhQXDA3QA9qyn9cax0XB7mLkZcKBgWBWrNwXL5oNMI17vM3vla3pbYj9W
uwX/PkvTf1uuLnuKXw8y65dkXg50kBeliqUKW1z6gE9eJe9V5eE7W/ZZ9geP4nc+YEdTim5bCPlH
q/3Ysr6CTdG/TuUAAk3wpvfJlptcMcVz8d8i8o2Y9dYkCJM79qm+z9YBnwnTy2DJnkLWXoZNymoY
tDjkzsV1jnrgMo4SY5YImzyN/H+wI/qPu/1qdpRRqaIzuAE66V1pZhH9w8h9Rm8eFh0vY+QXvsCS
iimk82ZRg58QP4yZRW6FmtHUyxYN/I4iPCh2dgxzFo0HKPRxtSYWHCecH5PzZdGhSqtJv0dX1JTj
RSwLO+SYUr/wEdY5go3kZKeUH0kYssYWKSLje26/SRyv13AHSU5kw/zsET96Z0YUYiihWlCLe7OR
u0ksVFfW0OHLJUv6L1imea4hZ0ZuYbThQvfG/l8CLyqrsd5xEc4Kffb8VyHPdKsQ9cK+sDemg98G
2T53wPCBbHViOM0u279m1WLAsGZ2OcM8FZEJyORZjoWG4y6Gp/MBvJk/Hc/IZYszWesljG9kkOE1
lzb+SzujnoBz2YbmHSg/UyJ/Y6a7nRY/umbqqWny2UenCLjOOe5aD99YGtVAx4rDnI4t3rBNkFlY
tOSDBcadMJXsq30d2TEd5/lA/Lwft04nf9207ndi6vjDHtjlCGAC4r5ZJJ877oI/gnr+3zJBtz7N
m27cFsSnxdHxJAKVPiOo2sJMSQK5U2C0lIUBLbrNF4cKL7KskpbA65vme4BxXGtOatoSjDnAAuiR
GCcMGBAEf2wzIQ7DD7SG7xQcSCHkbaEM+XudG0UH/13KIDQueN0SYQ9If44/jdLtWjNYg1TFZOBI
1+n9F6bEQwfjpp9cn8Bk8TEJpml5CjF5gopwTZPS2FE2aehBjZPTknj4Q2mYXxsBE0k2eJjFtzz4
IqMyUP5kgb+BzRJVci74cyEwb+tt+h9Y4fN/WKW+BHrs6oEBDWlNGpaFiIHjDttYqR9VXtrlP6XI
Gh4SKpePXLYcFml2O8wA2V6KnqkDQbYoLkfR3YqV9s8OhTbsqPr0A113euomKyqZwaxq2GhwBRuz
O4KAALNOPtYJLswEGeS81pn3tQfL6wHYU4Bhd5anp3Ub47fc5JhB2gnjpRsIBcUPYu7Ans4AZcgf
GMd4eOVABz0o257XggBksPvQZJ1bjyxBoRQBpKi3uMfWmXtOzqzdinMqrf4TTKltfLfgoBhC84bc
b/00xzw+j2mxvKVuc489AYRO1ghU6nYClNkDSqv8otNjxuWIUn/lTa6NAeA2gjC0Lfl6DnGxV61J
ur+L7+1lTUJ4JEWRfZF04zViumzT+TE+jU5NtV3WqCz2+WTXEc71eSerDDzSKhiUa0At8s+oEkFE
1GSaT1MngCR7RqoccMC97nHBlAaeC/+1UvLTDnKTQzIOaIpZEuJbCRk/5pOLgTswdiiQn3GlvkW8
BAvm7iXP8uVu5WI6Qhlgz26dt0owUIxEYrb7fB/zY+Lb+ChgXfccy5Y1q++nJs9m1UxMT1/dxCJc
C4W8zzyPGzQow2EBEFzSZO1w8yxg1YEkVJooaOuowLR8o2Y4FWIfYUwNIEfgpLzFHl02tjq7KAAZ
hxSf+QhiF3I3QrqV44ZrbhnjSdfRXOSwyxIrVLvwRVkm7r7mmJmqcFtWaqC4NacpRLFTALiJZSsS
MFkKk2rsUJTPexriWEOf8U1NJ6+8AIyj4RbMoGQORzD5fFBFDOxhTH+mpXEFpxBSQOqu5E8sSF+I
845dd1WGdb+SOU1RyIz7RXQQm2C4MNzZXvi64C59QHtjMfefENUkaP9ZgFNx6WmbV6veAalvs8Bg
O0vRhGBCtC8r/w2ECCct9xN/QvPc3zspu6LOoXWvOIKMm27ItrPrlqnCg8dj3TZ1BJYGJk/fL0eC
8+pSpGN6t3CnjxmZxi8pMW2MJr9doxSMyJLMXDwIZCc1YZHN57gv3Cu8dxJd517KWw5S2L/cgZuJ
2SEM3Mj2ECEdFnRAIMMgrboeM730ACIiyu1kOTg0vmU8RFXvwEHxSU1TSA80HGwDFCKbUNX/ODuP
3caVbgu/0CXAYuZUOdhytts9IToy51xPfz/2yIe/JQEeHKCPB6RIVti19gqRV7COC8DtqcwdqmLj
qvGpnuyws0bZll70ELndlmGCExCVBuc+WKK0AbW6wtC9WrfDcLCh+kk/Xulxd/BjmtVJs65a56D3
YGujRitYHrwxvikDtdyqkTIxo1Oq1WLvd/rSLJ10NUT6Cc+HcmOrCg43IaWdncYP6NmoBkPrni90
V6btHa6/TL2eg46vpwtit05xkdwHvboUSvcUB8WDJ2lxFA2eCJxUzKo4uUrVQEUKMbtL/WTVpq2z
CSP3lI5adbRZxNZ91bT7hF7x0lOCV3DObRyGt3GJQ4IHD07Xg1vNSMUiV723rm82qu5Uq6EHxKJx
uNYi8xb+rr/3jKQ7SlqBLqQ3+rb6zqLuhee5LIz8xTEh4vS6Ig6ok/2NGneC5cSNOT/GzgtBvPaj
1RCSkOcyehiGVH9pTE/Fmbwby9+4eotjCW0o3Ogt1jKcDYthADSB/Mv7iZ17OyvNNURFsaBkwwWi
8dtlA2d5WVmOvSli+nq+wnGlraFUDkye1aBnHLHNJi5WEPTsrW7byaYpfOOQGo2+1zQiJdPUU7ZR
7fYrn/DmpZrE7I0pTBb8o8pVUk6yM8dyhl3nWcMSqMPYROVQ3FQRLFedw8zNWKY9e26sA8lG8bPW
jN8LMwC3mthz8NWtF09viyfH1IZTKeEhVDnKqZDy/YAh2njApQMWJcD3WggK7y41jXc61C3uXHa7
1RQ7+UlXvT7a5oSqYApaLZHXYAEFww380Bg3NfDZneHUPAxnQvSojvFiRIWzLjlfCzqjY7uVYWJR
HxmSzquVBMsx1Lot+B4lpzVocofJSQ6tkjMSWX5l1T0kqBd+u2MpHqJQVHSUrfQmbDXIJ1YX/0jC
wX5Mc609um6aoGMjdH6l5X6qL0JsSyn5HCWxF2lVGyur8pmLdiaV21L184PfEqFGHkRKZ8a/JfWF
VSE3x4MV0I4ORfpX83D08OK0/oF9F5xVmb5qgtY2LdJ714kxM6hpfDhuJ2/1yGStyKyi2lQQnln8
WxzijS4/KCGtpMUgx+ER1CvejqHERKAcMxhLOSgaxP9V77HYJhkNudodnDs2u0lMqhn5bRZyKqi1
GKls6YJrdGO7DIMpgJvTlrYK8kY5ZSTi/XHYs+EAtd7WKJJirxt1ZC1aKDZL5lJ4qhIn20A2xpXE
abzvTVAfUdtaW3B8N0T2GfUv8DSj35omyXMJGyQCkv5vrLf+Icjsv1VQP/Lbol1oZN9DN0/BfBP3
ZmSk3OGJYvEadGguK4X3/yts7fEV4Ok+NOz+kLpY2nd1m+9kpZQHR8bpXrUczkuB41P6Ge0aZW6y
HuJ+2Ixe4O8i2eGk1me4Z1puspdO6y9gB+uT7X7ANg6BV9P84JkFpoQXMJbYkPl47jT8WI7P5ZpA
l+IVW0l13YtxwKzUyvfKOLzanWtuUs4L29zQkiVMy2fAesj2DqWtq6rpKSVs5obmmfcACby7K+Mh
+ztqsLniqLGWfSn7VWWbzjbLchaMALFJRlm6tOoUqg5hTpD7i36rh6OxlGo/Tj1760lpQ4TZLjLk
3KTZj3E1wQERx+280BZ1PManPCYnsanrcml2rQnQaejgDrKk3z6Ext3gVzbn8ixc92hJpsOt+6sM
Sxv4O/5DOUtRUWlmtR/IEbwx6gJSAjjMEw1B6KJFla3gJqU7xWithdL1SMbNNLi3E+kso6Gylx0A
2msVOO2jXRnqThVOdFv8Aie2NlrBrHAqUBBrsrqu6DA+mq0/LJqiOJoVndusHhNWA3r7ih7Q0lDr
YdXYJj+1xISlz2FvxSK9FcbYPDVRDzGg6MWjP1XqZgTfSk2Z6uYoXiAHbnKtfFRk/R4G44OV2Q9F
aiF8HsAukuQQw5wWsngpp2Q3cKNTjaXx0ZZ6vhssVV1nwqB5NDVjOX6ItVW7B70W92bbC6At729f
upuU17RofQaUrU4QZ6NvGXyPiRI8m0lE24iGXxeHOcsuRX9b6+atj1503RiQAa007G71gVJHN+Qu
cxRojoW5oxRMV3R9g51uNU9+NyBvU1nNvZQUntgenu1C/+On2VOH4t0fJxULPRNJr29a8mjky+bB
Eqa1apMh2OH0rq9oRWLqBdlmUYSDtW6Z7NCutAcfprZIrbWZlOlCK7RoJa3kXW3YXkIFFMSmw7cY
Q9oHfkTfStOYN+2TQr9y4UVNsGl1LVmXY0SXIHPsFcCWvhC6/6NsmxZsowimdFNvDT+XTjjTtmxd
bCt0Z1jrusICUtBV6LsGcNfsAEthkH3DcbFZDyH2ukDW7yhoxyPs4HTZVVPLrQqybRbTno1r09t0
pusDNdowpTLkLcKaAuQ0H3o+u9gtjr79zq4hKJTosHYcEfCrzvR79mrIyHAMeJnOrQeVHa6pr9y0
gRduUt+BxE6LchGG8ZvWNCXIhP6q1CGZOHV78BztLQphvZRi/F1rzQ9TRbhHmYvsAILPmgLG2ttF
xkaupd1DZKfPXm598+vQWOR5B4lUs/eG5p8k1l5ox7Tg1AxVto6H0qStz2cwA8STVj/tJVNJ5td4
61kRlMmKKuhQBI2ygJPw10sMRh58xRUsT0ntEHnYdsOv7ePw5EUBiHwDf0slAHRJ01xdBhDF4EWE
mEgN1UNm+E/4Dp0UxfwetOGDjI1JUeTdaIVXUR8AdpcCKuikJDJRPNw4jWnfUd+fCkNZ5lb8Tcbl
O2tSCchUGZvcG+qbEEsu6vn+sU3gf2K/O+w0XfWp1fXhjhH5jov+Ohit5zqQcEisZ70yT65k3WCC
wgeNx2M1ZvvGt/bwNp4wtrqBTMLPIY5iifsXyO5QR6t4iN4hp+3gNxLM0pvZKg+6U1SX9AcoGTbk
ugGihv1e6lKDTjBAdosrDjxgq5pSmMuGr0h/Jefw7VTrSh9+lYNHN0Udgu/M03qLO8xfmOAEUjiv
42S356rBnWKY/QbCS7TQONYtUt14YSC8OBbDLFGHJ0HPyrMDOsi19ajkkkQo4a1paawsgosXiXDa
Fd961bvma6Vmt14DEbrI+YmeSIINujDGvJ39mfp7yzL2JQ/qsy96d0aLs2ffN9HS1YKn3lcPvrC2
Ac6glqa8aA3UfQzxLcgIBqDY0pbpj0IJ1r001pybWdhiNDpNbr8Ek69H4rBhexB1oO7zf6Vzl6JU
g1gzUFckxb0l7HsPXcLYqBu1VV95Lf0yEuY3d/C3gVvvUGbhem7sYUCyDqjjt5zETLqfRbPspO9Q
xHu3VetyopH5Nqe5d6C1TNlRQwTGGxKaX5m80KQEnx0e6ir8Lq14XHaIdJj4yV+1hXmAEyLYZJm8
5nl8RwMaCagOGumXNSqcJDgwzX9XotsOYpg2dEjKbHJIgCx/hY+1t0wgo64jzaIJXnKoLoj/sGpN
LB2ozoT7UuQmo14tIRU40OYGUO82VW6jqGDvjPlYhnMHKb8BNLPeqg6CGxa23a2q5MOd15v0ZIK2
XttGrewDRwNiSF0VtkjbbLK0YcFJHfcnHBmxC70GzlUJS98e00PX845r1y7W0tXelDICFPba/OCO
9C9joN19WoDHiFGXmzpUaecV5R9LpL2xSN3Eu1NkyHz3wTRqPYEZTdnWMOVbU7mrK+A1EQ3NLfqK
xz6N6Ne69AEhfr1GqZZ/r2hy7emEZ4fKE9/DCgVjIz1t5XA2WWhpOawhoIjfLW6NDmg4YMNQquUG
RP0t0uNNTcHXFPJWFpw6SuhHmj0+6APOPa6xMhQGmCqrcgHg9zwqYuNAcNqOfU3irxWpN5kczYMU
VKTEAhBuZdExAT3Ul5k3tmsB41cr6i00rKfSzvdlOj4kGX3D2qOu0wd0bKHSnlKhHxQOSmtIhX8q
BcGm6/vPbWX81BSgwLhBWdTaw7jRYlYTVWneAzINVho98mVQlbgBFWG0tBxEnoFZ/8DaCKA3BHet
PVffCjWjyz48A8kTpWezVtAaoowbaFUXMN82wA6rNpD9kjjReFXhbHqDsMKHuusXBzfT9/SaRvQV
/rB0pGZtG5pSGwWBQ+iJO1IVfgrp0PK0JeWaWingJpDs3CIQf4Oin2BvpK++2/vLIvKrtT+gl0Uj
DqzWgir79CmXhirgfWJf9dCH/KOtt3HW3o/JYN33KHsWaWCoS9Kd/VUHIX/rIjR4zo2WqEY1sjDV
1quFqSk3OI/sRyoaxeq11TggXbNKWPB26W2puU95Fxrr2JK3uT48qOC+JHHW35ykI50x2AejOxGo
9i7U5MFL1pYfHYvc8FcqTSwWMQWWgmM9s1Y+Jq7xGKi5eeCbZItC1/+0mvltLMpoBbx+Nwj9lTTW
ZkM75m/mS4rYlHkN+T7M8ydOWPcx9udkp1SLnCVxkY/txq9iqhzA8oUWNR0fp3pHG8c3KCBPObFY
qoLDpFTlfRTnICdFeMOR4rapcDKvDW0PZeev3ffgMfkfuqqQ8ju2szKsngK3KRZpTp0s+nAH4a9Z
1Kl5VNvuN9D6JAzyDYAX/9FW6NzbxfDidzxqlG8xC7m1TEZsjEe6rtxKy3m3a1rSwjHBcGpl4bdw
Un1FvYnU4SHDi2GhavnN2A4HJe4yOtIA8cJ2D2FAeZQpNGR6j9zqvFGXsWr/FmH7nk1fUPPoTiFN
1kbjIUwgm/VasxNMkmUllSctV+8aWzxDSHkmvoluvBhhnzaHiSC5EHl5lFK7GeW4rPzwoBfxTTZk
AvmTjed7vELkfiusieWfHESgH0YW38q34Qm0/VEtO6C0LIWbBpZkFNi74Dj2FDXyNwLJ59rIUXJl
w6n1rF+15b7g5Ead7+Ynn5SQpe2pt1Hig6jYk37mVNlavBqnfSu1bX8Z63TQtYxmlNOah1gq0Cmb
PoN9L6LQfCyhSmxwzOl3SmSLRaZb9asV28Vd4UfIvOBVQXzzIbuNdsCJyEzXQwLh2ahhqTfwAV/p
c9Q3lhWJO8tTs79KlbdYH1FOI1eebj0UIrlJpB3fa+z+v5RUlo+ip9gyh1T5XXdtt/GLnh5fygAz
8sxaK51Hw7TJQIrrOLhtdXTNqpIhpbZQtO+70mz3NTzujR3qZkoD3lY2sovCg0U+ZLYGo84CdL+L
+jTkk9SYegUUGtNRWm4TP9vfdGWhLxEFDqdatenZRgaaLalWDfL4eDS5xfiXdFRqGUOkxzwqxOH/
CuKEHSsw26NPL+sPMZiwWiEgsNxGfxAEnSLP/dFYhFRctmo4Y/ehav+1aojtuExsJxXHMXWtheoG
v3vVyJchbD/a2M6Co+HL5TudM8yYeYeFMuJhWsmd0B36Wfst6hFGX772GTcRdeYmUtVCuD072jEs
qPKgAocJGzuNHkbMuDU5il6xLfncl8P4n1A1XTiO32vdsfWesvGm9O766IoB2qdpDpZqzDPVhl7G
whmcyYWpPip1velkBCdb15ZhQr5UWB7AaRcwKra6i24poMAO7uGn/bz8Ds892sw+CIsLWRWJSZBk
+lLZT5UKZPL7a5eePtsHP5BBVxISwtFeBqzwVYagrfqFoONLH99wZ2Ym3oBzuh5jveon2iFhepcR
Er7uoRSPl3/+56PLcGd2JgVy1bT3Q/9oiz+69dsu7SWuLFn3fPnyn09BYx621hJZrjZDmRxlSXu+
bUkiUtudrfkbQorgfKuZufzanbT/fgfsyvDCIaT+OGZ/bYC2BmTDw+w9STgc119yhjTmGWxWX+VC
n/xRS3RaTXIL0r1wc+XKx/58FTHmoWvl2KLX6hsXftOwwbNibRj9le/wuUmU8T/xan1mks9i4ksb
tyc9Sn8TTWpAe4N4JK2W/RmqPhRK7cqTnBlV88g1mGYOzHXS3CzxLso7A11HVr/Kvr7ysc+8KWc2
nwEsBeyzCg9NQ8rbwKrAyOF//7g8lM5dfTal/QaSIlWqc0g9d20Z3YMbDVfch89dejafhw7ykxtJ
Fw9CB2+GYq1kdnzlpZxZ5Jzpnh9Worw0aCJj6nFwPI4RRieOpua1a6rW58vv5dwNZhZgVZlJB/u5
9qi3KknhDltcaabpooic+8t3+NxcyZhnfFUu2jOE2unRG8eAUtILnlDLBr8sgLutCojx6EZWdZ/L
wrmVOYj5F8frbP+GvFN30sKfzRlBSVVNOZGCQSs5KLtV2l8dtmLas//Xxok39N9PVPtVU0Mu8A6D
plBCxVvdy24UdcAXTn7zYd0KPXl183BdIYm4Miz+Bfh9ctN55hQsiExTOFcfXXvQT2HdFy9NZ1Yc
z+HRLHLZJwePpsLOA/Z7DnEv2ySeAkEX6fkyaXMCVTgWLRRr6NcZ9O87M1YwhxEukmHKhWKl4p6H
C7zT9+/IL7RNXEQ0eAH3ge7tZhDQmkflGfa8vClcUZ0cSO4Qoyr/SEUMjtAg+SZqctgYqK1OmvTG
p7TP43rpUvJuA5hRa6Pt35ox1p66toexbqqUkD1hdtIpFTThvQMKOBQZpUMuzOAGVgAwiNnH67ZB
Ej8MinuowdV/0jAwoGrrprgppA9VU+fE7yvGu2PAKHXToHozW9U6uFKbms+Jvc6D2lhA5VHXaa2O
e3fsw32v5wRvJNA8chuGJH4j/k4KHw2F6Is9ygZlp+g5YWiD3RZrR8+sG8PSG+jWBkIxZtCNkfiI
5kJGXbqgNud9pNCstwbQ18Y3Yu3WwX2jXl2eVGem7dyUOSCnBycQlIPShfMFAo8Mz3+UYLubyzc4
s8nP3ZihqKZapXaS1T55HOlb10BgxkusWL8sjWP/5buc2VPmyWa6rlKddnxJ/G2BCZKlnvxRqbdi
8XL5BmfW5nmqWaf6nVPid3WgoU52WhCOTwFG/VdW/nM/f7aptHlYuTgPsPJ3b2OB0wL2K13xU4u/
Xf71Z77yPKNMUYoCUzUhj6Zo76UctgmKrcWoWQ9fu/5sd3ErnGqcgd+fOimOQXI98XtR6Xzt6rOt
pc4xY8NEAXfJ9K3GsaNKXwPjyrXFP3P8z1ZA7b/LLiRUNUo0aIGyoHkpUr2967tx48Kdx4Qn7SD+
uNqU+Dmgpx/lW9x1zVFpE29T9aP+kksj3Uq9KX+6pGqu48n6IgUjWLWQ4jGbsrxt1HXVjedPTIHM
H60HV8+9Baq6+pA7Ou1pCw+XnliTFSiOse84mXJOrkJ3l8d991zgCQ4QragPEF004EbV+mOwEJ7U
Iko3opuI+FJ4SzfP9W0Zi3wl5dgdMw1VbzU54ekNwAzhQ8XSIJ0L2u0Q3dqAp7Q2miHBYgo1t621
ykTD87bw6JEo+XV08Ljqln7OgDmG9dxEAru+zHaxji7Q0WmauzIw5vyBbkoCRUZGscW8y/umgTMd
YT6bL8JLkjsCQCA6EkxwErpa7QQeBzcS+DGB3l/q2xziw1MvWfmha0LhRi0PK0cMbwBexjcldquT
5QdJuUD1ke2cYIyXAUS6uzJzgdHG0sQ5o80f7aQh7qAop0x3w5AZqlIVuENq2Ra2nXw0xrA6aKXQ
wGE97WCPyU+EWaRe9pYocI5Q0l0E7/NVa0R+a2VFktLQgU4MYxGrrFZgOJeWSMo02Gq1p0QrRXNb
xL2KCylG7d1NDdti4p+kkJ4qlJ14ttCThM5gGmG8hvMMCq4M+FDokSjwSorQT47gPp7mkXZmMnx0
kbQAdWGAtHV0900L+2xsCZRvGrr4bpqLpdmGuFhlnnrj5w6GBwrwjHCM4AYNVD3RJssF0gW8n+0W
epEsgF8Jir/mhXum/po73yN4imOJbeFRiV+KLFtW8buvPWnqfayeRHs3hteyDs6stfq0in2oVQXy
M9vDdvA44pW56FQ8xfPAf7+8mGjTqvHJfJ/73+elCWnWxC3YoCW5y5Qxhapt44hVGeaI1E21buJ2
yB69JLDW0M+LjamUzW0B6Rm+CAoex4b95Nu1vqW28H61BqLeTBQoX+I0H7aAyNENHXCVfOFMKMtK
GbEz0Yy6El/c7GYFae76Y+pjZXKwoBd5toI1UgCvFn8A+0pe2rn9aFaKmu4wmiM0sIPRvURxv2g5
MySA66135RH+uep+8hXmwY2JZZaSYe4chNk/d7X4oQb6Dur1L0Wt8oVG03dVdMXeycTflkm5Cu3w
yjH9zOj6h0J9GF30rxrDQ0h6xKBCo++CMDK15ZV6+sxGO8+KhCdTjkoWOIeSOqRBFJHRe8eS6cpr
O3f52dEWkUuDHpmdsE3eUqR+dnnSumsXP/tNZlXIKJWmD2JMp3InvQv98E5UdBNhXb03PQwHYZQr
+MvrssmhgER7p/S+9knmSZJmDCmhBtPHMrcZ9plS+LsB7OmKtb8488WtWXWCXWiKpEm4B08rgqOu
dfEbWtTgOQ8mRDoIOMy1SaEtUwdtGsIYrPq8KNlXAoGwD33nHVpTt8710PtSZhLl/X8XONVMZK+n
U8+E8DzaFoscsk58Fdo+s1Bbs4oG6DeIvTbDDz3qG1LGhmHdJ4INYoTflJbC2Krm2B9qpbIOjVrW
5ZXReWbVmKdiawZGR33tOAdLe8bSqskQCTiHTOu/eP3ZqpSP9WAoA5RqoVZvTgWPNwiOWhnhxth/
7cvM8yhNX7RODxfsQMt15ZQFZ274M5ME9/Luc+YVzXMoRy2lhyktm4AppciWRV52D4Dd5Y+CBiSa
DChCV1aiM+cuc7ZUlK5VCzsBp8KWCOeIb6ldLbKA/6acy/SLjzNbMUqtDWVPrNLB636YWIfg9Lqq
GyyIOUhffmFnsMl5BrppJgOKWYFdush/GhjP1m5abtKC/To28N11rHEZZd0Vb/Mz66s5Wykso4Uq
mvj6UXa4D1ZKulY8lAopVhJX3ti5O8ymvjHGTqDjwnDsYeh047BBsg2T7fny2zo3vLT/Lizw9GiY
Y+dxaHCoTPMfvfPDN2+c6Frlce7XzyqPWEcw2dPSOGBKvEtGuODYCWxl0t9/7ffPZrhUghiGFu/f
UqS+5q13Nw7WU4vOD4iwV5EbX77PmeeYh9aNUQprR2hoBeIWO2asK5AgVMM1BPrc5afB/KHE6Mu6
x8gi4iMHGMFZ3fCzcfxvEQ3kyz//zNye51Ra+CTKKtLcQ4bZGMfUyMB22f+Ryz92eqUC1KcB+UmB
Zsymth1YplRjzKysJFcfHV13bn1U64sIuteN2ZJ3HkS2jmodIQ725lZH8wZnloDaah10wlyR2IMS
SlHUXRRBwm4DOz2NLtFW9MGyZaMhLRjT9sWpzBHPS7QmnYKSPAh9ZdFlvtiZpoodItTyldka1gpi
aHwqke/t8tBzv8etD3gU1qkafmlmcvv/fjRMPDoOBnV5dODkmUaFJljbjqlcXf5mn09NzZ4N7YwT
jdMrATxJnKrQuS+Gst2YEoD8aovo3LCb/v5h2AWhzHLNmWShNofh0ILi4SLPyKJ4c/kZzt1gtjzq
QIOu7Lzh6Bt6uTXTSEBUL3G8kTBPvnaL2froVDUyK0z5jlGtweliLGGYXkpje/ny52bObIGMx7CP
M+JuDo7tZmtTdsnOisj/yRDhYXwqi31CYfHF1zUbUUbSDtjgsloCOy+CsqLU/DYZSF9+lDM7ozEb
UGGa1FFtN9HRLXe5fjSLGANWb+tj/eUN7rGKhitb8JmvPs8FdFp8kLHupOMVNDG+4eWjK/V3zIGv
BTl/PjWMf0vQh3HrhgXaybwGbjN+jfVLAWEa68zQvBJ/du5co88+usSLS/RwMI5G2ns/8fNM32Fh
+S+Jlca4yOeORooVkMCT2qcYgTvOGhsnTI0i1Xq5/K3OPeFsJCQF+6Xm8ArRYy6KDhOUW7P/0cpr
qSnTBPxksdZnY8G1UMnkaCIPUPqPKWbHhBO+Xf7pZ2bMPDwubNoskblpH/qJq4lYLQxea5Zex+SI
eC3E5Fzvax4iVytDGmedGI91Ej8oI3bH7YPtEL6B63jkw3TeILB3EvfK3DkzpOdhcr3a927acFIZ
0BHCvMKfq/hjd8Hvy+/szOfWpr9/GNCxwL+sKHhn7ZTlNJHDfTR98sayny/f4NxHmZ7rww2s0NFl
Xvjs/JG57JOjnjxJ6w79OzqiP5dvcWZ50WZrfVhbaYblIkM2A2GAUw4WhM14G75XajIFL71han3l
1HXufc0W/WpEzpErOVpZJ0ElH5Mg75UbYaEH6bBCvPxA5775bBUIBsWwCWiFKuWevGTvG49kKXzt
0rPprWlJFdU6Rb2vmRqCAbkvcBdvjf7H5etP7/yT6f0v7frD59YCP4xKn/ZKwELyHKNAIk/DK6+s
j2dezDxCLicCOylV3r7SekcHVUinpd8g9F+BX8583Hn2W9YHskJ2OR4t7O/2Vg8Y2ioJjXQ9Q5MM
5e+LjzHNlQ8vKe9sfNugOB9zgWEOOmWJoRAGj1eWjHOPMZvTVlEPDsYXcOFRY+AxtGD5WKQiXlAT
X/7K5+4wm9TYYhLUqA+Ub42N1iVZNCaEaPM5cl8v3+Dch55NaVtkHn5bgA+JZX/3nf41D+076XHS
/dr1ZzNM2AX9Js0yD6W0HE7Pxm2WkSYYFdE10uaZifBvh//wjdNsEJpaFcBWef0MM/5gusHX5vC/
nenDpRVyx3DQNrJjnXoLInMwF8ELMfv2pVczz2OrU9tXbci4R5ST6opDCz0gM3FxCIu07dduMTt0
hsjTfGmI7Oi4J9d8wSG2Nr+2/qizqTW6WiUxYCmOfld6C+SecgEo/zXMZZ74FtlJF1Sumh1jcpqz
nwntuPHKgD8DhKqzGZWnNJFkGFkME3mnEzitDulzWtLQUB1j3RZYpnZlgLJ//NoaNM9/w73eD4kO
g2Lv4bjiFh5qa1cP15EeXCHLamcm8Tzsjbw0DtckKB9JnYk2RkSEdmknMZ5IbfyKcML/C7H6j1tZ
4uAPMOExAEIB23XeKkd+iRkwzitjYQGGE/N1Mv3C2ZPhEq5CVB+/U7/AvRdLRaTi6XhvjogpUseL
lxSv/qruEvf58mD9fK3T51yutixxX8wC+1DkAgOgsiiyW7cvXeDJoniLR5wvv3aj2dZcu2ycuDgQ
WSOCpU5ufY3dq9cDicZffJRZ7W3FzIemUKa8N/LWIoRJoXZwiOu2o59feQZjTlVPiGNo9NEZyXhN
6E+0y4TsgN74YWpvl29wbkzNXpLApLpP1QR7pwJ7tEJ4h1ozlZXemuX68h3OFfhzonodRElrhsZ4
zCq7wQwATMIEz9+UNc8UYpTKnkqSndun4ZR5EmwEkoIrs/JfVuj/1k/6nOQWj0Lq2TjYB0vGL7mh
PDuTGhhe3y4xpLdwPQvDVtPBEqs9jMSW6EJ5buryytr/+aalz6nzUku80LW68tijFNwUtDbXqtdc
6zh+vsYhaf1v2VPXeWGPcGiPtfUtJO3DyYNbU78L0GIIOeI+nK+r+MpA/Hyc6O5sH8CGt8NgWEcT
ZQX7DC1wbXakPI1XdrBzL2paLD5swVblVhKhu3kILcKZFEzHJ2n0l7YZfU6WD/zcrYqxHY8meXAh
UuUp54/olK+tM+70TB9+e1XgzDMWDZ9B1fRVWWAggzeIv0pIz1pBGNhcnkdn1s3/ocxbiIgQZPEF
ShU3DoRr8U1gvSGGWF2+wblPPKvhSkDbLMen7Ohnf/Lue0w0Zhb+/dq1Z8sMngpuLGLW4pHSeQRt
H/qfKu6rl68+DfhPJvmcIO/05gBnNc6PbYmaPBaSeNAc67UFxmYko7h6s2wjRX9IXS+9crQ5M2Dn
xHkBtwemqwtNwpDxIzE5xSZSUaBffqAzM3vOk6/yzOybOvIORdQhyNdpvrMFvxc2WkrQ9wCflWuV
+7kHmU3sBhFoJX2ioCI53jdFgJljBIR8+TnOjFln+vuHqTGAtUQA3wbeKQRQj9pNkEGnI73Du0bp
mH7mJ5/+H7n5wx0wL2uLpArzY4n56R12bmsTZtoyz/G8qUNoUKmV7C4/zLk3Nf39w60wZResi7I4
VoZ+DArlIKziyqXP7JG6M4NBYFC2NdrX/Fhpfz0i6gPE52VKrleuLzobjDKcukl2s8zMt8tPc2a2
z2mzuDhYHSrj9EhIZeBiLEc/SVekipOeLMTD124yG1wcy2OX7k+GIw9WKfn3IOiX1bU15cz3sGeD
y016oSpOUkHrMMlJGr9T818Zt+cuPb20D59aR4+MO0dlH3T716A+RMrr5fdx7rqzISRHPUirkpNm
jM/4gOOvWl/5nGfmgT0bQCSPpaTKJtYBUdj3tPITvMPI28UABklq+AcL7c3XHmG2S+SpQJHpspmG
TnDqVc3HWBxPrq9dfLZNCHA6K+ZMeGz88U9llH/d7Nr2eWZJnTfhclN3klYBNy3caleI4WjEyjbN
kPi3+olSdIVLEXZB45UZfWZ6zUluEGX1EEIBfWAbPVX8nLf6EnOfy6/p3MWnffDD8CRqUCaxTkXd
RN9t8KgIcbmKNc7Xrj6btLU2KPZYOOmxr/W1m+HvpJM10vqcnr52g9nELawkCxUshQ4A2ctBYPyP
SZp1rRw793Kmv394OURAmT02OvnRid96AwdI51s9XtvQzkzgOZ/MC0YHi/c6P1qjHy48vX9DUr6+
/FrOTOE5NcxvlChlbuVHRdO+eRa+wVgs4uTUYvqcpccxv0ayPXcomrPEOF5hd02M9zGUpXJvJiOc
Z0PW+dYKWn87YNa5aboKiM1o8q2aZu1qqCdXqs5RfuVu3X6thvpH2vvwpWAWaqOZjlDqi+x73gU3
xGVdw2w/e5mmazqzlcTn4qjnrYRcOSff+GMU/xozEwd9V8vjNakXw1GKpt9e/nTTyJ1XIdPdZkDA
EE+nF6+39+TT76zm/zk7j+VIlXYBPhERQGG3mLby0shtCGkM3hWep7/ZZzW3/5EUodXEMdPQdFHm
M5nNBSWtt+BkQkS8X8y72gff6PwkC2RVXaumt/cl/qTei0YrfW9dgLGTJa3bBsDE7QBm+ZCZzXxb
Yq3PPAfa9TEujWU/12alwg+y8002SaiGubQuqr5CtQDx4hvnLNP9n6ZkLKmjq1lSPyRwE+OhCBzl
Wm/z/efP+J+94qePP1s8Y8rsncWOlsO8ZFeUqBJwBgG85mEVmYBjDVzrEgrjeqnDxtEhYU3um0q9
9ueX/9e0crr62QI75OmYUhZKfCeZT4JDf+VHiLv+i4//6Nc9m9LtmuLTpDIAskStvcuSOjr1y403
aoOG3tM1xBVIh8YvSnw+GK/nLU3xXMSFsMyCYi5thIUYtfHVUo3mXpkjNpyQTL/4Wv9+aub5Hm1W
wWdCupSHqs+G7SJFHcQGBd6DDeD8Oz+Med7gBCyWAlfKQg8WBf0u/XdGivtlioHDCvI137vI2dhT
4W0sBbAOsvjuoznp+yKCHTwCq/v88z/6Qc5G11L0nexNoz0MY+pHJVz0wvBFfL1+JwHEDGWfbdtk
Z4N0q4U88I6064+1dAHcfxU5+OjuzybbcgYyNUy4IlQ5XLe2MZ5AlEckehiXExAtnz+j06vwj0n2
fAdnSpCZxTSNhxmBUKw/p3RY8Ecfv8A/BMzsfnGdD8bs+dbNhcrVlfiNDjXbXHSUI2SKvM+BtbTy
i9fiNGz+8VXOl/opcrSSgndzb7d66qe6UoUN4r5vrKv81ufLu1HGa1GMS8YxmxnSilV11zSJ88X7
9tG9n/3Y46i6Sod44CCQWgRKId1LNozJFzPTP0/Cp5s/W0oNpx/teMzsvZDzLznTS0XFxhUMvfeh
qN7Ued3k+fgwru6vTEEE/PnQ+uAnP6/9hhKbm2JJq4Oj5mGXxvtVZPtO+2rkfvTxZ5P7YiV9icE1
gwG7WNdzPYk/o6mBEFZt54vn9tElTuvKX3upUURIhDgLHBPzN10a3pIcp+zhe0/n9Nr/9dn12ICH
F0rDkWnNwlU4GjEpmV9Lix6Gzy/xwaA6r/UWk5vUoPeaI965a4gp21LPv1FhwoAyzsZrPJZW38e5
RAaJ2N4c/JYzq1vm6B2+ij9+cPfn9Xh5hr4sn7SWHltYfyNCVXxhyxdv8we/7HkN3jgsWo23psU6
3SO+hgYSaEXWeEZZJF9sXz+6xNn4jPNqRfEMaKuF7IZMeZ8q1tGe6q92bqd39x/T3XkjuC1iDE8R
SWS7pAAnWQ+qfaVwpnSy+aaafsXu8id2xscqe/x8NNn/gVf+ccXzan4hDdjQfUnZDK4otk5q797X
yFHozKr19mboTdQ0ulVv+T9VzVvnRfGWXqfJjUbR+Fimvf6C3koMlwaqdqR7bCS7Xememg/ieKzQ
ZOnQUlTTwkBrWdrEX9HNq1qjwceDnwdGPJ3S0RsHWe1yev7J+aOktPPUhjdGLrJce3GvKWk9A8hc
Vvr5EFw0LgFLs1wHGqwG9UpEhrGfwOrSJFR1m8WSNDxoYlu00rwt8wiFxqDPT0I1XUwtorqSbtY/
5CQ90ZSzXUYy3rgnJTolaLll1oGElflk09WH1ktr6QkR1xSU3+Fsnek3Xe46irD8MRVKiN4kwXmL
s2RuXGCb9eR4bVQvAe260Y6ngLBrRq7tJmW3aWNA4cuIka1NxLp1ch0Ap+IYm/XUparQKx+WVekG
Zu04O4VIebUUh2QoirvUGX6bUBN8M16ueoW2NlQKI0R0BB1rVXF+zx6Vae4CmcrWn2AnbvUieXUt
PWJ3P7AFiJx9XkYIrSawixWhBbgJQ+0XrXWPZO4C7QIc2KSeL6RuX6Kll76TAxiyQTdsaALej7xd
wQjdDK8hTNRKfVVOIr1qwVpmg5mYdAMeVX0ioauOHZaGpXgJ0NqN3rUP2Rz/Gpr8jyvrC920HtRM
q7YOUvBhjH+U07ItjVTxMhP1ljBmQSq9v8gi0/KiVqowVVELEOTfrH1THSA7U1o5RNP6oKZAHCcz
uqhEJXwtafEnlqE7dvD33OFBh6jn5BKnhLJHl/rL1NPbEk8rQtOio98nVoIBzo63mg4wb8xyo9nE
KNQS7ILNrjyh8ZJKsPUHtQnZ/aYn4b+diuqeWuuBpkKgpKXizr5Uhxc3qzO6XuutiRRVUTMiETlY
WSywy2borV0Ru6+TnV+KvHZO/q/n0yRruNZruqYvcUHyq11J8NaC+K/dd1UwNDQ9R3pxVc7aE/KL
R7XMDr05hfTDI0Bxo61ldLBGBweybFGtvigHyg8yaQW2Xtpk2NsNGz82HqiSPUsn9GhNmR6Yo3hD
+vWnKM0XcxKCwR2/kz6/blwrBRAsL/u+voja9FKmCQ3LleVxjt431XyEvXPXpe5xLcTvWRbvOqbv
vWjaxgNCeOcgUSiM7Fo3il/w+V5MV73gGbI5xCliJwbatUys+wG+tJuPRHVjEph6FV2YTf1m1faV
WGG71mn9M5scbQd6lV/PcatdKUANjkX0VJ+IV+B0JYCZ3gbuDPWwcZEOVPohy9cR/6KAbJoj/TAa
e4dmIIwGsw+VWH9XS+te5jN42+SyG6wr3RUXURZVP8txUsHHlqQJxfRTphX5qbZs0fGBNIwpxHMT
IcESC66lqRYJY+eBqk+cPWn20hQMpDqlR3aNJJ1WJMRx7tmBO4pXGo0e3AGzHBn8KHNgP9sFKGXT
DRHvTvvCgFLjwv1lZKMgwLQwB3FphqkzAXbPUKo79Pcr9VOpVAImGsptx3B/mKu78uZG2duAPNwv
Vl3djmPG3FozuiHb5qHmqg6sag1JkB6HMLiOtTmdjsaZzojocvTM8eNggDRfK+v3KPWbqUCsY0Ql
Aq2Cbk8ztq4XezYCJS+fmrK7HOYy8VZKLP1msn+YifGT4HYVQHfSOXvZ9kYzSh2kKqDYaSyAok97
M5FjuEaD6huWuYPC/tCfeONyjdwbDW1qCOT4OlumN5Wi5sCVUhD8BSfer6sSaJF9AD92zRR4b2d0
UAizqz0TJzeAceDZfVyEeZkPiMV0CJpwLeG6NpDlYc+LFWdBMfbPiiIfsZDe5dZw06Ac9yq3kX5W
Zpk/lx1knax9sIbW3Kq2+NnMy2NMowCjksIePXVOvIFXKiOD2miMwDQbzZPSue8FvoZukMc06S6E
MVwCV73LqxqKKfDtaLIW9GHGizHMT9UieBwN1UWmM/hurwHT1gva//gfcR09LHToVO30Col5b9BH
7vUKvmY31V+AFsCJWKbXNdaaMJqyLpz7btzjIw+WzjpoVevH6xjCyTxIFY5vtICT6tHJebVpXdMl
eY3AoPWtBEYo/tPrvuTjVTPfI4QDbuEgsFvAObA0FyE1oYgc42oKCYL9dtymCfWx7kCszmtgOvGB
jP2rbbY0uM/pHxacyjvxQkfskx4hBdWnfwPMrpM15uXSDKAfelix0tHXbTsPR3r50NpzMGSxxdgI
ZFuBomo75ulkOmzWKP9jJlkoBxADFQEd6tFSn0GOf7M7mkJ9sBabm5n1AwvDRYXDF9JP/bwgdtjQ
ipj7Y2RXoSXNeqcuSuGbuqGAo8/bLe7gzFcUpFwglFqwj+ghVkV57wt1DLvu1LI4E/U2WqvxmnWO
/Sjpm40w1dsqxhlY1igU3Mq6jSqErFKVARuieAv8WTCuoRaxUKevxjqxbslpRqli3hd9CbzaKmcu
l58GBppfysD74UY0qnFUep5+bWPpQgvGHAFVL8u6q1XOCcMinR/mcblUAHujEMfLuw76n76L7owY
Q2qSNpfqhFpxLWt8Tv3epJKXBbZHXRZZ7zBT571uas0l/51M1ipsDL62xYZo6WjQTOEZaxprs94N
GyAs+i2Euewaqmge6pMa+Y1V10+DxMnFAhYH7XiYYDSVRhFUSortCdR00GOp4n340fZ/yhKGZovI
oepX7J3NbrSy26HmDGp3QLzBWB2mPN7S5MdiLmpa0UZwVC0/aa8HKxHYQkQPVHf6OTBlWOW/BgcB
Sz5fVU0btuq8hcyieeg6KOJCn9kM/VWapwFOcwD82UMsL4hvYE1AaK1Ulr9GxrFxxLbSar9ttPfV
qHbFqm27PrsRXX5AVBw2VA0vCRlWqYSaPl0UvdxmRk+NdeSvrfNsEI0mtfWaCwpfeiC6jr1wBLLj
gGoYvmS8JBh7lC2ZbSozxvgS0vwmdmK/UORTNVFnWMc7NigoPqObWoWYkc5hXVsv6WTdls5PqpBg
jKc32F19e27AZq355RgPFyt1ZEiectAl1m2Nk8heWJbFQGG/Yf0YBt0NTUwpFpaTfVHAfIgbHMdu
sCjiVcu4KyXtBLvM30mMm9Os2KLq6jFNG08RtD+ijmgFq1fWq6+kO/2SpYm+sbTRe4rMW5TV1iZO
y53RRvhXbXZAZjsegdHALgYf70brQ4KiY+o63xiqI6ZnzxTilnLNyDOdmhXJQKChlKA9DJbfEReG
MT6Z8kkf1QvjhFBGIxP2RaF6JSAtBAlR0R5qUyNj0pqbNmuLTdO6Nq3k+n4eUIVarepsh67Ttm6H
tQEZ5J8Im+xlaYniUI856tsMPWBmA8HUhnUzoh22dKBZ69juZBF1QbKORozwesr9SFO0MOrnLoRY
A7t03IxQ41E1VG+5O+3HDudgmkHDi+DpGwk6y54n14/aYWC+b2IV1/lcvEwClnRU6m8C7SlcXhnU
SAj9U5Mf0w0PTDdabbOIsHZHX7pC7k07Tm/pYKYmBby0n6BXYFFnEm6FIUF81XWgJr3hNbS133WN
Eb849dQ9tGIBOmwSxi5l079VSpVfq6ruvDMu633j8JXIRcX7ZCip182r7IKCHfUizZJsG7tOx5S6
tsLLk15grZyb+NZN2NHO4MM3Zpbw80qricVOI0AcEnOUnNMm/F6eqMjD7Ie5a97yZgZuqXdVdtVp
S7UZWh0gK0tYepEX6trf5L1dj6iI5Op+ESz7Z6qN6IN+FncdFCtX5MjpvY+8Mpy2EohRUP6wXtjK
esLEsva9AJB+FuaIAPOzC6oIE1AklEYm/bdsUtCGfX6k/iDEq5+F5VbZn7b4sTyOUxVOCy/0zFWw
U6dfVDd/cIHzVhSNAkOnG4mhgJPEmNgw0hzOm8vIEo2Q2P4i8vpBqON/WlIQQ1sJYL2jZGqjM9Bb
Ex1V7v3nT+mDLM5/ubu/ImXlAIqKTQuBlOi+jzM2n7/r7O6U8KiUu+9d4iwYlxARHSbXao8VMoum
pdf3Rkmf1PKByNcXwbiPntHp3//1LezT66zWQFPo+ws7hYog+btsvqjI/ejDTzG0vz8cQTnyc4rQ
3TF9ipjW4fubL2Ipvqw3/lelB6/cOeWnUqMWFEkb7bGMygwYmwZTRhg12hmkCLiNsVnfmKrTO94k
0/ySo9e4zyd3ulsMy4G9Tlcgw6JU2J4oa+hYQ/XLQJLiScwH7AwsROnd9BUO6d/PwzgvrIX8Z+F7
T7RD2fbmaWEWHHn726g2vjUxcPb+/w88xTNTNnqrHyYSloPyaMRvM+Cjz0fjv+/eNM/yVjihUDRk
S3TIAKUGmFoBl1kxLALd+N7EY55NoBSKs8pVVQSWZd5q9fq6lLPl41L6GRUoBj//Gh8MGfNs8pwy
MZrIIbpjY/xGGLqVSFvLaPEGzoYV+mlL5N6X1TsfTBLm2VQK9x5HlcEkIUd/uZSgztFXzTt7DD//
Mqeo7T9in+eEi8lKYR5jWDsI9uVla/CLGEHR4xDS/4yatiunbvP5lT6Ke5/FjZ01jlO2JAgaBKfu
GoOQk3zvZz/nXMRqqTuzQTtNUVc3Y8u2pZxDorDP6/xVceJHd3/2YixdX0+GEVG3LR/N9GGa/3z+
VD54J/6jTf41w63dGFcRjnHOedmV5SI76bIHlJU3n3/8B8PHOH2dvz5+ycVcW3UkjwWGMDe/TvI1
wH3hd9q7YUdfPP6PvsP5e62Nbm+nPJtZv5iURypZmuH18/v/6LGfvdCVkdQZDMv2mCQ3mvX85cKo
af81pf1j5Iuzu5ZDO8VDu0T7XFH0Z8UttVBXXGWP9Dnexk3CvkJCMMuk3pyEWFiRiW/0e8ht5Uad
OixemrtAlTRG3GMcem9ziXVpGuf1iLItuympM9goWt4HNPqm4WjF9ouZ28OVSSjJZ8VQL5Paye5m
Hb29NQpObbk+HXS6XzayZyevVMU1uiQtMPQR7x+41C2TZ7LrFrfwsxaIqEXNbObhgbR1PMCG9rt0
8+XnsNrpRrodVMe1P8lC+/a6KZ0mqBw8AH6Rr4MakMUhMWqN+o0Cve0hUp1W82yjXl6NaLaIljgD
ZOa0qPZUKtmHdG6Xt740kMUmjvpeEVdkhqjHTSRm+7eKAHNLtpKKKX2ump1r9/HOtaS20QsdcWVF
BQwH51NIssMENuT1egUjpgqJKst7p3eHQF2M1l87vEiEyLrtYCnzFac9+91YFum3az9sWmI9obMi
4K2sEwJmxYr9oCCV+qVYhE9ya8ovXfznLwY8q72jVJKq7ipVL2DIRBp32mexl0gdXdcg25uk5QWQ
ejUMgQ109SpZUpcHrGV3S0Hso+tgsnq02GbXNq0zr11bWpe2WcjXVhBD09x82rnuyDnWnLr31UnG
nzoAua2e4zBu17l4WFx3CTQI0RzZrfZyrnvzJk+S1ef5l1vXncSPpJBoT9WTI81EX7U1pxUX9Qly
pwV5o+M2GOwonJUIiXzmrH7nEOJzNLfZtAo30SJV+SEWYSERS6OrqIpjX2oKqkP7FPmkGO8ZGWjq
61KxH4HY6ViWh/RqdoSsAzJe43YyqB1HLjVcOaOYt2MjDG+ebHW79LF+7CttAaAO399Bm7VDUEeK
RlgGEXWWiuRtUFX3tLo6z40FsCLtOmeLrZDdeIftr02zx8pV9ce54q851fAw62l5Y0RZxcejHXNM
Emk4F8RlXqGL5L24HmW2BE7aF74iT9FsxYzbi0aTnOBkOQdrTwbBcG7cfHjnKfSHierl09gRuxI4
62ZqS+XR1Pv5urYXWovdKoKp0CQ/GIHJBSU/Y4apUimx9aTIVZAbd7mfduR2Das075t5cq/SURjH
Ls7jowEZJ+xRpXhQzF0Pzjblrbok/qNi/ht0UloZl3jMCM8cZwv8OfE8ZXqtnOHkBteHp6h13f0C
hJXNfZptnGgST33TuVejIOKSlWl83U1VS+UfeRQrHtjoDla1JXybXKgW2yJ3nbPtnC+1l67aRONZ
ZV9TzZsVQGKb8lFLYuXeVgzqf1SCFMWGwmULLDFlxKIb5mcFLx0kFimuZqmNyO7qImgZXsfOJW8w
EyragDJL/AHkf+B07JXg5uVEB9IuLMYB06SGwNfPpyzd1pPZb5fWWcJhoXsiTsryj6giuiXdyDzg
fsyYtiwnmGYkano+J2EG5e+ajI5OgJG9EcDLZovZbAmJfErfrbRpa4iqCEu3TTeqeaIiR44a2hB3
kb5b5n6xEWetM/0s8RwrW9F2a4DYStnOa4uqvlflu55hWVr1cnnpWKJfJicb7pBY5YHdZdWFC5X4
Rpvy/JACgw+TQntiQ9/f2G43byOFkLNnVAvZNRGnR7xpiWdoYwRsl5DiKskFR4XzR+aL86aleEXt
hobDxOAgaIvC3eqofTFgHA3yZkcp5Ho9l8La2qamhMlArpf8hrNN2k5ulRmsnsMPCSGjekpO6YyE
zHBQKiMvdBlVtJ4o86/YAJHMbQwo3nT7YgBRgLuKioofq7EUb1TOqEStVXIobUtqApcyRucm3ctV
tnuWom7HFiVG9kQcq/VkZzl3bpQ7v2uBLNwhdPmm1lSyV8VEXFuguI/FWu3xhZIPlFLb4jpa6Rx1
VOARdQsYueuynaE0uORwJjCtGKavDma0m0oY/ZEojOe+H7PN0PR0VZD+DJuxH3/kSRQ9gmmp91HC
Y8hkLjbmoHE4bIaaOYco9Gh2VgA9L9tpqcgQXLKWtrD7fKjj2naeEEwnRYXDVu/iYDLSleUQcXie
VxforbCfJdp1lpXVLh6JKbZjAiK6A+jgZMuCfjz+qYtoCAA+NuHSSZ1J1k2PtIDwN4dh8jQ2Cje8
NwvZAiKwomjK+3hYrFMG6Ek6ybOuOMhQu6zcVj0tBho/pSfRoweztha/5FJO217Fh5oV9q92Atzq
FPWMQq+j3W602otEcpNJhuF1UXPTI/jMFF7PA6nGVLvTa+MnGdqbuGl3Axkiz1wbrL6mxd8Z59GT
zqLvHd1NtwqgeqTjY+Vbp+LxBdd4qEtMmw4J7m2njj2ca/rsl6GQdxmVxRsjVh2inxZS9HxeWQ/c
jhcpHoKmsrazq6uXlmRWSEW3tZZGHAc7v3chDV7JzlXCrLRQf+aoz0xWCb9W+uepJE/Qz/1NEpFi
wUQLkls4D3FUNqHriDd3LB+zWm6N1nivZirdmcNYeQUGb8zYvyvbaj1DcZ4yFOvemKwkYfvR8hKc
zmGZ2+5mZqkmsdO/533yyxxn9K7/dfamuh7GkfgDK/3Wdu17PXPtnVHY+3hCbqDprEJ5xJtXckfs
Zx5rqTo7AqvarnZ5Qq6rVwBbiyVodbIiTk6fi0Xg6wd07qdWKQDbxxDmZLTUVDx0q0/EtPbW1iUF
vHavU788RxJBWc8iGVq9i9TISq9jxXomXPwyj87TrDfPGubKXWQi307LhSlwWVM8dK36u7U6TGnC
Qo3LLOYy9WKVnd23HJ1pSJVOs7FH6yZFAREkRntnWdFznoC3M2KSeoYycDlmqQ1lHZ0vJ/PdNVWs
0LbzaxmGlANUg8y4665dHSZslY2kwW33Fz1D7HFahMYRcz8buolvWc0TiUVt8eaZgHqUt7bndKmJ
g828Scv095hNlafY1KzM7awFcm2usCQPgVCy0TelQxxj0QkeJWm9543gFEHv91bL6TB3teRPsUR/
nCy2SC6Cl+dORm+Q6ympgIt1AsbeQK6lf/rJGIt7y2DnOKt6uzdPiQpdowmPIffWAMoPLHtcT8na
u0TrimAiBerTQNCfqjd+t6sjfCy17HRrBXtiQ22FmN0B/8FkBLOEb5DU42NjqFOoDSSPs5QtC6DI
dsd8wV440/+YqbseqJ1+KedY3eRzsxL0nE/C5OixVB1Y7pOcQwDmPxaVaw9E6DxLwTw+OqcqW1Wd
gtGKskCj7sHX2Apag47ss6Xgg4rZy7iYB4rlHaLC7mBzO/D5iUa+zYJkSIlrUa7zvSHsd0UiTTRs
sw4HlU0yvhhSPJJlZS60G42c4KEhp+kXqdt7FlwKf3J1Ygr1rKA7Xd+VtUQnOmmIrs2mZXud/ikQ
gHitBdtRV0wuT8mLjh3Nt5hJvGbp5tCOSoj/lpt5FJW8kOIrfWVh6VuYb8K54wQBWMbcRFpb/05S
Nw4V3VQvmIOnnc7CsWnwGgZupt/Ty90G6bBSl6330298T2wT7I7cGCU/5iaGN/cwpfKibpoBBQO1
K7QTrEeUP09Oul6BTe3pqyaU1g5CuS/tpL6flFy5R4DWIXIzIg+J8L1tII2G1l9SRITtOMFBS+Op
fhGd0i55nW6ayYk9qjzXjYisYkP4nu8+KLt0JXEE8e69pUgQx3N/32SWFRpadrvCVjvFyy7jku0O
cT99H9vk5KJxfGwLTcOoPb6m40JOfeg0/m7kHqn7y3yTlBh6tqupJuyPqnfNVrILNN1SrhPfVhUN
YUQLS+KC0buT2BbrALnLNs5YDzkp4fFWfjh6da/nCQvOwPs3VLIO56EyPatEcGuV3TvbnGKv2bPt
FVPx3jRoE0uFHWWkJrCZZbVJ+8jYCaWPA8Wp77FdHOdxdgOqPyo/MaeFWCTFMItULtLEiUIlU19B
USubRs7XS5cPvoKCmZeelKvbavGmY6sHxAMP5VTNmU9tG6VVfXmJr37dVHgIByGSvYlW2Y/NeAiN
rvzlrk3i9+zn/TrPdGZFrdqMcWQFHGeQnkuEFU2Tj35FNDgYq9VgCmLZV3QVbU+FtNIhMuMK+Il2
FJ3MRUMaJLPFRIJogh5c8aysjOR4NPkCOioeu4IOjbkVIa2Dg5y9HOdhI3qbo+pm7WtKA+LTdlMs
18gjdV/p+sU3lELxAEilN/poUrlmC2cX9zRBu5P52pUpdB2rW/weSt22GbmhcoQwkgh8xGZXtn5R
Ds52seGNaIbAuqDYL3HSCqSz5XNfzy65Z53pgLPqQEnPdjZb1PCS4jyt4QDWlbXja8SAt3aF43pu
nUvKVCwP6TylpLlLBiFh0swrsRnSpvDBfdJxDrMOIJghb426e7FH2V1XNQy1Ii2zrRlVhp/kdXlD
zGL0I1EX9/VoDMx/YHbGmkIcvZ1F2JTLCkjASrdLYyMIoXZvW+jTEFI3NoeDsyAiWyQo7+4eOBVz
q1m9RDRyF72zIuBFfrqw59jb6vg8rfW9M5OznEap3pRNj1lcNAwSqYCnLIo5rLpM2ZlVM96JhGq6
plNYJB0Sr0XEli83iHsYSIy2S03eASrW9EJ9ubqpp5R1i908L1uZUZCB9QkTV78Vmjl7S7Rs+mWC
YJLFv6phmsL+9PNWUZ9fZlREPBoUn+4bzl8na2oTThmqcbegjCenM8w1rDQwi/5xqg146cBTb5Wp
ycA12g7pc/V+WSd0qA2bb5ErQCOko3ipssy00GTSSxd79JyGhbFK15IK/vw9m7MXS4jB63rN/jHK
6Qb0a+83s9BC3rbHctDIEeoEIyI8wF6RwWhNeyPaT4v5tDoNwbZkwlFrp+VGKo5+oU2qTZaxTYKk
jhEvT2kU17vCMRXDQy9DCrJJo9Fby46kOswdjbOmod2ncy9uJrGsF0Uz69eZOvWXVlKzyHKCRV8U
6TaDTu1rIznMgkaaYMAs8iMd7fRZtRakJdVYbcpVS69UiYG9asI+24IBebLVhvcLw/IFWBVM1WhW
to7g2LLkyoRgvM+v3VhvsOh2EZ7ntT5qel/gBSrrTTbn1jZ1zHrrJhPVsapuhmBMi4CKfHnlUl/K
ua0wyHYvBVFr8iUbDWhzMFgTMx2biI0jTwvb5IDYGNPE3jZtrd9OvSrI9HcVMYAmpsJh1bOjUlbi
uuujbiOpg4cjbkb7Qo1Un2PyaS1W+mAs+3xnK8hSXGvlGNMt5TFbmvxJKXLgLVNabayERH9kG/Jo
MOaDxqyTXVmKZmsupxz6Woxbw00IrGUxRW2OY4y+TvNTwAI1BHmqNncODKqTtNipHme7SonDpOuF
oxXO1crWKIybMUev2SUHPHfundMv2LyLuuV4G9dPrD+TT0PQzGwA6+5t1gvtusa2cx257US5k54e
xqqyKeCbOsvru1LftSKFhme2lDHl9therlVR3RqVWweV7lh34ES0i9Sccw9jjokYpzPRnym64J8z
rMjDSUIMrv53Ni41vekErCznFGyZKbk1eS3DVHXBH7ipkm6sPnNeojRatkzkJaVvBKuMxknYha3V
YRFpQcUvAh/TL8c+Cozazb6X6BNncd7YSEvdRbtwVKhrzZif+KNKf30eRP4gPi3OEjZdOhRqp4rm
uKZ3ZPOmGFnx8L0AuzjLzwzrvCbr6bPt+roRq6/EG/ugW2+APr7Imn0QAj8Hq9ZwaHtjdNvjYion
oM6lQfjvWw/mnKaqFfT1rb3SHjXjYlHuSvXKmb545h/d9Skh8VfiYV1RFM4KDJeoyy7WqH9yVOX5
87v+IGV1Tk1N29YG94MxYkzSH1N86lfVb7p2KFDs6buaMnijdL7VpWr+R1f762s4FPQDHSUAMMuY
syS5jc63Kb75/Juckkf/SEGcs1OxeJvLxAn4kLG7WMY0IB4QCFulevn+8yt8MPT/kxv9df9LPWLD
SHT3QJap8GIqgNA3XmJV//mtz/+vkuWvz6eeVp3zYhCHjiOMLeC6y9VvcvG9B3TOcWx1vXGxYYOo
iyn3k+bEaUu1tHBM5wjNpvndIoaztxjtPat2V5uHirJFg8jxaQ42i6/qSD74nc+pjiT4RNYuQj+0
0ZMz3dlZ53XqfZrffv4jfPCuqWeZ1SJDVTyks8HOjirKqM13Wb+8fP7ZHwyg/7Jnf/3AprbUtYvP
9NAD2ZUTBnT+VDDUf/7xH9366Yn99fHZSn1VvlrrobXKa3ICd46Sh9/76NM3+vuju6ifmlO3DPHX
e+v/ODuP5kh1KAr/IqoEEgK2Hd2Nsz2esKEmChBBZMGvf4dZ+WmapsrbXkBLugro3vOdCmcvtTae
S/96/v3do+Hpmbu4RoY/HGjwsDiYb7usX9f/9lKsGGlJDWGLN9qQjjeoMlbp1ya5971fHf3+scc7
///rpKOZYASx4uXfGoavFfs3zBY2A1ur/VoKGGOzBf4T7qq97ZwLIMGQncPF9g/arfnYL+SzTTwg
fN09OUYdOwc2BAc8q75Nef8Kc8BwiJDdGwmulq931OUx/sfIXvgqGplvT+ci+p4PHF9oa9YFl0f4
Hxt7ZGfhJYfqvzOxo/YgY9wfBrnTP9j94O7zJMJn0fUmLL3IGGuWw62El1h2muZn7dw7Hg71+JZf
c8i7PBb/+Ji3I9NQD8Ml0fbb/cRQB82+9Vrt6u4nvGJ319uw9BJjZVa2jbO4BVImxGmbRrzqZggt
Om1SOOPGTrRy/Pwrvvx3J/7H2ryhRdfXrPFOypIQH7GenmMR6Vu7CbJHZCedpziH8eOmQVr9piih
ieBOMt6icnawD/04sAfiDXCsjS37BjgZGzqzIgiRGpY73PToW7fg+qUQ+XDf4sPv96AyH0InUCzv
CzHn6CLF1R1VznBwYC42W9r19RbfRbjZ10r6N26UdnvRtgwtd1ykBAvkjfpOCXw+JPRUF07cH+ys
l6cgY/iKxFV+tHLcWhgBEy9HHKqhZEghL/KmI5/oYRqDY1OgEiJTm5HTDylXmT+//t2aKpsaqQH4
ZYelurc4RUIWacP+9/UoWpjMJlrOh+c4RapdhTD9BOtb7ZtarWwzl9c7ZjLl5MyK52laQd3xPIvu
Bkhber0Sl0sPn9vzrlNEUWYo0UiABLU+p53esRSGz+OHzm7MN3Yar2I1FIEQ2to5bstLefTmsm5r
pcuX/rqx+EzjFKhuzKbzhIOnH6nt0L/Uw9ouYy+sbb6xzYzNiMIPf/JPCeq/QYbluHq2MqG2uYdc
mSvbuVmF/tLpkUwbO4+6Xwl1E+xI0MWWIi7vkJfyd0raKbIVooQfuPURqBToL9wIZdEr6DDKkpxT
n4Y0Gl7iQJyZk79eD+aFCcnnLnkXFPBbGAoPap0zDCRv+9hHzb+bPOMjFCRXTX43qv3YlDTtFlG8
KoM4ZuTsp0W3LzGa+ziwzhC0rqjtF2LEBGSNXdoX0rWmM417stPCB5pHlFAEBcBLXe+sSzOfE2p6
Daq0igPN4TxXFNVh4HEY+WsntaVHG1tTFvfgGuDKJOyz/ieUbCjNrKsPbN342yZjgnW42U8GfBmO
CQRtFsquyu5rFccZeDts5R2Xen9+h/nZkCCn62JBPDeshoB3TO3t6CNzqAKUf17v/UuzdH6FMRNg
cOJ2HXHYObFfEySPISnf8ua18dfOg0svMOZCgOLkiCqQDJNZkyc+T3Wys8enpH283oBLdw1zA+a+
ez/XCjLZFcBmYZ46MxnMbg5lp7szYb3+pTsLCN/RS05ZgzKA629cGpU52t690cYy1LIWLeJQHZfB
HxL8hJfyB8fDWPKl8H0FSRw7w7Gt3o5aHgKS7nsLSWN3UNbuY01w/t8EzmiXEnv2dxhiiHgHcZ96
yW1BkI7/2AuMxV/FkPEClQ1bkFIdwG27rXlww8fucP3xCxPbrLmW0plaFHFH56Ga7iGN3LddtbIc
LYyuWW4dVFBt9QGENzHnAIvjTgnHBUnGlfFderwxpetE5S1y3Owc2WwHCesG9/47QZ6v98vS043Z
LMjEaJAB0Aub0Lr5A2BTidTv9WfPzzAP4Jhopo3g6INkBvcFdq7oU1Yjg1rwfVR+q8fvkBG+Xn/H
0v+ff383tZBGyxJHexrF0OKmG8TrCP0asM9k5bJwIW7MYus4BR6/6IkdttT+UU9+hWIe7wMnwbl/
jJlblmkEhbPyQi/OHvKJoq4RLARfIDd1vXMuEvPmNzj/753R8ht87EAcOuZI4KKwQ99ZDGmGEtrc
bYe9eRNrJPV6agl7Y6Wqf8y4794iSZU+cKj197WdoXLl+r9ZWNdNDg+N/D4XOYyjNPtVshfaBXCs
+jNZawihpXAz9u7RVsQjAopZqNTgWv40l6jAzmjr5+6mcbKPrVMmjUcnbgWxISoEXZSZ2vmpwtMT
d+V0ttBF1JjrjUBVXKLQBApOm4OiiftK/qiHHx8aAJPCMw7VKFsbfoG8eU6cG175qIx61sWn649f
mIrU2LcLu0C+z4p4GCXZYw44cA/d6gbVgisUoaXnG1MdZSephryahUmPUuIUOUf/u7Scj01GOi8A
7xaSicR1l9GUhUHRb6H43drlvVuv3Q8txKYpTCgtEMZaNTpgclkAgvi/gAOTmzawgwPBRfIWdOKV
EFp6kzHlCe5zrdqp3TCwUeNVWDj6AeiIadB5CRgwK1eOS2Nh7NYJS1HR6nAeJuCdxsXoHVoLFhty
+sh1LFYuMwcX69Tt+nhuhvg+eWfJP2bCTM3UmxozgWoeB//czYtTU9LsUNMhBjs0j/fXJ8JFhB3+
vClAbJnXNV2XK2iXqv5XXZbs0Kp2ulHd8HuyKlQ6QJ4C2AWsj8gD6iJRHWpPQHasvH9hFTFTgKPN
uRZsYGFlQfJfM5tsuqp6osn44POPiJzQRtNGMcduIRy7ccMiZZsCX9xNh70xWEsiLISxmRCUTYQE
o1vWYSxs78nSQ/2oaZGctA2qwgYA4wg0KSAxro/YQjibKUGFOhkgLLUXRkW8aUp+E6FgtGjclT1j
KSDMpCBxmradLG+GOYDBkKHsmBwVUgxdr7asJCgyeeOo1rOCtdO0vXBuMZOEKRQdEYtbLxQtVDXe
D9/+ruA9OkYvU3tPm5/EfyygGq4etELNkfWZr+pZ/2qdLxz7TMV7VmjpRNBlhKyvd5BDb+s2f4Pw
Y1uS8lfVysMEbgr4lJBdNT+1Pw071FC8qj4+lR7uzgHykRN98601bedSKBlrFWs7q4xAMQhR57GT
Q/wlcZOTKIqj46AWO+crMtulHjeOHz3Rie5k4YaInbAQxcm32euHwtOUxmcoTSyQkuIhagBhIQsQ
EYBCxfPHHm6cOSxZRKWVt3YIOg9KzsEAGeAbgOuJ64+nC3Prb5i821jbBLU4blnlYQDQ24PHWHyE
/q89SZRw7lzI87ZukyanyKLVa1C2UPzDB1ZuVNtGx1z63g73DSBJ9wRkxSxtxhuK+jFgb2r6axiz
Zjd5QbLPQLh4KXybvEG33f7gQDHRLSBK9ae+CMQzCsztL0kqozALUva5CRQ5+llkP1jQKBzk2FgC
JLuMvEYpB+VeF763dpuxEH1mNr11G4jmnBFXlwVEUUPXW9CR5372ZRIJfcxYDa0MpEdr++bS64xg
L1hFPCCK29DxeoVNOT8V1EZBohXB4AvNt4qn6+O6tKb9/f3duIqxDYagUU4YuTK4Fy2wZlzDSgFl
3uTUiwoIO9q41Y6wut0CqwEhEnQP8VpcLYWVcdok6WAPTVSSUFEkCTklv0UpftHE/uBBwZ5f/K59
Ts0GD4XybgimEjiLAMdDR0eqz9e7b+Hvm+UDk/SQXfPIEJYElbJZl7SodZcI6NkveA0tsHAQMIsI
LN0WMAqXKhzj8c2CJAOyDP5n6nGDA03B2la9sPCZ5QRqmHIfUm0nrKf0UUXqB6Sc7co340I4mwaR
QU2LuAfGDflBXKzA5+WtRolhCR3SthydL2nV7a+Px1IjzNFuVJ9kEHyGkEbc5xHd1SJaefQltgBO
SqYxpGsT4JpsuDaW/rBvxu+qEdj++FbSty7BJ/aQQL+7Br9YiivjTqEH1i2taUpDq4hCSAYeirT8
yT26tpwtNcb4vIhVhnS8gMTIQfUR0JTF4G50XgZ7lIJPR+ZRWBb1MaoLKyhdo5aPa5GwFMvGwpZz
njVuDh7ANN23fF+z6bVUzo2NoboeAUs9Z+zfAWPe2OfIywXVE/cekerauGtJkctXzo5pAziSsvZL
VkJ966pj0LuflSLQREwJzMe7nyid/8Yt+eN6Oy5HsmOaAoJ2bCVKx/hMttVtPLTzKXOtHX+v7v49
2zkmrGRMJ6iI4oSFMsCy5fAkPsU9cwBWtaYbEetoC0AjUGENFIklPEM3SHK/RdIGZa7u5VPkzki4
nkGqxoNig9+gcElRSM+Henzr06o4Cbcmpxr65F3Q5e3ep165H1HZe1DuwDYuz+WWejKFfAmFq7Dd
fJtqRU7IPtwPTUtPSUW+wvriW6pGcvBYdIv6aExmKclNXunfk4A+CNrUN1B1q41NgY2C8qA4pI4a
drpHfvr6IFxetxwz811UkyIyc4cQ8hjAKj2gV16hu6zfckj3boHAqY8ApebH62+7HLooEf7/VuWX
0D+AxFGFDgUceGh3Dg6IzUfAUhxErvmt7zZCCOom3wNpLqSdfe9W0TkRwZ2fFG/X//zlie34cxy/
ezxQ+7SKBrgn1v1LBeFK63nbBjfowVq5ycKEMHPiObSMg+BiBNy6c7bxGP1yYrJ2sbNwxeoERt8P
cNmKByXckGSyPrAC5eFI7vkNvNQqddvF0HylXhU8x5yIxxYUxINoE2tHuGo/+Rql2420y+ePdaWx
OEd1ysvJjUgIYXGFyTHc+BCTQt3vocam/kCCdw4HYyGO4K8kofW2w9T/JH2IgYo3FAytzJvL24tj
+ugQ2xtsmBHZYZPdAMV6hHZgywoHZTH3Vv8pz7sXuWa5tzBpTDsd4U6J3SrwxpyO/4F7zk87bs/1
VAQrHz4La77pr4eSfli9Qbwb8sFrjkNafm7b4A54ib2lYliMj81vPqgf10d+od9M9zfet4WCep/9
vY3hfb/RVrdJY3D6NYSzj3J2Vy7zlUFaWNw8I8yU0JFXAfEQ9kRuUwEBqfBCyxo2ngWFbsNWbmQv
daCL2j/jw7QOIOeFuzI/RwAtMzA0xhKwQ2BTpgSAgqTZ4Bpvf737Lq1B86vmlr5bgwTXMSCFbhza
lgVpi6W6PZQ70wZOmO6Zt3ztBv5SzM3vMRaLIsm7dEyZhouMjTqVAaLwbt+NbCXklh4///6uGRKM
5QBA6yJUEkhbFOcrDYEiZIvXe+lSkM3/3lipE6djINxUcYiDMnyoUa1N5ePQ6mNZySeI2vaFqI9V
xL9ff93SoBhH2SiVyeCMREPdW+9GsBa6El/pIJdNvFnZOC9tDXOLjEgWRHgZyCHj2YPMdRu13gE1
GWtr2d8vRfOwND/dWClBVYeLtqBgi/ZxfqhgRX6ucCCDLTwq0Wuf2n/cAiSSXQdZM92giAU39sNI
ApxXuKg/Aw/PTiCc2qGLuq4vDmOrpSgLU8skVEnUncVI+hVhBhXwAKBKmYPagmO7RpljOd1OfbcS
M0tvMmIGtz2BY02kCwPe7m2uoOxj+9jN7zupzmnrf4Zqdq02diH8zXyqleHsi/0vDbvoM3hDU/Ns
x6frsbgQKGYiteldMgKnBElQkt0CnvoZEtA1A96lv22EiU6DwidT4oLPF7+2Sf9MkvgX6z9yCTBH
ofFdk2iQGeqxAZVfeX9AqgDTXXaPlp93MHTIf1/vn6VhnpeMdysPKz1nbF1kPFIbFUcVH5F6gmVk
MGwJFLhwjMEu+Hj9VUvdZWwLbiZBoZ9EiQNXu6Ppc8WmA0721x++NM7GRuB3dMpp6hdhICGubpBp
3I3TWur44pUZhuJvpfK7XvJdr/HzkYPX3Dr9rctTTDq4ye2lWzi7uOqSFzZxf+P3lrX3cBW6JyCT
3Vxv2cJqauatS9BXQAGzYPuAGv6Ug2CmnkaQxopKf2z3MZPXAL/U8CWtUe4hp2DX5My64xI3+tjE
k5XVZKkRxvDgwAZ6QBPN0iT/TEBD8/nJmRjoKelKI+YnXVizzSR2JLg15MSlEKKBRr7REl4pXpHJ
5xGi/i2qAvXMd1+z4VuI5b935u8Cop1qcER8G67Pqjx3XQePD35nDc0Hx9xYfKfUceyYQCnmWFG1
hZxZ3E7Ch9QKC8IRLLJsZRtd6jRjp46hjOduClECLWFsk5fkQLvoFTj2UxuVTzzOhpUGLb3I2K9r
TUVK24aeO482+FKMIF3FsUNmf4CLPFqZX3/giIuZaspLxQgefUygGFCl9VTV8uwQZ5vL9Lsuxjci
/JVoWxp/Y23mIvLgIz9fYovvPjgSARxBsmRtY1lYzMxU9wDbrnaycRyE+0foSftgqX5lIBb+uJli
Vr0NL2UHAwEl8ZsQnbtNuuKNDkASXV+ull4wR8C7meH3cRU1siEh7QOAAE66oZvUWynqWnq4cQzn
AS156lIdimbauJqB0YdjOEAD1//7wjnZzCaPMS7Yx6ksQ0SQe5/HuNuwqvGLisFK8+3R3dEkABu+
ycWx12W80qiFtdHMMae4apDacf0zzawbzYcTqPZg6Hs50EbwpLretKWXGDOdOl3SVJ6uUeNTHKKk
A8PO6x77QP90kWu+/o6lsDUmeeO3FVxBYLGcds4LL/Wd1MnHzg4mI92Nfc8nPpB84G0gqshG5gDj
R2urxtIGb0LSR8fG9bjdk9CCjFnTLLltqux361b7XvQ3qsrx7Z+doL28SRJnZfFdCGYzOeyJtEmy
xptC7fv7tOXbOs1ucvCKr4/G30TlhR3RBKY7KFTK2Cx0tSZAmEVvxzc97bKn0aPswU/7+gXIEvdO
eU4CbqkX464J8vY3+Fdkj50mxUpdk395YzbTyMjT1g3OZuDox3rrwmkg49m2VGIL/gEAbHrn6LXP
6L/DdanJxvrQkU4FVjHYZxrATMb6HNg1sEzwhyjhUZI3m0ryfT6Ab9iA4ATgDiZbDphkHjw42Mf9
joSxCrYY6Vg/Z6BMXR+JhblnJiRFJNxYs8Y+69qbYLXGuYOqEfjQ5HnvgzSJa5L99TcthdQ8M98t
vpRAB5iPCveIuQcT6abaj1R8HbzuY7uHWR/VNF7jVMS2z/Dt8XYzQBxUjSHaVZWvVtwEFhaRf9Lu
UVuCqQaXM2QiwOtzh1M7rSkLlz7sTQl7U1gdbnJzFJOPMNvElW5qPVCQqWHaxEE0G3V6qit/LxoC
4QK7IbK4ayU7KtkeQWhd2WWWwsE4OyhryrrYGqewhWDZ6TQ8uB7A89lX7lrALZy2zBy1W2QWWJUy
gKhV7DT3No0E3Y3/SYYATM21yvyFdphJaiTZS9DOtH0e4CvjTvIXqA8PkMo86DFOV/rqb+3RhRlt
5qjdyi8rEbt1KDoB65aqrO19brcUOKhWJiDlJTz6U3Lt/27iCo5oOs7PxTDEzy5YVVDBymE4RI1F
Tyzo8E9LRl7zYRoqeHLL4pvndfJBBFGWArVusSNSXSp0dO/9+ch8JGZ+xwL3leXJXEMiYBTUFRWQ
kpZ8dggsVa6/4fIgEDPHk9Yk9lMrH85Z5w4PvTeJZyLlCDKm5X9CQZOzMhBL75mn67uVJRKerwpI
qkJNKZzjklsnsG4rGR+Ae145PlyOWmKme6ZGT0k6pUXoBPm2KNs9JeVTTdUrzPVg8BD9vN5jl18D
h7z/t6TrvMJRjm7DxFNnpmr4XAp6DnLsGFCRwS6PkJUNfu6bS7E7r9Lv+6wPAOxvoekMRNLf10kJ
Zngf5Ssjv7DWm9UJWdpSCwpgFcJ450b40Stswc49VrPr3XR5wG1iHBhJjFs5kbd1CNj0Psih1bNf
qgLOhLCCu/6GpQYYx0VbdLjzGltydkSPeMUa0ieHtFwrqFjqfeN2buB4PCc9FPGOKx+4AD+tidNk
5VSz9HRjEffT1h4CnahQxwE7JX5c3XuapE/Xu2ZBUUvMuoNap4nl9JqcYb9b3LhZzncULm4HAWE8
qrVYel+6GmxdS/NT3LDs5ER5dizhwrMh2gK3NLPSc9YX+V0B+6i3Jqv91+t/7fL0IWaVgmUrpy+4
Q84ap+VUBbC+OpcggXUz0DVbaf/l0ADz6v8zxxZlxT17oudhCqyv8HftQ+lyeFrFck2FvtQOYxmA
SB8EAD00oVSPEiR+3HrtiQ0FDSiGrr3/WGfN7Xu3AoDDDZFTxvW5K4ZD2f5So9yluEuHX9LW6/uV
ibTUlDlG370FpLIYxuQCDAuHAnLKhjuajk8WON51VYaJz75eb83SqBhLgpvQiQwRnMpBUbgNfACq
eHqj3XrlO3jp8cZ60KNoD0fXbjzD1O4wxFkY0GIHZsbh+r9f6iVjPSj8KUaVO67T4ee+I0r9IhMA
1HHW/3JslCzXPl+ZIQtnFhIYa8NocSvvE1x0O9/aL/rAzwd96o6o0wX59wd/ZS/8QTyS2yh0bl6y
u/hT8uN6Cxc60Dfv8kefoJYB7wUlkmWPSau2zaT31x9+ecEj/5AnUG2jWdV0YSTUW0SdRz3lKyOz
9Oh5xN7Fr6N9aCworrtIVj0AK/8iWrhpX//bl78+iW8EFQEhFibStT6Xqg+LwPkORpncwGjziaNw
qJG+3DktdBbX3/b32/rfLZ+YNRaBDrwMgB1sCwPd2Wn9WOoE2VW91R6D6xoUrDBOsBzIfXl3HnBk
hScq2P++u5UWKLapALcLyeVEbmEC+8HuNcKxGJoSztJahfBEukFNxqGABfT19i5E3D+lGEMG1xZo
vkMyqecAUMh2Ss+Rz54/9vh5UN8FhmCQ1TXd1IVFC+tUz6afxnwqN7PB1/UXLKwJnhF5MMPOqWfl
eIH3E0VeILUDSeqm8K8FHN2KV05qHH/3QlB48+/vmhHDeBQOucixtc7wk0r2Bo+8s5f1X6Z4bSAW
ppA3D9C7V7DBgrE6vAHCsRwPoKvAx3pVkTLHyaW/P7/z3bOdlhW9JHUXlpCf1Ch9jNsEnst+DCan
f1e14xMV7Wtd2DAclWsS5KXIMvYaCxDYoCmgOe08OBgr+1xIdQI99UO3DMSshLGS2qp0FGXhAI77
kANADKkwWRnvpf9u7DRNUpWZNbZd2LXPSouNU37N1/R7f68qLo2GMZuFlDD15ljkOxC75U5YJDi3
dVHsBYnHXemTajPA0eK2avp4q9I0fuhUUfzKWzdbOfouNM/EYbgR0oVDgs+aKE2AoWuKAYXEOt/Y
0l1bRxfC2awgivKxLRxddaFDhntgjc4ZMIDXp/zSvzemfAD/hB7s3SGcrFcnmO0CTxJFHNcfvrDb
mGVCLI+nobebPPQhyfFLGBfl3xmz4Mpy67bnxFUr69ZS/8yNezcluwyOm3UW5GGS6R2HVbZOy5VT
2F+h5oUAM4uFrATI4rbAncVkw3ZAppmEwgYf/Rx3Pdu6s+zbtgSH3oMp8NmrPHojB7e68VMpTgTA
4X0V1O1xQCoZN63C+hEDObIRgZvcMfjqQDCRty+kgB1Pb6XpDUxsvU3tReTUygje33zMDlWqyd6N
PXWYxMw51Al/Bpl6Tf9yqe9QBhkYfefkKhr6BoKBInL5Jp0GEIqCtYcvyPecwFgskwQWLADo0DBQ
5S2YSzDtScBhpwBBnpKS/baq7D5ixW+ooA697/5QYKghMQ3TaprB8cYOqpfroXhpa5ubaSygVZb4
Y9HFNCS5/U251W0L0zl4BPBtVVY/qtnd5PqLLu1u84uc/8diQGEt1tS4KLB83LR7vDjzzoUVmONC
tdx+4INwfomxpIJ7T4u0BXeXp1m+nQbnVXYBrFnXJPBLQWGuqhrhm1FpI8pRdz9SdtcCpbrSQ3+l
6OaUwr83D+aB4iQWtCKhu7E2sF9r7qBWzQ75k/u5+sYZXED2QQM13db+0Yb8xHb5bXVyDnTv38zu
OuVzgYkIS6+XAm4+m/pTMhzIZlj5d5cWxPnPGYcsfKEymfktDTNYtb3YSZDelSygYVyjFn5lR/yr
Xr3QA+ZBKwempxuU0uHMrIfHda8xzV1W7aQfi2MaBPEn5Xn9+AxbiOlZpnHQbSGG1gy6zwAVAynI
jTssrGIL/zo4IwwFtux6YH65gw9Ud+JtHBz9htbfcn+Goo4wev8KFOvUoWiKReX+eqwv9JV5knMo
lKdxgmrdOP1UqR+MQQCRrHxdX9o7MA7mEQ6eGbJoB8g/RNzvPBCrbRDSgubzoN2bxv1uR38+1gZj
hYJLTyT0AJF5lt56o9iQgd5YpP7A4QCt4MY36Fh7cG9qSYHVAAmo+U7FQpGiXvsKXegkbgQr8Vzd
5BwoiRnZCGOZDWrjtiz9ZtvhKLMdgfnQ9V5aWBBMbBzskHqeIP5CbHMweetuh75c0RsvBJGJjIuC
oHG5PfCwg/e8hmEAgeijalfWfXhkYeG9MNdMUhzc8bCpWhA2VC3SPwLXEY8R7LHOHDl03FSy8deQ
a/I1gmNABqgV9GCbIXGjx8JGCTWEDfTeiSd+HGGsu9XOhDr+OpjEtmWjPqoJZsHMTocUWlhnukkT
UKwQQgyOKHEMfzU+sPNoBfGdB0eJXUZhONBNufgON4VxbwdFc0zkhLEbSvDyXZhCHUBg4hvIK6oX
OKi4h5q5GlRL5h2Tfop2A5nKPQD/7SHqVHfqdTKeGtBQUPRad7vaj3RY6sGDeLUuTk6a67/ejOe6
0tmZg6BwU4/QODCpuh0SuuMDqVPrN+7O39yyH75q1YqjpSKk/twSHmoDz89sBGlvk1YQgYBPqHex
2/cHOJlgNRZ2vyee7u49QKh6nK6ld9/aqnlhNdL2dsfw9/O82IN/ABVX0d8L8i2YyAnM1GhHBtc9
NkEOhzwYuylYyPMIZgXiT5dW4p5NgwsTn2Bodrqb6L7lVbOFKg/OvHHHXuDrWD5BZprY2161HaRU
zsC/N8KHNVDaJ6+VzOpyQ2uejJvIhW8SzWNFdj1R9jbnTO+GllvbvmXw2Atk/ujHWcp3EZtg6GZ5
MCpdmTZLwWd+HLR912Sqgcww5r2POZl4twJ2OF/yNIHgz3JtNcCKJWNPlUV8Ae+LIviU2oH3EUEA
1h8zKyLAxiG9cuxQpsNWyJ9JZ8PSBI61a7XKC8cdMy+SlaDLwZaQhTphD/XoA6cmf+c24rwY+cpW
sHB2I87/j1SOVyNjSSnqx+kzF1+ETLYkbbY+5qcqVlahpXYYJ6pmalw3mbDAgd4Pd9BpK4i9S+E5
baMa5PoaugCUcExAdNzCOqgG4Q7qjI6d7Bo30rFfi29FUsY/ij7qnqza5uexhumOlrW/lxmSc/CK
i4G5TGLgZ90I8FnSTJ+iCjiMiksY2A5af3CzMrZCWdptT1K/C71pIDfArfiQmknnMJaV93i9D5YW
e+MYbsH4kqXKK5E3hfS5hqB4K1rYC6XduCaoX4gWbkRLYCnNfQgvQxtmZ7aXvWnYp24dmKHAADg6
eRLp1I81xogZ5fmVSBKKz/KgJaeprIPHZowpYGP+9Pn6KxbCkhsH8YB13gCYRBfCJnDcSZYFITAE
7XPjMP+2Hcb2x/X3LOzv5g0D1tRY0YarsOpGWK4K2N9If606dKERpirJ51aAlQ/45Ak3wGmb/0LV
M9yoXX1Mi2rtrmGpBfPL390BcBQqcmvO/3Yixbe6OPnwXb7eOUv/fw7md49uYuzwEcnwaNm/cPhV
bTqngPdPZJ2Z6OXu+luWGjD//u4t8L7gCSRUmOUl7sCt2fR28P987NnGtEvgx2eDMKzCJs6dPTyM
6wPQTs5H7kiwy5jyoxolInWQT06IlC8qf0vVss+lPdm/NfWnmwob+L0ei/4Bpo5iC/fXn5ND4eDN
GvIEiyK2A7Hb+d1oVcEjrXRf6jhNN5R6/asiFmxPUVBzV5MB54dCkt/wLvY2HBa68KlIyamrBwq3
QG/alpHrwhHTmSAQbEa3x32JkCvzcGlwjKmeqKzI7bhrQnyr/eyd5s6N/JvrY+PNz7hwQDWFLUUH
p+6cTE1o6eredZ1sgNl4Cf6HgrbqlLeO9dQK3v3htSdRlEFlc2eDuPWtjpR3m1ErP0LVnO79To5b
gTKgIyDv7le3TeM72LLmB1XH9FwEY3SwFRRu2wbIEdy9s/wr0hP5TjSO3lKcEB9IXHTbqmvbMLeT
4TiJUe2sssO3l4R97jZxfJyRShDKocQBFsit2AbOoTpklUzPUEipR5/E6ZuUNQ1hsicekhhKdj/h
9s4G/+Lc+v30iTJoHPrIgbFx5FYw7w7qG3+s5YnHoriTqR/dAOPZwSFcyhO8gfsNrGbdN1lBKMm9
QeyzNK+KY4AzwX4gI+xDywb05y13A+8z62rib+FG16Un3fpeiy/GDnhAgO0D3DyRN1uvF5Re/rD4
RxaHDblro4mOqGfJOlhXj7MzOdG71mLeqXNrexuwBL7lgPXfRK2jnvK+sFam3MImZ7JaoxYWu5Df
DWFe/PHqrz2M3BKYl44JbC3jNf7a0kuMr0uncISYYHkX2gimfSDG4cGtkhJwIf0TeFJHbBSqYk7X
p8HCDGPzn3i3/LVRxOopqoZQiBSXxbBk/tR7Y74yfxc+lE2EK4dvH1XSg0Bh8J5IFdwA/Af3jPp5
8JJjCyPtkYwrDVnqNWO3KGoFm+tS2yEljyNsGfoS4mINNa7/GUywFU3xwpZk4lzrePK1TnGU1BH5
qtv8cSyAvh3ccuPKVfHIwmHN1CHSXtiNFA5YMrTe1M4nODhEw5qqdOnhxjGtchNfjKmKzhlBUTJr
NyWFOzBfu8ZbCidjwY5UEHEGP7wztmoGqL6/d1Dpur8eq39PLheWbFMApynIX3md6NAeJtSY9FyP
W7i0eju4T9IvLkxid+2EuZ8lsPe23QHSu9lu78aaIrGvKLJsm+gNztswaIRVZt1Tts3+pCNztnYk
x70aq6KAyXUS752i9rd9n3uHDBa+R3AbyHPd0BbHnLrb62jfR7q/H8RUHGOIyn7IqAMYZIR9O6mt
7FRL4BqHzkKqoaiU+iISZn/tEpk+AZrr3nJpsVOdDvKzTiNxG6Nstd5kRc2Pjl/CMkR3TbKPq5rc
8ga5/M3U8O4pR0n8qbdFX25xkxvNLuvBAe581sNURoqs9PFS6sAU+jURR+Uz5daZ9sU+/4+z62qO
VOe2v4gqEEHiFejgbrttjz1OL5QnGIkchdCvv6vnvvjjmKbKL6fqzEyJVtrS3lqhzqKqP9MOjK0j
Dqbh/qTxcyLUQdZALv5MbVjKpyJi7soGWwgYcxKgqmJIAlXteXmqv5bZROkgtknt7spmeHRaERq+
WskLFwLGXM7Wi6UfDza2mZ7STWPwTQloPjLCsyt2MfxdWbJfXzLmfMCu1FAwhGvwwYFqJwrF4QS0
jy3WbCWW+nDe5Z+iN2G2AgXdNA7A4sFuvg0sSCgYVrkX7KCbtZfkhag317a1bM+vaY1O1MZBDzpy
xaOdycjo/ZVFd/65X+zrubztAEK3i3POgcfr8G4W7Rjo3r2Lz+X3703DLOrlREimMjzcDID0NLQB
MKELy+ThcutLi3YW9LzeMeDYpNmB9bEMc6b1VTbwo8qaN9MeH0tD3pGuXTlSl8ZqlpqatQkKc+fp
4+T511WV3aF8cDDH6nt9mZP+HKsjIyzV9bE6E4tTWLyrPCwzHXJmhlUH4RHVrWzAhbNiTgI04OyK
fMKGD/hoRK6kYd6sVJWWWj5vl0/bosLZU7gQ1j0y1PncrHqIXfp2ea6Xmj7vkU9NI4OuwGMammNa
dM8kp88ZqtIrA7Kwz+bEv850yNnpARA9lpsondRwBK69vWpjd2P36nu1oDnRj4BH6PoGbeBfwdNj
X2bxPWT+utBQ0t1fHqQF0pc5f3+pOGysU7MF5py9n6XUxZ3Hxms4OAeWaW1tR5+Q2h0qkECk98u0
1+DQX21E1zfn7zKTAYJ3OdbgSyrkqRxip00IA99NwSEIqoMkHb9x2Tx/aLbABIV3FNcl4C/ZaN0T
sDg20jXs3zhC3IOGO1kIqFW3Ery+WnLnj82WnMp7OAhLClQVrL3htBWazRr4/asVd256dn4Mnp+j
KIqm6+YxT1+L9MSdKjAra+WnL7V/7tLn3VLXBQDOACJaTea+G5Kae1cU3ocPsl9EwJFemY+vguK5
H/b/ficnpkdUAXAYr7xDbgHxgirUiGeTy+t5aQZmx4cZOyRjPVjQZ5VhaIRueFd9I5yff/ns7Kga
sFRTbhdHWKTshr7ZpJL8RAa9shN9DMD8ZD03PzstUP5T4M+fAWxi9LajZvA6h2aekvl1okFNl9TY
ZTGvNjxr13hfC7vQnU0GSkk0BeIVGN0sBzkg4dsGoILYGV9p5x3dzKI4VKz3y1OzMPPzGhgvz7IR
WgODBGW+swrfZP/N4d11ufWF4ZtL8LAmdaoi5sPRtA5N++F5LgicEKZt2mC0+DbJb2oojF3+1lJP
ZlNlMdGoEpHzONW/cm/nJLuCrlVpF6ZkXrcwLScpHLdG226Q9O/V0fWHoO7ygNR7d00ob2GwnPPH
P212mFrEvR4FiiPdr1h8kMF+bB0/VPl029YyYiYUGzu9MjNLPZpHYF1YtbImCAOVfR3EwFwEycB/
Q60vKmshkeM5N1kpHi/PzbnVL7bRvI6RjgKcchtPDjg7Q2XhNBniIDaMgJuQsVRrmm8LS2CuqzSW
Xo2X2bqE6rq9sTpzT8/EGmGvVK8Wwti8elGn/egApDkcnVS9Dka7M222vTxAS03P9vxUGnnr+li8
NtQeH8DuJLDmHKr4G09kCGNz/SRVu8VEccc+EmAJUK/atzGqrEbzzV8/C8I1oRNGOe6P3WTvxppG
MJP+eXlglqZ0tqt5FTe+XyTj0cc1LiR2OUGvOze3IwymV1DEC4tznrGnbY+if5eNxzGBUrYq8Fbf
wlLhLSYTKjwr59TCBM8T80zlpc8gSXhMk27vlv6r28k1QcCltmd7GXvX0ZPIiuPYnDScSuHn8Y0b
NdbNPP0eROH3DReIe+1Ad8VojI+N8OuNhfxsL6phbQEtzPJciGcaqdV1JuuPNqTqb0Y1ZY+QH4mP
svay/eWFtHCV+k8S7iPQuRLK7LJs74nso9JMeTgm5Q/o8qxss6WJmO1i342zdLLOePSpv+Zx/8gq
+efyz19qenaFIlmXq4Hx8cgdFXhDg1ekH99rebZ5rSHOpwnCeMd0BIbVSwNif2/vzk1kKpaNuMb0
8mhkA+hgzbaKi7u0UyuX1oUhmafaorVpOeYmFk1f71PXe3HjQq8s/IWYMM+tHcrO5mCpPLKC7zJl
7nSVgKWeBp7xqMlKTFhY9XMPFw8mCgDajsOR9fQE/aE9DFfesjZZWfFLzZ93wqf7RFabLU86Rx5d
0gZey3YEotcKNbTL62ap+fOff2oeSm1OLgXuRKkvTFD6E4Bhc/tkxsL75hfOE//pCxB5UNzrdHK0
eftaJdM+U2UB5FPzeLkHCyFhbtLS9lNM+wo9cNPpYcyt246QLW/yj5IZr5c/sbRGZ9uWZd5Ugw+J
qEPumryBSfKwu9zywgVurqUDRFQnCEHLyuoe+tTcNkz+6BK90459Mix6YC64vJe/tXAznevq5L49
Zvz8ogI5M+Cq5bRzrBGXX1vctk4DUh4MQ+CzoVAvaNfU+haW11xXB/QDX9mwUMDjfCFCJZMR8HsN
wHRVrnXrX8nmi2vpXFsnM0YvG3XbHWucc2cR9enGciRqR1L41bOCjWE4DPfKFCjjT9Ir6yD1WXub
NL2bBWbtUys0ygQ+d1mW97ukhNSJQqJIolqO2Tsqf+WtNKHLGEjTq3iY2hpXXq/xxMEpuoIGsMZb
48UurOV/4K1Pe6VDNdObMpCrbVHiKt85L3qM36XsNkb7TYbnP5r7528oywbnAt9wkxMtDzz9c3l5
LU31LJIQPAvj6ciVgLpClbEIgAb17JX8dmlcZjHEomYL2GnbHincZmuoZU8gc4i4hmm5QDp9KOqq
3V7uxsJen8vqaOHllg0TA4AW4V7Vf8AIYPO9ludRRFpu0lhoeWz+KvLarTlgLv3i2dEvjMrhWTNi
X+t0Y0KQrUq8lSrp0rjP7u0C8utjm+AA5Qoi/8Zg3xEHHgBYPZGVrL30L3xkrpADTDTvHZ3Gh1KU
u9acQmKZtzyl+wyeRN8a+rk8jlWORe0IYLNyWKLt8RxBDhm8kaLLrf+LZl9EoLkwjrABm5btgBko
BrqXUIXdiaLJNtq0+gB+nXiIR3Fr3IgMLkJO3jbbepIicp2ivrIsbQQNqctIgxgcOKUJJHpcF0bI
lcFAPfacExDPawCBhV06V1zhom4cX7fy6A9+/BPwY4pKS2fspSDu93aQOQsEUMdtAZhJoANfNH2Y
gwYJToOuVu6LS6tlHgqmVBQtV/Jonm18x1Jdc+E/caCxo7iTcmXBLH1llgPYuYtzwJFAH2RvpHgS
/RQKupPFj8srZmHLzkHFDk381jawYDIFR7k/3fSd1ySkeuYsFjQtYA3KRsO1cZMC+8F5tXKNWxqR
WSgop6GNSaMlQGjkgZiAPqWGf8N5d5ITWwnzXw4L8+dKK5U/aNMEpACeO+Oj8KfrypKPl0f8y3WP
ps8XsE+nHhFZAgoSgmSdtPeW6+/qkj82ubeyXr68W6H5WfKuKRjSuTYhM2H2T9z2j00cnzLLTAMQ
kF+4zgA9S/8Qicfpy/1ZGqrzNH3qT0ktQX1kTkezORXJh82+Y0Tloiez3dv2JpSnux4N8wcPgEe+
Vtn9cgGh4XNPPv1iCyQR7pjVeCxdSBwOeTiKU6J4xLKVCtDSkMz2bNy3Cmc3fnnR/HCGRx+2kJfH
+ss0Er98dnDnk68K7YzQ0szfhqkIs7wARMIM09pAHqNWvrK0Qmdbt5Q+T/yuG49OogLJr606A57q
z+UuLI3NbPemqFzV0PwF0XZqAj9+7o2nyw0vjM2cTlk6HO5/uSWPhd8dOkQbiNoGfHzvcjeS8RpR
fOHnz3mRfttCdBvAT6A9x4dWio1J2pVVY59n8T+HN/PnLkPM7sc6nWR/tvaDC6vbdUVIpyEJgQFw
Q05bFsmyp9HolageoJre7RLeJJssadKIk9ra+0nVAYbv6sgAmmYztT1k6GEW+NhABw4EViiLZCZp
8I+LMzI8p39VmwObB1P6bezZ/pXGy/wNIl+963JkY0OdWXgxmsiZkZaE3PX/Xp6shS04V1oYjATK
FD6CYKdxdqZEXk0S1i1avSfDGpRyYRn/Axp/2uZ1Z1rSaLFZRmE/tdp4Z2J4ETChutyFhfVGZwvZ
IdbkVbXOj2YMaF1vug+AbB5jkj0Ygp/KTq4ZrS8sufnjPfwfMwWS2nCUU7othmlX2vzlch+Wmp6d
RX3NDToIJOL52ES99WrGvy43vDC/8wd5Ulaj1sRAtg0zhARQKFVuqtodDkna8odiqN37yx9amOS5
src3ua7yYdB8VAOPTEPtO3D6Cn+l3PIv3f1iS85LjsSrp45QcIFsZ+DQqa2g1EU7PDo3DQ9MF56c
Vgddgt7vk8eeDvFOD055R4UiG9t16D62RhXmI/y6teXojRz4uBVGUn5vmOdKkqXfuzZLu/7ostIO
cr976OruESrhG6nqlWvuwgjPtSQRH8ypY3GHb3TbOJM3VNRPkKFbwQZ9CSLFMT83DGOsgUSN16Cq
qzBWrZM5G1g5meF49koJMm5bAMpnFug4cV9ue13RLfxVxC+Bt6ergo98V55Njwft5g9JV1RgfeNJ
uDQ7oErhjwlDRpncK+2OP61U95sR5ko31VBYIeAvKpJeY1/1FHlHDWj0Ce+H7S1B3v0UJxwqxFxZ
5Yfb9TFqeZA166tR3hTaB0WWMDCphpbWUdx63taqhB24HF5txXNqwko1SnpZgWZFmq2t7e6aAKN/
JeOKCyBLoY6AX6iLpzS1+W0+8hJKsqizMC/3N0WS5KElq+4uEeZwy2LRfKvGyvw5dAUSgaiHFLg6
O32ymbpim1AS1LYbXN6M/0oTX2yXOX5FTt7kCRMl9Ho0MzdwDCh/4EmkPvh6pDursM0IySke6tlQ
nkCYTO8IxEl3PiyL79vUZTdeXg0r94EvQxBuj/NLWBMrszIddnD1M0cC4rYeqIKouIti5Xlm6Qvn
c/zTATN4FN8gdXqcyvoq751H4cJ42PO8u8oU3zNj8OeQB9n6qlJZopFlwme8vIGO2LYVNw2oDj77
e3nevtziGKrZUSbK2vB8By6jnqtPU3s+0vJflk1WtvjXpWV/jnbABWxsWSumIzVofueR0SdBduZw
eqXuoxTqdE9tXLrPIh/ttXval2kQrvizk01SrguppYAYpXtd+TqLjDjS/QinsXtSiJ+pDwUCGXtr
RqoLa2HO20hzr0zsietjZoro/HZR1g9u4oWWzzeXJ2mpR+cvf1ptI220VfR+eqzEaKd4PKrVi0Cx
Oawn4wy5YBm9kV05HQ23bH4Rd+q/BVPw5yiIhELRu8Xr1RFWOgcPys6J6h4v92lh4c0REKnObZn5
nT56yt9L1V/Z8RARy165US9Nyn9CgAOUE/hPB+C+w6zeTSYPLfaSdCuCS0s/fxYAEg2vUiP16AFX
hLsGlFe7gR4J5AUuj84CbNN3ZokY2DMt4GfAuRW2uk0yfhLJsDXq+pZn5bYixmMy4ClOseIqtvUE
V/DmtR36lcH78n6LHTQLCqVIWtLRTB/jVvK7zOnrq46U7rZ3BZ4lALLZd2XWriyEr08O35+DJkDw
hbDUNLFDisN3x5Kxv+pT34QJTFEGvlWymx6g2MicRnsLK0E7MgXeIVQswRIUJVx87Dhdq2h8KVfg
4sfMggdh0LKCxe90zF2cS4M4wlcifqkczwnLEsJmvlfHO6+BBPJQZCTCPWINqbsQKuckiHiKY1jK
GdMRgulMwSNFPdmmH8h0PMjuF4ifKyn+ws6YAzESo4ImQ5nrYyshjjIJyw3tHKJ0HjD5jShWLudL
Xznvm08hCyZVzAdQGh4mzb00/5TQBzm7u69ez5faP6c1n9r3mJ/ZrajZQXkC8C+MU+IGtpogAfVx
eQt+mSBhJcwiCHfjIU043KlEMt36tNuzYS1/XJrqWfDoOwjyUfDaj1lO9KsnK3FvgTgZGaxlL9ro
yncCpsLBI7pZ0+FYGq9ZPOkMvFmBssUOrdmE6fTkdx91N8G4ek2fcSFmzNMlK4aQDFTN6YFDojN0
yLhtO6sNYxsS3gbNwtiP1fbyzCwM3xyt4TYNuLugdqDc85xpdeu1U6QdFVKShA2kVYvOii5/6UuZ
KoSDOXjDRGgicJuGRRlEFSI5KBWKdFIhj8diy1BM3Dmml+9SYiT3suTl0dOOuE6as6CNTIc9Maz8
RSUkD6duHKApqYfNlMNhBNjy8hqG8f4ml4bcSdMowrNNwoaXfHi+/OsXVvAcFNJVjiqJxAoeJQyZ
u/oxzvn33tR9cl5nn/bfKMTEqJKYA3dQQcHdrRTWlZmWdCWh+KdW8Z+EAkM/iyBI5ikF3Rvk4nJw
X3OTIIJ0hnefwa8lpHWSQji79G5dJ+2iFjTKKNH0VksTirlKQ1OXuXLje8LapYNyQ2/Ae7lUpIGo
vJtF1iCSW7vt63dZxPgLu8RfAAYUxoyIt8pjzpX24AINLBDwglVVohBnGFHRkj5IZQYOvzYhc6QF
OXhl7oZGBevzqcnOViFtdz/6ybBBslwfPIPTwM7sEuW8FkJvg+Y7/Av/p21wMGLN3tu3guO133X7
cuNwp4OarQlQVt0OPCDEVhqX/erOsdv7vJh+xxCKeitjU/2pqWWNYFYYFtzPzWEzlpkXmk7XrrHy
Fq44c3ZKiRcuMlEIhrtQJCy9HtliGTGxFjCWVucsvsoMHIrCqNqjY+cSFBFHTNcNL7KH7y3+WYx1
bMw65aN3sLLkVPr5My/h8fO9tmfBlLKszUBqJ9A0a/pth6JwaE6TWLl9Ld395hgZE/BavA6z6siq
/KbIoPCQ9od0bK6GAcIenj8FEwq7wTSZW5yA+w4CmxEz1tShF6Lr/HG24LbLNVzzjqIaD2Y1Vfse
vlGbpk5OxLNlqLVxYxrU2X1rLOfgHEigWgzkdHowSnC3J09fQRFz5RKysILnoJy688UQj9An6F2o
A1gy7LyPIW9WVsHCkTrHyfSxk6Y15/RQS9CmFDRQwxRPzLsSDMofsVtWK4fQUi9moZbHA/BCcUsP
VD30SPTA+l3DlC11YRZjjZLJXCcAgXDdBvH4C6KUkY9XsQHSY5end+nHn3f/p3PCMc2BGcrENmzY
De3zpzQ2oCS3pgKwEETmQJm+99qaush8gVzeQnj8XeXiz/d++SyAwIYSXNvOm45jfDfkJ995EeXL
5aYX8vm561TumHFr1Sjrw30oGg1zUxd55Np7G7ldCluSCct1sn5c/tjSDMySuUxK1ykL5PAeWB8e
RLOkQLVR/b3cOvlXC/jinJ4jZxDEJ9diAHNAPLlFL4TeKW2WUxTDpPZv23nGgwnpEi8qCJQFQxTq
G/DNrPYqh7fSm+9oDqDZlVaa7Ao3f9OFT246atg7H0IwHg5kWAyIsiNWYOTQ2gsM6OJZG2HXPdDL
eQeB8aSxq5NXGeq6is1kN5KavfrmQCLXyrLHzBPJ1vO7ZCuAcNmmEF/fMF+yW89rrDhoHAETJmTz
+C1A/YZVnqhH8EnqcxXsVed9/2QrB+c3pAUdwO/kqD+a0hfXqhXmKYaFcegwoP2nwcyvB8ept11i
sACSMtkeyWG1y+zEem0ruw6FyXgUD0a69/q03uNC8NsqOralfUZ2NtHdXpnkT6bB+8utrgqkrrKr
oTTeBuqoe1lRtYXDofWA15XnWDbOJjGy8qMqY1x7W6Pa2CgY3tqVwP8XE3hY8QShYW/AIHYJrsUT
n4x3O8/TYKCQWBBt1eK5xC/hwh6bG0KhFl6YUIgYeijI5JqPD0NO3nJv8K8mQrsbh49kDzmiIjLK
obyC8Lsf5lOPy5gAXmrS3hRadfGHuzk8xqyhDxJJ0wBGV9kGcg2QrTVB7wfo0ik2pUvKQ95QuPCB
/o3KrC+hVxQWevJv+VTlBC+ggxnWXepvixQcBAuCklFfjE7oqPzdyeB6bLsAJAf5mEMzws3SLshr
p93zqpme08ShG1va7pVnD3ger1GJN/rRNoIKvImtNhGgHafAzYnhwnWbGWA6wJI9vpW5srZjC/te
XedwNk+Gl56O8CwVdflkxJW1rcas+9H047irGzrWYPjn6lc2OqBiuzWzoXDqDBtc27JNrHL9lhrj
h5171R1k78YIU9OpQIzM3ngU11MoMjPcJKHOKKdYbx3HLIKGuR2HNoGid0kzpCezljV8llyn27rg
JGEkOESinU4hYGdxAYyNK18LUdjbKqW4D1adta/S9iVXFDrwdRXfOaNFyp22+Xg7GfUUJfV5wFWP
VSLz7npMLbE1EthNMjOGpuCQsZ9SQK9DxsjgAwCa2+w06rS/46zIX8eEjVeZO0L7ph1IF9JGFfu6
Emxjp9275zav9TiUYVpUcVhC2O4Qj2kL0Jlj7XKQDlhoxJ2zqQisLkDdcvwi8lPfeuyxfsqAK0V/
QManAud6hAxUZGn5I23cduslRRsN2KBRTR/qwTKgfxSnuDBURX7PErwMmXlV43QRj0Vt9jBWSZM6
25Q+Djcs2TR0PDytJLyld1k1PmviaS9ivEtudVEDJcANZMKG9sweeym23Wtgw3nUdVBwj5wsGb6j
mIeEco5L61G1cyrUCg8NHUhQJd0pt8lPFGHWHmIWwv1c73J0KGmGpgPhvhresxJPZIyQYCq/Z1IK
Is//HuhTk5PBEYZ7sJMK3vDuCKtM0svb1LXUivLIwqE+B6YVavKaRI/pkWc1/d3HiS4Cv5/WkJJL
IzS7vQvTYo0SsOpunIxs4sJxtr2gAjUL+7ufmJ25A9iDtgc/xMOgKUQuoB0kf3lw4bp85n7dAWCB
/ncKfLdiKi9c55Cj9sXjV8HBIF1jly01fk4LPl3YdN3gzZplkEkBpvkOaX6TB8Lg8Of2uftxuQNf
14rYHKhmlwnqWyaKB8TVIxTcW3aAhC9EulOPBLCbn3BqVebKE9TCx+awHdhDQ/vIpeiQS+oDkNsP
Marr4QCfSFhkjI8VW5uXpcxpPnQQj5OwRERl1YDgW6rYS2pMMNgESJ9k9Ei6ZJ+Zw8rTzNfd8udw
X9nqATqEkh2SbAwr+eZlSVT6D7LpEFbXXiCXFsMs9fCh6ulgoIyD1bX70lIK9fjuNwx0H7+3EM7f
/bTYcA/pY6NDjcepErr1TJbDijpJH6q80MDTj9meofq6v/yxBacUNgf/dZ7Nc6hCiKNLWbxjAyG4
/zAzMBje31sBpfsgzUfxE9Bkfq3sTu6w7v1Itu24chf/eoWgAv6//Z2Ur6GdPcQH7b/7/QPp2D3x
CMpUONfz5L4EcOFyX5c+NEteSJI7Ratw+pKYVdBQKlG87Mz3aawhy5XssCl+Fn0Xr3xtaZnMImqF
hR/DBhSHmmGO0ejiXDb8BEry3PqeeSObW6ih0kfBek39g0GtCJLSV0yJlUn5Oglmc/QgbBRTHlcY
qySFrahBbhxjuo5p+Zxaa06mCwM0h/elqkhHrez4QHr7miTW3u5Y5Lp6BY3w9YHJ5lggpAFCQNuc
AWvBNwlp7712DQa1NDizHYpqNMpL0vIPTOMxLi8DYXqhZ56SdKXatfTbz3/+KQQ4flIrSHSzQ107
G38Sf2hXrsGIF+ydGZvtN0Y6y82Rdh0gF2qE1DDIyU0yO7Kns+p6St+bwWmv3RbCCyBfxSGIwnFQ
NA6JYiMWuyom8T5zmirSnjKjy1tzaURnW1PI0mqa82QJm4amig9TPb0nfDrB4chb+cbSepttyKI7
P1zUNj3IBilXXgs4IfTFc2fWK6fP1xUMxmYXHNSJOku2kDZjXD82Y1ZH1VifBg6FuAQqtVKM4VRO
DxnJfl8etYWiKJs7yw3EbaxO44vKtuKt8OW2yDFDifuSnZM/z5ePXT7cpAwSnSOKC5m64/Dz+l6E
o7Oj3RvayWhs7h3qHsIjJUzht3lqI1eAqMvKnH19oLO5I4rfe9gLZQfVbqu8thX7ARmzN6M1Np3P
3iCxsZYgLKy/uWVJZ1sVCu45zqCuhzWY6h9p5uJ9CzpajbvG9l/qzCxsMINCTrTyoTrV53FgOFP7
B8VYGtWWLZ5EXMobD1iCl5W18f9qVv8tQjE6iyJpY1LQnsbk2GiV82Dwq3La1Z5nu+DlZ3y4qmQh
n4thKPygslpY+tAsLl/saezv0sqTN0lp9UdMcfqj4sTdVUDdXuF2aj7pwTU/BObgsfbr/KlKGjBU
EQ0I5Ckt7j8ZbjaxXT+Y2X3JYNqjLCs7VdQpeqCnq1dFYA2xievK2aFWVd4M8aPhvLsEXlAQdZSV
Hwn1VhROmNT6AALaldWNGxsSKniICsv8Z09hEORVUSn/qqTBej+0vhXaGbJvWLV0rX3DanyOhAYv
ghLvRiXETxP/N96zo2x4oRBeMpTY0RzQSmZFFemf6iaddknmPCR19Ru6yUFa/JIAnU/pbZxexfKV
wCSnphiiNAPy8yNzi70JJL1no5DUQHFpTAKX/AYobeOdnzN7Bmm6lO4m1l75KsHlnQgdDJ69TXt2
S8ZX0zZAWrZCTflVm/gbytufnT3tKO5aHoHAc2scKGy+Y2MMUKh8BOTigdFnSF0H1AQO8yXN6xuD
8q0o2LbnCTo61g94K9vC2DzI7KrYyuyVpnHopq/Mzw/uBGTDkOvfurLvIeUf9mrc57V7oCK/8xvy
o3eGdCsACS212g7yybeqyBhYkAmUVRoJMISZ7pzy3UQlKochCzRJcXqcKnLfdHAdwJ/2tRuyVG8q
dZM57wnc7kxSBHa9V+RIMoDc+KHMjQ10v9sJRU91NxRwSPFeTb8JsskLBH45PI+q8QSxDfikqMYP
WEOvdG6ClwIx1PMQZVuqeTRmD5WiETQYg8nQ19BM3LeSbNIigfGKDCsv3tZ49ZRsCMFA2wlPB6rl
cGYDspQKY9PCQNf+ELbJIbna1O91eg0TwrDnUZ0dy+qWZCeaWzfTryEPrGc14nHaDMQJtR/nQG6s
fW0/TcjU8JMDDehrKB1Aqf5YY/phQeYr1o+VucM1PhRYplBeC/IDqqNmtuNiYzTggj6XOiBuGD+1
4uSmmzreN7dAvVr1tfIP0gjrR6/cFz9EemwhswduIg/RPYsE9MppTiqNKHwLjYeeH7wGfulB24f6
ASKhqryfHKBukyCmYdWcShI2430FLd0uAslnMzRpANH6K40SZ/dEn6lv7LFRRHkGcrOtswN454kO
QeLwE/XayHoZ8F/u3vI7Ue2Z/0TUfjq4DoRP3aB1w9x5nj6MRL2YnXrrXayMHOxcoAOgQ5bIgFpY
j8WhNO5FBuNQ1QcxgNlujx25pYkXWOWTOT5wfRPfWl4T6NLa9Fm6QcaxQzWzfO2AGEQd1fqNwpgy
3b1d0Mj2Kriz0Q02UacPWRMU9KqoflD4QIF6bPBo8jcIJ86AYQpMdirNu0FdNQkM9a61s/VpHebk
MYaBT3srxgda7IfqtmcCarKhAY34/NQ3UdXhQrfLixeVX1eQmWzFvYZXnyIBVlxq3GI9cRX6foC6
7iR2prHVe4hJcQnG6A5wRNSS+x8DatbwgB6j/ADfT2gIpM2wM9QveFpb6OSftI7sB9fBDWtvvnO9
b61N+a6qKElDgHOd9/YjRkhsI0OAWB2iKz79g9+Wqe3UB4Vx1w8H03tJjNNgbph3r4ag6EP5xNmm
lNftcN0Dk5FsUxay7srwnj2+PduWSOeHZ0Lv7EZLFnj6ph32lb4aIcrjDXcJQPn1wSwiWAsGFBsf
J7sLpEfRbBwRjjQoH2249eHFJJWoZcJNnWQBFSeocKZQamb9NTRfQ+ltNGxYNIkyY0PBryWI30Mo
4PfIp+c6fWu8+3hso5jWB0DCz/r+getlt7VJrphp73khwf+HBGqM7V0cp+Kv0T5W9XtHoS0f/4Ca
Mtr+axY3fPhjKitQXODWYYd+IQI4et4aQGZC+7Ie810msfNTKCv8HSuoG7A2kuRV2fsSz0kFeYaq
0mbM7MBs3SBN4JZW9DBYuHP1hDL4zx7qaZZ+zUUTsfqmBIYnt35S9tSD3i7LBk8bP8b/4+xMluTU
uS38RESIRgimNNlWn67GnhBVLhsQQiBaoae/K8/IP9dZGeGZj30iMwGhZu+1vjXUSAh66eRLqfYD
2ebUj7nSMW3uOqis1ZQhdqLFL0O5brn3OoaUNgqJUR4JmI99JNcJvkSh9SHyvSU+WXG0QwTZ9EPc
MuTaAWg6FHHekTPVdkQpfLCCXUOhb8UP96ybjGLsEfSf0XEo5rTrhsQfn9h0U5MqrcYeW9AyyUiM
5gDsSkPc6HtJRLLgLQytd7/L9sDrbTK5hdkK2U8bZTexn3NUuJ8EYtgbsSuRKdeGedq30GMUMpVl
OvlLNE595Glyaw+QYdvuk8s5YNYPusBZt/RIXPA2Rk5lDGWgRBmjpPnB+HjMZuki4ilkPJ089N8W
p0GA0wkF/rhD9J/onS3ycB4HHwmMGgSnubph03zbYNlzapKEIPUN8Ih6NRJCOu7s0JePpmU6+UU/
x4znTyJbEqv/zZYGYkTA1tChrJCSh0nENTwaXBTR+2Drj16KfQ9uCZICyZshar9gCAuviRvyA81Z
DPrfZfBWiHxLYBVT05M7PdLw4+wsHBeGZvCcjtbzMMNAPuXpAFNGQypMuiztgZLH0pQju5zUN24j
j25Nd9pHXwBF9N/ErtM8g0GjfxFyTwlFPtf0YrT1mHmZiHV7L+RN2PEkx/wmcXPB9ME+CbsHBzOX
lrDeZnEHT3XwAp9p5E2LF1d26gWghlBkGoQuiYx29h7H5iqInel7ztET4l33xIflRHg7IoEAiuyB
Ib0Bw+lGsCw1/bjNoN3E2e+ROXjKnXdbA3UdVXX7GIrvpCiTwnajsftNLefo5liMZIvsqNsyeyHU
SZrsziofQGiKnOrBxfe3XX+P2lKU+aBKt8FmYgrW/unOycT3zi8eca+TeXoNjR+ZDu+XmtPBGVJE
Cxzh+fus+vZtHLoEXQC0oSA6csJNDsFkR3TKyK9G5s8VqXaaBTCIQF4+Db+H+q0sKPIVtHWXaR98
dP/YUjt13AzXKe+GVt6iL/jhTsseUZk9djYsnWp9a2WgRfP+CQ7DTb0gYQWBoKqctoA3bnnf3Fdi
3lmD2Phuux/suooQjLyfeytGENOOUMxjY7mbFOZfwAQeeh9aLFn4P9F/clPglr+HSMFIMun/zimQ
iWacHMjk8OxsYeSm9dlPUg/FVgNfvkHH1ouwnpIoMMt4Zzwbh3Dsh6sT0+ojCzFfeMVSYvRgu0V1
SgbzwQm2ACKLGbo1U4uWsAXvALaZMYcSJga4uoh8n29zp9+Nubed8+7UIucsC7FJwLmg6JdHbixs
ZScErDVTCkwCFjAbgTa2PT0Il336yNWIvKzNk1KWCbRdNrbmWRj7HtkD3BAbTK2I/BhTnkmsVVZt
pZXCKlZ1aGaOnT9vQJr57WGxqahXRTjQ7UoPltSq7m9dtyX7hli/9Jw7MakWEeUI2otJXrVIkByC
hDTUS+u+d5FEb70QW+JkO6JImLlj6vkh3joA64YufAy99hnAmRvW+G8FNpumYzyZEcM7VvwnKcy2
runJD5pvAQyrdAF/t8ZheAGkPjmX9yOPY/2WQoq4caensLUZmuLZtHV95t7idXlpUJJNW6TTgw3s
/ipy9Do7GO2fuy5H9miDvA+rwo4390X2Vk+uE8F3QdCSnFhU6emna+d3WvdA/FQzdkEdWo5UEzgW
pqJPQuSbpAGHEcvwEQZj3h91be+5hx3OwjTCDxd6o+r8HsWbnev6WL5qdSyWydssuNdJzvR7uJAY
x6jPLDApxySslEmGUMB12N/V1Zgw7m/pzGK3CCAcBGAqUjhYx2iNbcpZxbWERQsEh4gz9bhgzpuc
bDNSgXao3ulRWLu81hayRGvgP6cQHj7hnJTfPYUqu2384tcCSxzyBFLTYDXwO6iK2qHFmoW8e5cB
cgxGCepZ83lnlLV7sChU3Ju2TcoO49Ao3kY682/qEXUMIPBwKA1CVNiH7dLhutjysxiLrSiGh950
L64XRNBURKU7wcxA5JPbZRtnzH4rC6OrQmCM6pdxF1pwbCNQDz6zYqFi1yEJIxmh79l7pmavFO/z
roMv66bTXbtVTh7sh67Oj1y3ODQOfl3k6JWz7jEM3H5MR1MWR0sE3qENQvwY2hTfQRXIv1UzcZ9V
YGHngnZ4bkdQWPqbQXjIvOvySsTUK4CWtqR/62UoM0eNqjGJy8L60Dpsf1rW0tzmvjfc0YFAVDlz
hN30YkoKi87vy9DLNKOlEzObo9Wt+vIWyg2yU6LX34uOinss9OYhCOtl26GRfOeMeXOnYKo+ianP
n3Sls/odJrqW48Sm0ckGutt5/brWcC4o/KXQsI4z1HDZuL7XkmPhmOFmCEt+6xZQhn796RfKausQ
Mmp5g8dhizwWJY0n9pbxjxmbDm/EROlgYZjtZLL5lS+7UCT8z5X5R+UVIZxDiNUKLo/BjVrnrkWl
ZoLB4+tL+U+n+7c7da4//fHxtRnqQaMVf/S22bbc6VNzGO5nnCd5glJsDCFhjGC9G3+DgXpQ92Qn
t+POT6/BMC5d3aoCRUtBGcPu6xgW75P7PqgyCq4pNC9Ut+iq2jSBxoXmCcjzMlQ4K5YxjKpNbOvs
SU0E0g6sd1/fxEujbVW/pg7xGqoEcqI5STWISrQJ919/9IX7w9YfPQkUASGPOFpGAWf+lNvqOKgr
7qgLN2jt8c9tgGEHSw3HPAzu21zsKxQrJl3fY6P7IHp2+voa/pNa/mWMrX3+Wa2HpUFK9bFGw2tX
MeF+yGby4FFi7oYhBvbZdihLWa4MEl0nyMp2rejDORJWx74JcNfe87JxVCTQuG2jRfPQjR0sWTIG
UAaxPF//zgu3Y03GlpXKyiWn4QHpGgnNPwacL5kcEpg7YZS9mslzYWpaFf3JGNRWG6AjzCxzjw0I
j0w7PLR++w95CxSz6brmr2tkITRBf6wAnIWg/lwXsK8xVS/MfGvSAWZrgzQk3R/zeYGsROEoWXU3
DmlPNpp+LUqVsF5l6C7Qf5v91gEF2BgjgGRE5hyCclEncHEtP4b5Wk7LhbdrDUFY4NwRPu3GQ8bC
VGW5gs6EbRVMj1eG1IUq/trOzQNZ+sugeqi0e+cosSqiUiS5/wwMaPObMV1tvx67l65kNY9qi+UW
O0evSk0ltinWqbTcQ6PE5t8+fzWXVl2BjYfAVNFpvW2WIc7Ia8X+jWccrNMIBscnXj01DSQZFGUm
Nn3vx+qKsOTSnXH+d4FjnWHw6mCFKZbhxBAepdpig27DlabupSe8ep27JQythYT2oa+WMQ6MmlDe
Rr6q3ZwQv3jNynDpW1YvdRn0NV5qkFLQrwEtJUOWdvDpUP1u1/Tpn57w2mKeZT00wiEzxzb4tIIx
WvoW7/IS/9One+cJ5Y9tRuX2LakhAT9qbNdr7PajQernhl3jnV9QUqzd5JYCHCJoEI1TZnetF24m
yI4Z+xaGSzLgUC7HK4/7whqxdpErRCPWQIjKoxE/stzdy+p2AdvHWh7B6bmy5v/nIPnLermG5y/a
n6bAroJD5rffJnDWI7x/9NZWufsrtEj1akjY3dsZzrvLGKp05BCnwxgaxrNw9IGYAXBYrxkfCKuY
jTYYKrlQZfuPnmdwlkLl4dVyyT92Ktfucxawrpb9bB9o138LjU4tZ9kUiPwcIAb/evRcGP5rF/rC
3TJTBLOPZekUefc3lTeeOLV+OJZ6/7evWG20Ku75pOlDg2DhLg5KJGq1vXOvGNtBY33N1HvBtxys
sfyZrpC+qRFcWs7ja858NHdY/7405UcFmYHiwze7kvc20u0LQrwrM+Cld2M1RQVUeHamYIJvOH3n
kLZJdMjqtuXJ4NY36Hx+1K1/ZUt5YSu89qQrhMN3TgvejezkM2HnTu/wj939tQMdiDynz0o+4rNR
3fGW/G0o6LEPUe//egxcuFFrV/mYhwRywM45KHKr6ofCt/cVSweuz6L1ZGqv4dsu3KS1h5ybNhug
aj0Xk+ith0DMJbM+v76EC/PT2jZe8RZ16BaaTcOVs58WJCCSJs9e/b5sNj2TJoVF1rmysb+wG1xD
/ANHAMWaNwTWy4Cc+qyXiHFqa3+KS2rPe0TcLic0unuDyvmMdF4U7Lsr64lzXr7/Mkeu6f4Do1lB
UXM8oCb/aErG35Cly9IS4IXYsus2cZhaYM6w23LHOJqrclrEZuQACmptSsCfFr0dsBcIotEV7tEz
AkGSbo6yfGHUsK90GBwJV837mFvejQMg75VRdmEyWxs2kWto+bSC5bFFs90TnyC2wm5z3y9XhsCF
0bWGnLtZ4Uwo35kDrbPpAPLpDJmfc00zfeEd+e95/LGQO7DM1rYOERrleJse7cbMea28JxcH9xBV
icLOrzzhC/u2Ne5c9Ly33QqbWBtc4WdkJImYhIu/R/ahu/v6ZbnwJNbsgMZknfQkZuO5fEXsFohR
FM7ZczLxtRnl0jecR+8fd8sGEAvnXmQPUkehuhiUMBl7J6wC2DEE/7gArwlrVGcC6XQ9OZReZidK
cNT3aDZsDB3RYkN+3JW5/dLFrDaheevWzZDP5FAhUwb2l33Iy13ZT5Gh7sPXT+SSfmwNDQCLrgN6
crQPsp6eAPn45gw6XXzb2o2a8Se3nFCgRW77RkzTuAlL13lwDQuSBna5K8vlpYF3Hvl/PDOrGlDd
H3P74M3ZJ4PKi7bKQtmYbL6+xgtT9NrvP6N62lh5zg7Iuo9l983Hp7vwp5XoQ/Cp/8erOD/EP65C
oOiNXXxBjsBfRSHdOfCxE/+KGvTSLTr//R8fbgyr2hEC2QMyaJokPCMbadtVKbOCa/PMpa9YDTaE
P8ArWlB9EO33zLRxYEFDlDdX5uD/CPZ/WT7WfubMmQVkWDZYTGVe++cGkXxFbrx5r12wkpNeBuqj
mUO9RGrUHtQuLocPzaCh1aGlRtl9UzHnV+XYXgplmf0ajD3c8aUh2RV3zYXrX5uiu86lGmGACMtG
axJtL/GKNspW6yX9ehRe+vzz6PzjEcpSyGpWcjlUnvvqDDNChEqwy5j98vXnX5gs1tEBWGJHi5CJ
H2V7L7mzXbAwYGudBgiW/vobLqxE/6mJ/7yCzusDVvrlUToKaONlgyII4k4myCKMqqPF4/CVudfi
0/678X8bMefl9o+vM8OYZa3j2Id55vt5ZqlUdEvpOxYp+CtvpFvfiwDzOmJZKwNpE/ru2nkp9N7r
YI6bVaTcHxZxrrzel27v6rgCxUbgQDqsD9ye+k1BymGnbN9N83MzvQq84h+H4WoBMw7hVrHY5sCH
ctvh/XNG2DEt68oif2Eu/H8W6xLKR44gxwOdTpb/y6cBYGk/KmNHYKhdedcvjfTVTCKwI24FwMPH
mQ9axk2Vy40zOd6MANcmuDIYL1zI2l5tV54F8/CiD2Vx65rsXtrQIXUgrkzgXhbbr0f8hStZRxM4
JG9nOXnzITOGHALuLNvM1lMq4EC9ssZf+orVtLAYAnqEQfpaxcb5myiUNUJwVUL3ghljvFLguDB4
1+yKIc9nu3UAQvYyZqW8Kd+0UzvRbCDhKKwrN+vSEzlf4R/vq6qWKih8peFsdb0jqWEUhpm331l9
5iRGQxRKoXf+t7LQ2s7ZdvAHtRyvI46mm5lCYgYfRjM8NjVPe+vt68d/6YpW77wUYixs3ZYATT4G
9IQ4aGhoRCRzhYjKa2kGF04Pa1dnO6uqz5Qsj01WHq2ZfQu8a5zaSx+9qkMYH6mQJUWBymT2Teki
zlg4V/aNl27N6h0nlip9CZXwoapfawWl4S+GqIyw/AyDa53Sv38FW9s5oQDhSGmk7VGFp7wso7K2
og6BoCW5mQS7Mo1cKBCxdfZA64+jIL3rHVzQvMWIXw+MzYgjK9t0BBK9bHIPrT21iZLjzcToP72R
6Hz+78syMOVnFP6qwyA6lgQOZOWNCnUadMoCxIHV26+H8N/XbBaeZ4Q/XsopqwpVjYN3mJgznfB+
klvc1QWMJ9dLlJt32F1Jcg409K/U9f5eo2DrjIJhEPjCgLmHnmrHxKGkwW4mhUwqOLy3QIe4aTkJ
79ANzP2JKJXpypVefJKr/UKPxoNcwtY5GJV9G0Kvi7y5TCX2idGcLRC/ZC9W4+4RrVJDgN2/fH2D
L43S1RzBVemintCjFS0nkyzjDDtYAKniuHAEEXiiSrsaYuqvv+zvLzRbhx0QOtqgg4Jc5g3DTV3R
tK+v7W8u9IxZuJosRi09UTi4kFJErEgFhC7PeQqXfwI9S/6JkzQMFQ/6TqRgA1yZRS6NztUsYiBI
wQZed8cZVqxNJwQSJxboPtuww/GsbKyY+HAd1PJqztPfl1u2NjU6JRARXUsbhDzyae/XZXBju5C1
Wmq+FpH798WWrY3VJShkYNe49kFw/3tHaL4rA7BchNtvJnu5JoG4dCGrCaQQxreNxOOyxQ/bPMn+
Zz9eeSqXPno1ZwDL3Vme9swxsEB+MyUQMbWEsC0jV3PO/isq/f/NPVsj1Knfj3YtfUhFHNFDv1vU
ywfzqXzhYqJH+Dpg/bXCxTOxCT7zgaifoBcnsmz7G89txw3nAWkRAhec2sBRP2jZQtZuzbDJRHTM
/GTU3EoCF7HirWj7zdev34Ubs7aijTJHoYoI+9BZAThjPb4SQFYHtIeiuGIgvDB41i405GxS8IAo
uiKdiSdpEoX6KVXvgO6l/3YR54v7Y0UwFPR0w2AYFBwiO7xzH77J+k3n5ddM1pdu0+oI03mkYEHt
4wVApmHUefW+bau7Ql+jc136/NVM1UMMtvRngAlaOXxvhVWxcbBtjt1gbndf36QLE+2awG9XpYWJ
CWr0qjGvSMx9WRz73wZRsFowWD4LyAYZune+30e9rY+g7cIKAXXi17/9wu0JVrd/si2iXAIMaAix
3CCaZAHSRvNrUUGXPn5190mYYS8f5OQ429Ohz+2tbAExUn7+j/dntSa4s2EjBxDgqOnTrN5F80tf
M8te+Olrr2zl6CJXkyTHMVfOje9l3XZmYknC3LGvnEsu7H7WhlhuD2E/NF148LzSTxqQgmCZmE14
gMaKA0ghnissCITYqHN5VXilOHEB4QAB3/++1A1g5I07gGzUSbJDzWpvCHuitR+LvEtD2C8hB4uy
Dl4NqiuQoccr5YQLl7uWJ1Gs1p6aUAl3Mjjhsry+K0N5m/NxY7wBWYQWjIFYwKlzrYpmk/+IOn9Z
OtaeVonEEaZpjacIBXbKkXv/SBY3zAA5Ldj3hgWaRbjvtdlIu9WbwkL8MpwxvkYvAGA5EeFGkYhL
6WBLIyX+EaE1cCYpuYPSukr9oDsZpf1odirrKHkzHqgYqqNfoC44sGCIZrdzkhI4jHSsioc5zGjM
AnRIS1b9GkXnpy0C1W9aIdqY2xLs2qH/Bv7b06Cs7yMigzeZah9oMH6GHWwTKNIZYJmIiceZz2CX
g+SgCH1zMvjZCKECR48skc5y8PtwglwcUDxkMoL7peF+UsU3XtgvEM1bYIW6E7T8aKJimYpd6n/m
nSYRqcpbz/HsvRkNTGNFgLOGFepoHM9BQMujH4oyLS2Q6mQV7LyJNVvfFk/cg11lGsw+Q3s5Vtn0
Ewc+L6qn5clWwK82xQSf9KKnTQEq5x4i9eU2OHuC7HnJEh9ch2T2VL4nMzKWOuNtTdc9NCP7HFuB
rCYv/zny8Pdsxjxyx/pHZ1fdtmQMokPbdDu7BjkWUUXTRgg0tHuvqmOnHZeU1qaOLSMOtjccx2Dy
o6HKvZ2SLiqf+YMASnhjFgN1MBpakbsgdAPChRl3oflZtPPbWHU6HgDxTEuBP8k5uHUr302QW/qr
tkN4XuC4xLbzNqOogEOLoDclLyw0POoyLXIEPM9Lb0cNtPCJGoAshiFRJbBAFHCdNKcq45vR034a
IgYuUhYeBGDDSwRKnU7cCnb1xgRwxHq62tiTc0b6iLeetp+2mV9rd8DNNOCT8bssdF7tCaL/gao9
jhlPenGQ/0ym33mHAnpAbAxf7p/INHyE03IzCnQDIZL+AfPnI5ih944GJp9nIo+bkYDA1nMWQe67
AfF367VumVTl/OTm9HdTj4elJnu/Kp5AZ57i2TO3cmlOSKN6m8a+ifM6X9IQhcO4LesXf8aNgUww
WfJxbzv+R1fyR28iOwpzBopXjg0qagdXbGW9+QKghXDKyR7bSOCBJWTabrs4GyaKPTHhs8j7Dg2N
Bo0zt78fceWAobsmosaGU5zm944V3pCexR5vWUqMvW0FAmztoYMHsbCfx7I7KsuCw2/C/WaBdar7
hRxI6YzI63RhhXFMmLoDAufIAE/swK0NsIl8XwnYe4TbNt8YMjYjAAAp3ICk3eUNLJ65K+FtaZvm
XHWukjwHti2QZwctz0Dk8XIO3wk8YjwcPrza/EScRxk5jUCm00CPXhl+X5phRxA7HmUADCaBRz81
rAKpR9EiVtVrwZZHiVzVHDRwlDbqewc/JaWsD2PklO/LqtzxxjzllnvjBfN3ePPtqA6ym773Ozi6
+D0U/rewv0ByEDhAsY3jBlkBMMHoDg32QbHIApZ7g/t5lGA+uDMqJ1kAQ2tT9C9ZOaPgqEdnJ0b4
ms5JqHVfwR4xzxtNFLQeDbmnk7s39sii1kCdZuFwBj9k7kQBK+CYRvEipgJeJhSU7zudd1AJY1Lw
9bKFDK+MhRvcBrYND+1kg1OoyLSDkOsFQ7HfmpaBoCvDpA9tsskyeGj6Mlfxwq0c/kwPGoMACoBC
CDgCTXNnGcrfqqXbtbAwfJMeHi3JAVL3bCudxEBTlN+3VQObp+i84xQEULwBzvzNr+x9yMjD4Pen
wGpBIy7HPfOGIMrH/BVBNTLGtT0vdvAUAjMJ7Fwzx1Nu7oVjV7FP6W3t+j/s2jnZQn5qq7iRrNpb
iH6OhgGzD5gvH20NCDDmOgy5ORj3lGdvhBGFaKZJ7Zx2YpgzXCdGrliwC33U8ntVAmk4TxSUAng0
CoTLwgf1ATpmF1lDdaoMRilDjzXqR/4b7FYvwmg7cTE2G+CVc5ggnRe37p7BLsAhJGDfzeS9jdjM
nA1+96yfUXzo9O+6qqsYwfG/dOEweNq8Mmr8BUC6KTMRn+EQbm3vzNMGqA7n0xIitbTXgFLKsrQS
L5A0MVYNqzyQAJnf37hQXh5oT73dmAUzZFR6n5XFDbebFxM29yQnY1T5y6+q17+QzvphdH+iBPY9
e+CHIeAfGt7frV2ApThnQeoYWG3zwn2wZvE+VfWP1s/flQWT2UDmrexVWnLnczLDHdilr0M9frOL
TkbtqI+gesOLb4AZsaG7xXgE0dQyGegWhCfTxF40p2UM8PSBlughFpaWCZbfMPEk4j4DzBUUHhiY
vpy7EMtX2vWyhKcIy+rE9cE947wWu53iaoJ3agn0E/w3TZQ71Q812R6GqnzNDWCiS9M9u42yEihw
xG5SiMla2HNI2pcic5GlzubtIpH00E6whBN/D24p32BL8uYzKLYD/3n2nedKo/Q4yLtc9N9dB5Pq
0NQ0ViAUJk4FYxhi1ABtnDooa+BqggHzDG2fgQXSlg2bbivB3Df3rlZPTkmmDUZPuLVK4+A0JD6t
Ci4fHeC/VA4CPYQR9l6zfLolISzaBJjJCFF3PFKYImAcDqxjMWPlLBuIFnPaYB8SyAeYGiXspSBr
z6E82pxg+ayLPbz9t91cP7KMhpteFU5ahEO9g4B8QjSi/xNL9Ktr10h+s+Ct01iLkQUMrKl+Rczz
czECNzSpPEvY5DwaJKhHjqke7Ln9uZBZbhu7kbeIgUaECxvZkRbwUZYtWuoMmNCHWnTDbsJ+AvRZ
lzxUHRgXddAAYzfDLt4N3S1mM1i9+/LOyeenslLPXltUBwst3ihzIQAL8KImudvBd+BoD12QeomD
1n/JgmCGDULYBBmrXf6ANLNmr2FTfihnDvRC2yFZRYzLowiz/qkmJY0qFDf3RnojoCHWTva6vyl4
42Df0k6bfjDil2ReCOOxxb1N55Rj3Jih+ekUYGrOxdTdWn2/AMN+9s3klX3fzhYYp1Mevvq29TJZ
s3nwswl2yMl31JaMzbJ3iwVrqd++jKzZETYuG6mrcMO149w14HhuShhAgAol5gYJAl2aWZJsmn50
kFtNwa+1YYtW0ieJCTEtBFo/AlbM49LpX3RTw6Fd4AjhcFBYFqu0d8VA4dhkAcydKB5HAD+VcYNd
sm4H79aW1N7NU/CLB4qm3Wjeu3KmMCEL7MxUn8fuYI8bxodnn7Twg9pttvEzv0w9aBfPPwosY2v2
94UJTJSNRMYSe+lNFgx0I5UNMGrZDYemUOHGMvC2WxJeh6zJqxgI3SxZGKVbPi9YAycf73IL9mNv
WWXSFzbYfFZj/2hR27vxnYnEngU3P3NzcSP92X6mvc538NIC60ttesc02AHIdioS5QTivRZhNWyr
bmxfbUXBK/QYoJXtFP6WENqmnQcL/OzavwVCEiJVZYD6ZCOuuc5hUAdbKkasGk9s5mWbwKlNXM62
jjMmfhWzcuJcevmBB/6HB7sqdjKgK/h0sT9dSdx7j1U/qzYrI90siKIDIwFdrqXrekyKACuoUmAf
btkttrCwrBObVzteZlUSNhpoXU/Gc7fofS+A9RjcyUn0Iiwo36iLHC6ubkPuV3HgePVOL7DQhdzM
UeUUDOlfyxwhe1DBE90hDlAtmKMJ7VKn8fnG9P0bDcvHtm6KeMboAvwBttYQ2/JNM2BMFN78zkZL
IXJCP3Q4+UT1MDx4Cm8AJigo/Do7yvrhNIx5geW1rlOBcLuk5OpUERxt8sbq0wAuxhuXgtfYh92T
XzJ4IvWCxcihPxHIBrDHwHQig7xIB4GNydxCSuFl1hupu59LiF/sT943m4NswXiN859R0C2NKMmL
PNAJJSHOblP2qykCxK2NDP+/sJdNv2DvPQIvnaLug7mq6oHMAZmg7/Pf9TTSDS4FFUYq9l3TW+kw
gJBQKaBGCtHbjxzNT0SZYCtbO6w6sikYCAJQS5kg8rsBbgWWYPykPgoczR/DDKigFrgbDNcSXnfD
y9ggM+EeNukyCTCN3uqshd81hMivwcE+HYyiOy9wq8h2vO4B03UWiX4GuAMTVeiDDMpz9dL3PEP7
W/MqVQ0hm2p2yKZu3BuSj1VKG2QhlJP+LV3gJwgphhQxjXixx+4V+5du64d5vWmWNryDgUNGAURZ
UTnUn60EA8JkQGTkMNGgIzactJqDNvII6MhF6P1A7IG+nyiIJoXBEkZxga/jJE7KcwG7aHWbQNaF
b6ppCSJZXcREzHtrAVZcUn3iBK5y4RZ9RBB/hgfqzQlCyqZtHko0dWUuI2gunIcix7IECcoDhDlY
xnBodbQsoCZFIi8rhxcVZo+zyU7uOYlmlvwbY/Tdr3H2YxMiQTxJmidpEDwqZ9jn6RlYVbbTRyia
BswFEmKmamoEs4ZgO1gK63XoFg/ctcihrXzEBFeAwMyj9VuNKDgjC2I7MBzV54Lc9vALbzrZ/dZk
vC2J+JBIbYOxuskT7vr9J/p/UxLgjoMNXdV3Ldy3MTrVeK7d0ABAjkEI7c6wcWg+pZR4Xmx1II5P
XltGEsbyiGVwDk9j299LJCxGiB/+MXYtUou1BG2qdZHCRfLzIOIvpA8UIDgzsGwATVKoaWEWLx3B
Nz1C4qNqwDHWAmtiC+7nDOv9aO06YTTGo/0CKULw2lUzP3lAPu98fwjSMAgQI4Sd6dZCkgygW15x
W2utsM3HAmZjxdq0LumfpZ/bLA67CsoFuwOwtK01RhkMJw1KKz9Qikca2TCFQQzCenYDonr+y5Bx
+mbX54wisWAxp3nRAL3W6Leus5yNg9t4snuJ3qGG6EaCQIGkOl7+H2dn0hyprgXhX0SEEELAtoqi
Js9Tu71RuCcmCRCTgF//snrlx21MhHc3+kYUZtB0TuaXVzmp+YO2Uv/c1PW4J2JyHzIBOql04T0B
Hr76UxddOgFwBWCLOwXq5PUFkAyZz0K7afFagEA5+E1w8Xt3/m7K23qfKNQy+lhVpy5PLwHACepn
Y+kBRtMNwdZuXHrKkqZAqBbw+nrTt35cwaUvJns7Bobdf16/XWgBzB14oxyd2uSoUoJ4fmrz4ujF
eQPKlD4ax/31+TUW6ttzH17ZIiZqxDd/Ghl2wroH6oUFu6/99uW+PjQYKhAAyn7MyKk0zouuPUym
tFhLnloo4c7jVDUkzzigaQBcBzSwAxtYI4AzJBZX3qz8/UuXuDyzD3+/7v2Ycrsgp35C7QSnWtSO
eucVFfUvXmDWAdD9WCKlHhmMY+cVEVyj2cHmRQZz1lCu6EUX3u/cxcxsBbYKjoxnVltvqU1/tq6/
8tMLDe+/uVQfHo/CmuFY8F1DMOw+Z7K8nQy7yqfqzXb49VRNvz//ihZaw3zWZgBaaWyxZ/NOAVpt
Jjnm9ZsgB5iFN/SS8UOKlXbD0mibVc7jnPepLnv7RBEmO9g/m79kDxSvxjWewMIV5mgEHhP81Q2q
eqRCtKtmkbJ++0BO5NlaDurSFS7P8OMrMcglKJW2z7H8Rru3wUv2bgHySO2saCsWXsYciaBTUU9K
xc7Jc9NsB3UwbFRT/gf5GE9W05+sHpMIyh9roXwLn5h7uc8P9zMqmQNUhSZKbERx1q6/75gKeY3d
QDWQW2es2cpQXLrSZQ74cKWANGiHBiPU7wMLQsgBgLOjHDsbFMB3JXKlbjQHS+7zT3rpNc0mFgn4
EAu4i4KcgUe869Nq01L95OcIDIApf6V7v3RLs9mFpD5FOGgsAMS8LSofRJt2PyQoafTICm3WVGtL
V5k1GcXQt5Yxsjqz/I9OXg2/89sn7NPMmpHj8gb+0eVxZ+NfVJiBZWsBAlmXp5GjZ4GqO+iV7lqG
79IFZgOfjEGtR+Lap8HxwYFi4qX1IP52h7X844VHNHfgIuhKpwGIZeDIxA7q/4i8yS7oSQ0Lf3Ye
VlNpF25k7sQtrKkzyFSxT1qgclia5mGywSs1SbHS5FtYTOYWXIrNnuIGQmxpW+Wx87NLhw+lns9H
xdJjmg32uEf1Hcd0chpYvLFd8EKy1wbkuKR7Q+Zg+PlFlp7R5d8/jPOqCCw3KAC8bkV/2/vNK84I
oJlOfGXPtvT7s6EdODpzXR92cRw2T5cGk3ep98EU97U/fzamGxu+h26y0WYFuckHyEOSOOycaeUF
L3Rx5yZZSiYhKzohFz4oWQQtljmloMFtNWpUW9j4br24ilKc8TblUKyZrpfe+2yAY5PeIwlrBJy9
fywhIo15iCAfcLGqDZJOvqaFYLNBTsdOl1MFwdyEslCG4nlV/b6gvz9/Lfbl+f9jkpobZOu47zxJ
kR7LXOdYKr4vOmurOP9euO0V0f6WZ8Eug7nNKrJ3Y6a9q9rIDL8+v/zl4/rX1WfLftDFfKhGZp8y
V58Be3pCP2ZNfLuwVjmXt/ZhwAz11EtU5P1TktfPA1N7lEmPftqg87zyTS+8/7lxNnD9BlQWMHxS
SkIc06CToOjMWC5QcDUaEyiXfC2R0JvbZlPUABCTI6YzYXVE7AptQgQ6eX+E+uoVLq/ow+PqTB4w
T7Ps7Hs5OIUITsOKC9zapoofP3/ZCzPM3DpZ5CytiB3ACyhgMhyT8sIuBYx1ovbXMpg8Z7amdzDK
ZUM6IHVEunJHaXpfjsD5uuOaRHfpHmZDXsEY3Sgw9U6+tk6VHF79zItoO62sJEs/PxvsbHK6ouou
KHyXXUkadMCtDsBqfi2ex5tbJcu0nwh6w/VZSHSEvTbYVZX7WNTBYzIIBMAXoLh+6WXP45VjKE9G
7av2jJYKyH3eaWpdQM/U++c/v2DG8+aOSJzWUCYvyhbSMwE6NsXGKreC5OCV/bE2ZO9Z5YsZ218e
Et8KnCAzKwgdP76F3xWlTlSHgvGxLquHz/+cv1iqf0xkdLYFIDUBqw9qtVMOWPdhcBOFNh5WohKY
vMfeIEW0cfpqHxgpD3kXANLacBuHA0e/oSTkPNDaAx/HasmJD8I+SNsrbhG/7B0GZJjctgOYuU4n
hxsXRNFt26E6aKFoc1tavDrWOfcuBPbq4A8qfghUTQ4C6NhbgyP6FRtA651yQFWthovrQMF+GOgh
v+qHvo6wspjIT/3gmfNBbTvIc3ayKsw+jWukIaCnskOzsN02BlmDNYBaxRYREAyldwisIRxuTtBD
MJBvJxM2KUiFFve9EH0RF3mRJo1Ya7pzZimcd5G5CRqTao9BzABvTVIkh8NN+Fykpv4mjO0dSpTH
wj7gVeTayHmmEMBfukJ+CIFNFzE0hHafv66FYTYPoKa+8FFsBOoPRfqzHQenQHURSbLoaz8/m0rV
iAbq4EHYrMmb3Zwz8jb0K+K8Bc6LN3fqw2pjW5Lhz+5ObF9d5UBGI5/wyjuobbwrDvQ2P4pbdMTq
mzIartVtt2LyWljr5h7+AOe+GKhidE9zlO5DdERl2JFq2iV+MaDpSZ0dzX2zxlVb2BjMnfx+ztE8
C5C6bhr9jnPAu3UJ1f789SzdymyS5QWU2bnr0dPYZ9WD1CnFEsTabdfH5lrDsBgmcdt9bdGbm4Yd
5BEEkKtB5D7k0xsaw32xUTWAE6Ov429fuqG573ckmhe+79CTZRf+XiHNLQwcQP8Y2LpHzpP0yRI8
uPvaxS5P9cM+wRk7Nx98Mp297Nn22o09/HSmtylDbEWytitd2LrNjcBo42P0ZIVz4pOjNglvLuho
ZFH4OngbAwQLfH4rS5e5TA8fboWpMYc4EOCAqkQghAONg+f3pyohv0pOV8bNwsHEns0F8It3iNNp
A7AvOBph7aYfzSFw3krveUBrLJ/Q/SnMysUW5rW/m/wPN+QVWQccoTWdOZjBSJtnL+5UPQEPvrZJ
XLrAbH/l4gziYRoAhaYu9mZKAAss6E/dNisgwqXfn22vEibrLJYc2mPfAlOx7rIHr/ILdMy7teLS
wszy13v14RnFpcyC0cJBtO8ggPGr+geabiuF5YU/f+7o7YUnbBc9VwQakPw4VkB1i7rFYleUzcol
FuqYcz+vjqWMQTpGQ68LviNXal+WHTIK0E5gCnR8iTBZ0Y5rEK2FqfI/UYRK127VE3JqG/aQ+f2v
MfV+ZIagkR7c07RdWdWWLjPbPUF56Dc5q5szIw6Cl9HYK/mLbrtDjhZyG5drM/+SyHye0VqJPkUk
3MhPKAiFLUSkXrlpAKTva7CjEcsQNIAAJd6dhLqkbfIVR8wCoQRs2v+faCaep+6oc3rCq7nVDnQb
AkqPcIBTHu25lD/FwENsKDS0P+I0gWDW8erNZYOoIYxYmewWvvt5uuul6Vo71NHnvtGh26O3u8YK
W/rqZ5OCXw+qo9BJn+G//8N5f4sOF0I2Vr6NhUmazKaE0c2tWIMZDZmpSqPJ9E9J30D+6NV/ysn6
+flKsHQLsy1BjiYr0+4IViKrHjpuvhtVHazE3H/+8/++Bz73AWddyfLUT8WpS8yWQEZw4TfhLID4
xpVV+d83wOceYIbsw27s7BaF2X7YcistjuWIjr3Qnbsy8yxdYrbw44fhpZsEB64g6yD2E6BiOUpt
hQNl3+fPaekSs3kAYh1r6p2OnYr21eFF1ELf1dE1V+PSr1/+/cPM73PQgGr4Fs5InA5bag5sRF59
PERf++Nng9zwbtSWdPnJGWAwjZ2f0pdvrpWt1Tb+PfPzecKoRjw93MAIdJOZd1+J4mh7FtRYVnx2
GPtZMOTWU7Lyrv89IfO5SxfC1t4JYLw45yqtEfneI2/Gvmsz73mspj+x364MjH9PSnzu2B0BKUcC
Ay/PzDhPzAOVTdKVeWPpbc+GdGWVOOXVTnnuJmQkeEIdfeSmbHwoNFa+1oU/fm7EJbGsfTMA1KWz
eg+myjGn8ZfqQHxuwG3qMYV7FZN16zZQpR9GRDpB37Hyhy98SfPM0rgbqgJBkvj1pkNIu2xfnKy8
h7E+7EDv2BT4zCA8nb60KeXzCFMihzJFLAFBa1cdwXoMS1Q5oJpfWdcW3vPchpsPyhgoj8m5xqNq
k3OGSofIvzYO/NmYLpsylrkHWqEp040dv/m93if+YwIkc8vKlYljYbD9x07pARFkWtdB4ia769Lq
xjQ52oQe78KKYCqBknflxS9sRPjcWFnDuGlPUotTQH9OdrHjTvskxhxRVa9KePAFBPtACngGUmge
Ec2UDV/a2HN/tor3GY68nGA0cuJtDZA9qB9te4jLPp97FxZYfzbYVWKKjjmdc0pSQW6mONChDSIb
nGDWEPWsFvvPr7Pwsf3HfumIvkaMTHByguCJE/HMMmAvYmZWPoWFKWXuvWwNLUzTobozOcOGZ28i
WJloFx7Q3PeNunKdeplVI9xCf1ewTuwhErymqu9DOuhqzcRJsZT+twzK595vaJu4pyrso2wvDz1F
YW4xtQVpGSsOA4EkeVMMCbttVCZ2VAm+oaRROzjrcMBvHb1GN1x4jHNPZwv9FsJCRX1Wur+GhB6a
N7Hyhhbmzrm0zaaTsToYjM6p79/hVPo95QQBinH2OqLCjLI91J9lunJwWPjc5hq3SdZQvSvpnFBS
PBirKLdWK66xD376/HNemHm8y3U/7IigsIJxmyGYVmZ1Gcp0iJ98gWBLHOjTY1HZza7K3WFl7Cx9
gpeX9eFiuZ3QFKhU+wQ5kQrt0e1/dpd+Ni7dRDxjxcp1Ft7QXDiWdKhF0ako4W2iYd2qbRMjA6qv
NlKbqMwIshH9lfl04f14l2Hw4ZbiDgfKDJmm57J/tzlcK9jal6tJu0sPbDZnIl8XRnuNXx8JCQ1s
RQEoLL14TNMx/Pz9L/39s2kTu0npAHWAlJAyGM+Q8qnrXifT46hbe2Uns/CJzdMMhqRx4JRQ9qk1
MYHif2i2We4+1nZzpVQO+b+WPz6/maUrzT7mUUpt8UHSUy9uAzMh5OvWA4a5R9IZ/KmfX2PhgfHZ
N5x2aU5ahXqIkfZb6jU3SW/Odtm5K5uZhVc+DzWAGH1MpSkR66pglSsQ7de/mAYxeGplHVi6gdkX
C+tVA2UuMF153V41hfMtBdQS6WqyX5kfL0/iHyvAXPSIWEKOLl89nShKqQyuDncwu88f/tLDmX2t
+CY71J59+wRs0DmHTMtr7jB7RZa1ViNZ+ITmOscElocSifHILGP1wbTmnpX0msb1MTbJ907BvPf5
nSxd5zJ1fZg3koDGaCQjoUR4UOvZ32yrhyYUsbLJj8n/muaJzxWPbg69o9T4VkXV/rRrcQsn58q6
tACq4nN5owc2AbZcFHVBaE0VfJTYhO9l5kKfh8AuDIhtUtnnIfXgWcgRYPv5Y1so38G9+v/PTUhE
FxCkNp6SJrvLM3GwOh1yhtwS0FZh+jJVdRgljYjuN9L9GkmFu7NBP0wB1W0Ce6zRyc3Ujg9xa1bG
+wJEiLvO7I5iyPD9KdBnmOH1npEyO5WNHLIdLVR23cVDJjeTCpBgBHKprGEEYP1Z+629E16Jta2s
MysPpyz3XirW1j7MOnyqN3WPtMfN1NLsvoXNHM6NgKDoUXVTvi1aOa4c7RZG5Dz/IyWlKC/2xZNk
MFXXNxTxewO7t8aV6fZvl+wfs8lcgNgPpciR9TScrK6ow7iSGJZ+Qe/qJokPaNZ0ISlE9xKgLJVt
WJvCeafoENmekEeBQv+9gsl558hKhMZDGm5tERV5HqhHpqX0WAjWrPypf1Hs//hT5x1Lmst4cDqB
vIlDH41bsSe7ZKt2zgHWIXONlkw4ba/MVXXT3shDcQ8C+m0cyZXvaGlA/m0Xf5hR+jhpSwBEcHUE
DiJ7Mt/kZofgizLi/saFXOjX50NwYf2YtzNBIAdvleM6LLjRXcjRc+bh1356NikWcqyGvrMQAwHp
ZMmsXQxkLPniyu3OFj5LOYiZLz1YOmhzP4g23fQyjkinvn/+1y8NhdlmrSAQZw4G+xxQAYazlcfm
OOUdR8oxb+4QI5jcfX6dhfX1L/vuw4uWNS1KP8MLAH75RcUEWsp4pdixcAtzFS4NAC3vcwR19Wlw
M2kEpXl5BqNWcJroWq1j4fuZC3HzvIQjLsjAH8vaqHBRBCCt/9w0a1kWC49nHoMTZIVv+1MFWCTj
j6WT7nOWr2CNl356tvgEwYC5pUFzVSWDfmv9nt50ZYtJ5fMXu/RkLpf98GLTZoA5bRwUdmbZY0u8
qz4zj7WbrWz8ll7ubKGJofuiWJ/NOYjfAMfbsvFOm2SLRvfKFHQZpv+Y/+YKXL8o4p7Benau3F9N
AUQREvDy7gf3r6zePqA0Gn3+nOjf1eVfV5oNNThoEWrUje1ZK3ZwAEUI5FVHVQQ2LzAAKQJgYYa/
KvR3J90J+bNCXF6agkt6YeZP+lCKA0sRAa+eYNyFc2Lv+E95Jvdq+Jan5W7wK7j6v2V9cgqS5uCw
fVO7V6Z/FPCNc1Q1ILWv5XuiTxUH3kfsK1D8XHhjkzbC/d8JxKYXCjiQVm+EXWxGB9HpNz07pBqG
CWQuIWAeoAVE6fogV3yDyXUr8J/ihcNay8JS/8nIDXSS+On7FodVpQCiiqbiBBTpwYCX7x4EOpR+
/2TiP2453Xv2tHUBpsnjwxQjhroZNqByibaKevMHkdX2YKJsBMmf/SoZjMCgIZlsR6QMg9EPXdAl
9LNS5qVIEFTuhcPwHTB78JZSPW7gKKmMQEzyDsISI0/DeCkPv5DpkKdPeam3Jv6uX4AWwjOOkYCL
oHen2Vh1HXJkMw+y2fRADvABujABYfQIC0y/VyA0dXozIdoXROWOPEoqt6NoN5n6pZ2wGslGi8hW
j3GN0G33iqjrgj5S+8nFFvnCV/GsPTRjUauvRVmdL8o5MrzTzI7yWG+s6r7yUSqHkUBlHt5alPAD
6rUxcBZ0j+BtgCTOKT+WaQG8eogtRFqG2KiGst1xtIPt6hq7VgppQxnfjT2QNfBdQ827q9E96KTa
arZLErPJ4H+xfzTuNdxkkYUFV015aFI37BSAFg1BzjcY/NlzVT1VQIEqF8CRRIYgXm41UMCdt/XG
70yB5GPtGFIXa+yi9JUGzVaZKzG8AfQKru2DprsSoaNsioYR70c+m+TsuY8Yy5u0MBtFsAxvQGwV
SVR7uPvhzTd3yGPfIMBp60NdS8HxAEV5AzAKuE3XLTBK8rr6xeRe5pvk1ek2RfCnsn7b6W90o417
FroPs8TZfT5cF446cymPLjOAHDLoQEk9/QC7+KnT2D0zO33vx/o+ta33z6/z79mZznXsGu402iZC
nSg4G9eIKQ0OEPLkK3fxbxUPnac8pSWCrFOLFmAQj5dvS2bqGnhFe18rPYTK7xOwxFz51nYFgnnc
yqw0sf799Ohcw97WHWEZpKInj6GBQqwRAd3I6vmOruJwyOpuOHqVISs3uXSxy9LxYQWye2NKzW1+
Mjw4VtLbBzy0wR/2HHnEGPrae7osfx8uUhRGC2zWx7PjII5cDRwZzrVbHD//9X+vcnSe8ITuccU8
C9DLoSSArfwg/eOEYRPkaxlSS89otowCIjE03QC4qRrVTuXWtg0m6PnkSZeQy66l5ixcZa4mhpuO
oIQJ/ccw8mHjOsH3JIDJvhf7HtIrCXLC549r6Tqzl+HWiWi7FsaltJXfUtmfOp+fA+NHoIocx356
/vwyC2Pz75HpwztP0tpzpwLeyw41+U1s53t8AQ9f++3ZC8GbNb3hFTomPaZKYBiARvJse2XPd3kQ
/91q0LnqVaWJL8ocB9xUTtek7MOajLfC8r42GOZnRm7ZfolTQnq2rTiaWv9cU2vlnLD0l8+KZYSg
/92W9gBIefFc1WaLdJhr4VcrJ/+FAyedHwRzl6vcS1xzwqm33jhZvw8K58/kKURi2cUNAjQVdgQB
AaTCj6zEWrnuwhc7l7pCOa+BkgS0HwsHBwMkQYowe73EZmg57T//pP62V/7x1udnrLEiHvC8QPBp
qIz4DpuMCXX3IN9WYjK3jRjlHxcQhb0H9Mc+68CFw87GvZKmG57QqQ+2MiimE6dIOvPqrg0Lq3cP
4D/E7wZQ7d1UWPYxI0hkaFI7jXRbWQdfDk27aYq8BkCod+5jz022LRTVe/Cv7MjWaC5x4Pp2rWPz
kMIfcGfAwtiVvs4OlZfuWrf4OSbBELnSx74lLcAK9QNeCxhtgmxvhkG9xnQg+4y2/Va30gYjSQ/i
zHoTfyPgSBykDuwQWQJThBg8UK08MmK7UvJ9gCTIh6J1vG+U8HSbOjVoQcY427TN9N4mfrbzUtvH
muH3IQKSYVFAuq0FZKFpry1S4cMjYs3vvDDFzzWuHW1wIq2G4aSH+LnxkjNSqwBzKW8GVqyclRbG
zt/u+Yf5ym1G1abVkJxFjwhHnADsRm6tbq1ZvTh2ZgcYv+zAb4q97lwlBugg1V4huoptA/CvPKBP
kX55w9PuT2YnaGPLlO4+/66Xxs5sfS8tggw+hL/AskHPtXCQhz5go9gCO7bhaPlHKmmDr60s86Cl
dEpsRw+0OwvDfqjR2asKXBTfhowChEl3OxZiZcn/26z812idH5ytRAaQoiZnIBzlY+oWldp6GU32
JNfOQcWAqTZ4khEQRe5vnwwigjkj3gd5jknRdq2nhvX1IVaVfSB1o2+p1v0zsBz+Xda1g791hN/d
BX3S2ZtAxAjn0Qnr08guqb8bx9zbcJDYYG/JO5By+ixETnR+F3d02nk1YweXOM60scCw2svRz6/S
tM8j5Ct4JzYYZ5N2nYoQ6V6dQc8k14rXndoGGtU7n6OE1LHQ96ywiam6QZpYfJ5cLz3405CHgMOg
ym1n5jBeRGydarOdHHAQkXkzQGDDyzscYhl8M1JHNO2/Z3JKD8wRJXxYstwbJym3ENmzI9Q5RahM
ocKYOeUpwIwWEqxNiLYEgqoduvg2gdgJuDO/AUQWB1gLcKeoC9Jh5XNZ2CH8HSkfRlzjcCsRVKbn
1A5ua/AuyRfDaehck90OuQCTrjVnGfcbhzz3cboynhb+6LkUm1Q16EhCpeeuBUI5wbGv6NlalOXS
j18G8YcnEogMsT3NpV4znhsANrt+jXuwMLuR2TTQkoRalkehlOL6Pk/TQ946t6ISX9t4zCXWMmbe
VGtMnoawd+PFoSGQfZAW7tgvTWNzMXVrJZQXVtAjbSi+H3p9VWZjs6mkei5UCu4z4s5XrrT0pGZ7
SwK8JnhkLDkPffFNT9ahtOgBmMiv7f7msUnUIg2J+zo5E8kboK2QFxwA2rXSo1tYJ+e6aQ6Dm5eX
bgJbNZBu3ZssbjLMeNVqIvHS05ntMDFxcZok+PzL8o8q82iE/mEVNOItGNPtuWY6yUEh1g0TJ26P
FZDmpLbu+iYQhxapTXeQyJXY83tJHg2+o/9IqHLIsQET/BecofBYgVc56A1WoOq3A8L3a1I0bXMY
ppJlCLZp09ex882bAU0d7lQ/z7dphk5JptEls6ruwg51yx78GcLuEGfnRWNJ6cHTukIBr6ZX8dQO
dwCr87vWt9OzxEf5XDn5EDW5E995zI8jM3IVakasV88l5XveI3eLtwSe3suqdleIKtv1/dC+JFK1
Fby3OOmDzJo3N3CnpSEbkaCU2jWo1UliRcylOWbHNPsuXcp3Q6cE+GRokG2kxYt9Sqf6zMZ8vPVl
PuwDa5S/wai1bsF7He9IA4CtBGd652gZbCZLgAo/MnZvWx340mXWKwR9xw3OINrcZETSi3uoniLb
CBXxsc1vLWj8dyZm6oqPXfl9aEHCJUolf+jY0CtH1i9Z6/b7BuBnmjfX/ZjHIeICSJhZUxXCzZVE
2keV0g5sFU6lfxN7zRUXFSpXZHqlg8tDqdtHYOzhxgCdE4FLQ73pfbCmbZoDHTm2MM1yMkVuXF5J
HL83dawOdjIdR1cfpNsdFbDdSM6bfpXGvUaN/rmpZRo53AVWOIHQVQkhweIbLOzK6SNA5S0A0yjq
1TnYyyoJ7lRQ5hvmBa+cqZ/EdouoaCoG1xlFm2JM760LLNqGKXabxcULOhjATcP2QHIv27IiGMMU
FnccP0dcph4ATMGObgs53E9kS+8nWv9uY/c7j/UdYBTgssMKCzu8u7Hi9EgpoyEPSAcwtvXeBiWK
5wbsXlEajNmJI8TGlthGoJsepom+BUKehbFVXRjX4PSxEf7LMnWjEfyt0RT1FSbdnwAePuiuuCs0
+p9wD+N/Z/QdPuQrFBefWMPKh4y477VNwSrQUm97t0CBmiC2diwc7w+p5a3DY4QOUBg7U1IDMmRV
Fp5xCrCRxwD0TaytGAvk/fVch6ANPSK7HbWwsTgiv8M6mAtds1XBn2G8FDHj8sErrDc0HQZMRO0V
d+P3wJUPg1NtkYnyDKPkS965v5BAIQHIaq7swvs1EHAqXVIH2yQFi7wlcA+PHdnzDrTVwhfZFqK7
K1EmcWgzVGXq1O03Jbd/5uNFpQtpBZIWMhyr9E1SjEeX5Q+WyQ5DLr8Bb5Jt7a6OYh1cKzndkbH6
XqjpumEAo5dxfyocvGSf5VdOgl4YUrHoLmCYUHsvdkJsZOvQSdiNjpMfvus+DJw+VTE7Ni7wt1NX
AmnoXPMeToksB+u+H4Jjh/gkEBNvaQHccTtdc5mdKuHjDrvxkE4g+XvDk9bOuS2CnQAG2M/GZ5ph
X0Eq2mwUkKuMF/dxM8CfgpMa6ttyyn+1WEu2blNGtNKwDzXkSbXkT5PZr/XQIMWL5w5wyjU+3z6/
rr2yBnMX/RDPNUAxQiey0TWo+R2loGAHW5Fm01Utgi7iwQhNR+eEzOOPAL6FhSpq6CwEKKSlvZNt
PO0yon6pRF1RSG/xqaLlYRQM6Yx9i5UIhQii4FKYL+1qL+oYXlt654/1a9nBg+X7yBhpKmQXsBj8
gcuWmpW/Sp2/18kAcq1Lt+Cqh9IdIi0mcphqDuo1h4wYMQoZDthtawC3kwo0bs7umEvENlPVfREn
PCxwvMFRYDwgLeunduSPqcXZ11RdsoXb7F049nPmoEeR1jY0qvbwntkC2Q0q9i4FjRhCASQy+kTg
OBuPt4GdHCvMFCzJQLfWE1z6AllNohTXaRWAGj1NR3SAx2uvQPtL0vZOVOOt5QRg7BL+Uln4gFQR
mDs9upuRjncWCUCxDvDUx10hwJR16Bt4rM5jAyXmuyocvB8oJjcNzYCHNfqs++TnkA8PgtN9BrNf
hTPpsavFa4cPZJOO+nrABImVZPhjEXnNY/psbBuiESr2Y4ADv0F0Zs3dcyX4A1ODQnxDbG9wUnhO
R2UDBjsRAI+linxjg9dvXXepfS5Rudimrh1xhMJcUZZPOzvFvN3G3q6acDo2XX2rEXiBLlh8jJsg
TGPkdCqNDxGMSUy+HVY/5Mf4E7JDavuqZ/6vyY7vhokdMeH8yDVCCQh0gH5XvwSd953A375jotsj
4ew5gG0OqR10z0A32DSku4X/mGzzzD06FUqJbj0eWqzOm0LX/d5DRDESMzRewOjc0CY5T4GFiHk9
vQtmHjUJslCPzhEg4rug1HQj0uYVshW4vxFTv3UUf83VdMSWAimKPbkiASY9TjoSuoCKRm0mfztN
BipOZRD3AHskIkiC33btAD/BrWvuoePsT1e+JX5lFjDiPWmwd8/8x95N7mH2va9d/G2xgMIPQOSw
Qjz6Nkulc65lFWynoW3DSYrbGF8LeLixgyZR8sPtAZOZGqzwo2+ZLR4+25RqujcZ+ot9V7zSlGVP
1sigB0rMLRKgX+H7jSzaH0t8VwO9oBZGzRHVlOKrrlDm6Ul+gWUXPtpW4hsYrsgp8FGyM0Q906C+
iU15LTOsaHX5kFRyZ/eoD/XoaFXpdMgS1zvkqsU50OXvXuo+ea3ZK5VZCDnJ8m07Ii6gTmOx8St7
ZyvxoAJ0FTCAt4ykNpJHy5uWSx02YPKhCUrM1vmLLa46ZJ5UtNsAAozM9qCaInw80HCO8bfBYjC0
Q5HcB+iYeuX9iM1Fpdkv3g8PMrEACzRWu80r2GETXT9NWXL2aww+FB6cjewZiixYSJIJzujWV3vt
2jBkT85Lldg/SsbPVVM+Fv2F8Zs46IJ2B5pz1OUCBGg7ybYGa22TDq6zjVHZMmijIisIOB6CfDAp
2O+kabFp7NB6KpEGw+sKW528AwC3Kofr0eLyBv1Ue5MK8Ggb1wUtoUtvCqF/0jFI0QRF784LVPWb
ubZxQ23iGqDxrEofRVZHnuGoQbXNpjDpjet5UaK6b07CX7WEzj6dpuu+Nd+qjj5qjtsnlniwmfK3
PTPPcAZ+z5zUbAWRYckNlFA+wkKaDFmkDq2RQ6GD9/9xdmU7cuJQ9IuQAIOBV6A2qtfqTi95QVk6
mN02u79+TuWpwxSF1BppRooyUHi5vr73LHA6uK1gtpDG5CajNDJli2QjbW1ItFt0S2F01/sxtyuK
/KcSj1VswE0or7A43LLZJZrg96Zj0AHePQiXsLPBHAkoRcKshGq/KuJCECUTpYxDWWHc2QS5lEDX
LLguqB7mOHYls1fPGOOz/JuhjhnX0R5uuhSeQlAydcpAIsV/dSGlP4YUKiiwAhlYvZsyVT4Wdl/e
mhZJT3lbJbco+9RPTEDxKdfs9IReowGTADQJoLCvOcBRW5DqfiiUK157M+E3OslQeyVIWHalRrqH
zPKG3zRPPB6y2uxEALVztTekIQ+AGEPKWDeANzs6uKAPPtdj554oBJqkgF0S7EamwX4ijQZbA4Cq
m5c0Zl4glAtCR6EAhfBbiTURstZgeVhZFB6bbgxnIqNR3V0sFMT7JmjVPSj80ldbtN6v69fmy9c1
Y84QBavSShtRoyFQ2C9pjsvIVKXv6L+tKbxdLi8acz/YytYHmM6VoAHjQpSZ1mFyhhPuKffwZgo1
abUrt/LLlRHDm9UvKBiIpWWhjDkY+mPfWrsy05uVZ18GsSD5/rfqkjjCyDVU1yLrXAObKq/yhxQC
3aMBDX7diiYxvdV2v1K6XJqS8xd+qvGYTLocYMQhGqxnrCAo7t170FH/2nzPihdx3LkJtYbqaFoV
ZMK9vGCvBDk1pGF6ka60Y5a+wPz3C6aJKaMB8C0y6zzMkhuu9VDUrzfXP+FyCQM3w3+fnggCA1WW
i6NXZNUdHVl7hAuBdtPE46NZeMVKHeavZtT/K8hQIPv3PRzi2lqLy8lRf+SH+5oH90QPD7QO7mEc
gfB+LA8Usu2dH03MD4yPJ/r6lD89Zbt45UMXlt2cScpJp0zaQVaj6qZAqQ/LvRG4JhfxU440A8pc
K2tiYUDntFLo6RTMgWfQ0TWfJwS+PN/3UJ62lfvFF8yqlkaLgksNPtmx9W4z4HAH6wzgqQGP+tKK
mHNJGbwkMsY5ZioX9R/XQR2hTdL23qpx+padtiYnuTRQ5/X+aWe6zISgWF3UqA299552R3D2dvn3
YRKv1z9kYePMiaWx3RQKAvzV0Rb6XrMcZFgSOl29CdOx62/42628sKrntNLW6Xve5iN4UGMfR8yU
JVS7dBT1cXDeOQ7TfTCvtVAWI1DjbRY0DL5iXS6SDQjZEwBb53wBosxw36m9mxxksTuLWU14/ect
DcAscqD46Zz1lspjr1t/KFY7BIud34PTna4/f2FLzVlgxTik8GuoBxzT1oGdUWi1mZz0srmp9Pxb
hdQe5LppZdkvfMycB4Y8rTSBPEBJvWL9D4FSw1PKzWIjGsW2179n4dSbA1upNrg6moPFUVPoakmC
3y5SVLauP538pbhcWi2zWAvXKpH3tSGPMuvKJ0kovRviTHBA8abppMp+AEVFtmTXQNEI4pAQ6d1W
pum9o4dsPrUQbOPIHGUftaBo3NfnZGzwRAyvgnwiPxKq1zzsLIUeDAMsC81OUI72gxDmt9rO4ZgD
2K64G5SA4UElxyfeWFMbwnUPNyy4s7RNwBsdZgYdjEz2BRfwsfRKuz8R3DkfuedUQeaA6I9kdsIS
d3HfgM4nM7zSF42ebjkv2RauMjwgqaV/x95zv6deV770ld28Fvjy37HH6xeJGPIiFSlAHAQYHeQx
D0VRfubf6cMIHzStjIitiRs4dPKjPmWw3AHa+AZejKXrmyZsX0NYMDgoY6AhD+ML02tD2/bgbiEG
HWlKDu2+X8ImObzl6yKoIGl905cOjMdqWkBllbCC74mpQak0Zvop7dj0DA8cIzThzrf3XO+NOLga
FWnef1QG47c1/Bt3KJOMD2WunmCP9TqQqY8cAhep8Xz9qRgu43pCNEhddAfdw0s6FZthTAGVhesE
rPZUoaH+w4Bm9QjZ5l5aBJ6q+m2Z1XcFbDxrWyUoQGiPyqzkhnrDCfbISIpKHVeTJCO3Rm5XoeHV
B0dUPASG0Qg5TEDBXjPcUDf0c+SJv1NawCo0M86oXA0wxBw+pFNT1hs0i2EcB/g/vFfIq1YBhZlo
7S2jOOu1HkJzrUXulOVOuwoeQX5ZSvjzoK4CgCn0KuGf4QT4f/qzo14Xokk6bDshUAjU3N/VxG1/
7Oy/H6h9qLYCjx9eL8HgpRE0FhzUxxjsNRu7hb41QJ9Vb0POZJLIkwaU4eFu55ADTd2HQvQtoCBa
vKOu5m5YavwGEKj8njksiZDiFjtejskQCDm69zBtU09mg6kZa6rdpFimd/DXqvdVavU7XU8+stLS
d0mb3Y2xdV+eDYBqT3tkLfrJqQVnKH0CIdZMUGBs7STfJQL9M3CrnV3T6L3vVlg3rmlDSNIAXgvC
wDaFclkHuQDLg2nJkJcn0tBbTEcDn6upvlWwlSrOj36F4dwTyoEQlSi15sHJYSfrscSKtLrjMhj1
+FcuygTtHGhO5q42/ej18a3RGD9MhWt+S1WJbjeKYEBQj94GbX709LH5rCDrDA5dRyEfNRs3Zv2s
fNXSHh6JPcDGovPUnlma5hcekNSdgaMEPp/q0IyjDbwtfa3yIgvjtCe+6tULqROUyciUnKYSZSvi
CRURCgQxScp8J73awNmp4O9mF68Nrv47E8kNDNrq4ilDCArKnuJfLmsDD6HDL4b0oxbxSfPqZm9y
Nw068NV8B1RxyHMl0Oy2+csUi3eaC7qPpdH5I9Vw7TQb6Mfa3LmdJmiuoMWDSuwkzl5zVhpR6gh9
16pSAL1hO4ENiP3NKAzrhQglUDHrClQhtfKxTuD1YUvgnasYHsdOOUHa0jDgu45WEMwd4ctTcoSQ
vLb68+pHGz4XfXrrguCFjpNr/RzQEfMnEDQAnjUYAAW13IAwUN12uNz/qDhqJVWRFxFzeuANQMhS
t8ZUZo+NNcI0DfZ+QBK2idFhz5tkV4FJd5bfFnvNGf6ws7e2DoFu1KmTMkAYdwLTGoyt2wv3IHup
/Zpcr7iHMmi+mWScRQO6H2h6jKiKBdmU2k/WIItqb8duf5cWsOtGaYVzKJC22dNomBzwaC+vd2nr
xjBPVeylHTX4StYFhIB7qOIhGrU7WAIbIaGj9tH0mlEHnRrgqCS4iWq2gtWxpptk39uO9qOhbETJ
Dl2P51LanEJYdLRYUDVuuycwPuCQpWzQTjNqrbqpG6pvLQmCTuDh4oh/Jf0DaSmqQcShDsxlzQzu
D3189lQacJ2RKBon5B7NTe+77ozGz+uH7MIRPhepQCFSNhJtlqOoxkeIu6CTNq0glhbYZ8ZcmIIV
vWfDkwz6Go/yJt03Pg22jX/AfnqHIrkIyaOKnEjbVZsnFu2BV8lfxxXa0FLyc87APuXKlUBrtu5p
ddSM0XdgaV/dldZaFrv08NmFYspkUyqGC2Y3mqeGdG+ujI9FSf9cn5LLuG5jrlcRtw219ATgmxE0
QQETbDcnd8NQbj0bNfm+fZw60CjpijzGwgL4i2D6NFJwu/NwPcJItXJA8JMKLdLCclcyxKWM9/zW
T093ISJTM2bwoxHX+4Hqvpc8DAZ5iCe+KRRkKaZyd33Ult40yxWhJUI5IIIVVKTFaejzeyvXXpBu
byBsGoE4the6WEnjFy5izuxqLno4ZA1QCAa+Ghmf/Y3EcA4YCkQntZL6LrxhrhWSqolmMQjYkVnC
mSCJYWxoln3Ue+M3N4GP6vUhO6/XC+n1XDaE9aLkaVJMkQfT5wwHQAHfWp6gj/8rlfH++kuWPmW2
WeDupXRriMeokfBsRZlWmjb6yXUEmtDKEl56xfnPPy8yQUEyHWEAo6os4DnbACEQKgLDg/7j+kf8
hQheGqpzKPj0isxAEVaUKQSd3sibuFPPeQS+Eg6/7m380dxHHlgzvr6iS7QQAOaCDkh4M1MaOhj/
MarIvg5fwRaWb7q5Tysn206wXN0RzQOquSDD3xvd2K3E7IVoMNd6cOt0TAddOFEJC+yUkn1smj+u
j+HSajP/HUIDds0W84azVN9bfiyb7xXwBLw4Nu2XQF7GXOVhMiFiKTqFRkE14WyuPszeyP1EfE1I
1aCzbR+3hQ1vQWAkaf+979pkB7d7ulemvSZnvTDvc6UHBdZpmsYNdDCU5uz6zpAnoonqkXcJbPM4
YNmaWZsAO04d4JFeHl6fmMtzjrPl34lplKFyCOhCET+x5KYFgOahIoKsbM6Fp885UI0lhMt7VElF
B4ADE3ocory/Rla4fBQj5/z3t2sxEuYmcfqjor+BGwLjrAjtmK2MzNLTZ7FrZAXufqadH7uOjagv
WDHfuXZX3g6NtaYufHnS6dyvQ+YEthDN0B6h8Z1t4fU4hq3Rk/eEpGhItrgRCkg7MCBdyvZJo7G2
cogtAL7p31D3KaRBhwF2x1SD92KugGZQuBShzRi3sa/SFKCGqlY/LELyN9aZGhAlDUqBpkAD7/qq
u3xe07l5iA1N6I5OWRyVKtsBshP7ADpHZ+ikQmcdklyjBcvK/P362xaQe3ROwqoh5eShI9YfZQ58
hANrRr8l3ivRiyfKgdvoa+fdSMlL4jn7RJm3aclwM2VjAGuKlbC+tJrIv2s15l5RUeZ6keRZ2Lqa
P8Tg7hhrxcvLpyCd24wUBJLRTUaggpCbL7HhhN6oHwxc6M3cW+msLO3lWY7lTH2OKI69TFpzX0p5
q6/bei39/FkUKlNUoUxcvQDt8IJGvkDhZDca9zZaAStL4Pyk/5/hYLr8O/6NOXq6PSHOWcKMN8AM
vHdde5CMb5nhHIxObeJ8CDXIJZRatXIPWfiqueMIRM7dFOjO9th0Lqy5yzZ+ghmrARym9o4Tvt1c
/7aFpTU3Hkl19NXGJGmPjnyGbz3aQlMg62olDC5M+5z5V0skvB3F04X7NsE1WIv/XP/ZSw8+f86n
EKSplBWVC6vmfIp/KCO9t0BivP7opYE/v/Lzo8cpdWNT9sfc09/qkZ9QD4HUSuVBcGbo3q6/5HJK
Q+e+F5SwTIIh0R5TLkOBhdQDAmCM4HUDe7FGt12a21nehH6vxzPBOjD2AVviRpgXdgDCwMolYCG1
pXMzAM8G2cOkRXyYDMPaw6Ia3tVWUZKTbrACkhs4IaAwqQFdVqmDVoshmEzab+tCjC9S6rrc6G7X
v2INqm8gwZkri27hfJhTqgYo/blawntQ1nDLcgoHEizqrug0gG7ItwzVOGA/Om1lFJY0j+b0qlx0
sZZ7Mj7ArRBwUyrsExm5yX3gg6YpFZtUKkSOUUNhsbKLP/BY86VN992kHqz+JBrP2IOmTL8RAvdO
x0K5ayiAW2rhh3iXljzeVDxTKwzshZxhDtI3RNpD4ChtI7dVw11bZeyhrZUT1MqcbnCoi11FufwD
nw/5HAN0vr++3Bc4iPa8J63paSJMacnIpKTaVzAr3wtlomxJRhhwbyfr7Lhy3nlAB5/RI33qbhIW
Dzct5fV3HXzBKIfXgeZXWWb+dm1XfxQuqQJ0f4f9MFrk0YId6tHNtfqXzacxOevg66kvWgKLbYhI
dPq2TlIjsFDy9jNo/sDgo+AS+FRrCgjEY/e5YQJcK42s2Q9osnwAYFIczyH4rWYpFAe6CsIOvhhL
IwT/19tPOm128GHF1R0EcO/ZyIfpl+ONxAj0DjLKzDUouu52vrPAHiwANWuGb2ViqbCirbPpXV4/
DdwYH6AiWW68gWvQHyplkDtDHhDeKKCTRfuesGyArEXs+mNa2LCVlw3/RrnJQqsxmqB14DdvGdT6
WvT7q1X2Kfr1lJnwk9C7yGnQR1AASKX32UiRbXRf3J6z43pCz54YBZGRaNwjDOzu4sED0q/3tqnO
DiIfn1pwVK6vu4VQMGdLiRjW9mqsm6hHOrPh7vAWd9Op9drTNGh7dL4ABVV2u5In/I3eF/KEOYUK
qEKA82KWHOPY7qcgUWhzbAY7m/64QpXArNG2+gM5VyByk8zI36WqQHxNav7cJVa+p8xwd62N9lnY
wU9H+KSy5Efapt0efjjF45B6A4BhWfNuTmWzcV1h/eqoo35B5wCm8deH7PLJas9LCKSCx7wskypS
Ns8PoITZaBHGYmXyLx+u9vzO0ufwzYLWPqp6qbOtEi+MnTKEqBFaAa9f+v3z20HvFaPniERAUjF7
SgFitU31dv3Rl89Te34TYJIQu0Ht6yhMD1wJBlTwMN3ATHrlKLk8OJCO/jfzaDS7AqLJhl8pWojP
pdfzUHFTu4N+abKn6WB+8T3n93/a4ylSAdYDr4B+T2Zt8ql1dsKwIQCjsiFgRax9uz5el5cShIP/
fQ9hCe2UbsoIPExy3/aQNXRVwX997ennt376ipHQUqcd3F3R/qZQF4XFnGGUa5FjIUGb+4uUciq8
PI5FxChnO4HL/JOR99kedoM41k3c6Usy9it3zKUwNbsdDZ3IUxD0O+hPoj8FwH8AjfnW53Fxim39
52h7J+V2XxKBoPos/nKOUbO4ITFuDQBhHug9HshSoSPTNSrp5e+x52S3LnHhfQ5f5aidMugSQYdK
e4A5gvYnNYliOM1y/WGstTreVqKSf76yHuw5IhSqJdCm01wRkUSTAZgIA6SSzYevPXy2NackLkC2
aBP0OkgAp6igadbAKoZ1eZ/Ycwhowpk5ZDYefvyu+W+2b/ul/9sJ3WAIbP/2Nvye+lvh374dj+Ht
Fv/cHw7bw/Y2DG9vn+9PcMrzDyf/1273sTt9HD56/6Pd3DzsDgd/d3g++IePG9cPNrvC39xF0Waz
+bbf4z/v0VOwj3Z3UYDnhOFxH+DvbIIo2B9vw+32LXw8/7UgCN/CcB++7WHstRJ+Lm8te45KdZxk
IOOABZjVefGzrqYWfF1AHWAu0obME/TFhUDRGr92IWh7szCBjnvMUqE7hzbTt60ytnbcAhg9rpz5
fy87/z/zgX35Nww1Q2+CqEgduA272zHV/B5WdbCq3MToRk8sUmx8kMhrqfMNbMjTEKtt2j11aJhc
X5mXDw177m1CKgXJC6g4IZgX9v3oQK2UG1qJnCBv96jIG7vr71kax1mM0icTgJDWcQ6pQPGdRl79
p1qLfwsbYA4YTdORmYxnWBFMpg+56eabrmrMlYC3MEJzmCjtAbUa5OAcbHISxj2c90IveVTwmrw+
MgsVQntuQAIxLQNmYtw+jJ64y7IqxN1+k6ct+DeghE31IYEKslaDt1yTh0QSQKtyI5zKtUbZ0vDN
znORTrXelKhE1QUYQPI+Y6/Xv2xhp87NSCYdiFdAAbG2Jr3aWYOqNzodh29p1mU3iYytCBpea2YR
f68YF3bS/5qKFJo+XeaJyCqsXwz0hkHoWxhMbkkHew9c2X1dcagBtiXzRWm2m6xP19D+S2tkFiVK
wlTe1nkZjZyyd9eoxEMDMtONN+Tdc1bVJLw+ogu7aI5iHSh4mq2jnIMutqL/marRXzWkXlyH5r+h
aGxV3NWOyCPeggnuZ4MDWbWmLLrJ7wmcvOPuLIOqV8AC+3qcA2MsXENkwTgV4sNMOdu0vB92BnUA
Hbj+vQsr6G894FOSpve8gEyPylBvIDfQLfnOUmg39g07janywEl1v6ZuYM+V+eGQQakBwmuUqWYH
iF8BD2EQpMEG/PO1T5lls9SxKCUQ/4PkLgQkUQsons2KjADRU3WCwmn1yPoReofX33Z5QZK5VFdn
A/aIwJJEnQaNymp7pn0P1k1DV4LiwmIhc7GuFj6xsUgkj4YK5DwVo3Mc9E2lO76nHLorYtIBfwZa
mxWOCYHMggRwIdvHmufAKzWbfpjUzYZjRlAa+donzxNThlwUnmYVjGyNXZ4Z34XVmtDUBMFqMLp+
ZUUuDOxc6Qs2zjTvtTqJiphuSQzRSH081Nr90H3tekX+Itg/rXlUnAoZS55Eun1M5I3ZN6gDnolg
L9fH6fKegkDWv9u8q3nZVF6RRKaVtGGiD6/d2B31WO5rl2150fGVCbkcrMi8z9cCpSn0wSoimNdC
pnQqn7NJ/fagyLXygssHF5kXkNPJKKwWqLnIzb2dg+4xtdZa7kvTPEvLALPJS4cMSVTH47fEbM07
OYEQSlTKg05W2Uo8X3qN+e9cpFLnk6RYTZ4zbiz13I9sZ0zfkq+B7Mi8HCdbB5fOoUqiMf9uQwmm
hzbq9VW0NLmz3dYbQzGME57sGR9F/OjVL4a1ElsWFui86sYzmlSNJ5KI1r+pckMN3Cbd3ZEMFNH8
SxcyMi+1wYy9zDr4w0e5noReZgQUar3XR+ZyjZzMyzCm4TQ86fosgnAlyHIUgJojdaZknwCG/wQD
enoTV1P8OCTekIAh6pYrLb+F7aDPNnYVy1o3Yig1c1VDDJiwOID8yprS9OUJN+cXhRSaeaYmcSMx
IWNYGvTObd+ywThdH7S/9bX/Z2/mnN021rAl6EaCDSdLM/Lc9I+p2XwLXRgcMabbhrHl7OwMszWZ
sEDuO/JjqjXoEFcVcrqB34NCExjEO4GEByWzDkx+e6KntJE3PC02tUmAA+MHNkoLoiZE+lZpn3I3
Aze8h9WcAyHk1LoRWfpR0jGcjGoH00d74ylICLitvWZbeXkUybymxRte0zZzk0g5OiSZR/4IPLLw
7SZdWQQL6AoyF4SSttU4nk1TcJx+g+EUeqg4QNAaY2NsWVLeQrDjGYRp6DmvVJ+Wlt0sVPatjEEH
Afy7oemxAVo00dOVSLC0lWbh0ZuyCYL++BaU9AOS6+9gk+xGO4YOoOlbmv6T0nI3xvnK2b40ObM7
Km9x9rqSpFHVa3ujVttSt0MGSPr1Nb40ULOQqQP9DY12PB5s760tGM4V8ucrj4aU5r/nCPAcpXCc
KY0g/d3K12GVAnx5Bsx5VUzzNF6Dj5JGwHKUKGE6UPtI4jRpsTM67x5qEmBC5WbavTs9zADSBv5f
K2fj5WPAnDOopeHoAtDgJGolxPP7goy4aSQ3TBtuidCakEgo9n9t+GaRU7c1yrNMYGbKGPpPnAQ2
wt3Kwy+vKvhG/Ds3KR+y1AVsO6KgQ3my2xn9KZNrJoNLo3RebJ+yxSFttZIKjjXrklA4/Q18cJTP
82FXyyJDK9FY6V4svWi2zSttbCEVIrWDMRzz/COVdkAJ6EPQcYE84cqcL9A0cZT8+zlGZ0maGBgs
W1YlDExtFjZDru7k4GV3A66DAWQVvJCdVZCm2vqglvrZaIhoEpCWTozefQ9N/DAfyVNBYSmdc8Bj
ry+ShQGYV5n4lCD5HwQGIINsipZ3/FHLpzwC/+ksNlZ2T8lE9f31l12OFea86BTb4CQZvc4io+xu
u7yD/nS3gotcWI/zchMcGnu7LfBozxJBWZ+U/F04az2opUGa7SQTiADosCBLaLK9qRz0hM7d529x
lwTCY7uvDc5sRzmO6aSTW6RR747qqVON3vpWqvTD9ccvfcNsSxUOJBRbggNNykcWA3URPxpu5VsE
9g/ZGpVj6SWz7QShJ7hjmwqBVTrPeZXdFzHUjjtl3XKbPKWsXUFsLM327AjVXAj0OMBZRtx8SDuo
g4ncH/U1A5vztF7I2uZGtpDCctGhaXD2W+1von6yvkx8TIyhf+1Wb85pQmWDRqM5jefsQh4o+xgr
XLvHzidQY/nSdM/JQnk+om44JqCvdX2zwyzDgWfMxiMvDPI8Jc4Ix4iqWkt0F0Zs7mmbgBrJMwfx
uov5DUBoB28QPwjDThzztZr+QvCY29t6mcrBDzS0g6okQCxu22f3ZAKK+/qALT1+tsdts5xatJy0
g8XyDyMZ31K9+Nq10pyTgqw0Z65uO/HBIdn3jMa/BgJSKDi2X/vps61NatdSEJeID9xTIaroR6hS
rjx6YaPNKfYNG6l0TCs+VJYN95QytMYJZEuyEvOW1s1sH0NFHtir0sXAJO5tUnVbKI/lG632njTY
FvvXh2fpG2YJ8Cg0W1qdFh/i9mdxluYUECT69bVnz072uuhcrQaf9oA8UQ+S2u2fRFZb93oHDeov
vWJOXsq4KD1cPrQDRA8POSTYxsR79FJv5Vz4K6t/IdrNOwwUnmkG4TlBvYlU91M35QcTvtpbgQvX
favw4iZOZNDDmyaE4zJBvjpBv00YRewbLdBhhpaT/WjCrCmpTf0wUMc95iOHv3nmMboS8Re2pzWb
xI7wKR5yh0etsKewAcISbB3z2/UhvtyaN+eUDYgEdDWr7CqCQbqztVvgiApoCEDAX2vv4Z0rt6qT
bhKwrOpW4vPCK+c9AHcEMSWLYxZZJr2pwEaAtaH4biT1ryKGbJ7B7rpyjTm6sAHmXYCB1uVQxCNK
KOX3JAV1r7C2mr6CJlt6+PnPP6XqYwLVVpp5SYTpycLe7WU06rzcQZODfOnCbM7RV6rtSAkxQe2Q
G+RgJLqG8nT7Ey+I4G39PrT1Xk7DDs3SzfXlsBCV5qytQUi7kLUdH0a5VzHSPf6dlK+0X3MEXRqy
WdRrPMiFGhTPL3IXeTc02UB/jRqv+HH99y9kYXPmVuoqKBs7OA9Ka6SRPZD6UesHsU9qK9kPHcjC
EDogK/FjYWPOeRJpTKHdW5b6UWu6R+7qj4CBrkl1LQwUmW166rHRBU4UN3Co6KOP5SNHgvnoWlq/
9PhZ8Abn3CCycMDVrZvALt5iB14/uKBdn4WFp8/5ESiBN6XbaU7Umewudod7d2KbcUxWjs6FGsac
PoeuuSZjFw0PYspTWrpF0JvkUZ/kg25mPyBw+ZCQ4Qc01Nbyr4VdMafTwb4ggdZdrR1q7IQTtQSJ
jCx1Uoi0MDMsdGCOvzRw9jlkfoooXtK1EtI6yDmK9EALHc4VLHl3hLe5/vylDzlvm0/PV/Vk6w0x
gE2v24PbiDdmKiuoUgj0WnH/tYaXObdPBldyzHJoPEeu+8Tqt7HtthV9Qhvsi19xXnafvoKPsQfs
FVoVTdwHqt27jbxrbJjOcWtlZ/9l/V3IDOamyBTFESJ0lPaG4C05Nqc4crY5VCMS6D761gbSUTu2
LbYWhDVeQQrfe0EfGAE/NQ/6s/eBrsDruYodygieamNQPvHddNRf1+5QCzVhc+6rnOkEgu/Ar0ea
67BDG+dJUFhp92tyzBJ2wWVxX5ta9wu8WAOynZVwgW0GT/b6IlrY3XOTU32QAq43cDjRrJNBb3X+
3Norqv4LEXUuAwVKFayFYKKKnjpjge322a+EDvTl+g9fWP3WbN30FlOutKb4UPdt7rdVDI8gpYA3
hy+5Yl9Li/+C+j4tzsLqod+oc5xwpSm/sUGp18QuztaOTuqtnHJLM0D+3QC0NquxEZML3T6oJjWv
rmcFtPDCrw3T7Iy2dL1KUQOgBxAY9inpfo6iffFI+WTJL5p02LNXDA6T0HVHeduAXC21NJgzPVTm
mqP5X1DEpd07OzxxKcwgVz2SaCgmvQjgzuTCva6bOr+zE7F3ezUFNVTAb+Kz6E3pyfI2dRJ7D7hw
8y3XBzvQgCSOar3oHmCOMYYog5kQzEn6oAFk39fM9CfHrtuW0Os7TkO7ZsS4sP7njuO1gNARhIVZ
VJfWzwTy44HnVQ/Xp3Vp0ZxP008Lk3eW0VsZKnkWTyC+7AZu89zlaxpxS3trdnJ1GZYNF7Z2qPTy
p9lW7n6sW3mPHCn/HqvaWVmbF/M715vjpSjzGpSKQb6tQZQLNKH9sFllBkZ8Y0ARfayNlVBxcSLw
ntkCpbrmpcoYvKiAmrvzAq34ldToMs4GT56tTSeH3oIivQeNIZ/9RiNkgrftR/Oemn5xl7+TOohL
P/15fc6XPmOW5tWQY8O2wss8/j7Cd9l+vf7ci7PtevMS2xBbugGBNxD95d5NGfhrUKIbXwvQn6+/
4GKKhxfMlpNbZ1rWmaQ4Jq13P9jte0GSPxK+s5B+gjNEkh8aod3WACpcf9/CQP2vwpbGUJRN2/7Y
Gfcc5e2vmezgQ84j+GnX6UTxAZpc/dHTIEfayaTwTXvsDrGQH9d/+tJcnPf7pzeIoZDCYi6EMAoV
9XDOOLZibP7YbtHd2iVbQ0QujdD5zz+9BjAEpbsUepttmW0mYe9L23u6/gUXIxPGaHacccMTmWlg
8PWOxzsny2Huxwph277yuipb23l/Cyb/OxbgDjj7hFKYMOdEmnSMOWyJNJ7ENySW7KkdE/tNDdA7
r6y4PECRrnxBDcR6qaCj/9MtnDSG7KHFe3/IyqKFUE/SAY7hwvwpofGNgOXvRrBxDK1S5DtnAo+t
83KIKjYs2emOQg6GOpl7g846jqAxafgDhVTYJmuF+IXmSs8DTe+HwxiD2a070oVOvTbeZO2k3VST
JNsEKdGDMcqzYFPpPKjO1r9Xo8r7UKSOg/q/ocHquq2nd1Z78qHlqb2BGPbwwgBe0SD3V7uvdaaf
yZSwSFQKGZyvNQy2cEOSJf7oeuXGAqv9DsxjvmdjPf5gsd49NRnzjpUu2AOUqlg4lICn4g6aHVGo
qe7jCRjSyk57PGuKb+FSCStt0Y8NIKXE8XkHsb+qyvJdKew0YJP8USW8eYSvs7GBtC3/8R9nZ7Yc
ua2t6Vc54XvsQwIgQXYcnwsymaPmoUquG4ZKquIIcMDA4en7T/fubjvbsjoc4XC4LFUOJLHm9X/c
DUOW1wwEO6xsY4TS5DuFpf27qDfkNEeD2XeB5gcQI/sU11unreeDiGRW/rUcSsBVYoX9mGIUG8Dx
eAIRznyrXQXoyZSP22X0uh2k+rqND9jcFtuedRqScXqqWIONmnGNU4AlcD8nGtfZRNcly6dq3FDR
B1md9+0jijkSCr9emRYQJ8Qbk/oAT6fTvBtRFpS0ei5zv8tczOhdXAkKYAnkZlUxgh1C+j5jnnup
Y9ftWMe6zYzTuMVWNJKEWdbHei7r28mXcRYVrQRJpMF0eG2/TdFkbg2qZKDWdOw9Grv2xTT58N57
05D17WIZ5ObsZ2oGH5y+y5LPMiEUK6DGB/mcK4vmrzIG+MvP1i0+MBvhhSNlJY1GL8DZXszb7N9H
8ycO+qNPfeFGNVhFi78obOTGa7EvSQWpRFJ63zG26X9mMT767JfeE3KpPjUSstz8NxuAJLLm6d9b
vN9VG/7CFF1WFNjSDHpxBmoO2bodD+4AztiRncLpGp0X+Rxthg1U/zJ9cDfL4/zsnvl39ET7H8Ut
OeTZl08u4gde9rLcMOV0aSiBGxf1Fa1/eJAEIv1j4aYkx2C474Ei9pk4wAf3K7ioPPhw2QooL3eC
fDaYXnUi+g4Ci5+VHP567SbCPNSf3VPdjrFoA4ELyuyQGT/yXubCypsFDIINIUGdYfcMAxUsEFlb
Dsumy3OyUWdRXWwwrM8zCjqAUHTNJ5nsB4FqcL4Of3CXtg2g7utDQwXJBuSE7xWxm65Zk6p9iuRn
C8YfvcmFQ5tooP0A5IyThrptS75DD3TTaxi06juO3Gd+8/y4/9WzeuGeTV/QPKJEn5CyDQdlBr1b
onBN6xrtVX+1ZOsv2OKjWKm+We0KQdQKRKW/PygffcML81E7NxowKKFpNKobX+ounaB7m6yjQmnM
L44y7D55pw8Oe3BhUCJsHixFDTMIlE2Sqx5IjR//7DtcmpFyXFhOYEYYWEPXwm8b6A9XM1b1wW1v
8IBmWFH4rAD+wTnjF1ke1msrZ8WACxbO1X3ROXGCCBE92aqPPilSfnBP+EVsLmtlliH3zGlRYZ4M
Ky+vYz2CxRco0PQK6PPSUob/7LZcFpsmxoBj7oHDnEqvusohWrufg+kfVdlRJbmwGk0L8oty0Hbx
RwE6WocsJhwQRJvPXMhHt+PCDCzRUnRGzaBD0XvDno14AQDrHz1Wl4Wmkg3KtasypymeNkX907if
U38Pce2kZ/8I04rrc3H0hyXkQeg1cBBLqzEnP8pDQavyk2/w0cW5ONwjYVFVMB9qQKHaROhtNOVZ
k5ymf3+BPvBul33TdjT+CpAmjkJjQVA17gH4kUMY0j0mT7s0MBqyC+Nw16rusy2d8xH4C1N52U0l
wzgIMpfuFMKDJ3bK1jVbs+q2GbK//04fWKlLDTx/GKfeaQgo9RIsM2yd+/X737/yBx/9Uv8OZ1ki
EoT9Kz3vJN2yq6phL3tqMDctgk3thcdhmv/JyFoUs7Np+YN3nMoVBXaCZ1fRDsCyeyCrU/LZN/ko
FrgUlRg9OdSmg5hikRcovhM7oUgRmyvFtD4g/napGOrijPCKkhHR/q3HLAPv2Rs2i20dVIi64GmI
wRv7+0v7u/TPXzwWlxoUIsDCJ89jfYLiH/BdYkV9D6xqhEDg0dXvcxVvO5DyiJTbsuU7J2LMqGui
P3n/D87ZpU4FpXThFTvHsdFjSG6m4Hv8j/rruJHszzeyCsMApBo88CgwDdOhW7Y6+qTNcLbBf3XR
LqxDyBUkyVluT7PFqluNAf8KaAEsdsyfDad+cJgu25SgkgWsivr4KMe7fgQe3EafHNMPrvilWBvF
gyegJhMf0TpEa63TWdeI76sOP3HBHxxWenF+tPGqWZ0rJostbDrVNd/ouNoFAb+DGD9UjcLptRfk
5yfP7wcen164Saim64UaRGE55BA33gyUFzqJfeZoo44U5YQrHY96J8UqoR4folIAWadt7ak5RWaM
2T4WTl8BDgSMGA4dkjaG3s6FXD65Gh88KfR8F/5gTQYLoq6OayibusBeKVpmRPE26ymYn2xln7zL
B9f8cotpjIxET42Yk9s0KgNXTFxDgt2oTVd/ck4/eB4vd5hMVA8dyBAQgfP1TTUOh9L7rPH7wYf/
XVj9D5eIhcg1IbDmTqJ8GKRJWr/ZWKQjrLiNonGjqs+c7gff4VLITlPPW8cZVwlrguO0CT9b5fjr
nk4U//7///ANuFn8uDZ4YZuCknhoHoqTe/I3atNuy61Lws207Q7xUT/xq+g07lT6WeHzr1Wc8M4X
mQHaeJggmmNzKq/YLQSZDsG23yJRB6XgprruT3qLqOhuuqpPKqOn8phn8VP3yYiR//sZ+wszSC+y
hwaZFuxriUo4FG8xgYb5ZbcOhoJl4KxLsCIYPZVhpO7oPKBkBIY4Os+dDMhNHU7DS+yghpOuTb3c
gsg3XMmuEmApQ61Vpo2Zp3KT92Q5OvwZ3bJeYrp0it2GSiA+wWqEzNloaBYI2SeuCqNtE5pgN7fS
bdAZVBsp4j6V9eBlq+/HSHYjfVRD7N1IKJSl4GGou1lo8ZOpcjmBDMhelqist5y1/K7gojwFDDyT
ugAVo13i8t6jfMh0MfIpwWxktB+hk/esemMPQ+iDsd2oYEOitr0FNbH8uc6QYEkqAul3UGshnb40
1ZNmneXJ6pnmPR5VuZH+WB6iepYAwOhgumsCRl5zMoorCno4SOiy2MBFmi+rVjKborB+rxQnSUCV
e7Zz4G5QqEPHTHOwedkE5DVW6h8jDTJmAw39k98W5tiA4Qk9yHCsN2Jqu72P4Z392gECTTikCjJo
aua7FhOfDwME5zI6dOGtxWW7hoQBljqgsvbAp2A8Mbt4oFVD2u1lycEyR5Wo2Y7UJ7tat+RUSg+E
09bQkzdTLy1nEh8qQvx0AC2oQOnO8mwlnQZjBDDKr6Ut1gaad9i3zJdy7tH+9AKodUTLnOWym64J
Zc1TH0eY/2Bt256YHr7mNWrAwFfH3724WOQJEQlY3251m2KdyKfqDh9YpMutSshQgv4Sy/rEfKYn
QCFn3mzwcOGjVNgXfdRegMrJZEos7TlvDV4li7E5NIzJaqqv0tZ7RkTxvfIaXycxdLo1b6a9balO
/ch8Jmz/gTm73A4XU4GnUudIgCKdUP0Chvvf+9QPIoTfR1L/YM6CYu6icerYcajxYIJx/V1XPnSC
tTj8sze4CBE6Vql80iPDoCCqpLXi1CR6rReWQFLyM1TCR9/iIjAQPcTRy7Uzp3q8r6rHtgfFpHv4
+y/wQdBxuW1e4rqIoMQDQu3VzNYUMw9pIcm+ps2uXuT279/l9/rOX9jXy53zkoi56kbc4cno6gmM
lOqqz6V/6GEX9xHG7gvYWNQtbeTTY2UVfTgzIV/AHsdWKR/rZAogmVE3ubl1Yz1uWh0wNChzufNI
L/fN6gG+PbTh1h/A7+vl0j2VFSe7dZyqgykLse2rSO/cGBuobgZT0oYIF21cRVvDQTYqrDIA4zb0
QEFa3zWuVdcVr8y9RroG1HV5HkniXab0XNwwMQTH2nfRBhZ6uhGBJluo2YdJFE9eNg3dsAcjz0MP
hs0ZwrMGWCvz7ym5/3yb/0fxo7v7XxdN//d/4c9vHWb5qqI0F3/876dO4p//Ov+d//M7f/4b/737
0d28yh/68pf+9Hfwuv9+382ref3THzKFiHO5tz/G5eGHtq35/fXxCc+/+f/7w//48furAAf549df
3jpcy/OrFVWnfvn3jw7vv/5CzwH8f/7x9f/9w/MX+PWXp9e6giCbef1//9KPV21+/UUE//IDFofw
xVDe9MJzhDr9OP8kFP9CBYsKHnEfS+vBWY4K5QZT/voL9/8FEriHfiiFwkocnlfGdGfPP2Lhv0Lh
w6GGUQyaFF7xl//94f50e/7v7foPZeVdVymjf/3Fx5v9KccK44jjM8RQMOQhY1FwOTabUwhirfXs
74Yh9rc1D3PMFMUCuZfIc3+be6vK8kBg/DyEZqXbsqAgu3ld2jewOBABW4/d22iddtEciy9xuRaP
mB0Pgeeo2XKHpb9oy2lV3JucllceOtbXUHhAKmyDADC1uqtrm4WzUV+QrIMGD2mJeW+nnrVpWbo4
9XmIBqAsx+8hn80ea/5s61Mevc4tHVY4BNCPMsaHPAX+PTAbCAFMWNf3vT5AmQclQ2dydrJNXKzJ
0C6R3OOxnotsHSawZJQUGmP1Vt5zg0rQKOL2qp/y4rouXZSU0OsskjyYzQMh0TRj+8au7tr6Q/mm
qNd+VVNIstwA0V77rSmTSZb+gZsi6AHq6ytwktdwOmKp2QEbxwPxTCanX3g70XrbtCsIZo0CWS9B
h09shFs0BHioXR/AsMLe+0LjOZGQgM3GLsQYUx47AWA8ZHn6cSH7pmvquyUCewobedUWYpflV78x
gC73E8k0M95tMS0UdaJ19MACF80NQC3Yubboq3pWBM9NYWesYNtwN5t5PjrRoKmJH79XS9Xt6pIt
MHEdsd/Reia/rXnhn6T03TX4YPOWBlFxBfPDAUhB8swQhDybLnY75hjWFLrJaw7wQxFSgan4GlEI
8yeB8esHPCEu7aHKXCV8LtA8UD2weHkrC7SfEPkkFeRxX5kf/IQqdr4pVDNCakbRfd+qeitRsttY
IdVtw1uw61divhUdVu7VrOhNqVCbVkTyrQYB7zDVHcqKBI/XpvWH/q3hRtxrsSw/ZRcHTapIKe5p
43I8Z7SSqYhpuOnRlb9qpmEeUPUqxDfRmDVxIkfbQ6DoUSYsMGsGhWa51dSUBzkhCDPM5VdjAfx1
43nFAQ6jPamewIajy/7FQD/4J7TPy2HTURekDK3ztykgy5gUy7rc9YC8F6hWLVqDLua7jXRz/W0I
5+g7KWV0HwkPqHISdrehirrbkvOFp77ugULyES+fgB4crydJO2gCQy0oRajIr2rgElPSh+a6LTz+
DXN96I6asgaYva/me8SrfAGPTQdHPxDDtUO68cJjOz3F4IdmBuOlrzMioHQu2nBIF19WL0WwNCfO
6vUKso35e1mXATrVUFrMAjNXIOe4ZsM7ObwP8wj4XsukPObB4h/JEHS32p/kC6t0tZNWjPt5jmTK
oHZ47Je+u57xbJxAJXFn/U7MtAaiVAhXK/Q+a+ikXZFm8h56Vn6doVUEMM8sTnjQzLVB78YHOVHZ
E07v/G6bjj2ozsxPuszpG0YW7PVovXmPxyLOiKDzF7ZgyyUwHjsq3owM40utudJt7d0G6GT1ewdU
7CNvcmDjUggTvi/MXmH6YH6LW9DArqcy9r5Dpin6JoSssgho183UzjlEs/3we8zh9ce6bjOqvSmL
8D+xuYFC2ZyQuhi+xZwMt9BLk7+1M/ZvNnmJBzNfRuC4zuQ4MCynJcLElooz7jeow8YVhWIQlfPN
EiMFafMpz2a5dj9F3PVrQidg6WOMXQNkOYeRSOpQsU0Pvf0W7Liw2DkzNCez6PagkZSdPO0DuyCo
OgRVzb7CqEDBSpRyNy7rfLtIxncKElY3kMyh2xEAG5tgE7TLE2NKBOg6zsnjQHpyLBeP7OOwHw7G
hnZbzu1wP3tx8CLnYH4YoV8K3N9YRqd4iftMY7D0DdQ7sOH6Lj6yfqDQxiPBneYYj4Cni7dj7PRj
jy7WT8warV+IshYTKKVDRESX65jQ/BG62fK1DiFHnMxBYVIf6574VzN+03HfZEzhl9JQNlVSoCzG
Hta1/+KH1bq1tS051NPN9OxhtHhPvHDJ1lipl6mBDoWFoXjKOVDfSA6RHus2YGbDCFKkQM1enQQV
empJLKQ+CNn2L52j8UEFLrwfBltn4yzGFqMh/nzwznOloIjKLa0q4H30yn70JqBfo65ckOwMtbfP
43xH0KzluRJfxRT3Wx9TQre2a6M5gcuX+HraI0fXz9WAd53MPVKiyiTNqpvXOaz4C5rWfpHWseq3
tAE0NfV4zatU+LP+avr2jA+oQEZJMInppajTdUPS1M34cwot+KPY7GYJfLN/qMBqySQTlciCAZ28
fBnUi4Mq8BMuljw6rwpS+A/Q0MxqIdRuyI2wKNAmdLV03xE4FMQVbJuLmeMCFZwcg2mMTu3kFSNW
GLxoq2IttouIhneHNtwGPhgteOhIQVQ8qqY76gZW4+Xy5ThWsz4i4FCHAjngt8bm5hqFt6lKoerQ
geXc+TsWkOhp8Ra7XXODws+4ukPsZH1Vxjwf01h3CIsdyvpkj/2yqk2KeIiQJHfzTwZP/I3lFX8l
3Ppe4sKBHl04hu+55fNdlTc2BvGi5Dd5v3xzBGNgEIL3b2cIOGZzuehr11OxISvxaAL1AP+1Y6JP
i4Cot1WtBie+gVbvgGgc6vNlRm2ujp2WVZz2AQ2zuOTTtQ4kwxxWLk+W0eim8qn40qrVf4YlHp86
ttZVCtxpcBzG1cfkccWjezPVC0lLVZBgi4dKtgnDNO9j6DgWUXITBsemctV9X2idVoFGfxz/9VyM
esH0mV32YdvUP9nQxk+AIdsTn6zYwwdhx4SOGHYGQKP8TeQNJiXajk4PvrAYGOsCb/CSQMbyq1zm
4Q3kMtmlRGFuCkNqRf61E2t8WsWEslSIEDgdIUVw0uCdJlEJ2fbIIGbBpig0CAMOyu2C4bMk8kn4
c5EGoOUmL0iVaDYP9+B4QycIWJhTKM38UnghRLVDmw+7mfTNFstvCJU8uLt7zKJBN9Mu+YZww+AD
EQCmfInFNeC0bRa29dwlwBSLJWlVMJ8qk3e/YZi7votFTV2SR8zsRtXOmxJBdhrXeZdGoQfjKVyk
HpUYonc3Vsu2p5DBQfRJQW6lujPZMqkZT7mwXwPXFT2qFpDA9DsqjiX02Y/Sxdlk+/gKsFGeYZyU
7+Y6oHud59WNDwIXWKiLh4821yciRf6CqEmfmNf738ERCKAho9tjqNr41Pd+geIX825s562vS8uX
JZGdxIiWbXoPJX+vzCo/r/wEXPMYQgO67x89optdP7AwwYQLu5nZUt4FQxTuCtzF20V5NivQX/1C
yzH6scCWy1T2S3sIA063K4BhqQVV/DhpaHTHog9vVx8iubQrVgh1e/SJSqruBi/QCNbjei9lYx+U
EBrCHp7fvxK3wPXXxMu0L8SmEHhBLBrlaevyPIURCh4WDEvexHmHuxaQ/OTzokzDQVS7OMeejIhy
hWfXLT8Vn2KaVqSFYphs2F3ZM/LYFU38ZNE5vC7cON0Oxhc7YO1Mgn4ZSkhjuPhPnVlXngRD4EhC
l0DcEY+AFKi69oqNBRBUqLAhobeRRamvyE+5WL60RRXRqxa94kNXLWW5h5TTGt16AnR4L6LFSXWd
dZu1ruPufunaVSaIXA1DENhVNo3KmD2EVVu8VHmrebLEYMliVRd12Gmc5TtU/1ErsIhWxsSgDIe4
2OPekxNcbMqaoybflsFtqxd0wCMIdbZpT+1c48Aa99wYiJSkwI/7B8Cz13NC0N3O0MbKKAQXj0Xs
yvvO1eiidghWEQLx8ZB7Pb2Og7nkV9zV9Y0P8dRt41YFzpzRL6jtsjdSeSEUZarl4IMq8X2GUM7b
6rDUnfRTQQooc/XjQxGvYFdFBMxYTEnlTb8d2mr+ImJZuU3QNuNNwZEwIPzwo+s65+7N0TE0CWDW
QweZDUtuMULafudIuk7Q5cKUqosLBKjjSvKrgKsWyk9IWndNn4f0RnlzXELMqwjpZp0CbFFHfAA6
WBeMgMZrBw/a4YGPpaygKmymu5A9KiDEEWkBZ1nWNHoSzQIPOTCLPpCt6NY1pn8cxtonKerA9X50
RfwlHBqRmRb6WbU5TwsKA7OTiXUVL0XowiIVQGV/WRmxApM6tdm71tHThOWh/WzbOW0XBTUeOgQ/
ENCoZ06c3bXSV0e+4rSnPeo0yGUAc34HkFgf0KnLb6e+5l8IHPgtZrYQq67SsrTs6nivu7qSid/3
7FljULbdouZUPUGsItzBh8N/OloFEP4vJzBCLO6X8vlBDVyIZOmD8XFo0bJWfe597TxVgCHRk+tK
hfOb8l37XvVnpsXcdygJzQW9sb2a7nwmRJ4BwKR44mw/nPKgdL8x2pRPfjQ0d34ftDfYaieHdjDo
vnIezEMaAgXRJqHu0e1tsIm81teEYPeidhvr0S6VjVBZZdH1DLBUnq0iWjAi1Lavk0O4g1FYe5Xb
3LtpgFcF/+asMTG7YLnuvJEcc6u9Xdst9oY0sr/3hhmNxlqTxNM5hofzAca689k1C+bxSfdD/7z4
g8dR+V3l64pdHCRubLCgy9X51otU26c+HOguKggoRE0pLHCHYhweV5+vWxf5zXNYDfnJha47VQMf
t1ThUZli4h8RxFKwq0Ng5JFY+SxxDZ9PSmPIDYd4RgeiVAvcjsRtZxXPyn4Qj0WXF16iwLd66jsW
fh07Eu4svsKXYArU3kyYRDiP7m5YXZSv+VoS7C9MaKxc10WFtWELLtZuUvVLOy4qg+z5uClbFGFw
8TG7ABXxaECzMVxh8cNCTLe1t4bj9UIDyjY5/GqT9XGgw/MeZ14fejmhpFD3OSST6pjGAHxyOD0z
ivmkoab+NgzookAHpSxPIUfSmMBoLFvbQoap1T1CmbpXPyXV/Xbm1j5PEoqvLdDmv0HGiYmNtHNb
JAPWC5E11w25VrSA0aOd0YlGtpVCRKC8zSPCDg2wJ+noYbu0ab3+1k1I7JAa2gJ/XqYJENJI/gwF
hDKbwrlnJGgay3lVoTNk/SzV0aQPDNx1DNv7ACVzgoQX9/9dq1DccugI7PIaABcCissTsHyMJmYi
zZeodiKA4USIk7SyVPdRjOy8DD1zH2up3n2IjW6wv7W8tFbPX4PWXzK0d5suhUiduxMxlB0azPK8
Sg/j/0tV8vuBDJCLL4vyuHiC6cQAwpKJ2NdPK1wNENtRV+z9vg2gH+vrdyj4F9+DKQJXdezXILPh
hMUuSKC9zV7Zbh0Zy5+DmlyZOOMqgjVcMS4wfxrTZ0bD7NCp8/OkLWusm46K3UvU2zMEwehulP25
kTPjIGwLiBs/YzA+DNNSTBO67bPTKOyWxkeA7iKoxqyi2RPtw9hi7P5hjEYEdqNArToq1DeJ8vO3
RdLpiofLeu3VKJVJhEqgq1+hEbY+YxicJr7K2UsEKcYvAfXCdEI56/tS5vOVxql/7eGrrih36EFJ
V1qsyK6qusIOj3e3DgXa/gIKu4n0+umxbTpYlMLp4UB0P9+V5dBA/22iM0SpZWfSEoTM8+/GUE2K
x3VNeDguPYpkymQh5OveQj/SB7sauReVddtINvHWWNXd4nlqo/MAWVkla8NG4O2BkNozuIQtDg6k
nriLJ5rB/pODx5V8wcu7rF5yOGZo6B4x5CZ3uE39DUEBawvc9Ixqg7PfdVRWdwMjBBruCCHfaRcW
WdlM5U0UGDwJUbvGX1ZM+TxPQBk8eeXY/gTlft4alH7vz2unDyLAvAMbZz8VzvfuAIRnh7jR5mGU
Y0wToOVnpAA839UDw04iNih2AWaGtmKcwsdSYxgpzlf7arijuw6VRhyfFaF4CEg1cnw95zeyC72D
W9bgG8bqIpRjoKV2azHr9uhNs4e+ns15CmKh25fGo8d1Uihu+Vx+Cxk4kkmdUzR5uTifIEIwxIGe
UbDVPECm0dXunGPOzXKcCYNlWoP4CIl0CzlKjOmcU/cR+YjnhkdjTdumsY8GJWaRoVeaaFQ3PGgK
8m7P1ojcNk6tOz+K5Lcor0naqdnfR9iZRSNkEUfTLv1+cKIE1x2TBEnO/eDrXCJ3diiW3w4c6to2
Px+/MV4gQu/6GuEYj8R30xpIcBpT1Ac9VeErWpjgc/gBjkRROCSmBp3pDcAd0zcrVviKaRXS7nXl
BW02AYleJB4fhyyKR1ynSfo7f8aAK/TrpEhDXSxVGiFm3IaUKxjhuB+/BJjWSFE7906uIdXetwGc
T2H9FJLPmm2aOsp/QCwGEZz0l+Jb0+joXkJ9OPFzqryTL4PqWHNAfYDhs+56Ln0NTqjl1WmC9VoS
BKMcbTsHgbrE99ZZ75qFsWoTm4D8tsDSbAq6sM0E+Wc/ZYZ4b7Ru1IPCTf6tR/UofxhpT9DyGwud
b2D31f1ZbO05bBVyhnkQ5ltsfXlLRNtOWYiY6HaICBTZYR1QVVpNuKkGv7yfDB3SwPOGqyW3CjYb
YnkRKrn1hA1ViMjetainHKNV8GsRTc1GFjhhBL+VcjH7D4RXw4l3uO2sycWLVh4inokXKAx6FSQA
u6aqDtxzZo+VKLARqtpDtSpSy01QOPPaU4k0jKiy+9KuYbPFCCQqCBDbfPFn3w8SSwey8YzguyXu
+MEPFoICLRR5giTuPCxaoa/muY1ruuoducx8TdAgeGFIFcShtSX7SRuW/yBFLXfVYnjW25psZ5SJ
miRAe/MKIch5wVrO0QOiXa5S3kNDYQtxd7m1oW4e0Gubtxpy8xAzbIY3JISocBN8lKFdlwcs13Rb
Ngn+MKN+8Iypsw7VNeWSGPXybIUayg1kfvt93RZqb2VHtp7EWpkvHdqH3hh/5ZyVj3wYQMZSjftm
GF2gC5rLY6BF06QYZg3THkzYO7Sp1ifktRa1C44UOLDI+DwcKA/2MEC0FMh5RCVTrXtFMQmCrbWp
2ivVhHdIhL0mK5iI36YqaA/l2KhnBfLblgwe+VlgsXA7RRgZENiT2xUzZwfVKRjBtYAnlyhS1mns
1VGG9ok79hbgIlPbGDGLC4IrbyHmCL1qfd35VbSHucDhQtaPQqaHoeseW1MIJhazrUfuvYxxn6P9
UavfWD/o0/nhzJBTLdeRrOpb1D6ip3n2vIcysvZ+wergNSQiocNvK/doUUupEowGDDxRcDXDNjYy
vGclsttkheRjqrkn66SoRvbQsMHflDTnr13XTWnbGf855DaGd0GNuVlIvEU2a0/TMgFJ1oSWnjjU
OTau9cmcgKON8feyKr4Dz4XiQYVhwjJRsck3GGQO79u1XW6XOWSvopB+VrfShBnLe/HgWwoB9dYv
goOZIv+OF428G0zUX09L213XUwmLsbbNeuAOaMAKfzMdG0RV+Ajhs9ZafrMkWKoEy4IovAhMaG/U
qOjzDLeRBZg9SZlsm58QKAqvUHJxab54wTOkZIq9N/XYaeRdf+7b9BtM4fEUvNfxyBHO3HR2BQOx
ndZNF1XNHUpU6s4Vy/SDaro+AeKkUtHkbN0I5rq0r8Z+64FwWSQFbUkW8KDfVE2nH2RdqvR/Mndm
y3ErSbb9lfsDKAMC8yuGnJicmZxeYJRIYZ5nfH2v1CnrolI0pnX3y30oK7MjicEAAhEe7nsvn6Sw
drtFz31BtnarSxjEHXQe8oVekGmnnaAdXCACqtZTlFo3VduJbUcW8gKIQnZhDN3s9Wqc+JVeTdsk
NIklm7l8ifRGvFLFS6+GAVXyOEfJrg3r9JCgqNiMQavt44o2iQhtA+lJmwfxzD9DwqPRE2o7KbTC
0MwycKVGxe9Eo/qXrozpT8pbuCiGMID8Nel+MVfLPq9Gg/SY1D8c8S/rOqZ5ZJ4N5Q3pTKvHwzSZ
sTdReLwYMjN4TGhcc9lGejpyyDfGvWxkw/USUYdwJFoBvhkL9xYJluK9otLDzVFJb6k0wVW1ySnU
dDjmykc1IN/XFaNjR2gR6vjYDS9MxQiWVdd6Txaj4eN01AM3oX5X+TBL9V0/yPlVNATUAo5Ewk1k
VrWzWJrlE2YGPyZav3Ih1xXjyWAfeJB70taeUVQtOeQs3OJTKFZzLcSPUFbLfZPM2JRmq3jqB2sh
30+PnLUuSQklIDLb99ZEM3knmkhYu01e6u862UN2l4W+quowBDqJMWm6JmoPt2aAfAneQKSrZD80
7We7NPRMDnryBp+K7v+ua3+uY5+Y6ahim6aMsYuznv6o6PROJC8qhdc51IS9LnINEju5gG6r1UO2
n0JT/im3BRIxyU5tzxpqTPdpN1PdrYsbcqz1Y9mXkx+abeLbU15tJ6MuFboR1sk2G+Ohxj+QDinf
fDzhihPJE399vDalcNksRi2/DORlf7EPENTNSsdxPjY+rPZzyBvlTxPW7zlS71cNvBiysMjxnGhd
abFOYaaPN5Hofo0Sia1tnAjcqB3FiJXCf/HzWVJIO2fB3rJ6lj1Ctj4+I9z/U7XFr2GRrlVkYPiy
ItvmadO4OAYTWcqjsdajCbgyxVB36MbNbJjv5pRUjtLbb1VY+r/f8L8VHn9IF/5bNXKqLLmMfzZl
W/7qTnUjf0hNrquP4r5rPj66y7fq9G/+f6gwgX39abEfFSx/KEyuPsb/575lH+9lEb99Vqb8/nf/
iEwUU/wLtYgljlwwwVtB5PGPyETRrX8JlX6LqmYY/1aS/FtkIinWv2ShyzSpOko/TOvI6f+3ykQS
4l+WpZiKLOtCs2WBceB/IDP504bDtqIqtk6JX6VObfMjT4SsOtQmbWbLOpjpiKJJsQu3WIS1zpKA
5N6SP5phlq5xbgIkU4KPT4/ri73hROCiK7qwCZOAkDBTwzw1nPRdWFDTsedD1lL4HKhLxw13xf/b
IMeP5pOmDxFfpOVaMB90VFf0qqoT458P4A9l1ect7sRBYvw1jxN7H7dSk97JDEFOeKW52WpOPM0h
67Nq1uaL+f79hP4U1P97NJ0XZumyjWT1RPlshnKhSz2jpa3yio5kx3d/MQsUOjT0PqdwPtlS/pma
YWqsNXRPqD7/fHqEo/KEc+04tcFTPMVRf5DTc5eLYB9ujZ+FX60tN1uDi5xuvp/m7x/9H+3fP/M0
cMratkAFRfbzz6EVs6sWkS/zwToMz+Edz9WjcQ7GOqfdy568OWcL+f0D/x7QMlQddpfK5/fngMI8
xg9pPR/sXPDNGwKyaKeu9GmiUI74YJzaH3godqOqo4mwSGbZtKKOe79Rq4u4T3MPnTdv3TTpQG2n
e6mV3kozuZFVxIdD0e5ra95mBTlHeZhCFxEtSfHeQMfbTLpTIbUlgyRST52D2bOM/KNcRu3CDOxN
SMXXEX2/phN7tk5J9Z+hmH65hEnR/PfcT06wDPYnKl7ec7YP1rkPl9kffMUVDkVU7xxm5/ggv3vQ
J2+W1I7Wqx2DHTEZY3bVI+ImXfT9+jk3yMl33+hFE2u0wDoocufmy47iPTKMX98PctIG759Fahps
Y6xUTUNM+Oeaoaq8CBLA04ELr2/tzA0UP2dxszttc04z/NVuadqqZdi2wr5/CmTRCNHiMJumQx3e
muOjrP74fi5fPTBbVi1OKesYsJ3sYmSews6YpPHQzPETIp/NFMp7bQ7PbCmnJ85x07cVTaHrgKyi
FTvZUYzYzoIl0KaDtg43xWrYqOtog2Br8/1svnpan4c5/vmnbX+KDXsYs+OL6VpP7nVnlB6+H+HL
b+bzECf7xdISkeu/h3AGr3vI/WFjXkpr3W3WEn1hvx/t3GM7+UARh0TymFJRi7XRo7Ry0Q/5qoQ0
Fy7dNe9u1Wj2wo1SOfMZfbkNf57lycdadlqa4maYDsl+ei5y13BJDHq6L1S3fAjdah3438/0yzcn
iAu4LWiW0E8GDMKRThuVCV9Dj9xUepXPeRe/XOjqcY0T+BCgnSx00XFrzqeMFVgLd1GaVaq+LtHH
97M4/pane5yNUlgXRDaWZpwsDkkv81JMM23NKJxQt0EtbrtxSmuA+FmrtPX3oym/7XTfjXeyPuYu
RS5w3IjmPlrctqdJZihdS2MGT4eysUd1OnYEciSn0dptEOcXyRJs+165MpZyS20svKUQZCLrKHZG
k9/kZoE5MGupylnXFtpazDSDE6WTD3ga58x8oxY5x5/VCs5AqfBn015bC/yQIE23ZGZuzLDxK1Xz
R0W0Xh1qmyk1fqgkDFzoH8FlaGtIkexlRaU18dLSzpyGi3k9tSSu9c6Jl2PKm1aOzjDY24nOJK5m
oBPp5HJ2516/UfpgI5XZfTuVjDcvRzFz7gQBOuFYgTPUblBUjI6kJvfmaFi+TRfEbZWii2jNaD93
9Y85H28KXXetWb3TZXNNVuQ2j8PXQchXosoupKXYKDT8FqH1E+GNwa+jbKhGhIhlNNsL4zn1bfBb
V1rdAymY7YNmjq0n5mJXiAH5VLXWDeu+n7NbfRoauiQem1D12kVTTTvuUylF7v66nclYIabcWunw
ExXTY1mZl6ZmM5d4ec/teT1ExiaudIusrv2L8sQO6P19Y+Q78j9PZllhnzZt10yid8rh91hjduSP
qDTEH0EZHgqJynQOzHvKDOXMrvS7jeFfy84UuibrOrfPU/9l2k88dSWeD51nrZmHdqBpi9uvzB3K
dw9pjRt7GSHi98v9yy/4P6P+vo9/2twXnTSxkZXsSbn1nonxVjXi1TyfO92P38zfk9Phw+mqoPp+
shMZSSfj8WOYyTZu4uNjnKe9mQ1eqaqH72f026/451iqzKFOsof2adR+T8bKWmpEvNrxUODWKZx2
o1KxdmYfxZJvbJdbJXca37wadpgBxarfAn/3jTOmnr8fK7+DihBUKITb3Er/PDMRmU+KCeP6kHTt
gxWMd5NhXmS4ib+f67lhTiIze2zLERsCUyWf1keHLnqm7c+ZJfJFZMZkCDMMpnTchE92eXsOVbuT
qvGQbLttuWOLccdVftOt7f9FPPvHUMeswedYI5bShNxpPR6WkfuzVueP3aK+EHj8H+dknkSb5IuL
Maktntw+3iAo9NP1uNJWxS72ztmdT9ovHCPbPycl/pwUXZFouVQyVraf3ckbr+pHc1Xfhn7zZC6o
3pzornxJNjDaLirT/36F/PbP/vU1/Oflnca63VTjyqyIRY3L8Vd4F7xC9DZ2/RoH6nIXPlgO6a31
gILhsd8KJ16dI5n+Nph99wuchI96FS4w6cuRuB4q7VXkYgANPJtRzV3oInYo3LNP/O/t5vjENcNm
ydrHL/DPJw6eGIlbxZjHNoKu7SQv8+RGnvVePxePcKzxOuJuvbc9WEjfP+/ftr2/p2vRnZBUlf3X
1ddSRTZZCAEO5rWyanone1c3zdOwQ7rj5p60I1CaN2cfssqE/hqVhUb6i/9Zp2/ZiOM4kIQxHlq/
2IrfkaV5lW7J+LqoSdbtmZvH37kMnu+n4U7e6SKQeE1w/A5zRKhsBjL0cwKFsLjVCwCjdb7th3Os
8i/fKRdrkwwXT/bvI2SM6zwMJ666132huTgDOdZfG8R037/CLwfCqnbc6Zjj6bVqTqV0ETLnRwcT
CJUb/QPoikqNcaAo9v1QX59VcEUM1Th63X7/+afjNy+yNEbExFie6aSto7mt22wjN9+VH6AZb8KH
+gG7DUUnl/9bFe45Qt/flyHe5Kdf4GRvWiR8TuMwjNwhrV27trbjqt2i6D1zh/zyoPo0zHH9fprn
mIdmVgHeO8jVB3JSZ5hUv0Gg9f3j/Hqv+TTMyboMVHznOMPGw7SSf8lg7AnS0ZC8Z3z0odtbju0h
ofh+0C+/hU9jHqf+aWpDa6pqGXJdqEvCWZrdk8BL6nWap3dW0HxYdrHr9Pbw/aDHifz1vX8a9LiG
Pw1KRga/fMpEddW41+1xFQfJ3fdD/PZ+fzfGySZKv6aRZcsYo2vgkLqZ3WKLxW81jr6i+KlLeL4K
LCd8yQioyG3J536BLzc12xAqhk0D0s7JL1DMNGiFYTAeom35puxrN/HmF80ZvZJgmCLr9vsJf/nd
fxruJJjC4lSbOvKOg2LvyFk6Ec3txxgZSHPuUP7ya/g00klAlaVm2hpmxhlRzD7icRRsoZ9a4swu
fWaY0z4iSd/qUdezkVW95Kl2cd2HuYve+v7753ZumJNQStPSRBNtPR1kPb5W6/xm7JQnjuUzWewv
d6r/PLS/SKuD1nN14kzXumRd0y2GQ88xE81d6g+R3SXcAWNj/f3UvkhMsT1+GvRk30LJuyx2bx63
x3CTee0h8H7qt9JabOwb+0zN8dxzPNm87GxUo2oicohT9QUPBxNsLhtSlGfmdG6c459/2jv6VI6t
WMMk1nnLc78zr5Eeu839sBHbvvFw3/rx6lwm6uyDPNmwZlMakjbi7bU+TgOvdRc0vw7arz1i4NQ5
V4H4Ionz54s72Tu6wQqkPmeS2u3sInJAhuBRoPdGHxvKRvmBpANMmt96iyt74HR86RZd2W2xPhuL
fnk+fFpCp9uKjFYDWep4CC5Jw4yzE6zTi3ZNQ62N7ocPAL9WtPvejoEjNsm59fvlOfFp8JOdRmkQ
09o5QRPqH2tr7fIdAtDE6VdZ7aJFXFsrqk7+mQUmvjqc/jPo6SXO6AycFkt/PDhkV37s18fMdHbX
uXDAz94Yz8zw9CInAr0tSEVxvzEX5OLxFs3+ubji3BjHCX/6YlK1LEYzaziIRP+CHGZDx+XNmYd2
vNn+ddraNtwD3aZ4/HtBfxqjDIQJarQ4Xkibbbu2r8aVtM52/8vLkaIYlq5oOoSF03xqFhVqvRjc
CPPINfvjilRXrYtZ311MN90btnMMlirSTee+hb93Hs36XRjTTEUVlKn/fI6IdJIake10sGg3Io+y
k4jbQJmd7x/l3+c4o5gyPArDQCVwmkhb4k7o6LqINXNqyKmym00gsVWCXX46w+77YkLHOo+pg3gE
H3paQI5LQfAeh9yDjuD7LPKyxfKa+PF/PCH7WEWyjoUx/a8rZbZQvQxVqzoo2s88u2jGeasZb3Pa
nPlwj3vin0uQMWTK4OTOLGZ18nr0VEB96ZL6MKuIvxDIDG455xt9AR8hmx9x25w5ir4akOs5xT5i
ZFQdpwMqmLDkWusPxdHelr6FUuPYkuYIQ/FIh7rfP8a/XxbSL0xjNk15bZmswJ+rT6l1QfvRtDlk
5jZRrirzJZjPvKkvhzAoKZDGRYRh/zVENQmznfpDIz4GSyB3E75inAmEvhzEIqdEXUdD93Kyp9ew
iEMTOtmBLdgpUT9r1TaLf37/sP7e8nhYto3YTOjIWk5XdsM+tQxVUR0Me2/Ur0lYnnkbfx+LLGQI
L4amyGQWT2uk1WR1ptyPHVGjjFJ4ciokzFN+UXU/KZI55rluXoDhvnpwx5KpKcCs8ccnb6fLMENq
StAcdBlfRaC0NMxG7z6j/vPHJLWcfMSvLtp5XSth5FsDhZaeqs+oGA9YJ0Kn6fWtnFrvllFHeGmF
5kCh+gl7IN6krfSaJ+k+B1bcgRfxaGchYSmb2WKjm0gxdxNG1KiXbrNEubO0cNuY+ZVUxm9GKh3K
YEKMHL1YRd04qRTGbt8OH0nbWZtoWDJ8FTkQwKisXSwJhtPLkeH20ERWrMLHaS7bnWqYh9GS9wGZ
IFdJw9xJ1erZbqdnOmrTyGlENZwZgVf39UGyWjpcDHRi6JVdG9f7BZbCGG4XylxzbKKLt6mL9i9G
S0FmnMarbC5dvDs32kiRpKLsM2rR1lzGj0mTMhTB+v0w5ddwK9bS0oIIsDEAop99VbPw0lDNjSJ1
W3Xc2T+7enxp9AVhryUoSo6XR69tqCgQ/XTzoaqifQtSZj0m5o90qHdaETyMZQ3CPu/f8kh3oiKa
tp0O6Y22BYSvS5CsVGW8R1ateEtm+3Unt9uMiwgyVnSRQ/0x0rcUEwcgK4Nn2KnzuLK17qptrQ9r
UOa1UPoJ42Hd+IpaJAjyDdxfupJ4SVekK2tJrxJreCzj6DIyi7tITnegCcjbGrdmlD531LviCUyQ
ba9LKd32obJLRx1qXb5s026iVQcEExdb6g81CHGULdUz//ZuUDPZtcNO8WJF5UGH76Qyr7JAorqZ
FYRowZM5K1c1TAIwGIrfJNOmssVro9f0v5seAKY848VFZzYZiyPpdXGr2km2b9rgFunrQ9EieJ3G
+i4xJYU6ZXYd5flFrEqV24/aHS8Ej4Yp2W5nSRca2uNN2i+70BT8sGh4MKpm5GJKQqoesJaC97Kc
GOm0D3zwV9zHiEwS0WNDCZr1jPnGU5teRhMC4yvQ88BL8j59jDK1d/LQwvwZGIULceVNijLWd5r+
om/G81iY16HW34spAQtiI4SSUAg3AoJvUNeeNscfCaZXGD3mm6FILziIb/Eo8xv2wY05Fb/mrnhJ
M+0pb49biF0VoJYn49Wyq2Rj2+Fe7nA2CShnpVI7BYqPTbzEladN7SoxEfFOCrrXLuymlU6g7E4G
mBYBDcQHurBhId3akeSrVsmnpu1rU3aTrMTMH4y+pupPadMLN4U25VRV/lJMmb/E9jMU5G47zvlz
NcqT0wt1q1qt7crdBD0BvE+uI7S3wtrT63BbhyYc/qnyrUZGaVzq4SXf58wXNT+FRmMguVdvqjG/
aXujXPcI7oE+xK1viRSddlLanJZFvSmm6Zqa4g10xNsu1p8UCz8OJDAns+jKUNPXjb413LcihN8o
lYcfBkJxoC/15Ku5scf8+5o2sSeSJd7RT1t4tch+CG0CGrPov8JawtzP0lkc3aJDiK2qoZcnw2YU
AzSSoX5Kq/hHbZYMQK3ercao9VSzf9cz2QT1qHQOptG7aUHJX2CbKbTq0c5x5zVBeN2p+n2ozg8c
N4ewSi9li7u9NbGuLf0qCKsLkqZ3dh5lbKMTPjTNWpxkkAHIiCJ158mCZhPfNHCVXDzZoRcVJhik
TuC5aHMV4BJbHoK4A7bsxqHV8LvSjB9DCbUlqst72AMjK7lTjviRZ9mgA2bQzNfH8qwDRxTTqF58
AGTqnNkCXpjSoQhvmbhpkCle5JNMg2x6FTm0+VH5RtL3qslulVIVbqEnj7XWvilBNjqFmfVwI+jl
CeQD67Jyo6bC7/TB9iIonUEt3uKevlM2/YQySz9k9MNRyKm7bRteExldWZXxIo7J56FT8fzhlHCs
ILccqeqfjHieHHrGrbHb66hO45tcUz1sVQ/IwaEKRWIPJnG3TOK145twprkgi6bQV6YoLwI7u+y5
dTjDLK6wuEElyvcEXjs9xFcby7KCqEO6iE0wt30RHPIW21yZVMsqwuPn0DT+l26U9xkLb9VH+LnC
sCRcNLFBLV5dh6sx6S6gRuHesAsg6FRe60gho6YYLjxR20vH9qJsK4K96leajfQiMtLL0Z6ya3tq
S58qi+50wjoYc1D9wCFTOIHZlmuONOGYIR98yZ5HOf+9bzgbAYPWXpAXb5puenNk7jAIzI4SzinS
he4dpRT0wSUz72QIp1v8KNyB42F2ZQhoLhSst7hV3sI6zx0jljdZrK80e8JjmkxXTREecriFWADw
dRQUBCy2dGThdzDxVnoOpEGdpe2kCroq1tdpnHVbHHKJYyvFr2kIdk2hN05lDg9TWkxr0WEIwm/w
aIvhIUmqA5y3AgTBkZ4+dTt1UuDL0UIDwNpOLTJEQlMNNEdKY6+dJOKKIVw1agJgJAxmfSUNXeYg
oPqJ9bW/ptQ871OlglVRNxddygEQSkglG74Gz5Aq1bH6mkw1RSrKG3FJZ6Y2vArUzgQaAhhfl2KK
5WNIO6paJD7e6+Y2TyEw9rPXJNWaLrvCDWQtdC2TPx6bC7b7h5R/DpB6E0bxAJFL39JtglACv5KX
TtLeFt3FYpkjrst8J3FKwmPlwDArPy4oxKnj6PVAk3gX4U016+DgTPrRC722nuBgqJUTmkXh1BY+
JHrZX+ZzRMuDuL0MI97ugDCtie18C6/quhmm/rqAs+KZqn2TtTVaLrl/FbbY6lhOXmNaHx5NA4Pm
0UPNXcoePu4MiVGPqmtQrXiBFyzcuAHzXT1AvMz7kDplYmGw6fjak6IFHzFBx0ob5D6J+thZGZQ9
+Wock6MPPR5BuWd3uj61flpEsdt1Af2HDLxc9rDvqu5KTbNqhRc43hXYV5waXobDOrpfRKhdwwnj
vGjxnEstVhkto0ScDpe62dAchrDCWwKjZUsdfsIVuV8qtK4d6Isk5FDMzEtjWujvwrXYEZKh78ck
Bp6iWxdKMm7DMfaCOonWk5l6cownu2q0VTSCPQgjJXLsMWCztuCrLFVDS3mkLy1bWyhZq7Y+Wldb
KlM5/wXI8cpK5v1cmHgQcdZiHquGDTixiFin2PJbZe4Ez8efIxm/o8IlZR5aFkzlAYczOeV7rGRx
fGvJyh46w8+a2o0nSnRUTXrVitF6HOfQvpDr/AUU2mM12lnNccQCElWXXNiJMq7nKvFD6o5pxG7V
JBLh3TJhKJYx31mt6ttjR30C4ZrC6LaXWPa9bVZP0whyOSjv6mXed8kx4kFZVE2sWFzeWI3Jk3fG
LzuxQJ+U9qZGUOUByjFXdqNOXobdB6Lb8EOtqp+KpmVbKbXILOrN4GiZJLvhCOx5GKS7Rs4h94Kj
vpSa5XoWsKhFr+U3kaU1j+DWO1h6ckxPPvSUZRPyfQdNsaqaYvFTE/upZIRiVXYDd+IiK9ejWqc/
ojLLVupU7Tt8MjsspJ1jWUTb4OlkmKEdFtFZB9Qsaqypje0sZrmzkmKNRIW9Yspfg0xfDUngR2Z7
HRh1sVrk4jXspcGvk6rzNIiPLpCYXVuZ0ZEleVB1/VCj3V601nZiXX+Sw+IFFU8JHKO66cd+dPss
4yKaHa9MdclWYV/SHG4HtuglI1obaIYFmrpWD0FbXqjjcitK7K5drqUrU9QPRh2/Fzh56EFXhT5m
JNsxwOigDJKGS4EXzjGRcznLmFR+Ci1zj83XxC5YAWzuUQobuTfaneW1PRSvUM8vI6v1Z5oqOQGm
SZMSkrekMo9iim5KVAOO0aXdfpStt7a0DyG/rtfa0d5Oy20VJzvc0ld2He5qHH11L3gsyaYL7Nwr
wQf4USEh0reLF2AAkydL9GoIx2Ra1QqA67y+1634WjKKZ9oL3iwRgCfRixvRqGQNhV/IiNYm9BcD
3QDZqj90Q8XLWTbXaZUfMF3dllC0rYwvekikp1nuJBDc89pUk1eghIMzT+rK0rF+VRYKfhr6Nq3S
+13FDmaO6pOFqMWpxFL7MBOuRyEla3UWW2KQn8lCpDti0NfCt7LGH9odUQKVqazFkt60RFrYAIXu
taFZAzTTr0s5WCmztIpHsYcMckuARv1vii7KQt5aYD7oyehh3kwdOgZzjgziZei4l0mdfkDSWNAI
LLuAGnCDG5g0u26j0INvgoe+urWivPEbCd89Xe6RYsmKD7jufZQ6GlbrxXynzDhF0/5e1/P7Hk7C
FFcXUZJuyWZrazkBYmolwVYBgZRPCWgRkbM0gWgBxlnqXSYpHWwVeQ8SxMXJyz5TPYgW6GZUiBeL
pon9IK6rJizcWtFXGRFjV7aA1Iq3POnp2tZF9+oirYMxedJH5DFCXxlRAQKru8vZlZyx0a8MARVC
TZ/jqovdgJO0VpbLIRaaW0/woaB0w9Xcxpayigsor7Ad+rLbq6CvklJ2LSW4jEvdp7kZtsdY+iFD
jzOPPDpF2duDsaHzr2fb6Yo2G4DojdVYiG2U1b4Sd3vWhjsH4iUS8kUwmLTNm5MfcGN3s6H8bFR1
05vhyzLEb0AsL/sA3JPWqm48ZJCU5elKH6A4hDzqppxRN/a7SB7W8XS8nIrjQdeYI0CYOHDrMPZR
hL7bWbvuOv1dpRtt19WmI1f0+5DT20qu19Eg3CjX3S7oOQQ6CU5J/AOm6qVFV5pk0i+sLP4wWmmr
ywDvOvGKNibkGjTuugrjLC5DUFnm/JMuAMBpwrc0At0+d9dqz9YtERCAivWU0aA1JiBUtbqu7JKc
hLTVVOoZU+4Z/fSKugDHs13q7mD2im/x03Otvgrx2XMu2NeyMlYoh8vSqRJuIfDnXsyeS2clt5vE
MO6VJVwnUom/NboEZfcaRNn1EHOJT5dbbZwWQCQNV30yYVn0Q+qW+1ZwnbDT4DpSkXALqKnEAAUG
XFty+pbdUAMK4ZRlyG6jKE+qUj83UtqsYdc8ZLKG+8Qqhh39C25EHmxCm5ZpJpUMQE/WZSdszquw
fJ5k2qXmGlso7MC9xX3NDedW8zp2Yq+mSatbhGa4brQgWuF2ee617CHUrF+DDKtR07Yg/J7TSQGK
mvqTor72Gl2egV35EnbKSc571yztLScFeUqt2EmYLiWroG9Qrm4MY/oYsuxB6+XQXcKA8GncZFMK
oVxeTymdYXOxalv515DKNwm7r57Xhd/1BElNARK4kno6kItXfZGw4hBUhtJ8nTQjP4DKkxIa19hI
Q5d07KqRUfGG8Lbk4rGU9LsoLnGyy80HcJNlbS7yQ9Z2H8ZAx5c22OH4vkyX5LHLlvte669mE77M
EkTXsR56oa6CH8jXKc1cW4CBudAuu1G/tDX6b5VcoIJIWZsluT+Rb3Ir9ZcSmpew+ms6163iPruk
if0Lp8ndaJiDk/QyzAf5EkbZLTA/2c0DG0R6cpHr84uaFBuwBqu6vxuSa5xk75o1OIIGuVFDKRrw
4DadriCA7M12AdIbXzdlf09s9aZksNOrZWPExSqu6dSK/DgoltUIeI2wswXmm2uVb1fKTdeOt1ZL
NqvJilXQRMSL2cOiJm5Vl5wAcwXcx7pQI4Qnc1usod2yG7KV08tjwL4NE2Lh5GzhXVT1JTHXhzXr
YBWXNVcBJNARPDxnGcgVDrFDZ9Tywshu5Q5zt3hVYwJik3jWzHJoR+bGTKOnPtXXKkTTdRkRBeZL
8zjm8irr85prHznRKgxjTuN0G8XWdMPhIxwa1K+47iSrELIPx8Ni+Ys26j7EoMWXlXYr9dlFfnSI
Q5WpduQvqaKY1m08GpjGC8m348atgLx0fb0u2+7RTNqbvI42g7G8IvFjU4tSeFNI8KH3XlpJql4M
Ur7AG+5geqXKi2rU/b5v+DGy2lpr0tIysG2xretshQtoXQwEbPGwPAk7vlehC2Gal+9GjeRcUIRr
uwm2xjhWaz7AZ7HI6IkkGVAJOlVCloHMhLSYV0uqhfuqZAmBov9NM4V+VsKMMWqSWz2poqlqa1AG
0U2BIpPvL8Af37cvcjysxZhD+NFu7CSc3IR28nQloUCtaXnuF0lwEbdtdrw43VvtsMoU3mddIG62
FLqYygMRUrXMD+PSHASxPI3GlNugNHeooA+VNq7jpriBNpz6bVcZPpRM9krAQH5VQNYJleVRL4IQ
OkffrMoSeAPZ7mwWvygNsHvG1V2WxCZhb/eUZfWuBFob6Ol7Bh/rju5V5KgoxhHYzwcxyD8rPb5t
aq6egOLf4FKCbO0WriJNdZlBmnObjJ1YCehuqffKjQ0+HIl28bOalma7CMnNkvDSjGWGiA0f/Eq+
kaXutkkjpMd5uE/zeS+s+Bl+nYZKX132US+uAqv1uqja8272c91eGr0CNUTRVvyN11LMP4s8ivyl
yO71NocmXi1cUtgDQSOYbk8rUy+OzdrFf49r/gif65pLrSLeajXuVJWiuYNS/IBpxY0VpZeTzCnf
vsaFHshn4VBw5Aqmmnu9MB8SNDCkSW4HG1bGkkEfTTN1k1j1a6T2sLbjX7pe7cnXvsdqs+uSmYAO
R3BS8BUGqdI7tV6/pWFBn3BJkFD5L87OY7lxLdu2X4QIeNMlCHpSlnIdhKSU4O2G//o7ULfxMpmK
5KtbEdU6Jw5EYJu15pomrrql8JO1n1hrinOPkIR1bYq13si7TsFuIulWhlxvKwu1/yCNh74AiBvx
PkkU506EieMZwr4hyAo4evq2ScnsyZhBMOnmvfagdMV93QqxEmN4xqWGX1g1GGZUInfbQNvi8YxH
pKG/lCL+wipkJY2lApoCl0FJfrVydSpF8MKZdUwz51eHAxGGKOY3zjyx6xNPi3utjyMc50jGRV/E
4kjPYh+4H0iAG2wTq8iJ6Aur6RcKpjKZVisL3NhZl4b8Wug0fpIwPcsncRxfiYVkdYM3CECAgSic
dZY7iGhyiXFe9itukoNmIZyI0aukeInrdYLxBvjsmCjvePvtNcvYp07Nmwlw/yPyohK3Vee8iiyL
l72Mo4dTUBp3SviAK+YhNgwvTHHPqMrb0gm+rYLML6f6VkK/xZJOp9oYdTA0cSdqJgUtO5YMBJm9
mT40kv8YgkOg0UlcTE3ChZFmR8WB59FIR9+u8dGfQO4nCEwLukg3xWhmkfQ5k9asBrPCJaesE2NR
lLmzxH2880SIjz3XRGMRFlrjAzsJ5c5q4id/qqk68jJdDH5zo5rivsCCEcvygma4EgcOb4tLoAwX
Q5Gs1YjCJ/S72zTPs0VeiRtw2pWdYLpBW4jLws5U8SlyKIzpfPAQeuscwun6MMiXvuinFdOp5Vh3
eOTEoavqpmcbyauOmw6pgoXXTOAN9Izj1pYsxRsj5SH0RyjQCqvCnqoV3m1fXBje2AXLGAC5ClQ8
W7QVX4oOWJeOSqjsE0Uj+mlE8qQq+YGZ3eAOefSRtIpDuRydbQyv3EAX9bqekvsWn9gFuN1RHyDT
R72e40UnCI8vAUlb3fIXkybHqwFf80UgxFHkdumGsrLs4+leH6Q3LLT6hTz1rZf6ZeiFSgb+a9qM
q8oH3AgOWD6926bYa+hYXDOdkEDGyQ0/iZaiELeFabB5ZSyykywk/CjXXsfMv4MBs+595T6RcNYK
9JrYurS8DezgVnGmm6r0bwn9uEu0biNFKKRLX/ouq3BVBMpH3JRf1uSTwDJ1d11snvG82Jv+RAWK
3G6tBubo0uYeRBndNn4uL0FM1okeszAiyisFqDwEKvIoyiBZWSVmliK6mfTkIQ0KxmFRBeFfU2p3
kqqTLKU3k6Wcon56ncz8cajste0zWbO7YY9p1J062Y47tIRNSCk3QdN/tJXykhh04ITL7o0kzHBl
IS8XPM6RrV1SB8ex009a2HwKTqJ2rJJdGKi4jZb6ME9TjrKq7pu0XQZdIBZaCcybWsbRUP1VK/eb
AjyQD8qZnOAHxXTqa+z1b0J3174Q+TLuMWMb/HRb1h2eUSYxCRjGcA8jWoMy2rlylONlZldMvnLr
l5nKG2H176DknNrZbVTbC7OQ3D7JKTSHQloapYkkLjHSD6OtmgVZU+tYdKeaTmnUTC9pu0/8E+81
kelLRbK3eUlb1yavtWyvzaL59M2SrA+zOTjTuO/tkFGYCvZbDeW+ySguEKVviTCrPZ1pTSymD4kS
kFQAtofpFn2+9xMR0t2bv4yaWT42djFyqYUVvunFZC+sySBykFsLxPC1H3x2dXkT2+oGAO0AMv0S
F/zbY5eUC1ww1obSvPcUunpJ+gR2FS/xED2Zw7AaRONVTnuy8ELM8URfwQw/Tma2kRoM8GNjGl+d
Lpff4rDCnFHWIpqDpj8Y5JVRVsfdROAFenp8ZX7hatstBjvAtLkSL43U3mrZQDCDjFmnwq6Eu+u2
Vv3EEVsQkYB40CrHpd6UWOynirVsnfhj7LJbmAEvSQucEEEHwDe+PZjamHlIRg6oLPG6j3GH6r2w
DjxHt7BNR9tn+Wffz06EZqHzw0LN9w8+9sQuVHqc2bD6dpSKwRY9edEN4aLV8vumKIi3Z8fjxEa+
Xqa2HgZP8/U4rCmV7oWSrOcxawkcedMp6joLnJ0C/OnjVLwZi2RXtf4+HcPSNacQeEmWj1icrgHG
TqgQJ1dn75hBzVTFOmF0vGBY9dbYhWeKfmcbw1tr7J2QKVbEbo9RFVqSfVKN8jgR044vZJsuWMun
coyYxSTjZyEwPhiH8t1Q2FtTnwovLAZuvWFcKbnzoOHWtDATkl7bGvPSrhb8BeQR9NVRxTENscK6
EfWBNJNT3lnRalKL7zohSgY3sq1M2rSixOgoTHDUcdlI/VOEE/ICYeYeX7UTxeEec6TXLB6W+RC/
gxV6nRXsMV3fha227YbhS+4LnOwhT4hm10/Z0s6mT6aZwWKqzE1oxLs+VjeRNMZMkOTELe3xI++G
Qxt2a8sn6SoFoHflGoDaJk8khtoAit18qnZ8r3DQ1AECD2ggZlqui7FOloHse/lIcu+Mc+npE4Z/
W1sTL+QugHTJnjwyupHBYPHoGzziYL2wjfZRXTwPo2S5kYhfRRLsOxF911b41Kpqifldsqljjpqy
wgrcsInh8j3J6TPMI8Suk3QQN4EeQhbcPOaWiw/eMSWaAkaLgafyi3PgUErhjbDHnTO268jXPkoK
UQhnj2pZ/JJw4S/lYa/XzN17ueakkfyMuJsCvsZwGkK+4qBMb+E0vee+8VLKyWPi5+NKygnQggXl
dlJKt6zvnT4+6Xq/q8sRgNAkIogKVIQrBuX3o9w/D4WGmUW+z6bsUdTsOcZkm6KOV1NdH8wEA07b
137hK4gaqgsQLId8iiTFYl0h0ECnsq1LdQlsu+779CMXVuOmWfxLhwsg1YysnWL8NdDmOBUQZl5h
yDwwVymUcMPmxgGf4YPe0lvnYM++gKYgP6Cs8Ro7WplDupKIzKEJsneyhKDVbODbWMODnFjgPWNP
L5CEK77EWRnw+a3IY/W6yMYNrdnLgb0aJu1XI0PQMKxml6rDFxEi9PqUaiIj/69IyLYwzI+sYj/U
YfgYlu0BJz1gjaA9kEdw0IW8jPXgTkGytA6m6Inklm1CrsOiJDyyCUpqpPGxS9ucU7RYm6N0CPz0
Lk2VX9gOndLOfikH/yGpzMPkiI0iVA+z+duuGwnB1qOXyhKbocieWij8k5A3OXa8haMjizCnG2sG
lXxxW6aU+Bjyvpm27g1TSnyJclfb5Y1fme3CLxLGzQlG/xhvvwEYHVNHfdFazq2mG8hf7LYo0G87
n46dae06t3WG8vLeMrVNmGMbY/fPShivjXq4w2xox2xsF3TRszwFm4TNseibaBMbBXqwiEZ98IM7
bJDPNWkq0A1IEki60Hct0a5DuQKjrFv6obAA6+xpcwdNXhtBBCmwbbMDHn/EHFWSp5YlSZR4gC/i
wWQK6KBOz2VmE6a1CEX/aNXOMdMYABYKnQZ4D1lT/qJ0jHVutLcI7VMvsxmA+Xa/TKl7IO2M2U0n
q90CQoLbk0Opyfkx4D+hx8pyYFIdO9/WhE26qWwxvd5hqX6b07G3SXuquuxNcoonJTKPQTGX3Emy
SuxsL3pyQwG3w8E+GEYlL8Lp3EjpUU/f/KTfy4RoFklF74lcr1HGO9qVdZNmu2bwd7ZUbuEObJOR
ybb67esx+cDaqcnGnV42XtlpXtaH5z70H0uD9yP7WwebmYqeAvYAtsRGd4B4eLAD8962uzkd217Y
uOs6Wfk9qAKgCJ6FkAl4iIbFFBje2FL2WaErtSj3OnM9DfIiMOP7scDKOWakkHOnu0ImfABfsnFB
RbQZSQ/J8miZpdGeN0Z8wbgypt5DCAkEpHqllZP0Ffq3ptm4sP5OcY96t8vucjM8lDjKxe3oNVVB
c/0uiUdHc2hoxzesd2/KblqHPjE0IuzcGM8cRrpnjFgZbt+WPCIXLUZXobqqZPNYNcOrryfvU2af
zFLZB5F4mAJKvHae1mQYvrbZVnTDnRIAMEdJvawYmISJvCVIJVhCJsGtwM62gwBhthrqYQUGiLru
TSyPrcLejMELRurU6meDcVoFzUDLcteGLFFUyZPqBL/0THNridlGnW0wdyd4XAzLBKO6yu/OM0up
0zTPNLuzhlJRcDqOU7PC03Np2mXiSnD+OBegCvvrIqeqCesHxrpry8hXpjOSQmAelSYBCYxuWofO
V9Zm6uBSasKzKasH1cCEvCtQmQWsaPPgNAYNSbV2RnmNZn2lUqjVXOm1Q4qu5UDfolcx5nY3uYM1
6E6Q831BsUAsq5LHePymLkjJyigeMDLcJalxiDpwTFB3RW2fASLmnLBlbShPzNLIUyXYB9d5ZTlC
OiL1ccuIm3eBH5hUUNRG00OkYHoiM6GMbJfOAJrbnID0EBvDY8Z8RgWR6WX+qyUu5m2+qpr8AOPn
QR27b79g6RriGfrErZaegtz5xFrUoFsnBw3TZDN705roUHBnG5PpZbnEgA+bTOanUy1uh9EaV0mb
PTNwgBn5LIZPDT9NXOsXOZO6OlGQJHMXQclSqDxlt6mBjwbTxVPADerI64vgtm2HU5KEW4lbMh/7
g1z7rg1COVnpczYaWyjMXhzXbi47d23qzCcvuCD7sG9ozywoQZLjLxwRbyWlXzWifayTL8dSjiNW
qaIc9viCftcShMhwPE3T8M48Cvgzc1vtra6hQJHPsPBZ+3aj3fDq9/kU4chLdHIc3yZziR9mmwBL
JtyHcRhOuttRqt1qRHkSdyuZ+UHt94ueemiRtibkLHCvMHue73JR+m6oQ4gZVHALHAeV2Lwz5GZd
KsZD1MJSmoT16HOw4lddLRvT2Rq+6vmT9hyGOSyweKOmdghphO5y7G8iWEFTr3w7Or1y3H/JbbgX
AePIYVpNs4m1pmvrmhOXBgw3La4eowOcU0oCsiitWx3inPhgey9bES2xS6wXlkG6hxiUJ5WBLTPd
xuNCP1mkDAoJo6+Akzns/VtUpbcaoFQN8b5qSfawzKdOivYz+rtIu+q7rsK10YsP1Yg2hbBPmVxs
RjHsYZ6snNZ5TDOOImKG7aZcGUSNKkDKrRK7plJ4qoTFOQ3LwUmHLSX5E5HRGeM//CjJHV34VX7u
6JVmxrLMdHEYeP+JGp342y38wUYcXuNxr8bQw/RCDTdKxei9tsalaMIneoQYV+qJDkxhmDoMzC1b
Tk8a0RwvKsKl3LqUd0GOc4rl2EAYocG/FuV38mQcM9NcpkqziyzjVqc3xGbqoDHP1MZ6U1bOMQpw
Yu8b8QbFy4G1cqykYZsRQ8lNR4Zj+K345NyFPsMz/aDE5KKpRHG13RuX83M49M9WNsKr0AmNq7Tu
YTLrz8K290GQrdMBSzndeKC+PIdOdsqJKlgqtnGHnNol215e4AVueV3Z7SKTFLmxph1Tmy/e7Bk7
2pzqu3rm3+MeyurPnEG7105ilTA/VgZmWeQ2PtWFeEebRhBkznVZZvVa783PVrG2UUnJpk4wg+WM
+OtSsT8dK6NdYyZLcCEkAJLETAdg2zaat7aGE5jpusdsC4Q8yV8NS1nhKHuOWv+lk7u70gythUNt
sADDYUReDkfbfLSVkHjKqj9SlEXsoWLjSNMqGyZ6uyQ99VZF3k+t0kcWUB+shkH+MN7pcvqIS5zs
lWFCGE/BsCZT9n7PdZEoD2U47IWYNjise2XMtESxk3VXjr+CkNErMVzrtBmJnI09xnI7QgdafGs7
fFKHXRNJ34Ya3Fah9MElfRja+JgO2XOuyWcF8haM061l5p5FgLPUOnsJ359l0NjPmpSomNsi8PFD
n71MsA6Zjji7l6sgq05FTmnX9uUm10YuE5JmRJy/26r2q7K61yycp+yhFi5ECqk80F7KFI7SGHuY
6++6xDqKKjlUTVa7DLAZKDFJvU0qe5lIxrGDwK3XwBNiHr0yZFeT14rjuRMYpZhT/Jhn/WMPbTcg
QHwxRsa2DSENsuxfwtC+1SrpV1ugVdVNSsO0TRKIacVToce9G2s0X5ZtvDplhgVQtaz6dqlj5h8H
8lY32lOWwCbU0seR8NNlSzSRPA00xAOky7LHnz8pk3vmR0w1+wKvIT/aIro6UVR9p6H+ZjGoMSvq
kkFkFUTTvHCVsUBuOrxYWvrqBMwymrxeRar9MFTld5dKIwPtZJ339rjp22aL9a2zkOoZD/Yt3n88
3SaNTd4g4xRC4lpvsMQJMA17aJi3puZDRkjsjTqELiMvpPmW8RppDS2GbxN3M2w6CUSwgJ7CJSaF
pGBO1rJ09A1W/Fi8cvFnJrRh1X8FrguBtzWYv7pJ+T7BFrTHtiJLz6C2Y2btwqXl3q7NatEF/IUB
7GC3xk2KJmCjlRh2Q2cjDeepIOE41dgGJYCg0vX402aIBbrx1a9nQ52c0qlalYYYlxoTOCuneqc2
Jd6I2LhmHD7yatoOTrQV+J+hBboBpD+gml86U7n1obc2E51v2+5yLX0Givn0NcamRMxtqhxzNFOb
8S9OkDn83TxKSXssdczohWPt0g76HMFXZSTRrfdryTZucVnaDdQC9DD2fZbX+sIapG4rIvQeVgwH
kn2LNRW0z7VFzq45ztAKrDenEIxMJ1BHXyNZK/Q/B2axsEholIbp1Yb5ReOVEE2QCDeHwh4VwN9t
b90kjU/+EZmbVrsipfA2lTrItx1zqkHX2QSa7SDolqdN1KqTm5c5p2MwBVup0uNFhuM954r5ZvXh
Q6KQgIU71WsbMbjMZErHSKlW5tienY74y8kJMw81Cc9y/MeETEaFuIFEBMeiNTwukpaBKsGe0yit
6yh+yrLQy8h+JbPFQNUhrWAkMoGWh2OmU91S5uq3/QS3WnJEesRANDlVDqwtEQy3/Jm3RtneB3Dh
XQ3bd3pw39kmOelzfh8MW0dOI1dWTX0dz5kFXdckK7X1D+VcC0KM+hTC2mpKky39yCBUagyWZc4M
qmW+mmoPUHB2RS1rrtW24wJgVwEfY8sodAZEzEY2slkuWMJ51g0VRJSJdRRDOidjqwzTo1CsgdMC
WRpshqFtvsnvKpla5LchpQU4izytNBD7vDC2qd780ob0nCnNQVL7ztVV+6M15RWdLSNrMU9V/XKA
4Bi+TqF9SqmxOlyxGNtt8J4lPyvA68iY6hszociywtdeIXjDz98TtfjFYoTZ2uTHKszvi4QJRzNy
o+vJuLRSpgRxSMfa2c49f/Z7Yw6Pvm/udTzBF1KKn4Hcc17ikl61W0dLzgZ+I0tKet1LHclVJU3b
JaDdZGuJm8xPQriS0zZqcJcKJwPeFBAlA992X0e+1zbavR51B1RUB3yz78Niwo09hYPSOeqHHKte
VFKCkJ2ykwEtiGMKTKgX3QPMSNSXgb/MU/3eGmhK/CZ4zgx1z5x5UZYNqerVSwU4BDD0aCnlzpSh
/xboX9GOqPsYVk6gSg86pthKq384Y3QkyuUlzcWReNiM05ySUmZfaUG/pMfPr4mOf5R2mTqWlPh5
6rZ2obMyOmsM7NYvzlDj/6P1Jpt1PA8f6X5wFbd97B9mIXBDYmzvXVU8/yjysmzZMjCMsDV5/ue/
6WijWJDqUGkCHa1EF/tobRiFnkXvsj9WmofiI2l4+jVp69+iU2zteCoiTfIS8UL887HwMWRHLbTm
nPbPbSU9yUV3CASUfRbdFWXeT68XVR5GiJZFFSlf+C00CpLZUFXq82SrhC0WZre0jUjy+rB8doxi
TkyS18Q03YcwUdd9Jt2Dz9/JetespaY9OZFDQMBUvvt9ObM5CHaa3fsw+OM8LbqtU6cS0Nu4MxKC
Y3UTys3M+aoSKuF0/MD/HmA9A+uwp+k8Ns4py+xN7asQ1FCqhVl4FwxOz6xLP5uSHS0LEnUhWGt3
OUx+pk4MExO1HvYckLtCcZ4EHJh92UmUbeEQL//9sv5WmBKag20+3uAwDjT14l21fYJtoJM055Gx
ZM+cdAaLdABN1fA9A1j934/7afH9/rgLoXhLjHdY1DqrQMndJi0XoS6fqiB7//djfvxVtozeWDNY
B/aFArRNKqVN0kKcO11yIxlNV/GInMEV01PTXvEz/uFZChLn2ZB3lmteLmxZ4pjKBM8ScLQkSKOp
o62i2kB/wXrBwPLfP+2HfYS1+2w0h6j6B6vqtIae3bN9iX5ZZVyqfcvYm+KOAuXKRvrhY/3xqHmf
/XZS5L4qWL6Z4GMRQmjeaETKjNcUwT++PkfTLcXSfnDCbv3Et400rQmqNd6JCdr0oUaEQLQhjOiJ
yOn/w9dSZEvFCUzF3vjSJMsqcWqOCOQ419GbBDO6UdKNaiCdCV3DcK68wJ++laJicojNIZ7mlxJe
7nfZrPyYoxY9T6VkjOig+EfZapDu/70q/vZ+MRRF5ThX5hdJ2/rnpwryqEjC0KyxYWm26ep/vfrq
9bXL48cfZHNnkT3BZX0peo5i/ENJ7kQAT11Vla2n9G9N4WlDe+VY+o+t5p9Se163QfqAjAEDCuuL
K1J2IgNDdObL6RY/kj0o7cJYF7fhrtr8+839sMhN8GDk/Aj7obbN6/O3RQ6Sa4a+FVZn1USfACRF
7BDCrWs+5MoPr86cPSK5kQxb09WLLzQ6GWpTeo8zqh1L97QVYUue4053CQlET4pLGte6uGk31hXT
nMvLkAGxNT8U/4A5/uHy9wURMBvhK/1TWcZEDDmuqe90U/4edSg2wta+5/i9/+6VXj7y4tzoffBI
hM/dE9CLX2249ILm9O9H/LU+Lp9xccIXuMWRbux3T/E22lA7LWbLzXiT37VX1sdfoviLJ5kXjpth
G1SGKfOkuVijJHMfhUvW6bpzx1Wx9OTna5tMvbQWUBlwWYS8KIplW7QkF5dkYDo9npB99WSq6IN7
f9XUnatR9A4gBJ1c7ZKMgKNjMqgHK3ys9C+HiHdJfh1MkBCoTHnzLayvomzvUrgLnYV0JbkztF0K
CeO//gx//qmX2xS2kNmM/Kkpzqfze2k2Bh7r8uaaI72iXy5kDRSdd2KTX8Il+5eVtlNhT8D/27Pa
skOhIeWrPgg0jzTucGnPYolQblPyX6VnjkoJ44e+XhQ+6D46Rh0FMQJfjRjHZWX19jLjf17RQcV2
ZOXTd+h/TTlv96WwqiWM1p52nVR7jU/hRtbo3yRIqzzIjWjtbWcrMvs7sWSDLHCG8MCW2RKKnbYU
I5LwcIKgLZjuEMjnHzIJGy48r/1VPGjdTWArzm1s1JrbkhB3rPWOpHQbVLO3VPLNIE9XalRsSoK8
ILjiRQ3kXx7x5ujWIKgAjhDzV3kVV+gm4s98ciK3FuKB2comsc0aKlax5EDbmRHtYDDrzTW1WEfR
PAz2R0DIWEmh2TDusi1Q69jhtWSp9jUm8tNkNgJGRxgTtTu6gZPwco11L8W5J5OJeJOZQ7XtQpIT
CQFcd35KkB7tIkmWPT0+LNFMbRBpVvgQtJO0tCwFjUEl8fdKPQZ5oBNLhHfFjTJlh7ojDtEkWHTs
1SUQ7k6yq9WMefplqbo9Ebic2tto6L8aXyfDjvl47xzQsDM0cMhWUf1gWKWd82hNRejGNbOiQqD3
sNvX0Cohwlok2qtAJoNC3mXCAL8hHmYZthDqKaAgMRL6zri8Rn2Hq1c3OdxjWoDUFrsfDVKq33pV
2z/0ivI1hvUjcqTHzpmgxev+qakqzNQcw4RiKvqt8KV3vyB9WwzwZSa9bVbT2DvX7sTLUmneAVR+
1BO2ycU4J/X8flWZ2hDB5FPE/9pGYd4oM3fz4lOpb7EgWJqfgUt4FY3czHhdXdnp1x5+cSjpcGqD
YuThs9GbskgfGIQ/tNVCcju389C3uNlDA2f+9lrjeHka8quxYdIVqoC5vLm8OMk0Dfs8i+tzqX6V
I3OLMrt2is0v7vdiY36ExeWMDy6Pojn988XqwTh0cTpW58EGim9U8OLCNtvVxBjXyoeX3kFrExDy
sEz8uvaMGipWqDDjv/KO/z7iUM4rimOZwJxUqfOr+K0WKZU2GIRZFGfzKLuqiwkv83w8zj8n19hp
x8bDz94L73z3aqn/l/0c2/OPR1+UJ5WuGBmZqMVZCyQ4uK21gwdwI/nKJu6dnc5kWQD12HmceBIU
95k8e2qK+ooho/LTx8Zwi0oJiTuZUxfVWK60ps6AqDzHE0GGfWEVroQR5CyD8m/Uxh6WMcGGSMdI
mxNx8hIkxY49sYkqVryAXczgXtPWV77LZXXN+jCpDOHp60zilMtidCgwfui6oDzDmXuTord+ilYh
th2WVjGVkVw7v2f4oINwQWT0IuNJ73qURiYq5aOMpKDu9V0aH2cS4pW/bL5fL1Yufw+JVqpm6vg2
XazcSO+Y1YRmcc4GJntTtWliqLal2T5phbnCU8EdwG7taC5r2zsY2Csi+RheIIv991+i/nA+mKpl
4fIFo0ZhH/25dgE220oejPzs57WrdCFJF0zoFVNfJFBkFx1TLzi/K7zhtG49TcoqVx51dhyEBgSB
C195KCLhWvA8gs5YaoGJBluMEM7z16Bo19jjIqNtvEnRv/xmuFIkXzYBrH72vo1DmUVXrVxiYkYb
m7Jkqe1ZH+2lI0Pecbj2Y+nKS7rsAebH0Dpxz2i0ABxof74j3LuYM6Zdc8ZN5cHOPgvN9oQSr5rq
yj766UHAEXwKovlYGBfbiNsu0VLDEOfaMolFVbxooIOvjP1Amui/P/xflfj8o35/1kW1b1eyxfxB
Am3LjbUfWEeg3ocufxhHOOdRvCHLY+NbH7kjX7kPVfWvxT8fEiqeJg52bOoljBpOUQjJ16nPFtB7
opjHyU6Yf/WtW1X6zpR2iaS6eFx6pA2vEGbyFpxZacNktkQt8G5rH+B+k/qSl8ehfkdHduOY+bVO
5YdDnb8StIE/U1XMy8tFw3w4LOb3Ex7kHb4RbrWGALGLXAiJj2LVLhW3WEm3iNquLIK/Opf/fBlA
ZhA8zQFlvlgFdSIjZY0ABbBAOBRasdbb6i0TqFdabW0Y9TJCVeIrziqLyIivGgb8uECp1muVqusw
vvLn/H2087V++2su1kljlFEI86w+29qjDj8UN8cr2+vaEy56wsyv/UnOAnEuDSYLLyRau/9e6z9+
yv/3E/SLVhAmWlBPvVGfRWseIxDeNuIlUoyGHcIOIl+Eql35TX8fq3+8tUvERcG5AZk7j4z9c90E
ZCF/ja0nSRazJvW/7NtZLyAtxG5opKsgxLl4f1Ln5PnEmPocicAzmP71KDZkkuP+/RZ/OGzZDuoM
+CGR+wtypmIeCO+tu3Pr+MDdzRK4adkWm//DU6w5dokcs9ls8M+zllLBHwTBp+c0Hb6C6raJerKb
xc1//xRcUnhfFEjqX5OcBENiqB4VCB/KnclWlqoDQ3j8b0No5i/D3app5gwggYr9+WN8qQpqDUne
WdUZlkOXyt8mqNH//i3K38XEn09R/3zKaEPTiXv8H2khTs0B+Q9zkNdm0Xj+i7gdN5l85Yk/bFgw
S6ZB8zSKS+TigOqoOCMdIcI5GDeiyVa1Kl9ZBT9sH55APc0HwgnrEhc1Y0aHupW05xG2M3wTN6u2
Fodc0N450ZWT/qd1bRsMpS04bpRBl78mtossMnTWgp7fwxlFc47Pjqxc+Un/eSt/1nysNBoiOpXZ
QfOyGlWE4ndAFRVO0fV2nBaP4jjr16B4bdWV9fQOje8hmMfAi2tY4g9lxR9Pnr/nb/1J3JWgVVlR
nQuZhInKa9FmFM13pF5Lcv7hQSDMOuAXex+f0MtXaVsSUfZ1cy7R6QWKhCsV0SA2LhVdt/z3qv/h
q2myCdZszUlIfzmSDqaSKbHPoSels1MN763DsWew1/9+zA9L/Y/HXLy6WrcViHYSMHOAqDz+YAH+
+wF/9yjAu7RwOlaxFvjAxeGNZfmYKcFcDN0022inb401kfO7a+DkT6+LRgMcDn9kYt7mf/7bEghE
nmUaGqLzVGPYmQCGbetsuHLP/lTZaVg8ayoGxaBol7F5SqBqQaxI5ble+mvzKV5igwXoV/6yv9A+
umA5noUCbcGofCtuGtvD8oUlr17Z0T9ttd//Du3iwsdvJ/GVKKgY1Nt3A+lzPtY7C2sVr/Rb681n
A57sFZv87v/DhfqnFfPbO9AuzvzC1FuYabwD0lwkrzoJ8nkcDzkBCORnecKSZHUNZFV/uAH++L0X
N8BkFqbqmE7JDdB77b31TK16B+m/OupbEleOjqfdUe1snKfyjq3SYkP4hYT0WhjKtZ9+cXf7oxTk
VcFrlyooNB+TfA1T+mkV//5uL3ZjLMfBnPzYnf3+PfDvdWk3TS//3o8/3DwaZb9MyW8a4NUXR1iD
5V2UtcDVVY5KfULCEJ1E7LtyAMHgiuHxXwFk1Af0/yZWsUzzwQMudiWusX3KGVae5Z2/E8fMhaa5
myOhg9W1PJyfuoo/njWf3b+dAK1fxrYU2+25+5xWNiq8t3llzjR2CATLGpyMsBMYk/2VYuGnbwYy
RCCjzkFNJM+fz41EW+oUcBxwpfJI5/JRqloFG1tcy4r64cuhPqUi4cAGh7pEMlJkcH6R00b4GbTe
tPSsAdRxxHIZFhJg+PbfC+WHxc4xqmgc2TIwpHGx2ANz8KtBHfIzhDW0KpsaAt6/n6DKP/wkfgcH
KVcpz7pcHzEd4qAJOTtTRUJrkuqv8n9IO68duZVkXT8RAXpzWyTLtVO3uuRuCJkleu/59OejNvas
ajZR3KODAeZCwlJUJtNERvxGDb+3YSq4WWd9QmbwNTUlkHX0Hp5gEoH2aiB+yaNmzprOs/RrqT37
fk9lX/SO/PnT2I5nScLbplZNPrpZ1nu1DygMWhPaViqt9UlF3aQQKRaCznP1xPrRlWhLpQoCKpDF
eQHWiLBN4RjsQzM/xkM+2fEYDW6emdUedPGx5T33iK6B6lRo9u5THVmUGrzYh64eUGsee2hQoQC4
BlLGXT9kVONamtJqbhTo2xrTUaVGvyskCQSh8YooeAcETQ9eRlkjpYiyS9an6WcjkIWT7AmCIw9d
g6J7WLhKooz7ADLAeUzxCwzBFLk99yK3UP0SSMEPCVUFOypB2qeRUNL3gfiuzWhu2BOTPSaS9qiN
kvwYCArtZLLFk2q0A3gQ+UcZQmDy+kC0Sz1BVcCUPvs9ciORBLVDE6P6forQWAZXCmiwyqwS0EX3
ybcQFMona0BIQYyPlDvuSmk4KB1NDWQVP/mD9NGg3cUHKH/LlUg/2dMvYyUMx7ZFC0XjSr9vjKQB
YDEVGC4DxRsT7wlBbXWPCp7gjGH7MZ4KaGLlD4RcEfVAfdW20s46NpXZutoYQMiWYzBqUSwfpQwp
B8+i/yRm02/gSdk+94xfMdzTwfDDXYCq266btW59qzddOUnGJwn24G5qrdANUy3fUfhv+A6paIfI
5+4QA/42hD1ISaOFzaQVkoN8L9QVPfHPnVc8Ioj+2SiyJ6CXQF6EL+pE1tvldesAnUI5LumSB0kQ
VQcpGdzW1JmZYmZIWCbxM//92Q9FAbVSLMB7at07M9U/C0romr1yFq3ogZWIdVLQICgiueXvxofy
a8E2PUMMoUoZydU+bXvfzaROOMOygKlpFs0hRUsPIpmvfurj9JscyCNNmEk9ZEjbPLUV81IKcutU
5hhD/BV8G1c81tokJ+fJgNtmxSO6LppAc8oyfmjCpJ/0yoQGOL/0LCxBy741XakaaXEjGrZrhhlX
G+uPCBzEh9tHxcphZOHKKcmywv+p2iIBsAAuxxDD0otSnEL0KPsgc29HWEnt30RYHHf4yceNyra7
KHlBWv8LNWAkFr+N6HncDiSvRKJXLMsyFVAAP8t3kgBFaMxSIadjlT9CIznjc+P2hzmT8l3jGO0F
23rQDuoejdZzfYLY0YDBaB7649aduTKroBBFRQaqSzlieaOkajMZqGEWF0UGt1scVOPX7bGuBqCq
bODnwRtmieIratDOagWgNKUpNbK+s3yjQm5yuy4enTMWB1S1Rs2GkvLb23eqCwUKv1hefIRTQ/Gb
JmdnK53syqrdMEaUPfpxe0grV9Z1QG2Res/ulG1W8fWkKfvdmQla24X/bIbBU2/q39E42cih1qbw
aoDaIt3OMAGa/DKkx+NpT1Op/PZg+29cxCspDFbgMrsLiwWwqYs0DXE6Tc3FgJS+6OykfYzRiMiK
l9sTtzqQqyCL/EyNEeiSQ9ZCVSPG1oxuHAsb32btnWDK+NNYIpBR/d37zETiFgh3kF+6/egqTrSX
cdcVgCDuZonxT3CwpsNkwzPFJUd/nPEA92nvCKGDs+Hw9b8f79VvWb7ROg1cvleE+cWsEDQEjQAZ
63aEtc9GQkgQnaOEu/rt2sfmz9LGImW0ys+qOQma5OIJbd8O8s4ElxweitK/UeYdeJVXI46Kzowc
5by9oBndjy6pxaNux+foCSKvYxyyR+kTzNjisJXwru3t68iLvT1DCtTcI3KSFlBuTAR11CcF84lq
Ztv6xrQXs3DDGGi14fxvUGANb4crZpo6yFWcY7Im7RuuAsf7YLnWs75HZKC4bHpurZ0n1/EW+zvo
tVzPe+JBa4PSYovNfg8eipc1UxulTrazDnBHZP4o2m3N8O0VZIny28HqvhDAsKSxnwf9A2CDA3Kz
R1Huj/9fa4j3xNs4CcKKnTQQx0CAEsrDS0I+O2M0SmGH9MAJwY7Y6Y/Vc3SXuPi9bTxl1uolrGGs
WsFqcN3pi50yFqIIkZ5zoeKjwrfcMc/fx0tuz2aYgwvbpLKDY7rfqkqtnXnXcRd7R+qKspTnj4sZ
oKZ+Q6x14wjYHNlij0TioJaiSIT5xEPD24XwZXd3rFpHelSfJlc+AtCrP2vO7U+6unKotxl/oOy4
pb/9ol6vGQVS/8Wl0eSjEAUO7PYzLYKt02dtBvlwhMEgmR714mpqzUAvolbLL+EnKm429nukR6Uj
PM+gk5kPIr/cHthqQCoVeLTKIKOXJT7qFWU5tD6AkxG+tyLFyi5TlI1hrQUBzIoPlKnBBFi+rfMW
PTJB4m6INAu5vZMqb/k2rkWg5jI3gMBqUqt8+31yX0zgh0GpVjPp0A4Dss7qxtpbO7muUUGLTZ0m
GeLPXsGmLnRtV7cqSrTVRy6rVw+1g6LLNzKhFRDOjAXSACuDVHiP8hbx+Yk9P5lvIkxuUEu1Vbv9
x3qZO0HlSYph7u+Cjd6jPJ/3ywTzOujiiCzjZuw6iUsIhiNZ+vTKY7g+SK/KUf2OxoVTsxaH0K4/
YEyONH6ebVYd1ypbb8a9nOguMbyk4Sd434Cn/MLZAiBkuA8vpQPZ+3X8iCtJLu62oOFr1+/1yOcl
dnXxj0mMjmHAdM/Iq0hod0WggfD6WSKzVSOOGm/5+K4vqH+/72LNAqNBuHa+ejWQNpZZn7Ic4j+d
FrSlKqvaWL6b07pISJNMbdMuZ1rV584ZB4emFZLHT0D6bZQtHZ+Liev/ecuCfXWUvP5MwDYoQZmL
r4nVQx4WOQeMjlKOKH1T6lldF76jOCHvGvzFSaMplgpam/raO3obgq1CmcFtuvhxiDAl2nZIXdw+
Mdf3JcVPkSRR0xVzcbsKSYk/LAWNy2ijxnIevxf74fhzsGOcUZ3KFk5bactqkjaXW/834uJeRec+
7P05IrceOZPilHawz+5GeIIoK21lD/Md+u4IuIq2uGMzMSpCU5CzS31OTg8qpez+W/wMPfxkfdMO
lonppnrEetd+RjLw9tyu1Ao4w/8zUGuRjSaF1mqFYqD3pE7n3mwOZam9NKHyOQzC19uhtiZ1CeNN
vDHJMdOj+ngfqLbsTkdo3JhRUDvnI24SL1eQeRznV2NbnKyRb2aFWakUmAOf3TeYl7HM0JxC9g/i
Nvq7xfjdr6xjgc2Ar1KB7gXtc5GXr4XZ4NQ06IdgQB2k4siN9aZz+1CGUCdFd4aJ8NBo3uUthnVj
pSGUL3xAKfKzLqDaH03FBthiDaBA01EBLzDTnHiJvT0pWy0eMQYHY9jssSSTd9rR+zAfIuhg4h2E
w/rW0bzWWLmOuFwXVTtZEV49GQ7rxQnZxbN3LE8R3+lvYxkcVgoCU5JuLUZHudTvdG3EfIDt3T+2
D80R4SBnvM+ftm7b1cem9p9Y0D/fzmTQpjK82IGtVtjl7+LkH2EsHPznjO21b38mn8r7P77L516y
4x+3N8B8vbzb5qQVfzBpkrWEGUm+OXVaUGWImYSOqXwMUVJKtK120Wpi9m+UP7DFq1u1zSjDiRaJ
2ZwvIYM0RX9xZIDmw0YTWrOpL5FZmoq6JI6C2SVXEqrVnVnZht5+B2D6q1aD0bk9aWtnI4msMQNU
waovJw1ngQq3OESE/elIbRabnlMRAJuiJN/Jn0MUHNVs6zW5NoU6e81UDJn8ednCLJNkAoPhZxft
YyDjyt0eZl3+XQliUd/jQrHbhhesHo7XMRc3TqJo2PMMxGzxj0BB6ZTtfRfDTs8dHc2m5b0xr2uL
EfSqqGk6IGoYAG83AhYwVYCeb3op8TvZWSWVKzRs8at7uf391i6Y6zjzXF8tRyPzzab2A+7uAdWi
wfoI9veZ5shTNplfb4daTbiuYy3yu2xqc10whJQLRqOLpdqYaLqe0+xUJhQ70sf0Q/q1Omwx5VaX
y9VULvI8MRmMSsBZ4KJWKGXpryj93B7YVoBF/mNBB2gzmQCGUrmm1ewqbWPqViMAmqZ2QbMUIM3i
K6lRio4ljUF6eie1TVzSkQ0Y7GolQeetKMFC00G/LV70tCVGtRiVlIfO4Dhh7qZn5XPzw3DpSjmK
i9a9RcPR+auFfhV2kQWkeqT4eaimF4rcO4UmG+Lxu1zxNk7F1SSVJr2IsoSBGfey1QwC1uCtSqu5
2yt7az9evA/lP6aDqIjLoYHC5Q91Y2utPh3nI1ED0iFzIC/2cNQHRi9PY/oHpZPcx9/jT168+3Nf
+7ZgC5fkESfQ8DX91dhz+etvptagyMBVBtUbatbbVYPCXtOiA4GumP6P4WuIVD6F5eYzam1tGvOa
ka3Z1/rPuro6QdTM9OjNMbFU05GWpsFq9w/xP8In8yOl9d+5E38ctu64ldPxTbNuMTLdL1o8ZGnW
ScNHpfuFog6yXv/1pn4TYh721bAUbUgNNc84rCBCZmC6ktY/3A6xNgr4FrwCFdMEnblYHz4P3g6Z
pPQyZu1LEhcHuZ4+9Jbp3A6z8oEs/n1GA+iHFG5x7BYGRtRKHqcXUws+qFP2agX98+0QK6UC/mEd
DRX46hAKFt8jl2Iki/2EI7ZRPypJikcBDoRNiq5q2d5FHTpWhTz6+9tR1y5lC1YMa85k/SF18fYb
IX6Ute3kJRf5uTgFNqrzl584U7w2h/8D7m3+Gov0kGBkHLBXULlYHiAT8jw6GVUK9tOZ93C0937R
9R6etTNuj5fs8Bf5qIV21Iw/Boj8Do+e4R+t1VTxLrqOYmwh7EtvcOtqC5C+kgEQBnqRwQnxHqBZ
p5B/gD4kl1IX7UT62WnScYh+J95Wh33tPOQg+lOVBO0D5+Lt52pD3xhSiS3lfUMdW5TPwHwaxA1c
gMKPldvUe0NDp3MH0AgRO+M3n/HgO1uV6/mufPcdrZkLJsFXFZeLxpRGuewDPbnklYJ5QffZ6MIX
TCz2aWphpRSpG3vj/S6nO6dAnpQViVt1WVDGOT5s0sSILwG2CabSQkBK3Nor/ioM9V52uvyeoShJ
SeOHFaKQDfrsemnuIkQdcZvbOEze7/R5NOxxde46Qol8+w3TaQIWIk4IM8E0FuWHIhoRPH4J6tjN
sTUMSvf2Hn9/eL2Nt0jeqiaJhVZV40vvDT/bIvpGG2kL1vt+BxAD0RUVkqD1vkY29WkrldSWL+hO
3yVp9Q/uxhcgknjJ9uFWRWd1QFfBFg+JaowkI+7z+MLpRekfExkj2/hGK/WItwNanIuJh1R8g60i
V3Lv1o8ZuivNzn8FM/enkiNtFObnf+7tjiIcbBYAnvNDcHmPGTUibiWlIwAt4RH17eOM8cS6YyND
Xd1IV2Hmmb26keMYISxc1AkjjXdZFX6wqvYz4mgbiJKtMIsVjj7I2PEkYvLU34LyfWy/WPGn24t6
dcFdjWSxqDFPayo/DOKLErJPm89dgzRx9ap3W+3BrbEs3g3jJAWTKCXxpSrQbTNeaJC6bdxvrLe1
4ZBnQgHiCqF1togyZILXohwfXXBC/zhk2n0HMI3zR3eUfguytHb+XMdabJ9y8tIc1k50kUc7qj2k
H3vgmaphneUxO/B3wQ68sX37e628XGe8v8GdZQCVosr9dumpUYVbi6pHlMDi78WrRL0Z7P+L8F06
DG5wp/7w99N//eR7G3KxRtQ4/9PBiy6qMR5aPFBLvNxvD2tt316PavndJKR31FpmLpFOKPbdMTwJ
h+awhZpfXx7/Tt7ik8VtotcdflmgzKBX62H4A+3Nh9AqjzpnoXt7TO/0jNBFevOpFmcfKOUs7uZB
IdztSvfpY7FHFcfOv3gn4LD3vu3/rH+IG0+9FbLxm6hLsM8EKSjIWyXixEUv/045znozyHoft4oZ
K+9Yrl2KzWDC5gLfMn0pRK8fwVzO45Owtd9jL+mAQ/6BXqntYWRqi8ctFMP7jAn4Hig+pKjgCQMJ
f7v6PVQGcOlr40s4W/C20WwGrDwOWnQZfcGNVeH77W+4Go/OI+ODt6Ys75MSm9KaxlV8aYW0uUsl
75MqxaYbeWQ1UKsfMaof/mbZkKJJsJHZ4Jq+eMFg0p6h8hHHl+IL3m3fqU3twufUFj7NXdbewevn
ARzF1gt9pd49IyPpY1Hmgze3hHCBAUiMsBGii/iM7OVTd6842o/ZQtztbOOA5mjzqZ4bvNQXi61K
9AoQleAmKAfUDsj+l7mcr5qqH5hszAkhVlVB1QDdWwSKkshusIYrZJVOs4Jid50Pj12KxjHCe2gh
+PEXMRYuojlhuyGX5Q6tIEpE2C/tRLM9xxneinmAXk0GVBLt9cFySl+QUenFKKCSkXX3pS2S48rj
4u1gFudlPqJRa2JTchEP+S7fia5yPGmQoP7xPgiAfIQDFkeRK/yyfrWft6Fqa1nd9VQujlLNygD4
t0TvvfswfQl4xdzeE6snzAxL4Y5FUwPZtLeb0B/NJE4bsh85FXCnjxXvdVSUuyKUX2Vo9NSh9kI0
fFJFTC66QH69HX51S/JKVOEjcs/ri1M1noYY82GP2S2Ur2nJ4tDDZ1XAsw6vWKw8po1cb+1qshCt
5KRDcQUNjLej7bxeVKueC1cAJjahwq02yaOWfZLi6pCNyU7Ovpbl9Bd5zHXQxUUl5rnse74ZXbry
IY+xFIAn0HwrNtXJ/oCjlgnzdaDFbE5suzhR1Qg4Wu/ikO006LYIdxhTCo8zX/bBuNT35nH6p0C6
iYNds/G/0AreW8fbn3UtP7z6IUvhgChAYCSnBEsdLcBS/HMufM2GceNsXbn/JXFW+0BahARzWVjG
YKKbaB1x/wvGKRb7x0lUEcvSws/DIG+K7LIwFlNLMAoatNhEIFaLqVXi2oO01HGmKerv1FfHnTq2
W3jp9RH9J8iyhzf4o+WBqSII9nW7WhJRf588MDn5h1rtT7e/0Wow7iUdYAzd8mW3q7D0wtNGVqVl
ZdHRKk0Xxdh8LyLFPSbWxj5fWRCSKMNwNaD0456yOGU8b2oDbWBlBv3gzJZhITyabJNIux7GQCsM
Ugck+MVXwi2PxNPnK0nlc+HnuwxvpVDZSCNWOho6g/lPlPdQ/ban7tlHl9I1eZkaoCLBLO+RgttJ
9niyzrweHMGZNp7DKyh04gJVhKYyl3eXFfHJE8SkpiB66frhLMrDh0a17pqgl50aqS5BVsCdmiEG
ezleP2UzflXb4qmZxJPZ0e8eaWjKaOwpuIV78+1aRN3dSAfe7QULS8p83Ce+D9U4Ubfo7ctTHnUN
cOTocYpoR8yJydtTN+9MK0DIPQCij20L5iLupCgnfKBwus8/YJ3UbJy4q+vgaqYWJ+7UjhAdhyai
Vw0+vzjFvYQ+4kZlTF07Eq6CLBabpnVphOdSRPMM3EL4K/DLrct5I8Sf5OSqNKEZXmtkFiHq35MT
2Ci9/Ahtfeftsj8oVVxrNhjgq4cCqnvUvYFLvCNOYlJmpYZCQK3+0lJdr9r6o1ZlTlBVGwDI9U80
42+pX2L9tzgRUD3TctVMo4s56CepBH7bYW1T6RtVl/UZ/DfM/PdXMziiI4nTbUwYDBzar0In2reP
0a1xzH9/FSCXwrqX64Q7VwGgM35SvWEn4bVyO8pamoZMF+X6uc2IjP7iHeErTYT1B2fOFJIrkfMq
WGYVu755wDsBh+wH1fuqtfnGAvzzvnx37XEhwSibqd3LSwICq6YNU0HYohOPiTHgdpIOP8tWeOVp
eghbgB9KALc184XIUZT6lFt41GAT4SvRp5Fvuuu79jilwr2e4+RQF/5jOHFKyvVLiSdnF8o/U4UO
LaxG8aVvuw9CJQl7vfIOCLMc+4hCZhAp3l+sCrI/cS40g4RY3hPUZWNc5VgVOh55FaJ/ZbL1Clor
GNDy5hJC+Iz+8PK0FmmMwMUMKLQ88wIqTqo71wtSYTdrdtmTOzeTgoNw2oK2r4hJIKZIkjJfgBAT
ljxA3wvUSW618E/DPYLQ4u/oKkE3Ud3/0WDWDni82miAHbrv4ylyyQa3nvard+T1j1jsu6xMLH8q
+BGZV/FuwsvUIivbWzhwuF5A9bsdydHSwgfl2KtfWglPQG9sz3Ksn8NMK+0yMMVjPkWT3bbC3u+2
JONWmnzzNJGPIBbG/5b9E1kukywKh/BC6vMilQUeYqP2Ue5GfGBl87fmqz8Nc3wy9DrA7a8nkfDS
uzJSft/e2cvzY74bqf9pmjkr8r0rEHSAnMQJBNCFafjZhNZvlGeHnVwxBbcDrWD7GDDASCLyMofb
+PaksuQxaFurJH3Y965Kn7FUgSmgx+aKNObc29GWVz73/Jtg80VzdSwmot4oQVfzcEWQGG1Z6tDe
TqsbWwEqmVpb77q1SuqbeMsUw9NCmMQMbi6UdafIMTFw/2U86A4mXaiI9scIb6ktaa+1UsebsItE
A1dn3cyHOSXb+0dYztIRv3YI3eMhPrYP8TFxZi5Qv5effG+Hg5MdY6x2KeI7T7ILdfc3oKS3875I
SsqxaBQT9PmlC504+iEWm7iMeUjLK+FqGRkLKGWayvjXF0QITtPeO1t39cX67LvVZ+0RsRabo+UZ
9X9MPxxlIwFe37KMD0Ip2oJUDd8uKnB7ZgAxkfT+42jPULnA8R+w93Kb/wNSbq3bxfn9bzT5bTSs
NCjdaUQrfjZf5s78cAx+6F9VxzqYx/xpCw6+lqlch1skRJWs1m1tEU7wPFeOkUYoKuf2plw/Aq6G
tDiVVQx5+zEghhLv5xvJO02PSmHnJwy2D5sUxHmC3q2Uq2iLAyeIWqUx5Sy68KqY9uVLeyht+ev4
NFq7Wasl3KqzrJ45V/GWZ04SlpOSE8+sPUfIAGSFs4l4aA8d5ntwiTZmc3UnXMVbnDljHFi1J5H6
Tb7TOYMDPPtr8TH6AovGmSCSGecO595TdEYF5+V27Hkb35raxbkjSmGFrwabsGWRhFj8Nd49vty7
Lv1Vi+XJC4djmGxk7OsZzdV4F2cLxqaqEI3Mb+WMbibvZk+HYF/C3/2BrSabUDiViFUd6g3I1Na+
X9ZFirAzYIJEPIPcaS+TxUi1rbx0do0YFtLm+efbk7sZb3HOdKOKNKTPNhkEtgm6+Qdqy/WXwZXv
54W7lSyt7nye88gZo+pKlentQSPjHREOAtno2MrnofSOnqx/vz2k1aX6b4jlDPoR7P64DaNLBmOc
nH7Xyye8idwye/KN50a0Nq7/tbK5JF0FXExhPAmNV44EbL5MX5r7Yh88GRf/H1m3BeDNvdPft6/m
l8TNDlyVmDafbo93/RNexV8c3m3XjoLasmRmTp+oI1++893/YeU2sJ6PW4fd5oAXx7eETkw95Qx4
fDaf05eMVq7gRp/Rhba9o/BtIuPHan0XOp4rnTaBi+tLCNgRhGOUfpZKCwPOzKaCafJFzIPntkbh
hk7l7SldPXJg5s7S4GAyliU8tVVFrB2EEDSGtq8P6OrsUdw+BIfbYVZHchVmcUWlmcSjgMPt0nqf
PeHXkP5FhQOZMjQrKUe910mtK6merJKHSVJbI5I46dMghniXluNFbgbnvx8MoGeEwsEAIcyy2NlU
RK1ajQkWZsppbMpTBuzjL0JQi9ThdwDiXr7Q08wr+wkNp4vktztVfgzTDRbSO3uWOZWfq53/G2Fx
17CSYiPziDArF0ipnTnh2fyQBTsIo9Zd5IACwStWc/KDATdJwQfTtv4pi2MNeS22tw7L1Zfl9c9Z
zKlJrcUMKsogCSwe4TPGHmPk9PSOD4odzayovXcX7z35OG4Cn1erMFexzUXuK7bmYHa0rbmIzHN+
Dpw5t29PyXkL27B617JqVMuCYIn66SJ3ihJliBqrD2dy1Nx1lC8p8oB4TwwcI/rdwNtBt2czZWdr
A66eZNh1Q4YGG0pbZZHWgAOw6jAjtPFRPHf3yGWfa5QJD7SP3HHv3ccnuAL3WNz3u7Tbhx+3fsA8
tGVuA6eUcjEybXPJ+O11mBRcR5M8xpcsuRjDj1h3J28LwLRW50RcAAV8HsTSO2MvZcIUTZeLElTj
d8Uy7ESknvW1SKaNHHHtNIPAR8tD1edOy+IzJkoyhWLTADPESDaevqB0tnHErK4UlIPmbia1pneo
BjNpzMqIRFy7T97ZLHdsTMHG4wZrbWQa1OP8EjNe/c3PtLoZrgMvTmr81PN4mF1RmzE9ClgVUf4M
EgDZslNoZbRrsAw3+9Cy01Fw/ULdKvKvvvmvf8Bicv0OSKqUMPJhb+3KnVIfqo8eW7Jxs8cKaZ5+
f4Rwt1FGWVs510EXj4wh6EqrSOfpNk9mIeyUbHJq+aVs9P3tg331/XkdabEPOeoLy9dn11nIly5R
dlm26+5CezJt8FQ8ef97cQc64xKs7rn0L4NaebvzyqxWsIABhNtV0n2uSz/MOn3dGNWceC13N913
ZDdEKCTvOvByb3iT5QODVJ5EdBbqQ/og2KBV7eAu3W8eo2tJC6UCtp8hIUu6BNfnZlvpcWlFFyNF
L9caGqh8geLvxqkuoK2XNArHVwka9i4ecFAfhUpEzLAEYhKrxwxb6RNXK/IgjfYUTFaN2bzyWlXB
vSlUW7IXq/uJmjCmK+IsA738rSYW4ZISUcLycusZX5MXjF4Uu7MQoZQNlFBk5MgQkqzuBaXbe40Z
bqzs1f00wyxpb+NGLS0//2Ak5ijqvGd7W7S7U2n7g22e/FNxVzpc7FDgwdlt+RGuZurXUReZeuBj
ZW7NNYn+XOB9yD3zT2XsqBjYc2ESL4/bC3DlRKaPIXHBUYCXrXfVcaMXAqHryGaMcTfEqCIaL7cj
rNxfHPgQfTmOZ2LdYhe1Bn+UT3540ZoKh3De5R+EeqszsxIE3JyKPRwNddCxi8Mhg/WilI0aXOJW
d2KZSq72I6/l0+2hrC0JuoGohM/9QFL/RbJVDJwUQjwFf55RaCrZVrfHxDg9lA5G4/BHd8VgQ2/Y
ImyvDU9TLQr0c9frXVXcTw0PFDZV8Sj/GlO21cKHaouJtXbAIiox+5WiJQwucJFotEWIOTRmkRRv
Z1tqHeztXFBUUcYyj9Qyjrcnc21MJu8OBXsUiD7L7aXChulrzxReYxI+W1PrL12WH3Hm3kwJVtY4
LdzZJQZ0rPUOgKeLqdziDiK8Vs6Q7/pP+Mth33bufnS7Cl6x4v9dEeNNzMW9KOZR1eUhMROUkP32
21SqW+fT/D0WV8ebEIs1jz5pNmYTIXq7ui9OHQaMkVN9rlw8xH/Jm/DU1fVxPY2Lh4/f6mmsqn+m
MXsNv6cv6TnaSwbKYoNbiFRMt942ayuEZit2JFiFzL3et/cvj24zioZCeFWt3pF6OOhpZOtbtaDV
1XEVZf77q9YMElGVJzQMa+xUdadExidh2BJ5Xqs0I+vw71DmoV4FieBRDkJVMpRDgoi8XT90x7nZ
1KPdsgle3pq3xdrT9Aa3o4hgNBVtQb0jIUWOdwM6uHZRvRnSYvmNhVKVlUcU71vv0sZ14fmeBmpZ
2vdqE9w+/2Pv1vrV/C3WXqnEU2LgG//qyf55Ms8WGkLlcGcl0j5Mnm8fTOsL/SrY4pSv4jIdRoVg
AL+/JKfqpBxpn83w1sEdgNRtbq2ND7bEB2JB7xdST0BVsOpDybTafj18R65o68xYSTevP9oSJCik
xRjFCYs9/ASA/lgfSP7QzNxNrom0zibueiXcbHmG5zHH7ntqtpzrZgYVNgYaFr0qznREg5rjyYeH
DXX0cPu7raEz5kcsBT+42MD4FpmG2TfFUKXQcBpHHnfCF/9xuIeecGwOyUPhTPuQHmSxj8+Sg5mE
4Lb72vGe/A/IiBvwIM/Cs+zEe3HLXnJFgAdUhaJRMcKFS0Mv9e3e18ckmIzKC7lXsW7atY+iHbxq
T/5Lcxo4sxEjdpvfP6ejYA9n837cSy60Hv/neAqfNh8A7w87kjwN9D2lFByYluUxX+9Sq8PV/TX7
WYW78NMfhq1TofTsow+ZuAhDPm99l3lvvt27s9MT4njAqOCvLR/9o0Dyl4q+9erL1s9I805iC/BX
ac5SXfzKpOounjYpy+93FJkYySaoZuQorT9b/Oq8TZEzHAfBM9jCo2tg//bRd6HAIrGQvfgUne8C
13ekrYbsvMCWI0XYAcdtzFisd4opg4xGRTfpxqscq8D5xzTedW16j2z3XakotL1q+dEoxMI2Bb/H
hq58qdLG2DiYl5/4D4ICbR94o4Bd3mU76VSi/lGm/mVo4ztTie/NQd3YafMFcj3OOQSUER6tM5KH
2/ntio6HKSnyuvcvUiafcu2jmrZnX6PH/vP2jl77itfzuTj1kcy1eAYalGvGb2H3rRu8vSik7u0g
KxUjQ6GDLmtAQWDXLQt8sc8+MUU8EHCbedZ/sxcOOCW41kH4Vuy+Jq78Y0Ym3Q66gpR4G3QxtGHA
yEcqJOO1oVca2WSmTnykNeNqH/VD8rX8Z64CBE/Nee6UTOcp2SFf+Vlxo+etKsf7mgC/hOOJN/Zc
hlim/ZWfypXnj8ZrWP2yhJ+9f5bKr5Os7Aplsv1Ms1NASRujf3+dv425yLmmrtbKaWTKB+RURXbJ
T0hkDnyW8Fl4xGLWnQ79vvwwUd5tYFopdn+qHqxTcyiQrfnv3WDmH8Oritcp0KPlQ0Q349CXFX5M
o4Q+xJngOa7DQ4fdgXN72CvPx7eRFm97w1P6YIh64zW5x2ND4UCa+3+6Ez7UjnGuXqTY0f8P1/D6
F/53gIvt2ubhKKRpZ7wW08dqipza+Fwk3a5WfduUslNpyBg1bHTHV7fu1aQuvnATJ63p1wy1qvK9
L0D4HisnSLrjxpT+uT2uzyKe4yjImigqYBj23h/azwv8JfrKeq2K1t/Lfh85/lhKn1oN8YM6KYqH
DLeQQ5Sr08lTsZ5IShXbb56e9hB6lGSLmkZJ3E1OL5a+nef4vIOVf9HVGigkiAnqY7mtesJD49eq
07T4D1eILthyYqTOiL/4zsoL+CWhf1R645Rg/J37489mDH7kVng2RvMU67igJHWi22mV30W5vO8C
zfF8QMyp/MGPTchg4kk36nusWHrXwiPltbUEz1Fq7aRW070aZecwbppdLPQfSoa3w6CkcDUlodyQ
1vKu6cfOoQC9E/S0e5D97jPmbOHjJFUosXdB/oyQo4KhNAhMJ48FD74LviICN2NuWY6fmycryX+1
YqTv5Mms3Trx7FzRPgoe/vb0eHzHm4KjbFgnyQgOoWk9TZKHaqghmTMn48FUUjftMcMYKLTXukij
SxpSu0qUn3Gf/PAzc1+XxR1b/sWKNez4ps9+kp19tTmqE/brRuSyRe/aof8uJeOHRrN+1mrmzp4G
UYBNqSFk56ZO3WpM91Zm3Vlt+qQKyR6C3D6RlZNelocxrj6EVVDdQRqo9oM0oKtYaNE+NfLhflAr
pOwUNdqJnYZ4iSylj7XSju0u61sUzhNQhpOQhCc1jPUPZlUoH/TBnF6MQes/B5aJA4jSR/Gdngp7
Ta9ehSEP7byNvlaCeRmCKjgKUxTZdar0T0G8hVRa3U0apUhRsmA6LOHO0SzIWwyF9Rrj3+pkGSYs
YwvJQZz6rYtp7tm9208GNS7KctJsJvf2bo/yOpFrJbJeS09vDkprTI7lpQ9lXo+7WgQbO2VUT7zE
KB8tf9bhqv1DlZbgJuOk/5pMvWqDBBruJK88TIYU7cwQvWBNnzqXEtYXceibjdvk3XvtTzqChx8r
hFrBu+ZgX1UaVHUKV0M3RrtpMH70YlzYldyfW23EpAYNDT0f9mod/pMm1j+Rlz8WCg/Wqi43pu/d
q/h/fgsWqihcWHjFLs5aOMNdA4lP4F73Diqcs2AvflAOM77ZcrYU0d41f5fRFqds/f84u7LeuHFm
+4sEaF9eJfXq3ZbtOC9CbCcSte/br7+HDr5JN0U0b4J5mAEMTDWpYrFYdeqcLC2mck4jNGBRio5c
I8TkxRHs5DtyoM+sEZ1oSNcbXnuX34kwHqxTfhmnY5KKhWLoakR6apq+mwpHCiwku/W0L1Mgm/Uf
ggDPpgq/reD5CP1TGRVexh9LIvVLpGGJ01aCtNjgxahyRZv4TvKM79Ai8sKPHjhyP0czSEQiwslz
wU+O3gOQ8cgOWb6lOpu1uK4WKVgG+Hwba7IXRgnKr7YSDP00uJfXym4ovcpQUwa6AI6zJmFXxhRT
B2S2A9tKA5IUkH9Swx9hXf79kAYsWOARg+AvBeMzBQ4yLJAoIbkdJGbmmn3opd0rpgYF6Q53OX+s
fDV4Tt9gjdSRaWmxnHEAOZX5WffxtdqFlWDbqJOzEQvaN7ZugoiTyu2dRyzIrmqpUjpWkE7TQQub
qyjJRExorCfQT4MZefSCgPVd8/HMUtXMBU1nFrV4HBXMBWbVTVSNHXT99Je/d4NTW/S3nOxbNemQ
byGwVY7hN2XubtVEeh3l+XDZDKcmeb4m5mQNbW/LUgE7VadvMGNwnbWxH7bD0bCrPTr1D+ja7ORe
HtHlkP3FsATPZZ5/UJE99FgxDrJSRs9SYoQD6ZF3d8ZB6sO9Js0YzrW3l9fJ/XS0BKVTlJPD9mzS
egLFZ4H0Xi+epCjyii5yR+VDzhWBvwsMsUhwp0fpJ52QZtsT5MJkVB6sxJ8K7W1OSoEpDigF3+7P
oiym1FVIY97oGU2vcc04VwQ6aOjZfg99a4PUwMdAlK9uO8+UXdlPaWz8exJ5/ACw0SJRQGFnhRjp
M6MtkWahwFLI10VkbDq7348Dno1dMV+NtiGoanA3F49UtN90Hc9xJmRhymrO466As0DKAbQ+G9h3
oUYH3VcBwItviSIN0Clf6z9SIS+z1AlW1uLTxfGjBTlSLwbjQOU0b//gm7gt/meL/pbTo24rtQbw
hBUU6bUOEaWiNLfQ8fUjqAtetsQLkhg1xvMeAB+IbTP7F0Nj0kwK2wyUfjwU2nKbdKLch72paYyE
5CkKKfQSWxEglvFgVhleoYFVdYc0RqbY3ZJYuQmTx8J+ubwcXuwwoZaEojIuSlyY5xuHhnaszRI+
ko0Xi5NBOVMBLSG0cS+b4e7aiRn695Pvo5RdYcgazIwQttLtxyH+l4sFr0UTe4e+9YpGWl/qBpSP
sAB4S+3pVX8bth0GnmLJlS0ReR3HtXXka+hdg8nRxjDc+XIgZZkQgiZ2oMz2dWgYz3U67B0lfQSc
anN55ziUK7gsT2wxro00Ro6zeLYC+aHfjI1LGYISP/dq0DgfHE++Sw+hC9RO7MbPotFwzmc7s83c
bLpSTzUpZCswC+kRqLrXuuh3gvVRD2OyDmDYZBANflXU2SeZPeu2JBsdju6kfa/scTe2EELVawdI
oUcSEteBwiUBS3G8oH2k28FoK7u0NgUeyimu6ybqltD+Q4cBffvzT1pJiiTFGuKipnWHBIqVYX8j
RyC3SGZf71576+HyujkHD/aAE8BRR9WF7clqapv2uZEgaUAPZeieCqfFszoTrIpGI3ZzbQ2s42jn
GM4K82i08aQpCIaIi3hYtpgUk+rHtijdREk8KdZ3VfFelM+Xl8bbSvSOcDYoh+vq5Wtk8mLVTmQE
s5lB2VqzFDe1M+JZVXwcK8tPDOMht4XlZ07YNGT4kaKDdxo0q8wX7Iu4k8qRGEHfoGWwiR4nfTNl
28UvfICJMWehzXdGeTv7lERBVPsUGWdOadTFdQwomBE45ruJyek6Jm4CHtTSjNz4X14EtC2DwAMZ
cXlFb9O2NkRU9dwIGml2nfgtDzG6n4joFb4Ktoz3oCYID8UthIog2+RUpsKORonuKNo9xE0VsKB5
eDnWCxA7tA/UuTKQZC+l6uLWGMGiv5nU3fIMYKh/2aU4IDY8Wyl4AVcuWn9s2tIWpp1YWagHpHiC
76lenw2QfX2alg1Ymw6JepCX+RDJYLi9bJkT6r/IJVAYBd/sKrnuyeDIeLDoAYA1rtMUXjVjuRHq
N9UQKQJjHC9CaYp+UzyPEBPo30+uyanK8jbvKj0Yp8q30jdJMTzQ+LldhNKvCM7DrowWBKDpCmF1
0DTZmHw8N6bmBOqLKgaVIwCivAj1VtexoeKra35JVMEbhb1JqDFMeKCuhF0EZwdjbC6NakbPFOBv
Azji/BcqgJe/E98AuqPwD4qMZrauizB3rRYEBtobpb+PLRFpBhuwf6/AAgEh5u7xdZjwQtoSpa4i
Js9aZHYoyEI/y6my17QyRQRE3DocoiJKFyBHoKnm+ZcZe1RlpVCKUY2aN+YPa29clTtk65t4H0oU
n/uXOe3X0vAWAF2GIcPNmY8TVdmcT6EdP2ephvKMKr+1xPp2+ftwtw/3nAptdtrwZNY0242NPh1s
jHp20Lpx35r1VjU7AQMDe/d8LeXEDHWT0xOUy/bYDmYMfQ/7SjXkXZ5hODzMyE6tEm+aUgIV9UoE
TVglaTCLyw7JIO0Vo7rG7KDR2VkyGCMKXHf6btxEsmeVrnI97sqdclu8WDfytgJlxadSY7JCdPdw
1nxqnOUNchapJK2K6lpWQ8Un613JfrcqIDHMH6Gib3tLEfgL51ueGWQezRPmHxTDwWrtTL3K9Mbr
euDzy2532WVE61LPv2VM5rHN9RkYG8c5LFbvWanuLdqT1oG8Yb5Tl4/L9kTLYlw0N4q0kGYsS4tB
CAhEaggGbIiuCe4yTqQ62z3GRQE4cEiTTVKQtNqVNU3X+SKCoHJWAlJtJF/4EuA3Zg9bP3VxktYW
gGtGi4KCs1mUvTaJ6oW8Gv2ZGWYlXZwZRtnpMHOcj82BDu9pN7Rs8jVEIHA6XlSENeTMlo3X6oqq
BpVthGBIxgP6F+3DyZsOBA1uCpRDf31MMaAlol7nb6ODHJ3ijVZU6GbSRImywAHr4jNu9EMfgmCy
+GtxLAQPLOw/MywZaxw6kdRFMvCnFWQ+puHZsRKoOZnXQKYmbt+0LzEht3JXb/tyqr2qVkQNdU4q
cPYLmAPtQO857nr8AnlKNw1UhPW8c/sUiOW6ERxqrikNqRzt66DXwdzTEQGrvpaC50erjT26ovus
w8EGomx+/OvTjEYWlFgNjEgie6Mf9+QmMLoK5WsFhrLwx9gaXjR8i1TR+4pzls+M0NWeGIkMOxqi
DD7Zjbu4f56gzPsPq0C3EiPHoFxF1e7cQJUVo6qmwBkO4RGR1m3aDL7+l5W6LwdEsgF8DmZXVzmu
WoBPKQoR+Ao0nVNyVAYMZNbXQzduLq+Gu10GJF4dKPZgMczHj1OM1KR2Bz/rs9ldLEmB3LlIP4R7
ak+M0Gvl5JuAoVNJ+wFGVOl+Vr4Zxre8ECWD/NCHyAqgC8ZjV3q1uQSZEvAwIYgf8lvNn/bLzthR
KpbUj4SzYSu8y9cHwkPPAekuZo7Yh1gyNN1YAN36FfrKwVd1N/Qdb9joW+M4XlsvxYN8FbWCiMv9
WpgyNjHMSMnBmK/VEMnQyoxgsICg4H9HJEng3NyQDnlrdJtAfIjIzni3Gtm9bI6lFExEwnsyrG4n
VSNuP3YbVKmPyWQc23oMkAds+lJp3UopH6Gklrh6JOJt4nkNSqD0aQmsxaoQWgEPMC09WGrtfFeE
iwuiBndZRFcmb0sRkzD2goGstQIMQCCQRovVMNCn4arolmewsgWXzxgvwKK/hkFXPNzXui+WHTaK
Fo5h4Ejbvs7RsH/rMdQgIvbm7hcl95Uxwq2s3iikNsZ+1LoQ1ZbSq6PGSwb8W8gNQnO80xIE9Xzg
P/8zQzf05DCj7hkXoHsJcc5McEq/UeIjKvOp2J4JEfatqBfP/UA2QBs2VVzB3DtjLyNZOnQL3EB6
lfH5JfCHXf4+PKwBtBT+mGDiE8TXJiUsYEJ+SIKm9ctb+lCIjimWNdSeA23q6/lAoct+/CywTQ8U
u52okQJUi8ErG4Wd8+VJ+jI2fVw6gfPUHCCBctPe5CCSamZ3vq6+h5vl87LBtTOipKqiW4gDBUwo
m4h2MXFUlEmsYE5fu/poQDfYqG9VTXRNrj8bLd2qqKjiYpFxi5yvqwcWWIo7FKrL7n0Zf2bT++V1
cCIwGp8GcLLgkwb7OYu9RqG2cjLg3ALDBTNOjx7Jvp5A/WGALmb4FU++6vcpVGdFT/MVfz7WhesF
ipXgSaAHmgmReliYvT1MDqCO5NY+YjRpa96bn5Bi3kZe9Z1sS9FSeXt5apH+/eTIoa1rgEIRFjvw
uXUHOqVPfpq+fad4hjfckK0sesCuYwnWiAsGPL4oD6wAMKNSqdlg2naQ95BXdJT7Sms3TaoLSu6c
6wZ2cF3jsgFsfzWYF2u9PgKqaAdQxJwwmSe9tqbnbMAdO7hIEEHl8vfcYlgO2gkWulvAeNsrbjFF
6SejUHobDWY6DBh75JjviDdvVV88IcA5bphB/dJUUhwMizLOYrbGWGu1YyC5frPI6CrO6IbFtyVW
/cvngeMjCr3FwEACbaXVRBnEF+Ol620jyArHVVE+nBdrf9kEjbTnoQoeAUIY1ItQBlvVuPNQraKp
s9BFqG/DVPfTTnad/FiDnAK3//ayMd75xs0PNTgUD6m4APMCqpqe2JlZm19zDkC9qD/MxavuwkO4
B7S1dPsgy3ZiNUmeS4L5CjPreNFiCoANyAMGLLJMTUzA3Ca/NbdQ/4B3QOOxdC1A1e8kcSl9XVYB
+OaPSRZeMY+LUaUSTFLhTIqsIz/RJcewD3imKbED1eWAqsqr1gm1zPjLxUMDPMAAGa/QByTN6nKO
8VG7b5Ov+SlC6A1emv7sL89k6xyEb2tOaEGx4D+DLHZK6grJWCrNwGznCK4DxdX0vbQBN7VfBs2j
6mJWy9r8QzxDERrHDycRRVz2mZMVZp03poky/pi5OSrRZRM0hXCufn2ZA6kFeTrom0FldcXQgdds
qnTqoAfqTtmiaL+jqBXzacRdBFEVbxSET86Zp5NOlE0MvCMrRGbYYtA4AqV3MCrtuLfDLnbRdywE
BVyei5yZYa4f5E25PRBJw0gDIWBy6HeY6Np0bjJvqpdiU+2kQnD4RQujPnRy4UUE3PTxCIuJ1qB4
KtffkMyIButXHSxcBPB4HbcOmJvWl5zStUC4xYYWAErde1Fev1pjaWOCqQLGux4+ytKxvbm2tkaj
gA2ZWKlgkoDmQExAxe/G8waJBIcRNkyzaGrjTvt6RLa7FJMh/8I6R9cJZIQMPwHhx4qIwxzDZJiB
Vw+IZWwdkJJqk3c5WK/6kjCBEj98H70KFfgYJkkPG11GvE6BHTWAWk+gaZAT07WG4nYADyrp042e
XZGl9sJc9qWaeLWO8QOi+HI+HKPkXaorv2lkfwC+XFaSWy2FTLwhAr2u3QrcOejQKgCH2uhKM25V
2cmy2GprBMls+BFaAnUh+KKcswIkl4VrC4FGtldViG5IwtBZMh2fVNuCP+uhewU/FqIpBHrvTOTa
/uWdX0dTTKFCexOBG8TCaD6fn5RQqiM7XGwNidp1nJX+rNyWhUjmS2CELYcWg9G1JImxqOExIW9F
daUIGzYr3B+yeXwRBVNKiGhI6ZmPo6ZDjDrLrAXAQijfokdjqwMODQ70e+fR2qDw+SAr7ryVrzHz
ip6N7HZvf7+VBmXyACsL4C9sScee5BppTK0HYDJ11fCnrL0YSiQ4KbytxP8c/2AeDyqbTFYjxX2M
wl6pBZEe+RFlkG8+8toUWOEkT6DAAUKAqs1p9oqOzlEJyKjaXg3UB/1XmgMc0FlHEKn9krfd7QQQ
VuthE/M7UQ1incmc2WUvd1yyqjEBLhooVr+PFuVlMMsdwLa+ZSZ+ZrXbUV4EWSnvUKN4ieiGZzQ6
LIzfWHWUp2XWKUFhHXL9ISaToDzAMUDnbHVUIGjbgTVQLG2RSHMoB8Y0bZcyP2T542XPWxHvwffP
TNBXxMl958ip00SdIwfxwXJVvGTJBlNbReU6H/KOEs5KrrI376WX8nraJLKXf7RPlTfKri74Jevn
yvkPYeK4DgazIUmw1kkLd2ZduKmxeKaKekQtTATXyRK1RbcVhTEMQdC/nyzaHsC4rNUm9hVE3loM
ovJl34EwnwRloP2IN6JCEue+PzdIP/SJwaYECw20FeSgbD+z8ahN02ZQr9NZR5HnQQ2drQHfCZtF
kMzw7gQTKAU8c8G0tX43QQ+0Ca0MC50fOjATFNBJdFAqxoCHtpn30Et4vuxOvI94Yo99ThRLbuZx
C3sjIELz8G7pg0vKQ938dfoJ5RDAYmQAy1R5RTM/LrlTNk0rB3pa3WKg8FoHec/lpXDOHiXJQqtF
B1HZqovf62VFet1YAqgjPrapfmUVlf/3JoDsADoO8Ge8a5mIPI5JgRd6uwQVOvPS5LwWrfly2QTv
fFNYKnwd0spr3l87lcMwAQ1VYN+g0EH7shFmY23FDQMKhWv2PbgbStCjmU85ceVtuS125LWI9oso
BeLcP6e/hA3QajPL0rLglxSY7jT1p356yiURF6LICLOli45x4ySBkRiRQ3MQvJpPtRHx04usqOfH
WSqNgiidOSNW/dRJ74XdMUpF1N9cI6iXosMjczBGwyjZfWepc7DEzUsyVB+VNBzzMD9c9hCuGYhN
IEZgbGSF94GG49BiKnEOoOe7q4mNqTMSvUnSIrDDCQ0oD+G1YWAcHmeW+TLxrPRLGTVzUNfxoz0Z
V2kGlQZZNYAmnAVxj2vLgWybRSVvV6DTsVPzbFRzfB8VxdhY8ez0fSwS34A+xF/vHnA+BrJ6CLyg
L8skwZAgKXpSzHKQpnu9C73EhNjkj8s2OJHo1AZLCNu3xCSo+spBjfn2ZHlZbNHoGgeyhHmJP8tg
Z/IgSC1LYYZllM1W0vzqegCeApPR+UP6M3m1nkHmnf2wfpU+ID6eFVxeH++WQvoE/WV0/lAaZdMc
Ez1nXP/L7+vYzlxInfnVlfUQ7xuveR5dUUmGbxDQbpSRgQ1exXY9mtPUtnMZhTaI+iLXH2Q31FyK
qgN1lKu+goNQsEaOS1K2S2T4qCvi0USP4UkGUHVlXZUklYNh2x0ykPYMsWvIbn1D1VIp326SbaTE
de5FtBA8w2AtQfIIXCfGIRgPTeaxADBBnwM0UV2jfzUaciOTt7AKBQecE0hsaGxi2gLZxhrp3XRy
khRjOQet9Gqbt7n2azCeBLvISdzObNBHwMkuZprZzyUBnSYdzVVi13qn9Mj5QdmkPRqAZCt0FRrK
zwslFCqP2jaIktG3Yl+5SxsbaTOZEyxqW/3nMmxtCNqAw8Or70oxJdeKNwX5OJTo0ViiFQ06CHG+
wmFIAf6pzP4rNa3u1WdF8mIU1z6rjbMrNn3nZpipn9BdEi6Vs7mnptm39qCrUz13ME3Lo2BN9Qpn
m+6o/CwGnaGJjoFzQQLEQU6g+oR5I5NOtFLQ0/lqHTPBDGgmj4F1R6uW0bFzx215+I2c+IcFoqwO
XCsoSagYOvsCjmU7cQh4Ob+8B+QZvonhMFD76dtuF/+MClfUsFufPYpsofAT+nhbDdG2NrGsSc6G
YBk1XwFn4eTUu9r8xJCw4GDQ2/PcTXG54lmP4ToQzgBTc76ReIhGIdHtPpj03K/06zbLXWW5WqqX
eI7dKnzOsgel+gX8uuANzHnvn1l2KPXByZFU9BRDMga8huKT48LTrhQFGmTE6/14vzyH6CR0rthb
15fiuVkmnVAbpawmDQuuTcOrwCXs9hoUmi9vK+/7wT0pXB1VGVDUn68NkDWSZPREtCUoF6KHAqLR
Vfur0V4v2+Hcv5iPgUA5ClDgWlgVMc3MAC1yInWBGm4ICFA2XWDsYx+b+K39qEu3DkLwbGcbCigS
HYt13KazOejLY4IRp5C9IOp5ydqxifsgIc+x/FpHGMUH4k+wQq4VGy81yoGKKiizlWk8ZLrSzljh
Do8Qr75xWqhXxD602MHFlFW71Hd8TXAsOE7i0E3FKw6HD7nk+fdD6V2rhzpsA4i7wA0d10peLq+L
s6wzC9SDTrw/rJKkbYe4C2rS7OTc2md1e9NlIpjwuv9JmTqBdQVdAqBCbH4mDXOkd42FhYzXcdL8
yCzJDcNnK4Zwb2MJvJFTUoc1zLVi7B+acbiMzhdVO3WbY1CsDdKX3/TZNhKTrRa6Ve6hNoTWOPAp
zSYP5gVaDcfcj7b649/XRPEjMKcGYBTlEGOxDqhatH1px22gJ6+50UNrzfGnWeT8nFTQRr0Vzx4V
sy+OxhbmpaKIMWIuN6h/oSd4XWypltp8N26lXb6VDrpAGWTtLzBH80D0eG1UfJk4LSlQB+8Hqwmc
8K6ZiatoD6mI3WMdtc5ssCMASW9ACpzARlTFQdbKmzIHyaYh+9EyCaI/dzmguqAk1OC+YE/1PDoY
gJmnJpiNHDQ9H12veuUi0sXmlM+wIugOgDKETtywtxupq6TqOjROM2fXJ/OeLMnhbplvTO0FHVGU
JWUPAtPe5aPN20YDCs84A2gJoIN1fgoqs02cwe6aQGnA+ZIbm9lI3FB/SWvR2CvvdOOcgZ8EsBfU
nJgwFdW2ZDmLWQdxOO6cUNv2Wbub5sofiuagRuSvx68wG4+txLpoBGQDPumkoRo1xCypA5WP4ram
qNTD2TpEeUpiiBLaWi/GbJtZV3INh8rqiWuPGAhUhsiX9Rz6jJVQN50XsM7sMc+CQS6zUaqXJuh7
+bbEDIrWSQ9kAZ2trvUFONkk35Z6EHqF8uyWQwnYIKr2oFCSXTWy7qfEvk8WZw/GsTc5zVMPqNDJ
bfPR3MiJ9WPQl+zvfevsBzNhYJEGVZlMbNAcf1PSX0P5IEn34SRon3NO56kVtnAgtRGKMYOOYFOU
x67Kb+1Fu1pmW4AYX9+ymPBB7woityjJ4hV/flCkUSH20vRNMOg/o+nQpaJyGwf3RoepHNRiETXX
/bHFzNXKrvB99Qfr23JNsYoqErJrsID6/UF57t9nkXgL5yEGm5QYDJk7KjvsxTBbOgYuSAGbmOFK
gf/V/N7xCryItBsSkE8d/Egfs+3mT8rb5cBDP/55Ln9umckpHLPoytbImwDKOGBJ/t2bL44iLUhe
VEXPEyydwHQjFLBTkgVZdKWasMLkYB8Vt/bMg7brD+JHLc8PLRtcQqBIQAnYYvKJqK9MVZqXOlAT
yNyG43FJi6ciskVxjbdxaH0D0QSIMIVvnTtiUYRyN9R9jXr6GIxteRMqOOH6OD3adfJjHpvRjcOl
93o9/h4W5F2b5ifw5QPIOOrmEUSoPchPkmQHNWrVmwztBilWUkFWrrdGT3IW3TXTfnHNJt6AjS5z
bbv8rsvpxzTG31SzurUUch3qgNrJfU882+78dpRvBww1NIZzhD69T1kK62X61mSZ46t2fJfWbbNJ
28XyQyWf3UwtwbqnY1LeVtMZzGPQtg7nrPL6tis3l92Md6rQvsfTm8IR1xylNfgTI3QMqIdn9xPZ
xIqbYJCAqmJErZ/gAQlq3ytHkDJwLrszqzSanGTMbd5iQNJCyuBUhuto5IdttJ+hGh+a0dx1Bdle
XiUnOCH/B2MvnTUFRIqJtBiUcuJ+npsgNScvSw7tooqeNuu6CSp7f0ywL+B2saO66RGd5uPkg2t2
P707t+128Rq3e5hfRY3Sr1cLEx/O7DHx1iBzYw8x7C2OKx9lr/hUa1d+CS1PBws3WKUyMIKY/rDJ
Ho1il7Tu8BJ5ClgsH5SNWE+Ag544Xz6toJ180EGRMtNq8EH1XRE01/Gu8SnlLjTYb1VAtpSr7mp5
AK9Q9dJMfrcThjF6uV/aDqaGlDXV0jUK7LebcAetNs3Xovt+N+ypIycLVONd0voFpjheqCDyT2Fz
l+73pR/AeHQxyWqhp3Ax0KKjblYel71+UI7JvvopYv3mRDh8ekr6jal2XExsJM30clRpTlp3KUaI
Zyg+O26cFodYCd/tKnTzObmpQiJK6DgRHKUJ2g9V0VDBXXH+jY2pALLKyZrALrRAHrR9sXS7su0F
CQv3sKIVbtDXEb2bzs10GjhKzCFpAjMMQQpIfFQt/MvxgHevAyUFxjPgXvEMY/tQUb1gPkElzVeB
NbqqbyjqlSp6GTttEx8jr9uJayz8Q3JilTkkRSvNcotRXxySOXOHwYOktZc8DVd4NoFUDDjUHejv
rotjcpX7/w/NAF6MAt4cy0Y2syYgtbO86FLTwhV8A56XQ7/Ld1O8pSKpVACpfYWYxeV9XhH0o9FB
1bP/s8jk5FEyt/UE7hdkF90hvgfRaXXQtqj8oOjTud3sdq/LNRXDQYHwydqAwFDZgWPNB7taPLlx
70vB5V/EeZSc/SDmJuha9Gx7DT/I0p6n5kkrr+pPcxA1BLlf+mTdrOzE7NgOMSqYqb7NqJbEnrLX
ny2gIVo32x5oYbRwb8NsOxWb0k8x2CMstfFO0ekvYA4rIVmk6WCrh69F+/qhf8YEe3VFFYe0zfQz
/m7dS/9wydp0/hHtXegBsZesUowm5M30OjAhybfIb/kgKJtwqszwpj8W2Dt2KeNOdXKjDpanzqf+
G75RwE4H1TCqEdXejXvRonj58ZlNdh9BgYmyG1al77qDdtXtrQd9SzU2SgFdCS+6ArCJxBgkb6im
MFF9yVSaXIY1OBuaZ9uo9vKkb4k8Csxwhs2wiRQ3QysamI9i8uNlUUAkMsIxho8CI0ovSIr2GthE
rE00uNCqoH20/glZX7TVRLk55448Nc28aTJwpdc2jQaSHR+kFEiDRv28fL5X1JtfEQeFIpuWLCnT
8vntEfeNXk6zgpOHd74rkxCxNXZSrwprY0eiynKdvniHvsUTeKMqdwQPuKuAvc27/Du4x+/kZzCh
Xo0APsgcGgCS8EmrENINYc7JtYG+JMiQaeeM7ZhLcZGYRT7WgRx9U/rcjYZflxfBS6rQkfjPAPO9
zL629YwMNfpJNtrjZvWQVu1RCW3TlUflRVKbK+D/RYU+3rKoHhuG9gBQxWP//Av2zlzE+VDDah7v
Qbno99LD5XXxjtqpBfoLTpLV3Eq7SY5aHDXgg2JH9RTrKoLK7WUr3NCBaihmFwCERd+IOdHW0odZ
POD7UP3g8Sb2B7e8do7NzhCcK15CCBgjWDVRHkGlktkx0pKp0kFAhdAByKZzn4w/ey3xwmLyqv4H
Rvy9uFGOl1fH/UonNpk9nKXeKLQSNuPiOU+vTe358v+f+zA9XRQTp7SlMsbUgAF5hwaDsTHxiDDv
iZf8cGqvuFXdeJO+/4tNnH0MK0BCF6xE545hDZra22NRf/WGY2+8MVFe2g1IkGS/+a6/NoYvfQps
0kPEPhyQEwL4ApIvTEiwH09uoql2zCqoSjccfUQJikWRPMj4ZrbXvOgKAHmyr+6tt1j3BcZ5J/zU
OPMVzYXM6tLAOASUXoag2MZ3+TF6HK7p00nbhe0m/8TccfI98lXBbc512pN1M983taKoK2q7wunA
xbof9hi6PKh7oS4Td39BEId4QkE+LJaimTOzMcCZikJaeIxuMb66QSxDbcXvNirIEqSj/k6ehPR0
dOdWnxVtA4DC0cECX8e5K8lGkTRxq9OdRavTbZDjbdIduVa3xcZ5azzy93La9OqjnYr/mWTuHCWP
SbxI+Jh0cnCCRrN+lPbhDu3IJx1rzr1+S3LKxdN45Z3jCwHV3LB6Yp/x5Lp2GilaYB9FqzH2vnXX
+qbc3TueCqBpD4GoZJ8KhdC4n/fEKOPB81QnZdJjn0MFdJn1qy4jBNqDq6Si5y/XEh1kMlGBxrXE
PB36fFLqtlyqoJ0mD5wT+7qQ3Sm7jyzB9cTNc6EXC8VQA4dz1Y4spMawwt6p/sPgLBh2e6Ka7M5O
dhMXI03jq8hjOSBhVLlpUojHPYoK7PPeUnMFY6fYSarNh6rcdfyz3tAJZee1hJbO+FaUAD3lh+K3
LqW2aTzpvnwnf4+XOf8djBvLMUoDRo3fYaiqq3WxF9Y6GkaZK4W/Loc/3jMNS0aqiIgPJBAbG6Sk
HZVpUWAKIwDtLeAjk4t+EbFcEEl51a/uysJUveqTztOdbbIpnk1BFORdc188COhoQihrxX4Ez01i
s8BPoMiZ6q19wF6jGjBsZH8+2O9izAwHZvLVPcHU32+LzJs8T8Owm5YRYQKiecaW1j30+/DeKPdU
28I4qn7+VKHo+2rdj5Z7ecc5IQJ5qoHWN/jG14zx+BaNMTclNrxWXKm9qaNyg1FogRVeeQd0UvBl
MFqg2LHKvMLCkMZWowcIox3E1YAyGfbkGQrxB9WnzGD+Xhj+OPEBvVsds7BgnLBVFmeSIQdrw0yl
zjRukntAWKlqbBi0WwgPeskeMjvPkRCbyLlnaMcYQcnEJQdZuvN7ZpTragzDAemDM8NxNS9rU//y
R1M4V/WZDSbGgmdDIn0JGwqQT4M7ENfoXfy3c0cBgvHWPMx3CkhKUPOF/VvkSjthfZWug7lPz34D
ky5IAF6rRoPfIB/JPn0AHTPUHT3TrX6Y2+EnmvKi78lzVcyk08wdXfIV5rODWJMzRHUVNM7wkaio
sjcJAMKK9XF5d7kf8I8dFnCpo2oC5DXsOBCGUpXrRBVV4fjfD7wMEGkAqQYI0c99BM9fNVvsFktB
YmD/yjcAlT1PV/k+2UY/w72zK32cQfWqfSJ36evl5XFjLC3kUooZ9IXZRGjSVXnI64hmJS1YkLNj
nblgXZsOxR25cTzoAh/zDoPcce2Vh3if+7rsitoDdIEr58HK0clFmxM7cL4BWq6mFHqNQzLVvj5+
z9ARsJ3Zq9Nt3omqHAJj7PhTVUwR3hH4oGP33s22F0N7rgYpRlkNaPuJWO657gMSMFrrQNhhsUTT
GMZNbellIKOnWaFuKk+xKJzSG3e1fX9ssFgi2Rxzc4qkMuiPxYHsyRF34ya+1TyaxoryEO6CIDMP
mDoguuhwnH8rsxhBbjZNZVDoP/sk85Zy9C67JO8D0aI/DIBzAsM15xYwmNI3tY4Cg1MGxnDsNXyj
+qMHEEsSFjN4UQQTV5QvDeiy1RCKtTjdMLRJHdgYel/Ct9L8SK3yXxZk4njL6JnAELMgfSgVcHn2
cO9eu4sk/V2PJ7LtbYjRFYBs7NoKIpeX95D3lXCgkK9gZEMHLON8D408M0vLaWCynHsXlGx+Z5ef
l23w9g7jw8AmgccJrC/MsqQJoo6zTKrAVrpdYtm3RQH4uVOLShlcO5CiQAJIGUhY6MrYDHU8zwme
EB3ZYtJcxusF8CRZrQv/8op4QENQymkYx0Rly1wh/0pZL8GjZIBpxJ9/5bdkjxEQaOfGiwelRAxj
isqQvKfEqUH26A6dtRSSBYOgdiEugGWgc9zEW8tTP+YBzQDQAvjZTjtcXifvhGH2W4FOMAXPsPkX
UJZhn+lmCVI7TCulbfEhd+ld7JA7FL/3eS060VxvxNAEKJyoMhx7AJwESvO9hlUO2dss38vh2+X1
cBNKnfo5mO2oohITlCKMzE3mtJRB5yxerTsbzKSSK8vBzWXDuEe5rHfWnF+H0DXxYrsEs3Tfjtsh
choX9AivWhIdk6awIfmaCT8yLzcCsQYKViAjwxVAP8dJPbNR7SwqB9wBOSaYraNeh369ALmRvoIe
34HQptZr7jB96strWryDbXP7L9tj4YansHUQz9AfePoDSsMgUT7DrTVP+qj303ZCzwt0MKH/gcSw
WDxEWq/aiTrh3JN7Ypf6xYndfKrkofo/zr5ryXEkyfZX1vodc6HFtZ15gKQAyUySqeoFlpmVhYBW
Afn194Db28UEBW63jdmYdVcXnKE8PNyPnyO0uCtwbJdDqEEIpeWffR/phpkhXp1j7GT4B+TDsRG+
m0LPWqnEfZXhSaHoY0UPfVuMMTIVCUa36T/mrsGrD8Px6PyvwfFSPh8bH9ac0NDTyTXFwYCArgAy
qG7RoKlCA5PBT2LNGmWvPWKQJGNVEJNd4Q9JOMJVfJdnxwCxhh2n9JfWD5ku80FoilL0zMvRuqMF
JObl7pGP+U0bCdIbVVJmkZSR4IgNeeLbEDp7RW0IXGxlhepkTWWlnbbPKBB6Ulj8GNLmDXfmm5+J
Lro2vnyVIWaRRccS6pJQ76VPZS6vsdlWqhQexEF6ixphyYrMY8LGRpNzdgxZ06wvliTB8y7s/HVT
0VXgCYzesPKTQpFyb+VHpk1HeLwt4SYUhtopmhyYLlZ7EaGuHbHZVw5KU73KuG0lq1araW+gJkSq
We6I1bDqoywXDq5RuOnGewyqeiVzMUAk6o+oI09iUx36ZDjEXPcVi2QTQmut9oiReZDswlRUGXms
Yx8Ztx4ZwKh2FLW2gYh1srCzcko2Sq2s2lo24jx1h5pFg6qnLMI+2ylNbvR8u6ZJaUleZEPu/MkP
AVui3Tpl8jdC+5c+ZNEk0i7CKif6gLJMwLLLeOBnwBhXmrNGputRjQe8tkhjTi76OoVmHtPK6Zie
FgFGsysnwbb3oWenN1tizR3pK1cHWp2hMoU+UDxppzBBpKNTOioCHj2mXrKd73DJYKrsS9ggC97O
cWtcG943c5NkCKll0RMCPsX92FrdEZnhD8VS8CCCsup87uUaRllEfyuuflRqLvVUa9wsFJLY6ZEr
TAaYjy14n7b1Mw/pzcLxjtGTv8Gj9oCzQxNrVOjOnbkzPi7YJJgHFSwwumMTDpqXJo5MQZ+KIAuY
4CL71SWSEafCY9G9sizg2TEqK0GypqIyd0NccZ/frE68mU/CZJBRWgFXg3YoCPMO0RRfF2OcvlZ5
5FMC5iBNH8Ik1qOM3QBUaYSlpFPazoVgV2IF/BLwdo4NcgrW4btfzSNSe0xVp8eaGMJrsMh3cEyf
mY8nKOuGFhbdkYQ5o1d39W+jp1LhmTPPoQ1eUqFIT73GoaCHrJnwtrYf+zk5GZKCgez0H6HTrvrF
3IKfoq2LFdcAOdGw9/iLgqokkDBk0aN+rEo9eu9cuosPfmeIb9mn5PB2qXebxjfIY7vQjjO35pUL
Ghyvv02Pi3E+btRyA3Q9p6Bs1Iw2KBYN1y6yLjIaMYE+xPjiWlLJjoT+gdR7UUZMGlWoyBDOjLPD
zI+5tvIjyzyeSVj3iwaStND6KsmE5ATRU2x0MFlSaEgDICTSKrVSx5tvPjulbyaTD5gesvmgcoRa
0fR9XkVghK8HTL7IiCsBqRisfaTYfdv8UFJF0jOZfvDVrwbcmbpQOgwEFMA2zdpNRjce6bd4jiw5
vv6K/NwtPfVFCslDJDamUsfHJNPwjojweIgztCKHkcn0JUg8IGQNdXbAHTP6k1GyamY3X1lUkAWz
wB6iOiFdtJkGkBVPqyqO0fnlWwJNTFQNdKlnZ3zGjJkp2oe0SUN9LYmPjJeYkseu4iC1PTaZKZ5f
NwPIjTY+HtQpmtIrWjWROBIfO601hoguFVqDaMxb3N99VzYf3v+YslOX80V/hC9nkdoggjoq/pZw
H0Iyl1q/9kb5ZmHiYuNc4Bi+hoVAoE6Xc0Bu/+AHh6pfZcQaYR5bPmgGBaU18/aD+rITJaxTiD97
QTPk+tf94V7D4aDnmR/HC92RC15PxQ/SvJMKvEkADtTxXAp1xY8Xfdd90rz9VYnSEu/AXeELP4gn
vcSdOPvYHgc8OXoAEIzdVAoKARdpkQxHMvILPjoSLdkm/msioaVc7o0YcVjXhTqhohGwW5Wpll1F
F6U/p3EpXf0FyP2IJ5wpxCG/uz+2b2XZ8xHXUrZ28rpI7STjHtWwVJEs5x85f3DzLBrAyMuVVs2J
oiU32kNKOpvl4598UH2mETOMweJKikH1DCYYgCYZVY9rGcTTnCekeslF6QqCst7RbyrOBg77QfZi
iPyIWnEoa87qap8YJFCfNaUill+DRXZIxA8SEsUO+xrPs0hEAlhTI70UyHPJ+SDw5cUlUEep2cNl
Ivrni0WAdl4nGEpwOfk13iJVcJCqxDNzvv7oQm3MPaZ6PKQzT+9rZUm8ahUOrASyBKmxydsSHJl5
FQYttnVaH/1AW5OEKHrL7yS2MBUFohHZK6BzdgbEC2l8XY4D0+9Bz9dCk6viFjVbQxYOsSSGREiy
FkJMqJhtpQZ9LmJpMWox4x+vBZUaGhTB1gYGDOGCCb/v2kKtaRQd01dqlsvcZvagOUf7JcCe6dfc
/X7hwJC2AhU48LyoYiL7MZkgItBQLSKVHBVt1xDV0MC65Q/N3KAuXoYwA81IKJ2BLu2SpaFlWgGA
BjnA7dmY0aJ+hlALgLvpSwTAYOWyZoGSjDmXWjgt77dDPJoFzgjNKSNZ2/Q9EDW+X2ViE6ADuPf0
KAmXLbFVhlKjb8BOFeZhhka/ytMZRbQHTvDNPKggysNS3uSHhtNLDy0mVOHeoxx6XwLSlDrr0Udf
jVZlEb4xgXZg4Zg3fE9XXRpuKymyOo6hcFfya9bliyRh92xY/Ay5EvUfGaAcJUBfzH1/eREgjsME
lzyqoqDuvIhNmriNaSL3wZHT3rUg18ENspKQO4pBCIvH8n1jF0+A0ZiM9gEAs8FuPa0ZBu3QRGiX
xJwC08qdesvIAgTBzn0zF1cezKDIiwZyYFqBTJm8NFqp4gYtkMkxin+K5WYQZwK6ue9PLjxeHMIM
T1NylKmic+pbWsz1/12xoMo4XWPcjEfpFFiX8mzWxgDxHRsCfRUqmAHC1vuTdIHAgkfDHQV2r/Hw
AgDw/YpA8REt+CBYPqjQBo1LuN4gsiSJOHxaOagm41gxH/dNXt7N4on9E6xHYApBnmeyMCkHxW82
CvlDnrZLkKXpVbCqkuKQSIIhIKXp+aylFjv8bWBNOs2YMc9O7+XR/Eh/D30/pGyneX1UsdG4VGvc
ISYhgDSdDU4zs1RQy2U6QykywxcYW8mklRcVM7YvFvRkGu2jYxPYpa/spVQDtkbmDkkbWcHAGR2Z
2ZSXYRhMAD+IPYNyJz41ufMLrxOZoGX5w0igQ5ep6VvoAZTlZZTZrR3v60NgxkbKOJE4Q1Z4cRHA
MjKwEPdF0frKeQulmgGymztkia8X/A8NOKWEmwtqLqcQLfjo4sRLEqXUi+hfppKKWiDHHpqm2Kpe
+uJDe3Vmh4wn95vTxzhGjQukKECdA6z690Phs15IUEMYDkJHTE1kV7IHTWQ21l5KVTZIpLp90T0z
kEDXk1JNDDx/9A6Aj5mzeTmhILKC2iZo+IEiwQX7/Wd4UlEhFeizh6iCanGzbZWnRHq6P9aL8z8O
kR3Z91EuuVy0vEhLvqNhc5DCyqyFt8jLVr6SrdIMTzs+37Cc/3ffVbhhgL7BRkFcfCnwzg1iKMi4
6Q4dngVqqbmlENmofD7fH9hlFDTaAbwKaUO0g4Bm/PvsZTLKjl1JQvRqtBbe8yB2ahb5orUHCw2A
f5uoYbQGrj/kNySEQ9Puk6HvI1CcysFBHjYieexk4KjQwBsHfxue/t3Q9FmqCkkVdbUSHPgeYOTi
s83mpMQuTthoYdQHEVDRx+abbDu1Gp/etRQcUjln1krOalbcdMPX/fW5akUdTaEUziIV9n15SNpr
DCO1waEk6wAVO71HYW3mAF06w/H7UJxE7AbNZHj270baVq0jEmGywmWxRWr8Rx68MRZyn8iwosWO
twBlTPCceZwjgr4+ut+Gx2j2LPEklYT3h4gLDqz/woaxLmSseX/+LtNq49jg4+ECwRpzcYv2QZII
GumDQ2f7i8jyVwW4dYUFmKi4zlVOei65I72pwpI0jS5b983zFz5yYn7887MRsmodywM3BLhnQG9p
pGa2URSd6T7zdJmrNkSIRj5BKxvM3MkOUNcFbKvlLG879/64rFSdfsmIrkaG85JKpPIbL+2DLjgI
B9HxnNoRGV1JFwHAdiORIgsCYLOZw72MO+fbFfHd6BRlU4MJIuS4Jjgk3Y+yknW1Ws5qjV2+PSdG
JvcQFxU56yV1cIDyqzM2IMTtV8p+SN46cBo86JCyA7Avsvt1vYYYjGf6nCH6usLZff+Zvdxf8Wsj
HmUykcmAc7hoTkgjdDZxGcWPkTvXlxmLZ5K90CZzl+/oXqYzO0ZlI9HUWPGZOAaQRautAt5j+G0O
HPiBpfl6+TJSuYk2u+BBbzpj8dpZPTc4qcGA0E7VkPCHJwI3mSEKkUn42ZbMSxAc1vLcyuQ6Shop
IIQrMCw7dRu06CeroTLE9li2kHGvjHIdLDureFDXxGppZ0qNpf38+yt49hNOULmzIxuARwb4NCRO
vHhBuPyTSuXW8+ZU3K9NJ3QmRnrRsfF2mnSiAXKLGvqmD3wRWIlPj+CeWN4fyGXQAjQOwFkgDkK0
fMFVlJO0VEpVIgemgqRUUudGRJ5TkjmDmj6K/Ecg1zN75NrmH8U1RSTRQcM0fbJEfpdRhKTkIFaB
9xINBRiFhjFTzrXpzKV1zRS4kUCwhrwlQPjj+ThbpZj3Yibnef/ACo8SHcy2l3Q8NWesXE4h4OtA
oAGTia6tiy73NFP5rk9LgjAC3ERIpHNpqvdJZlGNNbgiQe/NnEj3JfoI2AzIGELoggO87oJ+b4i6
hsW7nxxGrHm0zlY1ipwGhaqFYLG5OV/vvNyK3w1O7iix4GrQZ8Egy2R2z5brWKJf97finInJankR
k1WUFOQQpNqiT3ujV2axH1dtYI3GlYIY9xQwKGgB5HjUhOAaOImqrKJClx9EczBGuRzhDZpqcz5x
9EbfnTBm7szkJH7h4s73oCyB/X6WoglXs7Dqa9sQQC0NNbFR43SKttQAHBogO0IOIzSYtWKTC0Qr
iIevZiG7naHqpZ7GZmSWofLWgGhQrNZz/R5XtyVQwIBvjeSTFwcuqlFGyOvOP21LEDHYg7wamUt6
s8RbT28ye87k5YIqwJYCLYbUCzJg01Ejs1fnUoGrtFchdlbtqrqdOd5XgiJgGHCJoj6GrgY44u9e
JFfjrIZeNrOPdNkZzMoAmds6MgozQwdCqKfOHLPBlVh7RE0grTdGpOANngQroZ+Dlws1oD336Tl2
8wA5I2LKioVXynOxBAFKafDwmI4y90y+3ENocQX6DvUeIAcu9J0AcW2byOu8fSVjyWLQ6QpooIl+
DNKR1wZ90Pb3j/wYgHw/G0BPju2Spwo+yM2+T22belqKDg9vH0HjCTxMeiYVOp81BqE/geOcWcnx
pF1Yw2UqAEeJjP70YRkoXofebdnb97VvUegAe5QxOc+t25kH85VNCeZevF+BTEbaaNqMFLFA6cdM
5u19ZZ2RX134J477/3x2/9f/yh7+50dX//lv/PNnlvdl4BM6+cf/7PKv9EDLry+6ec//e/yrf/2n
3//ifzbBZ5lV2S86/a++/SV8/0/75jt9//YPVkoD2j/WX2W//6rqmJ4M4JeO/+X/7x/+19fpK8c+
//r3H59ZndLxa36QpX/8+UfLn//+A5HI2RYav//nH27fE/y943vQvl/+ha/3iv77D4SX/wKhJCJq
eAQUOBSc1Pbr9Cec9C+8WQGbGEMddGnBCNIulMCg/C/EBgDd43/Y8ydeyCqrT3/E/gtBF/K22Cto
ekAH3x//O/BvS/R7yf4rrZOHLABGEb9mPLW/tx/DA9UJWSH29Pw7i0KAQ1MZtmM5N3e5XeeqD8mC
f4jQHLymT3NFlu8H6reNiccQ/RLNApHPufJjvSXPYN1m3s7m+c/hfPv533O9vz89/vuzn69oEcTB
B3xacJW95zYvmQtqmw//1xyXKiKm6zM0Raa1raTQga9YF4DW6FHNGzxuU7FwMr9JTU1qc98Mak1b
UbFT9YFIna6ovrIoMq9axNRPzbJWSmPoYt6JhT7aymRwCfyqBTkWVq+5ptBTjjSmX6up1QQctCKZ
hthVHiFTXUWp4StEM9Umj+1GItoq7tDCQiMogYQxozioZtZO2GbKArjIwOKGPrehUCc8qoGHCLbx
+CUJu/BHCDY6o40j76nri0JvEQbKw+PAaKE9lJpnMQHEVJMiRP6MxpHuAbu5ZFkPZEFZGdpQgZcc
rZR7PWlR3tKyWjLYnvedPGxLwyM0WbZe59tq1pSbJAPBDs9X/VPctdEa2bT8oCWNoAddmb0SUGg5
+JmdLmV19VW3Abi0QjFxyhCwSkklKK8QHxkORkVpgtKOt1hGyV1ZzsB4lauSzcoZY3hDmVi5X0gW
yXJ5pXJB4igs0hA9+EAtxg/atVgSdg0gmKpLkg9ATJZz6I2oZWvoFRCmiSDDDYXG27KEjxcKZC+W
6J6PLdrl3SJEpHAUfbY3tCIMDGQzc6DEGG9FE9CrD5B9mSE6+H67/bWDT22UZzsY0j9KXffYweIm
WMgm2+qCw5vRXK/i99fG78+Pu/rs87SOO2hb4fO8kht++QWFBkML55L138PI31+fho9e3XhlV8B7
8G7RV4ZU7EoRrzTIpQtQPFWgNN/8rXvyt6lJoKPhJiYZEwtuIrSt4ZOGN3rqlxuMj1kAlU7N+y7l
1nqM1+fZhIEiupA0UOS4LDLm64B+hK0qOXnBN6ZMpGHtt/nY/NhpM+O6tUDTKKNkAGsDKaMLDmo7
r0Uz9R+T+PX+YCYcIb9njf8+ml4uB1IhRelW0L+pedZUxAWaCHRR/uWDmqdYwh+E3fG+tVtDmfj5
ilYZM/RM7zJhDj2kH5XfWlo7kxM4AUev3FRTbCOHdjuOi6PeFXRqRutdYzNuj85XaRttmiUAw/qY
CazNDPUwMAKi3YW1O2NbmJqjPRb2IdHTZW8dSkPdrmKL1+v13P12Y9zTCoTK1mkdVvhlA0DiqN9o
TWd4Qmncn9XvAeJfS8iOG/VsQ3Z9ljaDFGJDVp8DR00wRaF//DUj3eG+gUkl5beFiY+oaiahVZ0P
rgoOL3CI6Z0OWmJ4IWHl23OTNGnU/G1l4isaX4qJqsGKPCZvn9Nl6VZGZuQL76A9pYtmpdq54Vlk
g7toOffOvXUApuRFvsrmVYoL3O0C9BIzb32/HKoHvtzmEpTsmcrufNVU5khHboVT7MR7yAoiSq/J
Bpd2wEZVolc5TNhrehwmjK7WmrxugAVHHjD3HS2IvZc8YH1HifN2f38xb+3FiTvxU0jLIrbED+BD
m/H4nRApbtKJzv3Pj+O4cgjZiT/x2iQoq7gb3BaFbc1z8Q6c8YOTZPjv/THxHhHOd15pBe/6WSn+
FLoysHJOKE3apJ4eojvaDsSKOg1FmFWGHb9SiMCtPCg2ovDRZkbByqUuFkFocFAUQNouCmwitBDq
SarGCjMw3uSAxVuBJMcWKdV0D7JetnE9NRTmnqq3pmcSjg4JI6vUx/TIOW9Cdwwk4HNYkcn7+8/5
Adh5vIPP/YAa16lYloPbr9otcGiGBO4I8PcsqMVZv5ifGO1qrto5aST4bWzidDQ1iGk94N5QnWAt
obiyiddA8KxBNZw+cDA5vKufrNs9yS900x54d45P5+r1i1FOfVGntkAMwnBGNCdEH08JvIhM9KBB
Zzy/S8WZl8NVrwo7E28UlJmSKQVmc1BS30rVDtgJL5SXIP/vVoA69ub9A3P1PMLO+O/PVg0OgfXS
Mu5dtZHNjk9+Ua/alkE+Ez3e+vzE35RaKEq0x9XT1m5LwOnMbMXZpjRhPNUXpx0/fuJMtLbJYj9V
ezexih/A6rx9VsvWXEJR8dlOVso6tGM91ztLXaT6AzsmftCHB05Txaw/oo/QUH7en8TrXhw/ZOJ2
5CZHutpTerfi39D11cg/QlAxMHQNDWydTR7j/NC04ownujWnE0eEPlZETYABuj3LmmndfKihv0Vv
1BxD4tU3KwYzcRKFzwphHWJWB5sNDOa9thsrMfkXGffe/fm67kuR65z4CmR8hyFp5N4lbmVRt92D
AsVpkQ5ch2a60Dbya/EAphALXN867yTPkimAh5F7uG/+xgSqE+eBhAabxj28YOCrUILD409lzSAR
Z3rGbn1+4iIkeSBJp0q9G+cxCgtjZ16T8W8MUee0AG5tfHXiHVIl1Rhg+Hu3RIepaqF7A8Q9kq6Y
Y0/mCEytwJ4GVRzwySaGv4x1eSmbTrQMjMHIVwhjdGrE/+TKxVqO03DmQRqukvqYSwdXpBxrtoki
IEs+CNY/W6uJA/HTOMYli82o0n3S7tAtBeLyOZbYcbtd8R/qxH/ISaMl5cBwLqeinVXZJWMrmK/T
+oGvPuTyVY77mWFMGtH/urDUiYdIhIZTPRWmVAfPc8gPK3aAKFZYlbq8A4/qilhz7M78+POvDWvi
IMRaU8O0hq0ANG/iSjLjY+6qqwS3MWMkx1QPHFFXVv5DtPSPucGstVn2ilszOvEdDZMD+t7AtLyS
3GGNK8UKF8NGmTla1+NXiAVPHEdQeACRFPi+xun02B2URfPCfMmazm0iBi+nf7TplImDQDuRLHY8
rOTBk1xHetauG3aYcd83Iogpkltu+K4hiY84kj8G4UfVvAuqHTeR5ck58CL7+0O4sRDKxEOgDpGG
0TgEiH4ZYeCoXq9z1TrpFKOp1qAOMFpoV/0zWxMPAL1IaPRwsDUIX0G962SX4TWj9nZK6DT9ImPm
quA3l3/qDcDaHXWih+XX3tnqS218q5Vw8Q8PnrRJtA8ugfOrWENCpu7+2CZ0YX8d3GkZPGAKgeYy
Bld0i0RY5jGENB6V8hBydoT+ZLyORk12cPsYcbzt/b06tmAsObpkpUURztbTblzKCv/dyyKzBxHf
8UwLO+8pN+t3btG/ZbyebsMZF3Vrx0y8Bt+ytcxrsKA+cuax08Wdp8fWnALr9ec1Tu7EMygl0/nl
6BnCpQjaIzcDUqizoeliVptABB041YlmwCst+wfOigHZ/bi/gsK4Da+4wynrkVcqLa9FsAyyeQgx
PAt2sc/NapU6/SJHX8pgJ+/xA1hVdfrMbOSHzAErlNE8aytPJ9tRfrO10Y/sFMvsMDcdk/roX9tK
nrgYmmq9NsT4UdqByXQl0+utDLE1tDrIryyKo3DOuzkw4K3wVJ5EJKg5Z2w2ek0wTzGlKRvouH0W
EtDdh5vAvD/N/A2/Jk88Dmq/jJx0MIK2GICKNJsH62UMqobUVFH5lU1ZJ/t+SdeiWbjUIBvqsGvp
oXd+xFb+dP9H3Bzp1BWBvrgpW/wIwY4WrPWlOIAvOcxy7m6doB5/r9vEA7U8+6evo3ahj+OqHCjI
HwMj11mTM6DCi94fUFLcH8+4QNe27iRA4QBd98Vx4VpwEXbPMnPoPRC8e2vSL+9buPVslyeOhTBR
2uZjDOQ/Z+/tfli2vwDbXMgH9jM7Qu3WHp7rQ/x13xo/boZrA5o4Gd+rerUUYY03VEdeHfcDFAA6
fS/i/1BYsneRIe984C3AvmhW1rNvesYc2OPWZE48UIgmyQHUrJwLJTQLojA6SGtmAgbhxrikSVxC
+ypU5XHfUbsEQQSomlU8NiFpbZUg2k32MZAPvl2BvVlaCGi5Lq0Q5+JB1st33gSwQ2d30qZbIyPc
6WhCnDmTJ07WK9MtTbyMKAQDDf/nTLJWancu2I31BvpWaLgEg1mih5bo1OAasKpnTm/07lfmerva
TlyQLjgLHjSnvKmgOR4vd6tdkKVvz3HSTQC8f52kKT5viKMyEseooQRuGEzLVu0MixzkwCzS456p
bcpt8CC+lka8IY7sqMacGtKttZo4qjwOCFpPEYApCbvg8uBHIMVWlUWm0Giv9/f5BG35e3ATPyQk
KAc1EgZXG6AW3RUOZ0M4zaqffOsFiQincwAitblVtZ47WrfehNLEMzFgrFEiFibRybrMdOI8c5jY
GtS1I60GCN7txBr0Lw7VhsrMLVXPncKi5hNIWBzOqJZEP8wM/sZNMAWm5MhxZr2AX8LtkIi1ZEc0
8h1oNcxO55eVCQHJpfJYPOSbcKbz55bBiQ/z+KxiyehVkBEEMdq+ppmR5raXfSQCMcp6rpx469aW
Ju6LFXKv6cZlzcBtmmyjVWYspUeLN2PrMHcwbt1hU64yUgeDzOUwEmnbTNly6PYPSyNpllEvQ77x
ECj7iM6lEm7Ft9PGO6Xx44DrVMzdJ/M6HKVMp7xe/gzt/B1dxOIuT0wy6P1SOKBH7qN4+Wd7RJx4
JvQB5bQc90hpJvv+F9D5OPtk9IgcwGE1vH+I3I9vljNbZDx4VzzhiGE5z1JIHa2oj/Zql5H2avkj
YB+Kdo4g8ta3Jw5lGMI0gPw2pjAUgStQjZZ5arm5JMWtr09cCYuCjZID9Ov6gL1wYLVUkq8SjBkz
CzFu3WsTM3EblAkjpWwwMRA/TWSd3/j73I424oF9LXFmn++bufG4ECeBTNe1ZSbHMg5OHyumVFZI
y1L+dUjl0tBU30EMYiQh3qh5N6dKfSvWEKdeQZHShA1hs3gGFjbY1lvvudiEkBkE6X19LBeVO6yC
ZakHv6oFv8hXvO07tUmfCALT+8O+FV2disVnyTEhCIeBqbE12l+S6W3w8hFewwc08Q1OV+r5L2GV
78steZT39w3euNvESYyjdVIsB1DwdHn5EFdbikKy9zPQAuv+52+llqbk7yRV4iFAP6u7aw7Zno5z
WT3FuxZyOcMvbeUfUqfBJlpnFugcZDyxil3+lC3uW79xEoSJzyj5rJBaKKe7NHlLY1UPCmLHc9Hh
rQfqCKU79xBFqxW0y7BdZIdf0WVgZUalj3nUATlU8v7+zi4Ga9Sdb/FqvD+g07JcOXyncPJse8Sp
7PdNhxFhLqFl7orDgkC3Do9Uf80/JD8KUUeOzmh37Iv3oqwomuDzZ5CT79t20aS6AEBXo+cBfmSw
6X4Jz3Gl5yv1I5fM9kWmWAfyOFcWuDX5EzeUhYPfQQcWScW1ZIGFYuYiuPXZifuRGqgWhBSfVZQP
roiMSPkE7/+MczthRq/N78Tt+EqaMO3JuX0Ge37LQXSNl/RwGQa6Z6VHATjCo7RRd1B5epJNMJWb
OdIQ2wKRsEU3GXTPmVU4Uwq79XQ8BW5niz1oDBHRSYs8hAUkFbYVMVigvCXH02XzSzCqHbECu5g5
LLdKpMIkVmH6oFI7VJTdkcU/QEw92KAoB7hRNh9ALoi+OAjZm5B6NTEVG39mSwvjwl2b8okHAjek
yCg9FrRegSoPsQTPLoLAiLYEjClrbd+sa4db82/8kdkED4wpPpaf1Zr8yB/x1gh0ItsSEHSvdJVs
yl1neWs0kt0/bTd84xRYLDO0zuqA4iJFdYL4pV7gygOGVZepPGNi9ERXBn/KjZwtMaogROg7Dh4K
EHUnaOMEPDXwkZkiVLYnp5BmkxLplUW79cwyc+NWvmZy4rZymbBc3VYItj9FUc/RvvLhJ3p5oCse
woafrGcMrTXXg3crAXu6a88GGLG5SgZvQJIHDOJt75s9SDqYodI57pEv3CzaE8hkJCAYGZ7ur9oN
BzFtOulSYchyBhaFNrfyQltlubrM5dlE3I3I5FSiPBtR12ZJXPWYv9JuTLQDgQw+2tBF88FY4vIz
3I8Po9jh18yRziZzb41p4pbEpCVl6tfAVDq9VW27NbcOD/6KmNxKtsHx7Bv9OnXuz9+tytMUQR2T
uB1yBRjIlu+Pvs8/gx37q1BQCWoKUBCmW6mtHE4lW7EtLD8e9kkVWn5JN2HU79GpNyOQfuv0TdxR
AkiyWKO32hXzbR3YTfWWs2DcaLoZx3PD75yu9bN15BMaRrWHOVWYj6Z5DiEBcX8Cx4N05YBN8dVd
wzN8weR4OSAtXBQGEx5U7VnjV03Yz6zRDbcxxdhGjAZ1+g6/vYb0KCEg3hYYKwr3HJi3G8CNwf42
46BuuYvT5XQ2TQNl5NDLsBuQd95l78WqffIfFSt+V1+H5+bHrOwBf2PWxm1wZgc0ElWRSJg10K5v
SzdeEijLqmgV03DxyKhPIwZGN7jOrvOneBGZ7MvcDXRrw5/+/Znphulk8PfCdPkgiEYDcBBSX/4P
ZZ8uuhX/KbyrVPfEeQjfrdUbd+SZPa4M0BkzDhW66LsIKb/B7BaITJHu6O3cCcw3xfCNzprLtN+y
N/EeWh30rdfDnoBEj6YfqV64c3DsW8mHEwbzbDCiCkG7mMXHKarU/dbXYz1cdICjav/snJ5uljMD
8sA3jExGd8SANsWH/O8cLuZWxHMa09mnAzGjrT+61cbOVt2ihIZbsQpN4Ay3zbpZU9COtTt1EULZ
GPxF7Ros+vddxITl8q903xRhKzVVS4HS41wsyCv6IFgdmLTBcyKIakqLIV8wnDEWuRYMOgjyfYp8
Y677b36r+7XVrwWrKsyCoh7VxyarGIoZ7ObkOG49Qaf4XKUNi9xrMeFFbnC2bKhLvAghgL7Xtula
e+TNZtM4iVnOAdRvxbmnRpWzZSjKvFQL0Me72fPgRj8EkwYo7ymbwfEOkK/SljEeLFvqBG+JfX/+
b+3aE533mckeUWfEjSYLy3uMFuNqB8BWdJv25b6FW9lqdrzKzywUEd9F6Dnh4MmQL28foZ+3El66
RW1GbmlRELqMbZrSKn5P8UBkHeX4T/OBU8yuEihtW4wxlyRYkOrIHB8obgkqxv+Ps/fqsVtngkV/
EQFlSq9KK6fJ9gsxnrElkcqBCr/+1jLuObD1WSOc/bQ3DFtaYmh2F6urBr6PD/FKebJwfiqzqJJn
0BiFtjvK37b25L17IV2B3hYyrDknNy41+PkmqAiIDVHWrg1lLQLZQ9l6cuvWdAc4qbXy6euJWlwK
szzDiFg0jvfoWAXAJtxow0Ntd280tR++fsNC8qbMCpwJvT+9bue4J9f6IFcjX0D5ZihWu63/nW9A
rfjvlZZWaIKyix7bJ5iaQL7Ri7YXD1DQCsVuusUv7LGFGi4Mn4qV3fPv8wQ9s3+/cDQlgGWF3+vS
aq/mrhmYuKD/uQZJLdQM/6OwYxA5qWMh7+114kF/jXHbBT0nH6HH/fx6Sv69dtER+/cXpETAJBoy
f8ext19FXKBzW96+fvTSbMz2vSKFoVRqBEANdma/0ke5Z1DeX9kZC7HZRo/kX1FFRf9WXFZEOU6X
4cLe5Q488fRqPfcP0b6HpMRmEOjodfnkWT++/p5/b0aIv/39RmZFg2ILvFF26JJzW2Rh+2LXJl5x
7VZAz39vEKgC/f0KbqtpTEoMGbxWfqQHSAZ+/dOXnjvf2XEquqLBcxO9cFMHvmviVR9W5nlxKmbb
GupSpVMOtnKsEwBw+ZN9Q0seOzo36bGjuiebPMgu5Imt3Bgv7Yo5BXYctLYkBO+rxkuiJYFpvA0p
et/UzO3ErbR2knzakIUyxhXu3MJKnrNeVaiAJmaN4QM14tm41qdqvca8T8H/1kgQuvp7yoltatnA
8DHReXzh1+JFx32OPnrTu7iUm6+nfyGvsOekV4hCqtzMU/UY74ygeqYH+jbsxF4rXasCdmdAyfhQ
XdJ+ayOrLFcW3UJwnLNbacRhSaFg1NrdHcd5VjfptvtB1x6/NCmzADAyyQelR1pBHWA2iukxxzV+
dHTl1y8ExjnBlRK9ccp0RNaSFi5adF1hrpTzC1ehEIn5e8oLc6oq0ePUoOSk/jBPPTrWuBvt4huD
xm9oh84RDKb/FlLm1lRjm1OpNDhC7qUVSCnbr5fUQkSxZ3veuYueO4RhD6IhuB1fRpK6MBNZGfzf
SOs/dsWcrFpksnZ6QXF27EtcvpvoSUj27VN+pQcQAvbmLffLSwMmSuGCSAhathXCDhn0FFBmX+xD
E3RwAFy937gfhv/6NbNjHvi93aMdAyADWCh5qOy1jQDExZ7KQ3cE6u2NMMRq9/HZ2vbbbkv8xHd8
A7wL89t/Gu058ZX1huyzO8pBHGTQpHFT67sKCuXXT1/YqHPCa9nzJqlIAWDD1Y/knOxsl1zZw9cP
X1god22EP7N/q0tTc6jw8Cq6mZpwzTbxdXVtoSwEAToPAsQitUMGZJT1B7gTblU/2ca2n3ZO+t8W
+pzE2jMg0/x+z6QnGawWjm36SvL/Nwnf/1P8wq3578EREKAurBwPp8QORlq8E3AGesgJ5LbtW0l9
mBx1JWFaaBzBRePf72oJZXpBMVT8iBbCEF3OxQMNHfCF6kMfDm75hPQAGJN1HX5F34b35NJAW/el
uX69DhZ4PZDz/Pv9QzRQHnW9eoQ0/Uv30p2jvX7G/ZFvBsWR74mvf1jg0+QPir9WPi1lJnP+qtWg
O4zeYY07n8eEXBUNkSBAeu/exUG+KYf21m5Y8PUXLtzw2nNiqkYrBxoSCLVq+CJDJO2n9qna8Ifk
ZP4YjmxXHONtsctCICj1BsqKZ3WVI7xwWs1pqgWnjU04DvjEYWFSK2HspCvH1dKjZxUCM9WiTDNH
OWr5I9M/0mJt8S/s3bmyZ1l1jDawzz6y3se9y+h4bfcQcRedgSsTshC3rVl0yMoI8h6QBDyqvvE8
7bRnRbiQRbvqr/e8FMAN6K0jqKfGlmP97/l9Ujbfc1QMayXpQmi1ZjUDMa1K8hYeZfGUe7KIzmVa
ehxhUMujE4TVj/a0EmeXvnUWSjJmol/QxLdW3YDBLLpd24gQRhlhlf0/Ktj+33g1F4jqlKo12wxJ
kWifW6Nwm+Hj66layumtWXSATG2vq0miHpWX+EnftkCHhqCRbnrCmf7fzrk507RorI42XQtg3RKl
nzHuC1mdpqZ/1MvmoWatZ0l0d6x80X3g/5E0zAmkXQ51w/YOe1m5czMTyyu7ekud4adSi3MaR5or
oqxyI1Ff1HHcVCQJs8FZibYLteqcIZo2k2OWJa7mFK9+tPY/5T7fy1XzxIWQYM5CQq+VxGpJDVht
eCXkLV9TQF/IFcxZrgBj03jsoztSWJ7a6dMpRtfiTyvzcV9J/5qPWTCYLK6ZOaTWjj3fmczPnuVe
36sBAIQB6c7KS+77+l8vuf/5H1hnN6ScUAmES4YypK5wS7gjZDseshDAk3NNV1bX0kjNdjvPVSVT
DIH5FSCoZt8oNMyUfqXcXUBsIQL691c4RdQoWEJ4eu2qF7VzAUMbSBSybb0DGeIAvDboUHVt8xdQ
HPftS70RT6tkj4WYOSdxajb0s4wiBornppmHPMV4yQ/2MUET5h0Jd7xkMwVxIGLX+UZXEuylTGHO
5SwEj7FhsaTT3V2pt9nII39KDllg++bGDtXUtT/GI/2P62TO4RxHBXhCjv3Z74eLvRcnBrjiSh5S
V/WUV+c6rpwKC+tkzt1M+srQCIw6odvyXZexS3Bn2a3hMAsRzpiFgSattCKNEU9FaXNPmbQzb6Nn
2JNs2sEIe4YrSqb7JkHXZgNW8VQf4VK0skYXbmPhJvD3GmV1U5lw77jftvVB89CdstPPFqMHcYat
PMUrWfPCqWrMgkaWpk4ChTDUoUp6aPnoNQOw5c55pJm1W4kZS8M4ixn93cwFd773/lZjj928B33C
Pd71zYvQXHnJb87HPwLTnNGpFbBZpncGT77TgmZzf0kUiJP2zfDBaNoo3K0P2o5uosd0w5/plexi
xx2RHTsrv2DhdsGe8zlBpMDt+f0zO9DZG6/y0NvtolvLWwu+C6fSnMBJKwq9MQ2wSqvDy6E923Rl
Ey0BNnPqZj2ZwqYDBo9sG5f9nqXMk3s0f6ApfPTFZY1x4vz7+JjTNCcypTDnQOBtm+BO93AnVOPJ
tb5lr18vtoWce87UNBnLIkHxAmvfuJU33YbTf6OY2nNCZlVrRpIUeLTUfpnWr472njmsLJ6FMPa7
P/GPY9UsCknEiGcX6T4FyiSrn3H1/N+GZLbF5WSY8dji2UoCjT37PCiZq+m45HaCDjT+r1+yFK7m
HmTwj2urUcVbqhKmvJdCBbGQfHDjmYEbZUVnrdiX2lMG7050SzfibeW1C7FlTpwcGUy1yx6vnR6l
Tw7FWQuS20bdmKYL7nTw9VuWZmeWLtSxRRKlR1UQSWuTZWZg290x7tegxoUY/Js58Mfkk5zSCPaY
yjEbIZ9qis8KPl05/NgGx1jrQ1jYF3OCI+SZ1Smq8Y4Bppdx+t7HEOa3QLuMzz1cD/7TOM0pjnli
Z5Lez8uSbg0Cbhy5Urb2BQuToN2/7I9R6iaRMrXEF+RDHjTOJ8FNT2yuHfULee2cvJhXkrTOPXij
D29THidXHvSz9NB0F4CUgKr56xFaiH9zxiKBJ16b2XiNDLt3AzzfO6VYOa7dgywltnPGIuNUGuq9
LNJGN75Gj3ByvAgoRdO37F2+am+0Rn9D7EUn1UsdT4XZrR+l7uqdwtIqm530iVqmEJ3B6wXvodC+
T+RpAgW9sh9KvgL3LyTP/0NZhNBmHyf3L0SPaHXGKevBrq5dKTuWLpJ+84f+WGVQmf//Kz9YPcaa
27/kof0IacvA7uFjP+1bjz5BtgCdXWv460KXFYRs5ws7noqCITPXeh8KoclWhSyCmyourMUG4P7a
tua+BTWpjbiSe1gbt18vxgVSlD2nL2p5qySFhjcPH+iCSWsom7tW7GlBtDEuaUigio1mbHypcxJP
ApokyGjgAbzy9oW9MGc2OknkwJDoPpP76HuB2ZxgpcEgWvoYbZk/fhOb8dSdQAT0wbnPH8htql0O
vIQfrLDYQkK2cuOfX/+WJXRmTn2MYkRaTUfk6uESk4fyMN2aUIe1eLNf0xpYmuffldkfS6tWDThQ
miBbZWfnLYeLc+LJI3bjC/MrLz1URxaagQH7XojLes3KdlmImnPCo5ZPjcKHCThcov0iLVhWNjyZ
8jL/+HrkFs6u3xnlHx81AhOO4c+Mq5VLjBap5rjGTVuC838nGn88WfQQyuOwcznmR+0d8Cl2xmv7
oYeZ4pZHea1OyTOWaJBsIPt91Optmnjp3vymHceVoVtIt+d0R94YTc0tsIWU4tOKNG/q1tgKS8X4
72X4x7eNzVTFtQkgXfpofeDSKxuPfSpX2rjTfhrd6AMSYc1rv+/31ho4uJTkzymQAyUKG+/rr33L
XiowyqGi/GH5us92baAcRLja2baARM0pjxI2y1M14GK8eyDo0XfpZsBJmp8qxLSVunVhXc+Zi509
Shg7tfrRqqpsm6HD11WEAY9LmVUrAWqpoJuTFe0KRgJcxQqM3iFGQgLpQRUx8p7VtRv+pQA85yZW
XTbGXVcpR/oYPfDS5U/9L+NluFVQhgWmXd2bftTruM9PvZ+m7ujnpzVx8KUBvP/5H0tQGLzO2J3y
0TnnlH9r6w+Hr4A/CzFhTkps1IGnk9Epx1SN3UlBA0gJHW/NJfla3+tCEjAnJFJO4UStYWZ4dRkM
TxmeoAPrxiT3ana2+O3r2LaQzczJiaQyyqSzEdukZbnZ+NRRwyPpY4LOL0r9r9+xEGTmpj35lCpD
fiekw34OfsyTW5VrXQ9LP3+WVxgZlJwUVumoyEry3bLH3ksHHoVRXrePTUqyTZk5axLX/z7M4Qb5
93IqmEoH24F2q5yIFzM7lPK9x0nt7BLz3jn3acZm8PWQLZD4YbT897v6BkLNUyKnI6sfemgFofGi
7N4JrtWgo+AcM7ZjjV87sNo29toxUfIwNqKVBPHfaxvWBn+/m7U0c7pRQmAR9YhnGj11o9EsQziY
s6DKtJWlt3BC0DltMVH0pBoEvpEc2F77lT/h5nN/d8xLz/VWvRVPuXAf+fPKiC7N3iwYJA4Ev3IJ
fePOi7YKVN/6oASpNLpLoUBwKH4H7AiJzNrr3ZV1v5Bx0Tm9sVCZrTJVhz4nn/ZDl14iE12WiEku
RIADU2YHYIag22n1yzS2HxYx/xOZ+X+tI6loJ6r30xG+5PJsYkbDgfVsLae+lzr/i0PC1PHvBdLH
UOyN4ko/AB8gzO8mR5FBU0e0dZHvWltLMzgNGjNWbPyB1StuKmDO7apK3R4tGF8/A/btbz10lXdx
kVS4HYDF2K4jon3PhMNsd0gicDItStpvRgJPTygypzR3C2nxIO9s+HyvrIqFT5mTNUlCKwEr2/Go
oCJWfbjmbHMfuCCscmLwgMgK0r20pWboypjbBBe74DK2OuzRraex5RCpv5Jp7Zj9dyCkc9FSLgmh
gwlFzKx7n4pdwS1PmpcOaVeKBqqvB2vhI+aUTcErKiI0eMLq4SCHn0V+UZNTyX5+/fSFVITOCZom
s1olGrhyHNUS7N/mJib8erMKOiPxWMsDJ+lujAw/s7F//PqdS180i3R2De19lSI3KXQ9ZLbj2WjB
HeLWTVt1ZSv++xiHmeLfe2Uq2xIGu3gFxIce0jDaWdvmulb5LP3+WUzjYw4DkjvVuGs/eGS5Rr4V
zkaSj6+HZ4HuQ+37if5HAjVaulOkzX133Kw9/2ZvcK9wUneqL/bykF6yE6plAkGd7NM4rJUkv2Hs
f0SXOU9OlgL0lFyB9PMlPl78bM/uknTuD/+l2YrWVTYQwFfcV+KB0vkJsGffu48dPDiTTeJFm1+R
9wGN1BMA4DXq4O8r03/9otkcxjbRGkIj/VhMJUHnXmYdjKQR0L52xEMxEZyKA8KgqHQP8DDSdQiv
Z45fdNVxKkw/cszvROG6n8YjJC5bG6oKHGCEtAT1eVE9q/od7mvhmqLW5j7JwIFzlALdLlYD5jsM
2lkubyaVLXQyE2iDifggpHhzMr5NLN3Xo3EzwJWqZN2vLKWJWztj5VaNFL6Z9IkbZTWaWttsS6zR
dHUZcW8qnZMOdQxSTfxUTtavmFXUq3KNrsQKOJzdY9s/Rm1Ovm1sI7LbVkO4gOi+N6GZc+eYHL1h
dKqcH7lZW7kbGS30+IREXYDGErv2dK7xB7j01FB2HroHOo3ZtbxbxFTAwwzY4nBT7mWrDdNmTHLY
cNW0s7Kgi6EwGxR2DDwrdwbpJbxzWlfXBfosVa3BV7LckWWALjUI+zTa+DhVbRZmTQQAkaK8GuMY
grckH65dxbXBFxo8blxKBk2Dpo3B+weWjmTr4FHfoCyquoYSO29STMqmmEwNdmoWj1x4oNQ/zTSq
YKyhKR9Ao0GBKbEA4IgCBo+f4/V5SKa+VII6VYeHWDCoQyUQmtY5AvYwCodukrjpXkHTMbSAwzZx
2+K3EK/U8+6nqnEignKKEtMdcT3zqsML9rGvRPwwkEL3nbaJvDKb4pPJB9XvDPU9nqwOl8Z8slI3
HhmOZwij6i6Ph+EBR4b6w8h5Rr3M5thdRSymR6SjBT2URdQ9jFDI71yzZ93ZIClAVDSkF1cJRiX4
b46Bs0XPB+BqOUSzvY6rUUDGqvcsfeh8boHXIKtECQuLWTVmI9PQKoRUPTTg1eLJjBBk6pG9d5pB
8y07RQO/Uw1ukkPMVu9GFgwF/HD6xLCCxjDLmyV6DRIyWV5mYaRw3LfHJFE1lzokAohWK+l7JwnS
1bx2XEZgAxk3OQpM2GzmgeE046GC3UNY2KMSe52W4YWos8SnreTqQcfZtlGRfwQVukTcoWuyjVL1
/BuDgd+1tbvyMRXZ5BFGzZ8doL1bnsNa3LhjJjzLjLNeSv1V71Jd8bI27i40wUhESaX4Y6sru6JH
s1dupU1opGoZclancPyR7CHr6sFz+sLY4cdwL0mxe52BjqGldhJSHLSoAh1OrmFJQHFrJiAoHZvM
IFdg/+bGnFW+ElfTTm8plHSVCnTQdNTOytTKC5yv+puWNN21ihlUPdWk8SC6gkTEFNbF6bsKdNFK
SR8Gu8lfUmYauxHS4FgjBQkmPeqxLiC5WEdD90FhRnYZiYCEhaqiCzCDwexrpJjCS1lVHWqs6qua
28U5TeCjVQhqnvKkIZ6IqAgLMcWFG5UCVFUEQ68wkaJQo2HnwYmrg9HL2k0roz1UmBAPJDW5qToT
RB+dQMy2wuoNImoU6EJqK8PT2Ih7BZZ8723lNcmK6SXlcM7zWgK3ec8y6gQiWuj7PHE0TWzsToe3
1tR3Lkx+RepSTdO2TLdJmOh9e23FkJeeE09NGzo12pBUANN1ET2JTqeI0mgQ12B2EI9+NUHesrDe
I5lKr6K4XeDjY2e227pRIE0pPFaBAiyYpw/qGMKd0HBN5lQupXx6VDnr/KZzxgA+7FGYqfkmjuJt
1bUeN4faG8v8+4RVHSAwQ564jbZGbcbQ8m1/4c5f95QWaFmTnWJLL8JOUSMvr5QBY2/Kn3baDygQ
NWzVmjsu5sPLkqIr3SJvEV9asrH6rHZrMfzKzaKGudBUBvVoXihNb/DA5QiSo89jy+9l5TcNIOG8
8fJk9PSmvSSTDcM0a4JUJfzQ9kYNxpUF11PBL2lcHKN2OCaxfKEqjCCo0b8lHdxHBlJtRQ9gO4kM
tEb0FTQP6vKtJiMD6JPAWm0o3aSs3SLVziB4Ni9S0rtaR9RuG8b0V2GTk1aOqlvpVtBBaHgaARzC
xF3tChnGBQ1ENrj9AHtSxFAR8xM++VCnOuxx9N5N0ujMFOVbMSgouli5lVH3JAhEhjgolcJSD0WV
H0jU7GWFXWznL/fjOLWikDnGEMS9km8yhQGmTFQc7pQFNXaiB6e8sAJGVtRyU+st1rltWFc+9FOA
E+6AcdE3Ka/DhJSBljp7ItMtPF4CkKECu0uuvI73BVZM0uTBaJl7M4K+4xSd67w/jwm0LyPFV4ZE
D6K42/Ia/a5QsHTrRO19XdFOpd4PkFaOLbdoyeBK2igua7iA4gqrzuXA0NcM7MBDtbdLbRCtHPWi
wY3LJdG0QSxG57flgW+2zRqxr8oaUHyzY6XtQiN301T1by+30JbOeXRE63PKwsxGFOhBPN/iCD1a
QoiNDidDw5quFdT9J7fQRemOg/mCdhjTq7rmxzhV+VnIHo1InVVCwCGB9r8jDfIEfAybtCu2cJE/
Kh2vPBwiMZgeaFpK0rR2u04dD6ZowdXSCNJZe3zMm6J24751QLY1Df9+jfzmDCgKSngvunrB+UYZ
2I4kcSDtsdoMvZH5iqodciK2EIUcfSqw61mjgzQIIP9eTFZ+7JADHSnyuanRN7SybmqrPcAy2y+z
HKIJ5rSvaBGH3b0rhsnujVbjN0VBPpXIuvPyPjllEM8sZBrAmi951pWM7iHCAZHluplco+wFhPDk
LYnE40RyEVLMCXV11dhOFvoagYo1Icw+0eTSOtC4KkfcWUKP/8TMFFYuddO+a6nlhHEOAcmkDFIt
gj60xjSPqAKnHc+aZ4sWw3M1TZuUDWFElPQbMUi3MQGEeXGlqB7k/aHYIQ1cakkkAXpRV1eh4r46
0syPpoGSnm5tqJS7ps9fmUFPCYm29TjhIyS0OEyHx9uYwuIPyy7IyiasGCP7JM93SEfVjbDV4cxa
9THu47OeWyCnFbzalQZjKP+54dmkxo6hcJxD0qvVbZA2mrrnpKOfMD4uYXmmN1scZjuZ266Fd6tZ
dp0GLt2szHAPmNWhNcKaibUxYvUYGLH1UjD9YltD5jmgcQm7fBktyxtK40PPzI+oBy+7jMfc61TW
e3UPPDayGXctGt94PD0ZeRqOGg/gwNHszLZB81HkyNRFF7BrJ4jAWIMij8gmNhvIcuhKHwxaMwS1
1Ue+qatZUPSZ7udjwgOuUjTyvILt+iGn6aTI/lzLzs9FFqZOhVsc0X0oMd+nIzsTVh6mtDip+Fin
UYOGDw9MBfqDDPDRJE7ixSMOhQl5iVIj1pu/xkKvTpFl+Cxmoz9Gegt8HBS8IdlBsZDsFOakO+Sz
xk4H5TjnYxU2Xab4UeFUJ6Qhkd+q9ac5gBXdwWuYm2HBIy0givkwliSAX/bo0jovHwu7Ma86L/zS
EieSOQdrmHaxgWzVRiOuDRXcvHnukg4k27z3JOp012i16iDaBt6YPfgbkSzvWNBVn8iTMcUbpvTe
2JXBVFsBG2Vgj03ocJi1a1Z/gha3ARdI9Gw08IWszSeDtHwX19aTkWpHjFeKYNRtRO748cD9jGZB
ojvhVEFAe+yDtkAEQeqObGNwVb1vQGwFD8OhERyI4O4Jl3VPFXwztfixmNEHGFIhmCiycWX/oy5z
uk3gXOnShul72qhowI/RhJZBBeuMbO9iFKVXJ81Bz8StJv3RyfUW/pL0DJFjLyoGrGcVCS0wLSTt
UE5CUsBcp1W/S9JsaKK5sAjdT3DdlF3lixwIz8j7j3Eo0EnGq7epSNtNPJKrOtDnTgFLNOqL0Gml
D9sKP+t0L48iD7xI32xgyuEQb2rVQJcwzYvizwn2h56lJoC5m+lcxuUPi+BZqB8uXLFwma3y0NDt
vS1a4Ua60flMQ5tKCYKCKI2ftMGYDMZI9mTkmyGjn41RvWSi2tep+U3S9Gwn8JKI9NK1VRlI0SBh
bWLX6KoLB5Y0TlDikagU0wZc5c6JPd1utrTXA5GorzDaPqU1AX1Aj6aQ2PW4GcHuDItBRF4i4ks9
5olf0Ebf2bH1Qx+0AfwDOJhaGkrgwnkw6kJDTmQY/hDHV6FMZ2qbJ9VST30LSdsot/BxeRswFVZK
jqnuSxi56qQu3TI1rpqI4BTHfbXFqVpo30uzP5FBnDK9vPUyh2uj4uXjjxqLJWv1Wyx/ZjrYfyDw
6Pr3NvkAk/eWq+8m+0mYnNzSdE6OQnZahQar/Gcn7UtO2EtRZ588LWFzKeBuxJNLZKkpqMUj+p/i
ArFHAUzfaA+yqkbfkur9DNQi0zci6wdsIepzXxFcgJtCs9HoLPmDcT/fq+y7IHej2SqocjWYFGUT
E9SvqXKDW+2e4Co9b+//wFJdJ1LONP0EovqSlMrJHgd/0JNPbWpuSYYaG+SndgCcWY+fZQ6iWtEG
WWJdTUFhrjaIjUDxwRx4J41qu+91ZY/uTxA4M2ubS8UfWOrTtgrxU72hjYIxMXy0nYeGIi5GpW+H
ptoYOYU06uhsUODt0gKpHVy0yoOeCnMzjG0P/huWq9bvJ8ldweH9bTetJ+t6U+QvtIflbvTQT1F+
4jY2qgKIBDN/SZTiFAsRRAoLdXS8wgwEQmA27jsLaASqQ+GyKt/kJRIh8oxMdtuqpvBL/QECiuBv
qiIQ3fipsgG5lhVIM/k+IpnvI3rWBjTk6tPGTD8p/pMT3TNT/RsONxRkUfZdZ91n1pnf6ql7sRz9
BRxXTyfaUw76vM/rbm8xQA9FdYMmVR+VnsHiS8THa9Eyl1id4qktUq44xpbIET+qFwvnc6H/qg3+
rMX2o5LFLm9zn5cvEnegmfxl1G9N99yUGshjr71zNXkSEPNtlJ/CbN2hhs+i9lTXsF6w0SQrQAeA
wzaky5JnHsVuhVhSlqM3xk44TmC0t93PeNI/osQ+9fk75OL2I9f3tvxE7/NZLWvfHOMT1dL3wiEj
Lh/oUYz5eQDzGp3i9g/47RZh1MORF/PVj9D3Ms4i0jKfqpFbof5v6kNi0a1qaDDBMn5E+q/J2qay
fSrEc5JrbzUMHBITwAbqewlrvdZGNd44vol/rygPunMj+D+zu9Sq8BCkd1YLcagi2aAiwAjuqW4G
sEeDd3KHK5HCdQrlZg/QAe2sfDdMox/JVkc4AlEJgiMyjoJiOhfjQ6OdenQB1WjbxeBHMQhE7R7W
YF4FucvmF2FPhXZjZe5DOsGPoEbEi0PTG7tC4rdBbSBqnmhieKle7rKK7pqGurz/lsbTu1rELquR
pZnX+8dJBwdjFozKIy6RfJna27r+RWUN/dUWWz7Rgn6QFxuVX3yXrEBxZaTT0ZzMk+iBq8ERN5XO
s+lQ3+bIYBlQZv1HTPoPgaN5yBn+yqcEJzaxMn9EZ2rSoDULEko12qIV0ruVk7/iHv0g0pOBunFQ
W+wMUCqywbdwA2jjepBWqd/J5Jbr2Z40EzKxFLsRRjSq2E917lcKD2PzW+E4XlkPxDOnV8X4ZWb5
sbH7Q1M3j93YuHU8QI5zIFumtTuN0ncJzAehJRx6epYmlnU6uQSVWznAkqyFVJvxTU3xS3u4C9O3
JPkoDBYouvlUoCO+astghLcUS0FVrtlrJpOniEP1aSBHRtQ3tUWhWb8M2XtBk5MGHfp4tPxWf2Yl
FhKLsHpiJN1J8Qh/9oOOi6QmbY9Rpb2MyfgdhqtOWYVofA5aY0+q4o0zrQt1FOlRy4Agmlhzps68
rFM3WQSiE7vJ1kB6AZ0LF6DYC4BFmPoapjdG7Scm+FzwlHo5MYmnqVaQyxbLILbkcYKr9x5wb+y2
g3TrsfY7ZYR6SLdv459ahxkzo/glx4JhUIoFetNCAVuXOwubh3eTH9uNNyFPSGHybQGvkRmGmnZu
leJmn6WwFVDPfXZ38kkCo08BfkK8Z6zdJp/cVJ7vi8gmla/BSkibCn8Y8LNAkLetq6XBjhs5r4zH
wMxs9IzaOjCLPLRs5vVFfyOkBEn1/2Pu3JrbRrJs/Vcm+h01CeQFyInpeQAIkpJI3WXZfsmQZRn3
ewJI4NefRVWdaQkliqf9dDo6osKWxSQSed17rW/vYnqZllU4KcTP+gKHlt6vOM7klGyyzN2W0RPK
2G5ck4UVv3aLGnEFEhD7xdB0L2Syacp6KwfvQaPS7ZiY0GqLFQP7iQPcGjl7S+H9tzpgw3Mq5LXO
od7nT7jDIkpQ7rnV4lwbl8gm49yejJDnNqh0ZzUBLwRCYQUMxC4WOSx0XYJq5hFpNpgk+8o5j7Of
hzAO1IIj4g5b17Mh4jur3W7lOXlgF9ddfKUwszvvDOpfQB2h/kSV8YxgZxoxQJL02ZTTgxeBu+3K
X6St7wyBW2LofQSnzo3XPmUoQCXRq8g5gj+Cy65uyQMuRsUKiUFU1aLFhRupFveIpF/RnH6dEaA3
1VWD196PIEVhKg8IuOOPYxkjtu9sk6r9oguNlx//tMoEExslT9Pmi9Vf9SXo8q3iQISmlyjVujeo
MB1AmLtOZA7DzU+b43ZqN19qYoc6t4QfRVaorek8YqbxNcWxPavaC0tl3XaofybpdI6qLGFGy0sI
UYNEJTcFy1BPBAk6VdI7AJu+xXm384hEsCXjK4FK1p2H4klcDHsnE7u6HKOzsgWSYBiZt2U2+cbZ
3IRZVT56RWQh73orYu+M8SxseoKzL4BqZjscijxWuOn4VRcHKbmx3f6J9ORZVdW3Bmd33+PlvRlH
dusQCYXn9dCcD4jlggi+cbMzY+WhOuDokQdotk5tAlfco7bjmQdduKXKTaTBaolK4k+jWGNMP9jg
bxuE70A1993MJutMds7XqOASAYWeWc46m2fOzwYHF9JAogAhKAtJ4v0q6l7oHU7Fw1XTueP1lAwI
SLsxzx+9rImfEmYhkJKUmvpOh8uGyqx67c3a+SYNUPmRZT26NKYPJZmI9j03URW0jQQLTVc64Yls
25Fc9BIpgiedEVEdkcP1SfBjfjQ+chcQJdyMPpbME6KEQ2qwyqeoKs9+/vMflmMjpe7ZmC6LlF6F
cl7S4WZn2vtm2JP2JvFOCTqOZXwWapyGxWTKqWNfIEwC+DGhTrufnBh5kYRX8bU9VggQ9pDQjAhT
oowE1jDWvHgzsJ9BY6M2b/B5Tx55xiV4pME6hWSujSB3siviGwfrTOeckgwc0ZEsi+O1mopZuC5H
HHFUiGC7zdkIqvFXopWNowkyDUi92fwWlx4QRXSe/vy9h1rkevsuSnNo36H9RMALpQoa6s/pLIOi
IuWJsXHs0Rbp3pIcVBa5BcwBGdS6odight6ju64lUYKyS4O5TNxcBIpjJRmG5JRM+kga2z1MiDdp
ZtN6uZPN9bTr50L0vsnSKcQQre9UnFhXPW1PiVIPD/LB4F+iOoieM8JFR3cRj85LPd9DP/bl89dz
rO8W86osy3Fye5dc6KgWd26bdVe4OqX2KopFdjN0MnqA0AWrsJwmeIq1PuVuPALud5dMDmLNqMtS
TvRCY675uq7uagFhWNXRn7IdzvoDsA0jterK86pFNce+QJWhLPqZFPm6iErc7mQBTeGITN78ZWzI
M41JsU1ld4I9ceTtLokaPVKWKSmtci960W+FKMwmTUacsJKJhbVHzAmlxZFZv8RnqBE+TzeT1T6b
6eCPnXOB1MlPi/SPn7/hV3nTB6NnWeHNmeymmg+Fk+a1XNMt4ue+3h0MkED6bSz/3oPSnQXiHGdd
VBuSiGT4FqT29VpAiIwqaTCioHjZCsHdLbw3fgydUemPQFckAcNS/0RR71dv8gD2gCuEri7zDUKR
O+WDEhtvvINHZ9Nv+wvkEdaownAiUX+E3eouCR7Cw9FGVHgqeHAD3JA2zobcmFUSosxsux1XSeCG
4gxZGJQoYysNu+TLtwdQH9c4nV6Iwj8F7D9iS3GXoI9k7jMzH77IGLCNXklYGw9dJIDgRaBtjWTR
On74/FW+6ts/epWLFacdJfIYh7bU3rorz36kq+vpeQjsoAxPbbRHFFnCeb+oSY2gfetM7k5Jvemb
7HLO6pfc5JtZztuZlyc23WPNLNadZmzLDohzF5YxFjq42vtyxgmRki7MIn1H2/xUgcyjnbbY3q15
yogY53nX2CZgIwvY9FBkWFCki7TzN4IAdK82NvaGvAANzZxYWY8oqJbEj75CShIXyBHSNrHCthBY
iPnKAez9GMwZXHSL0v69g8MS90HJxFmeQyPqIuQ0kyc6oU7f/Pz5oDuyPvGF2KyeKHVyxJ/ggeou
hwZF8JiDaJh3aiIf66fD+vtmF3XdwsP5qkfd8rayzuas5TA/JMb8aBqPIS4UTd8R4HJCI6AdIG6S
foPIKgoF9EaIvyFwymynWTc6tv3aQzYYh0lwvPOZr8wweyvttOYbUATjGic6flVAKLJSGUwdNavI
Sui+OZv5GJ3nXkwuaFWaNUK68z5qSu8bcxoBxwfAWI8JFdEqmaW7y62E/UJxa4SA5omTW7dJq1+f
d/WRLWdJTOhhOykQXzA7AZ40XU/2Sii/NCd6+khHL5EJgvUmSg+fLnVQEBDWQ1xKy1uPBQhQfP4A
x5pYHPY8t+V12zhmF9nnWRlWqERmAaV9gSSymE+c9o4chpZYBDO43gykgNkN2XcIcTNcLj//8kcG
Olsurh0o5LiAmF3c3esO9dqe5+jl848+9p2d92OcFMZgaOE7mwqGyOxOT/eff/CRZXRJrcGNs52Z
E0Pp2LpQL50D2LzKQECt1IOVOSeWl2OCcH54rDdTNGm5ACkZrfBCIydpvGTaIGSlN6Nxu72o4+xS
TXG0gzF6Qu4KsgaYJssgxc74e4ekZW1CinPioI0wu8ntoAOYLrKu2NbFcOLjj0w8vng/loAKjpho
2lnNHjoBx6w9uUEy7fOXdEwi/Co1fNN/tK3i2ZkJ5vWESHOfIrFHBQqmEn6BVPhuoPRSJQ2UcQpV
HxliTp+3e2xwLDY+SB9YabjBTBndg/BPfodFYgOj9hWf6zXNqsfP2zk2cRa6+m5QrDJ0MAAhAuyQ
Wf7k7SNIIX/v0w9rzZvOK4vJRFJh7ih6o7qrqD9v09/b2tjiEBIXKpoHqL52zIHdHtnDYex9bzqx
mh/rlkX366wtasOLak+6Sf0osb/s3UJHV3ws2O+94SUcJEYYf5pZWe21imGC1jbbMD0Wm8iS30iK
uHTttqeiE8dG8RIQIvq+ytsRklSoNLJL8jBDSgmVxo15oP6pkipH+mzJCKkR9Kqh9Er3cxNFFRKe
Klk1NogYqamTU4aAo09yWAbeDCnlMDtPI53ueT74tLvJky+uubCQ8c+6r5E3rxqaBbQ6YaI4svgv
ASJNYeWMtQXi0YmXPQw6HnbKZfHZb00Pulib8xK6wrxs8VbUZd5fa4pQ5SnywmGkfnDdWIJDJs/W
w5Tjm6eV37YrZNI7BG6Yr4XfW+eqh0njxN57JAyxZIVkic7g6Tz0EWrlKT/FcoUwbIe4P46bJ73k
x0bXYr7XDYnrwsnRSjwGDt0Urlkhu/f5izj2CIvpPrpcW7C4Qs73hUPkmvp8WiG0FkFDDsVo+Xsd
tYSFcMitk2hGK0MelJDy/TRdAM58r+A9CoaXzx/lyHa4hIX0djwPosmLfd8Cazuft8gMQPLTOadM
oscaWNwpXHuK2yIrCiyIiLeavdOOvmHncrj//AGOTLklMoRpCJBBwsMD6C8xJCWjOTGXjxxwl5CQ
Mh076oz4YIYdDjHhEPDs7Jo0yN2vPv/qx7pmMZ8BZan70kILVRrbZ0WehH2WAHwATTZuQdWJYXTs
SPfKkX2zBJZiVBwq+2I/3cD+W6Dq50tRr53Rh4wpyQNoctrqxCZ1ZNYtsSBzPgCwOVrpPkL20JI3
I/1Z9Xef99aRSffq3n77GFY7pnPcZPsUQnyoJ3Hpi/zM8alZNVAonrKpHXuExdzmMewMozujwpzz
JWp2bnI2sBOHwyPvewn6iO2StSLp8dEmxoZqtwAOWDC45Je8dL583kvHQiBLngfopijukyZgrul2
gngISsNb2yphVIniJNBVUQQzLJDbTlZp2GOXD3ul502mPWtrR8N44lmPTMslymNOGwsy+Trf67Hx
5+KXO504vx8bzq9e3TfjoIun3GvyIt/XPcRncBdD7gZtnd8/q69d5Zs5GE7aqj7eFJfYDt4NUOCV
Tb6fHR307pMlLrR3Ynk5Ms5e+RBvHqMH73uOhcz23gxcPhLGTfoUj6cm/ZHFa4nt6HPWWnWJT8dZ
alOZp55eK+tX5z3NRqxixNo/H23HRvTiMjVFKHRm8yTft2Xlc+u+YzmuU9Bbz6e2j2PjaLGPkzzJ
ICNL830un7P50lH3v/fNF9Ocpr1lVTmU7ekY4UwrkeqD91/6sSm0P5tTda+OvIclg0P2HS+9CB0k
oQS4B0oIingXOW7EvdoT7+BYE4e/fzOQyma2UEIXshvIGrvqAnUDrmV5UT/pE4yPI1fLJX8DMpUy
chM8Qv+LhfM2/SLW8c3nL+F1sH9w6lySN4a6SmLw8PDZHCVduqcabNKO+vQ7DaJv3jZQISDmn7d1
ZCCRwzx8000QJQyAHmIgaXgafNR0fsynUwD4Y110aPPNZ8egYckWJIL9/Dzc2z/qX+qrPJX9OLLt
Efr+s8E//qv7CbrfuhQ7/qvey9WpW9ixblnMYAUdRsNNnO8bmz3XWK8B/Fn/Xo8vpi6v7KqM0xLm
Ee74Or0Zye+dBJb1vSCIGbGT4oOx6MzeWX8pUKu4JWfz06lCGEd2UbEEaRQ20thIWaI7fmVzAGtT
coHJS28dFoJw1J7HL/328156XZL/PgcAs3n/grPGsj166KboyTyXz9kv9qu7sW4THmh74z3rvf3t
85Y+HkliCc2wqtGMyYSGMuTFvrT31i25guAdBNgT16Kjj3LYJt7MAyW7CubBKt/jhVeXFBgzviqq
oK/99td0z9Qq5Sv1GP1uc4spjW3MmfLDUS22MuU7vIi2opHNt64rZcinxl6XBRIJQsPBm7Nch0PZ
9hcJXJXnkLhXqKQ2nyrK8PE0EkuOBnCC2p4iO9s3XefHHvPhn/j8rX28vEPb+75PmegqTevDJ8MB
Ai/G1+iBI+kKzf6pLfZIjEQsCRMdGQXrBNaA8tnKA6gHc8/PH51n90Z9xYX28+f4+Lwj5GI1sJnF
B3VY6kkM21o0VKijpiJyLnKr+80mFnu6bCqXkBhNuPIqU7sugxa0PVWp/sj3X6Ilirijh1AOvj+Q
+q38XrghChOd+OYfn6PEEixREbeAUmbI9nOyU9mwGqo2KFHmbJxvP+/9Y+94Wf+rlYCapDTHFhWv
IC4H8TyH49qEbrsGqmSMfai4P2/qyFRY4iRYOZpJlTifWxrKzkd9shTfYaR8sFAuC32ZJuGWBwnF
Hh1j7ofrAlV+Il9c6e/d1fC9+/H51/94Lxfe4bHerGEFAX8QCUes/DfK2SQbp12Zp+Lu8w8/MpmX
wAGTKKkShUcw+RpRXAjpo34zKj95rk+dF451/2JDd+DZZrrA958Od+Py0mp+L0Qolrq8/GCTrTN8
MsTU1RxCij3A3f6D2puk9iXz4dj/vJeOTbXFPIYjJbPmrDc7O/tOcFpu9DYav/zWZy+Fd0WpKgZz
LrJL/c7CDTyzoJ/8+vrZ//ls/it6AcfwVaPY/c9/48/P8K+3SRTrxR//574q8P//PvzO//6b97/x
P/vkua266pde/qt3v4QP/qvh1ZN+eveHsNSJhqvipZ1uX7o+168N4Cse/uX/6w//4+X1U+6n+uWf
/3iu+hJhgduXCMCLf/z1o4Ma0yY2Ea+crf9828hf/+LyqcAv3z2V0ce/8/LU6X/+w5V/MAL7K2FC
UOLxwyY5vrz+xPvD5bYg0iMAVeC/+ElZof7CP/9B7T+YJwj+J2xo8m2OJbOr+r9+RDygnaQniU2F
i3jK//1u797Rv97Zf5Rw/VbQyHZ4olfpxHJdYZQtU56jiuA41onaRG3mwIOtm41uFayjAEj58ATy
DVi3+SYbYWcoW6PDPkraDR6iD+ooz3fpkKd+MltftMfTMBPx95KW32vHre5hjEsfq8FxgkRyESSW
KtY2n3VoCCiJrdeJrWE9ygFZuSQHJ0G1aXIsyXnk1Jf9MBarSHXq3OaG/qKkKoLJKEAWUOsYjn34
PX9MoybnfZmSIEH5hVACYbBpe9QGHh1Hwh083k9eOlzGOWtgecnlrVcwpCRJlZYrwQl0FGNLVx1i
sztYx8WXJnH6QGdTuzWukVuPw95bS8SMRDmbMwkTKDSzyAZZqdR3VcwUlP3N9CWRZvLnJJ5eXCp7
IArcgy8KTr6SQIzp9gZ2JiqL7dhG1tYamtonroRPTJF4NaRT9atyh83A8hDYC6AVUAtqnU2WG1ZT
P2xVrItACxvqiBpOxsB2E3gMYNDKGY/DmALLiFIJHbAddrHtoxE1vCEECYDBi37mui6+IwHk3nql
mjaiGud9SSVMZJKXO8jrx3XmVtba84bufJLJthTOV89kcWgj0ASyXA/1iIYaXyqENibGqvPcao0T
FNYE47Vxv9qjuYdVYOOZqfWLKis3cBfsCg0MB2pvxCA9MLEdKK64A3zx9QQvaklQiAMWtzaq9j1T
AO720N5bCbaDrkWUvD84fHtqi4DzfLorkrEFPqnMbkSreWDheIuHy+X3jmoaVHVPzyNTK5/NFdsO
isDC5Y713TAU4JpGPUoZZp6gfk7hBQMRNA9AYhhXqUnaL33f9RsXzpiQWaLYSmRMHv/9tfDoQvdu
cfx4xfz/cC10DunQ48vgfd9mxQuGjn56t4S+/tqfK6EQfwgU9iWeLTDJMNywqP25EnLnD8akdF0P
smzOsUj+70rInD8AdBQCTjOPSg8e2X+thPwP25GIT1Esr8JD8cN/YyHEp707YLmECps7LsPKyrjg
9jJhkFqwL2EB7Naxg8NKMALfgmyEFqjD6TMqZxt1PAxStm1ntAaqGn93pTqSuX5VsSkJ4dguYP3p
VQ0uygCS9771bNR8po009CpDnVDYlikIFcrLIuBWWcfkl7GrxypUhE7DXs6SDb5CV4BSQCA1uHHt
ASwZ35gGCZh6ICOIj4mnnOpFNrPu1jnl8qAdttTWZFOtb4cqcbpzkMEA8pQT+IV3GZstJHJazVK1
gnsZqoy01x3DnJA1qs3RNLPGp6ISXMPUVWGVyIK2ttzyOtHwDm27ztYEUuQiRQZLAXM73ZF4bK1t
g1Lj8xW0c+OwcRobJIikcGT+pfNyqK7mxMMiB3NWM6+nKiZp42czfPPnGcaBvspQ0QDVj2TDH+K4
mzSEWiS5jYaB1Tv4mnFLqitF9IuL+SrPBMxJ/ByWLRvloAEOOJhUpqbcAgQ0jqicl3YlCFHNGMOV
mR+mfzzAFUZFDYPrxMqATgrFDTjIGsBbz1NjznLjuCXgB1H6M4tG05eB6dFGumHcqs0DB47ycMrj
pCJg9iAaHgXcng30Bgmr0gJevjpD+awhtlR+jg4yKUAlKhptvyOsyM1jNlj22IRaDH2yKYBtikAM
GGa1rpEFVjt3sJLsPMtNE63GOpHsSfG55/edBTuf9q0eFVrDqLCZBC+tgrO0hIuhCHoMXThrtWyd
sAesgv8AYowU59qOMgRxtXMAafWJhWPwVJaXVTJnbN0SY2MTazKEuPIeXqq7emo02LXCrkaAi61x
8KcOs+xxzlCJEGI5IYTjhdjuR28LWpXiW68hiBzEddpBi8sHkvwcommwEF9w5a4mrnUHEk91poaC
Jr8KCFqSVTe0ut4nVUboJUnB7Qt6sC2SwCT4XFy323zcdHGKOqs9OOwFtstC3jSGkOKMiUrxyz5W
M8z8Tl+BmeNk6hEKnOosj0FfXnEVTe5F2rAMPIg0o0C7OKQrbdioGkSuOquNxsucV3W6ynUy3uaZ
LdqvSZp0w61C3GS6oSSOsj6sc2Fi8NXkATSUEIlMIUzJ/QpHlm7c2pUwkGa0kFNWd3mU8rt2olP5
pU5T2tUwljkKALnJiy8daQr4S2bwt84seOe98wpjrryIanzEdmDcM5sqKgF16qHpdtejN6Li6TDN
6sAqgnHWN6qen4bE8s44c3IbNCsJK38k4NLyFdJZcTAXk4gC4rpTtcYON5frqUe4x89iNj8WmsAh
CVZVZ+CsIsXjlCXeBW+U557lwCKVZ0zOMwJfEWtKvVeQm6CI95zptgVRoXfdtQBtptgwBo9fSPNu
AjJ7ZonepiqtReBpJx/OEnuwAVgqmFuF0i0tvfJaGcOTmAyuvgQDbMDRCASNDn496UjInT1tqLWO
B0tqPOnsDM2aJ2a4cJyUx+uZdgh991m6LciM+gJYjWbUPuhEuRUYVYkPGh3b532vblDcO9mVpUgx
GdCFQRKraG1aOd8Mjue4QSpK2iD7asW7qPeGB9Q6YDh9SJOHOOVOmBcZaD5j0g+TgqxD5sll3zAG
b6BwiclXo8yhpgX+/uAcu0LyGN/louZeracLD6+k865oDHbAD8CEKUCkGj6Ofc4zBaAhQxEY5iMO
AzEPgJgZlnHLc0oaugWBwAPjuL2uVJk7q4iR/KxLvSJaZ7kgMM2hywasxoICCojD8zUyNGrrtKS7
gleTbIWe9Db3OH+umeQTxPasAUPNUskkn23ZkyFsa9G08ALD8ai6xLl3iqG4dXA4BJdeEIQ9TN7r
70MEB+AK4BsctZo4j1EiB7wUtYrGGsZUHLVT55oA+ntdOkl3nc6YKtjkSPwQQyRzrwZ4ZLB4xtEm
tln3FZD1eVtn7WDwzrymxNG47L6ykXTxXePyWt7ZQuU/xwbPEKq+mvcOHd2vLXgdFsYGOCK+h8rP
/fPUZNV0ZdUS9DJdiGh+EQ3rrpWbF/E3LPjqse4S0FWmxgUnS7hz24GP0MeXs8MOPY/I8vea1qQI
adLC1QbAqsQ+l6X2loM/jVBDArKTXzRjWZzhvO6Is7pvnds5qfvZh0N6xKJfcufg5E+t3ajYPK7M
bKUi6HqAuBAhqocNizPar5OiY6uRp/KhTkvnJzUe6GADjv4Z0vGEbEnTul97i+uvnpcBIPI6gwcV
O7cytfVdO6p2Jw0MmkqAatS6MLH6cWwAQKmhevnapGO5xvY271WT1FeQAbcVBrTyzlsb8YcC+y6s
oe7krifR6BcowKG8q6fiWRY5qptz0n/njXHPgTXt7u2OWmcwGYCgkwK1vbJpN93gB5Ato+raphml
unOSrLvzRmiNA2OU2dKmHPZNHcuffeayfVGVWEvVPB1wRHNNbgAZAeK8GpBqDyI+YAdvjGX9cFRd
12cTVr2I+KVXeAirSQEzNM9GjK9YKO8RfTFij+S5TnfAJYLQVhVtHTge7L69BShFDOAjRAHajlcT
osmW30/lcNcWdHryupzhkSf+I6FM6A1WweKXHpXVbmcQ0KyVlbcOTgZCAl8Hvk6OERY5UH/b1AMk
0hpxOltVAwhlgesILMp0kmWywSkD+0sys3Snem0uGlVhrvJGo7ReXIFWE9plEbUrWif1PSgjcgw5
SR3u8zLHqo16ywTVawZv/gqHh4BjmhIUsxeZVaIujOld0HC81HnwkCkG/1RM+aPG8nlX1LICJjy3
f0haoCoqDK6ABRYy4/yGSsADJr9NcQPbOo0crfOxGQ25rzNLuDhCATxXfwPhogE4CvV3HfNLxe70
aDNVPpb9VBPgquCOXZUtCr7C2Gwi2AcwalNYb1U9lpsKUR37ISYHDWXijrDhOjOdKCoDlwYGgmzm
Ckb2yKUXYMGLKJwTR7OzkasBuYZWJlqvIjoPw4XJY/ydD6LcJHBPtYfhgIcYbTM8j5Fd680cq7gL
I97pg1oBjJN1kaMug59BMKrurMRpexTPpVkGr5uZxIOtE8Sn2k6AzeHFWXxXTLoHPMcWYH4x3JIf
XcsmEejJpUs36PvJvMhEDV2YgKg9XVuJZ1ur1sxMhzzvmHs7pcpTK69L5BRUedOVq9hWJP02FQku
6k7voQagVd/XLU7uO/jTs2E7FXJqryLHLrogz8SQXczlzIqtsZ2qeZaTZHprIybOfTFNzTQHLQAW
/Kfj5AnfVSO48GHUV/aLrkoGjXpJ+iqoTCrTLXQpqK2R4ofxbVODjLgCEBLn0dnOMmc9Sa+0fAaC
T77JARVE+SoUfyy/ddpYyZ0bmcbzAul0KbZ7fSjakCJcwToHVXzJGKWranadGgaSHDi3mTgJduQR
55KQjFS2YQe/dnaXOaZ0N6JjRXeJVI4LAguwnaGJB9k+cpOpfsMGu5H3FRUDFqJ8sLEkxKK4BkA1
x2kYX/0xIz3DnCo45tFzI/KoOMtSXfCtC2iUt8eZwLYvoynTKMmCMzJYdylEjyeSQvYhmvuvmJVL
OOMOauBJRilH+GwJ1QYBoRBY0QEfDUdQI9fzFmXRruzADtsgWf175RHQGneEDVigi7A4QnHL0H40
6aaDXEWGNhuKXd/oNhxTULzeXJf/isy9i8S9D/D/2QxuwYgEepRwuVSR4aqEInxikKEb12YHyJRz
bXpmtk0q0fu8UOI7Mx09dwaL/IDCejwvUPPqkenIPVnC630MGt8FF0eHAfUNoiwDauKQsXmTDlBu
6U05pzRsV2AsXO2TrVn14bwC/WubrnH68e3b6Tm5p8Dyo+T2Bh6wVRye6vhFtaLX92wj0InruEtR
PPhvSWKLu1ZTjjzsUEvoRx6x6NFx1dA+yijpJGYl6HoeOFMPHq1reKWAROntotpyO5sfEi4aZODB
Yr1r057Jq26KkBxoEdfC4snt9puplHPiLf6t4zBWGC5J4F8hykGXEnKsHikFSBqk14Lk1Ae6ATLW
ubKYhxMMzqIncgV/nwmv7VFpY+Sg1eWLqsXcFa3haE8Ye0OjdACJcp7BX5DRBnVw86DRLtyaDJFG
PRc9zhOTWuFYipR077innFfv00d/jmHETiSyqZ44JNfej5uM5Zkzx1KGAEy49y1P9JmbsfJRz2V0
Ucdzcp2h/NApTfUHrbrcsR08Piapu+z0hAy5ElwAbzOSaJ0oFFd1PYdDMwzgXxfFHeKOM1Asn0/Y
w7O8W4QEwcywPcIdDl7DchGaYh5ZZcS8UBNgTaYSNt0cQuXPG3mfMkOHvjbigVuAicDEsvBgJOtU
MIXbOMrYwn8P+iYO9MAuWtVt48QPZV4XfjmXp3r0w2ejEhkIvEQpl7YLPqHDUg/NAmUYglM0ReLE
Gv63d3Z4sH+1sKwnK2qnAScVLaRykPqxmE1+a6fj4J4r8OLSIKMzwufpgUb+9HmX/m2KCsJsm0v0
J3WFLQ8/f7O24Y0prsHgCGvCcCYJCy9f9+4J2dgHHQhXJhI+iFtKRCkP7/VNI0D5Ip1WcpjDqRKg
xqcNDmVRlZwCJizgAq8DBIFGRm1KsUcRctgq3zRUekDN0QnlVAFgDofdeCmfWdBeNZvoxX0QfvmU
XPOguOofqzv326lyXodtYDEFGHMwBWybSCKXttyhF5YNoyhCVfP3VN/BfxqY5oIyeWKqLfL3fz4l
45JL4WGe4829f8rEcvIZ+FUZMpTqQ4m8LdSKgbVp4bv/fHB8+ERCHMLJiFW7y3KosZ47NWqgxitk
3cEuVrhFVIl1npdIGZi0nU8IhV/Vz8suPCxGLs4zGItLDUTrzg1HetAL3bsxdMJmYwXWF5PdlHfe
Nb9kqAUPLzV22eTOVr+A9vr8cd+Lov7s17etH37+ZvQIxH9ip0Xr+VmyRVW7zbQGQvqiO9GrH76/
N+0s10oG0kTb9Yd2EjDk/H4DBydiGQzOeJS4B4ry88d6lSgvexW6VUZA00EcYCn60tXEEH4hHs4v
bGOv7RWQNit9IVbiCsy6IFtZq5MeosNMW7SJrQdvEQdGwQC/fN+XRHDaszrFVrwvLllYbeptdBbf
8iAOAYw48YQfLGJIh1CULfGQSqNLuygUyFbRENBivfxO4cyIu5OvzPPn3fj3zccGL4dSFxMPI3N5
uABfeE7TaLbAxAU2FnUEwNbKFYC40NMg80ab6JS6/e/Lpo1sD1Ll+A9S30uGjy6SIdNIl64PqxmC
1nZgcPFYu0F1Nt7j7JZt4N/4t7dYLGAMR10QeTkSTIu1ZcwnT0lXR2tRnMfqHJ5Gn9f9zpQSRAgS
5jJefd6tfz+04Toh8eYkc4BaQhr//UhxvUEq1afxGtBegEmAAASWxA2nNQ3Tm1Mq/g/mgkMxMHGB
IVhg5Kuj4M0c7+M4UqPI47VekSBPbx3Imd3QqgOebTl8uiiq2vtjgGDaicdcJtT4/2Hv25rrxJlo
/8t5ZwoEQvC678Z3O3YyfqEyk4Q7SAgh4Nefhefy2UrY1PjtVJ23ZFdZgNTdkrpXr+UTH4U5FNZg
osQznZBppoEjQZZW7tO7aSc32T6+CK7YkeyaR7C5r6yjgb+cg9n75xl7bppCNABnsuRA7osbenBO
1fbPKsNG4exnh+cry/jzCeb944zYmZWZhtgCHhekZMNr0LP59EDyG67YJ0X/GxmA+XHURP/Cmqqc
oJ33YIE9Egn9XZw/nF+vn33v7fcABfHeKnOi0gFttcmh5/ITtcZbrsfP5x/xc9TCIyiuBXOFlcEe
3z+i8VyIv6CcddCcRNmYb33g8mol9+cfYwDr/56sN8+ZQ/Vbk4cggeUg0wWTT+qjvWUH649sjzQ3
BKSqHQoRZDOewm+vT/0bhvT3Dd4APBn/XQY3vav53/Lv9WPXfv/eXX/l/w/AoJAJeLMAM8zqHQLq
afrje/Fz4X/+o78hUO5vjud7iK2o0f9T8qe/zTd7irP4X1gArNHf4CeP/kYR/QGFwSkMR8uZDewf
8BP7zcEJ0EGZniATg/D5n2r+MIP/7dioDEC8DsdW28f+yXC8nAPYGzPpZOoHqVumJxTW8x8JG4t9
LQn5hN4YdfdmRv62jbfZnfdb6fwoQB48hhenAaSYzHMl2jBClnssO7ljBq1rCxcEZ6clsE+QRQob
tilDB7uqJ/zm1KclFIL++/MJziYgwkco/omLDBUupLJrOz9Bk+KYNe4mJoD3JBMBn5UL+dU6uWsl
qoPnn4r7zk9TjI4BZNWZjUsCxdHo/RQ3QyM1KE1RVyzscNw1MUShQHneghDsIqW+A7rqrAfaJ1ES
sKwyib1TXII9/JGgUgQfBfhC1xvWdMCBB0VJ/6wpHasvUw3tqlsHxJ/O5wEfUe8HVnr5jonY9k8t
s63woR8BuY6magq+9n0DFeoq8SRYIcCy6uwaQht9Oflu/2xT1OWh+tD66WWQoMAOvtzeJZvUGiFW
g2I6LvV9WGvrOMVF4e9bVU4kanqniarei3E09zsBeqW+gVYAd9pZAKErGTsxX4Jz2MpsiHcFEuxy
UJxyoE+TgHbauplSWSiIhdrQU0TfGqiXa89G11qVjGSfQWkE2oqhr+ShCh1QqzesAVyJ2UioILF7
6poYDZSiTuxpk6reASpAkRB8rBpUwzsUODjIMXsG6YRAF2JrowdoOqGwBp6aBqVnhe7BEfEwDVTO
Ihvgju6WoBBV7LqigGyUSoQ13jdOP35l1shwaM8TN38k4PscHnBLs4dTWfTJHypEgutajLk9HidX
owGhg+0FWwcdxMFW60BA/mOAvMGWZpANu0wQ/z/FYaMe4DIzc6uXJN7WAfdlAqb6noLiAezTvwei
4e5tFRfqZbDBEHmEAYT1BVSDK+/gDSHKveVUj/YhqayQb4MGSJst1z0F43evSo3B7Mlvr31aDree
Dsbc27heBuGxoErBm+R5xdj/kUAsST6W5agg1aaQCaitwL5C+qGDqkkDlP4mEHlGNlLJhu+In9cv
LiuJu4H3+rguaRBeHJUfd9YFzNkOdoCXxhL3xVJfjB7MOuIobPTbqpzZvxSBmsgGVLnIHKsgbVHa
laO+7H1gQQ6Eoxdh36VF031uee8AfS2tIN73fhdDZHOgdu89Nr2c7kMUapod6dDXBU5j11ZgfU/S
Mr8oWx43IFi1Jsvaahjj0+AXbvk4TGFY7rKcBJ/siuhPMZHpl5Dag7jpUQiFKEDh83jfpBkl2ItL
Ij+XoPtPgf8ovfjeTaqqvWCDB5iem7iFf5fk6D8BrXEu/ccwVFV7hfcdKxinIvW9lYWhdfD6Bhox
NUmGe53EmP2E1YB1stGSQDJaUzvu+wBqgnslQSUJRh0NDbayhWzZtm2hZ7YtfRRy0S0Yyng/dkl3
RYLWBbmxH4Bm3kMSMz0U4PvEmZKGIL6e+hFMuzmV4Q1uM8k9FKBjdmEpUQ5R7/LEhkYz9/kR0hyV
PvEk9dL9iGaqR2/oNHKkVVJAuEciLX5VULj2HnUwgjR3aKnvoV3Rdifa1LmNBaX9kXLUViGB0Y8v
0LNS4qC9Kf5zaL2UfJnCpINkoCsA028AqWf7dnLS332baucYoyA832h8zlHJRsb21OVhDUm7Gu5y
A0U8EQFuPqKIGtb2Xatov7dABZ9cAA85tEeJwll7V2aDj7N6gjbO8TIN/AIcxbnQjyrQo/slxp/S
z0XLVbeheT3eFbTktyGSeemuQFVsOgC7y752oYP+B7/vaI6+WEjnQT2LuM0REDMbKf/YHbutNYxA
FLRoykju8PYASqJSj0bOAmwl8bbtUO5vpouOa5+gAus7eGpXf8n8PIRS9dApcqOHhjwxUUPGx2ZO
TfcTk1N7LChpvM2QlHdQZLuqQO4EqUEdhtkFsFPACRHgz9JDWWlL7buC9g8i9CzU6tM0sI+QEEpx
YfKBswJAeURXfNZAfQRp/ZCJO7AHE3ZZIC0HmlQxWt4e2JbRutBDXEPXZCy/dQCFkmcnZWl8VThS
vPSae8FRESisXboEBUrqd/1WBwUBV3VpBTfCGYcHCa2jBLS1dgc6aJsLsQfREW+jxuuao4ewDjKo
sRiDq6ZsJpQF6zaIL6HxVMoL4g11vaeT1XzBobhDBQksh/1ucgS9BoAPqbseLVnQR+EW5ENGOUlr
55TOZN+AZX7WBmR5NitCBh0jx8bCkv8RQ9Zv2ivd259htP20IwpHj00ztmK6QQotf+7p3NvbiIFP
d7mYnPI2tEXi7BUtoR5loaMBCsuO3yMiNaHK78XYDVCBCfPsxYNGR3jNobdXXVRcB/LZHUT4NbS1
1LBMVoGW2uqb2xascuNeKIKi8EaB3ny46AfXwT6N6JrsAijqEYT2IUW+Dm4DMigcE6B5ZNEZNinD
41CjdHhgtawm8BNCyAoOwhMsZQPQ8zYHvgfuXfn9i0BElzuSBuIRIHREUT9MXZBPA202bsYKXa0b
FGx1Pm8eqt01Xtr26BlDSVReh8QPnsvE9dMdEZAT3NCiLtlFQN0SJOHI9yE+8xZExMk4ocOsZl7j
oKqboNBKGtb+cFIORnRU4hvIWPT5AK3RZKICEI6+cA8KrPXxboACDRjnpnSKTwzNC3obpgGYg1RS
4UwydF4/gEdUgYG+2Mi8UShPlNwJd22vgy/j1Nif/Zjxl94uAdmprNwBkix2m2pX4NjzldGgbg9D
LcBazhH26SbE+qWnqRCe2NgS8e4an2Hrk+6xaI8p7QeA0wbAeoa7noSZ6C4ScA4BPwB64Bo1oJHP
aMMtH6bUG4+pX7dQy3GS1rf2dgvl3WozThKU0dsuDilCsgbwrMo3EzBHEmB1pOeVAMQjVr2/gQgX
9RIQ33epDzj15PMAIiZMhU0E0AtIxQ8hlUG3o1SItAH1BskoLA3aXo0OrjWAQMgK4gjWqvuQO8ME
CvWUcG/L2ilx2kOrcDTnD5AfJhUI4RUKAvUJRypkc55qLbNmuvdiiE+ltw0sEC3OilWVb7FThRmB
xA/5C38WgxYQio1OWofVbiAzTI3XHbFvXAU4AsjuRdzt/Dqh6c6rCGjqJSre/UUfcqv9pKG6TqG6
CfrGg0B/QHWEUGLADgGQm81JNUkbAyPYUqXvB5VakOXpfakD9A102ISGGYcHVinrKZCgqYWC8QzU
S7XKvmqqgfbIXqF8wZjYzQGfNGurAIsBxnycnCGW+Qoi6lC/grhiGrdRN3jTV65KuEGlvNQD78MM
JexeYYWN1YNpnrlZPBytZoYeZrQM6mNrc+rd8ld4orLzGsTuzgxbhLpDdg9nSkI0x5Kh8h6mWCv8
W4IY49HGADP80R8hHVN1fad2NOUx8nCveEnsREAljoV0ZYXGU+CzPvlWofqH4hVtGXuVfds2mNpd
+4rHBNoWJ7Au6aeObpJX1CbUuirr6L2iOVvgiCAIWDoxBwhzRn0CdAFEbUEAr7uRUPdNLgoqylvO
XdBHoqEEErKu19TQVgCIOMAuDuAAqNnImO6g+APcaVUqrz+yEUp2UGIT+qrv9Gh/G2jf3yRQF9gB
VZt8z8qiEUfYIGCtQcKBXhY1y+9Dra34GMoipCcfIg/eQYsWh0BEswAYuO3wN2Z2xs92PUcrm8vH
erwe0H6rn2jfSOh6dB5RF+hicPyDz4YawikzOrcbXc338hW1C3DG5O76wAmmBkeGGdqLTGyQQ1FR
xt4jJGhBsASYTQlNGNYC+vGMJQZgmHV0fHHVCHCw1HJ0T5aqpLqgIrVygLGcCvCvCuRpFwC9NKTc
TeDir7pn7kMo/OD+BVa2X5HLNbC7GTvGE+5Al2gkkeEngKvCat6GWAnxTNRtW0ClGC5yUIuZAM3z
+FEXoQrzrRz6/NugVVBDcHWGVkMrHCqdiQI+aKeyFCenaqRdhOtDDdzuK0rbeUVsd6/obUsDbnQS
VpblJ/qK8Ablf0EjwNwEOTVANLNvuQe5qh1A0UCHB1aTPXhDMng4kjHrW/6KJGelG6M+6giIPCL2
BBDWIdBButUUbVZXNBRBesEd7euLUjiIb9qeJu+EynQp9hP6w9dYKV5ped6lFoIQwhivnVu4pf1U
gJAFlJX6MElOiVI50OwDeCxxKnIdiNC4qdXu84knkFLBwQx4de2jJl5NoIbFNtGQ25JrCRx22/hz
x5U7tF/9uLWhUx26RF0PCU5TUZwO4ioeqfzhsRqAeZWB5AYiPVjAv3IH/z+x9X9QuH+T0PgpsfWc
fe/qr9Xb7r7Xv/grq4WS52+AlzoU5RfkqgBE+ye35dgECS9kvNAnZocoZSAT9ndui7i/ubieejby
4YCHADbwb24r+A0VY3Q/eFDvCSm0PMh/yW29z+b+IyNBqNFFimeODeQMh6gFxhIK9xsLoeHNJPwi
l/U+i/vv0J6R8B4y32mh3KEjxxfXYG/YAbz3pyWSl48Nb6TveT5YMW6NA7Q62bTJhPMgguI2A7nO
SqFg6f2xKm/TffDTEDTfuY7s0d2XDhT9hqa6LYvYXSnOYeHf5BX/N0Hz72/yiTgsFEDTpjqiTF3h
7A/ZY6ho9ol4BNvzyjOWPsJIqAW+LNHwg49QNHEOkHu09m7rQqOzhxL5+YVYMKGf+IchtmILIvuo
Ac/EJi98ML5nID09P/rSBxhJV6CHwUdOQWybNR7foxc0QHcRsw/ofAlXkp5LH4D88dt1QLdP5scQ
V49GG5X7AKkJKzyef/vZVv4X3/+3xEYFQyNJNcRIHkUlaWy0zaIhTh6VAxjIHauwj2xyCGUM2yol
dfHBrzE8egimHEJJg4pwrNi7o3cnQvLj/Ne8z07/+zUmzIeQCkI8lasiJ0yTbxaarbdB3obH2q9k
GhEdgBE8l+2dBVX1aYUBbGFxTLBWiCZjlndcQebDupY2+Ohz9uX85yyYlsmt6ihH1bgHK3QAs9Hf
dNoW9yTt6D73x+RjzuEaPj5yNK+MUoCjF21P97kzxqeg9NboxedRfmFeJpNqAhKD1LYaBf1T/zHm
4krAUZqQz7dLthJnlxZ9Xpg3UYrzKfGnBF/AEq9odmgVRBfu0MXPEOfJkPlNS6RSR7RD4bDy9fzC
LK254fMpg6wDt+MucnoILKDdCuIIUAxw8hU0zdL4hsMHaJfLqzBVkYs+tSNKjOKIFpE1VrklszJ8
nowd0qQt3l5Qcg2NytueuGCLUePu/OwYBez/uaHh4X4ZQ6Y09rpIiTHcsbT2dr0qIsuheyjaQTC0
u3Nb/lWWULdm1tOk7Yug4ScLeunn32DBJEzOVV6ogGYEonmQubrWCGMnP3cPFg3QB6R/tBQ5V8XX
+D+XHjb//sb+MtxU67iwoQdpS77nEF3YebZ7hczEVaxbuhHqAoX+NQmj+XDyC48yAZSDPblMogkh
IiOkC1uQaw+28ycEOi/DgH/VlnMxSvLocbRunJ/LBVs0mVmzoJv8RLtdVLCAV0fAA6u7IWPTx4hm
iEnQqoFWQd0Q05f5yKg2GnJp6IlLV95+wdbJ/FVvFqe0UMlQdtWhJhSKS4oM9q7go/W70l2wYmxL
jzCCQRf2eTYWcKeJs/uGd9+QFZllxujjxxbACAakFCOHuKyMErT99ce69jR0gFAi+3Z+/IUYbTKy
ap+jHcDDBsZ4/Rn5ys91EW6HoEAvNW6T55+xZERGRGiHAg3EHBGBV/oTOtCifIRC2/mxF+bf5GPV
Suct50EHMuL0KoUGpiDWdqySlRPS0vCGewNQXGN8+Jk3YkpwEPpdq/wGSkb9B9/fOManLJzPkHCw
EKCEa+041kHYtXuZkO6/gW7+Dcgm2SoU6suhyxMZhe0RACZkgouV48PS7My/v/EvSnJ050GxJRLy
qiweCql3cbbWN7Fgma+wmDeD1w5zSVpbbUSFPJbjiNID301t+imxqouPGY/hvANuw1bOJxQ+KpZD
ad37vUOvF4/dz+fHX/oEw3ltoFHHqu3aaFDWbZZDuxs9yblPnlVbPn3sEcZ2jopzkgJb0EYV/1aT
+jChCW6anpC72n3sAYbzdrkk6Esf2khB68mKE9SVcVNA61BS1yvLsBAfTILVhvNGuxm+gYUT5Bay
Syqmj7mXbfgvErzFGFMokDcJjbgWd5UfYjdwV6CeS29ueO/EusJSZdZGTkG3gGihkLlm/gu+ZcJV
s9COJwfFDIjMF7dVUz2PfXHsqbdybl56c8N1Ids+WE2Cmt+QemyvwTRwVKkq9ueNZmn0+fc3vssJ
8VMBcprIBZShQUeJglrt+aEXfMrkUu3Rx9FWddFGU+reprlzaHMn2MgqRF8Cm36cf8jS+xuOS31W
QoATgQ2NCi9gdLrPm/+Gef43Gv+EGtRxgyp3AmNHbQQ1OFAoPGTWytVhyWgMZ+VugPLUPO/WdJNB
1zoBMh25jw+tKlp43q9qIFlSJxzhDK/+TdQZgEAj/fMjM+6YLSajHtDW5jZtlHc4AwaD/4fk6e78
2L+eFceE7gYeuI9FmUuk4cmxY85+HOrLCbXS88PPzv7zoRztYu+nxZd8xguWmBbmPsQJvdLMOjV8
eEzb4eg7fKUZZ+kr5t/f+lQALTDOEMoGVJPsTaFt8GpwaMznBy8P2hWGwF9bvmP2pliEZyAypy3k
QpwfvT1+1uXv56fp147rmPjEMAGnzyCxCpL74wZ0PWAX8vOHrO5vs7ZYcYCl1zccN5GN3Q2dAweo
00s0DD6OvfxQxHRM8lMNPqMcZaQ28lPnRzu0JYKO4is2NO9Hv7Ihw3GbfJiqIbZElFl3FdBYHci9
+qehfBbDSwHeh/NLsDA7P/GfhtRJpgx7ypBMNcQNC1CM8DXVgqXBja0WB1klfYXANpbNnoBrp11L
KSyNbOyyMpysImwxsq/5DjXTTUnvz0+IgbH+Jxo7Zjc0F/WoQJQgopnobqDZHjfSu2Qqsk2TBhtu
VduYHSCwUbmP4Gg7CD0BGcY2BG25599gwatNQlS7d+3EHzRorpg37EnbJ+oFmPuweY4VZU/nH7Lg
eiYfatiibRZt79gzoYIIUjo4nrOxobguQClw/hFL32EcpStpBwMPQxG1gJnSVm17XAZ6tZaHWBre
8OtCIuR1JBCRLUBHEFH91K+J/S1NjnGCBihJ2s2EN/dkdQUOppMboIhfjDtQLa5MzpIBG97tqRw8
D8DfRBB/AnZyBHBAtO3+/MwvDG6yoSIhoBsJwZDIBmvTRaIysu1F1h/Pj74w8WYPE1LlYE0M54m3
waATf8+dF5AafWxemOHYFukHnTaYejAI7L2yOaCJdsWvlmbF2JSLnHXgloJjdzUFyU9zQ4s19ZKl
KZl/f7MRAyHi64H7IkKKHiS6v1MJoufq7vx8L733/PubwR0NssdUYL7BmLDr3fZYg3j0/NALhs4M
FyUMiFc7w5Rk/ZMQl9xrweYRgsVTrTxgaWIMJ7UVIhZ3qYjiONmGwtlqcT2yNZaApZkx/FQA3lB0
I4wF+IdtmxRXYDb70AXUMbXNs1yLOvfB5xeL2n1glQ/QKlfDyugL0/Iq9P12SYtRMxJ4CI2eczPm
wX507U8y1Ct30IXjpyl8zgaZgnoKSU531lrdKtsif4yD46IhdWDhN3tq62JbAN651q29sBC+4bXt
FKeFqiu4lu/sAk/+IQg6+c/b6HyV+MU5yDfdNhajaEaN42fiPtcdSLKQ/3wqRf/J1fGLk8kXdyqs
bZp9LDfpmLrkQjmW3waZAPEkj5I+i4DbXvmWBX8zlcbHfC6kehjaSexjapUne7IvvdY+hJm/Un5c
Mi3Dpas2Cx1VOHBpcg0WgJMPbpW4sg7nF2NpdMOfkQRW4IXCXQCo8nAAyLur0FcxM9DmxFrTxFx6
iOHWugGR2NBJEYEtEARWYX8PhNsjBYhtZRmWzNXYfLPWs6kVFliGKfdAi1hIMIa4dPehOTJlw1sH
TTpuxUXkO+BOHdE3gT0N/dmVWlmEBSsyWQk8NQ0DS+FtIuwjIpoL1jg3eQ5+U4iOrXzEwhT9pBlO
SEH6CUcIMVQ22YFNW2THeuJgaPvYLM0f9yYEqmokXl5hkXFB23YQVhelt8nk4/nRl15/Nq03o4PY
lflTDkebwmLnZ85tJ/qV2L00+/Mj3wwdK54nI/guonhwj3ESseYG7KEb4qyJjiyYv9n6DsgAqOQ6
WKe07B2SN3st3V2bN/vzU7M0vOHCA+jxCTq02khTCQVK5hXphvA224tRZt/PP2Np+g0PzjMItcfl
yKNxLJNPvB77SzkF9IOjG+4bEDS5pLkQES/8Py0KWR2frEXohTc3MWDj1PlEOSXCpx/+wbPgCjyu
44rJL41tXIeztIRYD4VR6sH/XnTxlhNo6Hxoxk3heRtUJY3nY1W5AHXYHpDPONsT10FH1fkHLJiN
qT0vukDXJERUA8vaSQX8M/T6jo20Pp8ffmlu5se+8arMcsvRaeBVqBjdTJRGjb9GRbLgsCbcC6TM
JTgBE1zogR+lI5rzidq1SRCpfu3WsnDgMoXnU7SNWTF49iJwIRTilbpTnLRTg0RiInVmo6E9CUCO
OuTW8LG0lme4sUq4W6LDDIaqxQ8dNnKXt67+2LHdlNW2wGbS9XKu4jG6hUUV27LxLlwwoe7OL/fS
mpguHFo6JG0nogoyA4D+XHJwvgZQPmj67mNpSxP7laPXqYJuKeI0OMtyoI/B1YV+aLFyK1vwBxPm
1U+ApAMmhYtq4W1z3P42zG+OaKz92A5mYr1iyWNRQBo6GmV6Z4n2K2urtSP1grOZGC+wVadpzWE7
QeCfwEb1iaXuyvFzaWjDj/0Br9yh0hMFDOzgMBoi3YfzNrM09Pz7mxDRWaC0LUAFFtFEJBv89ybU
H7zAmzrZdZ+VoNmbcGZDB1Xqv+T1D2iRfiw2m9LYEnIiecFwCZZ19QWZmT2o6p/Pz8mCH7nGRhuq
ugQThMZdxR0uwEXtbhiY5LtWPE6j2p9/xtK8G75aetUAQCPDM0hyl9X6tq6LlQLGguormK/er2np
Sdn0aDGN0Ce7s8h4oWQKsyl3IkufrGx41A6Peu48gqEVeQl3DSP4KoT9i1ulKZCNA5BXT3PqIPPR
1se9fd2nAdCnsd5D3DDf+Ui+o7+3Ult/CG4Akj+EeSw3/hRuXTlcTpCEqbLwpS3lzu2mGytDKamW
O3Rtf3MaeQU1ld+DkZ1IqbdNmG5rLo/jOF2CIutwflXmQ8OvPsC4cnvDSJmukRXKM4VmJ4YPuXL0
74RJsNFaIPBc2feXnjNb3huvywRxWmc+SYes3NIYqjK1dSzrAHKDVrcpcj/ZZJa/+9hHGdHDc2Lf
QzszYraiASDywSHj1m7qcSTougvp2Z/RkrNyjl8waxMJJqykU25ri8gS6WWbils0Q/9+/jMW9gZT
aUNBHwjqnhh6tO1dXYEXwbHvOpl8LBCaRKrgwIW2exDzKCjUc1g696Rfi7EL8cTEfqHh2NVdjFAV
ogWizdpPVe49WSrYWeFa5nvpEUY4GSSIFVw1hyzIBEGiLrzINQQ4QnLXlWtJkIW1NSFgkqBDD2pF
yEcNGdrj/IsSNALn13ZpaOMQ32QyYEOHVC+45fZ20dz0VKxs+QtmY4prD5Ps8twpcGvqabpxw+xW
o3k+zZMVV156dcOVuwDVrHDCq3vIG7iO2gfJWsF76dUNx7W6LuVBAMdtRXvXShCUc33TDMVKQnPp
zeff3wShgI8uaLyxTbjKfko9+2ryi5Vj4oI5vmKW3wzdhD1idV/xqIyDl75sTmlKb4Ih/wTRm+fz
JrM0OcZRvRvAwV/MmzR0x49g8Rebub15mNiK3Sx9gnEIoLQRVV60SGdhOzrQZuheYqnBBVJX9n1Q
2GusN0urYHiuAwYB5rXYclJZX+geAr0eX7nNLEyRifeqXMj9oI+IR41wr4IE3eqEPrmxt6Ipu/Dm
JuarpwNUDCZsYj7lya4lNN4UCaOH8+u7cPszpbQ9EMl3fUoQ0bj61Ddi33fpvs/EcbAggA1FoZUd
a2mS5vV/Y6o4JzlullMe+ap+HIPktuDQhansFTTD0vDz72+GT5UGR4pE6gM8Ud+qSl4lIKiVILda
OQYvmKltODHYU/Ig0TBTCL2BKGd40L1+xu1m71fd/vxKLK2z+/4TmFX2aJfGOltDupdguKgCZ2WR
5xPpL85baF58Nzs5eutGCxRSEXq91QYUBFc5Jc9Wat23QME7jXNKeLbrko8BRdF9+f55Ou5A0wq1
46hA7hsCx/dNZZ1kAAZVIdeQxgtnO5NzD5SvVMYJwmpOKaRUrFPeZy8sVtBMmb6E4DrAiTvbnV+a
X1uXbSLF/IzwyVZYfauWR+5nD6FdfhJ+urIt/9oHf2JS74ui7sMMBxc0ne/sIvnS4cA4ie46ca17
J+k/5CM/tT0noET2qcI9Mdeh3jgJqKQKCJRoBlLN8/P0axMGmvz9umelBd2JRvIobiHgm9AXUNOs
MVcujW14uLbjvJxSYAHB9NDTjWX74EoJQWK0lgf7tYu/Cn6+DSHhQLw45R6PpGdBCAOacZ37EHj5
KZ/alZ3i1zaL5vD386OrtPMRnJD81dlRTuOFU7HLLlUgZNFhsPFIcSVS50PZDKhjvX9YWlI2xdic
InDdX3tqiJjvbs+v89JUGf4N/I1rlWWAqUrBGeymU0TKYh+2/NrVbroSD5ecztix4wEC4B0beMTa
cs8omEITeRiTtTvowvAmeKz2cuF1HsBjaH07MFV9w10nQClwWjnYLNiryR09sb6zggZzpGp6aVXV
TZZXp/PTv/Tqcxx5u9nlwqK1CJHOzpwvoAf5QdL+agR10sfc2ESRQQ5HoQkF4dsPKZTNIDexaXm6
prq+NDHzV715e9AmgTHLztsIEibQN83viG19PT8xS0PPv78Z2h2V5Qofe0LSYOe3QvCOSIAVVqx+
adoN7y3DGnLoKNVHIh2glhvvob730DP69LGXN/xVwnVc4lu4QenxyYmTI1BPzx8b2vRXQkgNkHMb
IXEKyhYXQO01JuOlKTe8NA9QMZ48FPwKlG5uWOeKDb5jDa61MLoJBgshPQZcsIYTEeuI3pzvncU+
n5+ThdU0kWBDW/k4lSC85B2EIetsS0prX7grlrgQIU0oWNmJqS67BC7qjM+yLu+CzL5E6fIWVa2V
RV36gPnRb4zdsZti6AiMHVXRb4WbnnSXXhXEP5yfn6Wpnx/7ZvgWtf94tJBnhxIWqtDJQxLQlRux
wbX9D0zVZoafEpELAkDlfBkrij+Cpsv3Ya9dyJ62QMjYRG77AtpjIW9v4rx3duWYoytUDAeqPLVy
6FpI3wK78v4DHVwzQ/TViqjuwcGkra++ch5Q5IRyZX5skf8sG/tFeM31DJ2CjvGX8/O6ZBmGm4O+
gXhVj5tKQu7T+BP0JrdBdd/ba9mMhcMkM3ydeSqEZiU2h6Tuv0612x3CuHgAgyX0HPM/mWBru8SS
/RmeH4KkaqYynNNt6thnEPYb/C1YflbWZ2F4E2bGEnSbQagOFZP44KMqDAHMB+2IFe9fWAUTZZbW
sgVaE0gj20q2fmPf5W5xjJW49MnH0pGgTH5vX0GQxsJBBENy21Y7olz3iGrELP6VlJtx9KoVR12a
qPkT3zhqQglvwhpVK2RqrqTUe1VkF9xSK2WOhThgIsqyMC0VGDNRbMi67cAqiP15K+eYpaGNMBDb
fc4g6IkCCtTLR5lvGegNznvZ0qQYzo1DQE2mAdZTMhDq19Wu9ui2oCs3qaUXN3y4IjSpuTUvbZg1
G7uyNERWvY+xWEBp4f2Chg4CIgf5VYSGuW3rE0jA8pXIu2T2hs8ih1qiBRW1/kmEvvdSsX56IWA7
6p+9EgeZ0fbcNbathRUwkWSxO0DgL8MchTy/6zS7CKcWtLDxiu0YCgr/7iEmkCwNfYBQ4xAJJeLu
syC/oIxdVV58NTZk36fjPQEnVxHrawFt5i6dQL2YXXpQmY0lNpQ8uD9vaAumYGLNYq/syARWvIhB
7LWg6gr8CStDLywWNRwbGxRYKSW+sPIlpIqmy9Qh0eA4z6xodx97+3nx3sQO8GGqkrZYJGjNJTi4
jY8dipcr14glCzDcO0lTsPSlXhNxO92Wtd8+9G7uf45HvbJFzJH057QWdPHevz0aoyBqPjAeWW7t
bgh4MsMguYrt+khRvEepZn9+loKF5xjujrRJNo7g1QIDB6lBT+d099COH5MNeKq43EB2pgXXnpdW
X9rWW1POWFp9IwpkcQvYXD/D0CBVztL8hJMwkOjsmqnuQ5ll26Qj61TNE7Bn8ghMlwAluFh5X2R0
ZfkXPMNEozVZm8VSoo5Va9/9kYJMFGBkMGt+cPh5sd6YLpSthpahchDlfVA9SajXPjZAxq44hsEV
+G94MTFpYIvwW9Ai8wj6fVtug4+2tbL7zgLXcQo239GN9yCA3WmFg3Fo7zwBvnOdRZmTzYzr+z72
D2iDulLNcA85wiNYXY9QW7hQNrhdz1vl0vwa4WGw+FCCRxWVGaj6XdZEWLuiyuTK9C74lmdEBsdN
NWkpbl4DUrcWTy8KqHD7kJntRrSLFR+qCtgmvA1p1FxDFwEnANaJJ8mhsy0gWgOe57BY6xJ0XmvL
v4gTJsKtppBerDOQ3rZTPx1LxcvnCbiAXV2IfJv8X86upFlOnNn+IiKYBGILVBXcwcO1277uDeGh
zSQEQohBv/6d6re5rc8UEbVwhOMuElUqU0Pq5DlF7Z9CtiIDVvRzPgEZO5ysyic/LCssULGOQCcE
4dskLCJ5GqpeJ6Ac7JLWRUxMfMWFpYvcE+i0vXS1PZH68/xPB03qC5t5mY+AHcR1oNUXlLLKU8fW
wo6talpTvFev8Qoh3jSkvM7GyGKPWrk6DcCRlIJxtkzWroZewVb3uSUBZrMctcbuVZu3GZmAcvgc
XaURtngibQktycjKQUA3ZZvfdzFIbaJ4xAUrkTPI/Gld/iyphhZDHU6XcLSqJLRGN6VzZ8e9qupU
a8VBtDy8jlx1GfG78Z0L7vpTpdYpQdd1laxDD/rcWm0x9l33BIFy9hFixtsjFNRkKi3RQ+U2UtC3
rL40Esrzo+t7mFC3SGQzfAK7sXe2pT+ebR+fAvkqS/1CrjH2if4XNJK8hFRjmfb9xhMJTuTL1sw/
bIg4vxRuMad46ATrDTSxTp7wf5WU4pUfqsfvINwgX6CjXL8OPBoua9m7z4LYMoOme5FAXcN6EHXd
PqI1N7o01P/sbvPvQjQhmOAG9Rj5ZR2vwhrOvYXunsGCKKjTg6AbKP7is0XEevIDT8eN5Rdx3dgT
yHhrlW4K1N7aRmvl7XTe2S1NTCQXcvA7R/OHBZ1S3ApR4bafeN0fHOP/fRP+UxIY+4lcNA/xQNY+
9K0lP2Hc9gPUWd3cnzmDz8bosYNQ8aOjQvfbCCGFx6YMt2+OUPP3rQqHdITTD37q3splnEJd0aEq
UqNBReDm/+oHeuMxCLObg6Phn1+7bBM8Wa/L7EMgOcq3uU9k1T3o3kldEKlVa5OA0zgWXpTgzfNg
Hd6rZphoShb1fIxafE+x2Pqq3lEW808uCJpj8c168PzYPnju3wkRE1YJPsNprkd8aLCwEJP30qsS
vH7dNysmsHIunDrA9THK7aaiHzvC3ReUaci32+G9c5wxyfN4jzbREkIC+aK+j/Or3UHmYIiH+tdt
8zshZerEgax5ZHM5RPlUf5eSxz0EQm5b3nO6ccgsmmWIgqKPcg49a/dxnLAEQg78tvG9Ybv/PcS4
FYRYV3k17ooU0BPcy/yDq97euI18XzxOhOph2gGjgid1GkGadjskudk5H5iaSdVQ++iPRCyOq/sK
jYWPG7iHoCQSXmRpfyFWsxy4aOdDJsqSoLGjdF0R5XW1Aq7I/mlZ870I+vcWUa9KhC93zYSJqWwK
BdmiEJ/xrTEGuiKI+MEP2JkI9/rD3h5Ubb8Ggh8TYakLw8pDKLj+m/uWBJPQjmjgQZjDo7wPhtip
U9BMxdFykLM70Wmy2TXNutBZ9kEO4SwIZU+o0DhgBzzwy57169/f+MWfCouFXRPmODvLlEIKMdbV
yu47WZowxlrNBfTyxiC3aqJOJfQqXkKQZmbV0LcHD6w7S5oJZVxJaAUsHIIcqhBVTqypy7gFSshG
1DoJwLB/508xMjkSluujtkrypihiSqyTKqxEzHfWcf8VMX4zDxEXDcS/Z5KPPDi5/d9BcaHDER/E
ziSbYMY6gsSVdKYg1xKKZsGPYPl9O193supfdfo3o/YLZXtgggvyCftI2gbtB38gLA2JPMisndk1
AY0hlLEEt3yCACou3VwkTTM8gsz/kzrSON3zzfXLb37C5ukGfPeE5MqVuPH4wOwvPZgs7nPQ1XFv
rJcQYfOJXkheLMt5KIZHguakUZKD9XLPPUb2QhCBEruFeTUs52Z+9K8gcYUOqPugEia0cZmbgQIP
RfJqA+Nqu+HmQ/3w1wBGhWgpztEsirhg1VGbw144uf/11uiGEHZREWYbcgnpVWjmfJXUSdbJOmqN
3POYkcZyazw5d8gz2/04+X+xss0d8aL5eN8y8a/M85sJXxbgnwlXJOfeL8i5QIY+Smr/r9vRtBOr
Jsax9EXj6Hoj+eaAsps2yj5Fjn90Rd+zbtRyhtDCG5WC9VaHy2nSLk1snOcOMmHPurEBW3hmkO6C
UF0r8tSr5muv/QOf75k2UniCxEslOywSfc/Fd2srZ6hTycaS5/vcbiQx5JYFNDwcktdA+p4Jq/l5
4RAOvG19705ooho15Kpqu7Kws7R/95VGVjlxjatujaXIa782Yoy7lv+kkQu1NzdXQZuI1jrYPvd8
ZxysKZsBI3LxcdepoTg2B30S0DY6+G171o2EjqDV2TgOJflSQl4t7vzZB5M2QG+/b/tuz76RzWhj
D9HHPvo5p3geB6SiPOR321koTGQjtGTQk90zO++hlYhDS7x2IPnXYTqy+p64Ap4x+u9yt6G/Y0FH
mo24gtdxLV7d6HSHY2DazGWnXRnHHSAXRfOXFvYn0R1FzB8XaZg2ErnjFWuHatZ5rQasnQt6v3WU
dhE/Wof2PnCdkTdLKARHhynUdMurGQKZEdrptk79LWt6cKbYs3/9+xv7bTfOWkDkMp+uaIea1yW+
IOhVI4k03+7z/zVg33wDsm2r6zUhJEtV8Bzw7iQj+8D0HwMT/jcydqsGgkdzveao2iWT7ycC8pDo
44IU53C5b/RG2urCav2xWDH6qxzXskWfg/Uu2ByGb6QsR82Xliih5isZqlMlINxW+Xi5aReLpvcN
36hsoc88qixIQqDOD2IsCAPyqjhI2R3nm3jFIFocic0XIkkzP7mL/72Jyou2w3fFxl/vGr0JWYRu
alnadYRPOOMTZeulV3dxrwDhbKRu4Q54gpUWNHXHMQ1lBY0/nUJb7SBsdhLLRCyioq9kPVdz7qxf
OXsPxXvowH647ZU920bS9iAhXUOnULkGKa4N/LyjlrO+rwQEzxj5CvksvCkA1oSQWZYXgcb4ixzp
dFCc/OM2BetGyrLe61avslW+jGGYurRtT95yxCa+Z9xIVqawf9fNrHJJ2rMlOuiTOQcHqz2nG7ka
NP5a076cc2BoLmiuyaswwKo8HSTTnnkjT2dPQEta9HMuOsliv/uJB9CHzhFfbofMjmNM2KJYVgHh
4kDluEhcpslPw6V8uW16ZxkwYYs0mulQ1IjG1YdQuFUFG8oBX9rxM5Ao9MD5e8M3kpWsjTONtqPy
jpABZMqsTBooiKa3f8Ge9esve7NBdaIBO7a9qrzm1otulnPdBj/uM22kagjSmZXYjcpnDZ2ZIXyg
mh1M6U7EmJDFzUdfZk0mTGkVfgBpV1qvzctcHClh7Jk38pQMfFa4qKh8wt1hJeVZKjR/siNGuD3z
RqbKptrWxcLo/VHgadASGUhuvq94Yrzt+D37Rro6rIH6ujOoPCI1aBVp4s3pyMvTbet7MW9kK5/Y
RCgeFnMryIBS4pFzqVvUy5uj7q6d4ZtYQ5czH4pUC5b42p1HKOwMK0K+9vAOidfLOfh0+3fsRL4J
OoSatW1D0FfljQZh8+idGb8LDIDGGyNlG+VHle6KKY/aIcGb6tkej+qDe6M28rXQUM6EJvSUj2HA
v0CwJXj0Vxxf7/PJdUrerAZBIEJsUdaUbyDjT23qgwpi7beDc8He2K9/f2M9rOZGNVC3z1XjJIx6
57asP943cCNjPduni7fALcsUXLwIUA95BL3eC0cjW3u/uyoUWDK3W50ISBn53nQaFDlI1j2nGMmq
Wzz1eUs15cHfdD55/Z1mjSwNcY2MBgaiGme2EhI2+aqKv277+np3/J+3azsysYRR2ISQLodD2vBV
d0Aay+k9hLPxfKjTQgYxRGQOfsSO601Uoeevs10x+KacyJAWaz3k9mw52TDfuxabiMFuDaDgxUKZ
jw35yxfj81Qtf4Ps5+gSG+04y8hXiEAKMIVvU45+2EzMUFZuKUkjB1AKq/1k48Ex2Zb2Imzvrhcu
TI+Rw65cvAj0kDJfOzdvVfsu9MZz2B8JYP0ZqQ/7RhZXFUTW57KbckFJwsWINo3PQe8mNsouTvRp
sO2YrVCVZW1s2/x8O+b+rZv+KeiMBIceLHSKqmbKfVVAchp4LujArt2YST2dKuLlqtZxQcUTL8TB
N/eiz0j8YKIjbdgk85LO8eDViQ3WlW27b6m9yqu+XQwJeCTcYsI0FcAwjW1wAk3Z6baz9gZu5P6y
bWDhCxqJR1rXz2wLuuti7KY0bPmR7M91J/vDdJhwwsjigKaAcgeEkY33sKDJ4TuXlFW4Zs/CPXlN
AcFzT+C14MBdO4uObxSy7K1f0KQywF2afgWbfRt30ZSIoPkoKnGh1vi0+vY9SEy0nhrbdwcibYvO
TObc0sNZCRUkdtPcxSgC68aK0FrT2gUjwgpSCHZMArqcaK2ONCP3/GRkfwXqjMqV45jT1YoJELIn
z5cJ29hnTfw67Rya0vaIuew65D9FgbEUAJQCQRBXjHlUPEDpGw9mJZgLPoPf6OV2JO99wMj6chWT
jw7CMffaGYrf29fe/1C4VWr74QESa+8LRpJPVb2OHKX1vNsgk+2EPG5BgDcMw696OUr1nT3A5MAD
yG2bmpCOUNSW0JoPcxDBn6tg5HHjLb+aCFuAdsJkGQp1kC07hwrfXAGY09caHNw5DcZHa2ietvmo
FrBj2sRzedSjIOzoYXqjkKCXYPw8ItPdWbdM6BZKvNh4gXTMveXV0X5SQMhNV0eMUHsDN7LaXin0
I2wq8tmJ0iJYU1mJ9HaY7g3cSOkAF5XKAoNfPrY8VmAzLuRnf/152/jeuI2M3rr+qsaiRd71Zfnq
2qwCvRGzf9y2vjf061ffnMkjKFEUUBwVOfF+l10b92LAS+4RXGhv7Eb+BjKQRd3A+hyOfToV6Cya
qH30xrpn3cjdXvUWuNVhXTgN8L0sK9ejhpY908bu3IxVWUYlg+RB506p35fryQFhXXrb6XtnKBOv
NVxbaT0NQHIPDO/qoZs+RDuGHwOXXkQPDFLM4sfq1Gd/k/dVkUzgVr10pC7stQF6yMG7YsHZ8qWT
ujtSwv7z6yX4DYwNGgtOUUhgOvNQvDaTlbul+8iGIZMuYJ5d92kRNIPswCsYx56JUrHCM5pH14MF
byeMTViXX1EP0jMWyXz2CQXKx2kDf2Hhnm7P1040mLiuqu70OPt1mM29gq5WX6jMK6zu5T7rZoKD
M0pBwTLIiBfEax3FTf37PsvX3/Mmue2p9gXA1nMmNxadQXjnpOjs5Qde2dnWTFAX8K9jWJJyzlZ/
Qh0bLCBOEfvBUxGw2AnkQ83eT0d9j3vza6Y6lQ4UVuF3xkFHRURzRi/LR5c0n297as++ke9sWaQL
RO+c1eP2uXO987CEL4MVlXfGp7EhRxY0bAYJX5FCRdBOaN+pAe2VIBbK7voBJrTLg5Cov6wRAlOr
Oe0t+eIyKMGMgn28/YGdg5IJ8eqKarbYGqpsmsi72n2PNstH3xFJsRwgEHamwIR4jd3A5ca9ObPY
kDhNlV7fMtEXnNw3fmOPdiqxWeiiUVmERg+b5WjsjBV7GsKD4e+sEf92Rr7JNTU63ewH25zZeDxm
ssl7ezlAX+2ZNtKYMPAOV/2CRKPi0eHOCWwv6W2v7N2rTWTXgEdSt6rEnHkd/yCI/Eu08iS7azaX
vUh63/2+Ol2VDleAuGB3viz/i95/463IR8ePVP2cVXo9U2d4Lxx9sJzuxZGRynPXojaFRgkEqvPs
liVLKh/YZDK+3nbZzrJnIrtwV5hRKZ7nLAi28zoPidr+ngkKHpb1sATTCeBiBFZ1ABzfmXsT6hVy
u+5F1c7ZInVS4tg9ieI+/INJZSdHG7xKLaael+pU9R64yIQ+iTE46lrbmQmTzc6am2IQNpszv16s
09Z0D1urgxPkY37dnoq9Dxg5DYmnGRwU3ZzpykpX63XmP73KPUiNPc9fP/omRG069XiJgHFlNZCV
aAFtcU63x71TPTGRXsXobCJsYdoefoGZO9Zou7q2MonoZySPTsc7C7ZtnL1HJSAJA3aurEHZLO4s
/lwAAjHa5Pvo2Ae7zp6PjG1ZoGOVjCtHCDV2ogaRutV2sF5fz41/qC2YrHUNscvZwb8s8io09Y6f
en9OZuvJpW5W+vyk56PS0l4UGXtz7Ud4AZqQYp72z70N9W1Gyq/DdPQw/+eJoCa8i3ebBG18hSgt
3XcyWGIpPqrQw/noqFlo7wtXH74JVcH7yJX9dRq2MG1wnWiJjMPIjktxBF34s5Ooifayldf0zYLp
6FBN3lYvcyb5qNYjOO6eeSOTex/lcQcQgGy1WjR86HiWPwPn6DFkz/r172/8MzrRbLVdgy1Bv+No
FPTtMV7RJHk7m/esX5PjjXXmzr07W5bKrCBItOfFAVnjeekOEuHPiwU1cV62GDeItmMVHQRZE2GF
n9CIed4c/bHqhpw79Oftn7H3HSOXo7IJWqfEz4ii8UdIrZdo0c9uJJ4g1JQQNRyck/Zi1dieQwYJ
sZ7hMxAKcOjH0J1jET6v9J/bv2LPvJHMzKl0YIOrK/O9Pp7Je0Ze6/mBNwdHsZ25NnFfU1kFZFoR
SbQrYlmPVw6WpJRHWfbn9ZSamC97CKpRcqqy4qrYQ9kmk671j66xe4M3KmAVbQOQpeKOUAZBjy6N
/nOoo/fSj+qDUN0bvpHF19JCuIwYPlr/L6u2LguOkLfndW/s17+/STIndN01DAJcP1zxbfSrdFLV
CiDxEevnnn0jiT3lTeBH8VQ2WCHIA+jgPkP2UqB72zlSj/kzSYpNTfhXNGkKIDRaoYVU11kotBje
V0OkioQ4Mys+scZpaDa041JdAuoKdIv3FrgMqtAuq3MBgpU17YKhnR5aqw0roDGjtYintvKPjmx7
M2gsAsVMgpnzVWYBF6eybTeM7FCqZc+4kfp0tunYRFJmTgTxr4VYeQsekvR2gOwZNxK/7koCkbdF
Zq2tTgvFw5MuR3oQfX8+84N+5b/RF5SeqrpixMzx6qJ5gaUl4E8j+iSSpiyeqCY9KLH8d8y272Jv
takJLQO3iN0B+vXvqQS6DHXfT99F097VvQzzxlrQNF3VOjaXWYn5zutGVE/lhsDqi3nJb8/ITkqF
xmqgogWktmC5x7P3X3VVxlE5XFp150ocGgsCYTixzQuTOLWxn2p1XiqJag1kfH/cN/prnL1ZcObW
IkUHRe5MD9037XtPhIOTQN/3RktNvru59/wqdFuZNYKh4Dv8AH/g80Lr032jN/JY6060FN0wWRPQ
CdII5c/Wb07+Yh8dqXbSzSS26+2yXjUkM7N1htq37+sBD0Hl0Zlnz7qRzGoWvZwEnL8E7ormF05i
5ZC7WpBsYNX+O7UKj9MQ/MTYC1K92tOSe6N1ue33nYGboLLZrXU1+8WYKbdMfRyToXVykE57po2M
jXCVc5wJETNbH+tGsQTInPVgffvzZYuayqj2MjBSYy3OiON+Z+oTJzJHffJctvOZ1h6QD0ddTjuL
gklgN2NCwRXCVNZEPn+MoNv4D9Rt6BJzRx5J8ux56vr3N6nroERiTzaRGeUgEV64/FnMw1Fv4tXd
/3svpYH3X+NeDRl6NrjgM2m6hARfmgWEvywFU0vVf78dRHs+MpOXCotrgU8UUfilcoNfkGP6EvrQ
pr/PvrEPl9PgDFzDvrOuD6RXF/AsP7jqPsAcDYzkDda27wmYArLSwao/KAuab2X7g0Mc475wNRFo
XeC7o714MquXtot90vx00cbju+LSNjIJedSjMzu4bzZMENrkLXqsB19CgQmYjeuxaLZSB+jd25Ox
E6wmAK0QoDMLwUOb0bKucXCuIOaoxJ3nOZO1rhq9Hnwr8BRXFmQEddoN4121H2rizILeatBqj4FH
NbsUAQdxanBQ9NxJABNiZvdrHWyTlpm//N2i03Ga46q+7ymGmjx1ZAVOCdQ+MmMgoen4E1iNwvVg
4HuTaWRuY1ftEISwLeyAvOPolsLp3D3aAXaWHhMy1kSK2p6rZDYGVjvEjPUzeCAG+RQ2W5M7dVU8
oxGyug9Eggby/650Lsik6SAnmUmvudDSffa8o371nQn+H/gYGcRWC1wzNOv6xJ/6dwXdPnQgOjpY
4nYmwoSLiTGEouuEq0brT5dpntOSu/dt8SY6zHIYuhIZTEMD4YHVXtqt3QEYaW/Uxom5AC+Pnr0Z
Hrei6rmwg/rsMSs4GPj1ePOHncskkbs2BYBE2ua4IVnvylK8Qif5a6lQR52p8+D2wVfJ29eOTvS+
bDD55HTnR6MjBM/AtWa7saKqJXFHgvYoQvfCyNiLibXxhrCBZ67bPHDpvobjcq6a7fPtpXkn30wS
sG5yR1G0QmZbd/KFFQMN+OhsXYKvxnQ+Kn3++0T7p3kxtuOqkZEUTiey0gKrH/u1VuNLOUAOepiS
foueS+eR+TYwb3+V9HPr8BOIl9OCqTQcfmxd+0QtP22AS98OxW/2/Gpk/oZq6TRClT2Tg3NBW+l5
KJ2PQTPdF+YmhEx7FhnbQa9ZXVCauo4znNfePioE7FQATRQZoOkS2LptzVw0qdXO/E6tTYp2ni+c
3KWYa1OT+qtoIQbkuGLLKunxsy3wVCAseqRvs7MKmNRfoOkb8Q5erFkXblMXOxZ3WUIrP/h1O6z3
7F9n/c3xuOJ9PTNUjjKr9RK1NKdAHKGAdu4RJvFX3zqqxoVwzXAxH9rY8qbGSptWE+gQ+GOnk15W
zvR53ApgkCboIPxz+yftBKwpuqpXe9jw3rECAfadbEVsjV/W9ei6uGfc2NQ170of6OM16wtsuvW3
UTTgeLwP9EhN3VVr8yHBQeGyabYfnaXPoPT10Yc46G3P7E22kcrhpq1uqp01g6hKjftK0MbLGB24
fce4CSor/aJ3ATZeM1sOzV8UhUgA5TmEEA52cfpncVX7///+JlabTqD/vI2GjIMLwP88OmH1QFdG
picUNorh0xI6bvNZlm1de7HtjhtrYg4sD3NiQgKEXIxDixynuIDcA8/9itlYuz3ahy9dVSzRVehO
1Q9yW6/YR8nm5m/waih6YdTx6AmclQRtek430adeCj6dWxsiKSdnEbb4jQd0kPTa/tT0kGvFmpBq
ASmYZGbgqEMju4zmS7UOzHtfysGSl8hdNc+nQbfB8zJQP9FkW9cTXoMf5s71vwy9Vj/CivrP1Qs2
ncne4tUG8v289dz+WVdWv+IhRnlB5kFWC1RdY6dKxLpCF2G/jl6Z6gFvQ9Ce7f3+k9O482+9gg8x
rpdGo9HQlmp7WHwp+l+e7ZQTzFTXyqXy6qF+RN8do48dhHi2T2peyv4TpD42lYEFhPIntQk2J8HM
cHWvBARdPgztUJQfCt3I9tT2aFBN2jLiQdJ5UWGf0UW2kQddVG2VrrKlOsbNedAXyOIOH/wQHTH/
gO8y9JIIK12Z+G0rvsrOKYpXqMPP32qoudi5O1FRpHWF2selHhoWxFMfzOq3mNEN+KFB01f/YYEw
N827YgbhdDtxzpJQ9dRO1oVoGgdTwPmZN0EAJYmxmHTKCuETcBlYKOIOaH4VZ73VPk9qd7WAj1+n
BlOnPUgD2MvkOKhLLCHNKAvs8dJ1vCSXyolkkEZwbRFXuLltp4YVTZESFeg+sQHpfNfPM+UnBewj
lowZos3lg0SjET2rbSqAOxo8ylN0gIxzIsQ2PRGyEDcWUz2EcTk69Q8bfPnAiTWhfmp6wD/SwgVN
5ydXMYtlxVL3KvYjzgb0W1hASteKhM7XcO1DG24d5jqxGh7hx8qw8c8bHysa4zQJumeyal0kPe/R
C03aULonQurATXhHPWRAsKxFMs+j3pJVV2UVTyFB7+LII8SY9No2SKndRvPnTYdVGNcrAIbo0CTR
CLZBUvmnIVCTzgZ7E27SdW7VfOAKnWgx5DzEfAn5gv0makfFP1uBYBOLgRO1WaYdm/XvnS2qVhDo
oqmk/yesozFKJ2B8t1ONCUR30YrOfDDYV5UDlH6pPjmUt0FCRb+GabcFQXMGc5S242ksN/KeVAtU
OJMWUkz6BCL4RfUxG/nCcl56NDxboK6iD7yzwJ1RRHYAph1e4/8bQ0dlLregtc92y4evEPT+FAjn
pAsvQj3D9sVjyOau+muirPzsLH71Q9vT0L5OA+3YcGqmlfXtaZGzzz7WQcH4bzxLOsEJtEouVTF6
xr3gYZ088LzGfC5JxZMWwjcDaNMne4nAXtMo52kIbH++tEtAyBPtppZBnLlFkxAI0JX+SzKrm9+X
4CUvL3XXdsVvt4SGt4A7vK78JaGPJFKNet6atJWcAcbtHGAQGLDk80MxEchHg3NmJucOwV590+3Y
iifs1LRJfIJQ/dSPLXYlvMyX26sVBWX9ErS84KetQr/pcxc2UXvp1Oi2ZzLN7dIm0+QxdABtRPqo
M5AWVMbgK1y8tMZBRlzQg9J1kHZxQFnSDVW4xF44cvaEAngJBj0alt7JhUhakApNouC5sazle8Ap
F3nf6tTT9VTHCyjatqReX1wQQW9IcI6CiR9XxRZrb3yvS5BC1/Jja42RPjWQfv5Wg3WFJAEPgunD
6vXk1xLYEnQgm65akJfxqclKd4NMQUr8JvHQ1PSl9Wd7TAIncGMuoCwcRjU0CgqctPuQtpCvrjvv
gu7hiOVEhZCgwq7zQ631c7QEtcwr7Ue56wuC5F47T8YR7fg3MJczdq791kGSNBZ7jVw4ON5mu35P
GvkLY2h/OJtX/XQHe+Af+5YG4KzVARSzQO1mhydLg8D9Yaqp0gkuz86WTkOzth+Z19rDu62sQWY+
OYEzxkXBBKRNehqUz91KvDOkeq+NCfYzdD1wCgvXQM9PPnR2R6yrm+RV3E7WtJyh6leKZ96PDry3
YLNMdANBxFj0jvDiCPRTKq5aWUQJ10Ntx51Go2nMg14WiSg3QMhGpcruYfC3cXv02mkeYluHClLn
6PyNzovXt/wSdczaEpfUIHOvLIp+nhDFhvXB7j3nefPaFQgNEAsFyYLbKYESpuNOJwEmL1SJaztQ
j3ItwWHv+ksPKxWElvQYqSouPb11cRMWnpt3ZYvVMSrwsJUKKUuaBEDx0+e6swRiRW9wiB802o+D
sg/Gb4NWon4Nt6onMRY70pwHZ+z8NFKL26dSM6dNuBex8YWV2hZPugyAALAgJeyigx890k+NrYur
jnNBm5Ow+qGJPRaWdap0q7y8RosfRN/RrvDesqvCSYjvutvFcmtaJNXAreYiQCHvxD1aYOyvPg3m
bwQr+QDu7UGsSb9wx083ggXkw1x1fX+qNe+dh550Bblolw2AOC7+kqD+5Dhp5dLQienkbixZq8Hq
MoBIt0bE4G5V3bO9LWpOOjUDhD+P0HsHafoyvdYDOrKfrKmsybMz0EhB6AITDIADCEG/z6EkVpUC
Ejd7H8sAZZAY0kmRd1lXTTKpcEj6NjFPFjEoYjsbAj5dUINsg/PLOhb++g6yZyAlpHxQXsqpM+Kk
BBa+5cNWQOgpLqcIHiUFmB0/WnzlzXtPg5IXodYxtSWVsywsmYdxnS49yE+rhzEExVsaYM/H3tsM
25piPau3VwbYtpXYDhCmCaKpg9BJOaM3mYuAFRlUKrAE4+WceSlAWSXJu7Ebl1hQH/kW1tNSPJMZ
54VrHzN6tkbkEq5fo+tO39thpfpDBw64IEWWViMIELppAxm9GoZH3Nkt9zS6IyBMyHL2BZ2yIPQi
OAi2uR9NhXpivrd1HzR2Zeu3PUkgtUhHmqvgFUMnhhCdz2Nn8vEMqC1rdh586cgIcCuJvnCMRv9W
3MOjtlMXbo05Dqk+B4Nk9cnRUGd8H3agXj63PSIGxXdnKJPagp4IWButpUlrNH2QeC7I/Deg1o2d
No5dh2dWz8H2Ao4Xz0/B/d3OiTOv4BfhYCCvkzqCBuZZhWPN4kov0jqxsFXkcUXjnJuQwo9I2vaR
iOKtcnsnWZRy13QREWYUB60uuKK5+vGsLOJ/VN3mrc+iL2V5YX7D1WUYJo2Y51sxnRxs412s3dom
8VDiCfDSdivz06KdtvIVJQkXSg/9BMmsUHf2VwIY7nT+P+q+bEdyHFvyVxr1rrqkRGoZ3O4HSb6F
e0R4bJ6R8SLESlILKYnav37Ms7OmqwKZN29fYIAZoBvIrEhfQqLIc8zsmKmAj2aFhCEJ8DwoGo0A
3bEz+0AgJIBVOd+D+rHeJoKKSuzmXFfswZ3FlA7ecj11uCDGRWZ8n7HualQQQeF4Xao3DyF9iBTU
qkYS6DC5xu47xNWwdYYt4srzS9PECy1dsnUYokrXIK+K/kIN8FtL85J0PMVJVtwtlg7R3vXdsYoj
t4to2s35kq8md2hogpJAIt0A9VS18hQahSskRpTBJuw4qOy8ZkZt1JyV81OJxGD4cy+dw6+R3TwP
yAGIJoEE4W50d80Y6BYJr5Xp1qHn5ezacf0xTB07zu+NHjwYB6rF36JRsdhxJxrgzMsjx7Sxqz11
8Lgg+AKEsnU1LHDOQ3R8mGFUpK78VQHvkyzBSdNlq67GKRwjwCl016OVITbYhQXvrgyoRM5zl5GV
rLFLxBZisiohgezIis85XPMqG7GvZdU6L1mD2jGe88A4yRTBOXefFTyL0pH37QGlKNkgTARrfOmL
DqkeAYymg6yAVinsFILHSENoHFEZTDFrJTIE6n6a3Aud9cG9tMjIuwwnWRUJDcsmuhIouUq6kThO
nNusRp+HROJmOPoskGd1O/W+qL4ooZQsKn3NS4d1r/0STCIOC+b7aYVdmmxBJzKY/mFkA0VCSdWq
zoY8Rzbegq2hBf6DUxmPjIwhDnebxAFXjb6w0iW2wgEygt3S516ZFBEqpThEeXSbh6VxkTdRFM8c
hfRjKIsx2mpetWVSlvXINtnsjpe2H9qjGQvjbLC7W4SZB+d1NpTDGGxE4BM0V2EuxSY0ph6xJ4mG
XxWCDPYKg/tRsKZjP883UdsW7FkLad8mPCMfAPgQajFiFSJjZp7EmDSzF9apzeCttalbKD0PTR/4
xcbD14+uOZn5FZtqD5ui6r1bYrLxuVvUpDeDDdgUcwkUE4PFtaSpBu6u10Xda7Eu/Qm9CF8WeEoS
5QQ0mcNoGXfN0oY6CZSq6YNu1UIvvX6CKzr6Jqh9ZVTzOhH5iBWOc1OfnQR8+JCkpoTJbEwQ86LX
rKiYTdu2isp14GmrrowwWZHCFM+vVz7NabYlCKmsLm1Hz8cW7CG9fdW63nzvYbJn3kHzNdN7VzSN
fZOznZsHVRY2WCGqyh836CNc/xpljI4+WsXxLTG2Q705zudp8a99twfiMJZyqe9yUtQvFImb7tPU
+J23d2QTRF/N3JkRdSIa2oSXOYlWkTCSXQQjwclaGgS7JsYhIwzI9ULhn+hoQdnRiRzyjIYSrb1u
miJa5VaTZo9Yg55scggyi/WUI6bh7K7cN1vSU9Ui/BRhTmj8NW0TB9P4OXzRFp9d0gZDedvFnYy9
qid0+OgpeVWv56UYe8AbftAh6NjvixQ5s4WzqzqxwHG9k/LLsjTNlNZehIGTvoO4O3F9S+urELuk
m2YeC/jtpIlTJzg7uhH57pXuj0GfNyv8Ac5sg+dXxToLFY0+0KnxcaWDkjdbh4SQ7jXjQMvbCR3q
iJZhyuRuKGnACwA2s9OtPTjQRo8eNlRVxECXUKiFQVu5sSxn771Gnnm7a4zjLrsKGxHcUxwdqTkO
WGWHw+Lr+jwwXjTz+J6PFLaC3pTXtx2SUp41XTyAIXKSS2w5k2+DzMNqy3xBHoqcRW7iDCSD1xCd
0RebHvsIaMJggRgFH1WmZiJDsLKIdQlPdQuj4l1Zczg5k86T4SYoHBc1WyY0O4UIeHfjGt1/nuYz
kYE6h5WwyGJb0RN7cjpZ8JdwaQAezEPTozPuFrDlfeFOagUghpp4Kis+/8LX4Cfo7OchSXy/IleZ
wUwmwla3QVA1aQOAPLGBy2EQ5dZHbRZ/Awnyr6KpfwYQfiK0WlpTQ6q23k7oulK4a8OjY+q+k9v/
8Tr9L/Fujv/kSOw//hN/fzX13Cohu09//ce9qfC//zy/5v/8m7++4h+bd3P1XL3bz//oL6/B+37/
3PS5e/7LX1a6U91807+38+277cvu2/vjG57/5X/3h397//Yu93P9/vffXk2vu/O7CWX0b99/tHv7
+2+Uu+dpmf/48yd8//H5V/j7b7sOT1D9N3hEPOu3H7zy/dl2eBsW/g474IByxpEbSM/0//j+z5/4
v4cc5hMAD4CysTNLgrauk3//jfHfOUc8Hwhfj9EgOsujrOm//Yj9js2AweXWg7go8jGN9Mc3/Mtd
+tdd+xvSiY5G6c7i29BvK+5flBfeh6N/wIcRAjksjtIzVfkneLeeK90ap/QfWk7f+sVc8pzfA2mD
Y0WA5itT+NPYeF3CQnnp+vkHfEKzHXHmtThbepYXdDLlOpPVoUPzCDhKXIjigpFuWZshurG+66Qz
BcLpmOWyXa6CDISWmNxUGXSmCOy98VGLA3UJw50joxwoElpYbmAtyXu5AXi+qViICrCtmrXRC3TZ
Z1RjpjjGCfDJTeNOcmtlcKW9c9aRnQ/4fQ91UdyzpTpYJFTHSLNCHFPeXweMAfvJjiKK5n3p6P2I
8KSSeDdBjWnHeWQ3pAYqTYu1a4oXJFXt81lvvHPMgIqOM1WIoHKAHkZhfVfNYmfz8CtFK0Z7dlv0
aPqwP9crSfttWxUiZrM89gBbeYVu7QxQmPJpwdjJYJbjHKo8gV3LzrMkaU1gYwqaKRZ59srt2QAA
IJpW8nIs8m3WiRVZ3BSYRez7epPPy8ptxIPTw74ifzQCfgdBHe7cynlGGBsMesqP3D7CIhVeiBqH
I7tSi1i7jtfuoM9tYrrzXPtlRog5hp48jBYy/yJzzaUxiqfQLb4oGt5jf91WklzBK++OwNcymax/
lTHnAgAQeoqOf/U08DJaHFwLjtLhz42wTw5zw1R66iOa5AfR8qlS83VgrhWinDbSBRblLO2ql/j1
cooKcprISc2YOKHLU1ll970PjJnCxpj5wUcmwq9SeY+NLj9gmUpSFZb3QGzRez6ZvPGTebDQ5/vd
a0UvpW/zuKrJCMSAguzK3wQySOO2eMDAg44xklAD3lyLKbruiuolC1Cft1wfLbirGFB/Gbf5dCXP
yXWdCa/yAUpNBsBSePBTQnT1xgiviQs/NGgMQhvn/tyeMeVbjAP2ash2M6xu01A7NgZmWWCRzHm6
gO1B4GaU9g104mRUr3qMeNK75Q2RegQR4t5EE7sxUzmm4aKe7BBeNV5AoIKX58MIzi4CyUlOqVPZ
xKrrihVFDD3c+HAfUd6grBq9L6bacJvPm4GtHNvyuAO5kCAjrVhBD3mB5nqrArHAzqMjcd3ViefJ
O1SANvWJenNKdhMFzoWYbxlqDRzMSFlzjPzQjvxoG/Xeb1U9uknNi7T3BzDiU5h6Fa62Fe5tOemd
AGaH5+p85+AUHXdTk5RSH1tVzCuoiF5GTvsYT44COkZxeVRzCFX5EUTuDV/DE0nHlkgMV5LoGvDi
boYXYNxDqB43J0Oj8mLKclCZEnws5WtsWQDLhuGyK1FuSI04BOAM14Tv85ysgCSeBlC1m8E4IZ6K
+VHeexb+xq12yFYAWw01Kda+0IhCk7cRrGYmhHICG3VtLGT5VA3BPUbQJLLMxhMiWeakS8kiZOo0
+kZtLct4nE/63g5mY7h6K9HAC+JfDTz0dtKG2wWqRFlL/xiEz77AatCObuIawvtY1Oxm9EOb1LW7
IwG9KUz+NjBkdmQ3eSMIRkz9WxIsASo0qBxClDpNcHJx8VfzQg45s3BPjZzYD+BqCCNYGFjc+/4A
yGNu9jqf7CpA9CZs4MxRzvust5eKz9Eai+eIHmWJ25pqxDBiqTetQjj9vKpneorYgIQukd0jA+6l
GAEYDXYDtRpSo3LciMCELRLx9MW3BQPMdZW37ISj7sahGqNDYZej65L7saiPZBwuceIkXhEAIqEw
HJn416zzL8HOTDEd9S4D6BoD0pex7bAH8IlvIp3fog8Aa9RfsEzVMQYeZGq6/h3mJQlKznoVVeGO
gGriBt/KMfo4TGZcNTxEcLRGE2cODRsel9y/crFw4xZa0K3XjcgfG4COAnPems7cTagY46HTIZgV
89TY5RT40bqYyNVM3FMG8jSeR+CrQRfF/tAiLqLTIIbwCaEPwmMxQGlxUKkkZzG6GzwkAiwUy/24
toUfV2HSYlQ4lax6cKpRpLX2kmHkJJ0wu5CIL5aD/eu0TULH7xPfmQoUl+CYQr4qnXZlyaW7wJej
Jf2lCMvDUsPeLYDlt0VdSCl6PL96qET/RqLgqllw9QiM82LeOejUSA9gcS4S17g09iZdpz0QELcb
kmJA0nNrjk7dXzYl1rvnQiXeoPVMcpI5oGocha7WXMkZxrZmgPUMaiOTemXXxi2IoNRYgEhu1dp4
7MMU8zjXgLoRxUzwhFFgAObk+LOboJdMZ+nLFOTVg7L01m+QeVjkoCfEdNVA8JAwuNklqCiCsf7a
VuGBjlfMypWduqcKUF9shuCuGZOMDkiorjRYoTUwzDElaP8w1IdOnDptQhyC4Uqv/QBdjbAhJEHS
NrhvRoQE1kqiVe3nEZSCXWcNiXZTfgcZ0bSra3nhBTV2FLwauZDZmmTLGgMXGCZBIEK0lHHQtI/o
3x7p2L36SJ4MenxX5fV4aDWY4FnfBS28luRSqliw4RpMsUqiYcLjU345T5nGUJKCePHXnEzuylFV
mNoBBrakWwcDuwuHCC26f59h+OCMyuPY1u1j0/VpgaUr6+yZ+fIjA14TGxa2QIFu5GBegnqAw17A
o7iUwP18f4cOe8Ib8N0AzCUrFrGaub62toR51lK8TJ69pDmOrQotYuJGz1ZgptaNgo2/4G3liIXc
jd5Gy/kEd6CPpZVPg5kfePBYT9m0KvV8gk3J5dTAFyd3hjOyBW8xiG5iMa6NLA9YaoemwpuiwrxC
MbsvnBh10rQCD1AmTuaeeICM8faxx1zsJupCYLPVtiuKE3GWU219ldQDLjspLYjf5QqTMPczbzI4
mawzKuy134cHnMDBDhkVCBZGs7/JCNYiPK/yFHEQKg7zLl/Zxa5RJ09YIQZgOPHDLS/UFrQy3Vlh
kz6y9a7hAGmmsNyyetiU2ZLtwXLGNBPzinm4CZSRq0iu3dnYBIpRuXIlXykyk3jE8ZlMOJK9GkVi
zreFcC6IqO+iSj+FHvDUEF0iTMMgTWAxK2RSNJHAuulsAm3GO3PHlGLQAQBMgdSe0r8iGeWpEyCU
dApjhI2ECc4Zb9PAkRLeFSu3y+vEdZwVcVFbaZffATMVkatiidDgoiw+RmQ9gHPc1LT0AIh1LqYQ
WhY7ak5G5G5c1Fn5VH9gukKkwmXTStXO1qi5Tf0mT3mxVCkm+UDHRQ/QhrdJt7Cbgr9ZZuRGuZm3
hY8J8l1vwSElGEzCBXHwEaPXpVPm3xfeamj7a4ZzfSprLCmKqhBDcigetx0zu2XQdwszx4kXTzWF
nRKCXGdRhylMZ1/EjLdDiHNC/C7Nm/nkdD7KrOEyn5o5zTHHMk34JOAhKPOG2GNukZLgpfUfs7K8
qJYSG3KO460LnXfM5I4Jb4q4FMFOR+UTH9vHIb8ZjX0JWHAfVdFr5sg3ND1vwgMhV5SjTWdbvo5u
tzdqxL3NZZSCN9NxpPBQZ5M+lsV8mt1p04f5uivBpxKCAnfoF4ANXhB7uhlibr0yjnznnZt8B8vb
6+waqtk3hwAyaSrkboNjfcLDm0D9kDTekCfmHtM/b47Ahou7e585wROHxz24bteJx8k+TiOoqqJ6
7KrsieLeL+BSEgJ+J3GC+TQV5VHgI5AD218YeJzEoZs/couI2JxMiGG8dQrhQyUh9k6DI4zx9nXA
Ktn4fDi6quNASSMb48TlvHgrJ/EBvHHddeJtaSv8ehU8r+iNW2JPaLr8A6KcPIat/7aTuCqNT3iy
+8Km7Hh+rjD+GGc+zDhHSEJwONRObMFyx1sTZC/DMoFxQAocbCexeMv5oh71CxEjS4f3LFIyLZ38
49vFdsphZ0PRoiRAWVqrRPfBA9IZYxDuX120BlFSqBJ+69i+osq57/m5PCf2pEi+h5YNt8FH2dFj
hi6mtSoSUYG+GnFI6BnNIvHbBsXWdD/O+gEJKSZtGzjZDT7P4t4j+ZqcZX36VLoMSom+VRsXooic
bAe9iAswn2g6af7UHEaAdLDyQcmVNxhksUg3lii3p7krUA7IWEHkvFE43bewPEEkGqZGNplUY1xH
0V02JpHdD90BHLRIO6c8oiBgKSE0ab12iKMcxbbnTKdC9eAyXLXvA3pVa8xbtVFwL0q9D+VTp+Ak
gGft0kUVg4vyVnbslTWIPfdWSxN4G5RMFU7yKhahDVMBQ9OYs+Kmo71c1QSk7CTYq22g4Tif/klv
pxNXWN8zmiETZm1qivrQDn6I7GT7WOnmMZAojMP8JOBaoXiLkrEBYk1TE6Kl6zOToCjAlaabXjzX
Ls44lMs+9CDR/QijzkAZSGXVOs9HXDY1PDbBeSETsXLL8uA3ywmCLjMXPAU39wSV0T30XDYB3rEp
Cq9PMWibIin6TRX2UU+o9zA+ZnCdZAwW9rZx4XPcCDThWrk4JjkHkTu3xcq1N0r4fowzA8lQqj7N
2eTHvY/qDWJLdEMQ/MTIRtd4HCA0QW/AcG7nrAxWAWiWjRPd1VMEfUNTdxhbJzckD9aZHzxOfBw3
KiieRjM/cuhlfJ3NUG3Wx2HMkFcDO0CIWu7GKHyGAe6iALdXFqeKkucz2lMvS1A+CkcfSjAwydRx
B2KJKVkUdu2wc0wiYNUVl4G8q8L2o1LBhjLn69xiI+jOmucFyoRzxeZ74s3UxVNvQdF33nsbUTcl
fjGsqlaEkC0HN4HAeoGULDEYy0aV6uGWXkrAskk2oYqSWXi/BAD/ojo6CV8bcAkepDhlm/Bhs7yg
aGyVBY/logDhPiDsMaq7lY+jJrZhly4BpuFZXTWxM3ZY47aAlgsG5d9Oci2MSGYjH0TmXlSSf/jQ
E+QDwM22d5sYiY2bvJtPTHshKngUlCA/LMLHi5SFIIvDxWFJNeAfivYrgqe7BJ0cT8A7fokkaBSh
UWzONTQ5DlkFPY54Wd5gvvgO/dBFNAf3tKTX3VJsMS1exgX8dpXPUgXYHfsmTWSAjSAQ096z1xNP
KtqvGgQqbRS5CaPwYnDYdz+nfwsSvVSvrbHmo/sMeP4FI/1vAKc/faP/F5HTgJ1H8n6OnO57/Wyl
an+Enf7ztX9gp/7vPCJh5PvEZ4yfhbl/YKf8dy+KMGrDga0CPAXa/Qd2yn7nNPC8IMDPA9c9D1L+
gZ16v/t4EwrdqMcZaAT338FO+bfkrj9Dp27knQFYj52Ht12Au3+FThuIe1yH5u0DH9DAtjv0No+d
q8ONFFB+0Lx89Xn+4kQAH6MQtAlyb9MZpgGo+EAW1yMzGyJvytAFTZ5Hd1ZmcG535g0aDo2mpLsA
y2y2LixHRhYuKMoZtuhxvusavaxFPjzzMnrCx5AUuffOAvnnN6ShQMgYmGOyF7IBNFftGEPFct53
mYemJGsnEFS02UGMlPRtB9OUEozfSOfXqhLzZrbdA22hd4RNgMGUHeQJ0L8kIbRSKdRFnpjFQfv9
jYMtaXHAMZe6iPCdn4qsLVNh2Q0q9DoZafF8/n/tA2VFCBeQSgtpcoOBL4s42MqPopUUVxVyLfEX
0LpTD8YR41vw3PiiMS+3qQLgNMRWByTXzpBMo9wcFwe58x7HxW1uVW7udfQmqVYJzuL9YpsmJfUX
GvkQDUbPenmNhEabjy6lD2HCK31zMeBdagwPbYOwPGu9bsLlq7D5ZhrkOpIZqkz1ogKgHqGuDlDR
nphEseHYah2a5Sua7hc1K5gGNnd9VB7Ao+GwbRUBoInUuwkt+eCYp2BxYUDWlpeDAds8ZuytNZi7
cfsQKswa85I2ZDf/BNAatsQ+pkaysPhww+yiByeWkK5Nq5wNqK3Mm1M1JlW8eIE6BCxm1sVWmjsR
DJdTDQgQcpkGBaG6rpizB5R/PuDzlwwFB1XjMz7sRaGUgd6VbstabIM2uA0GgHh9EWy1vaEGJb3L
arYhHYj0kUM5FYxZQkc17KBnxnZM1xKqim21LDTRHIKZoMw/SklOdb5Cz36E4x70cSj6BzacMOv4
ItycQXM1f3GpruDZhdXXnHs9wBdsjY55M6CK7MEMbmZ/OtbNE+nwH9C7Pk1uiGlDeQkONOakenXa
Cq39Yw4K59vP7cBXoRW7cW7v9Cz2GWbvVq7Gq2Xnvonhdj71Tu8ibcV5/QY/8am9BamJBdVdgpIA
cn8G6Gr51lNnX4BJ5vBgFayMQ+nf9xpYqI9C07blEzjELtYWk/V8zJ010MGr0cHRY4lI5463Sd6N
b9wvlzVCcU+KZQgUnz0/gReu6acObRIEdkKHV4H1tkWJFhGj+j5iI4s3gmXHGpyAFUqFRkQAPutj
jymBZBDm4DvzyZ1ua+Taw5Q+/zgj7sWMFckdfuf411EEPTd2zHhp58eKmGMRgaSs3K+lq/u1X0pU
YKXcji57meaMo8OBI8cgNqbFnaEA8Tx6yEo339YnOqEyXrg3xGQKrkfHvVFn1O+MHkQRypQlEDZt
6sEmbh3NcILEnRQeWu+ICQvAGV8C6hXUTzPZQVxU4vdMOhE0Fy0PJmQD1085PJ82vh7nLWm8/UTB
ujPbSgCLNoVY8hG65Y2rACotkbcVXEFnOq9rilpUimgNVgTiCpSDoqhZCvL8yWa48abmUNI/eLm+
s7hAeYM6kVRHxearhYuV1sMq9FHuQIN56I3Mk9ytXrylukWKSFxX2ZfIHd4YK2WqmOfEOEV2pQ1J
DCYJnAu+nG6AC1nAazLExlmql0CLfSWdC9mC9/HHr4700mhaYjp3D0INN50u3lCe31NAuplBY0Vu
zDklisM5el2EzbFo81Vdo4PwCjeebdWv53bcscq9AzlrU4PQ8qSH9Q3EumWKJmJel0vcq1wfNHRH
cQAJXFK1AepVV5kLss4K1I3o5bcOgHW35dtuckTqCX3XzthQnXMkrbsLrFrzmSKKvvgKZebKG/pr
OuD9WEvgeK8/eO3jLuNIwm85bJiL3tIgXzXhTv4CNdKBeXrnBXhOsgoYoYXUNY2q8dKZquvQjvHi
g5JxhDbbwO+um2W4VU3pQ/VKN+7EpgS2Oo99hW+amQL/cMk3ss6xIbapUPivUTeaNGx0Dow3gmp0
Znf+wjtEzZfzqvCr49TkhyXCpjrx8/pHGETs5BDMiAo5kSVmbRXr6CGv0j7QaAHLFtsPLmQzjNXm
K3aEc4utb6ICFw/6ALGqAnAWKi8PrZkhTUBrPiIRFfFAwCOqA4R7L1ANwA1e0NiF3xfU9vbawUOl
ZfN4hgcKbHqjGE8L93ceu4EHXlKTzG4ymz+hdUC3XIa7pkPP+g0m5MRcQaqTkfeZAwIqsUCTzFEf
Wcg2UcZ3gawPNEC6cr18gThit6o9kV8vzgjBHq5/0Q47ATtf1sB7ptW3JTajTQEGN5a3kETYFDYO
YElxArlkgdoSuFoJVUcJxDhlEBqTSoBXnYINbhuJTYhboLPpxNDtSu4uMbEQXqjxEh4uR1m7SUHB
93Y+DsgBdyApc4ASDBBZZrH7sgYdl1tVNIGUTTorGwHRHvMOYr+S8zSrv0J0dMLJIGPPbR+LULyQ
wjwV9yEZkEKekRtcKZG6BTA7WqltW+OCF5B3SczMUA8vYwXqg4IhxgTZDLi9HUnbKvhqoAFKQiQt
x1kRnYwK0VOGaDBroIUXrM6+dFCqpsMEYTtszWkMJ+S9B9Bj1fQPSH1pkiKMypRrfP0Cm7nvUgyp
eGZKWYvdqmwBNJcBT0G+ejui7mvjQzajILUut10THDwfJNkMbe95L4Y+yMXzJiD5RBzWIHA7lwve
0DEVc/BKKFZXwbleRc54cELAhz605jhK/Q/Ovtsw/19oL/5/6h086p8d2n/eO9zV7XNXzt9bB/tn
3cX3137vHaj/Ows8SAB8Hn2XUHzvHSj9PaKYIoCsgqG2RhfwR++AnzCoG/EiQkOPkrOhwvfewf/d
w7AqpBio9iPmImPh3+kdvjnU/qt1wCphACFD+tnDsQV4NMysD+B3c2G5fs1cCBzd7EFTunFa8M21
uYjG615E6Z+u0nflx5+VHj8axT1/4Cf5TwVLytK17rRbiJc20Gq6PUG9uCiQ7vXLf/0ZPzSeP3/I
eWzzTxoSIiCdK4mYkXV0Oy4sZbqDltRPhRCrYXrJkEsyKHffIkkbqAemVCD8x5DJLz79PAT6o2uK
XvDPn176FcX4GJRzJB83pjpjEk5iWpzOtsKA9pEwiMchmgW9l+DkOujqF/Yb5xX6w0/+NPzuRY6K
dIMYLgc7emg2Xat2HGO1Qsz7ngzHsQn2Aea1Wgcm3VP+i5HMny6i84X40+UuWAONKUaudvO0iq77
K5i8f5Ey0ScIueQvPuRHQrXzLf3U2zpUup1dTLaDdhnykCiFYdxmbq8hNUl7E6USdMYv7t/5av3o
/n2aj1XzSKJmRMQxmPHNMkdA/wH+Z27MhTqWHK1YtmwO1QBY4Z57UO5V7eoXH/2TG/jZS9JfHLRb
IPt2kBRvBnLsoOnlrdgqFH8clVptcUXZvglxTvn0F5f2RyYQuLSfHSbDaHIMOP5uVwDorsco9ci0
cQbUBHhkALRvssXFvCj7hefEz1bp56hhQJlz2JzlVfVjfafeHQHkLYFUI/vSXmZQ+/9yXf7san7a
a9D/55hg9JpdBCLWePcVBbyNYuS8fBbsaMJLGqdf09x7IL/c4H52NT/tPeC9OwvkwHxbPdKjyFfq
jv1MH5rzosVmNOXFy9iq4/9wyXzabehYIZTEmV2Mk5CzUCAdmdoGXdZAMZAfoZVIaQZDksGNQ/wZ
JOIvVs0PrSvPy+bTZuN4I6TIE4EXz3lhwswjQIhOi5nVzH2SmQJ1niW2fVIU0SJ4YIauPlbKxbQv
1EC/XLvfzOV+8LCGn/ceH9rRxYXYKWR7An9XUkVJjxiiMcov7JIBV0eLaMsvGHLcZ1XjrQwXF4vk
ECNZKPdBLdmaoovWkN4PI6o14GKoZBW46mkeobEXQ7RrVHObq7QVURH3oM0uxhBJLBVTq0a1KXb7
Pm3c8hrtOEbpHTAfLtqAauyBxWDKg9shjzGig0G6L8GsVh2ZH3JBdwhQlmvgg9Bk9PNXpeW1nQCS
dyXoZcGOE+WXs+YpAueatVcFCHFfUpAHOVS6V3LQKcyW0krJOwNPP0Ht2Q+v+jbwsp5zyAohUbjS
xr2O9IhZjRcRPtHuF6rhn63xT5txLzFOwDH5uaNZ83Je4zrESKeHAyYLUiWCPYpkyDi8X+0YP9mR
w087MniDqGRNne0yBXPExygSLyHMcCcFcXmNG7as0CbczuFluAAVwALDhvY/PA0++3yyNoTzFKmy
HeaI8FkcmGiNRX4+D2JjbuUww/T3FlES2LgAZyHE+xcP9vmX+8HK/uz2iRFct5qEk+0wpXjUMMjR
dQiDJy+VoK+jvN6zZT/wG21uf/GBP7nKn/0/mVcN1uMtbHN2YAsvSts+QI6+PV/l3IhV4VwObXnk
FGeQ7+7BS0a7//qT/zd5Z7Ydt7Ft2V+5PwAVEIEm8JrIPpN9J/EFg+rQ9z2+viYkH1viFa3hc8eo
carqRbZFJ5NEAhE79l5rrjf29tdU0IkjbdKUdnzslXsiz5dhXX9qXI09bjqV/Peywf/9W71Vq7xm
hJLAkSp0eoKBn34d+vpRWfeLYKoLmgdl56zaEYLEeQXA73eb+rIU/eqDfLVCj3NT56injUPvtydt
yaQcbpU7rcGtbpAfniJWQ39yrpZjuMWPkkzO7xZpiPdvvPmrVdrEsy7TiGJm7E+Ln8hPy61ic4iL
hSOz8ApkQVMZysUqSdpzHianLHWvMibhVX2Zz+NpTgdS6vwPpSzOUnhNiAWIsWQlY09r98Leqmab
yGPVbIviNM0sRbuk3mp8esZWa3GydtiyxX6i2BbE5SraCaNOg7TZk8vQ+biERwYFdui5IvdCZvfD
rZxPQ/nRZD5N+RPu+n5Xu4dc7REkjs4e24VDfvK4KcDhoDPZ2ZQqTGMnZDTJeykuh+zkm+8t87YT
9+74VJpfW/Mxy+8MrPNy1ztf+3bvNIe+OejWVjd2WbLXs50xLj90E27rcWcQOUMQCUoX62CFe63c
0rJbxd+UCWj4SnHu1USJ3ccjbEFtH0t5BcHgPhb1WSIK6vz5kvbNyaX72tFJtCcYgdjuZdRvk849
9ME67KvLcUoOcyzvyH7cddNB1+dLUz1J+6Evcmx+0z4N2EN53NvSPMWptQ1deiVq/GzQSXHUdOem
aHAbqb4Svnk7NeoBy6JBIohM7XtX5he5zD61bnhysMcb5rC0WA5TY2/ClJZXhkk+xBXnahtjaj4N
mtq6Zc44pF6Xcf4y64QFqSi8iRSN8XlizTEfsjTezRUKKWjBTCHoScVKP8O4u0ePgJdyZaVfQhpP
ZlOsmor26Nco2NfdNnXXaY8Tu5bDRbholKx6pxfWMkQaVsVg76uA4wqCPHAoiILUccCwHWjlJhNI
0yvdUzRj+nKg2THtLPtYRelJlerGwHCbtyPNFRqgVbQpGWYFrP+h2AMauEMLfIWgB92aSXmiI/Ys
aGbt/BFHu8yuOC3dt8mTTKYA6ybVrkPnlwnQbZINn8qcSXiub925JCGtw9LTXNipTmhJjO/LGS+n
SKGnGu+68qLCZb24WmjiIQNyMvuin/ZCj45DgBB/NC+6yb4bAgdnz0h/s10nutiHmP8nQA4tGu7p
uko0lFvWTa8PBFokq3y2D4Pe7SxO4jIz9sBJDhjEPR/0iB1eZxM2SmRuqq1OcZdsQvFBK32e3/Em
DFCZR/7Kj5HRmkn0gr1oC9aFwT3jMv09K+sqcRwvj64NO/rdHv3WQrP8/Q+HQDgdNb2yrjtU04Hw
kr2qeuQ19SYK1ZpE0938NQOj0vqUVPZ8BCPy9wv6Nz7gr1bXV7WIgzHBZKTRH5TMPD/wL4KWBzzr
t0WsX8oOulyTembTMnG6bKxiVWToYPwF/ocq566auLUc5TlBtS5pFeulzrQLjlrOxCTDDurv4epC
2QAsL4GnINdOnGRlIrfOP+g65QehoGJD93Q7QHFIlqgKpe38gtkJJdrYNZtOMCx0b4Ietc1t4nTo
8CvPuc+G2fv7S/Atc+5Xl+BVeQRemMjwPkgOMswZgJx88NHiPtc/sMOsLM5Tauw2ivlJH4zeOF03
aF5daladZruOu2k86DlwHDBJNo7iNlq7QgIwny6zyt7chEnwm833W5PnFz/oa8qyaZiAMKykJlkV
aTqbsKOhZQ+GHaLT1rzV3ct6TtDrINIVN7Uwzgw9AcK3Z2KRt9ngIGeGWVFeR+KiR9/NTQbDRK+O
VcllDmsPhVzXmas6fS9bbrePHciLKvV3zMhWSeVw9LK9xsUym+Rr28+3cM+8pkdZb9GPrgLG1ZvG
itD1Mh1mxaiK+yzYRMzDMolJQH5Ks6/LEcCydZTYi0o4AXDkMHVJVq2ZrVSt07tnntu+aMOzgYd2
EOfSQvCqTTetnOg2M6Cqb5L2gM9GxFemYJwDR9nAcqO00WNyfC6exrLdFkJtFcJNKOxeBf5liptt
zrevhbUa/XQTZDbjig859onMuTfZvc3xo8Oi2831b26rb7jZX31aS7n2wxOtMWSSCbSBQ3xWsbHD
66TvUmFfY/LYBQmS5eRgtXcdsqwBKsn4oQpvrKz3FnndZHebuVMeUdn3ZhdsVXqKg3WTRMgtvx2y
joMz3VmYSccq9IK6vpCAMjo0u47svMn1d3FSX7kJKNaoWC9cpsxGWY1aTqh+HappLXHKNku+cAuE
Iwk2VT/vTYSfsW2hMcqOievsE1Gt44x9lRb4XBWbOAo2Rg4fwnRWgnLk7x+/b3z2X10nXHo/XifQ
3oAxGAQerPSD3zC3qOwLNu+T3s/MK9p9qhCbR+6N6MzPpRbd49klveFC8MElQXopa7JQ7erGqA8m
t3k8aVezXaAuTB6a0HwSWXOwgxa/rVhrZoFONvGYHnCI7gPOJB/spj5D1T8prdhLgac6fenc3HPZ
S+cgWY+TtkOWibRhAFKpXWlpdVUO9iHAGx5WtVd13d6Ynk1k+CRawjUoNnY7XpROd5iich+1Pogr
1L/8E5kaU2QbjUi3jh+rhRK4nJiLOz+GaFVbWAswgsCp0JNdYqn1yHjMZ8by95fZeKNzvOhofrzM
RSBohzOYOUYVxCkX83XZIHdGfer3p6m9GjX+OlW7MrDAu7gPmS+hjjB/ov9STe7u9w2zbwzBX33i
r3o889T7Ji0A7aDIrmDxkid9umqmwqBRhwEigdkG9+icOsM95fdBznftIUjUyUL4xQeycqv2Bku1
jjBgRlOMbHgx97DCZR+zbj7Qqj4yVfP8lOpTtbdzUcRHCWJQuPvBOrTJb9Le3uqT269OJk5pWg6m
FPtQ+ebJn8L3EmxAaa9bwzPRyMb2KW+DR8zvp2I82VJbzy3C0N98nm8cN19T01EFGZGqe0YPNDkn
pINVrk5F6b5kZncKK0BLU3+SU7BZPkA3Tk81H6gGqO037//G+doWP99PaW7YmqhRa8eZc1WX/kmi
efe75NqP6VsX4eZb12qwrucifvz793yjb2K/qlXqRHN1Y5ysg8GBNmcAotT1cqJfmhgpRckQ6gSN
/buf7quyQI/0Vi1ysUNsVw82q7Llp9vS+ixC92Sp+wx3TIEpAgrCtWZNJyecTwQW/uZxfeNM/5rH
3le5gc5GWIeFOjJk9m7uLicbiS2/ZpP4O1H9tp+83K2/eBpf09hFP0/h3HJCrKYrAz8n1v0Hnd9x
ubJap+3qr02Fw2ohIJgNmKHIZgegKI1/R5Z+q6P9bQf9YafMkQO1Us7qkLBPgm3E2g+aLkE5wPVE
gL5uWxQIqfLQ524Tfqy/v53efN9XS2Ka9kY9mJM6NOD0Euf98uxW/mMjHEqbGXSoWts5MYhlcl0V
v73eb320r1Y/NzLQRjKVPIxdh5QCC2L+qCZaAjFdP81yVjbSrphi04VBHBxztGVj8H7w2+dOxtcB
nWhZm+vA/93A5o2n6jUaPq0krMOOU3WZihe/DzaNaZ0gBu0SEHBFpp9QPp0MkFi/uepvLByvafGV
JAIGr7h7GET8EfcU+Uv1sQJExnqlJGYdPMtF8RRxDP7NO74xyLBeLVWNFQSWprjDLZ6cCPCzsMq1
HN5jRwb51FwPE23iEl37TteCf2+tsl6tVVnYWeOA0YBavT8FM2ZWJkAdT/CyLJKicdIZwBnst7/5
Hd+6qq9Wq85CjA+SRjtAHTktC0bBczrOkn17OolaX/mox4FfrS3L//6e/0i68P+Y5lkYCAl+uPIL
j+InWsRF9Hl4+aVs4Y+XfpctaIbjoDRA1wyKwBbK1VljvusWvn/JRcGMtdaQMOR4IP8QPQv1DggS
SgdhIVNe1oM/hQt8iYG8JV0UB6ZypG79E+HCKwqw6aIgMBzdNix4gNKR6tVtapiRGzqGHSCaLTov
ToJP/B7YvuSJHtghlLdDZR8Mm22hw1Fqj+ZRIRtVAb6N6U51xqYoy0vf0FmqrUODNa1W/fPozJ+M
cti6fbSt8mw7l2iuDP8FVlO7Yc72m9zDVyXt91+CrdhxbANqkWu++iUG9FtAsHt+iRS2pK4Xj32s
7XUkvEHQXCZVeuoMdUXxgCNqYDdxmUAt5a0YnjQhLtLEfqzd+jui/x89FW9KdX7yC7z5fy3v9Sd6
5T8Do4KMG30+d+rfSHrCKCE5Lf+FHeDPV/9lCHAF2hwwJibdi78eDsPEKkAAismHCnLlJ5iKfKeU
i0bfMJa79pUhgKJfdwGf2Kbk1c4/eTbkt/iGvyqihaVimibfT+BVoCnxGkpvCz8tgjyaH6ayunLF
F3MSxzrMb+La+BRr+tPAfR5b8mSoYMt3O9lcO45T0xNuZP7n6U7E4Q63Cjho6I+L5DJuaH1rF0Ra
3fpzvyU3yBvyYWel0WMCKMhT+jJwDoVn+/EeG8K46QtQn00R0Aef7vBF3QBYfdTxdLpJunZxOE/P
qrBOucJ2hb6Ug742wZBjzKWapw6hg1sUX/oEgSUUyMVc7t7L2LiD2bmJbA0hMXrDokJo1/YfAIc+
UfRcda08j8I5KAN0gqPdY+m48jMmaCraV1267xTP+Zh9yOgREZSLajL9lDcQH0OBLjJLii/TsLTO
6M+2l5ULMry06/tk9Ldmjt/TipxqpeMqAibcelV92zrGXZHTcg3H5EPGwRgI680Y0Wv3Q7lqsQL2
mX1NE/HOdHhpbcCBxba5HnoaN/agPdA7Gni4y05dLSVqYxkQJUR7qzXMFoxmO2QOUsP5IzCqfWOW
N10AGwwT3I5G99Y0/b1b8n2buoE/Zg53VVPvRNw9arPAigQGeChuU4NLWI7+XQYSwU4nfzWX8Xqk
KU+PvYMRXOhbAuGeTb3y9BovY5IAl1N+hBC4IGeqj7MbAWRlBZKSQ2z1SDolEyTl7Cfb4V0KuR20
8tiKlq4QX1GmcxnLnhyOpqNIpB2BQncZj8+7ODSuKmApbk8QOxOIcswO3fzRTqVYATJNV9JprhXS
8zEQi5WNTxgvxWMczE+D9DeTrl3RiD/B3y2Qfhr7DiO6NuifrIWwqkYTnowwYLY29a3R2feg1S41
6z5ty4tibtbodRmpXEdB9CE3kEM2Tf4lqPgNXbWNXQttscq+zFjY1qk5v9S4HmhqtPQ5GEkWqYf0
MvWsod0NrUnYezw9ubE8t5lJACfA4C645uKu8DzsUkdzV5bUvnYhvrJivgtM+s/N1JRAuDW0A+ol
F9Pa1HIfH0rKicTXsEQOa6Y/28rQ9kavP/Vp9ZgY9AGc4hGI5I0/dxeTyG+NAqf/UGSPqQP6cLwR
bhqsNW2+C/tsB4T6OijkGj4yktIp9ldOeUfJCq09ZBoSmvERgOq6VzWwbX+B4mkbSN1nVzAl8HHX
rAnaW0uCMhKDO6gWeFWSm971N0y9PEeGeyRBR1jlX3qV7BNlbKJtOImzEfHhOb66iYy1Vi4fRl9v
nMbfaKoHUsKUq3eq3UObD+ewHfB8dP6VpIXi8eR/0OJ2x8+Ltnr6iih21wu2wDglEB2SQxN/8Ev9
GRfxRtFU7Yb0xpjG1AMAK2GB4J2t6nM1mJ/KXh6bCDuxax3KNvv2gwZF7k0DGCJLfSUY9eikzgHG
/zkrg/fmYJxNN/w46da9IY1T3psf+2h68Jn/LjalVAcJLcvbJhnv9ErbW3G2nxS3mAbiWxvUsbKC
lS7G52JQX3sabLCpjroQJ1NegD2/jwv7AJnuuQzCXT1lx7EUHL4XBFW4c9rfhSMaP5+B/1jx4XdB
zmKXc4xXvUjEopEVDOP8gCAbbIaNG7wq38cGemGVw7Iqg0/DSFfVsbezn5/9ITxa/tIl7ddM4bY/
bJvX3zeaHzWe397t9f4D7MByccAxp3JenVsyZHRVVdf6gx5PhTfSHLYt3ZMBkA9wffuq15iKpuem
2IaNfxWX2TO02lM5+ceiljeZ310PeJPbPPs+iv//vLRxhOtKnfba26XNfZQVtXb+0rRfflQq//nK
P8oaQc1vUp44yiJwGpz4v2p+ThXvdIE5UPJG8G6XJuwfJb+mOCcgIHYtIRzd0pGE/Vnza+47qmLd
diWgQFMKSvZ/Utjwrj+1evBXI302qWrg9NsK++SrG2t0/NxsWTNPAZvr0c07axfbmpc7kXabW61n
pFP/RFQZ6a+Vjio+i8ZVwS5j9CuwkdX1HL+gyvKIxoiuhlBDNDeUXyDFDx5EaFzuEg1Y3R1lap3H
zoUIFWcnjXmMF/ri2k+dc+kMAc3R8K4qkADA6DXA2rT0/IfbuS+BhPrxxyF8jzzM9Yyy3OoWM4nO
6QFXYm+Aux5AYynyo90datAFh7LAHB/5ZuL1LrWRz21voBp5YKpR9XG0A5FzgFrHRGW24cJhHGyC
2vd0vVYQvspV0Y/zRaMZd+3ceZGeprdax3SvC+FsWMRE4uHxV1U4aNuh081V20X1XpvUNW6RmtlI
ha0jjh67aP7KLEPtWD1Po0lTaQzG/Ej69LROuDIrq4KLq/dPZZq8aFzJQw9zs02xE2XhtjPjEYfB
1G5Ua7yoiQot37UJg/R0ZejCv7Em8yoAmnKhizzacrkgmfTd2ujDc9Xo6QH6HBoRzHugrBMWUHvf
6IjLYCMF6wq+L3IFHepZwiC/VM4p6bRq1Q1JdYF85YGeTLUdDSZwuvVUNX62aSkpHYxfm7j/8MND
84uFzfnVDcjDZgsbArK0qPx/bh4XBoybXkH41sDJbzua2fuyR7sSwTDbFmk/H6e5gONMXpcv05El
v4IugqZWRu7DHIIDEgCvkooYZ71mNNWY8KGNOQhunT74ZLTDfd4N0puCWocu6qMWmWnxKP2m7/Kv
UYk/v4xVsmk4HuMgy3C5gd4Hqh0+aagI7TWMfuN+MtoJBl+4SyGUMPHeuIam300prJcUAHHQwBTQ
7AekkWIHr75ch3FZkmKSiV0c40gC0L/pUiXfh7kj1i7zb8cO440ShQ/LeknzsCuctrONhKONw30+
+tmOe3PeT2GA4j5nxuRozxY36hJ7sqpiN8aDleKMEV1yM8PEcLU236dtfKERb3LIOadzcpBPHQyl
U+UTNtBCSdrUykf2WGHdtHAEpfYeTxEO/aDQ924M8mkytGupt943ryWW3Rg/ImPEeYHAGVAhh5YE
xDaGgKWZerq1J8mUf4w+jXmB9AeC4VUwBuemqU0Gm6JfbEmYBjQjoe6xHrHT3s7gk25mtwMlPmb7
LM7LU2LZuOYsdEFypJaZoW2CyIhAhxgtapOQwWMy9POhKL7OjS9QwZjDldYjMgCvsHWMarqWaV8f
OhNdTzN+GevQvUibiro2nU8BFG6Q8UGzJS9GP4fLH0QufCnEnGwbSviya5qz00/6bWdHd/E3g7Q0
UFHlzgjBPJQ1NC62fXcUkEjmKaLksZ59GV0Ydce40J7v9Jq7J4HvcZxrba9cBuy2mRWHEfwmSghh
7vs0Hrygq/FT6f7HZJ5XI6XXezF0njuTjTOEhnZTh6O2zuNznQXEItjLHYvu1IOFgqVqWzO2nCbx
2LoOrJ5KHzYp82RefQSO8QANuj0DAyfNoOc1+Le32Jjie1nasHZsDpNBxXyxyy6HxLR2DE/It2nG
4kavNX/d6s6VHdRq0xui3JaFO22kS6JNMNrhxoyxbkLy8QbHjfdmo3x6OOoMRF9eDXO1mWMhkB/5
D7ArIkao5jKIQxMVCIOE45mlyKJAW4daNh8Sv/EwgVUHcprGc2DCYofliA/brfK7rEe8Fud+hI11
NAH76OPab01xNJwse4wGekhWpTbIwktaxiH9aU4wR3T4z4402k3OWcCbmqHa2CPyEazcJo5XSHW1
0+9EIinLy6zw0s4641/BaBbw4Kspwnbn22BzZEREc0uMUu2q82CZxxrIPjNI0Z4NnlTgRk68mefY
33Y1oHy7K3w0ssq85Z6S21SrytXQBPouCKC/Kd+663z1jOWJKAt4/oCbbdx2I/ZA0872MYb5U7r8
4YYAVQdhI20Ca5fU6qqCtHxC6fiQO3l/tnyDKIO03rRZWKBxzOOTXq01O8az3dQ3aLy20snrA5f7
U5U0IwxL3dn3STlx8meBSTUwW3lHLovVUYsnHPYOkWxMxNKR1/tJsFcmy2hvWeinZosjehMnuzBr
9woCqJkDn2zD8Svqm0sTDtDagNRfF62xrkvGm/ncDleWUQHyW3Y0HKeoM3t3kyrdWBPU3W9jozym
CXHa8PRpNdCz2XCFeYzd7qV0+4tkLucNpMZ5q3RtuBTWrZND+qnMJ/Jy0gvOD9kW6cPHJrIdxI75
GTZhR30gXyb89ZfyVnV5cva1ClR5wIPcEK+NiGdjWDI55PF9GT9VFRwE322tG2fWWo/8W+SXM35w
JEh3LDfTScF6tAu4TE6TkeAgm0OkVzetO8jTUu53bM713DylpnlNOs+8no0m3fQoMKswnB5SRCZh
Y04Xeh/CX9OoQ+AS3LtRopOBNOUe5H/8qSYW+6aOL3xHPtOEv6KrAydODe918Vgl1s42Zt3Twkx4
pPcdRiH6TUzsF5Yc8LBVTMTzHLJFzGLkzuC4ZvS5DSbRanYyDNtVoAUXPT7njgdQWSZiRH+uT2A7
QaTW/a5vRbrurZkzrHDvEhG4qyxw9G2YGBtWbP8Y6x9ahNKeZiVkYEZZdqoS9oKo0JptJdE6tqS2
2S59m8GdWi/pbH9dF7JfmTOAYVE5XqM7tIebudsSdkIkUxFmeIInQDESNKZo3pdFe06K8TB1TunB
8WSH6CgfnRp4U5BcaINzO0DwOnWhkxFjEGLrj/2rLt2SPY3D23K8MjHardZ0u8EEntryGa81GMkY
dDNzE4B13AU5qKLC6bk/l2j7ohYen90HChhELpSz/BzD2uzFExvifESgmKyEQympZVm0koYQLHEf
SFG3j60t70NhaZvayY59rZzVwr2z1cCELqm2mLlBB3YxXChsxmRfJd4sI9JkJvh6JYkpLHQHQFoP
U0LGEiFJhafa4oqpeHpR5mg64pxQLy0yNn2eJJ70L/Nm2MscspwdAiquinOjtOqwJKCsRCTmo9sH
IFEl0jdaeN1pjittXRvUeYnfAl9LGxt1I0KKJsDPDZoQ7pS5JPV0GeS/OPCPgURx34WdBkJ07Hb6
qMgZMSJoS8bk78bKRI5sYOAmJUxbZUXVn6GuoBXuBJpnBGGitikzZRhgbR6RFzMWFAMVbi0vB1YD
TEG+edE4VC/WsiTZfQGdLnJvCyNGximu3UokG6ttBEuWeVdaWHBJLsupNtdFSN1j+Fs7DK+qbLoo
J/FA1xXkY+7p8kvuEsbElCEy7DsC0C4sYNFeA5Mxaa3Em0yY+KFm74m0skCNDaSf1NGGaBzaUl17
At03Hc0IRWwOWqok42HLBnQmdnX2ksw+zX53MfY0DS3wgZVhXOu59pnwtws7Zs2Stn0kjKjjUIjh
fGDuAyDNNQ8JwqEypNKbA3GHkgjmPdmEGpvIXhD2s4pS/3MOm3+Xde1q9o38jEyttWHbBeGNFr1I
oi83feh8NgYBlC1m0j0jc6NvWDTNezz0Bz1LjFWn2EFjvNBB0BFOUq3kYEOWAE+AHlQgec8W8W0+
HgPVj0cxucdk1EAMdjOJaknknk3rQOSgONRVma36uTm7xG5ux6y8DefpmDWbjKxSbE2CqjmciZvz
x3o6myPqZPgzuVygsSWtuB72iPLD/CxzeMhN/OCIiUNPFtHLDAKCbPpL06h2bCGuU27TqcxRiZFs
GMBvPhGFQ1T9+RDn1XFsQXJV6YMBjsojpaVyVjV5HWsWkmVLnY4F9AMPDoi9cYwWPCRFdxx8C0Oo
NwzgsRgNItqZpXuUzQispJLAJrZVEHHRiwYxZs9VKKrEp1htYUySoDKk+VbDyQ3KT/uUWcGZ+y2q
DFbRxj7kNZRYQaoqI+G+9qNNUmYvWiQ3luGCIekAVHUV4cCW85wEgZchuvBoN9MCCg/E0X3FiwV9
VZ+/6LE8ud3aDDDRV2FuUcOSAU1m25DwBeW4rMBm9xth4WJs/kGwwSme/juNAokdmhOUob86RM26
Vae1VTFejuO7WO0dBDjRwqyxSpAIdfec9Ogup4qlrAnuQqrCwNS349J0z5cioGlXk6GSdTbBAa09
OXj03DkLjxyPgpLt5Nup7x91jf4nY+Ifh2H/NyUP0GwxGeP+cET+b9NkkHyfi//6X/91/5J8gaSV
vfzYXfrz9X90l6Txjrmv4cIP/TZQ/qu7tHzFNg2hmwpDjDJp+/zRXZLOOwH6FOv8X+EEfzjhly9J
fkQqM10wV2YI908SCH6+KR0YqdbiwrcUmBVp4b3/+WTPNG0uNCstboLsK4aHUYc5nDRrjF3emOab
ogZJDEXYScFOoGLP/Xr1w5X7RXPhlRrvv/8Er6bBIdxn6db8BDjeVimGgQbNagFldriYDhbUK1XB
xXmGMu8tRkpX+/zP7/M3R7o/3cT/k6fhP3A2DDGNw5DLXfd2B/X0QmssSn68v/962fcb3FHvHABs
li6+z4QF4ofvkgm+Qs9SN+mP0newzEUA/68bXHCD29JxFf1T9xsL7l+oh2/PCwh9psKOzo0J9+0f
3eDLDOCvrvx31gNsLove7Y8CWt+JHWi0FExBSoyUPbcrXaOKDfv0Y9KnO/S14PqJnO3pIEYOOelo
7e3saKTaIVQhEuK+DY+BQOXqpGTN5SqBomYZ+Q5MJ1KETJzIOAXNm4mNbPL3tuzuCJk9O0a9Syrt
fhR1dmGAffecBLZTPm3CIfQ4xHlS3ZLZ+HlEks+Zu+PvGmJ38k9VJkENG0wpw7g4c+EubaM5twty
N1P1MrWIiVMIq20gHUwwwJRmpvXrOLBjCPlglN1JebhsiC1APAt9+YtWl7duOuz8VhG5mlCxkHI8
DO1TH8xX/oQNKfxMtKen5brY6LpztziI2/i9H37tmmw35+r9AKvGc8boKWKIKa1yY3aA73zOlHrx
UJvis0VIlWcRo2DoM2ED0HyLJr5PCEi7qC1OVsy3wJXXy55GFK2bl1A3p/bZiHr9ELUM2ycxPGal
dTk7cjjatlWSQTlh3Mjiftdmdf1MQ9jrxUhPtq1raFfUDnDcLDvH/2KbMad4sYn9OtwJh8Agwisa
dT0PRnXZ2Rz2uYb3GQGER5Mc4IgJzYmUFSbegO4fMsInH2jgxXtCes4pCM91S0buv6G3+p8sMP+5
SweP1NtLx/WLlkbapzB6wVve/WIF4dV/rCDuO1rLCqmKgdVGkXT65wrivmORUkxQ+PPVFinfLRhJ
hz4aYxEkKSw7/9oixTtLMAzk+7FLcmT8ZyvILx0hywrCO/y4grhiKuMll3RvJCk2ywjqWGHTPkzc
yL1z4kxhmrfr4MLRnSAGOwfUyZ2xKsaQUG6cvi6OtT4Gj5ZZWMdgTt/HQ/M8dlVzWQ6OdrLy7N6u
e2wwjLDTYbA8iyYqA+qy9GZFqJgI2/wYhqlzG8pRg6xApXdnguZtOcEa+bEG0F+s+4mmOsf3LzVg
9bWwm3vSWp79ADuKmqknG7/0t7SYBFmQGHeITnG83phqL7EcVsMgvuAo26yNpokvlGRakfvhtC9K
ELml7hbrhOTdL1MYNXur0YZPVpT7dz2Bbjd0QPARDZNtPwe6LYgdmp1NWS19a019NjqNbF+VZU7B
2SSN1s2g9Y/aMNpbU2XJJYjZmtFnnn/KdHC+6Zw+1bMdAA6XSOARwexrYDwgw9R4Js7N2OdBJG+q
YpIbMo3mbZqSAgh70lkbzgQn0dX518QPYBBwN3m2k7v4TNU8rPwWYrHIG3JuaWRe1rBEOc7X4Y0c
yu5TI7WRMz43EemeCjaP0OvhCC+xOKKltTeWS3SmCVGHADO/z46l5Y7Xk2bn126aFVuMI0a1SpOW
Do2ddAQ3FvmF2doCBL4eX9oo/p8Ip4EIrPkOEaOhe8UcXzujCfcf3JoogbqwOmQhFcjJLEuv5rJI
Lt2xkoTFmMU5cjJUSHVpMF/g7H3RlSzXbdwTJ2ljJrMFaOYRLSkhFrPBEl7NaCqMNjoE81x+6ZdQ
FUdhOm5Iw3lMuZuPUkqxCSDpXYyIpVYJ35ZMebzIPSn0N8RNFZvWiRkiEs6NwwbVvD81X8jYTS47
k5huJxTD/v9sBfafuEBShby9NK5ewvol+jnvjBd8Xw0t/R22CKoiptHLkrcEk32vp/gKnS2OCo5i
eUNm99eBQYDb4pRhg85CHarTIPpzNRSkmTlYoXTBYvhNufpP6qlv9oK/yqmlIrMR2JGcaduOvRxf
fl4UEysCfdsSs+K2+cltmfh1YXsMXJJ9b+fy6LvJukar0xE95WLuyQRPRmQ9wS1ZtRL6DA6pxOzO
PpQW5ec7m1UizppVz3k8qNMDtulDRNJ9YrsfzbGiZwoH0FrUTR+HotoxbvUYp3qNDMkxEd5YqE2d
JOtCNneZbRyqQIMmUtKqz98j0Nj0nFsSKz/8b9LOazluaFnPT4Qq5HCLNJE5ibxBiaSEnDOe3h+0
bR9ySHN87DtVSZqFlXt1/wGdGv4tZuNysOslyZ+KeWfk/S7CSaGLyMimDeXv2e0hV0Pxxrij+w++
lAfC915v67R9iEP/18CZvPdAfeD3RjD88TYRQiURK5U4TkseBvlNIJbC12jHNrtaJiTXh5pyCb5s
mnFp6tqVKoZU3yKEw95SCntVqB8CEEDkizjmyP3VEPQpUM3ELIkeuomF71abk7mvHRzkomY41DOx
p3VYOT8ZpN4oudAx7xlmdzGVa60v3oAbeR+W8TePORbgT32UTl6T4phm+QDDz62W6xrt9BQ3y59b
WO/cr8vvf4/iP27IB+7J0o9aqoy0kJH+06918wEKxJk2pHONsJk+TlUtUzOUm5ZGdlxfqjdteQ07
mK84eDQ7KLB41i45lx5a0bNfuqby7hFRuuP9I64L6EPXMAwn6yjAzG4nA9Zfq6BjoHqAGxxEwGB6
6nZkpMd8FWvEi3WD1ZFX4oJO8fnY58ZD3Td3IZVHBdl9BD/dfCLPrD1HPRvMgB0JDR2rHAcf0i0s
+Y1iTjta9LDY8jL9t7WW86tZ/bukwlthdLtWzo8iLrPF9Iuc9IZb1RkpYiVFug3Hx9FoNgk06sAK
91FNbNKqh9GcvawWoUnq93qbHfRuWD02+EA0kzvSfRH6WnK8nbB8bnP0kw2qyrA59V8w6d1Cqv0F
pWSjFPHEKI/JXF8mgrEx5tFrRulSDUh5GmCqxPmV1LQXtsxIgT9OCbm5n/2mh/A0dB3/mSjHuqrK
l7KlOm0oNyD6X7MaAOBs/J6z/Qjtj7jH1wO8n+Rs30yBRxGU0ouwLYpqUwwI0vPLpnFLAtMuJhyp
VHKfc3M9LUyI8rL6WK0yJp0C0k4vK+SPEZ1I+otYVDBsrq8IU2zKQcekMXcIU/jY4NqZVeyow91x
JaeUAAyTWg2g+yJCMSIIEah7jqQHI1+cPoz8wkThY8Q7DGCbv1DcSxau/Eb2pFh1SmjQXa0fNF06
TL15P2YPZWNurUDZLIK4S8XpQp2u9abZD3IOrx/vOGWqUP5WNDjhJdDE3PSX6Am3NG8JXsXoT6Eb
xINrl58hxP+JAsk24/I+6EZyjlYX23OuYOnOdJRG8hJJEJCXwhH0yS2DQ1Xld630xP9tqTAhtiJM
z/30Oqjz77rSD5w9h0SLXrQarqhaJ348UDBWpZ2QmYdO656rDIxqKideOioQ06PcLw35bp4EJGHj
iMgucVNrvEuL5RlXpr+K3l1kgkBtcFTPcAe/7kBDBPUIDdSCXQug/fMOTAIMECy55viCH9zXBEbT
sBvEC1U5dxt8Tkqsl8Hakgo+DKAYgMGVJfphrwtas8Rm2dfuAlePoezn+0QE0ax6Br6DPx+ZXw/l
z22tf/+hrbKD11SSE6C239lNi4PoGULH98P2X505GbYIfbE2m2iAPcqR5IX9swJaoIt//dyRrzco
HVExP5NMGb3/U95hKGldr8Zj7YLPsYHgL9jf8TrhCLhbFopd5jmJQHmdhs+3zdqiSaIKoB+6o+s0
fhi6LhXHOuqmdUHYOHEew1vLptbiT09Y+6l2ciU41oWwCX91F4UXXmP05iebnzv9/TegbYKrHBgw
JKw/f4NSq03ItVcjbCcVhActwtPWlQQyqbRMgv/MjivjaULhPF5tqsY/Q/AkczBhQWIPUKilWHER
8bVVabpIApzzFqSmh3cpyfclqJmfv/bbtfbhY09uTtxTRqrYfGwVrZYvxFTZmRZOUbb/2TofmjjZ
OkU+VFI2DbUb55dLCKCsrPd9uHhj3zihJW60Ub2vlo6ASsa1WqMuJaLOl2Ru3XkhGIRpxSBkw5nw
7ts9QGSskY3AMeMfd/7DSknqbkk4W2vcimb04h+kJdkbyrM13vw8wF9DE1bkh3ZONnMOrWRAeZ29
Zt7F3HT6RI3u9uc2vh9iLI7J2WqaSQ3g85LTZRxuU5VZVDf4JMUAU/zSqZ70+/pX56XXqDdtDagr
z9XmrPzbdzuOChnPGJ4qFsfk56bHnCM4VDhLUBPxVCdzo6tmu8ZeQDYPoS/tfu7qd+v1Y3MnMRd4
t1LQa5obTOrP+bQF7vZzC9K65E/OEGo5UKk4RchS/at/fFoZjVxP5E9cliRqgbayxVjIBqHzqB8E
tz+zPeQ1xP6puZMFEk+CUIBbRNRxg+y6q11JvzKiVhdMrIceyWNXO9HveENF2OscwT07gd8sUBlp
Z6heisTFdnqzKUK9pFmL4FbrBZsmP6YemIfr1l28tHBUX9wmPOY2+pk7TvrmbvjU7Em3wxk+oRqk
a7OzNwI+/ju56XY6xBsTKNERZ1wHZZWdtuyL/6dF+6nxkwtQieICsXkar5hifc8T1E1fui1nrdPc
lnfnroRzQ7yeRR9WFKuhK6aO5pKeMoWWbvvGAleU/Lf3BgrdH94jJ6fAoMealcZRTVLxcsHeQBUU
/+e98bUjLBSib51Moaag9f+5I4qWgvRZMo5yYE59/hshf9cwU+fnVr7u8c+tnAxX2gXgkjRawajb
loWXJGzcn1v49679vOk+N3FyapltHLcAt9ZTi3DkGO/jzejrvnwwzszJN9EALalrTU0lZU5B+fOQ
BVkBamjOySLYM5BfJzwMd62zbJvn6ircw//1cSm7x9viUF0Mf4aXcft/cUh/vew+fYR18swng6g1
psolNDqA5/3e47noJK7gSLfKxeyLbo5aq216Z0b52+XyX30/FcUul9SaEY0hkC3my0wqgBfDhFI2
s3Xb1L9Xr+Q8mNwuVzZGcF/rN6qxstJ24KUPZ77k2yWFDCu+WOTb9NNbasBQRpV4gDMAkt/tcs64
1MkO/za8PVycv6dOmU7/0m7EgMZaL1/RAidRD8nkZhHaNe021vawUgvTf37ko9dhxADYBqCIYfcy
OpQt79/YwqV+N+eAgybz4Uzvv52HD99yctYm0jj3qc7093t947eXtXOP4Bj9z3eiSyTsBGd28Nne
r1/04cQTlsHCE5cWrS2KR9etQ77M/s+prjnZXnDPZWNOOOr/ydZpVMcJf6ggycpJH81m1rCzSEjG
eJNLfdEfuUOlrboDXucXnmgrHhvrzO7+/hwx1sAHyXeyuSexPuXOpcpjgJ3JDnFn1Vu2+jHfab8j
79w9fYJG+p8d/NDUGrZ8GNKqH4h75hVDekFpyFHe0I1zcOb0Mh9jHv4ENwdJJucZL0432gM5as9F
Rt/uog+fcLKmA9lMADQyxsMv3aP+cdlvhMviqbPRpz12l83m7AnyNRbj4PrQ4smsGnqBpbJEp0dn
cCc3crKrYWs5xgZ316vo4sw++faY/NDayaoNDcCv8dq/1svuJ47I8qJ7ukaw25f90s0LO7z6e25e
T+E0/zkoPjR6ctvNhhTFQJq5tTfpLWZAV9NW34k7gN0b9VBclN2ZgPNsgyd3X7n0QcNNvt5IsCov
oeFuqydsuTfWHuDaJn89M6rrqvhy137o4EnIjvR3ocUl7SU74NfMYeJGbnNQ3XKnHqtNee6s/34W
qUHr7EsRZ8PPG2VS20VRdGZxvdsn0hpHyW2dfIPubWfnx3rXbdIrymTnorzv2jWJilRuPA0lgpN2
C/x+C8taGNcQ38E+dHAHdiL9SSZB+vOQ8qNfxhQ9Eco5K6ZMXpMMn/so5eSkk35qUDKMJGfM8HBL
oWXboKiXPwglu5Z42YT1QbZ6Mp/9cuxlDXzq5OFpvoM1QP0lOlSiUF7CSkvHCiG8wS6SEkzKuIW2
DR63il6MGZ/3SCFz1yN6YEz1r5xE85gIAGdxFM4tb8p/ZWZMeltwBvOdS8bpY5mkcfQiFVjrBbWX
x5AG5gxevBgEfqmuZPIOcgj2ydeE4X6g1he62f5GunRnxges4kvPLB45Fmw9u83za6oH10VsenHz
Gqwac/0fQR/2cwmZzYjf0ww6okGelevdg7P2LAnzlSwoN3p0G1WpJw5w/Ei2w0u4F5X2MREehuom
1ZK92L9PYMJLQ7oNOkQkheYlLOcrLfwNqn7TSVhGptHNlFY2FeQbq/+VTJIzY7086hiv9leLdF3N
7NfUcg2w/hXkuX4snK7V/Xlu3aoowNRaG1O/lIEY9OZMoTvZKJrlFWbrispfq4kcpAytIHPVRrZV
XMCWvnKKCqHMGDniZz01rkOsK6tC8lHv8xlRP4HlWJRk0RsUP2uoC6kVeYKsbVsiKeiKgA6Qu5Af
VKncYFqzlO396uK2xMVjPygeUBqn0r2pvoPqYDeo/hvBeyddI7pgi+GVBZ0xlG7KvALjLKVOU0t7
rE2cSJu3sfge1Nhw5glohre6R1deKfC/kty5ZFpmCvk5FD4We51wQSWDL3fWZYHfYCVclrnmjSFS
CgjVTjBStWzyxk6x2x7Utj7aLUX0ZaptbcqO3YTBGXIR6Vy7U/pmRQ9LIl411kuh1cfQit4kGHx5
p17h7u7PgrzNlv4wUfpHg68fUE1tF0QZMBzkCLCgtZexuJuFG4PFM8V3AzVMUW8P6shbO6lcE2wS
xMWD0QfYnG0zJfGT7LbiULbFOXgXrWQjlMuDKUZbFH7gioGlh41UDvIdJKxNjMRrVawii/dydCVl
IuqIsZt3UAvgNGpzdSiyEm5ifhiREwc04g5QMG2lRe06N1Fu7spD0kSugGn1rL0gcb9pmC8RuTDZ
0jwJo+dh2XQ4cTUZIWSmOfWqBY6vcGOibZIsR5HibNpmx7T6nQuzP87KXd2oB0nOnqoG7VZEIQ5B
peb+GAT5RbVsRBZ7PP4JEVYJ5l+ZmHvwF15Lsb4MQqi6DZKo4cO4POEB4YaGX+KVEUOmbLBKn7BL
lh8U/V4OQHRwzADieFqUNeeU904DdxFwC4xS9cHgPxfUctFvdOelOOLMeS8X6stYIyDLeonVp6RM
j0lpeaKeeWaKTzqaKW4bBM91/DoVMvC5zh+GZwXbgmlCJVSjTAbrrVqz4mKfvtcdtp5NtUln/MPb
4W5F3+jBVSiFx1J8E6f2Kq0auxbKi7FiNQCUh93wGmv6O/RpH4ZkGffskYu2EHZjXx/CHqF4mSJC
r1e7gYUpd9emol9YfX8ZAtZIctFFOvNa1f4EkeWWSeTj2EFsj2FiWj7MeXwfBzeD/FcvLubx0M+3
eh5dG8itdKOIc7Xs1crsD7grVWG4QdBR0P+g/uQLhmJbhe4IIy63ghDeWWboKRR3RlF1F6KORMbW
g0qgFqvoQSy2Ygo7fPBExzJCWJPwZ/ID+FsU7UKENF6MXnMiEXoPBAw13yPgDl0HNzexes86FG3S
ywgjSmPi1RVbOyV5AbjjiUXAsQ1jCytVYz4u8ODUILhbBiQZeTqialxfpmSCzCR1VCpgSRu50GKt
6IkKFk416xrZydWdkm3q+EXAe1oTGscwj2vyupjssXxZzPiop7eidGflq9E3OTVLRcL8RmERBMbf
ri03czLtBSXyq+TPYqB705EYal7MFBPEgrWMX6szdmCCoBiJcDgWK7xLI+W+ikrJN3pAigYG7H+a
MQVw8ADt/TjmoSNjXLeg/Z7ljZvGr4AI97P5ewS9GJr5YdEpEKRQFievt+KXkvnR5h7Rd2y/qSgj
zvtrkLNLI4wPiHkfpWrYplbLVjDQxNSeZTw3rTWp292Z7OMufMik27JtnCIZJa/RM7+VVLjAgysP
b6Nu5JuwjEqMe5ESKaUcBQB9Hh3NHHW71IPObTskYTvjUYjj3FOX5E8wmpWXwnbrgXfTlb2SUmqs
pZzXc5s/JcJLWNV2CHjp5yADfs03QcbHzOBJkBG11CyLkLRVFrwZ+OhKUOgGiECJLGGf/Ih2fQHz
UNqW3Z+6eRJg8bNQNAzKF93DnDxof0esXC4snDjthIdu9lebH0PxIisjt+yaXSA9afpj0T8Ow98G
I8pxLtl0ftJs0+7RMl6CTjjAqffMCq7q1agOXtXdZMgLzRdzUlDwCyGOctQC6+VEWSifwFfqhpXB
FB5VIzWdPBwuk9lbEJocEQ9Ph8oL8Tpv06eCQ9585bqJiQ6SonlVxBYqNQ/2oFZhrOivcTljxXon
dmJFET51g0Q9DlNjKwsGJFL0mKpI+4M/K7AqCNm4G8F4TYoLUz80TcdpUTqylj9MiByL07WVX+bG
7Eh5spWVvTnyCE+9WsZbKvUGjsgKVSp4gJ3gpIDXgPm53RQ8g2DO7bpC10EoXqv2NVaCl6p1Yql+
NifZD+qnuN/l01M6bvQF2Xwthh+nPOrGY2IeZum2Ic+0vBdq7eSrjNWyF2oZ+aZg2iI6L6n1sSh7
0Y3jHSLieFfjQmmXiwy5LBu7bV6EGAZU/IO5PpoDWgWNw1ngYSJkGqPfYA/Sa8LAue2R4XLNwZsX
dEyN9eYskgsJZU8RSZ52OCxKcKuUWzQmXps8cyeu3LqGhpbbUbNqoD4aGpmxfEBNUaSYbvdit+80
TM2AbKPHOus19pC/8SV1CSa5oCClSUex2QErQXJ9cZWgAn5MIb3btopixyOyz+hj5XNJ+RsqeNB7
MzFDH/4Ky+lSBhAIWtKVUUZY5Oy2SPSdzERWzTEZd6a4VawZzqHUykhQVUeEz2fH6F6Daj8Hr3jk
nUPIyN8F86BiRXCzJgIl//7+w8t+iqdaquuicc2J2M5W/PZ2NB2Ei7zI77AydbXBB47tyj6e2Ysr
CR4rzzmbQTn3Getx8OEzBCCGRhJyRiY70oM3oSc4o6/6/V3sns0PrVnPz29C2LCQYlSSoshUnGZF
I+hu7RQ0jVscZ6pGJaYQyj5yLUcG4uHDAa4gSj4nwHaEbXtoIYedS2Z8W3+AzgB6B1KkvkKYP/ZW
Id5XJITIXN2c7wfxTjRrIhrJK+RdVWEU03dncmJfk3B0mUwgyXNJUqACfW4wxJgophTauKPFPR2X
Izw566HsxzOmV9+0gyfXKrXE29dCVe9zO4naWtPUoIlg1feQ7HEO2hj4wf98OXx3N/DShYhEFAqo
+zShahZST6yNM7F5IZKNIhN1JXgAb/3p/yKd+M1cMWySZeomKCv+9LlLiHI1BZJ7DZLf0RWo2stV
LX6pCI97svYrK0M+c/l9kySBAvahyZPNYMwtlnHwX0kFSX7hJr5R7vWY8q2L5Y/TbOrlNpd/nxnU
r5mSz42eTF0zBJUuxDQqgy5ulnCbCfiFNMjo5X+kYNgK8V6xZE+bqdMHq0E2T+3h8f/zI05SbsFI
LNLHDPaaKlcb0zd8spru7C9aQKUgdWNXc8+0+TV1QsfJ2ABrQIMJ8MbnCW6Foc9VcIhuE0HVN17a
PndM8xCZD7OlI8/9t+mfWtyfEYL1VMzxsrh0gGzh/x4CEo/Pfc43JyGfw9YxV8ysoZ2sN00cEYXI
+Zz8kdPJmw7FttyZvmgL50/Cb4Is2lrVZoHmaiAFPnc9naZempL1zr1IL/NtuLccZRNeh8460GfP
+HXyTs7dj60ZJ4UgVUZKUw3Exq295tj8q4MU4FMdZO28EAwwPQTS9/PsfmnTXPlkHHwIYZkiiu6f
e1gmuL/MKY9xGedAKXhFDOXchH05IP41wUytqmDcoSfrB8SbiBYC5YaIQNx6g5B91/MEUQtpI0E9
VwXAjE3ixKg0aMq7mRNrT82umMe9IcdXiYrAkaT7eSs+/dz174AZMuRhzdKNldGmnxz6ltRGWmSa
5CL31bE78pLdFX52hzQMOfNJ82cXr5Sr9tD4Pzf8LarAgk2DC7NoqtwEnwe9asNFQYxyTYKiqbpr
rvJNhUKKjVXCBlGEzfIIAa2i8BO84Wd3OJfV/vZ+/9D8uiY+xBJlIOjpoFokcPzh2G7IWGzanbw9
W3/55rJbLyACJ3Rkde6Gz+0YjbA0hUAc0XrFDrkc15AXL3LfzCsY73ZzkWzMMPHOZXq/u/3AD5Bf
xt6a2/y0Dr7IsVm3AhHbWP5plbtG/9uis67k13yrMzS/GuFvh3lTfDvXdz9P7JfNBE7jY8vrSfph
YHU1GqwW9Q23bklfPuvmzc+//2Xi1p0EnQGUowkL4Z9k74ffNzCZ0nSBV1BhwGKslV0zq+QLsCoR
JVetUgQSouM86WeCllWL+/PBdNLuSb9ynDqXvKp4b0s3YnCMljdd1BAbUl2UTm3yX7iWDU4u/SZ7
+JCjoVS2b5Eu/Da6+BINgstqAiErCNvFOosH+gLQOfm0k8OlqhDzCwtApurUXubKr7yxjvGqf40G
QyPlnjGBtC7VXaDufp6Lf9j4T6f1ScsnlZPcEhRBUxkUBUUbcXqIi/ZaWwDkTNfllHmt3Dh9Xl/3
2d3ql/b/2fg6Yx9WwgwxGDUwVkKCpdSYDbuuEC6WhRSQ2iENUR9z6VE2kATPPEEzz7T+9U30ueva
yUVVIxYUlOugG0lxyHuqNdGlWvV2A4IgVia0QRRXQwpNU+GfKypQSrAbYmPPKUDu8M/QDS5ioxhj
1QeWtF8jcHRmfL5fsTxeWIj/apSfxycdo7mNMu6cSjNvkYDyMw01scr0VrcUo9fR+sncbBl9/Jec
oLqTkJgtiVsQQHUrAcmiufBlHrBG1V2XoKN//rxvb0QL5Xncb+jo6cEoSn2nxRrQC13T/GmWnMq8
z5Y7IZhuZSyfyjOj8X+Yr/9q7yRezntjKZmxlUs4enJrOUhLOhkGWk3XO1SwHJTyPTXdJxoKWQBd
Q7Rr48xEo+BuDJ4s471GyklafkVtayMq4sX1Gbznqdg4mg2QqhRY6gg7QI1e7Qc+rmdU10thQTcZ
qZD3UUGCj0wveSO8FydPFdK1rKISWssAujXEvwW8AIlXcvOhTTPA9SFpr21rln7I/AHQRpCSTGz7
3qLgVknbah58Pcafk1SluAQI/yaXYrmLOmTEeuzDUcWyuhn3k/rQdNkmCTK7ynIn6lSvje7m7lZb
FsYKNnagoaaooZVsXP+8JL7eWusIWCr4LVBi3CInl2UeNnKoxmDY18Lv/Lu1GYRdZi9O/CxvtXOH
1zfH5qfWTsZbi000h1Jam37NXuuE++QJNgKxRvvfLvj+6xcTSAwNCkM+Oamyeux7Ywb0rV9MLhZt
T+NLvUk3y7712yP38aYubNJdz2eG80vs8blZ5eSIUvNxUrMS0G33K7wVURyy8xuYD6Aw1Lfmt3gs
9sIuPRNQfnPogPJF+VYhc0Ju9uRGmDqj6uNqRe5vIHtuU1Brqi9vzwU433VNQVsEXf4VMnUaPSoB
bCqpoJSdGG9x+D7lT4Xy335hM3zIXKm8CsgDUcn+vB+bRu/UzqSN4ggJuLrO3BWT1b4pe1hbL9H+
XEj6Fatz0uDJgpzjGDrxWp9PdsT+Pon4Xb0jb+yejUq/BGlrS5B5EBUGSfyFliIEeo86olS7835w
AehwiTlQqkjgUcR1jF21OXdffhc/0SToJ9VCtugLPyWPumHsKpkC2l7cSz4uU651G3v4VW+6g+Yh
Or7Ltuo2vQuvhDNn/7eL5UPTJ7E++lQyLzuaFuPuaOiLp1TKMcpS7+f9dq6Z9e8/xCMYyQZBKTGo
zfSU6BthnH3c0NyfG/mSiFhnjic/cj282BjIz40seWBoCCQjLk89cbmDue4FUEkkssk/N/T9aqR8
qJB6BEx7Gmi34CsyveQJMe+DjbKdtr0/uujp7M/t5a/kyLVPFpLXAEZQXVdOB45cYREZJAQHf3DN
vzpHcfBuOL1bXBZe7lY8ks6iu9e9dBK5fmrzJJxXYLPX4drm6Kh7KO/9Zjqw8XLX2mTevA3aM8P5
TbhDe8yYiE0yzOmTeRMrK+wkkXdgXL1ZqMqiPOdUyC9rMUbhJp6k7f/Dg+Vji6en/2gQwURJSwZ7
al6XDJvnvsbHRN1KGTVWzXwq8GSOe0wrkojq7G2BpEsGL7pciCy6DpMHod6M7V0t3g/xmVjnu2iM
oA98EEwogIn/sgMf9gpaC2YWRCzjzBq8KZYxiaaY2s+FPQ/qfsb/pMElYg7hP7WGj82KrUdYrAjp
JrdeQkpEpVb7cds6hVU6AijsRJO2eimcAdytL6fTVaIi+4FJk7Y+pJXPuy2UiVLlkFxnhq2uUl8p
VeMlxIEzNa5hPGs+IP1LNZ00CNseZXbetzLuTyd3TihWBgdVDIBRe2hr+TnXQQJn/a3VaI+iVMM+
TagfZTrghqoivahgSEqCCHUhcEKAxDv90QTAJE7o3cbXohrs5Ei4yJQY1ZzpbpHeNL28QTrP1RZj
q9GbCEBmGBzyER+WCu4pCJOktVZkye2Y/OlH43ecC/DlW7fIK8QMt4V+n1iW3YgtLx4NbvBf0EcP
Eax9fQbkWQo3MlqoWa3ejfnqS3HJs9iX1e5WjP6azXgPqWXXqRcwOnZZQgHWeuml7F0HD1DntyYq
rJJY40cT3a6WNyU60wkK6bOWHyK1pwOP0ighTZE6mGb9MoP0PkYSHu6lrWoS+AJK1go4XhN4Utdc
I2CNmlCLUuhig81xJj05TpO40435Wg9jF40YdwiEC1lsvaikBplOTtMfSnX0I65hJspuADxZlE2n
19yMvTZ5auJXC1jTQJEL0qutZocBPI0F2qtE+jEfjjnwV8p9i/FSyI9UgHGcyjAFnX1JkI4CkdEU
7grFQhKZ8hV2WCU10Fi619X7ebQ8LdWcpMYI0Sq9CdFMK0NiF9q9xHM6zRD6Le1xGGy51O1l7G2V
MlTX/0Ep1JtUld+yLtSx9xDQdJQek4xpuTMiqpGjwLMOW+GFUqjcbsAG7HOtRmWbN0Ko1FsTFF4K
zksxEHgtxvtKWmdGw6JbD52QSmc9GXagX2NG4RY8orD+vJot7ZfG3WO2XKbdblCmCxNqtWJVuzqX
cXKfjgMGgoIgecLA9sluKvVxmiFObyvM3/EfjhfhPhCKJ8VcvAXpSkkEpxXclZxEyIjbWYLDwLhK
rF5K2TFMFkeAUi5G12aNQI1ab1GniGwJF58Iwdku/SsLlwH+uUjggpZRpNFXpNvEmC4y6U8NDKCo
l+ukAkpSWo6FCI+s4snaXkjGs1bttKl5rFsLr5LJ16TrpV5x8MJVjpd0jJmPULXbFjX4rArucxa4
WBt7dbkpbe1+6uRLZKjxmkcpW7wdG2FjtMkN1ttXFEHsfEmvq+XOCh/oMkAUduryIDTxVhf+tvGN
qFGbb+MZejzlf4siTugP2VMqv0/GS4gxj6Qe816FNB0c4G841SBcL9p4SJPtmL031XUxyO7ELkLB
oI6j2JnM5D5pxyus/wDK7CVsu3OIjDP2zRWq8zzz4vwh7AJvXdrG0nlIE9sDmv9LswMi0fv5Mh20
UYpsuMZOFw0ba0CZ1+pug+I6Qxm7VwBaWculGBxCWfg7K/Ij/jpi0ru9HvnilOzLJdwo4oOmsOWS
FELF21wLmzJ4lMKeivZyaHlHljhiKXdCgcVPH+zQ+L3t0+xg1tLVVPbXOFHYrfnYJNJl2l6H9Vub
/M3TJ0kBqRVa23put4p4afShPQSXcRJjM/HQLDfkHre5qe4XvcZmGVJ79Q6g05fzZi8Lz9NQuY3S
k4O5iuJbk9VWWU9WeDNn4w1aTH6NOa+i0pvXcfnVVVeNidPXjYRis57aZXDZR3+SsfAG5QEpgxiQ
WJrfi1XkBMbFojwWUeQnUZ6TW/kNJoMxje0Jpru1vOdYwKfDLegw9KhRFZiiyW7iCkXXyW9M8b1S
UBo1gWqhelShVxwBgZNzsKnsvohL0QrWuoBiL8ZymGWB37gm9emnw3IXS3jwNM0xXO515Rn9M2+R
Ir/EwcdKOr+NribR5FhCtGTODpL2EIoIB0RHNVfQey8IDuS3Qhs8LSH+1xvHmhMXEZmNkvd+ibxS
oqIW3f4KBKP2UulVa5/qPvYXS0NObt6YCzsJQUVxdqU425Dkaxy913lMF1YFFLQFAQL80Kgva2N2
47awg/GQRzg0sWFLUKyFmW2jpLtoxCcZzd5gBtAV343Cb11d3pBf9ia4MI3uruddwwki1EexvkmM
F119FYfJL9oYvBi6yMEhSRZPnfZq9j6R4ihFVIuAaBaoU09+DQZnaSObLZeqN4O4UcGAaIQQBqgm
KVP55yBVQbRZfeHFFaCNQrYrXUdCGaajckS5WVsOI0ZL09Ta9WzeStjVxwp20lZ/6My7QeOOGvZd
giCFtE2Tm8A0HcHkapJu0/FPKt8bJd7q0W9D3elz/tjn7V4L0aWIk21SPsac7qOFl4BBTcCaLqbu
clkU3wgjZxbYMobpDxMQIUk8qEPkzVNkx2i225kBVAjJ/066MuZiO4E44xwDmeOnKOoGlgZeI7iX
EGGvrV8JWjpm+5hlhd2FzbZXjH2gXivD76xNWfoxklmxL+GubXLqZKBvrQ5PEuExFN7lRLeF7FXv
XhtudRuGIKYRy7iZTHJpcrSVzL2iBxdqPWzFOvTLaStjctaL10P6NrSKHVT31fBHxwSABZyoL022
iYKnLLjH+YD98TpriyuH71r+JJRPIcaMMUogUUrJvijutHTZIzxvt+KjrD+ZoYKvBrDJFg1pMOPd
ysXmSjBuW8DNklqhIdg/Tya/kS0zB16LRqDRXqP7Zutg7awpwaEg3cUN8vRxcNcMQL2GN/jbV4IZ
XKVS2XlLJxm2aujZhuv3RRGLxY6K4UUKqdkI9daIcoPJVfdheIe560Op4bmU4Siv9ddTK4qQ44Ot
NmaUJAAUN9FubH9jPXGzBMETowgQL5xhsbfS7AoByElB9mVgzA2CzEO9zWRxL2aXqNv/D9LOqzdy
7Frbf8XwPQ3mAHw+F2RlqaQq5e4booOaOWf++u9hj+2RqLLo42NgMPCM3av25g5rr/WGh2pATTK8
dvvEqdSyt7Wy2I209kHNVkX8Uig/mfuwRvBozHqnax5rz981o/RVM76hqWxrWPvoMcdFjSgijaAS
z40AEwcII8hCR2nihOokjgRAsgiB/OmJrbryq2f+CCyYCHyDDiSfIdxm2Z1rUDjKzY013Cl9cjt0
1W1j/HJ91q+e7SzgsIiNdGK8VsrrtrrH3ehQxuu+l3FQ3jTJzsqSlcjSMyUU5IrrKq+2XeZuEc9c
yZXn6EoCHTS4axofkXVtbwzbSvHu3b56iY32Lsl3QiTficaAaqzGmdQARfIDxKtBqWgmWYP8rMqy
ramY2dEGr/1fUnxECXZj9toXo0U0PIyAJ6cuMORdoyMgjc2GO9zkxbdBILewViX/cEQbWpKuu+7k
W+3Ob09SgJlfEH3tI+6E9Fijz+5HIqYPwFprW9auJAkooex+GSfFfGO4yiKoIwke88BGPYDJ+Awe
RhRWhqA9C0K36bOTBqK61xP0c5CASL5oQbFx6dTQPlxLfgKwZ19qvaPUHCUedhNRYWOKLfMirRvx
7IuJHelfQ24xo/oK7nzdRA9SBRZqiG7IYqMfstmdMnnYdwjjd16z1lToEX191QqljW0ek/8gZP4R
iyAEHIrHlv1hxNHWGoM1mvxrAcdKLab/7H8p3LvEu3JFy1bE3uFA2qLhHUfPYy9cNRk6CcUDfoAb
A8UbPQQTWDf7othndepDKrhVATDYoVmi1m/WfHZhBb971Ym6w76mMWArCXRx4R4nACcSr4EFYWHy
jDoGCFPVCfJJ1iUB2IjuhxD9lOMAa0P+QpLDC0y7FaDpaNExxNyCmUCxGxEjJUvsRAPIKmfrPME1
reyuDOmQQ1hqHjL9OAzDzuSoMT3U7OP9CJ3EiFh+vHeElWn0d5b3S6p7x8XJ0s2QBRci8TREjzIo
0Tp9FOXwKlAFx7eyTWc2tuUflSjcGiNYCBpAenzOwOUV7mZy2AjqqyQ71d6L2DwG2ZTkhNA/et63
AhI3p2h4KnTkDKEbdIjteTplbu+QiccWy4qkB2QXXltFta4RLvXFr5lw1Tbnwj8P/KouvoVtserM
rxYo1txs6YPyT/0GROTPUPNApjwqY7IB8k4SBSjXNEOyOuHaCAa7K++0DNkcVbiNkvS1sx6qQL1y
y6s25ch0u41oldsy7XZSUTojKWLgfxezh+lJhQOG7UIBSyWnjbCQGh7DcOclqBap0Xrs6TF0O62C
w9OB16YvuBrq8klQtpZ+o0bGRqa00z6xyuvmJ0zBtaGF28I41zE9mCHaFYq5U8P00TfBYrbjz0Dd
oR+PTkp9CoShcJrIOIjoF/lm6DTajZVc5RNKG1BpWRZrD0ErKdABI3pXETPhGjFOjHp3qEp1kw6u
oyNTkOvXMlDkvs/2+Fpej4i1y81Nn58TXFzsBN3IaY/ZFU/mLD2Jk9Oj2T+j/OokOKikYHf7wXCC
Bs3D5DkKSKH7dhWR8Xnxs5feVWTycWasm0C6aepHdD7ZlcFrMOFIBdxLMIXMV3kFI0LMnALmiJAN
KwtYaGIhDpSN049ba/Rl3IBd05c6mru5iufS1AXyutxw0ihRt0Epsj9q7bmUeHUWUnZQAtgqw8Dt
Xwhod0ouGQsTXPtYXvblFeWTq96PFxp4HxFodEBpaeDiBYjP+AAMqgxVxJeJ5m9bQTQQW8Q+YQyA
oTDvvHBazhg0dgGvuJ+xNjwU/ZOE2/1CkfJCu+Htb5jDhWpDjEch4ukD6YIZULHb6I9SMNqZPuAG
m58QYGI7oNnAHRoi80c6tfKgkqkFGp10ArEGXSW0/KII4ksX7xd+34Ue07vfN6vnqEZi9orA70N+
y+mSHFdP/ByAMguWhvDlrwbbjMZb94DmPo98qcL2LvKsmZDEViM1QPNW6qDsxd5wyvhbg3heADqt
7mn41dCxIsURDRg7QoSxxr5TvkT9AyVCu5baA3YYTorVGA18KFcwyqpooQp4qfDLH4+xJboDFoCO
WVG082BBqh59Me1eWzVrin5QT/bdlicI8JGDuJFX0f0iZXea83mNzaDMpJoaeiLqHOda+qFqyLVI
JwI9EcprMPptVOyclLovjP/Pv8PlMb6JNis0BxGOrzzRacKh5NHicOwgmu2oyEjbEhm3Ldui7a24
1RfiTqXJz0Y5A4XQ14IMLRJ3woeCkw/pXk2kXbzbd+L1sFvqNl5oKYlvZ3XW+KOZipaAway2eHCZ
qeJAVFra7UsxZutFHkRVopeDiuK1f+IZ4oxX2Y9pHmX7UG55U2z/i0kEEQiiCO8EdMJmAcOSgllq
EpAuyLr+SYbi8Kz5ApHgurkX9srD5/EulJtFU5dQn0aQDEXK2TcbZapeas9+y7LTlGDFacozhG+n
Dgjsfvk82KXJfBts9sHCBi6GJxEs15pNL7trqdQfPw9xqaEvAmbQ2WYoMJlzkEfjuZHbJEBQJqgu
9+TU1mx3/aF/YnTBZrGDemlrv403O/SaQeqKPv9HPKivK+NOOwvbcmuthIWm/vTp5/sL3RQV9Io0
9VCn/femg8GvUJQyKKdGd70PDlRut7Cplpfg9JM/izN9xjdxsqIf4yQkDilBCeOfTOAVwXu7/VZu
0+0S/vbCosCEFq1zFXE4EU3e99FatRTd0EdrCfsyRxPu+0Vg/lKE2bIrw6zG0RzOFmVszOfAvTZL
58RSiNmu1Qu1GAaPQSjwfVXxPgJV+/nCvhhBliVVF1Uui3nHUhB9VU71EBx881Uwbgpgh58HuISs
U2T5t1Ya7b8PJAm5kDBE1BmDeKDc32yjI1ZS9Au4L1A+X1jLH9VQ6MACTZ/QFLqOHvTsoyhDEyTm
9FHqlbTRnWDtY1353b2u18OqdmhzKNnG+vn5EC91st/21qY5frOwRVUwBbmit5YF/rbI73ot2Ime
4ijK8+eBLo7ubaRZfxknQYveC5FMo9z7AH7Ujke7HthjER5FrA1Rz+UFJz26IxZJmM+HkrQN059i
mG8//ylTpNlmxhf6z37iLBmQMiw1fWUa84iyf/pjoD8XLDV+LwaRwQfARaHDOEcm5kMwuPh+TY37
duXtEjRfhLWxxobrm+KUTrfTbxbRHZc2BF3Lf8Wc5bmx3GhVExOzOyAitU5X0YFH96raNCvFyc/p
ttj9FzP5JuDspG+VJLB6n4A4xocheLj02V2CMi9N5OyIF9HX7dBUpfsLXEQ/msUxNBegKRf3+duJ
m+2CUWgCQ8RzfCVB3PSo8UYC4r/hF0hSq6AQcbgrKBA89Zm2NsR283+bxNnGkP2kMEVgtCtN+tWK
DaXEYI3d78JZtjSNs0WvWEJlJSpRcJdYwSrmL3+vGgvpzMXjBOFFtE0AUqJn+f44MbW0LEqkC1Zh
D12afngHATdVg3VhLQ3oo5QTx6UmTiIqyHNOslXvY7n44KVBwuFs3Zcb9TCl9MXR3fPy35AFOOGu
3na7pWT00jS+DTo7o+NcBUMygsep49YeKVXoECTCYRGEMK3q+RnFmEhrGOXEeXo/ODiAmdpa0wXt
JMLaPNAtntidvSNX62qfbIRwu4QAujg0bh9ggypQ27k0Vi31ldSNiOhVQ7lJgldPlFaRv4Au/cg4
YTzgOES8pcD0fZDCQmuhjHuXZF78Wq3NLTLi6wQCq9qTU2EAbjc0COxhpUUr/Yo64frzvXZpfb6N
PlufYgTwNafVvnqpxmOYnTGIMs27z2OAJLrw8XTwfBJZCQZxc7KWpCUgDHJ0SaLmm4UWh5lGm9HV
AYl4P30sliJPcpRq2Lca3XYZFySh3IoCMN8i3AFK2Iwx3cHAnzqOdO3BAIty5Yidf/Jqf9uZmuOZ
2rHRpYObHAr8Ugrau5TSrhBe2Utpeh0FSWj7aOViluJDn7UlRa1t18AOG6Y+lVPYc+EpjfZtdIZc
avUPOlIT9FO0fVBALZbH8avW06n3fxom4j6FEMbXjXSdGveND8G6cOBhQLK/k3lAFHV58FBYHVFE
aOlJ+7F7nITPzeGqtZ4s9QkSO5xWG03766YB8+JCuy4hZPadLbfm2sS0Wx5BKCi07LxiLxYJRAaX
Cu53DGPRloGtraVOWesPXRdv5LTA1Ni80sefVvZNGpE7SazxODTdrqRoh1fxXgrwnZ/8tpIMkI6x
Ki36zpOgspgtJbm/Ia7zffrmU89LX8iGeKMLuJucrVvjiW6PKFeZTrEunvq9soOZvYOccC625uoH
7a5zsDWc8VDsJ0idsNLv6ptk460SaWGdX3rzYYwKwlNEAglW3eycamqhgiIEfMY9+qfi4B0CR7e1
XyEGk96iOO2/iaZNREjKkFCD3p9W7HLVSkYVRAqGqFt17e4TRPOdfi2u/HUxac2vPt9jyoWHnwKR
DyVTzBRhkM1eF5D7YzOfYJ5SSMc7+1mPMO/r2ildasHVqZB6J0WAacgOlCFz6voSddleeBTwDugp
AGfmo+6/TsZAmj84skrzwXxEpWcNiAYEUu6Y2UtWXpUs3KLov8r5zlS3qbEbpRurQNnDcLTwNax+
SIBgPEF1F8Z3qWD1dny/caFv8vLCM9M0HTio/L0IMY/M+Bw9Zlt9NRVamp/UtPeL749pTXxYyxTJ
ONCA2eGw9f4r5iJyLihtT3WCdmVsgnX9LKO91G/j7563A6xF6Nrx1wqIjeBJLBfeP7/vtM/iz9as
GRSGUnl804l4EOyKrXHTdLbKi2sShgQaMeS/S4QT6dW8kU5mZU9q0qzoDQoZ4sIxfvmmejMdsyVm
jG4aw5KYanfT1i62dMTdh0y6kvdSRh647uBlAlBwMNjKt3J1E2abRcTqNOefzMnvH/lmHagexudZ
w5yAA1RimoANr9w+e8DV+kcupAtJ4u+q62fh5i8I00gsZQpHKvz7CWrSHTpOMBq8t1YI5H//o8Qi
75pnbSXa0aZCbeM+RGTkbqkKcmmLG+KU/ICwNo15bUeKqsYUWuZfQIu/F+56WTsEHX6L0tEXBa4f
bSV35q/PD5aLG8/grY9EOe/wD6D8YGwMHFeQodda/xrE0M5TD+FQ7ZU43JQVMMTqXtSyQ9pEa4Vm
qWCkqyQGJqEDdYFs9vmvuZSuUPmUdUrkOpofs7cPxRk1LyvQikkO7FHwQBrSO5SxUUqMzeehLqbT
JGQcqZpkYvow2/1lHxtmgqDaKn+RXoJdpq3cVfZoIShSXE9lefUK/yT3bknYfDHufNfjwVJQ952W
XLcevqk8WwvHPEXOVMoTJ97Ft2CztLYuEiHejna2uS2pjLo21Ke6q+BoiPDVYeKoQO2y4i6OznKA
rFPgrzrtVYluFGCQXnvlmjdJdKso2Vq1voRDDTt8KT+9lDma8qSSj3eqgqPU+yPY7L2uElOTNR+F
ji4k2Hvu/pvvjPCtSt1sqnLP1pRmBJrvTjeLdl9fR7v6dsq7I7KDfh3tjQPUq91yRfNSmxIHyD+j
TgN/c45BtcfdCSgi5RD1EO3GKx1uO/1/BxbP9r/RS+CZ8TbebCJdoRKtziCecftbD3aVHYPtVLGV
r8vjEolt+sPmpyZPNNxyqUTzn9mpOQhGKyUGiymInuOKMtqDPi6VKC70MBnQnzFmL5dAdlNL8dgm
4d7dchBTv5c3YB9XS4o3F4sheNDhw6KIaAPMneDSLjPQoP6deuiHfBMdpa12mO453MgW7ptLy518
cRJihkcjfigXhIHZjhpHvCSHxzzytx7SUp+v9wsXqCpNbqFQB8gW56Npq0QG8I5vgjrBLnifaNqj
AUpMlzqn0s+fB7s0d6pEAqzQOJo8/maby0+Lcsim+kcajydBHR2/d8EO13cQz+2mvhkAR0Rg3Fvq
S+4QLIz1QgJHXRPSH1Mq0QyZHeHBaLq5GAA95BhZIzwIwjBcI+7nJLKx0mvfsbz/gkD8LuTs9Dby
zMSmsy0xIeKwiiE9BAxaCDa9LtriZFeT638smv+Vgf1t/pre1+Xra338lv+/d0aRv02lf2T5UAae
X//Pv3Xoffd/qv7n9x+C5d9kCv/uv6zTOqiHc/NaDnevPCvqf7pWT//L//Rf/uX1959C2/7173/9
kTVpPf1pXpClbw10J5f2f+8uuXn9+Vp+q19//uW+5m/VX7Jff/k9uvS1Cr7N/5w/TCc53/+Ga6Qu
W7Ih0yeZXMH/MJ1E++lvlHkw0wU2Mgm68OUoMtb+3/8qiX8TIb5QuBBpgtKQ4Kz5hwWv9De0d3B1
oOwGbQjjk/+VS70sv1+xPNv4I7A+0jjXLBP/ydk17MaQFftMCM6G1oBlVlAX7tMQMDISDbSMKFRo
lUgtuwuvM9IPwPyd8Fwo2RZN4MJOoYBE4YtVBN8kFNxWCXLNSQLKX5V4pFjnxr+WvW+SlTuF5tqm
PjiUVtPxu2HAavKTeynT10WTb8TiVxOfYqD94q3uoVBqBXYHnxWUWZb+UOKvVSUDUxwxFdccQU1W
iZivlEHYZAX2NWDhKkVHEU50PB94Zv+a4Ihm8ZffrrFRbqBL1MDNG+voRz81CSw0v7urhHsF5Wdt
iCHUFEdJvYs7sMhpiYSdm97y6t2nXbvCTPY2rfn5cZrJ9gASPO1cuwv710AAOQWJRzaHX4pmOChA
f8Up93um76BhxSE1pOHcSkcL+zkEMX1zrSLnJwwApcLHMkCVcbAH6SS715pLSwJ6hdfdm/Ftl+4D
hGS14T5XT3lLSaMzD6ZByUprVnrhbuEWA4J1r91KWEeZBjoyF9eSazqWFTpZHK4U01hb0alSXqsR
akBqITXsORkU+FDH2FyMNlnWUlTvj5qUHXsoG3UZbkVYLKqEkKiMgnqDAXASrYwOHQINObvnqlcB
1lrYvTTUUNonzxw3gYxqj1t8abWOtdBjsmwUhxYkt1b/gFxrW1AKlTK6r+Rw17t6spIj4Xue8W/q
5HumSi/FiHSzAQUoKNWbSNBq2+qiW7dqriyz/WVq/rpTYGjsI+PRD4uTEjwbbvvaKwDHCneXA6PX
2vzFcJFlBjRTtcV1ndmuliMSkG0UsXLU2rUtaGq6q656SAt586ICg1M93VFNrKu4Bgb5W87vM2LX
CSGT+bBMcjneaFm7M6USuKW3zvUOsN1RK29kMXbquDxYyV1QZMAsC1sKd5ikX9WoMkUd8E7/ex5X
BaqwcuSItf6ipcYab6ljjFjWm+Pn9EeC85e0SU5ZkNbV3//6/oH2x+ZVDTwrsI3l3TC/7IJe9zD/
U4Ozlz6LBiDf1l0p8mCX+nDl1em68U6xtwR4e59rfQw6SyTVKPVrtPqCs4bLcdhe5UXsLKpAzGyH
PkaZpY956JuIPzA0t0aL16S1pQ7JWrj3qFNXAGB9cN0dNnVG992U8q2PM2b61W2V1TBILMXv4YAD
rLakh3hx7CaE+9+KiByd75NoiARyW0ZScG6q7219L8GBDBflH97nZP8Y+psgs0QTESUkR6hKnxmi
CfNh3d2gAL3qFFv4Kr+M63SNgHyz+3wpvX/ofgw6y5t0yKN6EvFV9WRrhbeqeRyCtWg8fB5l9gr5
IwzJJh1LxONYtrMw5Vg23agM4XmqMI0r7Ikjx0VO0tiyzT3nP3A4uXTBvY04W64DfJ+xaomIJ8a2
zW8HwzrXmeCw5RGhQpwWxfMysJypsCFLgmPq8cGSy01AqSdJTJiHZMQ01eys1pde/Je+9NvfNl/k
5VAodTmG58nqR9poKJY7ylW70++trb6pGjs/mktyDpeW8NuY00J48w4U0sg0Wjr8Z/eVNNh66e7i
DXTiztaOlBdNB4+hDSSIxdb4++fTxy8/S401lAcsYYrbb/RDg9IYltUOQONFr5elAU4L4s0A8WxM
DLHng8M2Ki3u34OV3y0s40u75e0kzrKmysAv1TeIgVOwja73F+M7xYu9xlcLz6xkFrKzhOpaWMhz
PEMcarmp13149rv+0ELyySvov1F6FOhyjOeBw3BhlNNB8+er+sMn02anXRh1+pBBFDqrWywf1bV3
qCn/drJN+Wu1/Ba9dJu9mdTJaf3thytKQ5RzNBYJ5+2w9t1Nmim4IW8/H9bC+phXNSHMjnLhEsYL
elsOf4Z6a3v0pj6P8rtW/3HyyKsBxV3oj7SeWYiuLIbncJ8njnaf7pMd8rkw1nC8RiF4b75IT+05
Wkb/XR7gvyLPOxdqTUvKaIksb5FEPUkP8Ja1K+FOcFRb3IiyjWWn8MVdfz7g98/834sFag4yMTpO
JyQjs8Xi1Z3eW6CJIBGwQLoXQ3nVPDxN5HJtNksAolmR+B/RcHKm8zdVSOYFnxx/vVIV8/BM/+GX
tInoPoACoI7WCPZ4owz0vbwf4Jj7Jaz2hSNbpnX+r8CzRQrFwBx6LQvPaTucOh3JbzJCqBSvkTce
PB0tAt9dY06U7ZMKYHOPvnZf7RrhPFRLWhozQNfHSZhdpuKgup0KQ+jsPTEFlZ3iEIQXCOwLXDCr
U+mI35cOoUt52bvxz67T0NfbQYkZ/4QaR9PNMA7eurWhPz1O2qSutkZ5a2PSl/Hs4Xkx/DSk2a7C
NVWeYJk8eCgxvj8jUpxAEG8mLZzCo9tWResJs5Bd9+sYxTtSiZW4dGNeOJeIiWKPZsAsRZPifcxc
HkllkoHUCC2ODusOKYDUirq6kCG6kXyNoTX5hXsWMxgG40sq8+4pIYrF+cGLi++qyjs0elY8ZVOH
Pz7fdDPXQpYA0EhLooysAVfFAnV2qw6KWSL8KOunAb09OQOrUuBFYfGq9qH8jor+PJgKDiUiFJz8
O0/PQxzzkg50BxzNLsuK/ShAWq6lXQDjGW9aKNN4e3o5komCtvViYSnnmWbr3RecfjEF9ulQnLSv
p9PrzfWcu4Pm8YrXT1O/HuVk8Ph/XJzi1dJJ/+HGnIWapTrARktZq1T91I3JragcOwTiDFZMVqON
kZp2rmhLp/6Hs3cWcvY9Ur0Ig2AaXd+8mLmHYIq/TrNvhZ/sjbb+FuoK6rrh1pXdg9JF3+WxdgDz
Iw+g7jvDfPp8dXzcrLgosjaAIwLdxNp7NtdGOXJMosZzcqNfphWdA0w6o1SKV034K+1/dsLPiozX
amDhlrAarV99q+0ktDAsHwq8Hkh4h9LjlXx14Q7++A6Y/bLZpzHM1IvFXlFOomCeDWQJCtAq3dje
oP5nF9SjB/N2ME2aftJZNzEqzmM7MtOlz/XhNEfLmZoXvXbqc5Y0zwUGVzWzBGfIk2RgLfOjMqI7
TcXcRaVIXKGzYSa2BcPdADETjOJVnXjrQAheMoxsFj7Vh4UDboPyOIAz2kKUymcLJ8/CNFWiGsZt
q24mMpBdI7Ettt+rluYQFLg2ofvoa+F1jmhCH+MV02jXYaPYdU+9F/3VhR80BXy3T2c/aJZGU8cW
ZL3Pu9OUjWnPxTm4ildA1SdDymoFZXt0sk28le/M0vk89NJUzJLr0vfD0HWL7mRqL02vUcCmSNef
Pw/y8fJ8Pz51eq+8OYe6WFT7SP7n+CLA3oKT1CtMT1cuHDnanu66L9cLUT+cfrOos7tEEs1w9FWi
iodgN7yynOj7SY715B+WTtqPa/vdiprraKZK0/SISHanrh/tsv9uJgtTOO3RT1bI/C1fCVJr5UbV
wdHBp8OjUhdC076V/GJp1hZWhDpLOtC3CRBMY9YmD2odphqJXiHQvXTtApD+Ve44sVMs9cYujs+g
1o7UPVof85uqq6Wgj9SQHRBDOlfjdVYJq6J7aQxjYfdfHN+bSLPTsC1Do5LTuDvJcPqtkLKP9rOg
5LWw+D7ch9PiexNmdsYYmeHj2Bx1p6ncMK7qU4sbFLva/y0sr74MLyCb9rz0vhv7/2Po2WmSYkY9
Ji0jVLduHaxUFZlR9ZeaBzZi4BvzBFHc246kjW4WHIz2m4+ISQu4ZSkluLgp3kzB7GzBci6omumb
Rj2yt+I3teuXDk750rYwoHppii7LrMv3B4vu6/hL+r8PFuFHvnH3U2tf+TX1b5ftdJXLS+fPaLOt
0VZDMqh60p3QzAFlCp3cMLZ+zxWBIEgOVTs0UUDpA8cMMfbxww18t41ijIdWc1dGn6+G7kuaYO/l
42LV3yORNqnvc/N9HwbkmWLSkwDNHPFqtLKnpIHF0FdrgdK42CQD9GIuLOzWwmbYBOPiqrl4Wr6Z
ymnwb87oof7nHTTh4eqHZlvvJjBafrespDpDUJJJ/94cf07kbA/C2TTwTcumM6bDbXETnKf3cpms
PMgiw6Lw/tJ3m+3FVFChpYtsiKSWHa/RH2rMz4xg8RpfWo2zjVdmnZ6NIrdAvA9AUNr+xlwlexXg
goQY92qxzLc0rtkG61qtVqSI9Wg1tuwUd9U5+9pfKcjY2ShJe05/DFY4Ry3Rbpc+39TIfbtU0LiJ
0R1Np88HL0DbBAcMZdEpsNGRW/8HxkgLS3NO6VQtPLgSk+8X7+t9c5wAPKit7yaT7qV7aHFs0zd+
sw3iVhtzWSFWuxlRK/ldhwOij6oKdbj/IN7S2GYnGBaasa42vw9raSPYCj7HE3An3C0X46bl8CGH
+HOHm7PjK/Tazgxcloupy0+tvi04VHhmozMXOGWXP5sC9qVptfn8OlpYpHNbiKTQuszktXwSIulY
IgGf6yYybwtRLqeYbwY3O1IagTpS/3uN8NUO0gp1g35nAfJCfW5SH7D7I3or68/HduFpNd3y/zrI
zNnJgmOXWqc5U1r8wstuncgb76ja+ktzEqeKzEk6LQS8+FJ4E3B2xEBkKas+48ID9rKKT5a/AqsL
RRz5+orazLCR/TW+u1tLWkQRXsposM8C5kMBBJnQ2VhzM5CbvKnbU+TjE5cjExUocBs2SQ/W3mK8
FKs/Hy2534UlC5QJTIcFT+cDGZ7XciCko9Se0kRxCh+uRQ4DyUeaRR6Mp7x+FkJ9Hal3OY/HKKxO
cSHvvULZugFSgpm2KWiydHq5G8cQVMKTn926vniji9e0qWhyDjtZyB8snABaS8xWlZSvCr11wiQA
mlBJx0ZFsU6miVJCaYnKnY6QDXJ6HqmUaaQY9QFKm5hRVe1gWMcrEcRdl0MMXBe96GQJO5lJadGx
DPrXSr4PIbgKey0ItkKgXEnqrYvmVddaqz7W1+qQO6WMf20ubb3OsH3/uhy8pw6LV6/EQJi2f47C
WYZgFLseUVpM+UAGCMG2wCLSo/ccV5qjapmdDaJT63duC8ihRXMpraMtpTa7tl4b3cWN0FolavPY
1L/MTDkGFbQb42vepE4gDg9joj1m/mBHEdJjoQ/2HiNFpdYRwbxrEYHTqwGlTGWf43qYC9tRb6/l
0d3jvr12UUwrUcI04i+li0t7I3+NjMBB3Wdn8ndcmR1mFI03jHrH9E6SNKJQNsdCTCRQllik/Po5
jfVtj6pdjAxBkKtOn8NZqBWbUs+6GxDOQE7Q8kSUgrjoqiZYiV4KqtVYibq/6yuf/CqkWfNVSOSd
J3fr0c15Zub7Rv/iN6YjJ8paKO7HXnz2svYYR3eUXPzQ5U3VrAYeBYPRwapAb1IJTtiMsxRkCJ+e
uhMH/yYPxI3b4aEO1qNiTk18zRNpJ8qFXSVPSVk9ZgX2J9iDYBBadOdeHTeq698MSbUewwokXnRb
aPWxTsyN4Okv/lShMr5JSJOKTWljTrdF+Bcwy9d00iNDZFWIu20p/2gQmzUU/k34YMbWthDEXWK0
1yWewiAT1lbROGlHHz5F/035guPEbWpgVBjHTqIpTmKhEtXic53gqatWthq8eIlrNy6iekaHoFOJ
e3OHOsud10hXsQbRX+AlG+JKofXuNouDVREjMqp4m64vX8syPQBdsn3hMRLudEwbVONJR51YxHG8
qhonNnLEMKW9jqmE1Li2gC2pgJt5PKGNlLT+kvrCwe21pzHivFZuyxDH6nMvPTbmDzEMnCGOjuC4
fngN9ia1tseXcNMG/Rb8vJOph8Rqr/HSvO4lw9bE9CUJcF5tTrEoberWsAtoaLlePaHw/SoP2HYL
A2VBPkQSrmPJ2CSKtMdK91UsMUJXq2M3dHsZDqdqoJFZqztrSLcueINSgBATry3t0GnPpn+UpRoh
y2+d9yqprzBmLZ86uNDs40x0cgPCRFtsZZPDKZEf3NbbRgVJYFA+y90ApAC4Sytcu4EgrBKWmqqj
shErL/rwvdXXlvIDSbVtlsVO5tZ3vYehhmysFTQRK7ygBQ7ZUMHMWrYTY9z06rmmFZKn2UqLcfRG
HivwKM63JrpWIj3+0cwf2vYY+t2m08B7u/4VP9z3D2FlYCx9Lfn5akw9oEfoymp3ZrbP8sypIh4w
JbDRpq125oj3tUsR1wVmhpZd+lPQTykvZT+rV5Y2HnX1tth0yVev3TTia52LiMih2mvE8DXRZbzS
m73en3TzSafCjQfRujU6QCy8SLuDpPTbpE/WEcvWNaON3J2T/OSVj7WwcbEtqpVbsbjWLQ7XdOMF
P3vrW+8hunoTRl8lF+hU+pTG32pBtV10bRr5BSoDA0Kx+dUSrw3pm24+lu5DVJLSdJndyrcBziOB
h5B1UaPAhTsNp4tZ9Y6X62ykJ1cHH5GKTgfFySAh0hRtLQbNfcSWS5JslSoPlvdFdY+hAEdm2KQj
fJAa0rmLqS9HdKHFyOKBSBJRGUGZuhOvVaQY41pAWRqdviZ29AwDP8ndpFjeYwm/MoRzITwYCEvr
XbaTmvA6ZLemqPmpw70b4uonxDfkH3tDjp4lGUAe05thjt2gCAZyb+1TpeysQ1oiagcY1cqUJ2hp
9lg+9oNwMJV2bzSPQ0XPYZCvvMF0Rh/PaKMCOTYZt39L9YObPbn9S4JqqDD+6KAQCvF1XJ9ieJCV
hZuivnZ976sSQ1DgolOrJzcqXqpyWHlDb9dFtZXCL1Hx1UrQNO7rJx333Fxhn0kkIsikNndJL27H
bnIunjxg8Pis4Jxjea6MDoDEG7VTv2DcsG5M3u0hYnbPY1PbBW9p2WjuE6laIR51nYqC3SNpPaJX
nKPdoRfpSozaTZT3mMxYeCYrB9GsD7Gy1/TYcYvckTs0Sw3vtizuhMI8tCgxtvGLN943gPPygjMC
6eyWIxBa9Xpk9pD1uhEodJnh/yfty5obx5FufxEjuJO4j1y02pK8u/zCsF02933nr78H7pkpCmII
X3fHxDxVh1MAEslE5slzbhMD1WfDJmjxVCW0akZjRcTbIIDyjViu8qm3Gx/jIvKtMuxioL+y18CD
eq+6JfWuV48FPhlEBqD3UIDDUAMoTgD4sCd3OUZmDCQbdUEgwqRsp+5uAHtmBv60QNzF4L6U8nvV
9NeRlDtwkJ548Fz5lkRw6TqySq+9acE8C2Fi9FS09ahjVCWHLnO7woCtRTHPKaCk0+NQiTs103Yx
WFgLQ94EkLJHXlNM6lY0QY8A1KcA9N0IBh40Np0EXOUBhmhJ+CKlL2Ncg8j7Y5pMUBQ2jldrWzk+
pjmKK2X8bBZ4GA05Wly7PoI+cF3gv1IdPH1vgVF2g9Zbg+bczYLfAYoZYlK5kvE0gBo3Jh+xdC+3
uC4CGlEtsIAGuD9r1Lgx5gPSR6l40oXByf0bLQFEyDS2rQz8H373ADK7Gv1PtbsN6hxEvzepGjx5
FXis0nAnyK/DoO6jFqpBqKgUSrGJA9826g81SNZCF9xX7bOmoIkZ5k91oG/aUNh6aHtAnsnNveEU
ydNK60CVCCmmLv1oX5TPVsLth8RxnGBglfRrsX+dMjT9itrCWDM27k5t/H1rxGsvSbZ9V32AKtwy
5WgVi58qpJo6pCSDh8kpycTJ06pDsekq7zCEeGvJaxVhVGsgeI+vX6LFdg61gST8KgiSCXUTjQ9a
lUKaHYrrSOPUpzKb1kgp1s30JQo3YjBZxmgc0GVxyx6sHoZvgsvv0w/aVWAEN7UMCm4d/7UeHIZg
smPjAzRZa+ivHIC5fUlB/NxUClhz630/gJYRqVc2VpAFx8gu2F/zwHD6RHLDvLYwK2QlYmUNcrpK
QKmZo+FNZ6TlLLMhCeJmMVTqM1BG4goXwds0Di50rXdj1Dgy5LtDAdDfvtlUkKVFMqZU5lZQPgT0
upRAXXWlhjCpgEBVQB3BX2WIGFP/1qLjayAIpFkFYpbarqOjhiQrHzHA+i4JD+ZkgPP6dlTRylQ0
OGZm51AERzIftnuxVFDZQfIPGTgvkK1AOZXTLYTgLcS7ocTxqZj4wdi95w+HXkV5TfdvNYCus36X
dB999xy0GpLpBy+4pTzijflbV9a1+ACZFWcAoZ5fEksI96kEAKohraEaCGJbYxMZxS0Qyitg+zC7
3q9VEJOGsYAI01umOFoENHhd8FliQ4LuaQzeK+OQl/CZSQy3KNfiI2h+h+D1ljskPG27ieNpRRoo
Xvv+i1lCY56Yrt+qYJ5Fognx9QSTkVmAkgSUxpvCxEO+cQJZsSqvQQzHiQ45vk2FEwMegr/rSMpL
PdWWV6s3uU/5CQVbHuJ1lxiAKoMQWUGoGVU3nRTX1B7aDDSX/oveI5tT+p0iP07JZ0LexeYxAz1T
pearPP1CmHJF5UhVxicodMVZ4/jaLkorODEOJA2sqcFbPMHby5DBcG9lIec9vFRcQP8O+uDozOP/
zJsUaMO0KgqjO9UAoOf+Vwt+YQNEkNffoUuFbNBu6RDAUUzMyDI1GrHWgjZoRbxCwVLgYccg8szp
wy1WEuY2mOJMOtSNUVaw0e5at9p2xxJTwPheThhHwmZnlsLZusVK19wi3dtZpQuj3+D4n2Cxt8EP
uVEcQM42jRUcql14VHhNiaXaKEATqNNTQM8FmldvwhZEpuiH1IAQgUH2SAFurdN3Vrfmw9sYJaG/
Ksxzc0wZj8S65zclymoBBshoY8DfkjWdveNNdMqLzjFbGOMcpawHYIyGJYqxkF2QsuzS0Ebs7NfS
Jnjwb8lt/DgJLqiVLUwV2HTIM5+cSOeCFhd/CeAHgKgAGQEYzfmBqmWZ1kTOupMQof2B6ZJI58Fz
aGWXLSHS8ZX/mGDhbmNMmsyrq+4EIl3ITgo3k9bYmbcRfMPJJeixeIDeoRrgIzW4fgcX8BWY1Z2Z
poXUmbviMH1AanJcdTd5LJNNU4F1AnoEoFOhlE8CFMg714dmjLqTuUwqP8Wti4WD30TDQBDg/wYT
aIJ2TMSorruTfts44T10Xp7SGAX+YiN+ljejo7jNW+hkT+Tx+rIXAxyBYKWK+EO97HzVpekRIYiH
/oS5M8f3vztNRBeJN0rHTPL9dV0wHgunQRDFHWU21wStbxYkXX+KAg9DOpoTZYXdYn5IlyBdERpW
MYEEIBxAGpo8+FwuhqVVYo2yhuFvSI2xnJdmVYP1uZNoQ2FwVDtbRasSsGjcGHHV2NEueUMz+OX6
ztKCMHuiM5sKdfWZPyUeBC4iurOBRFYN9KkavKoInms1jyZqcXWQG4X7YMQMQ2DnlsYMai1mqfYU
+CJpN5IBivkvzmKWbOBWqjoGITEywX6iMqVq2krCasAghoZigBwiPypxho863oj5b6mGzmSl4YU/
QCVHttPqJiWHvlG3eKu5qVfsdEDQul5eGVO7GvNbE8TSJBx3BOo/DVRaGw8QR+gZlJkHTYgSNRvo
0CiFq0/1PkTdUZT0XW+AWV8g0Py8obzpE0kcTXrVUW6SdYBG1fdAfkjijSY8lwr0CPZCmzmeinct
yJybpLeVEaUGyCqL4We1qUJ5B4ZXK+ljp20fQgBpdWXAuwMUSib0bLPqSMbX69u42EWAzp2m070E
MwDd5plTKJ2kRhAaBZs9cscepPJD8gQ6oW0EOsc6kvZZtyNttRrj+7od1rIsOIVfW+GYNbxwt3ig
s1/C9DOaScgpSBKAD3VVpj1YgKIVIOKfPhJPX4CKR9Tsa6QFCWheALxbpaN5A2qBjacZkI2RNtc3
ZunTgnlv8FKALJbGiPN9iTUC1YzchAtDR66QfnXp83UDi9kI0jhKBaABX8mGgJEAWqkPbX8apBuU
e+1yF6F76nX76KDZ/F7YD78Xe/0NkKkSIFyJeME6Cp7/UYl7EeAEqVlPo7kNUKknpHMEXbBFVDCF
6Vnu3qFTFfiTo8oGwiBK+aW370U8cyEhJEa7kIjrJvdxGh0oD1OyHtGm8HPcGHCmQQtoM4FKptIx
34YnL54LIIpLt3qdbSPAnjJoMkSQ3+Js5NJRmSJGzGUAEcETynwxSJw0UlJiYepbfJBdqB4lYPe3
vUeKhJ/eMcfQ77ld0yVvnRulP2p2b7q81HIvG/uTZsZbJdPdMLhva2UboDwQiZkliI0z1YmlAAVj
Zt06w7CohOdRJAGJko4OZw+WYvv85zDXWKo8GbDxCXAsW7QBCVZtYy/tu71gxzfBgdIwAPOHkVoe
ZJpnl7m0gehlOUj10Z0rH1NMyBZjeKvHyi7PeciXS0sYYwbkhTbGoGjIPnyKfhIiALSR6yHM13tf
T91Cbdb1f+fPP4f/h/Hv0183Yj72eNmBo4ZgBpdeNC44OsKy6sEdg6RSROEWw2RWZTgTxv7aSrMq
eZvgAK8f3qX/nhtk9jDKE3zfahj02smugM+CNB4nmtEP7vndhwkAk37ec6rIDjSUEBGo0hQmND3C
n4c6cldD0QHicHHiasLAi+WXjXfYwxmBt1c0gG1nsisZlNRyJZGW4jR6N2xWaCsYn4Mj3VCqpxjQ
F0xcK28KGmu2hJR2xetTX15P/AACciERwqoA4DLhWxNk05tMaMto5V0do0knvRkSh9AKw/ALu/rH
CPs2KCYjFPHM64CciE4CpkVziyCREwAWtMjThPkzyPBIkBd0pO11l1l47dH1UYIXvHzki+xcAlVI
5Wt6e1IMlFmU6d7Pa9coRUfqwKcXQvgNImEqJP4UDCJybC/5K0jEFF0EzyO4mZm91bVRF1An6U4Y
2rduBUvbaBuMKuBQ0UWEhjgPVbfkvDN77GgaaYVE9Tsfz3bIspjtB9RZVjmB/KUf26hKra4vb8lz
FAM3BQwpGCBgXbcqMcdeCFJ7MnN0gx5CYdfxBvyW/GZugnmq6x14rwQPJoRhT0hxaNJ1mKHiMfAe
r5dQG3oDkdRJILvHHDeTh7delGEC1OxOoFiwx3eqdi2tpcRKHTQ3ObdhySvmtmhYnX0Q9Zb0ed7C
loyRD6+MIPTx6/rJLFSMzpfDOF7WN6Zp9jAh3o02JWKEAsmtYDdgFE3uoUnFCZr0z7FBUzXxAsZE
kKwi9TxfUZMUbex5QJ6o6wpcj3RiMPg/gJQWwwhkMqCdLUvIYX5e4rOdE1M0ncn0gw1EW5nWpkAR
+kKA62xQDbOV7xGEsImNKMbZzyU/nBtmjkwwIH2mdZgKQKoCjoZ6W8m63Wzrdbgej7oFjL7lG58U
ofh/gJZeFlZwmLNVM4cZl1PyF5DVux0wqY2qRmAV0NYBtAcZjD0qK/9n+GrEXiBlQjAtdmjYhhi9
W0FB/ZcyUBD9gRtZ6aIvT52AmA7qwHSK6PzUx0RSwRSB6hawCciNUbdHUxxoo8mwjTswc9CzWAdb
E02I98DlIhyXgh3Y2f5rnjCPdPDBRb0xhv0JPK0/zMDKXvMt4b5Lrf5zXEE2zx0OaPZ9FLcij0uJ
YU2jRRGcCbydPgZBjqcxWWQxmVPrUbwcigMj/BCrF5y/ENyyhLk/yJqsyBrk+Cv05Pg+sXwTZvap
w85uQpH5U9AUuAn9Lo43UHLZKi/Ghs5OoHIq33QubZtayTrn3PTlyDIzzFx1YxBzP59w1UHaUW0h
iLkhdrfL9oMtrIfb/8MU7eIxzwwyV28S86ZpWxjMvxXFEaBAcofsyIlWngMcVac70j0mAd3ygV+/
5S6W8fCm8LVKLbHLyhHQIqc6YcrxVv6lrfsbcCQMFpdxbOmTOnMrnfFpTFl5kpdgseiZob26Jnvy
qW3SNR1X+1W5wjqFcCs3BVx4YJ95M1viK5p+MoYOZulch+yGLl7Xq2lHp7492+ARuC2dKIY5dGS8
wAui6HXuu2AcFDT0OunXwt+0a6REt8RNb8wbcgfCo50BOR1KBTze/4Mgju+7aCoiuIAxQ3putwHP
G6YOYXc6onkPWJJtqLb+1Zmo1Y6/oM78DawGEPnFmhuraJ7ChkoNaRJyfBi+oAXWNBxsGxfdyVTz
O0jRrQ0T+Lss20wpxNw6zakpHtDIVlqMj2enrwjga5zlL6UdmoqDhpoKcJNsuiaMQ5lGXtydUC1G
PW4NgIjhW+0v9YE+ehMXarbO9A/m6WBtZpXuzCxQxX0byaUBqyV6O+V9/hbAk4OX4JmOuExP4K8F
Vo4bnnlrZVysqHtflXNY7W0N4vDbtgJ9lg0JzW/gDEWn2nkQ5YwwWXZ9j5fShPli6c+aLXaqpRqi
fXh59wmQLECcqMa6FWuAW9TtdUu8BTLfn1ZrxsRAVf4ENeBmeBbat+t/f6HaeX5uzAcGktlxAw44
2lJpbsxvxQFzARAFFkAJ1F2yN+FXLHJclLco5tti+rEX9Rls6uQBqT8ofXjuuHhAqFPSoXXwFbCP
XV/3BTNNS9wB7UaodGAcn4LiRkGtlLN91K0vLrymKhJmSRURVITnnpBCyrcrx55uH6aOD+06fEKx
HCmqPX0l9j/o1+K0ZuaYjyRVVu5iGea8WzAQbPydf5Nu/+Ko7i2d4+VLH6m5MearOEZ9IegFXVtY
WaT80ECNmzucDVxKemdG2DmStvdkoetgpFtRzYd0PeyENZ0G5VGWLn7kNYR+vNAxnK2pzFXqGkmI
CxXtO0qF1G2LB1p2ocJ0EeYZQ/7HdumpObfH3CzBn/o6L/At0NOTArRJpZyMRgIZ5l4vn0QUPjNd
WwniW4tch7Opyyf3Z6mMV2ayJkji8LNUfQ0q+PZN2vgusSvoKok35Dl2Ci4NEENm/leqPF8v45uG
UJRtMqIv7L2VmDyC9Kcl2soqPHQryqxd2sMLuW8s43ZcKS5gkfjyya/FIXGLJ9/ReH7F2wLGeasu
1WVAmDs0/ztHpBTL6+BYvEAn0JXsagd03q/hxNn25WDwv21nyzKjX5mhHmA6grYwu23m/Ah87Mob
czXuebFgMYjqeI4BkoI058fdZ98go5ZIpIodnv7Fdx8BzuXdc5ZDP54XsW1mgf6CmQXT9zEiK2I5
eI/e6HZ6F6uWdt/Z5Va6BYIBpaaX6xapW7IG6ZAHms8q6rJsQRucjVqtZGJzAoGgatcN5h2DXVIk
B3BbFJYPafnr9i7JOPG6mxtkXFZqgihD8tqcoIDolDWa9zKGLnB5AEpWi8wam3o/jEAfxhJxowFY
Rjy2JwgUh/V4NzXZRsr624SA5CMcIJE2qBEI5MLnZIJQ73CXJ8PeT+ubEA2eAUh6TRDXItBxEeF5
+5Kz6wQjWyiZgI2X7fdITakWgthjHUNrl3XvjMJToSr29e2iV+byeP5YYfyh0wVlGrShOekhCEa9
uLL6bqtB1daWJvGgFYcCYr9pPnHKaEtmDQnNLAKX0CR2LDyojcLD+7899QFAZQkevJFy0ONhG0Dp
M65vK027lVHL5zjH4tMfObyiQrpHNMnF86VVisZXk+bUIGpHmA4Qc0ME5rYfUAOQPlIfPKFotAd+
995LeWwLvnzUet+d6nA1hqhNpSqAkuBhDqXYERLDrTzj7vqJUP9kT8TAW8OUgA2ByhDz0hlaQ841
tW5OoxzcgmOkF791iGVDZNsxvQ/o1HM8YCmtmtujAXAWEWShAUtu2jansvhsI2SIkFLXMQyleLzM
fim6zS0xib3ZQr3aLLAyot+n/Ys4cYLbUqhBMxsTbJA8hS4M83mAcmIE9DNWYoLpXvEGC1xvK7mt
HDUCCFoG2P/6SS3dULD5omiK+2lKrDM1xRgBlTE1J60DOL9+ML1dVHxct7HQAqEyDmjRYV0ULcQs
KigkFaySdXtqwje9iqzBbx5KDCUNiYQOq3dslH3U1BuDQIjouulLR4RlCOFATFlDfsUWhotk8EHo
1LUn34hsT4d+ciod5RCwdZTx26jaCKb5ed3kpS+em2Rit1YKgGJ1LboSE2oIIBsXJ6Rz43vf/P2e
ASxBk0z+QT0AoXTu9TU4uIy2GDDPuSOv/5XELB+zHR+zeOkm56aYnLEcWy/UJpiqpFMDxitpTK0c
4znXt26hDnRuhskPO9XrQrOEGeEheawtvJj3xO5X+bY9IRHmBA3empiDmrqhGlSjb0812HzDfaze
aO2v6wvimWAcf/C0MIkUmJDhbiMmGUSAOEhoci7xwmP5bN9YvJhYTxWAxti3/q66mVQkRRAoegRN
EgD26QrzZoCQu7xm3+Ld+uN+ChPkxbFDY5kuLiPGWg19S068VQjmAhU6aW2prWVF+von+0kIBFgM
XGb2u1JirjPW1QbrBHdIHH8ZXm2TimPkMsRjM1HWF8FPBvZdVvmjEwsl7wcYGYbvpNg35Pn6Inh/
n7lLRpNF0RghQHhtYo3ai1zyCDsXT2a2AuYaheJAplDACsLyVGGYqUgzuwtf2vyNCBjiQu/5+oou
WRjxbp1vGXOVzClTZC3DkoCsG5F+uch6MFqUONMeNOw7sCG206q4C7myFQt9iHPLzA3zI98bwHhN
LzEGQKxh5X37++6YoDovP8Ju2rjguXT/ttIafVaeWWb15oKxlUgYYs3RttYtAmmHXbpWH7V17a2R
iK8GTixZ3GSIZ8ArAQshSA7Ow31HpDgiXtGe8gZjZDLw6WWB8Z7uEMrBRhq/RpQxswkUhAJocyhE
UADTvoKWlDHEqCsHPEoRJrgBqwFIHIq5KGhrC/eklkUBRG2GBimN3lbjyYrTt4xHbMgzwlwWrzJT
kkJk8TANkHZKfMAIHkaPR8fFs8JsrQJod0apPg+jBCLo+hPUeHaC5vj1a8Jc/IsNY25JkIgedLKx
YZDZsoROBYj55e9bkEC9auo4FKjMM9lpLUmdGhSjdigg75i3xInN9u99NX8WMTdBFzlLtX1RHAH+
nLRDozwbmDrpnsz++9+tgp7WzERIVADqc5gQoWeWvJQtrx5CnWb2PLlYA+NUnab32liK2qGFBNLk
DA9jDh1Nh/YuESzfgYyxoCelYCCYs3lsJnxhmXG0UctzkwiSdjAaQifbwdEvet6r1I+W0ms7M9Ge
EggbWF5vftUdb5Bnyc3nZ8c4IOrSWTyNWLcvPcrJSVcA9Yo5WemSk89tMAE59ABb78CecAjKY0Ae
q5w38PQDsmBPD/4tQ1QKcLULKbbJE5W8Bnz2gIe+9qC91pCDhzLDh39TRXb7CS1WK7LSB/R1Wu7b
W17wnLltxvvlRAUd2+hpB0Qhu9pmq8Cp9u3r6KSQ1+QhNpe2cm6MuQc9wOlQoIaxNH7B48pKMeF/
/aaxtecff5ybYG5C6GdiBPkU7UCVFSuyQeHirttQbq20WwOKT068mSTeopgbUAHfDtgzArreAKaB
VY31+vqieBYYLxcF0ohAFGLb/Aq3K7SEgEP+vBQ/5rvG+HieNnqReDgYdTz6QWklje52AaBNOuH1
qpeu7B9Tpsg05KFDJreKTE2tQZ4CoQSIM08ZpLV9COEBZkFlXdtw1bar65vIs8sk912qaJmowTFI
DMrgNFqlgWolguj+OzP0vs1CfQCJLjAG4S5rSBs9EIbXkmZlUcOJu7zVMN/FTjLQ986xi5HZ214C
oViQyA2cs1r2O0wPIqkyMVLCbFmje2bvxYF+qJvcjuWvoHq/vlnUrS4D3x8DzGbVTYbvBPH1gwEu
dYzF2GOjb7Aatw4SRx46p0qjXSdwrtOys/+xyuydZxRq0tewWucnPMnAI5iCzL23Oj/cXF8fvfrX
1kc3eOYMvaLJBcmwgWKn3YXFXSfG7uR3jo/cvpWP142xb+b/hL4/66I+M7MGcUctKQisVeAYtrN0
hbbISkot9BECV64c2cneQCLO62vT7WIXaQDhSYnLAVZks/iy8uooVbCdgmSNrupGKxTn/djy1yLa
T74APQVeyGVfDj9LndtkImIA4dKslGFTw9PMNG3VjaHkJFi6I78G954F3hZtC5ZbzhYv+evcLBMm
wwqUHk0Cs2X/rhZkk4HtJsBZxkl2CPrQCVvVCc16+w8OFt11HU1vEeAe9h5OQ1UKPuiLsFr/UFWP
EPyiwDjV8Y5Z9Ywwsxcc3qd6yXXnNpmraeS+iq4XwmWOXoDUUW2sX0EVWxWAzzUoca8v8SKcAR8M
RDk4q1H0u9Q2LIdsTKegLY9RTtP84Xc5qLZiiJwGx6IZQxQNHRUXHSHt/IZgulMI1E4rj00l7nNz
n3ThvSQ3HC+hznd2IehiZlaYrQNnQWKAjak8qlXo9MprqUC+EKpnArhU2k797iSBs308i0xEawRT
A6HpVB67Sn/I8y9Jn+xsahxB0u9bAg4qobSvH9jlDWQWyYS2fASsZKrl8ihkvh1IwGSmQb8ROsUO
JcxgU76eABOe0N1UvWpt6PJ9RnXTfWlbNsN6AK3H9R90EdR/fg8ESWSwvmuSzlzNHk25Win18igK
p0arrMIAl4VxbCNeAX7Zh/5niK2StFNq5hjALo9TEGz8cQsaIncKXq+vZvlA/xhhHHVoI/CF9ViN
nCNuE9EaQIyUNd96H7mSeFQ73bpukLcqxmdLNffbKMKqCKhZ1HCnlMXKKJ+uG2FrWxK033Ez/iyL
8dMxq412IPSQdma8gULTZEkv8RMF0VeTjTYq5vkwf2j3G+Xxumne+hh3LUe0HIQQ69NR2jHjA3gO
bV/lpDP0j1xe/D/Loz9i9gGORq1XIQGIi9+Zu6L0HBHiz9fXcflWZLaQ3oOZDb/q/Kqm7odgopq2
N1rZ7+rUrunoT2KFnaWkTiSvFXDDevc8kbiLjwJjnP77zDjpSwwPq/T8qLJQUNpjDdcMQAlTgDuH
k1jwjozekZmx0o8GmaoSH/UIxN3hpmgMy/furu8nb0VM2JAxUKyDhATbqcgAr4j9nSLf6QpWxhP2
4SyHhV+FntoJPl1OXfirvHubEnUDAgfOPea4IEveG0WtIFQiPaEO3gC6HEH4vL5jnEBrMpECrIw5
Jp9hoSTFrkwaywNxki5LjpJ3f/dVeu5uJhMucj2KNC3Alpk9+Dww+m2ACkv1D33PExyix3zl5ppM
eKjLsQtVGh7UBtRMMt4EkuQEyS9P/g14oy2CwrTiHRXLsfGfaPgDtgCk4EIYAwlkATK+HkYhP+H0
kz1g/EUABZwl/25cyPXuQB5mg1XpTuBTIS87yh/jzO2atCyuGgXGh+hdGkC91BecL/JyikDoOJuB
1g3glOcXuAc4IgZFZwlsuOeBlT/e12vTAesFxFRBCYUkHXPB4ETjxI0FB0VVQYKOMLgFZImFa5W+
Hle6j/SrCvHAr5Cd+2jtOuXwfP0iLIQO9EtAMoH2P+SMWQwVqKsFEta4CKFSun2Y2336SwCFYiCc
NKnjbOZC9DgzxhxXok61H8gwpla4BtlGA6ldBE+5vqRlKyhAYk0GWp3MhVPjZACNrYqQO77F4EQz
ItBU8x5vS+eDLv//jDB3zQxTz8joVzIEd39fQ/BzeJGnL9/khHbeYhj3C2o0DOMAyX7ZxGDa/ujB
rpohXl3fsoV7hIP5sxq62tlXSpFaH9THsKKSh3649ZuCY4C3DOabG4W9IeYhtqsRX7L2UGu/cUD/
0gbrXWYeCEOn0O+6CKY8jN95haX4X9e36rJAoWDobrZXzMe2h0KHqQYw0zgjmpppbQUSyBK0e+Ot
c4vMAYFwbPOa+pz9U5l6I0ROIxGDKuUxg/hBldxV8AZd5AEceVaYhF3SMB5aGrg5IQJ4Pth69VgB
63R9A3lG5HNfa0ieyiJgRscwl9ZK1kNiO7Ax1un8OzNMFMg9YoZJj7UI5jqDIkyXgn28ePl3Rpgo
IHQpUasSx0JAeBjHkTWFlWWE/9Ll2G+QWbUSIO8wU0EYxvwmeyp+0a6Sd3lV2d3XP/quonmM2VIZ
zzLlYoRbm6Z8BH0yKhnA8JbdQz5xPjuXaQMdB6ZDkuDGEhUIap17gULSOB6aqD72E25r3un3SWZ8
SMIIloHATVQPCnkVaAm16PcUlABUqqt+Io7c9Ns+HW/CFJxABQS3+m1khOvrp3oRDfHbgLmDcDfm
CwHmpB48i4Zt7vey6Zf1UQSkGPwuaG5P7nUTl2kFtaHSldO5rws4dpgLSkJC2AA12KE+xJth491I
L6rTOtp3+pnZvjPwgvDiulTFoLz4oLBh02ot7ps4S2DTR4tOKD5NXjLBM8Bc7TIDKKCki5LL7x4d
niQ2OBkEzwLjNnkNSXlFh4WoyEHF/MsEydL1k+FZoP8+O/y+nbzMbGGhyx618dj43//u7zPONXhj
Fw0dPQQ8eOOPxJD+5QKYb3ndq1layfQQhtCtAJyowVrzD9aAuUVkjLqsKizlVWtOVR0RmCCQ/xCS
rwpw++sWZPqpOXvL0PtB81E0bDBE/vPvs2PQxapJ+6iqjzVaeM5w8yZ/ay0GcbITmN4c87fxBMKw
1CnHFTSqbQBQwH1ucH7EoivMfoN87godpAuyvsJvmADZETOwD8cax8Rlp5dZJ+PQ4xhGqRHUdJ3e
GpPysdttmtSq3OQ+giJVOXEHm6iDXe4syDlAK6NQjPz5qrx+KhUMidfHdHozY+Arf2u8Etnyxv3P
BDuCD/kL7JSKRRkSsADpl5DfX3cPngEmUYH04qDpCgxM/mSlwNvXCe8asdKtEqDX+ASCMI3iusCC
w1zU1PSHSvam5mjG8TveTyexDU5eV++FODkWTYNJj86BXtnWlxpX9DonBb0axFbs0Wicooy/oC36
CvjSUzj1z6KcoOuQgacQMhn1REA43PGKxxfPf/qDMb0IMkaMqUBz5fxge6/LvG5S8INV8Oy1PhjH
h1WZSTvUuVw5ezODeCsLAeeBcomdgVlAA+BONBRc6KkZSVkOklY1R4wSGKgwNNuxEVcm6sqKMjz7
cQSl0sJBtS92VXBBXXcEGsxYZwaLLwZ6AM2nnZfzNctTXqWKh+bHJCSWXuOa6uZGrfx9oXFSvSWX
gwIppHswIaoB6XduieStNwlT3hwlsbF9c9qqI29MmGPiZ6dnMc/XI3XQm7I5qsVeqA7p8Pv6ZvH+
PrNZIwCKpFaz5ijUW9WPrBEk09ctsEjxn0sz26Wff58tISobdUwy7BLa4NNNspryTRm5YId0+m2C
qYkWXWNOSrDsAv87GLZSgmajgVEr+B/pMrtVaN3z1Bsthox4wZq3f/TfZ4sTxCSU06zABUMLsWxr
ezAJZwOXgjPBBiomJKPJxfBSllWQjwWQ5aiN+6TpN1P8rFRcvj+eFSZFyL2K6J4KKxW4JFBXylYS
+UXcBuOevl0+eBBGj10MWaeczuXiBs5Wx1QB2l5SgK2Lm2MG/QUwxEIAg+MMMn0IXwSEmQmmCEAG
X4BaBUyod+X7+N6uh480cgiK7laJyZb72pFQjMSkEwjfBSq7BOUfLqff8jWY/QomWGhxGI2Fh18x
7mQ7gECI5TkUxDg61V145HW5OdvKxo060wYo5eJe68qjkmPESuCl3UufFgLddjgk2GIv2Og02cxL
T4+a45CT1k6HxCnT/HksoaKhv/RQnTLV8ktVCs63ZeFqY0gIVWVKq4oqJeMvOumzvCZNdSyN1JZJ
9UvQXnNj3Xja0/W4pdDQx7jNmSXGbfqUyA0Ju+qo9j748atqHaa9Z/t1VFmBnHyCCw8jyZhlOily
9h3L8vOYvmRimKN6od7Kpqi6smG6WVg8Qzj7vs2QB/SjABWZLH5PoNvkVemwpuJTevc6hc1GlFIn
S7XEgroLClWyq4EQt/ACzn1YemeC00SVZUNSFBn1+fOYJXp5nPig3z5WML0LC+DU/uL7Ml8hUOhZ
+h56j07OuehLZinKA+OXeOGD7ZZJnjB/CfEPCUlm89q+h+/RKd/FbwWY4r91YkFeDJk7hG6gq/73
4+eZXSayFUoH1Q4DduX8NGhbqXvqYt7a6JYxvnJmg/FKUvWJQGrYiLbDTeJA7iKAepJ2R/kvzBef
O2GwcAsMzB2KBjoBmARkZw91L5QV1LGrY9BKlgc2wtq/z8pvwCk5m7cQR4CSA8mlgXxKukAfNLIU
J5OHhanGK0k3unF7/ZYtesXMAIs68GsjmIoWBiilQrjR9nns+G72AsGyNXCt4FyMbeKMa45ZennZ
A5ubZfKeBpzWpdnAbO1KK+0mdsOvHIqA6gaE4QTJibxKXG+8waRlZrqtVXMagAtf2/m2GvL5FfTa
okgVAeZD/3boMB58o/RbzhIXbWCWW4assYlGFXvfxEjtzfSvJb5W2xiq0b5rHFQrwww6rnnkVk88
dr+ltyuS4T9GmcsmqyWEPUa8wrpVsxV1Ozqm9nSgjF/VLnZEyeXh9JdXiV4cKE2AsGWlmxsQiyi+
BoOmd9K1B6JAy4/Hnr/spLTh9x8jTJaXeZjfVAW8+o0jlYHIb8PbrXySf1NyTskNdrkJKsHrx7d4
8WYmmdNrhaIW6gTrKrw7Mm4UyExdN8CS9dO8HEf1Z1HMUcV9T9AUgwXNSrb+pgZHIDlMOyqIyyMr
WwpXsmTif5iZAS0Dc9vCUI7xYUNxqEQXOocCZRzeEP+1LjLOrl12Ymh/b2aJuVi5HyWZVuCk+gD6
02DXhgQbWi+YybYgqGoBoBZCtpELKlz0kLld5puaR23UNArsgv53cOIN5uk+lE1qV/sJ2UINRt5o
p/RcneEl75+bZRwzR2qraAYtR3m7Nj2Vwwtkozl+wrPBeGIyTWltjLBBBw/yDAyhkKf6Gu6NNdAk
aD+j+Wh7dvPrutkl/6e5iY4JFejlsMU+L0w0P4GM8LGEBooc/n/SvmtHdlzZ8osEUJR/lUtfKr9r
14tQVl6iHGW+/i7VHZxTqdSkpnuABvqhGxVJiiYYscxRX9OEWAswWyl+qFSjLyMA8Y+S0Jm+utYP
Xkr5oZz+3zHMFoUq9xFPfTYV9LnNbtvT5IXe2SVcfSN3rR24Np7ZUsgiHtFRRbC+LABdKcxuDbd0
iXKbNtev8cxWQoNcVQ4GbGPuwidJMCN4OTxNAjUydCygJdrAw+ADyNA/a6+ZxSX4K/DsqIqVqCJG
jbER+NMVxdsgi5aRr36vxWPqV5hZFidnhZynUzNkAl+LduL0oa3AGqavLXLbuQNFpm72BVb7qtDh
2ghnjw0hFqBY3iA0PGR9oM0zYAVPI5TmmVPDYmOL96mdbtYumbWoszepwKpKSAvsgS4ozUi4Z7yB
hvgaDWwlypzyDj/wVomFovYSJDs91HeL73SNy3YJHzxfmz+vuV+FmBIOsXWnYyjRN8x5pUfFZLsM
9md4ZdeQcEQLdiN+y7DcsPJVx6SVdSPNjpJBbeA9J2J55gHEwIYPIf4jRzAllKqV621tJmcHiiSQ
PvZbzGQoPhv5icsvdC0hp4sxgDOiOl6o2kW5KVJTLUoDWntq12y6ZHiiCSEwFNZPdQd+OGvuZXWw
DHjdNZG0D9vW0nyYEoYiTJXR7JZSu05wHJSF0+jjO0+DI6PpvdZlnl/6luEnX7GW9WaQjfb1G2Px
K6BxDGswJIKQ5j7PqdPCVzkneu2JSC6aLX6h2aofarbWBVicoP/GmZdWlKBvGiVHnHKkoB5LjpTu
JcJXXihrUWYp0xhqaZPGiNLnOlwGP5TgBWbfKzngWpDZwk0qWc9TKJ16eR3ApxQ+2fVfKb+//l2W
cyP4FWkUL9ZJOfX8w1RSUtaqbyA3Augv3gFB/Bla5UZF9wTNfDOjdlqb+oFs5RWC6/Lw/ht4dqgO
DbyZ1BiBBxQc9Nu4/FjdLmshZovOH9syNCqE0CHshMQTZhb7ylgrAS8v7f8MZA6xFeu6AZUVURIw
C/uhg5t04Sjwv0z9/vH/72vNc3UQHPoKTUIsb8g0vFWfU28VDsjRMX7uHcUKHQHukCBEr9EPlppG
EFH67yBnizGS67YBfgld8DIxaV06ajJsGJxeYgmKZL3ymAmPslociMp218e8VAyQ0KwSwcNHC3su
egR/zMAoM6Hy9JYdszA8FVA8ynCNZLDNRofkWatWdTgWqouQY/hPzLnQX5e0gd8OIdZm/lxU5bbh
PS5G3THU5lgG6WGER2xXFdC8jbdMDFcKVtOWm5c/4P4AcXxweCmo2edb0m/kJhxpgttSJDvC31Th
mdQKBOsjKyz+XJ/dpcX7O9Z8FyYMnU4RsJ60xr0Qhk7XHQg0jNlaErU4KLhLEPQc0aKfSyokfU2r
KqWVJzLl2ARH2QCvPK0t3ajhYbgGeFiCK2kSeO0TYgfB5uQ1DTgAVW4NrJonGUaqlmSqG/gn5JCp
LJAjfobfg9s1jvJFUU9dy4gXlyy0mSFqBzTwBUa3bkqoSmhS5UUJ3YdatRkirNLOTUGh642XbFjD
wKwFnH1FItQKQVG38mqkBAF8WboBusipYIV94gjl6GTsHxMLkNKhTPyfMc7O1jKKWzVJMMaKl7YG
P/NaaqwQpMjr63PpCIdZIFIekNkvgW3N0Epa74u116bypixfeS+5oJy616NMP3a+41CeIiAMIDlB
GeR8x8G0vdSLuJr6Fi9qlr5pNHfTkD0LarxXCs2KtcHyG217PerSlvgdddqbv7Li3hDUyqjQLQmF
1wi+ukySnQBG9hAa3Bf833yw39Fmp0odwD6el+iYRHq8FysNLPsebcOVgsTS9wLPXjZ0UVIBsphn
RqgwpnE4Vp4w9vvWQFVRb6yOf12fubUos9soh4JDUqh95SWx74TjET14iOCtPcAWny2ghaJbBrl5
FGpnUxYP+tCwDFOWKf4AyhMNqtFpk9KgtVsAF0ILHsL/q1NGJ5h8dp0QvRv+0BhBCnXyqHIFcOig
V4xNkvQD/icYeY9OmSmQRAmhRfhPJwVaXphyLGD4FEGQ/3w5BeGoG11lxLej+N2Wx0qH0VS8lpRe
rtnzILNChkrGoaJjnNwKBIK/yd+4hSlJIJs8/VB77lwf0fTHzrflebBpGfzaIKIwIXoKBFMgehnF
r1mwIjWwkNacR5htwbQzxJCTILmVlehBjMMHtWsdw1dgbF1ggzQbH1UGyTdOrIrWYl8u4vPYs9Ul
RkrT5WqUwIfSgvSsdCzu2tLk29KGJbjspTeN1UNjHEKj12d18RNiiwJTqmkSfOXOZ1VG7VpoMimG
jSi05uDglQmJpSqxDXnMLVlTc1gaJSrzaE6JU1tYmo2S1FXNY9wUtzyC0UhQmEGUgufU/YulMinZ
EXQwDaQZs6XCJD1mvM+S26Q2LBn2B71e/ONLAoClKQUlk0PSBQK66qJ2EFqMpDIGoElAP8OcFXWx
8wvJwn+180i1hlWu4NIahcQBsH+4nZA7/dQEfu2CeGz7Uc6F6Fac6iNMyy2gvRMzHfJtAzlgv2s3
fiS76Cd9N770cn2xXL4PFdj16jApRUcCEztnOFcwAOm6UoluwyOBA1Vttb2VWVLrTs7exncFTcSh
3Gif18NeJDSICrQ1Ch0GdEXFeTs67wwSqYYf3rZZc5sUzI7hz6O2qdMpZN9RWNXE79cjXg4UcAVU
sykSM5DGjHlNm9NEkwQNmXBQS6bCO7OQAPJOcqdvvlI1sBsCvlUjbTs8rmpG4VCEnekL4Cv1IR7m
vrGy3C42zs/vmbQXwF+ZrAXPt2njh0kXKKiZ+YNgkvQ5zAZTVv/5HXce5hL6qbRxHaFqNXQYSYbi
JhdvdZ9saejbut6eAk0/6RmzKlxadQKEmFTbxaDtSkneZEx2CpWhbfN0/WssDh4S/sAoQoAC6gzn
gx9VwdBhc4LWSVqYSX/SmjdjVQjw4pWHoUP8GeLqREauMu9OQrNJKTnIdF4ay/iIqdmM6Jck+nhb
95JdEa/SRbgaC/ejQHe0WLVguoxPJfRF8RiCH+7lGwVGLoPg137rFZ2xA27Z1ofEUQJ4uqeFPfi9
rZaCx6ruWEXCRh/SlfTzsmOgol8wqVKAW0CQy8+O5iGTM7/StNZj4VOlhaYYlU7bDYdeB3Otfspz
9ZSmgqsnpQOhJmjVPkoazEABnxhOWrja9b+47aefAxgDdj561Djxzr85wAYq7UO9RSsL1yEb3dBq
QjPYq9SSBwASgxeoEEAVdaUOtbDxERcbHkKlgPwY8wqYUsdF3aece30kxBYeHG6goSfewqMtIK+5
HNljTPeE83sm3EIc3sQOMXP8RFpzayzerq/8y+N+moZfP2c6Gn8d9xFLeqFOOu5pMkRAu9QqC8PS
0c1p+R8lU80wAlFOzKwgWS3yLC1IRQNsTIXICYDJsy/Q1SRJRbXlXgPl2RL8K3gkg9pT2XU7mApJ
7C59k7TUk0qy69qvlYFPSftZtoeBq0Bw4/xFsgCd6/OBp6MqNQLU1r3gTd8Y1EQz050MPAIIoAbo
ya290i87gLAeBBYa4wTQ6hIIzQqRS2GWcK+t1E2uiNYwTAsuG3qrkwfAwUKnl5ktxUpjgotzlwzh
ZtXMasrKz0ctAeKMUWP0xqWtqSLGpPMVtQI4iT3mf1O7OCk3eWqCKWay3kyf1lxfLrvweJ+hroSX
O/IJgmfN+TxHmjLCQATFrclv73kS39N3nFnh84CQmPZTagV/Vr7tBcoTMTVkgcoEbRMvsgiphzY6
sPmwc8fTKYdVJinTDS3QCypSN6nR0kOFreDfAV0rH1487eGeASVPHCsgZUN9Z1rzv7aTWgh11DIU
Lsck3xh9tuViaRsNbL6h76CWjwH87UO92Vwf8OVZhqjQpQKGQ5maHrOoQSBkXdhplcfKv2r1OuBQ
vx5gYfHKBH0UpCug9EzUnvNxkYhWWqFL6LpqRWgarZLaDTNukmi02q5zAqLkJi+q11GUdgDHnKSQ
7aRoBSl1kaZhcn+Qij+X9EWaNkrxACHOvvaEmJuKoR5oiYqwcEi7eN8ImlOkjyvDnhbn+XZBRCRo
MkxERI3OD4mEyCm+NPAOnPRmq930LHQ1OS0shetgPtLK7bRbmkLTJYamIE2hRpTJVpTWdkCbnZb/
86wRv0eGPxR4BoYEvcXzz1DIIR/zLEX6FHY3SYgbIVPwGqZ4NSqB04aokMt+B9Uncm+k/FGk4z6j
5Y2iCdsWGpgmYWt2noszhLIxNrg4/TO71cVe5G3W1gBUZ7CnSG9FH/CJeo0UPP2Vi++A1BxMEh2P
ovl7i+RdaxQyAMYBdEW08VspQbIwkl2S3jMAY69/9aXdRH8Fm73Sq7oYUqWMwBiQVVRhum0v6Ssb
9hJwNS1l8EcxFhWGG/NkMGkB1OQGIPY6g2Hw2LuNTiEVKdoFrU218K20FKfq3BHGgilZdZhe2klI
Bg1U6Cj8q+a5WNQmo1+WSuORCWo52syFk1Rio7hipYPpwxTFHtHggYtNY0qSmf+bKf4df5Z1VL2U
aZ0kY4rLwOrET5V8XP+GS8vyd4DZeTUmUaNAPbLxeOqmrLTy5rmNV06HpUUJ8RZsQyiMKBevBlVP
Uz0cMIkswOE37UWQZvr8C4YL0CUO1o7gxSHhZaxBXgDS1nPCWZRBc1MrVAzJzR8D4tQWEA18yy35
QzfFtwB8DDdw5VXx3KUrTYJp8iRZR9G6nJ05bdzmJEDN3yud2mEcLlyQKfKK0hQs/Rh/N1PyAAl5
U95GtmFHa6DOxatn8srFQQzx4AtPvE5O1BZs6MbTgilT19yot3y4eYcOu4dujAO8VrEadOkMmEjQ
Mgr0KEPMD/6m5WOpc9x3SMDz3Zih6mDG7sBQibFw6YAkYhcPqNGu1SCns2V+0KF6BR8ulAeQJs4m
G3h8YmR1gHOhgPkTVJiLUbQSY5/9cyg8TiDgxWGWh4sU2dKsfovuqh/B6whXmwgt7UnR2oA4T7IG
U7msak9xoBPwv17PF0zdWq9Zn+KNAYEcWpmg3Nwg6bSMe+leO7V2ctvfEBPUL8MWVioa/5fIqFCj
Jwbz0nlJI0z0ighK03jtHjK16aO+b2vTOOQP1TuqSS/ZY8vN9rF5ZV9rTL3FNQuGJYUTxc/oZ5+x
xh3dKhqoYMbDCJuvU/iAgzU1/Q9qJrYSryqULy4bgF2kKfukFwryhERMjyDb6cl4Tw5xaCpwsYng
y9P9q5RowgKhO4+q2QXImnWQUQ6zDizBrX4nVgDFSXb5VR1ks/lunrtjeMhftd3103zh0Yxp1KCe
CStcCE7M00+oOEGGqMD4ur3/Fe7y3aTAqu76O/1RNolLjmS79g2XjlvUSVAT/JF1mtMqkt6XyomO
4EXyX1lIHbGH6HWiruQaC1HAXydTxXqqDc3PGbWW+SClfev1PVRs4VJNvir/H0NGJslRlRJArtHk
v3gOQSOUKUqiY/ag3NTxwoxyj9FXsopJu4T8T5GACwXPGPX+ixqXqqi6FBMfkazBGp61Q7BPoEQS
3MLSww7v1rDki7OnUzCYAF8AmGiWfLZVljLAvBqPsshscDkkyVMpr2EWF5IlEY5tmDegCcAlnp2U
Vdu3SliQ1vNDalZKYynBbQbQTUtlN+IoylQr4l4Llw/2l4FH+uR2jbLheZYvSjmG5YtYekFvdkZp
ieGaCNbCsxxf6leMWQYGNJmQRyNiyHfJDVQT7NEE4LP4mLC72hvbqMBLrGQwC4fUWchZToY6jNap
ndx6IcrZpRRtUS7d92qxafNuBdOytDAmzzKomKDrdFHca8tUilQhbKHu8y4LqqnLn7W85qmxdCrh
oY86CoyBcWfPQSbiMHAoymVTCVH56G3ZSvb4YKqtnTobdjpetWnf1zKTpbWBNUiUqeUNwfLZJKq1
6OsDRdlS5IOV4s1VZyudwoW0FkVR9NPRrkO7Zb7c+zbhtJOE1gNOYdeXBmRaVKdtSjcaQgusvc31
s30xHOR0IL+OWbzID/KuHvM4Qh0uQqVR0b5U3jlGqZoN/MaDdg3SurQwYIBDDXHSs6Pzqm/TpFLb
Qe7NS0YADg2XwOpUFlZW3+LCgNUFoEAoP4kXlLy6HKuG9IjC3fKNWrWJepvtf+IotH2zvVUbc10u
/DJNn5Y6npMwONIxvtkpVWoli4C2lbw8rzf+UGxQn3LjIdwn0n1QpA+y1Lt1T1f29OXZeB51Wq6/
610VjVgACVMvrv4SOd7TEtXMDNJg/kmWS7dNUuf6clk4uLDoCQVbSce/0LA5j1hkSpaNuS956W7i
Tid3vmL3BxXCSJCDHdAfFARzjU9xie/CHTmJWMAVFfpIdP726oW+6RMDQeVNsE2c+EHITMMStxXb
G1bjyG61Kdlescm2E1ch5Qudk/Po08H6a5KlBi7dvobondU5XjmJwLA9dkyzHeFubXz53CXKydit
layXltTvUc/uoQJdUcXX/8+oxW2ymUZKt/raJ728GDA+5CawbhMh0zFXJslGTcr1UJB+uDFw6rUU
CGvrTmbVuSWbeNw6ZFsF+/bfTu2v0LP1q/iyMg7T1MJOADSPCO1Xs+43ebXxyYFbna26zQl0i1xA
BXdl7ywcE+fjng6rX981FKBD6Q8IPhk8i3bqNsrJ9z9qu3cKF/LQ/jZvT0Vhr6bTFH/4/JWJwBJK
8kC5yiiDzOrFIHD5DHAwycu+ByvY5m620epb7UTc3Om2IC+s7NnFhfQr3vR7fg1UgcYt1RniDWQf
Kw7nplzfo0AM6wbDihiuS/9FRmVe2/XW6OhbtlkTdV46NibpGxROcRwTfV6Yn/a0mIoj9XSlfPUz
5dAGqYUfdpTZuBuFeJM1UMXxwzufHorgoPudpUKOvGrWqWCXV7iOSjrQI6DcT6Zfs88+xir3jaYW
Pf0kutQZt3W8ofKtZk1WEiNYxptI2pE1a5iFN+l52NkpUgstz1utEnGKiK5spShVm+ww0XEzV9X+
xZN0CmdMOnkEpPH5ph4HWfOzkIpeTBW7zt5lEUmf8J6wtSfUQi0VkX4ggKKCZ8flag5oJqs9/Tke
p+MjO8HC2S1QDVttoi/sHArJvwkggRL8RV2ohWN316gN9aramXpZhQWjbtGUmKVtciffQK9yZe8s
RUQKQYHeWmobknIYuyGRqTd+VLv6rvnTutGtb+ZO8m9IYCoqbL+CzY5DlkK1TUt16hlNtGkLzRTQ
C6/5mnzb0g5A9ooKlwxH0AvYZiCoYx6UPvXqUTBpLOzrfry7Pm+XaeU0kv+GmB05kKxlSPwDJCb0
c9AOpRTbXOtsKj8NqJRej7V0kNOp7oL+LjDKoC2cn29CwIjgd6XkSYk7qHZz5DsNio1cxnqwhdAy
7kYndiJvrZ37gxKaHeQIDCPhqZSHtT87Sih8kaWYJxKKMWllV8auGcC1rx6g4uFUTnKr1k6bWcVR
/2ADLtLJ8Cy++zf399mvmJ0smtwHuhikU34SoqRWWnF2zGHlyZwAv8DOaxMWAcFkZ7tKel5cSb8m
YDbzAKGqfjAitArBT3DOCE3WPu6UOF+b49lLWUi0Ig90zHFjy4MDcvxmUkhJjvy7eAysarOabC6k
Q7iYgdSZeHd4480+ah4HSpGQhHpS4BhQpw03oRU5uq0fJ3WiKLJr/zTVUzJvNfTSYQN+NYpERIeM
8fwRISGbp2qBO2JqCyXb2G3eI83hlmiBKb/LipWG7gL6BHaA4E1IgCRN3InZo2UIhMEXoN8KtUvd
jvx4k4yZy8R6R1sGrg9qe7S0eNXuQj10r2/aaRbnn1UC8AelI+BwIBRwvmcj+DU23Edokfg7Ur4G
VeVI0Ge+HmXpGPodZXYMBXpdlXrHRA9ryA2D0Bn4nxgsiTq7i8DZuh5s8SaUVVT4UB3A43OOnowg
PZixElCytu9R6q641eBm79RoUwTg7I+13aqCI8eKpcnMGwe+MqeL3/PXD5gruIwd5QO0D4k36nCW
JYbwiAsEni7AEOWVlZTxbRPHxz7QdsxY425cJJkQYpShSIzFK+vYObMPKrc0DNoWrBSmDmaqDbdc
zQ9REm84hILF0tgAHudymNmsTPrF+TDFRRanA7iPVuoF+IIyhg8MJKfiTXkV+RrfBYtCJ2Y3yZwI
drSmaLc40F8BZ2sq1EsF7koAEgYaM+U4MFWmbnVZ2MJtw/Klwu4GkJz0+vH6QOnF4YCBYoCYX2TL
QFjPzlqFki4uExXczSQ/xdA1UssPBT0UVShNI2hKszL6t1gc7jKqA0kpdgBx6Y9lEx0zhW3BjLY6
TdtWgrYnQblpSPupSIBayeRe40W6svEuLobZj52f2jyE1aOI9pam3AdBYHbk8/p0XL7KZxGmz/Tr
URN1WcxEX649yeNHdO1TV3CCDXCdvjm+1bvUCdzYauzx70rcaR2fHVxTXGxu4JrQM7hINkapGvFg
7oABgWAWa6kD0esNCKHv8ag3JpzczTYPtyT0H2JJvPfbdiWzutzk+AHQ3YVX65TroCN7PvBWLEth
5NCTY0R9kH1jO2qFnTVHwonbgisDC97ONvRxU5SNc33wqJ4tjB7kYXFCkCIhnh/bo8zFtoA8gleH
rQu1StMfchPi9zFaXeKG0884+eyyXSFYI6nMWm7cIPvIwmYbGLI5+Ade7TKOhASPEeNRLO+EhG1Y
fhrJbRtujQmWKg0m7/9AH5Xo1lBZSoPl6hna1hdaS4gPmWbm5HZ4r8I71m3TwBXjwmRovbc3TbY3
PkXlM4OkX3ILjUklTs3ReKejDVUrs6ycWDBF5gbde1y9JPmuD94q0e3bzoS2p0VpsalFYE+791SP
7LbPrBQPC5ofSmLJcCCTdZMDIPueVu9CdaDqvYBVFx459p/4RspNTZ8L6vZAO5Rmw25IYg79Ps43
rLCpf6LpAcJ8ZNgbDJT916R79Ht3ZNtCc9LJpJRts8Sl3amGiF1y16EaEbppZem5nUXWmNgAgGrs
ZmQwMt0G9FtDoUTYMG1fkQqSeHbX7NXkXn4ow0c9+xazvx3BnwLl6yZuStunO5E91sU2FzYqS0A6
e4NvnN48FeqhxkZp9iKLbcbB8gEVpm50V4KvT6e/CDTcaK12DH1AUkbZriCEIcHtu0qdCjq2aQJE
GsaJLDdMmYmyvyVrN3r9GgmnSBfsQU2Aroce/LtkOAY86uT8O9fvYJdgtoLXGsdM+FDGE+V7OYAG
o5C5Sg72dqwB0lU8JEzC7/mDCk1D9j6/y+lfSZLcBIyMnr+yTjc17bMy8s3YSqZAmEmGcVcpeMIH
nQWhOYfIn4BbmrVPTU0frEy/v74fLh/12IuwMFFFcCZA3Z1XQzUobOeiTyANJSXHnsUouSr0T1uR
70wPnazciR1w9ZJ4BAT2mTfojbHo+/pvuEhXp5+AagZexcDOA9Z8fhxwcFBatDABlWgiSw0CV0l8
UxwA7we56XooZWn3/7BDILyPzG3+1Dc6fTDAV8Zwcy9vlGc2QszD/yTlDRcroPOoO0RfvIZSqYhm
AlzUedhbMlx/KkqOYfVe9U+c85MRVttyOPViY8pjbMlBaJjAUI6Q6aDWALgV50/FWO1pJr2wUYWa
pXySdEBfjMoaRXGrwfK2z/KHkeZmQLVtpOagNamSqWftVyc+FU1pkQxys4lwiuMEZfg/kdzcGr2+
QdPUasX36/Pyk5fP74Tf8zJLCbQq5OU44hukquBq1U6NeieWsq2fdJCleO003RJE3QyKwgWCcquU
xXOmvK38iItcd7oXfh3Nsx8xEC1I9Bj3gmImbwzV+cyJbYjJTDpHgcU3uilZBICdtS4wXI+WLgWs
PLAmUdwDoP98CQqannViiKu4x6FRlORF6rKv3MiwLx/r6RtpEBmRXkismQ202g2tNRv5XkvuAvUg
KKdKi09lP9hSUG95M95H/oPSqtZYBicq159wNNuIpeZmPQwvsswlgeSqBbFzipJTCWi8r9mF/AG3
YhuUNFAqTsG4V1E0kcmLKB1H/aHAkVBI6BsANRWV1UnoX1Phr0h3EXFRUYAKaLnP8/hvlNWW1hVO
JERW2UVgbd5nDXP8svuCYPdrod+0AzyE/iYjkj4hvUu0v/mY2uhM2GJC4MScWEp6Iw2ay9hBbDq7
IzKQ+/orqWpLyoA2l2JHH+5h9m5mefgtCINddNDPN0RTGQInIg0m5qXN70agfH15NJXqnRtO3D/2
8r3c3dDuqdM/Ynn14XDxGpvWjiRBgm7CRaK7ef4Fy3js6WggXZtaHLUzOAK6HP3BsKRN/9ygdBDY
a53U6U/O98yvkOq0qH7lb74PWF8XIp0l+wiP+mTTuUjZN/+82D4NDUJ30G1WNVmaP8oEPig1bQG5
r50m2OSPMCyGxqp6VNAkRmdws1qOWXqQ/Ao4f4SxTtVL3ioV5hJYj9HWXAl4p9ikL/k9VN9Pga2s
5MKLX++/Q9SmY/vXVNatn6lV4IPsnT4w/1HTb8Jy7XRZOvrRySeTzRow6PPGt9Kkmo7H5f8Kcv04
qgPl5ExVV/a1NoVLjwe0+UBEnOiAF9zmtBDLwW/BH+ibF00QzQbG2SuH5dJwptrHBJehE6b+fMoU
zscUJYjaa0p9O6rjtgjZXSK0NuXRVufiQa41u8nTb9FP0KiAMM71H7AwRBEoAqCPgZsBSmL2yXjT
apkSYlUSONbG/atYrVDzF7bXxILARS3DbeCixktDReU4cqYA+q00Mfoi9a1smdNLd4NaWLJcWWqe
rQxrYSWeRZ3dQXA412EkFlceTUKTxZA3FeCgo2yvT97PE2d2dqBTiTcI0hAiAop//vU4hQId3iaV
lx5hdK66xgs60U62UTIzxBH6zZ8j2IO3JnlHD2INXbBwzwIfOiVAOC6BwZstnWGkfRDH2G34CUAA
B+IHxwiN6FGUn+rwwxdPfveiqsK20aGqFMfFRuHlQ6zpXh5TuzQi8LB1soIa+V+k/3xOQN4VoU4P
TtVFKjqwtEvKtMXUD4pTRuIdldPXaFTxbOCax/3PLIXlZE030agdOQwx0gKMIF7keKXF32nauzwm
bhFoZqKAF5pkyNwr1QVtAaRP6sZKDIsn/V01yi03BkvR0gelEcw6yh0sZDSwqsyV2SdsNqwK+iNl
FZote5NiCBUD3O7jWSwlJ9p8NeU+MBRLxRcShS+B3UlDYrcCspO6NFUjg9+nj4Zv8iEVsMmU93EP
X0eZ74boWPmtqRuJxZnqaEK0HWPjgO4xmJx/5fJJHNm+BZyUoQ4AyhpEx3YBjy3C7+uBm1rzzGvp
toJzeixErp5CSC3PQfxj+5C296gwH4OyDMAMDVG8Ce3AH03JgMWVP1i10bmiEtiaX29oXh5yXO1F
p+6I/JRLjxo4chqaeZEEtJ1kWH7wpsB6Ff1MwZA+BcyHzIRt3st2SXDhFIem+ygg9U1ofq+Wkwus
fBwSdihgR67pW738LJubDgxoTYDzu5bbrCK7tEqcxkjtnoODbfgVVjdESuCIzWViK3g31dJ7koIT
E3KLKZD66PwbI0Pl7frO+2mlXKwygDB+mtcTB+Z850ljWRtcKiuvgMINjfalSp+6+nZMgABMYm2b
5R9Vwa1W3lOwzODbsoNSu5UIgwPn4m0mqXaoYwQxsxpIEnSJM6jia67DrLYzR2hZ+cpN1B9SKMwI
JUo5ynNUIUdqezfVRzNS4OYXDFaI2LADd+MAot4RdOD7GzwfzJQfM4064OfYvAscIWMuT09N3Jvw
moNEADPHDosOBOuOJFC85QGWemgzwTjlArVrrm+1jLzo8Qm6ne4gCRtpBGdN7Z5o3TukuNWSCN+9
3PvDaI1ybZJAMVVWuFFsuFqoHHsxfzRCaaPG+c6HWM71uf9hhVzMPSh1k/43Gj4/haFf13wlhDnj
EP3wsqqy6rGwQJXxVCyUSkndiPEdKBYtuj1SCKP0DBUZ4488gsZfY4zsraGhJZSK1WtbGn2W8h1U
SsB4J3setZsgQndKeR4KJCcw9c2ye4MhZSX3cbQjEKlpFd+M8HxSQv1p7KMbQ/ettgAVAVXFqm3/
+Ey4U8b0VOIBMPYKXmnf8nhIgUQqKgGqgyoQBzG087gd48zQCEA09UZThENDtb1ifF2fqaVnOciO
QB5KEx3voo8CrLA4VNAURwqmAjGkvQcON5MddBEfhNVE9tKKCARmSfzBCOGBcYEXBX+b0aEGJJu7
gtdVpv6EbyLvJSBKQsDO/OPwF/VoxUGjWgH3EY+xyhq26YkMK7evuHTpI6fRgWsAmgeg2fPd6ati
XkCEG9U56APHf+sNVB/bW8NC46HdT4JxLfRgFTOeACDm/wueZyH3BariPz9gri+QD8Xg59MP4G4f
bKJtucmsCaHrihaxUY2P1808fppU822BJhb0nEBmBg1zVg8ds7yNEhG+PCDXWpp4JIpXCwFyNqhy
ZspjKEo2irlupJZO7zdmFTyqAq6+Qor3WXxiverqKOTlWMk81OwyqndR+d4V97T8jJTAUlFO6eAc
3+u+CWHTjaJzDxQ/NTqE2B5D8RJ3bgm8H+QWXcLknaqOD7rR3xX+LVPyb6AwzNh4koy/dCgOCboR
enybYYf2YB9XqJlmNdgtCoiUmXofMM8wIlvk9YPPHhnqiIEQP9Zh6eRJaut8NCvyXKmwOYZYo1Dq
2F2fJXwtS7+0aJ94oT0YFAWV/tRWh5odxvCvz3wz/B/Szms5bqRp01eECHhzCqAt2U0vijpBjCQK
3ntc/T7Qxu5HonuJf749UMzBhJRdhTJZma8J3to2cjX9LY5S29ePdOTH5tD7vzIB0w7/m458SqXc
FupdX0DnnBh051bDY4KspmzcJtVbT1mw802n6fJdUFNgDR9iaRtKpzxGeVPpb4cutRtrRN07/FZP
g51Vt7nO/Tmo+MGp6XHEP2CSz02UbyYlvq/j50bib4j/DOXWbN7bInLK9NGPjkH3s8uYDjKGIhY2
GfexWU9QDZ9NKr1lWuz1rNjQkr8J5M4xq1OtoKf1PPXUNqrfXaa7c/07oBhceSJKmt2hUabvBUIm
c5XQRGDEX8GLX6nAyX9bXjqFOIRbFrsuCusIxGmIChYJr0SVQMt1W8Q/vAN78PXJdmWDzw0gyv8W
lX9q8J83uDSURhuZ0nhXyfjiqNE+89lXrfWYBTS/8G8qk2LTT9XuvwjLIwn5IJDCEBk+h1WCoUga
bxrvUkTjNSHbxpFmy95T1cJeBPlQQ8+16pevg15rdACDRp9tdluCyLOIKvX6FGY1bAaliZ4nPT+q
mY7w13CuLXUzliU5mr7RUs+dAnXtJL1S0kJ+h/4K9R+ylOVzV8n7OLWCtAV10G+8Y340D8NxvM0e
VusTV49MjBQ5NDX4Q8u5NVu/UJpCggt6NLYtsu7jrnuNd9Vm9r2o1X0AHvv3ysyqfK/lkQnvDH7U
3K+9UL/JeBqaZmg1d6ioTYmT/YUCmvdhvjVLV6d1Kt9I/TqQdl6dF2EBPqJ0CRvmgl2nCZ7kNRV2
cOTS/UZ2+nN7itzsZ7bHrl39xUGr7rOdpqx9zGtTDMeOtt18PVMs/7x8ub6trFegL8/VrQKyRfCU
vdYuKc+t/gq/eOXpfe2BSM7BP4u0BkCA+ed8yNNmQPokI9l812ibTGzcLBDcLpge+/FPKa+aul2b
VKRMgJ2jfQmbeHEkVDGGop7RoOuC0WKRWXYfpY4UriyZq1HAXmNwA+L8wnwmAdGQeHENpJ4DByEZ
O5aIpDYrn+rawgQ+r7PhVKqQS0BKY5aRaiUg9z2ej7RQ++H9v1j6+DAiAoIMxyw+8/nj1HlRdPWA
DA5VzngvO9ZW2nc2gKJkS3vvn9wNt/9adZWV8CHkMilqQjOWBhXOSCVbbmDwUgxvA7KR1OxXACBX
bqJPkRYnpt5LsYUhXXsnwkwpDd9RgjddL3ZplaxEurYe2MQqTXBwF+LybK5auYZmAZlI8SbHGPq9
n3f21KUr993VMJYOwINsnqLjYudWbRLmqjQxdV1lK9m3YHqQYAGvrIm5KrU8l+B6/d8oC7DCoMqG
VWswzMQjqrFOrTuzH5z3hFPOrsX++vXreFcucVqFnPZcbJRTl120yigVr5bZSz0yoJqYvigRcJVY
dqUe4LGe/SlbWM+ZuPLJrnWpiEvmQPVq5gculn5Q9oqGEuBMi8meK8mW9tojzaHcbs7VEWG3m36V
NH9tP38IuXyy4gRQQkkhZH9E5QdGAc42/juU9V+SQ21pn5r2ajvq2mnP049HMhp2kI0Ww1SqTOYB
jn8DuiQnmJ9OatHi6TBzi3LUfzXtGKfytgvMb5052vhh3lZxdUMytXKWXVu7/Iw5iwAKxj75fNLI
k9LSfERrTcZkATBAV71H/gqC7+r8fogxHwgfrppKCkWTRiN9G3DlWCUmUOW/XqzXRgHeaFYkRGXk
kqeemGWSpkjypvl7Kh7jMLOr8eHrGJfsgPkKxpARPCANzAscba1knRXIJAbht36DW9DTZNrBVj7g
bPIQ7NPGEd7WyDXX8EMA5FEYAE9FLXmZFNSNh2ZrGrLpd9O2sQ4jbIPCznfWGWBLu5s2xreeUqPv
CO4qG+LKOf0p9uLAyb2mMT0TfmTjik55LmncO9br3JfqqKk8I13vpNEWovpa5CvrhcCkYHxIGOTL
1ERG9FQN4NDeJbHoRDyzhlXxpyvZz6cQ80/4sCStFFXaBI2lv7UXb1caTnIP3WEb70pXNPZW6iYb
yx3upTtljdEzT9viHGeNohYELktExGGReAVKglWXopV3JVbOGETbSqO7cXwLikfpNl387etle2Vr
yGgBKXRX6IyZS/K4oQRjDee7xHbzrezfGuV5GtZ2xrXZnEUwDHSH5Jnl+nk26SNKVl4bJU198Eoc
oLqtuNNedz0fQD14ZJmExXM0isW2cvh6fJe0O/r5H4MvujldD/hC8gmej/a0VbSNctvd0j/d6q6s
77s/9S1eWpv6phYc/2mtP3xlg+IeMvt7I40P+2L51lUSK7CEuNfPVSFvJC3a4/DwPMhhvK396Kbm
tMhxJcin9G2Q/SPT9xR6vWyXJhyeoE32cYdUqimvnId/O4OfFxk8WX6QAdoUX5Zl5lNUdYBWn2qd
Cx69mVSecKM7ZAYNqLLfimGDeF2OEUtCBTtsb/OE+n0i4+5pRrcjrpqSEOxj2nHGSFnO95wiADYF
Zr8u3pKyCm1Bz1x9+FbX9UqWc7mS+N0zao+dwYJV5v//YV+msp5JE0/C89z3aaqnbAQmG+LriA1Q
Eq41yS634udoixOu9amYAtshmpr/mPCpyBJtq4anmppNp6J3NAybKdVvmhxphwrtI7MaN5OY7WMY
nHkcPrQ6jR2lM3+GfrX/el1f7tv5t1EsBKct0gFeXMxeKiRikenWWVTjDTWGg1ekTqYYK3NwfcL/
E2ZxNzeiFuZ+Sxi9NRxzVOwafW5JhGwW5Og6rglbXgs3kxZ4oc0d+mV25wVDNwlN4t9JmYKnO0o9
huGogvYamnP3hAp0Hg13IXJdXdTsR03flNO3eMy2VT7sVK+60dr2j9atuZpfXnUQHE1eJYBLFFRo
FpNdjHElFKAn78pI3+rB79jkAgA3GuZrpkNX6kVzKJMlTkXjktaUBJE5da3s340q6J8m6CgsJvva
DA95p56qdvTtKI4OifysCunaWXn5hpiFMHh+S6gWUWtYjBPRa4T4VHG6oy0nHWdumufGzpTiBmFr
jrwvV1bX5U3+V3hjJqXNGdPyEWFUvqomVTvdxWltqwUeW8Ljv90mnyMsTv9IF4tKrerpztPGo54o
uya/b2gtfh3lkrxFEYoLe67zocNyUS3JTD2TWy0VMeM+iU53oI+vgpRzLMRA4/viIQ+3SNqtRb1c
lnNUvhcKYjwRlvdqLDXjIPVE7badqzqUhFzrMT/6R1IwaMey22b2+CqvbdK1sIs5tSalQ9OasNKd
vmvPQBmzvRztxrf4ILoRjgK2iczNjVpspN8r8zwnP5/vLUaMBio4L4OMZUkI7SNTGAwlnyh8SK0j
04b6i7qSdo18lLeNsy65em2JznqVxELT+gLjkvcNShmiN95N1MWTkRZYt3KSX2n0zYP6T4jFfA7K
mDSTaI0IPWUHY1vuqn3wz4TTc4SzqOZ+PYWXJ+znYPMMf7hBxZQK2FgF012l53vRA+4gtIchV7dG
F790kvb963DyZQ2aeCaFPYruFMCXJ7pWT1Oh1vqI8tv0PXw17oBlbBC8n3nbplu70TkLnSqxOWFm
Ptr/oLN57RfMTJf5z9x4XozYDwJB9QBV302WXWc7Sf81az4gR59CwRN/gYK4xzDc+tEEJ1VxpI16
Y7lrCpdX8kCS6w8/Yl5mH6ZdEmoWUSFNd1ybY2JLrvyuoOO1CdxqX3+nW12ZTkIFI96Cbvr6E6zG
Xpzqulg3VBmG6S6n79WAtnCB1aa8ElW324TGPi9MJ8Ax2sEUcrvGqLpyWChQqkGoze9icE6fB66V
gexFgz/dJZVmh1TxIkSC2ltDW6lXX4FTAUH/EGiRrBUd7Flk9kdUiaPfJJ7GjFalJtr9ie/HQ7EL
XpLH2ScVecHXryd4nr/FoURkpLdID0hbllzLUPWFWM/D6U6lfRhrz+0ouUG6piB17ZggjGEh3cpC
uihieBKOkLrBVUZbOrT7XcRxD05sg9V9hCLcagnqyr5RLYTs5z/y5Vlb+4hsyJrX3w1BapuCsIkT
E+TDuRHxk6CFFpuge8zvUmOtLdgrE/op8mKz6LHYmlkj9HfBwfhloMr1lD+EXGrjnXAyjv73AST2
0+ptOr9CF5/xU9TFNgkEw2gknHvvZFHbiF1xrgVxbwjKtghSV9HHjSchJy5TSh0t+DXx7utVNFf0
PobH7gpJCeSeWUOU9JcttDDSNZ6BIG41GeGzFqyPp9tJorltyBfWQ/OkS8OPRtHfvo57wf+eA1uU
cHmmUkmi3Ph5h6a5IgyYh8zYYmlbHov7rrOtLS4KD/HO2njowyhH6xjdyHvtjWKScFib+eUVu/gB
S+u6uWwnDT0/oDFTexoPAv64X4/xomr8NwTi1pTHUWxCF/PzGNUxG4LKAowLsmXWy0iPPmToxgav
Lm5lt9g1a+q083Gz+JwzchWFIZJ4unWLiJ0qiJ3uofo84pLgS/G9F6HBL4aTbfXplnQDFKByWhnm
8rBlmASFt8vzWEZtenHV4TWDVGYMtQXUthveFNhB2NFTnDsgt5WdsJuRwnby3k+u8vvr0Mstu4y8
2LJlVHMBePVstpjYff8wJa+eNK19xjkTupzU/4xvsUVhxohelTM+C5XDY7FNdQdXsGqD18R+hveL
a/WbqxPKMTdf3bNg7qJyZYHPqjKJYeXTJk61bTCdcqWBK7hWZ7+yB1CB+0+gRQ7Ye4JcNvP85bHh
BOl94v35+gNdOV4gQnJkw/KijLSsFGt1bpnjvB7TJMTHNj32iOjk6AIqU/4QAHROoQtGor/yWJiX
+eKLKRrSrbC6oHZdOFWIY9VBs8PUEKrlzwlcZ6IgIBGOT63xZ0oE++tBXryeWYZcjmjtYsBDcWbJ
7OzyrkzCBkR8kk6HXPKP1RTQuhbtbmoeIDzfxF0J62pC/Kp5/zq2fGVxzjbHHJWg1SFSLdaKVyR1
0/gjpLLAPIlhv8eLBeRuqJyRDNqEeabtFA3QzyS6Pjw/hycxDp0ghCcHe4unQeuNndmKaMFM7RkK
g6MHqGEYync1T1+Hf3/LzvnKLM/Hy2NuIy/bkl6v1a3li8M5U0y8lcXQLvP2uQn019JsQZkdYtO4
h7H2bqieI3sq9NHqPqwa4EFBspXTNQPMyxVqAgpCv2t+Qc8m9yylDyky7gN57/u5dja11Cl83zGH
HA2lfY73wuR15O68GOo18bkrVwM6dwq1aQ5qfESW0xClpdIHZdueoyQ7jVN0W1XtPSfsJvRIM8Zy
q7dA1TDi7lUouCC8dKM48QRewb5f3hfICerAyKlrWrw0F7cwR5s5hvHQnvXSx7CIWrUybVCicuVU
Q32gfmmnf1tMRZgRyNfs9wALAM3fxWnaTHFbtqM3nVuvPjeKKzWPgJhgIN8LibH5encsD1KdHiYc
DnzIZl/Mi+NnkL1q9NSwPZvh6zjSSh1Q8WonZKnXFEIv+nB/QyEJNNNGjEtB1yqvajPmLjqLcElR
CVDtOlH3fZ8jZDEetPqxzOUdHdOHSTZfu0rZ9B2E7e/yqur58kyff4hGEQ//kNlv4QIHIkxBamVx
c06EzmX17FKvcL+e1uWe+RtC0wEIz2kN//m8Z6pEE8PIn5pzDjqxaGewqH7s654xDdu4s85oUN37
eXb4Ouy8Mj6e6v87LNYFs0+tfgFqE/2Wpi3S1JCkp1dfxHVgCN24ef06ynJLEIV0lNrg7Id7CQoK
LU/ofCtoICxqW7+rXLopthZZu9rPzm2oP3j1GmnrysDAyiHTSz+M19yyAFoOvS8mjVafB1D6vq/v
8rDZyvHD1wO7KIogzENtl++momt2ybgOqmbIUYcPzz5KT2LMZhez75PWfksL4SaXcMZWhttsRPRY
4vk1yI4oPsW68i2o1QchbXaZnt4WXB+tFdpZ2PYOyof/8jz6+xPJ2dhHGppUy8Z/05W5KGARePYz
4zzF3VYOztYA5D7ZalN666ffV+bkYurnOfkQcD5BPhz/0gRINkoI2Lh1YvsJRiAu3JFZi83f6Afp
UTnVlh3emvf+rt3OKoOIGL1Gm/It26321ee75tMC50LgEprdajAlARX/+ceEE2Ros439s1VqiEID
0w38wlFrOL/lq5bBWqi6pyHt/rESayeiGfX1ZFxs68/h/6Y5H+ZCz8R+CIrMPwe+sa2mEkRsAmGo
2kwWz1G9A5hc3yPqtv067EWJgY/OsEl2ESI2qNUsHy11qnVGmvvnWBPdIVT2ioESBAjwLdnpNoqL
Q9gav1Q1QJ5rbG5Ck764pq+91i7OTX4F3VLa+7OxIUywz5NfFGJZ1K2J+IKESIMH3tnbfT3Qa/NL
dx2lUJqI9M/mtfhhfmVlUBOM8/yziXGWNYWvSTDFdi+V9jQpZ7XaFVF9O5T9yml9kWvM8/sx7mKN
W6ExhGJO3Mayge0UW60BItKIFOuD2s5dRC16dABXVtPFOfo3Kl1w9jJ42WUBVErUQu17FnM5wqZv
w1etxes3L3eRXG98lBVNJB++nuD5Ey33Dx+OM5TDlOLRIpfzpL6r8tD3z2O1tczGlahYpdX3DNsL
f4hX8ENXTo7ZqAstYuTVeWcsNmscB4MRqYJwMuU3XYXskFtu1Kkrvar521wM6T9RlntyLJldfyBK
Lz3oXWab8p++vBOaFYLUxRPm7xr5EGcxdWbQj4PYEEfoLHvSdMcPwhvZS9/C0rwddG2jiz6rRqh3
HW+Frz/b2hjnJ86HfdGII938ltgSfesAHb44/NGVv9PsX6uM/e9RAsWlZItI+DL3jMIKLL4mCqe2
C84+ajLY0mwncMYYfjtZrW8rTdnUWu5afbNt2/T564FeXZ+0OQ3w8azQZckWHWZZSHNVOI2af1T7
n9KACBDCCiJFaklaO9CuLtAP0Rbbvs11L218WTiJFODbwn9UMxVuiLB2vMyf52KJfoizODgHIPFa
4SnCKTk0h7i8xdgHjp0r7NC0jsArmdXKnlibxvnk+bBeVLSdxRqd9xNAE1tRYY1xRZc4jAflfRit
7Yzr02jidcWpgnLUItnFDj6IBXxWT6aQ3+d6G8ClFO+F8mRFb4CpHDVvkP8dNkY6nRSIj0HT3PrR
6BohT9t6pbCx9mPmS+zD0PtBrsNK1oRTnD8V1c0o37fxWjnvMguZYWASaSJGdBQzFt/TTCRPqVGi
O2szJ0eCd4g8UZncSnLuFMKdFCPdlMtOMZENITzz9Ra5fEfBTMcuBUtjbkrlgiKu93FN14ro8oN4
VLaZSxr2Vu3jW2uHrhWN5WBlvJeriVyTNjaHH5jXi/fSlGSKOkRlee5n5aPeotpGM3uAHzyCJfab
taf/ZRbwOd7iEzKLoW8YdXmONAqianUcJxpyke9kWemUpo+TwPA4wUH+emKvDBOvUkh+JFjwoJZJ
lml4RZjqhOU9DLc32+BG6DZiujECQExe//hvw7F2AJTAyqGuQu3780K1uj5UBl8ge/Zxp/UeTM8D
Dx7fpvXgTmm8MrjLbfE52uIG6eNRLIScaMVwk/aHyHqK1iAdl/PHWxdbToqyc8fiL7btw87zxtLC
WUJTTo0Gvackawo0G1YS3qOKnVv+5uv5u1glAA0MBYw72HpMZpc3VRF20MONfDglkuXCIIxAtRuj
EwbCLivJyhsh3wSFL8HJXDnw5vX36ThfRF5eG0BbPQ3nq1OKhJqSCds60Fe6phcX/hwCFC3bHMz4
xT3oq1GfoKsxMJfv3sAZ7id7q8CXcy17ukxrFpEWg+GgmbROJpKEeFLIM3cok20tvWfj96Yvd1nd
HkxQD8L+6693NS5WFhQWEc+5NFNN+hHctJcMp76Hsl9O29Z8T2GqZuJRrb6FdbdJQLRN/cq3uzax
sCgpX5izxPfy6I76vIddNYedJjvtMbYKBluVXoboz38zwLmvRfWQ5t0SDV2KQil7bTicKuVP25G2
ycC3xltl2iZ5vTUSae9FKEIN4Uoz5oIxzp0OpgLG31+0Gi2FzwdLbmSWVtWKfoLs9MObMtzl4ddG
Q0RzOom/+erDaIg7zffvRH0inzMcuTbutDG9E81il7TvLWmJJiivdfk9NCfXj7sdYEY3J+9sjP7w
9TxdHEwYf3Fi0I+bzYsvXKXqpkyhKonySeSXiuG7Zj35yspRezXGzIXhq4OeW7564qGWSF0V+dT6
pyB76YvnXvn59TAu15WlK5x6zDtN2ws+xpTWQopGiHwyvBegqa4nJNu2OyuFan8d6OLRSBme2ger
CqIj6sqLayOX4rzLsko99bWyUfMKlyrVBgVhp4DfM9zhAEythLw42OeQs8H9bHo803Q/L6ig9Qeg
ia168pPaRqFjP4i3TQ3s1JT30trBcG18vIspRWNEB+ByMb5YLFFuMrmoerCBgGKkVnsaheYgqfE2
sMxDlfJW/XpKL74d4/sYUv48vjRtdT1NffUkJk91+J5aL0P8nT2z8gy4GgYtAbBOQK4ulBxQz4ub
qaO5XFTPjdSc69y/lwwA9toY/n+GWuT/Rp5EUQBq9uT34Y1fj+6Qv7alvDWVlWP8ormGdw5UM5zP
SURlgESLw6YDfQva1+DSh3Q7PG/1xG7PtTPs65N6j17uLEiRxXbwgPimM1NPoodVYfOrE0tiyk2C
BtuF366VaVHeARA+1RvhrngW7OGpfw+elEdpZ+36Z+M92FjogqzM8WXRiKHDc2ONonEOa37x7OmF
PsiUDPVIswk3LdqpiEG8S8+RHuwU1Tt1ynRm5uxYfjT74Gh1s2ZO8/z10r1IgvgNdFWBcelzu3BZ
QhLFOhaDJlFPOtbURoPHb1k+1WP5BKn+hJPYticPQ2hhjahw7Uigf0JTkDv80towKnU9zMCWnaRG
cXS52Q6BvGto++fTk5fDOPx6mBcHOMOcqxFMtsjFvby1/dlGMVdM+ZSHeed6dXKrteF71UprhLRr
pw/qViJPLOROITF9PgrKPDWHtMqVU2QlzF1th5No6x6FMnnAGjBzRqVaW0fXli/odYWOCt7fF7eT
Jw+q7w9z3oxI49n8g4RX4GAp5tZvWopsvRM8okLliPvVE+kCHj3v3tmTaWaT40i4nNdYV8fEm/iM
hf7P2Ba3SZTser987NC9xfa8tWWxsHva3rJU3lhwnBK9ie1Bqg5VPh6jtU7z5dN28XsW5xYVNGmq
Kn6PeMzujX18jFVbfivd2XJvOsVbCvxrcgXXlhabh+wDhM4srf/5i2d1PSU4vysnIRb2dfNiYVZQ
Iz707xcwlAiqWmAQZsPJz1G6Ni9LmrryqReeCmquk9HZUZn9F9sElgKVVup3l86Io1DpQ0Ir/mSM
mZOOb5HO4jHWvtK19WpSteatp+LYuryhxTJA0j3zuceanmbQb4A3mzJ7KNaQMdfj8PbhNY5jxbLz
btWwOZBqU06SmDlBgcBU9NpnpypbO11UJv/Te45VB7Hj/wRa4tyKuqjlaGAJRPld0zzl+p+vP/7K
QP4KH394GGehIvh6nCgnOXqN2FRq7cU2Qjhn1IxW7uProeAcKPO74wJPl5alGoZcS6deFOwxqlzL
Sze5GG3zplu5eq7OGg0pyHOcXABDPi9pM2w5JaRUOc1GpkNE0zNbiXDZjp0/jI7MFsfjbJiy2DWS
Pkq+mOXqyYPS9tRupNvx5O+VfbiLeXRjQYCpmboV99Gu2samLWTOGkr6gqU4n5AzUhAxWbJtfQnP
EvRCMJKa3LDe6JxBnl3bPXI0EiR+UbHHXx3eN9Jg46lq2MgG/xd03r+/gPBUSmf5xeU7skmNWvXb
gkkIHpC3cwOv+F1lzUYbpUOUJ6CRxq1RdHeIgRwjEe3NAkeQVMNYVm0l9DpELAvGNWjo35thuWe4
q2ZWEujFC0aS2ORqV2okHt4PA389lHrQNpB+Ak5y6i0S/b9xlfkf+Odcu58/hp3X/4et5MWqhthJ
TL4jh78qRUd6Ut/1o+IGfbEtTCS6uvDw9e79fwzVYIw85hnuYqHHXeglicgSkJ6678a4VbaI35/M
Q8CJ9FJ8ix6DPU67r/3Nqsn59dH+J/K8BT+MNhqmtrRqT+FhggrSTp81z2b473u1Rxe/+hM+t7fi
d9Gt/gc08muZJYaYc9mXpPpCk8XSEgMVA54QI8BAj2QrjrYU3DZNFtn6GP0Yp/ewqVZOymuX8Yeg
S3Vj2Ie5oNFLPw2m6owIHEddijrZz6+/6NUoAKt0bjGUAZZd5skIIi8IZOWUw0UwrT9hQmFjjfdw
5XjUQVRRZFJ4HVw0P9OiqSoRStbJQg2VJ7RNn3Llul8Jsex8JqUU96rRKSe9LLZoZO4GaaWPdIFB
5/BhFFjPz66zl9oJnhyagRLUyqnDeiw/ti/BXfwQuKEj/BB50MUuxkcb2cZ0wi1c77Fcuc6ufKlP
4RfbvRHkIZ+Agp2yrNv6wKcGFbU6YY17tRZmkfXn6SBFKeT+05TVjpQPdhV8N421xs2VNxNkStYd
GEqa70tMmCapSm+apAFTF7gpIhSDqO4LXXO8orQZ6crcXTk80GKBPAAvm8trSSXvRzGRWpGnTF4F
j33zLaormxqrHISHXs5Qrn3/eldduLdgLzjfB9rcIwJisEQm1ZmW8X4ImlMJX6E7lLvi1fqBAzMX
tLcGkZQv1/4MkSSjhowMSnY5ujya/CIzs5qFieBk5Qq38kP5bZYOT0/xzrs1aMW7zV54mRw1tItH
2c0exJvMWbsIL4/Jz79D/nxE932qCFHK7wB7t9Ur/LCG34gK24GmOX7qOTFNV60R13a+eG38ZHhQ
jkAck4QtymSJiTyBZCjViatpo6ilqybJfaruVeQwufw3lV//NJP0KCtUPoxDbN16eWjL+U+z/KUm
vyIqwmnzowE8JWkHH9YQ7wSn035PdMCVBE4sYu/6XTWecTjj6MoeyuGEIbqdBt9Uv9+HxWCXLSSG
6T7zv4nZTPSM9mB3QM1xPAyTHbev4tTsMznajgEeRqZom7nuagWODdPvBnFZH9matvuZadSerS3M
JdusfuLaote+TezCeAmy1s2LR4TnawSK/XM17dpmBIijHUYj2UX1Q5ffRv784wx7mJABIRWrFNFR
xkdJ+qXnpzRSXRUlEkF50csnVf6lIWaZ6ckWcPE2MiO8xDB3UUq0ZoHADyMEH2Wn5Na+QdkyLYcn
sRD3bae8iFVn5z3CHzmKXh2KGGHMOIC1pE4sa5vWSw6x1OJXMtmZ9hh0N8nIPyCKTkXC35M6KsJP
dYS2RDm+CbcoHm56nk3BH7l/tQJUh6dX/PlcIcEReUzRE70Z8O4RpsZJurepPWZW4Jo90rshr2G/
2BhN5irmS9Tfe0gOm030ImS/S3EzKxhHALIlI7I77RWp3LKu7aILd2KLaQUkkNb84cPXB/Hn5Lpo
G/0PCyC1iaB526ikin8GE+FSRTwHdfajb8J9rleOaD2piJgZAtDr+MnAJoJ8N+WkjLE8GlHstnif
pR2ayMY/U4TBRZvep768EYL7xmdKxtGWUnEXFz0zbSGwmdkDnkOj+afquk2vTXuUu2u92Sq0IARQ
hQEEoO4fQQm2nlhuguTNSvC6jOONWKM6Sl0mF3aaWNxK5WtrYQ9ZoWCq+betoB2VKNgKPAdAsDwj
Uo8JSLK1GB61Dp6r/lHDSQMvmNuWz6i3yUZDWFRp801iFccaLDlNf7uYwm1UlHuKf/YgvGnYigYK
eqNNcrDyQ4KdkYxlTFtWT4KUOVMfvBhqtxeRIa07LMs5drzWietfQ/pg+pWto0mIBpHjmYAmPd1N
YsFtA/2AXxr0ekSVqVU2eDzd9Inrd5Pt6SqK39IDu0HL4NfBV8ijcav12ib2sLDqA7tPOxunrpNQ
vCcNhDQojnVcPSTy93DOm5S3QJz/DbSpG6oAlWKcY6t7642O/RM1D7mquK34UkTpxioRnB7Sjdfc
NCo6vr20GXEeE62TIE4srdI1jNZtI2zegnQrTYZtDKldAoUv5H3X4kliNdtG1Xddkm4KU9gBdrGj
QHDCUkKKDi1ZaMSS/5rqsm2N4iHy9U1YvHnxP2UOo5pTZLD+8XBEwdTNyfw/vogybRh/pyTgxEp5
sAbX1A+F9COvvldVch+Kmu1n9bOW3NRliIx2uA2NH0N5b3XvFnZTDPevC6Jn2U0P0lz7PbKC1VS4
TUBsSQpMD7wC419tf6MVL3GDealxXzbaQQp7u4tvmvRQVe/y9Muo3+XwrZpOOtL/ovVn4pTJs+d0
fuohA2QObhed+1Zwc+OYk0MKPuTlRLsfEfMt9feuwnwh9jYIU3PW7krUE83eu7GEP72CxKGq7rzy
ydDynWE+BXHjSH7lhN6aF8SVMjVGvFRPARrMLLTltYycfiyYI1K22t20NbbTntXvtoj7UI/n3bDG
zFqNt8jZtFCPS8yQkM4lDVCddie9shScHIFszpGfq3TYqzfhh/Etkjct9D2RUnRFB6JzsSE750fv
gA+Tm53VW30fbFYL/5fp4ucZnTOvD88y/GwUa1SIOCt+aluNikRy1+xncVPPHnYwmfqbtWldG+Wi
FGLISQ+0iZiVWm5FdIGatfbUBR19zt8+LJSLx5cFDWwQ+HDRQT+GN9ZN/eK5qos7gePZyT47Rg/W
YW1cypwgfS4kfI66SGT82gvFYl6e82Qqt+Ox30hkceZRuh1mNXEnOOKV4mKutYk3HJfInux0jiSw
TiMmELyAo3287ferThyX+TM/jLQZgAmNB4rkn7+yYCZF0AC1P6k77TtOtYq5r5pNvA+PsUNfK7Tz
Z3gsY7CJLCe4SY7tSv4OB/9yajQVKtjMH5nFGuZ1+GGdVUGYJmoo0kkTH6xWs1O1uLeUbzX+edq0
nQaYlcphaI8ihfgWYDjwcYoSk81D6TzpPw1z2iiofKfC7yl4aeveRerAMYXAHurT0L+LnO4J+Yjp
Gy5cqhdJ/1kk57L9JkPpSIzKqdTBjvR2O4AMGYfcnuWn9DkhqDs3UwFmi2G4G6NkM+XGfr5JuMPw
LPxpdCcpwb4vj3BcmFMMTz3FjbI128bWQm0nRxWuWD8K46GyanuC/Jd1B10ZT5owOfTnxejcQG0v
9ft+dumgv10UD2Hzw1DvveQmjyDRSu+FEN9i3nyK63HmZtry+CJUtzOl0MTBqlOHB6HuIm7X/rEM
xH1dyptKfAmZRqtqdl6rbkpsII3uny6K6J0jfFG9+8N7o39Px+9Jg5R7KWysoP9fpF3ZcuS4lf0V
Rz+bHoI7J8Z+4Jqb9rXqBSGpJC4gwQUAt6+fQ7k9XUppKtsz4YgOd0tKJAng4uLeswTCrSPa3nXF
bU0ARoX5GodDVzbypDToGwcwQpI54kCwZHoqZxnmE/j34IsxsqXgchJDfPeacxO8PB3WP45T7XL/
hlVY2VNitLfMxf5yd1qTPWh9eaiJ/q2QYJcTqK7D8ECT/GbUqsCBZZA+55HD+Vnet3u/x/EO9hv4
i2FXHkxiRbX1o0LHiNEh7ko0Xkse9QME3aDGr5ODkhCr1J875KMe3xKcV9wkARyJQpg+zDXdV5kT
Mmlc+sDdZOWDV9C4BEqzr+huTeh5dbewKaRgwI/k1rBfhtkFaPwB6PxEuBvinDNvM3ig5kO0vXG9
mM3wioMwcffIXRtpnxVz3Fe0ZV/ANxdNWXeEnnkZz7hoCyVPYM/f6YFHcQVt6XUHw1ZqBUt83Dyq
Fi5vFx8rnUOFd86TIh+2pQRUDJDYeX7pOz+gKlENxWRdQqEinJrvVn6b1bvVNNN8Q10n8Da+9pD9
gGVKOT0A0cHgt8JL0D684WbOZFqZWPB4Y5aMRXfg6oJUD3y6zfw3Mt32Mk+NETaVorvMc1CWOkhN
AjvuNFM8VKEaIYdBroBMSJWtYmz2hKvxDkgVuIKyOMvYDvL++wauGb7Oq6DJSLws39zSjDRYSTnT
CqjPXjRc9kRjH1TTrmpUQeFdLctdVS1QH3VWudnvZiMveSHgalnAoFdPHMFgvgFRWOR77k3e7UVP
0xI4pCHjOzPLtkYvEgcOKv4ooK1ghYOGQ82BBfBQRX8VNTTis6aUZ3YTU03CqSMP+SkUyJokfJq9
FcOEJhMKGMfXW7+binkUszij0gUxf8Ic1XEu6oC3d78uW3xxmNvwtvyfkY4u8CVFJ6WxMZLD50D1
PxSMbrl9Sjrj1PMcHSZEeI2FixBG0WAWoWlR3Z81mRmOqFP8+nm+OsbxQADsQEgQgAjz6EA1vbzz
CijDniEEe/AnWROwGtJFXVRs/RRovg1AXump4/KL/GQt/ACs6AMl9AnG1XRqYd1CxVmfYZKaB04e
f/1c5hfn8bqdAZ3xfBRUj4FPtparcqSVPMsrcVvJMppA72ozeeNOL8Q+kIZE7uhHrH+qqjmWpQBB
udkLzQuLpQW7HlE+n+7NvvxmlwSE5TlUzlsFVBGo8ElFjMiYXpuO7iREmSdLi6lhbYSeTLAIKujL
YD5kg0iqskm6AbZgepEWGm7Wv37ILyYPiHIwv9+PfQj7HiWz5ozLD0dv4ww3/sMEBVczQdi8wf1j
2uXnFCUUmArSOPr1sJ8rkxgV8DWo2EAdHdXCj7FSI3WX8Xwp0J2GhyV8I0d9jomAezFiTqas9NfD
fXFF+Djeuph+SmwE8QGYJ3jK7s3Z4TzJNmQjN9U9X2DkYgSnm2ifN/k64KrQj4b1Z7EwcwGVXhl2
gUaK3Iw1yBejvhfO/a+f6/MoEEY00N1H0NL9TyIH1uIMzKZmcZbDndrB+cy0p3k6xUH8AiTxcZij
iIWAWeu9i2H0Xfck4a5QRRAWDt1QT+o2GNLTRc7Pm3s1BEGMhLSlTT6hYtgwSFMvBwZUTJvqoCC5
en1i5X/e3RgCzF60eNBk/VQ8BqAAlugdZ2edQEHOaGNl+qivtIGYCAp+d/9SD/+Pl+k/s1fQTKoZ
9Gnxj//Cv7807dwXWS6P/vUfF+0rv5H966s8e2r/a/3T//nVj3/4jzN0ExvRvMnj3/rwR/j838eP
nuTTh3+JuSzkfKVe+/n6VahKvg+Ab7r+5p/94V9e3z/ldm5f//7bS6O4XD8tQ4r32+8/2v74+282
7ob/8fPH//6z86cafwbHt16J499/fRLy77+Z1t+ApQfSAhK0IJoiFvz2l/H1/SfG31DaN1dgCUI8
qFlYIrxBBoM/sv8Gx3agjU1ATvD/1h+JRr3/yPobpBdBcABhBdO6JmH/+l4fJuiPCfsLR2GwKbgU
f//tCA7gAu+KBYIlAvo5Oiif9KXhP1zxdoJrEHyuYqsLe9wKjXjZ+GH5xvf2uZm6Kd0Yj1nIEtRo
ipOCbevO+iMref8CcLw0gXnB+YpHPopbMzWNfhIS3iK42ASrAZUWwsTPDpAl/4kW7Mdt96/hfHQ3
wLOHYsLRSZ51Zjk1EPMPNej9OijfCnUiYh319z4PcRRLhIMwrNcYYr1961fZuZHW52AvRbBX3muh
FcyPIhFRfWscWjzhv6cz+vvwuGN7HvQYDHA5Ph4EwGvn6+rB8MYVGX+M3gnzpHd7rk8z9scA3qql
9tNJY6i+NDUg70IZTRFsK/rtHOqhnaBQR0tgOcyHCcun3kIxAVWE1TuNoluU2luU6K9Ow0mOsPn/
emD4DmGTQRPPWvPEn75PTaHpB3GI9fsMUXc9xuxp1QcdJMrj0MRTUQXrGAKgrLHBKo76OxrPz83z
Txv+943180b6eE7980sAaLgSSwC0do6T68Z15lFOgxFm9lWN50UJci5OMUm/WrzA04G+Ap4aKhhH
U2sv+TLA1RsWX/nZSO9J+frrhzjCLv7zKX4awDqaWh3JIJ8AycfS1cNVOZKgjfHe9ivCJQTk+axG
lf10+e+rt/fzuEe70moboYwe4xL0aqYBRsWiDzt5igR3apijnTmPGsnyGcMUFszF6HQ5kiq2huIE
L+xIWuDzazzK/WBgnPtsxDgDgC0jC1a17Gh1dbdDaHjz15PV04/J5ucBj4JoBd6/503v8zZF05I4
YRdOASB+Q4uesYPS9BID0FOT6yI6Bec6sSiPOWN6PnLbWx9WM+9tWQQDWiUnluX7PeQ45KD9DbU3
0CVX3uTHLa73hVtobWmEDgAaYU1UfzPLBnaApPTRMsqcbNcspA9a23vNfKjcLLBqlGYBnLHmAkBd
+S++MMuU2sh5MoqcZPatfc5qL7SdbPohXPRPGqMsv81D5YUOekiJLri+0WZ7joSs9VDLnSkwHObf
koEuaQupdOz11R1Qc+udrrmPFF5gBYH6HNSNsqTSB2A4VIeDrMC9yMFJe1lNBXi8+P0UNKI8BPCi
ijhTbjLZOiDfU7EdiFVtpxGhVKJF+M0biyJZFvS8TbOG8xfaZ2kxm/m+XUxtk1m9d09d59kUdTpl
wDjPtEFRyUSKB8s+uIvi3IGq4lXVT23ATBBLBe2a3VxlS9p16L2prpBhk1sZvIWBXyj5UBzAotr6
nJBoaIeIFF3slDB8p4KmnBUvrlegqDHUbqALUABmT8L/tiLn8H5+ypUG21tUhijccx2R6Kq4XDwn
LEotAawx7VBzCyHDeyPqiiQ2NPURzjZ49Q+o+1SBGOsos/TxaZl7uofvWCwGsR28zg0qj94vthWx
xdjn83Bu+9SM/2ppVBmtAnCw68QPiHS82R0MFzhh6Bh227+OQOCMuZsZ0NzlMWQRN1o2XCt9RGFS
tw6FWUJVRUDfxMvvxGLhUotuZws8eeCW8xA1Zv1Ds+yLv/atOzZ6r5GwElwGTmmyiHrWU+dAyJc3
8LiTgzqFml+X9M9LHqqYKwUECHJUq6CpdBSriI8qUQZnoLDaZpt6JzdsayXGRpxAI305DFTycHwC
jOcfVzbAGMRq7sg6jJ2IlKV2+k/054ktvIa848excUvEfQfMRICcP+5gZ+m1CbUGgpNl7Sg112g3
x+xMRKidASmWniSwrO/nVwOul6OfsgLHbbzOyCcSzrv1IGN+nCd+OCdO4mKbJqd6LmuS8Wk4PJkB
R0D4XjlHw/2xFHW/38p1CTpYi4PVvbVYm79+mZ8yzHVtQAdrnS8PCc97WeenZ6sXAauCWqLaEmZP
zk4/MxPsuj3Dut7X6csUTiivB3zHl2A8mDG7sK5//Q0+nXD4BliXq8XXCmOEPsHHt6v4ULUmXBlC
mLLFTgjrGxiJ4oAzIsTMW3XqJntU3cBF52i8oxzPX7qpVjXC8HqiLlu69eut0vejuOjjKW7QqwKj
PjrxkO+gxY+TCskOnJyAXoGJhbf98Sn1wc1bRYsl9Evy0JX+5SK9ayXdh77Qk0WZSanVDhScxN2g
6VCmL115ZduavgcvNO0X9JMWuGcUpq5dZA26GKwcv7GZflN624ZjxwBJEQd9HvZQGnwgaNTIzL9t
p3lOM67MyMhsOGov/hC6OAdSx5jhD9dNUMkj0zfqCm3v5901YTLWtOaHWyPlduBWaFlQuHMpTTKV
T3HvNnuz5fnOoM2wqWpiXAAIIMO27gBCYu7yMPeLE3Pc96MuE3ekaV/7RRRwZDHtUFfsfBANjQfb
BaW40FjQ2E776AN+NZTGwR/8u8GpVaRPvX/WjH2Ds6ze6IY4h1cBtLpUC7XNun0ocB1LFz7MkV97
L71bhbj5bgAPMQO3wrWhWfEPs0OrtNdhh1ewrEtG3Z0eeKP75x2OH1hl5ZvcdRNBYR7rFmlbdV1Q
Zv6PiixQj++m7QK9zID1QIwV3EKlscivmnkkUBY2wdwysltqzimMBEikKUsFWWvL8MSa+RQHILCI
KAdSJ0BkAJgfxbkC2uP5PC4ADMH6dsSFBJLOK/Ak1q6L0L0yHuW58wLQhrU51dv8Kg8Drh+BAW+O
gHj0cbEuwmgJZTgMB+6+SBNgsimD+dCJ5/tYU3rPNAEMBDkPFxDcLt9D00+hR409JJYsD4ksLuvn
xhuJzM3av0XoSb2XfDO92bv1yqdFp+TqjrCQn4c+OhFrytyhphhaxPbj6qlU7dE6C7BYTua0x6ci
qiIfnvJo42dskkAr+XYoxZTWM9mIyUkdE8bGw7YFfAkSmpuG1Jtfv9yvbrIfhl2n+KeX20H1U1bQ
MEBcp2fGHMjES62QBNlVvSsvnAiFg4MO4taym0CRYJHa9GenXvP7if9z0Dt+9qPQXlSkbGSD14xe
RxerjX3TH6rL/tBt2L2ZKEix+6F8w/Z7e8liLWTbLmr3axQ2oimG1WgC765/S7nh88wfRf+SUF9v
erwXmAunrXtd5hflWCS8O3GsfbGFwIWEaDDq9qg2H1c2zN4Za0Yx7a57J+WZ3menwsN6gf74ciGT
6UAjE7cZIMDdoxku7HLoRo9CvyedY8j9pf1+REpS7U5BeD5fdeEBCBYxBN/WAuIxk8hqaT76lGEW
xSMx4tXsW7dPaNgcdVbWecEgKERC6BTKVqZ9NC9sIPUwgioc0u/kcoQ8XlxsLHQ7Yj8WUVXt6Mtq
cwELx+jXG+Wrh1upIzCEAl7XPoZfGRl6xA1p7XCx3ubGDMoKgIG5OjHKUVPgn4/ngpC3lnPwv7Vy
+2E72mYGGDkeT+2A8Syu11v1akMw7OaXbrt6BJ2atS9iHPp9SPcBTFmFCPSjGAeM3TKRCdOmbVZg
WZfiDg/5rPM1r/JOgec/ZVWYP/CfwLheEc+m7x0dVo2ztF5lTxYqZ04dr/YyNBqgZxWaOwhXw6fu
1MR99Upxf0K1d00asW6OCkwG0hIp9cFaq71z+D6iGVg3Q5xD0xw7Os7jf78+gYf8acijc9GulY+W
G4YUgGjPd/UpXbDPQePj5x9NWT93WWXnClRxceW7t1V1svu8fsOjoGGCdrD2AXAbhHT6x3UIcaqh
M8E6QNBg51ZMt0vaYPmx6HRX6oiY9b7mwQyEeQxKxFgeztHTmP1IlkwjZjin1tWAAq8TVhfszPmx
XAORszotmfG86dr4NP1t/ehPjwnJRtxE4XcJud2Pj1lZ4InbObTN1K49AFSJWnl2ADUMcm5tempV
fLrBrGsfYsW/j4YW5sfRmorqkrarktrVio6bz+qUhcBwi621z6L6+dcR66uN/R71QSJGjgaK1Mfh
ZsJJpYFXhOSFpoBdJEWJt0nCcj9v1Clm9KfR1gsi8G0WuvpAH0Im8uNoBHybdqGGHvLDOhqUI5I1
LWvDP7Fi1tX387Qdj3W0v5Qt8tbATseW5tsahf8Y6FtARSUuKiAxZdEpavGnY+d4xKM1CvyVsmaY
6oUKKRKUkpGUrPbP/N7QAhizYgrtLni32YxPzOLxwbOO/HNR5uhZ/ygoLYZ7wVEf8tZCEbGBTitR
O5pUD2aIYbw5pI3ztbwEQ+6DXAtOACxfzwt2DipRJ77U5wkAMR3lgLX/AYPE95X+U9ZoKFly+ESg
Po9q4taIgZ5b83E9A6DTiKz23W/0xJjHexXOLR/GPApJ4HR2GBZjWqmZ5CR49+fZLeCnTncwHD51
bhzXt4+HO0qbejKMaPNguMHdOu01cMKh5d17fipnL/31ox2n/sdDrUvgp7epgx8KHhCGykhxoVVD
KlBXFh2KqXNY5Vdz711b2uP/b8yjRGPRLVG569vUd3bCdkUqcR6uFOxfD/N59X6ctKPjvmSQbMI/
ltARzwa8p33xrMa3X4/xKa4ev7+jQthQWx7wshhk7X5qgQi6u7Wh66Y8bu9OrYsvQsHHRzoKq3ll
01ytC8OaMdwSQcegg2M5Q8k/hFLOyqe0AXUNadydrEl9vQeQyIOQurK2j4LBDLETNal2fVL7BdDX
lJw7Aehbmz9jLfZFSF+f9I/RjoNebxPqNhitj1CQkmjr8Ad6M8XkHujQE5nv19vtj7GOdrc7o7xB
F4ylafm2yOtHQwdSmb4NUr5knbH9Py2ZP4Y72t0emZkhZwwnI9CEik0FJ07gRNEr+FMQgP9liQKN
AVgG5s05WjRWnWs88zCelcqtZ7/bIzsBSuAbC6yKk7cVJGjrBv54RmLyEJmR8cLlGuXhj0FFc0ih
0bmEBUSRfxczVESkZ0XCUXoVQHC4ixunSyUHeLw1RR5ohXXtce1ZDn0ZGB1KaMYsnLiaWciIlULj
L7V6thspu2ITTzkwzVCjlVVci6rZqqJnF5yP05U/jl5si2pBv8hFGQE6TxHcxDcg9Ud26TyUGt9r
U2ddLJU/wxFFTNc+Y/tx6ZvQHqwyHkSX1k2HD8nVhtitBImr/N46y7WwYQ4L/Wkrd2KpYBHcoTri
ewMLZkOxYHD83ZBbV6WltqaLJpNvsevaBqljyc7mbkiYtPe54X9vdFVuTKUnrrQ3oiwO7VjFAxiG
bQbyoKh5IKvJikw6AbLrgZ+V91l32S4o33WyyDeDPrtbaHyzc1KiQZfhy24hrRovMIc4gOTaxQzM
3I09NnkK4yGY1QGmtlEd12N/0ubLwgVNAi2i59li51IxM+47e06ABgZsftCvVamPlwXu7UnvdWRr
6gzyfhm1IrmAYSjh9B1Y3Nlqi59UznBpN1QFueW1G0uwYstK30u53c2Xkrl6QhibN56AstXaQNNo
DQoPemrl2lxz0WUz0G3r+RhNuI5Gmm5sAeIvDvXammvXJh01ahnOhiODQvEl9SZoxpZrW4+tDT59
tpGyo+eHTum2XpuABaY+GNfGIDwXUjX6z6OGc7NZm4cq49quMKlIjbW1qKmehroH79bJqeWdVZAE
LiIgk64NSThebOWAXBlQZzchNjDLmQZyYrm2MpuaxuO8HByNhRLC6ywbnX0NelvYrN1PtvZBy5J5
mFEwYtf+qI9GqSfpo8Gd/dLelp35AkGBMhwlBVsrg2ahKi8HMezt2lxSc+25lpOBfraT6+HC0dod
TZ8CB5+56LXyPKw68w3kijela5cZ9tq3Frl23MLzG+yw6TB2RXPI1mavWNu+mt+8+Wsj2Ftbwhy9
4VF0P/rau1Vrx7hpUKSmrUwQJ1752lXmzvKmNBOsRmpDJ0RZTciBprN4u5vHKnCXcefZ8qDV4snT
l/Nu0pZdDbt3bbYSf1Tfp7EOfTCFuwYu6FgGqvBTQqvHqemDGnJbvAG50vnh9T3IdXk02Q3+bIip
GBPoKO1cew75aMbS1/dZK+CB+Ni308YicJGfrLjpQQ3tgChiqE74bMuKKkbp6czD0pvAHuwVGIC1
SKsZbqSKbBo9j5G/3XBsWEX0sJr122poZNpPfiSz7My08q1l2T94ru2LqYOjDIDOdh/N3Iyr5oYZ
Rhm42UMPXX+ru9Cl+923VKq6rgn8CUn5BAP1maEzCgM911t5Lta8LSae5Pm8l/iPrVPfo1OPhnuf
UMuLGtSo4F9zz7X5nGYkspQKcX+5FAMOAKzBOdMgjzwH2HtXReFszcZJ9OyWt/jPFt3mvrGxypeO
ots/unuUabsAqMe4lPouB8JLFxMCo7dfxpokbrnA1dzfkLLa6l0XDerGy/3NIo3Et5FfDiooKoVV
9l23q4ihDGphd/iGhAZ+fcXqAZ56hV/CV8vcGXaDGnsZ9+JbYT93kuxgAh9O45uuPbCxDO3iGvlW
2oMTs1AAQeobt3AjFAbDQXnofWeBySgotAK5Otxgc5XqgA3Vgx+XwAw745PfLxD5ries1LtclmnT
jOCl+JuMLY/9iPoJrNks73EBCaLt0eWsvss22wzWHNTUCWcdp7aHRk3Pm0Ax5wCeEahFNMoH+HxU
MOAy0ZsY8QzgYKJbmcjBNILFI5IGbSGQNvlNSA0j6qGQU5TFpnRxuzIuDevScyDOM/JnzFSULxpC
DwPaqv1mNLYeGF62Yfl4gH+ZDghWHoHonHf1mWZnAffwEd4rPn2MS3P5VhZI1zQ3A6uWon84Td8I
yy9caY7osBfWpmwrSACMvhPYXOixwRtvL1ur2Cy2zDYo2hVhWWcymWXdbE3l+wfYSbmw2KYstA26
qjMaBgzEneIua0sSeg5pAmEwyDbQTkZIOuqI5eTNnJwqLITYqxbMWMUuyxZWvc4CyjT80FnMshLz
SXLt2iyX8tZpxHhbNqK/GIyhO6+bwgdmKc8h9zqqFsR0xlsgS9w6oSO6UWjTOUFW+1PYj3aqDNbF
gCbK0NEKGVeevKmI8yzUfGeRHrIfTGwonKqmos8ux667GCT+XG9KJyp98yLP1FazOfhELk2KeUhz
cMsX2R+UcjZQVoKHiUYvKtd9mjP6WFN1owxaBdVklqFhQ0ZosPe4RcKoydvQunqjWRUzoQPndTl4
1IkXu75nTpboEoY7FuzDDbPaGAoAB9/FIQKwaWjBTiQorOa89e1tr0wQuaX7Y+pyP4LyXR4407BR
qnujNpdbYFlBStfmxKjwV/qobwXJbjGlOpgG2eUs5rjA8dFytnfbcd+WMOxw7BwgjCI3sGb787LH
KZvzZUhbUhPIMdhbr5dv/ailTmHuUDKFup9hgnCgQcscys6yazWEUrotPL5xBmNjasYmnycQ40oa
M8bSZhq3rC43oyjZITcBM6HN3sogg+oW5Y/CmDn6nz72qHejKwLyWHmfjX7QW+29vjRgqtf9/VQ4
UaNnr6zzHufCOR+JfmdMJmjLy2EZyh+2cvJgKRQiClteR+q82Dbo8v0Cr3sXqxeCj4jADJroTR63
BhQaBl5clhYUEnkmY49CdkDN3S4zNQIxuMaOrL7NoA4A+XvD0e8114QABVy6hwbIWbi6hNbQ3Hba
Er3nEc10RcyMbEEErYPRnfaDw2O7k3cyo8+061Lf8zestq7I0DZBs7hwfpN8KzzjCgShF4GAwLHC
pia/RkHwjMCD3M/oGX77WWj+dd5U5+MoEs3zz1BbfjD8cmeIZsum8tzmgNgZ/i2z4bZMPXJbEO9Z
zcMYjEo+dlxDDoAVA0I7zMp8lw6hIMN9qyFryngNXjspt4YHCOACdyqzwtps7dkLBCm2NJ8jAoo+
SJwAurG7irFv4wyPswkHbD33ER+Ay1L1a6Z5132OLee15AWH962zitw2THNDfKscHeD2jBhovc89
Axh+5g9CddkWugvfJzHftqOZzo4dSWdOZg1eNUIrYz6BZclLEMeMGfQRCIbcw9wD5kGAmI1T5K8L
cRq1V+4tN7Vyx6io+3NzmV+UAUn1Ce1qy5ybAKC1Xa3XP3R92vlOEReLxcKeQSFkMLOdzMf9bJo7
bIjd5I1eRN0F/YAWgRJHfjDQskX0tp47h78OCEsB7PRCszFxMHXLHgC6gwX+/AZt9mSBzWU/Y/MQ
rQBts58PvtPAP2vaQJz3rioJvJRztYdh95nb1KmtVWfMfasnnEzSbm8rsWyKQcNdoDNhk9saKLx4
idurZ9K5956eveQZ0GCtoyNomdq9nUOpw6vm3TCZB39szvIM3kmj+93G6cs687WAK2VABOTX9flJ
qPL7SHHbKQla9G6j3cGbEHIqvDhr1izB1/hNp1iYO96lVmf7Ni8YLJntatNJkOhqrOheOW6kIfEJ
st7YUjfT476odDT2qyUko7ovcahoiif96F8t/nTVD/ml1ZffuaruLK9vA4/5m2lu90bF4loH7QMi
IZmscb4bICJVlffNbawFpyNNM3t1hSQPOEx4MhAM6tX2PToaIOBKNEeXErzWaQbnrbx1Bcideeuk
k1UnTdHf68jzg4p3l0uz7vOlvkaoP3Do3NvFEOHIh+pTxfdzB3fXwYNouL4l9lKiqoikECcOPGPm
IQsHvUe1Db12pLfLQDelOTziKvA826BOzSRhIDrCzGyTNU6Qe/JBuv4DejER6SA7qpp9V4BU3xnf
rdEeQL6uSpxf+WNeQhFMNniiVQGk01E9USZa+DNNOm0aIuYgb5j4vtOKJ6Ly7aibF6ajXvrS5iH2
GZQkmSmjGiyhoJigd2JXb/mcQTtLyx49Pie9BUMtxAqLK4R1CtQcBGlxvA74ulM7gv2MVx5WGjyU
jFn7BjRmSKQ47/jiBE2bdpr2rbDybxB7xrIirwUrnGDw5JUFcHsFOEdSqiohtb2jVrXTORhrmdXR
xJuhXui3YwfQYedE8LZtzleXhbBvvMSSLG0H835o7O8zGW8BMBpwy4JYbGc/AAiphdoI/V9HWmBG
0Pq29s16r1PyamAaQQd3kqKAO4lA6bf1XYiUNKwUSDxpz29EbwMX73UNv/Q1gTpGMZw7EuZeg5rz
jaZ5V4RNXgTBHyjptKIOqSieGe140upIkATHbmXOtER9mfeHuuTf5kwZ23roZiznZQpJXvLzEe86
QtuyvbALQNtFEc2LhX0G1EBWvFV294Co+VC3/tnSQJAfe/ZM96BiA5exsCyLa6PIvmc2LgZo10Vu
1ydDDdL7aKgzZms4omrvjhmmCPMcWJbcU3nqqMKDSIu4Vm6TrhZNOp7QJUWeTmV7mdE89fOJhmWB
BJNb/gWSz9SpIK7SdNqVDm4s8LBmDOPd4smusRSntmqvBSvBI9T1NY+alu/A1uCQsbpru523zJwu
cn+Bo6WnZWFujwtCH5JUXYKLMozerZF3j6Z0ImvayFXye7EhTKQrzLEqNeBZK3ipgKVujFkyTbhz
A/YB/vBwyKxmi6zjcciWy8xyVWxq3q3ZVvcWjhA26Zti9A5l1V1rpXMtfazLml/mE9toRQ8xGB/e
jAY4fXyynmZIkIF7DX2WiTdXptbGGV0g66eu3cHbt5bY6B59kYOHo9LMQoMB71gO1ZYoclXmHYM7
gxfNkOqpONDBud6mpMY5srQ5+MfsprJl2uZuizMK+jvMdb97pLukHoNYoVtc9PpUxoSMK9QbCjZ6
QcNO2RN0hPgOYfLARZO4s7rh1HocWwIXcNdAomBS2NxPvh74bHiyGnI++vmTlTVbaqsUERXaSc5Z
tl769C6ZIEwbLj27GrgJBzlcL7iVX3hmt52qaTvIPrWq6TAs7JK3fkysPkHLo4CqvbXNqxaUcBOE
CCSPt7YvHqC1fwWP0DNvzQYNNe5ywp95JQ+zzLfCltdV6+CINFyObH9GV0nDroLa9oEKXKNcL0Xb
4arzh7Q0m1hCrCHLFidqpX3Zj+wc3gqQxvIOFRyhvEHfOjhBobOABVYu9XffhSHqpMH/xqgCzacN
xJNyNNjBTB0G2MA75ouX2Q/FBP2ZSfnXWgbBAMGztKkscL3XeoKFy0oIEBZi3oi30ujt1vZQARl8
AkGetizisXffKs/bOJp1Cd3lJwHoXyhoD2Ak4Szky2yGFZLsQNQlvV6UhUmHD2HcQSYrmtzG32YN
gCdTb70C/7atGv/Q6sbw0K/PhCyrOtCqs8Kl0fJYg21jQDvrWdVCnVXLACmkWewa1XSPpIROkbLR
KnGx5eMFSD6wK4ChAWc9sDPx2mbirl/UHEHJCpe/iRrnCiW9ACYpYwD7KeAVV7QgWXGDvoUyS7lG
UUvxKRYrvLCh3blYAYemzreL0f/QgUScmLim3ND2XmvR5874b/bOozeObM22f+Wi5yGEN9NwaZhJ
T1HUJEBSUnjv4+H997dCqnubTLGVt4Ae9AN6UCigVNRhuGO+b++1Ofvqq3gRKQorzipoBEDGOls1
M9GmFsAh6myoH01ISRFqyAFVZLfKI/9cY/6g9SHLsHogLkKP/C04pKHCY8oBTK22+JbgibC+ycWZ
Js5vrXM6H7DnEbozRUl00k+arlY96H2Xo/UfncVvL7WDtiXE2W288aDb/RcCZ2jZI+fXzlzbR60B
wquI7UHuI6GHOWlZzapUFQb7LgYWnfBiVXFnNm2JXXNeVv1BJfvdWCeV7M5AeTNYjDWj4+4vscl+
XzvMNLPt6VbbF94k+xgJzl3i2nE4KaBTkyKmUyKNmh7sSesqjIpxngxxpmSfX0JLbR1sLTswOplt
fRbt2M0f//zCfNAGfDfgSRsrMZSOQDIGnPzhUPj5BvvCLtsbZ3ofJ1kPq7CZbDcL+ycp7sQ8KSe9
j3wqioADrOyYDxNqv8ovChs7yTH2TLfYqnc9kurGsXaR3TzXfnVsL+RzbqVTecn6K6wxJKQbk9jB
AeF9c2IIZWUxq15GmjC51VO7MXfsMBzlOTmrSvuo9YI7TqZZvVoTIU2+H6sJzTRoSm21AShfqF1u
xB2gNMSMDUKBc2/NB8/w3WAnL00St03Udww2+M2OCMmtgrch98+Jtj4eBsUMyn8aSvr67r7pGAsh
+BBhVCW6t4qvbAUv3Amb806N38x5PCdYp9LK8l2f2KkafZjhCfTJQhHr6+SKHl/B2nWPgU3ysbe7
2l/Jsczff/4QPprWGBbhA3hVtAvKybSWUeDKIxMjhXqcvsj7xa33xd3wou/EK/E1ulWcbhPdJA/n
NJ8fvipMNQbx8ChYfjPA4OnCmNzjGFkVM61TXZVO7oD+3ZCc9GidSYD+3VJhMYS6vpmsEcDRTz4C
pWz1bKks0Ykbe3oVrsw9vWvUfoIzPFKv9fgH2kdTO7hj6CcbT+de1vVDfzfD8QsQCW2RyEEOMzqO
929RUshzYCXW4tTIxeHt2SrlqjOP8rdZFPERZHmUfgi3eV9PJjW9Jj9FEZm812AZyY29YLSrCxZt
jzL3RUAuxrkRf+skn4x4clX12DRVrjMiwC//yMeBDTr0UoeZ20sY1RHtYvP3b+W7yzxdiHWK4MLS
MGjRPYr51Qg69syNXN/59w/r/Qgnb8uoJwaZrT8vi/DR/breju7qmzo3t3x4/5haCKJB088S8f6t
oH6aKGLNQCnFDzM6RsutMoZuI21j5fnPF/XRUHxtZGlgDsdcfDo1/8vkpgFLdZq40e1mNbjltfxc
J3Pqpqv57c9j/rYt4/VAcS0CEllhIj/ngDdTZ5gJVhesy3qUfG1UaqPldVz+2pf9LSjFf4maeIen
+CO64n8glIJZ8c3tXqEX76gUm+fl+R+gOOLqLZni5w/9C01BDwLEBDJPHe6xyZz0F5pC/YQM3iT2
iQ2zCCWEgf6JppA+4UCnNmxAFJGIqGIS+SeaQvrEJnudP9E46hLrxd9BU0BWOvnKNAxuEmRYtPhk
XfOrvH/5i5ZTflCFvSMbvQoJTo881mBEqQJ+X4vTlNuVue4NgZbReZYpGs2N7GW1rtwLEGM1ogAp
GaR21SSJJzeKSU+ILjt5O7uqil4k+XvY9z5WXHeeNWdKKc1I5rbQyivdymM3LOhGw2l38k7hLIpm
WZ0vkjl+jNrEJSmu9qXpMZ/YGvbVXaiOOUg9YVtFxPwI8ph6VavndjoDDRYnWiloOY6FrP5oJglG
Qk+pfTG0p6wqVNfK2MeGSdTScKSFwTJcX9dL9VxEBOd0WFRtNasCbzJJAkuk/LslJ1+mrPbDOfbm
Gc1xPXss07GjGZStWtiovdg6RBOlm6XjANwqBZ2wQUs/a4M5guQSRDB+0fjQCt+6kX5JJQk3sexq
ZMWjeqiiY9qYzoQJLJngJ1OMFMR8n+uyL0fCMTGkK7lWtnVT0EBLvsGy34WyvJlIxdGXek8BU3BD
Q6h345jrN1VaA1POIpH6w7HWS2FnqUn4OI2ZdGxiE58S4qptYdzX6jcxTD29B6KK2l1vd0KwRLkd
AKAGp3HXk0dxYWXWcgxj1di07MrbLr2QdUpXfdRGWC6l6mbOF4lY5qwq/Tcfz/Wv2f0t4eG3Dcn6
OnLyQDUErGQNsnr/Ok6jnCdWXQx4cyaCOTI38tWdtgls6lEXf038/ztr/cd6MiZ3hckeMZSFe2QN
Ifqv2Tr/59a7824/e+7//ccj2JzvTfGPO8hDLG6/wD0rnefDv/KvOU77hDyfDR3bKzbObO/+NcfB
2GGKYleN81mUOIb95xynfFJZlNYQVZEjmWKwbv1zjpM/scnHUIAzlPPLOmf+LfzO6bbvg3vx9vDQ
dFTas7yRVrC9Zjeatg0l5rmUtO+b0VQeKyuIkR/kD1omoKYaPgc9OAfaeq2mJntR4a1v+mKTNdpl
j/jKwJreW+1lWrfZV5AQAaBBFUobzkobA6S8GSb9MZQhk6RlVVGllYLJT+LlxzwhBqjjobnDXAx2
mWxmsPuAXbL8dqwoP+ZpFNz0HRI0kqpUwOzN5TR1l4qebees/DyPhTtaVhTYjRWTVj6UTX3byBF9
iEka0CvF02YeKSxlhsTpEpp6ORmInfpjm5vIZIbiMU2i6lqNFYJSSf+j0D14bUPMcdTEl3U9OxL9
FJGcLFsTiQiuTUzdSXRZQuFeyvgz3eqbRJAOFLOPUSxvGm1evDxt+wNzXgOGnyqtmSD60+SkdxvD
2gSBniMHK5FhVPkPMUgCpwnRCKiTfMj75TAv4kSpkJHzwQQ4L4rf2yh7bk2hcUMT3qCiInkyp0bz
8xX5ohv0c7MK7qRkzOGhqDTUmQN7mxZJnVRbHC3GO6HSX3oZ/kLeldP3pq1/zCQKmQ3KJ4BbkAzC
4mIa51uzMl5pzlL2VS1vDFCbx9mPHquuHQX6Nm6wzOoFgQORBP56quOtvpQYfjMA5UmSGa4SiaiO
2rBrd3mqt5woxAlQrNhviiaF+j5FyXU/mThJWsm4G6UXXQ+D+yXIqO6aBcwzxaCaJ2YTTag2DrmD
vR54FccLEc39OF7Dx5Rd1klpE0oFoQAVV2Fkr50cGj5aq1W4YkRPTU3fSFnGZS+pyMIXLfIHTYuA
kHet3yk3ZcJpSiaH2civTK25bc2QrvPozVPkL7QlIF9jZm82hRCpthhZt3mSXoitycv8QxhxfimF
azbhpluWSxpzu2Roj5UV+7qSHJsIOceEHh6q+ijXl5WZX01mtqH5d6EX9SaFkp5x0JpFUnxrBc8A
8rw7Wht06uQZRn5rq2X4i7fw3zOv/0/cY8qcA/7r2XlfNt+e35HSqOswNf9Cn1mfSADkg+OkiUVQ
Wnmx/9pfrhDZn6U8CJdsNd/Ovcy3bB/FlZ34kzH719QrW5/A5a2sMv5C4hWZsP/G1Puz1PT2DKfC
8ZTXHOk1qBFTx8lybkqKJAwLfU51U+1Wl63WOgDHp8TB37r60TY03u2kBCl81s+AW/pkb3s6+snB
bphiq2uxbjiZiMRq3wNA6beJ2Im0nVmzaE0nbasMDgLQ+UEQpGC5KuO8CEABGJWxW8pRKNxaJDMd
7D7Hs02VUkjcBwKHtPiyHWNaxkNJZWoVUrVqa7pKq7ILtcLIFGzS49Nko0phkWZ7Sem6cddZ6JkC
hzTrQMH3MDVTxn52zKKv5qj0QfLSWAgIa1ObalfK5mIWnhcOD8BVAj1up2NVIkK9DIyx9yojilIn
qUfJ+qq2dSGT8oEg+M7IGySTZio30uLkMqpN8RDlRFOZyElngk1UPL7wlQsxfhSlqIaw04k0Ez7P
GT2dnWDFwa3QKuZkt8vAVpgQseQuEiLtMVfxCKOSs8JdBYUE90+a9s9WEC13wlKHUDGSoiVZoMWc
p1qzfhsqCbPdKE0Pol4bxCn0IrzrKZsbKDtyg9gUITT1PKscnpJUU7ei1o7HAu0t+1kxpcuepZZw
K4ctDSelo6/qwMLRd/1siTTzytG38rLZZCoO2tssVlsPi0c8IeNoECHmZt685lllfDeHIHUtQ8A6
aAXtrdmSNuilWohqUm7apkef1w+FK9Aq0hFd1rOyV5esnzeR2sUPXW+aZIn2rFZ2ELaRXytB8jgl
9KeAaRvdnSSExZdWG0l9GPTGpJtWz/PoqEJudk4rFNFFYiTaXW8Ol+FsdbdlU4IVy6vSS0vlGW5F
4FvleuySBelHOKL7LRA4+1ZloEYZBRSIGpSLUU8RdIoWPbwkVtg2jJJfBdqLIuflVm/ZkduKHPd7
WW4LbwBK4S6dFW26Jum2VbqwSqpBsDMxWXhyGEcHXBAkhvQ0jy2ZOyPCHULWZWWHgqb/Xk8jYkrC
3nQjppEbwOmKnfdxus1DAZ2jtZRuHFa00ji7eUorIgkSVONQyFHuoW+gWBorpb8kmrXrcb+6mRmV
+1yh9hVnyryjwRb6eWSBw5fp/I0EnXu1ElOH55Wne1sKW2RLjd8iCJRq6O1m0av3c4vsJZ/pW3Xk
uRyqmP1WmibmvuSdvMjqNNxFjYLoDkzJLsuC8koTwxZsutVvg3nqHFmuI9cIR8FL+Pa8xKw0DjVa
sqsDK/MCcyl8Fe22TZBMhIoyamwxGweH/M3quuh6dBIm+kgtE7UdGYLTd3YC4oteSBO3qu1vVITb
bpYLumVbQ3ubqZD7tK4Dvr0Y99WQh5t+LPN9Vga0BLv5YQ5HCCdZ3u1mIfyaYzN3k1HSj+ATLTTm
unYI2PLsmnAhpiQorAs5iHIgo5OJTTWgzBRfcwzv9VcQG1BL5IHJ5djkIofhpa7XRPW2MGKXZmwZ
ofeKtdduMgSSVZVIMuxgSGOV113Avpioyz4h4gujQgNjKxfD2lmUTriuxLl7bnqt2dXqGNyUdOq/
hCjk3THNomsxsFTIVFK6SU0VhBeHA1dWepKJgslaYgoJ9IHrVtN+yLPOWXGJGmoHqhrgyOCN0kxi
g5gRUbfWwZPQaEvlkS+7oBjCArARSt2AaK23e4PT4pZkXws9gr6mpmC8UFxrFLXLKs+eK70adnNa
Dy9sxqXLOqMXPNGPvxbr3oSMEnFP4HHJcbIPOmtCrpKmiHGUlLsuRLP4RV7YnhkLro8E8Xq9ySYx
HTkxd2R/WGL/quVNt10smrWztSBYrwCi5Np1FBJCd6ZGfnpUoR9G41QhrR7XIlyqk3KMiYvFaisW
TEt7lbXGLocfb7YO/84J+2SE07SMaGriwpgZYXTWmJPMDQRbd5k1Nwhpk/NdRapY78q4YBQ5HLLb
gLHNv09RmWKmZeYUMl5DPXzNOUt8DEAHa5N5xeav3L3/np3f/+d1SAqB2JvePO3fipH3qND+sWuz
5+Jb+/boLrHT+/Wzv/aMmvYJWrGB05142HVfxsbp156RP6FYzP/Lc8JBjYXhX3tGWf9EMYFARRqY
v7aZ/9wy8gcKXR2TXiO7Jkn/W6d1qN3vXxhq4wooDVq1RLSuvIT1E3lTr0YLxkzQhZqr3FXNjm9Z
IoqLA4izprsl+wW8MiqQrHVbWI8KMv89wg5d8WOV40bj6PilcJsLtnageuRmAVZFwWk82Ufk/jSW
Tju4pBiMELU6/6ed0c1QEHSgYyeigBHgBrgPcMglTz2zILtUB9YG2L/WXsNiS/MnUYETHBiOm94j
XMHwVygqXF/WvpvwIs884a7L/Sby8G3ll/R8CQNBtJm6BkXGz/kNbl5y0uXPiG2sixx4obPyvaq7
wEVkcyV6NPwd6xajJekcHuifi/5Hd4gR7+1EL/kC8YpyIQCQwEUpy1XyPeGxslxEQA8FeCqv8Fmo
dcEetx3omvGGCBT5phlJLLFLHHgIaQWHcxmHsWmjYl8Y9omXbQISa4bbNbE8R4oo2+OOpeImflmV
Fiz6ASKe/JJcpJt22s2mF1ksz5dGkGzE74SQTYVNQl59Ofmzxx1sLzEY4pMGJePPtE8v5CfuS6Lz
Hwqo34Y/uaqjXaTfC86GDzKxPev5oN0QrdfeLo/cGYaTTDv0uu18RNIz3JEgeyz3WCZavBt+dwH0
EIyyYzziFOJUYXdeQ9Q7ijU/3I6bcC+FaEbt5iB6S+qsf4+4Y5VVLqIQ8AGaWd/y5oeQe7NqDXPN
DdJ5k2sS8nUnH3HYEEfodBGq32tYVlWO/N6ecIQKrS1tm61wm/0onruL7MeqP4HoiLnMKbbh3jyE
Xu5Mmds/EdMn3bYQe8JD/FW7jHxEiH5mr53A4UXe9a8Uf9vU711hYz2PPsknjqbZtQzrJ/tc2aFT
3gnH6bn6rPvVM8kZ/qx9M4NjmB7Sa2Ejfim2wg3ne1IB2SXqO4TVkbdqknZo/2RCxOQ9/rGycaFM
a3bwTb/rn+KH2Ivc6BHBZCzb+kHw2PYdMJ05vAh945a9I5SuvKvDjSm5YbAXPmMcYbNfXKHfCu18
NziLQ7KMdKltVrXNan+fX7VL9QoQcH4oj0DZvMVjS+BQjBbsZROa227Bo+KCj7ydX4Vn9KniU/+6
siAmeLfRZXtvHbNbdjDbHKtOnrmVes8n7kifa2Gv3M6Wnd83F8YNAWB2vVO3xkbd5dFWvV5peFlu
49WLDH+sE2eYH+rs0PZ2MRxUa1uFfgokR6dD4Mekber8r7s89vDbELK2bJIr5GMQo53KJj/Oy18Q
1iLju9U40NkmkKUEP8AXSv2ogm84QzyZrY0KtakrRMzkRWt7/CWP7XZd2qYrSkY+mk7hMPnE5iiO
9CQajlzCZmjcJnJn3VVeq1cTM6O6y0a6HV9YAp2E7YYTVjvMVE3BvWSrrutU1/YVyD9HPirRPrG8
FPv/Ntmjaffbx9qwm9f6gue8lb+KiZOSXX0h2zz8R3UruCnJRYW9QJ7zasSHB+TfeEoQE005f+Po
wIxwdPrToWe2F1yVm3mrLmSk5kn814Sp+5r8CW/0uvvmwI5Os6PBa3C5OOlMqKBdJ/uQx/2NkSVq
WJ0rPJUB78++KKBTJE/LnWR+jo7x59UG9IOz0ez2wOms62q+lpNt782fKT1G6q1M7KOZ2pPxoM5H
U94J8ppAlsGnmXHqPrWwU6kbwpvo7OVuNs70RU9FF38tNCaoW5PNMsqE9wuNuSRKNy0xj/jG3KCZ
d/sNsC0+VmWjbcoVEICIkImxjq7erMof7cFOdnnryCvezZLJu9cg2a1L4JslziwFKenqQXWxYKzc
THztEXAN4UjNjZwM4/pst/5U2PLbkCcX22Y9wi+rV90V7thcF1fSaxnfT36VO9Qc5aN+G+363O49
+YcrCb6sHDEugA3aRNcok7sDR0nsHM58w3+ZNqis3QTT4XOF3eNyfe6Fo1yv6BPds9zeUffLDt0R
r+BtMLqdiWbZntkC4vyOHhR7JCyNFXGEZYEHaHDSC/TLWIGGQ+WHe9VbvyeJeAjFH1ii83LDr+Ws
e1WcoLnmBxs+DVqPTnzDytM/j985qNa6nezm2V01c+rniO7hSgxwEL9v+86Vr+YnypzsdhHzEDOV
Oca63ASuAe7Y0fbi1ZLbA4/hipfONw8a6T18WDfVy/JIa20SXyIWNhX2ZwSaLfsRdi6KzZBm3fqr
sAB/S9Rdcp1vp58rm2RHd/UDLkxix+3wO1Fem3G0FUo/m/Bmuf9J8riWtpxGPVxnfvRDJABjOnAW
AvNouuZdc8EEuF9uKcj6cu5U2+wyPiyXiGmZM6vPxctSOXP+rBYHC48Mcg9yNI4GB5jCTllCgKvZ
QHcxJTc7hINMAC/dPkcINjnWxvg6P+F4mCQS//gN8XFvzXuOgtAj6l1yEe3rbbYn5/Mw/FBdKlQD
uJfFE32Mop8TClaL15HRhGJu3gp+q9ny7bp9MO7yx3l2EK/D0iSuNzuuPK1hE98JNwoSFMHlfSfA
jDe8Zm3gx+HqoU4WDyML6Hr+UF9XvUrjIfJi94Sscv4yHnJ3voguCKt7WH+ycrJNewf30GFvQ1pC
2dmpzWK9FTfFsXui2nAd4g33ks0gev0OA/u4LpvbaXGoWLhA6Zno6d5cVA/gnm0Wf4pKzUMDPv+6
8ka3umT32DHdJxCZ4R7S06gpTLIo3sdXspvccFscYojAJxEAs+388ApkAPOwsltxjPjlPWsX0BYm
rGe5nyb0ocEdLRJX2Knk3XebmCTca32X70QXk7Q745d3uidj17iSL18mu+JVU37Nc/97JvoP8rXe
TLy/HYcu+vE57t4dhNYf+HUGUs1P6N5U+s0/RRQ/+b6/zkCq/gkZ3iqcBEOkoszgZ/6pyxA/rW1O
2QIyQQaC+aZnKZufNFllNidzUQFNiu7rbxTOGeLtoVmkqIYOUaL+zl9KRMlJ5VoarF7K+7Fz4xp8
dsQJpr0metoZ2uLcKsgJ8reh4MSR6kCflTyUk4oDBQ4lMGe1dWPc+KFFXHCJO744ZJro1ArwrCV2
8oLJq2M+kWgZ/6uR8dFKeHrY05BzggcjJZL8Fks5BdunWdPXraQ3rrgP+3VfvkEM6DS528f2eD9s
Uv8ce/Nnz+FNT4J7yyOSDaoRJmFHVCdOFt8A+wehXJSqWQnzfNs6HAo5H9irXq4JDtXmHOpFOl3v
T4aUTuSd82DmYyIxJG0QzZO9eI+rVfWod/qNjTPYN2+1+zN39tyY63N/s8do2jZcJI0xs10pHZGX
IbRcmy79rm2Ov7TA5zLlzw25loLeDAlqEXMhimDQBAC7lLXwnHw+c1kfvTB8YFQ0jFX/9PPpvhlD
jdTKwNzduhqW39t1TzC8DLa0MTYkHtvnMT2n4T2/Xhe+QTh9a9bL2l97e1G4X/SARknrlsVlSBea
aNdmx2ytuGv8w069D2QiOB2jvLREkLErEu3c+7O+kSdvLF8JEw86DppzpxotTGBxQzWy49Cibyfy
H8vxOM+iFySzF1qQkIovCYGGZ+70+rRORzVRbgBQlQCu/9w+v7nTWVYJSRLQ0kkO/5m/vC5cWAHO
ot1PO4XrbTbejrbq1N6MtpBRrShZ2bqr8IdT1t5gpzXYmW3Xh3ZHAZuA7DNX+MHrSvCTJWtg/Nbo
qJMvRO5imi/UzN1yIWQ95FwX7s7cww+GQMUE8kdFyQL092SIpsJ4PRld6y6cpK/UlW3qo1GIXCrd
e+uG0LizALLfdvrcyXdjnnyFSlHocVn1fCF2/LyWWYaKetJ6dlZhR8PvaNmmn7uXH82q70Zdv9s3
z2+gbq0HPVca7SZKVCt1dD3SGNS2oJyeJ46eKGnX9+XdeOudfzOeNFroeGquknomlS1p2HRTuOuX
wM+LXTg1545sH8w778Y7mQbGQEtnaeb6Ov+f17fyENUMHF8HVfXsDf3g83s34LpFeHOB1QAiZFYY
cGSJWHeY2xXxxnjr/TyfNHiqvPvthq43/M14nbT0bRJyQ6MdNc5mVwAIi53CcGe3/DfGW+/XyezC
nCrSvUaQz9p/8mWQgEyrY05RCVX9JeZAuwvMmwi+/J+/QOWj9wTPAembayI2O5z3lyXXJbmietS7
hLSwiUEP2S1j4xqoGr+IOYoKAAmc9Ba2gjtDbkEQCyAl4X8AXW+Xl84ig2vopauMesqC4qgnjQZL
+cZIs2Oe67uynqVLMgbHOxr2+7VTXSYY8CQ5UfeTTvB2ooT5dh6Vyi5aciLjqkCOL6eWKwccz4Ss
oFokmeytciU7lr185sX96D7TTVo/F1weaPDeX3+ajsKEmaxze1FNbbVPv6JEeOxmcDV/vtO/lVMY
wsJSzixHwrAEqfr9SOqQTykArnWTQ+Fc9PJ9Twn5Ub4S/dKfgYdA4MbKAmf2r64P/ZqPA/Y+enff
DX3yrUjZqOCtllg8vhJxSiin/q3xBk/i4DVuz20gP5jTUS2y/yBpkD36qYtl6kR9iBeVdTEBKzXK
bkYy+Z/v5e/bf17VN0OcTOEFtnCpXPfkqZmDuOEkOtwQnhTqZ+nUJ/Lv9atHf6mjuAVVRbrbyeuh
aGU8TrrGtEbJJaLeAz5H3zQ1zYWVJym7kulVNxH0KVR3THOB9+cr/fDRvf0FTi41VTN1DE1+gZRC
g7vG49AddMBcrRWCf4MT+NGtfTveyTpVS2WrBSrjZYdVYAzCKfJTgvQCO74WXSpYm+SGbtOZrcZP
Y8fJdMcRS9VMhaQhdlMnH4epLYHYLwazOVUpjNH1LVCRAW2caYtr/5WSFPtzlaCOr9ZG91VKyRQF
/MmXfKQRHjHbnpbYwtOAo9iePsfXlOzPG0/Xm/37b0k8grWKwzgfv/+E57So51i0WndGU+FrvsSa
Q/9C8/+9NefnDutP451s+uoxUbJwDlpaffpNE9uKXz+T5ZF7Pzssx8UbblR/+NG+DoQerAUWzf3z
6/fBzprH8p8XvP75m0VPKrJKBuK8zlkTDlSISn51+feR878+M2oCq9UCZLR1cmMB0AHL6hP6hJw5
QdxvrN5f65CSJ26nafPni/rouElKEkrsn+ztn1WKt1elLFatxiYlyrWIry+OHDsEfa1dzrUNmk5+
hqBk8zezUbhGUwRzj69u7QOLp/NiJ2dJWujcy2a5lo3ECxfrzFf0+2SFj4kTGGcStg1kur5/WnEk
DaTbMIKZybYk0qSlXaYB+JOkbaFKtpir56an37cPb4f8DfItZmrAgZYhOz/b6XvVqfgoBvp/fB6b
9UvN/YhCoOD/+RF+eKXYcSjH8BxV7eR9kciLJdSt6jChKfu2BjpdFvUKDNIeYrlyFfrCmdide28+
uliaIYolsXzjAD9ZDEq1muqgYpKq3MlX97OHA9wZLiyMmbNv2qrPRtcN3XP+u98/QoJicWcbq00b
4cHJlJxY8TQsNaudhl3Fbjps0a1lzwXMjUj0Ma/lkKzQRevq3d+/y5j+kLkSeMgu9GTtAdcnT8jB
2PKi29wKZvYZfbqnpfqt3EVPPAMFO5BwZsohv4fX9P2sR9oVtQTEt+vp+rS4p0ToN8UMgfzYaT1G
nbB+6BfV6vd9PJjoOJU+eZSa2nwZ+1nbx3EZfC3leXSleUEALwOpkWKt2NWpqVT0/oxmnwXaQz9l
96E53BbWeNek1Zb4rBv2xdlFXWR7vSx8womrAwJA606SpOJiyNMy3NUIxXsAaYZwNU+L6S26nnkj
tT93HqLwKbaoQVpN+TAZVuPqCyL3WsZxhbiy3Bu1BDwttEx7VoRXNVOSbRBjjoqnhMa9NqOASzNH
buN91zU1ik158JI4LAGNdftgVGncJoCjxWF4LaPuUoilQxDjOBJay0/L8VoIk88EFqSOEJfXlEBA
TeeiBG1Qy3zVGO9kqfNjQTzwHOlQK6ghYPA36Z2OuNY0iiugtLfAN28THAV0ebR9k1PLtNTxMimW
rxjMroO6eSKj4L6IFC/vuH8d0CPZqC+EBCju0JezHZh0KNUe6WSTfetb+brUihtWlOuwzr/JRhO7
QkBaazp7k1BsotQi1JmiitMupMYN0ZWWigVqzXY7RPnlrIIoK/OjEmdH4IQHlU51qXdeMNcvtYCU
NOu/FGb+KpXUz8TyVguXfZigRYOWciMO2q08WX6X6gQcmxlakND8rpnzvlYmmvwpXfqsDr2sKy8g
eyLXF16NeW1vx+2XsTOPRjeBlhxAByYoirH1QVVqKh5VlLxEo0jyowRRaxCBr7Sqei8UFU1rpX8g
eNFPFrrFcNp4FnroRrUAJLisvSoT7+KBOJoy0nbz0h/aBS8DjLLrtFMfBQ0FxAAGxxOn/EstVF/Q
/YCNqRAl5pBRMVJoNvy80TYsnH01eiQ3SyLVH6dmcOVkfEwnTdlIJKg52ZQe0Oqu78B4RanuYE3x
YcxpmNbhrQYPymTBQxoyxUBjrCPRNeQSyyNqkTEElgKZGX4AshexuI0xxgx69ZCoqQUgBrhGiBvH
qKHLGgp5p0QaOhBjHttOflb1zvRqvf82pdZlVIvqMVDq+zCJHzullTweTuaJTddcSkbfrNaiL/Ka
tDbOyEiHlsrEEMIik/Os9DNlQtERLaJT9v0+6aoXiRw4H8Awe89Ebrm1dUIoHTdhykaYzKG15ZY3
m5mTrQuZ8QHq2EWUYMyok2HwhBDuahrNy07upMkzggxlY1fk4FaleFOHDQ9aKVHbF2PoqZoAv9Gc
FcBJcbAzRt7KfLbanCTTtHANSeDmadXsDwvIyXAES4ZJw3Qzta+u/zzrYis9nQCxrbLEsA1HY4aW
7GQdn1OspnnDOibBaMq3WpxOKpv9XrJYy/veVB4Mtc3v0iy+QzD9NAGKjUYmlixIX0ox1by8qnaD
VrwkylQ7HCH26VheQ6wdN0YnH2ptUFwdFm6oK7s1ye1SG6bAk3rjhg16vJXMtPLwZot2WgWXuZ5/
K5fuflaC/ih1w8NkSddmEF0Pc3o0R8C0NWxrqde9KYtGNzGK18iMkkfoJa0PVLr05a41XBm366FT
JWTUVWutwp6VQ2vV4rRdkKZ+rqI+uppnHWRs3ZQbTFe5by2dAKBMkv1k0rDK6MTlicCo204bHrO8
Hh4bGfqcE8959aNGg2qV2TcO87UdFMuPYcoulp+I5MXlVfO0XPqa1rlXVPlWMrLLuhoKHEbjcwvP
qoP6F4NrC3rzJm7obhulkiKrVl/KoruLqqKDdReiWh/1bQSZqYr7a7WGGmZTFoocMNrGJhXzL4km
H9tguiq7+iLS8h9NEu9KUfZDtbkImBkw83CjkwtrIeXUaO8IRLzsknW2Qz01ll803TpqViPZZd5C
XiwdeYlqe+gSjKWjuiXXcDPW2yTWX2uZGa5RLBemmV2iDccmtRmtzpajcNcF7PzIH3SrFp1UBzh/
QLQhPrKYsYtobWHGx6c5Ei6yCS1UxRInptsZ44Om9YcofIlMXAqWSkwDoP+0029zdbqLmcEXzbro
0mkbaQezSS4DwZxcK4kOcTtu2vzCaMA1CuYKd6L9W1j38gLplarcULW3YRTZQfsjtBrbMAq/zOcd
djt68RAZ5nSTZ6MGK7j25rHHnbfXwVQa2fQYsJsti9EfjNdmKv8fdee1HLmxrOtXOQ9woIA3EecK
3WjLph/HGwQ5w0HBe/v058OMlkSC3Owt7au9bpYUIym7CmWyMn+zRSXcHRpQKYAOhSKvg5pkz98q
eGQNU30VgVarU7GSRQirN4b4bITHWMEy17C8dCi8wlEBxBnbIgd3498l/QNPz3tD971skrZTCgWL
JgYa0G4HabDPorVcmhcIuBbBvVWlyF9dKPoxC3zLM4aefyI/8Q+eTN9ZI+kBbKhf1fnX1OhXJgca
lGDPL0IYE+rRmrYS8GkDaqJh4eYsVcdhhBhZ/IykAp9OIAvUxyQ08lCk93xpoHSieUp9MgbgJSQ3
dVqdfEyblTQ++DJoOP9JGtD5bnXXkK6q9JnEZx3TpAxl9NizYN047eewgP9ohKvQjLZtYXvzmdAW
MGSawpP8gFpChIQYWtBZsdXHT5oWP7ehvu4RWhAU/kv/h1NZJ1Vp187w1MZYFZeNV+q6m4+UA4rP
OXLghsR5m6PCP6C12p4cSIsIEbtW/9wI+cqBUJe395qdu8Y4bjIGhUTezonT+4LxR3H6lRYgWpW3
Ya/ADXjoQIXkznCXj9GqTZtdKMQ2pAaKEvhlV1aU6Kq9oWW7wQ89M63v5egzlCA4MJ3nqO3KKGFJ
jupTEyJlUk/pelKKL1lcu82gQGxpjuBrr0wVb8EcoqABmrFsodjYyCXb7HNDkzZ4rl1p6VPdDc+6
WriVKq/nhaUNmdeLg27z4EZtOmsFi+YiT2N8+p7rHDCGdNlHqK5XDUpljz1qeH7x2EGQKu0bubpG
5MyD7WTFYj1pz4o8AvB60jgIo/hBBUyXgP9qUNVz8qu2eEzC9hhKKFNW134N7GJsm40WBaHrj2rt
FiW7UrapQIwkNhCEjr3qfIa25bb5V1WtbnVNO1ahD+O0OjgJv820vrZzehIqAr1zY18MVxn5YYae
MQ3oam2Pxie1KzddUW1V/TZvCy+UJU9ScH7sza/xVHlWp3HglxkoUfkJOb3N0LfumCjH1oh22CLs
Grm5HKqSu5uO48y49FdJZPy0Gut6lGfi63NvssOC2IXgnkEJjTbTON7EOqCYMNrGk3yvJNFKyhz0
ORv+/NsU2re9qXlT1cHoMTFYH35qTeZlKAQOPRjdQv5Mkhq4ZWUfVTrJCOMP68bIDlqZbyoZ1fTw
a1N+zkfp1Fe4S8ifCuWhaX2E4zqvM8d9nZNCVqTtmXJVBiR8eCUlrOqySVfCv0ujcDXYwByDizxU
N0XYbDMt2wZmc6mW/fe+Ya57CSECfUwu0qQCc2lBZKY0vkM5/DQO5an1269OAWV36FE0QUPUbRX9
s4q2r+aED0M53pZ2Zq/sMgAkm5STOzlqQP0rbDeGOnpJ2x37psbqXF+rTrdvymBnB9lesi1PxXhw
hyQ1Zl7xKcKJQwKbhk4FT6FigixXKNZhyMfHKoaDrSOO7kUGNTIJajJa51C3hRGkZGbdTaU2j21W
7kMruTZIBlq16XaRFN6HzWRDD46+m1qofZ/ptDeGHqgXWYv8f1f6GoA2J+CyKCVVQrMB0AJoARUV
7pUf1aSqFaqe9EXDVPIGHzHX0WzAABUqgmJ+hMblhMi+ohYmm2LUPWobvBasaK+U2XWb9c1phGrC
MvXv+b37SjW6jWE2N1KDmHskW2A+EHot1maa1Pu2tJ113DbCHRxpwByg67f6oJcbS1BMz/NkzQ0z
z02LTShM4k1XS2s1lk3Ut2fjrEgFy2Hbon2oeys+KZh2/PBjdDxDJUKMN0CEOkjQyxTT1eD0t0Ur
lVtU//u7zpGLdS8P1k4EWbPFRQ/0pjbC1lFiQExdnD+jQXSBaXGwCiyoWHYWonbP3T8pampv7QaZ
nZVelYF5FzDF/Q/uxMT0+tTCo7lpm+s2nVK4a72Rnjqj0DoOYNHSbG5L/yr3++DL6FT2je+Hzom3
dXzMRNg/FHYeeaEyIJg16dGVQPk/YgVONOz9NsouYPIoJwvV6YsM2uW1I9T+MtNzX7ih0OKTZEps
IHQli4s+zscbLo0S80lfE1dYU2C44Yh4g+Q02ER6TLtWy4PLog80bT32CoeU1uBpsgo6nquVojuX
LFaUNKYMFQBYVKq/s9vRQry4bqsb3vCD5aqdPB6lzGyula7xL7V05Dau6iq9TCrpWVWHbHzWuhim
uVFks9prbVabPBEdHzuikn8w0XVEnFzJbERzyyq1Vk6amcNTVBonQxsfAb2EEhImugkZPE4Q/tYq
G0eQcmwAXLaR2ruDGdSXwigivHDk0Vfc1CmCm6yXUiAUSuirbuaj0dnVQblDbBIrjSgfqt8s7f+6
a/PmGUB1i+47FR9TNmcVnNflvLLUsPyG2bee4A0iu4yxQOWkqIKOOTSGpp0gVzTlJmqCG8eQtKMd
pZiE5tk5IPAvdbVFQQbSlYmJK88RQFyLAlSFknDXaSU2C0gGX+BR+tkyJvZba2DYMxhwSsDSrOy4
9fp+OPCJr8J+dC4TpawP+tB4sRSvtVRtNmaoKp6GTw3qBMFNnqMz2JrTZxQS4DNMQwUtMgLoKtDF
jzEgCFU6SGSw4GtF/mQFhX5AEvbbx88t9W2/ChWyGa8Gzor5Nhe1RPirODrkKvwBZ4IyUWg2AqKS
85BKrF9pEMC7zUy6TDv9cQijGy0Cm24r0s9GBLgqmJ35iNx8fQ2ioN2g43GhA+OuU72/1URurPIO
Kzx9yEAPC/uh0KYIbYFKOlOHfadTAB/JMpDnQhAJ0aRFaRIbkt4oignEVKiEVH+MfoeMQV2sWpGj
WqCWznCPZ8z3SCGty4WsuIpVqjc93kHbUtKKG6uqk20+BdUhjaDnBAi/UY1UdrKWxE9aUI1rtRKf
JiX79PH0v21wKYYBj4ruGhQ4x1wuLmQzarnXKnoqAJNnbo90qa9RxoX/FmykM/TBtzCMORp+xJqN
fIqt/vrzFw0NebBDuzZSyFEwbbp9fpjzznVM/Xbk6bo6rzb5ZnUtAs5//iKg0/mShvVFvVapJZj6
D1GetaJ8c04sQix6ZwFs3KTDXYcmTfkILHwTb+XWHVAJVHf/Qcv+16fSvNlfHQaLaItecqm0bW4h
MUurpjbAsWg7+9pZ/cJ55OvgW7o55xj4pvy9CLjcn4ZeDXY3D8+ovWCAkDH0SFSnW62EVh3eOcPg
amN8Zke9GxVBOKTKTPCQS+Cl2aVghDAFYlJnrE68nXU7q+252v77C/JFnMV0KqPA0C4iTn+o9u3D
jJXXtrDRvRm+PSOm/812exFvMZu93/rGnCjRwjQPxWbYIdhFo+a3S+o5kM688t6slRfBFv1Lg+ah
pkwEM7NjWD12yjfTPwvQfdOVmdcHRrpQLAHiacstrU9dCDcZHF7tjZ5yL7S1duyepp25BlbmaZ9Q
A2hu1GP95c/R/SPg+P82ub7ZpvwvAPIbRPg6T8Ms/P6Y/Z/b56J9SsLvL9Hh87/7GxwumTYMWTB7
vNHQ8kQ8he3zGx0uWeofKCTr5myujXs94hJ/wcMVZ9bBQjVWRsPVfKWrolh/gOCkZzlroVD6dNR/
Ag9foCXR8+JkR/567idztb/BhyNiKqGoo+ZeJVBwEFNjrvo6hSjSg1WV3U5tisdcnsJvmJHxCKxG
f7h0rCjbJCjvZO5sTbFVUymNN5ViQgvFk27SaA5k5xCQrxuZv3+oCvt7Pmh0pIjnY+jF9dCA/jLb
ud7qiIsa8S0//w7sEkC5/Q0xQtQK2qcXH/T69+Z7qSD3ere8Cbikt0sYGplOScBEHPUcn5VtR53M
Ho9Gc/o40uJo+zMU4FHEThgYo3w9trLNQzMsCAUUGcwhp2j1BHsIUHd0qf03jOtfH9n/iQdiFcyO
bIHpeh2vCxRSibIovIFrKds0u34jdvFZqeXXh9qfYWYZZMgH5MNLrAINwALzwbDwLLPaOWN6S1Nk
Czb6TPr/djQqJHSdYw1bZUN9A0zTyIx6ayo9Q8EWKy1W0tBSy8fSLoL5jO9joXa8VszVma/2GgA0
D+913EXTd5Q0SwoKmbiBp22KTX0Kbsbo2LnfZwKU08N5tgYQzudA3G+ndZa7oxmCtJIm85evv15m
xnodalrpRZ3UHNky01dKbNWXStOy5zNjfLvrdNVw0CUB/Eoe+AsU+WLXlXXYh2qoVl4DUB0eeOxK
EKFhr+2anbKNLievvk6gkwZX55KZhU7+PL2QG4GMo19Bpq7OuoMvN7wzpGrOB0eLZ2shPo5lyIHX
424G7/wzusGvUOb8siFNn4/qJXaNStZkJphdebmcrc1ifEhEeCaffmciX4VYLJY89vMwabrG60or
9ppY/mI5CTKjovucCVR8fCACjm7/OPP9Xuegv0cGyYin6Pw8BhTxehLVKcYpAotEr9uIa+2iuBoA
w5ffKS/irUC/9qxW1uJ99TuiBsdBoTpgofCweF/VVgT8QW1bPpu2ofYNJXAdnmLE4+EWb9BcwnkF
4jc+SW54FeUXOoXrM6nbLybF39nUr98w0xyg4oJBQfl28RsiSYuENOW8slf+jX3KPf2QJi5yAptM
uPa+/gYQ5cFapbDfK0h8MyJMeO0uO50DJb6zVV/9kMVXB5CTN6nMD3HAJwf9lR3JXliUZ06ic1Hm
RfBik4oyzSZ1Hm5ZJdf6ADm9peGuJvRBziynt0ceGxIsmALXmWldFlqKjA0kqG94dMF7D0b3uM2f
wy02pvc+HzTP3P4u3vRH68zueTeuzZLiuOMmmfOrlyOsxrHKx75pvVHe4t1bNt9MsW3rM94K780j
NpdzdkUqJFuLeayg0kn0uJHikExEgcxNj1FVmTfev5jFWUyPepXD4bo8wG1tMIQVj6yKZuU/BLey
Vx7KT/66ZAYRNDvgt7CvYKPunPuPI78/wL8CL9ljUy8LXwqG1kPP2O26dFvRMjGMw8dRFoWK39uP
pJW8dwYBvSlUtP6Yo3EM1X9WCNAutCd/76ww/IS1naAGt/s43Ou6wX+izVVi/hrg4GKzB3LmV8MQ
02eCTwwaH+Pe/t+se15nf8VY7GOEb4piMIjRr/LP+qHZa78kYRwo1MNnC+2UVQGP+Nyj8J07w4Ia
yjSCgX/7sobP2OoNmnaeU5e4b14j5+eWs06ortNNwitPPpNJLSp8v+eS0iXI4vm+f3Pdq8OEs9+8
MmemluOeauT1VsN+VjhBlMSB4z1u0KtAvuoIJmTXXKbrYgtOx3/8+Jv+WonLE/zlD5mn5sWR5ow8
P6SUHzKbvid4vofbdD/TwM9Zuszvrxcv7z+HPC8bXlKO/KYeKEC9Uf3TWy+jM+/SKyiuZ4Mc/7o6
mhd0EGfAsL1Dgld9kq7b3Tnc8HtbEv7RX+EXKyuvuiHWalRo45R+l0IHyIdIArTnzITOZ9ebCX0R
Z3G2BdieGk5qzlfisA5Afs/VPGkV7/s1UDZ5J57Prd4FePjtzC4KesFcKY9yQgJnWVNwYMukuut4
iasdxG7S3eB80ea9w+DldM7T/WLdhFUsCcQMmc4REgCdUZCnMSVzOAgoMiI68nA+ezz3CReFKT1Q
4o7csvVMf9xONAslxIOy4ebjL/jeyHB1mYmqYNsgjLwemZNNTVvLeN8Zce/54rHWzvpknAux2HRt
X0QVGu+tV3vZfuY0qM+dsVWQjqBbeOXkCC265zgw77x9Z+Dq3+NapPmqJJASbFgl0T6cb8Kb8MHx
jO3wGeM2l/7hOXD5uYD2gkJtal3dNRjeezS9WJSgGP39LI9R7uV7tOx2gP8+/nIL16jfG+HFEJct
By3GgquVmNdoH/0ofgAfupwPNPOi/Gpfaavh8hDtUKXfZdu59Nasz83xe/fIy/iLMyZEnXyU/HnE
g0JjFgc76QQo/MouTtQDt0mnnxnxezviZcDFYYNW5iAak2+qNIfe6lZ68FjS3Pl4Ws8FmVfzi62O
6nwRZiNB0mlvDyhsdSD/qi8fB3k3l3k5lMWB0rSjNpUmc+c/ZNWpu1d2tOS2Q3NRs1jyu3Or890t
SHkWcja1QV7drweV6kkI3pWlUqFOLhz0YpLi38zbixCLefNbVatE6ZDlmrelf1uEJ2GcAWYumMN/
rvgXMRazlnRKK2m1Pz87pe9S6Fb3M78eTaSVtQId9RPX52p7bpm/9/Skq/f35C0OYuRhI6mUiIpw
/hoxoALZuAq7VayhonX4XFGxkGZpmrv6vv9R3cb/sAHzdtiLM1oYQ66NBV/P8idPL7Vt3zkn25gl
YLtNbv/ohIO8qHPmg55bM4tjO7F5HJkTUUMcQieAaKa+/3gXnIuwOKPlbMRUDGSOJyJAAbhqqc3/
bAy/tBNebOY6sS0J9RC2meyvA6PBT/rzx2N497jgVYcVhI5/3rIugYudMWm2xJkkAUqJrmLrR2Ge
WffnYiwOWrlNShsCxDyKU4fMo+3HQCS/fjyQd/MqG8CDNZdYeAsvVlmuBobSaEHHNQ3TcpVtAIta
3qxgh9059D7nOt99HHL+Ly6Tx5cRFytMGJVRmAMPulnJWHS1G6pXcbfPgDDBkf+fxVqsNZC86hCH
YecV6kU7nnI9uEQsGJym5hrWOTblO+0Pso+/59JcJAN+EKVS6TOyNj4k179sYtbWZQNTvV+NV+16
puTTEimV1RD9m0vyRejFu9UEahT4Bp8xSa9E+SVo99JZ+u97yQ5vcGh0c9EEz7xFEHSkQ8lqjc7z
T/521rLUYe5N6FHRNF0nq3Nv8feKtq/iLXYABBFt8gXxxgOq4pt8O221A7kNol3n3he/ik2LVfkq
1uKudEQ9aiEAd5406InPOm8Y26+lHWLEVIvRp+PlFq3TLfhpao/aDS8dD0BbdKlQ/Yw8//LfrKZX
v2g+R1+cYpjmKhNiUCB8G6Rj1YqSYzbfel5juRoOF9Q9ETS9k67Fp483zTv1Md6uEBpRV4EVPMvw
vgwMiEaYQRWiEYCSqo55daqXa07sxwJ7q49DvbekXsVaDDJnytOiFQ3Tbm/TW2eWRE1XwCvvcJEO
v4K/Rzby45jvnKuvQs5//mJeoZbHsOsI6WPArTg3s323NnRnopwd2SJ/yFU/LuHrUaPfZPviGgrR
Oj2pe97I++nTeDzXx3nn8EEVjIoD/6PR8ZY1KI3JFAT9MM/kjb+FxxQyk93BQcqvvqg+z7s03AT1
uS84b8JXG0ejIQAvGz0Zmh1Ucl9Pp9WUJTyiqqdH1eUGPdyseKqnsD8qqVV6dhcYl6DtIQ45dSSu
Cl2t1r4R+pqr1gIeuSOJM7/ozfLlB9EApyaKHbKpLOv1oBntUU16NJR7pIcFqvOU8QZQcN2ZJODt
J15EWpxPWOi0qoQempfU8lErtJ1Iho2EqmxXD/w9frpKsi616jlsulsz7x/RNFjLcrb5eEG/uVDZ
pCYSIgiJcGnRLXn9BbrGNlFH6yihT1A3emFuyUpOAIOPZluecpDjH8d7mzNQjGV2ldnBGJTOr47J
ix2Upvoo4dIzL7Ue8cnYq0/dF9YaIo4gv0/hVXmmlPj2CbCIuNhMHD6ygJIzR5RXqLW75ac6dv11
R80Uvc+7astD9NwTwPzFLF6s7VlOb+7NKvbcpng9s/hzZYjrADyU0P5qOCxamTD4uT+NrTSls8/R
gACFra4drVXhy9Wq9ZDlgX4naf1wZSc17gIZvTm3NwZsNzrZKJqbQhbxqa1LrIgCXVJ5XAz1cFBM
rA03thWi4RXNJvNgBtpval0h0Dt2HUyjtresbyLN0h1GE9ZXS4I2ksEqpFpcRaz1MKnpjPlS83nQ
nOLgxArEVl/0V3UZQvvAbXFPl7AGPRkPqHG2habuylqE+1pRjJVTDuW9j9oL4HDNvk36wJTXNcb0
34B0QKgYsD8EAKZULczXMbF/ZCNyuGC0UQbOkhQ6YeKEhjdSYhZIimJ8gtxvOh6ndOwvHEt0+qEz
ekds4K7JKbrlAsOwGC8x4eZ6Zp8aNTIvk8xvD9BYQxTLZOSi9TxV0auJbfU0+Hb1E1121YOxWxx6
rQw3qWkpKA9JQuVb6HrsZaFTQTxQ6kA6SZWqXOIbqFUuYO4mdfswaNcd/P9HCWrcLg+yIXZRh4F1
2tet8kSFXHDZ6/oU71v6bCesQAwXJDRtKL+DaQavL90EnTpjSbP0yCRagLKHLqjJJgGJu7be4ySW
kh2gZu40UnY79KP6XYoyfz20QQU3bNQC1yn0J7OZ9UgTfSVbzX1jInidFdeRZAyJB/G+v4DhWjzF
VtrInikJgfRsGaiwqDOBA4Vhr0xrHgxGMTtkdpCUBuNztFRkt8usVTNXbSbzUg4gCbkxKlSfx3ys
TchFZkYrD2i/lQErjZwYnZFp9NvVhD8YoPc4gjSb8AP8tR6bvrHuB2XmL9RdveMNASsSxuP4U4x1
tC2zGJR9DOrTANoa8DxvoGWewkpMcChiW0yrUUaHpuxH+yRNMl5GfhOnm7kEEtwOERDwNX6zWnqQ
IrjtfQCVpq6kAhqhrvUXUpyJ2yC31LXWmfYmSfvwU1RP8V2i6NNlaKf0gbEEQT5bzcGHhxlXbWnn
7UY4fQ+HqhAyNNFQ8vyui3d2bfqg4NphJTtjvvOVhm5yPEgF1i9dBSRd6Jko1nXUVI+ijGVyzCaY
bruqrxFY8iFvrY1JQQZeVXzrmKm2vW38PD4mfhXe6fak7DBTI1tJejmH9pcHz5XAI2+lGoX8IMbC
2g6tke8kDLX3QI9QTrAERZkqg65QZFV0QmoA87sokB5Kq0afyRwLNGKnfoYMmtDqxyYsd3I+Dphf
FulmCkbRrKy+l91xLEhWu958gNPuu9AgnFMAU2B0YWnq6wDo3j7PFetZTqVQXSWTDcm2UoLKE5XC
Czb3rc+wCMyLWnLyY8P6iWZNqHDaqq1GS8Yo8l1hRONnrFZiD4OhelOMmcDP00juZFtJHxpQHRc+
fGMILWko7ZIxjL0uqmjpAq//Gvq2eUiUPLwecnyQahEke/BJaeCZhWFzGiX2vchigF6torhtillK
JMlYAkRRgax/1XQTtqUNpLPOGAOQ7J3UwXTMze57wPUrvKIsi2ylk0feN6kgcZSbOLwuhqjdFTli
vhzI4hMkggB+q4Dm5TdScucPGZY6TkdXZhgy53IUdSG8IMikr2rfm8XKZt+hyhuLqtwGk55+6jLD
qlaKXLWQosuwuugCvYg2ooVP5HPmbCZTzmW3lHT/0bCz6HZSpu9wbzEwsZw7EdGR1WyodVLRP/tc
OogMO7f0b1XXyXJtX+hdtoLIk9+oUiyO1SjFB01BIt7khFnlQfOp6uHfdprimmmErqPiR9iTNaR4
EzPEeQFBX74vze6rbg/FAwfd/Tw/bgk/bSy7k93VqN+VBnTzUpkHAs29LfNiBesXlptSHTszKzwh
8uZqzNEXMNUGDohIn0VR3kh6TmAIONhHBvGxUtISkoyfbTUk4VzDJIvGW7pypRwJIX+CCdRIHKS5
HQFfsiU0Q6rQwBvSao9J15xqOZTv4dGJPUlrAYMWk5dEzo6VAyXYn2p5K5Uj2xoMoStlSeU2cYUf
zBR+pt+NXXTQTBYXiqNcdROuAVKJX7ZbzBmoItr62vHNYStEM12Lrq8e8AhLMJpszJ912ThrkSr0
QHtObL7Yc9zlwRfERwy0xdvnqew41fqscmud7plvovSeV32xdiYtXCUd4szIABjrJozAX+OTeaFI
iexqIvyWpIq/VvwQWwhIyjWrq8DaURUHKynTdSq6B/zQSSCc9BAPcyW7Vq7BcmjrxnbKx0qS0TlQ
pzrctW0GBjkN7xLDKbaBltmXtZw7B0kXhxBvSvwjsknepqUlEjeRZP02GSUbB8S0u5YLnqVt3Snr
2ki+W4GNZQYUs50PBGOVAO7w6k5lJsvh2uq6r2Vh2Vd2ICc71ot5E/StsquTHpFxuSZxjfT+htwr
Wc1O5I6b9YrYK42arXI/mGlTElLlM3FQHimpOHbW3CSl41+YRdzSHIjzazQd4lWeZuWNpnfWQeGa
3DfJUOzMrn2u0za+zeWmWdVoU2jiS9lKG8PxnOpO0wVkXk08Gq0sH2OjLTfygPBDWOMJrVXSNxzM
MGPC1fPU+HCz67ZW7tUxpWqptLl+E0bQytK2ti58lB5A8Jn+zyIaUQoJczVCIxVSKyZMU4RBlBGS
umMjtoZti6iLNg3JxuQApkFemP0ahlmBR2tLQhM3ENljNVtHpuUc2qb394Y0TdsaIyk4Sj4ws1Uw
mv5dMzVIz5NR7mtzylaTNILcLxqOndG39sXUFGustsuNI1cwSWM732llZ261KWh2nW91ux4q4dFp
/WKjaXm+l1uO7hTK5l7HHe8ox6qJBbWVepRkaPVOzScTP1V//j1jfjmJaXqorQYzFqtWDpklHNcK
DW0tSXFxoVkNifug1qwsMKKKyp+a1tisy2bE0gCkOolM1V4GYSBW4OZ8t2yLHrUI6t5TDZmyRbIX
gpaLv6xBJbrUKVFmza5KhLEOiibkjeNUe1sY1rUvdyoWcgbLGUO3tZNG9loHQgnNDZiwbOUydG0R
IexfoPRQY54yBpWx79M4PCi95qQruy4tFnku46YThpMXto4J488OIm0jKU1M9su1ucHQ1LkYNLtA
USMdESVTExMQumoFB9VKpwRjMU2swPyTlpeBH69aCy9Afl7cuVM8yF6gjMVOooT2ySL1/dkqGVdV
W0jlMcZscK0YYfkEFXB85CoQ/ONUw7CFqfpTNdbKpwCHrn09obu3rdLevKuCrspWVliZn2VZ1OZK
1gZpBaxqgFEdjcc8j9vvIda9s0oGgHlbaZ5q8q51mdj1Wi5lpkmHIijMCLa28KfBjS01faic0r+z
4rz9GmrI40BgrjD1BvEhfbImFX2yzJcg4psBnzO2OvnaSbEkKaN+WoeaY90ZVVze27mi3ERc2uGu
1BNxBXG4RVRe6rM75GixO0tnHOXu//ZKxAgaeON92N/YItvJNr4HpU27f5DSM8/KN30BUIXqDNE0
4YGT4y+esXBMHY07e/B4y64CVXXH7gwk6y08g8rlLFRMSkpaqi4xWXJTFqXwR0xObvr4UGkrjBuy
+4nSjNhYkGkftZsCKQG38uq9euQcn759/HR+Z4yvfsCi3FWAfc+CYeo9WbqL1bskS86Und6pBbwK
sHixDnGq+RmioF4tomJTyuoKh9DHJkSQIdcauuBmeQZN97apuZjUxdu8iHo2mM2kYnzlV66JL9X8
ME/IDKh3n0dIvFd2eTXGRcUph/lMBkfA2dQi49p5ElezhDiArWGVPfw3VITfqXG9irhoWdiVhti9
RcRmbX1XMabg+NggGkrZm02+/niNvPcJIRPOeFdKD/z/66JDkQy5EWZK7yFTRBUg1MTaSHyxJu/3
YGtvCq6jM6vm3Y3xMuZigII0a0TxhZoZCbiX3gpMSNAL+O3/gtQiYiSkyStllW+kvfZNbD8esnpu
zIu9b+SFVtjzmOWtvp0rPOonVXe1pyReGalbIElPS37VnPLN4++Ow6w1HG3Fg3SPQPY/RnDPDY7Z
qp6PTidvWdKMO6Oc4oBfk1nBD90kO23ONabeFKEXIRYTbukD/u2O3HvBKKF1dC1ZcNXH+zPT+t5x
g4sBDgqzZB/uAoul5ESVjo8BA7lowNmnB2WXNFTY7Wv527BqsdbaaBhmzYYi4ka7Hr8Ye16M4tSe
Odrf2bI4uBqk0KBzwNz+Wn8vKobof6WBcCyZTk61N5/n3n24zy5b0NIw6dd6cGZBq/P8va7cvQq4
bAED2fZzaSCg2Ef3/aH9bfF4l65w0lqjGIgXzfgQ8jO+o+nafps9FtINairRaTYXss9dPG8PEH7O
zHKe3Syo1i7W92Tjy6qi1/ELJjTfN+mJ+8ZVNxls2/xctfS9aMDzDXo3MwdoCWKNggoFUa1X6Ok6
DqIfOPFg6bPy7/zvCDVuzm2Xd24AusfQKmgiQ5hnpb1eZklixCKuHcWzrpL72YBArKujvJ+JK0hk
neE3vd05HIywQ1UA45Qsl613A3ssp9ESDQsjlHh0pN0az+rOJSPvVJyxbzWQ25pJVAaOLK/HFOby
qJPpaWwdfzvtrSdUflBM22vsFsXLrzLdjZ7V24837NuOp2ZhPj5nJ5oFJn5JciqNAPCFT0I9w8kw
cFjPirPG1tzwYN59HOudeZyJ2CiXAsK3jSX6XohBR8KxRfcjFne1oW5C0eO2nZ5Z+m9PdloEgFlM
OKJQwJcrXypSgXhnyIjq0m2q+7A/UYpzB3FjZmdG9Pa0IxTscg4YTaF6sWhP60kUkacitqo36cUU
T598xGg+nrS3UGIN5VN9liG1TfbWUhRUjL2QnKjRvbi5DVHkDR/CoV7pyhd/uo8nbd0rtzAd/8Uc
2rMLDoqr1tu+exI4vEsDjaDtYzFhoNzjvJfbLj4m7mj/4xSVESI5gRj03EJbpuFOrIJozFTdK8AP
W8GE9qa0/3gW3y49CGcmoH5rVsx9Q41osQHvaGbonl2MrqwhzCIjzFQ9fBzlneWAOQkNAU2bZYeX
p6AUyapdZ0RxlBzdJR7cQO4/DjGntq9vGY48Bdc83kN0xJbb1Y8RuPNlR/c65zuW3J6UTfRZ1AtU
rM9Eem8wNPjwK8YEl3tkntIXFyh9mTrJLF/3lEDeaGrwSC0+PnNpvvNZYFcqKAtzTbFnF/unbdJU
mcB3elh7Uxh8TBQ83ezxdy7wj+jbp/B7ldf5z+b/zf/a97wAXxmI5pcz1d9/97+N5E2D8MXyecPy
voThXT0G7eNLcvevf+dPdret/oGZDOc++H066eyRv9jdtvXHL+4GbXYZhi3dxr/Z3cYf1E8cVplK
PemVBbIi/wFcx9Acw5hPD+6zf8LuXiCPYd3ioYA4JruJH6Aip/16DVoJQiJ6UtYbuTC3OrJanVMh
LGWhP4UyaTge/fQpCHCpQMG1i8trRRkueiq/LocpIPP+W2hl+24yDrmvHpM0vxw1J6dGl977bX1m
Lc8px98789dv5ZGPgLJJA5dUfrGWc1OjZUEzcNNb+b5Mm5uoQEsiuy714Kovja0+XdNEPXMBKXyF
RVS+HexSCMRAAzGdeD1DcSHzDg6N/0/YeSxHjixR9otgBi22EKkpkpq1gRWLLGgZQACBr5+TPZv3
esbsLZrGRRfJzAxEeLjfe8+4M2+KWLadGjZlZ10yqaK6ck8C05kpfk1GG/fVyZzvqtp69o+uVUU3
MD0Ihy40XOJ5/mOdPf7fl/2f5vN/nVq3d4O/iwWluyasbvf/sWiPwhnVzN/lGulOzUhsMu2+BWVG
huMqh2Qr5FFzEP359v+o1v5ZFP/9QXBiQYx32ecdvlr//ZYwPCJ3DVHpTtD57vvpqNNehFTxMPs6
o9uUlJx0bhLVp4nbKQgE6TTEtMj2zopBIFjyH1+tTqLpZViN4uqr4aFclidjVc+Wvn12P5szv0pX
3JXBGllZ8diImjwxy3yxdBGOysfATcSkq0eknyatbpxdkxVc0rJu0LAX814PXguD3EY/ZwCVJmna
x3LzXknl26Psj3xphK07PDAWPmPz2zfK3dMVjEXnvPLPn3qiF7eByeWcR07nfDuiB3hs1GHnL4dh
RablMThpdUa67vhgZDPGdfMNbNbRNenWTlg8fFf9yYS5hrIfdnOgSEBl3Bz2OaTa6X+cipT//16k
JEUxWWLAxCPMkrg9Ov9xlJRIh4w6yOqddJ9Udazz2MieRnnGeE5AL9GkXhpXXUL6JyskmEPxmueR
enPRFgSJNZ1sPcrgW4Ief8Uiv1UvLj42EZq/R9LR3wufDNeQOSts7pEkYnJt0wSAKEFPgf0QnKr8
UDfXZj1W276+Ja+VuKI2EWYDFvS2TmhwrM1Hat8XYGi4H4996KoHAy2TSy8EGHPxXBV3NfQb50Fv
/og5nmQ09bffOC67iWY6QBcEV4Cxx93gHW3vmAanYNqp9mKWWD6ZJO+Zfml4I5q9myXtEq9kKHaP
s39cy6NN/IsO9CHqiY6izG9jBi3BmqQjxrldOrDxxXZKZ42WeWj6L2SM1tbeHE96rxNdfB7rZAh2
3XDqQdEq5hpwI5BwF4eV19NnB2Wfy4Xg2ieCGtPiui4kkTNc2Q/FA4uuAPNQJ2vwNG4fzfq25s9Z
cSQCw5ZZWBhVONGJ3vrL2plMESGTIKTwbo3yq042ubxX2MxAORBLSgLqNxmv8/8KJWM3+/8tH0zg
HEU2R9S/0+nXLJ/NrvarnQ4nPXgn8DwYssjfUD9AKWJY5m6MCH0J3PrOAZotTBOm93bnZOIpV9rD
ZlZ7OWixq9h3SGodoIvMjC98Ru7rc6tJRlPmzpgS/7YjChkZyztSJPjwP4N0mP3oh2B+HBpSVm34
YR2R8MI6dFjQtBTfzaYlFut1rX/03g7VVCZB/eMNE9nwzDaqKiZWLsiXvWICKImmrqa4FjuNeTXR
eOOLkz7WKtaJ3cfc3WbXcvraIAbr92Z7XZtnzXsM6t3qH8z6rqp2fZbMY8Rsz1/Jxc7DuX7IG2ay
2J30COF41CknNltzt1gbkZOPVnAv00df4JM9NPV1G1716dlW73b1MDKScMjA85x3q/gzDXhBA2DB
HjEe7Xbq3CFCCTIUziHXxN4ZP1YGu336v/om1n/Xmbcj/p8rlKeTaeZROPzrjC+IkGZs0zS7Qdt+
r40gerQ3PcQpTJ3T1nHOJLTWJ2QVrL9Gf2BGOMdryiLW4ZcbSl3MvLvq03oXzMGXl4KpHavlb+qY
88G1kPaI9E8t04tjdiP5f82AjuXPAl8gqe2t3E85gdG+dbAXWUdtqbL93BpfGrCDRmj5/7hV3aIn
/rWWqamQ8FEeAcBBYfZPxfOfWyFbs10UQbHzp3rggGgkQgPUWqM20W+1ly3M5u/GrBkaSuZdHvoF
Qhjn3eq5I7t2f5JrScxtx9bfO98+EbJRN9hfWm7c6QLVU+p9rUsNhbFhfqMN0xwN88RcvDrmmfeo
2YsHIwQFWasdg5KYbUaP+77ojF2WBglTwZ0yP9vM9vaOi3G8au8HlyB1geiQdFfGkehxhpKm0iAu
aKdqSq1WooWpM+0gg+5AZP7LhsAr9p0hkf2mRatV2qAGLv3KE1VNot4ZZDpGeseeradIJbKmueQI
dtCRj/clQ1zLky96g+7DrFIunD4CE2vdAeTxacBYKEUGoqW6fkFFNrwW/njuNqmdPJelqTkjczMr
0O5H+1AROf0FL2KONdH7cVP3AfmWtB70dkHwoJsnv2/saAy0+jx1hiI91nBeVLHyN81ai7bpq3GV
82jqfvmENSfu1JhfoEdFpl2Yj2ntmI+Y/V/dzK0OQ5D3l7oljd5rWhHONsgS0r6wHmojx7UNXbnU
HN5WZzlOuuae2IR27mb71xLBxOMyq7fZsC4tSLajckYrrF26THQxg6S39IfMGhiM8nRcie97txpR
hqs130+LRXcei/8T+TFIf/Ip2A9Dvm+rsnrITf01g/P2lSrhXPiEQtJI55NdHTrDGo9pr8uIkQ3x
oLfvVoSlYVEs+UUDExG5U/HTImfZaV2qf01VqY51SgbpiGxrZ1aGfSn9EeFWm/3IcmZ23xfjLs9c
lNTmMlyG1Hjz+TB25UwantflvxWR+3eqcUlemnOVTI6r7SbfHiIfBXYTNK9j4Pkne0QHYLUjqvcx
+E4H6R2BbnQ7Nn/Rl8HeSPVntzJOdjMI5A0iPRmC8Oh6P1bmyDNumSER2qfMFcAsVc3p63xt9S3G
oykP1pS/2jpk9Nyg0GtV++Qwi40JgnIZdY7B3losK+yc7Oi0DqMHgyOhCbpr3adBONXBveVkXyQS
TUm2MCwslxWMkd4Ee61ood1RSsq8jQvSQ+I2XckJSa8E0jLt5hwo7PldpMGx1Z067gP5BusLrbJm
tdHouMktCSf3jcsCnT5MKwZKVTpFOQn5SJcftM4jgDsT2GW2INjNHRoMrfzx/HmJ+rQc4naxdmX/
M8zNEJYWRDuzGvF8FwPSO+Ov0iVZN3K+zM2trCA+PhGdZSQM7cZT0TlgU1bz0ayngjNqbs6GaTVn
h9lwNPo2m01fZQ+rJ/w47ztOM0br963efI18TueANM9TTVcirFKtee66/dLN030gb+PjMeeRtBuH
bHn1vdpldWwQocBN106dRGLRbaR0T4GGlsO70j1/a0ykVJYmK6C24DpLDs82ld0+TeVTPyovMZp4
8Ch7XEB6VnHMRpQQaROoXTZzZDRLfsgtxJJ1KiCiKHDv+WBQk4/VurcqO0FJWh66Btp7kw3vvqOl
JzJOzuzXRoLSnYdKNHGb1Ryb1ksJjqJPh3dZ6VTG2V3Z/dhVDrU4TT/HRuiHbrHPVgP4xW4ibZuz
yB2tt7S7ZdtLctx5StXOAXbFMOepKip3v6HF5MnqvGja6hVEw1ZHCANItV/ZJBeB5coZqQDLHiIE
shQ0G6ehle2OXMm41CBBk8rrQH9YZMwcmdQyQIKlzsdklLu1J+zZ5k4RlwNNgVp3wx5eEllm/BbE
wDCsYaHYArFgrsN5V8OkU2xP6NrEeUubPjYHaMW6jzFBBWZPNQu6o3DFt19ywGbTSyA1eI7ehERt
ohot3fHYednBDrRPJacqXltKdOSLVMlYAYr+WBb//ISN+KqxCeUSoOssNBTEr0R5F6GGbj7xvAU8
CpJcI29HFAOGFXO125lyUgetXIn0QwxXNfmxUFW+RwnySkkyRfpay0izC4RfU9/FroXkxdnmJOsG
By1Upw5L651JlAozEzHHtgknmpV5DXyCF7eOVvrKltwEAxDogm0NTHbs2ubzOi8ftVLOwQu0pF9E
etSqLNF5Ftj926Ow+iosWyGiZjJeUmnudE3mrM1vdIJaLLztqrtpmnAXIoLOHj/VFqy7abDvvfUJ
Ue2fTW/3KcpsomYXbhQaV8iltnnb0UyMk0swqSTtqB49bo5Fo4cZkoq46aBziuauasz0XFNv6yPZ
0rOnF0mfiXTncWgESwqAESt0XqNMRNbV4Hdg4nspxjRDpjrcO/OIGgdqZ83zGvVN5SSz+dpAkjjK
xh53KFn2bUayikL5eMyldO9uwjihW3c26k4cZIYTe6uYwyWz5r3L+cvF0y4z92I03baba8PDmu3r
e99Of42SFgNx2cHBAmdk5j+6UWvPJRLzU83bikJSOyEpYn7jSO+BkEH3rOriXPpW6GvQT9faN07p
uBnE1G4GPj0cbfhy8/Pkf5OOXl2yakvP07dLDXLRrG6+/PMddTaR19ojCiuDdT557PqJVQf6Xer2
5cnp01Mg9T6RiujxLdCe0jQdzy0qxrwy9WPdjd79P18qytX7bJDjzjCERvJ9t9JjcW5LZWqQjvPl
n+/++TKU6mVFdYOa6g1+l6zjtlN/XSUNPSrJ5UmmsTbPC11OQCiQLAdU6LtJR/FHHXTQ+9Q/pqos
Lu34uQSrfW8i64/tVvmx3zGmFb2p75jdsJ2ptjnlK5ffSkJSZnCzJebQVMCzbMRKVXfXj16wc3KS
Bxq6t0tYcuTe5bcvtS72ZpV1l7wZzVAOmdy7y1B6RKSfO11yIw3g3WZZOT7wQh/SMpAHmU1BpI1B
EQnb2Q6e0oD1NeUV2fWYFB0i03ZC+O71+ZkgxnDVu+o3aqmUMOfcC1caU4dyMQpIeG1U+Ev9ApyB
NPpgkJ9+1l8Nq0/8tYUllbX+eQnqs59lGSSsYfmlo2e6ZrkjQqNHliQxlt+zG2Wh1WvEY+jltaPm
eelZu7yCdjlZs/dV8x7c9egBgVCxVQfLdizSMjs1rVrpiTnfq8jJJerG7cFrZj+czI4RmygkABFo
V5WVRoHKKqqlmvPbqQOyGrlkaoiDo9WDEOIguLrflHbhRrddvN5O47yGGVON232j7PGU5eZ6Xqdq
743GeEWrfvEHj/Jr0b4avdkOs8r8u6YX3h2I2PZQltavWX06mz8VXC1ZJH1/5k2yn0atdJ5aYwWv
ejsixTw/VCTkvsyTYo2n266A+hw3qpfP82C9iNYG7VUPiTfRMZnTzN6VHAVF3ibFVgT3rTU+qWHL
ji0tMcp+eJ+lECK07eINNg4iMbT5cSDpjqmioRzk1rvq7C0prflu0N9ImncPdv6rqobsuJG8pKkH
zafNuBrGfmK9R9Rge0d0F7P2XrNABfGw6r9FQV2sq/dtbcdknkNNXx6ZpgYHPVX3S2dkiZWeFyiN
KNKsXV43xP5bu9ZG16OtDMkX3Av+ovch5ScQqRltrtVFbpbfiUwX9BFvtyRh7JBVertlIjE4dZuf
yi+6hEn3sF1RvOYBLZSxRMMLyckLKbIv0KN2yusuahg+zdzpCCZy4q7bHIA11vsmBbmZ5jCinyvm
KP30A3lN+xVwRN0qismeBhS447WAFovKL55rrUfl2rNf2tPfFWyBMOAESn8vJrgfo/r0zI9MwVTJ
/JmK2yyugc6N08i8H7nYkT2YWaRVMGck3hFVk3ecq4Ow+F8sY7nokzhst0Sq3JenqZYf/dKFghtm
ZFbLW28gB8eM8JjxXo29Iq/AnL8oUEfk3Y4+fVLynVgofrjp8rSSwhKW73Vbndirkeyb5p92nt4y
U13atj/lrfWl9yXwOidUduaFyh2ufJr0vFb94mA0iDiHuFTsmm40ExNZa6xl+vNcLtd5GZ43gzlh
UaU/BQg6JM8cwZZdJJWUl39+tacypAHN3tP6NNxAfYVGe/uLyhqCT9V+UilfDHmLvzT7v9tPbuG3
0UtwR9PgnBaq/K1xdiA8jEmnscwKFlp9hVexhE39mm3rR6nsdxdjNIShjo4me6NPhJ9DPVVqP7O1
ct1oflP/3jOYel3a5r4szShI01fTcQ7MByPTr+JqWRHILtuLZaQfhV//mTZMCilgQISPP+mUAuHa
AACV2x8TYCMzlq9xsZ9Xp4/nsb2hfsY3y6muvWO4UePkz0vdFVEjly9bby9z38qTSJujRuEflsV3
6hXX1LAea6hcVj92ke9vKFbtP7ZRG9iDt/rg5uK9KEQOb6OEU9ZqP2gbeZDdLhoyB/UdDb82+9Kr
9GnxBK1P5wtk1kk4XMK1Rh7dgT/kGTL11Vi6xDdRmrtae+2Coo48fWIsWnIbp2Nx2Ibtq1ZdGs3G
cxB0dzY94YCSpW6mZQdE9ixu4R52c/R98bBtT7Xm0OHi9/VKPUDUOBK4edChxHN7cv90jXZ1urdh
yeh/yvZBU4HHgil33rhc/F6yAqfg1XGLB821H50sf3Em1sy22VACPPPUzvAeMuu+hALTNvbrLHgM
+9bPQ6Hn57pei0TvzOeW0ztvcjtuS/ky5sXVKHz00C6YLNe7x0PGPzLrt97td6ZL2Wzy4yV3ilAY
7rmf7BjjA23BmvImt923oXb/2D6cwM6c8MEBOtBEHW/1cNFNAHKNvvy2JjeeVBa7uRkvm76FoKRa
mRSKHmvRfNBVh3ojvgxBaen7bBsKPYLSB7WrXAYFnKd7alsgRo7ic5xXXoaNdqbL/ai3llPQkPyh
LDK7q+65rosXjjW8fTD1Ott8Wgw094TjXmSTv2crdqth+jsZjhuncuH1T1myLMtxSZvXlZEPPsFy
V/FfqS15DG/kkaR+bvl2u9Nz996txRI1oro05L2H9Vj+9nQNxpSJ9lqjiaEHswvbwwi1otqnJU6L
pSWFD4cd0PimgUTWXApSHaKgIyVzA14XEBG/ov7kwh55Wl2z1oDPZLN5v2zjwIQkx3lSqT1bYrJC
cMK8zGymrvyw6/J9JSbiLf23hmy8fd1tX/+86QAHj6XoH32nqyF1ZndCOQbDFAgr7BGO12W7InOD
XTmIM3cojG63EHmVqXvdJJHMLa2rb4BQ4u8p9zh6sWMBrtkcfY2cwjm1elaxy97wYMMIoU6Gjdf+
KGH/btiaWl8L+1rbuRXNDryQ7qJ+ecH8DTVlbwX6r9YufjnynlV/ajb92e68EsX7r6LVn8tWXqu2
eLA9dXGl/9tpNagM1UL15+0Nqfakmw1ROmJl2VxKbquu78nIDX1r+DNbNftWzvWjFKfKS9+Z94/C
xWvLgqZVy2W1xW+Xf8MUDXtHUa0F/ducFj+loE02UzOKSlxEP9E+TPO/ftt98JiGljv8lhuvMV/a
DzMfoaiVp360f7lC+2tN/aOzgEP1ZJEz5NimHfEmh6AffsAPldhLIHv8Ej4f/64tRhpFPBJWXxCR
AzlMrtO909CiMG9AxVUKYgYh6oaDMO+sgZ7ZbQCTNSbtP7ytdZ7vxrF5H/Y4+tgK8mSYTRXS8n/N
evFdevVraQzAX0fY70VcFdkFSuWzt/asNOWSH6LJd4CWl1578WqxIWLnRsz96+DqLRhX3f3tSo6z
qti4N6V+NHhJX7W/RE2DBdEJW15hfS098D2rpssZZACNveFXMQbxuJr9gz3o53VpkgISSpiRkMI1
JE3GlEnimvip/TYWvPCKBqw5DbRlKKSXqqcn47AtFExq/BKd46I/KYguwi5esHBcwIRkSdW7tBqD
0eLq1QCvKY8Ndqmul9GQB4xvfSqvcZBn0AG3/t66kw7OAThKh9T/slVjRLmFmkqM29Gdt7+L3z7U
7vLZa/2hxbgQbViwYtejrqGNSGGySKwONjdtsT2DAb6baqJ9/IFpA+Kcx7JQX0HfHjA3HnNRI/EP
yG8qNKeOeinudJYDCsenVa3fLjdbTh5woi7TzAan4mC/1dVqPthceWLDZp7hje9AjVRsFOrVxGGH
BwnzUpriwqm1GJ0Y7NASF1UNlnE2XbJE8fQooKyRAyxP83La3uIgbS/fDcX605b5k61Px9t+IjWk
wVM50EtpNRPGULsTMxixbbgfhpMwFWG4dnBetAlIape+pRmtTZ3ZuO8tL1XKVdcRC34Uz/qVsQKi
HOs+z7QdMFfITn3Ry0dHTHi76hMPQRZJqbLQHZa3bhbvqC7LuCaGNAZQtNcWmDWuNjohVq0l6bTx
gD3iQfb6ozXpXQiRDa3Rez+2DBX1/B0f7Z3P/ZsZhXz2tu799oGlkmahADoX4B3NHBiYxh8PbvhI
r6LJwLSmeC65RdBK7KudDbAlG/yU/qQfOW35O1j6v1D15L6ESyVTOZ0aiwo+2Fi0rMbPNPtjV+Pd
Ika8Hpo97cxpP62iS7D35hEDW0YeO3pYS2wX2RPMmowd0hMn2VG12QYpDn1F8NWmnb0lDefZypOt
ozcm1uG4etVfma4FSDaMm9CD5rD53qT9XgX7pvPp5eg0rlczO2EwfCm77ksfDkXZPLv4EEa3+vbS
4eRkJW4nG4ygWeMpLwAdF+68qwJBtkDNhMq2fzSh8shvhjTyBOjCFcffQmPdoxaAYVBcG1d+V5Mk
EKAPnoeU4ibo1StxP0PVHX3qkXEZaP97JuVmwLIn481khhzfvCyiOK8i+9umS6Iq8dtxskuZNlpU
tt+NpR5NDwOnrNawn4l1kMP8MI4eCe0u4c+eeJnr+e+GydleyxcM7l+5BF/H24mB0qMPptxLPVuv
UOqYtHn5fvFHSjnt0Wss42T59PnEpwKbiofE3uUOp9bsFFTwzIMXxzyi8aKlrVlfWjPdBWsKTA8z
ORcQdH8l/RVqkkDi5DcgS/ry2FgX1yM1euZatrZumJWxEVVqq5Nxw6fkmZ9pMVp306Z2S10ca3si
TCrNIBYOHv5WDoZFkkUHlOsJ9tClMvSza7nfEvwbipdfziphimn9Sx4wbK6b3E8KDXamvtqU37r7
la0jiYTOb4d4AOzKNN71wvqgmMD5beAop0jAaCP2Eut01mGG3yT9yIHmKZoM/+ZqGx+rWT03W08v
ycW7W1XNH98f9/io/s5jj5m8lWMcFO5RTPpdcHObplYgEyvj0Vd08jWzCGgtcvitknci+ye1YWym
ZHZvyRyD/S3t7DqQyw4sOU414JkdVWEYrDc7Z0Yyi9qK2LLNk9K98wZ5LME+FhdyW054n1zCPTya
yyzisCBGWjorWGtLXxiRyuelwvNNgRgFxvqkxPg9r5zAjj29r/UexcyvrWgw+7iYK2id3o1+6tLu
BwNp0U9eWr+OrRHWncEdfUdniqHohiAYh80JPRbxb202P5ZKx1vnNd2db4khMsvs6vjEJTgNVxck
2EvBD9WF8+h0s3aPG/PVHQ2OBMkM0GS/rC0qlbR8Hsv0o9UIcZ+7ZdixdXHC1vmOlHn7NvW5iJY/
fc4rEnIlXuEsvdsItorczk3j1p7mg8ZTk7Bha93QMP+fvV1e2XzIN25mWv92x/4z2xY84568nwbt
ni32FSj7dc3p7lToZIrq1Sr6R91Myat2Ci4VuvJDGhSPuZG9j0sdzW3lJirbPgasmDQmje95ot+j
fD7oFMTwefH3m9OfKLOSYSiDcyX6ZwzySNx5G/1qgC+d9id3FvXRM3OxV7r53Nd5EDVd+1how2O2
KQAP1Xotreai132Ej9RjLMwB5AoO9GysVYIvF5MnvC198Yq70imJf6/LPxizd3Qr/Ls24xgwGW0V
ACn1XL8KMs2jMUcF6rVROmU6XXJqfuyOiVnV7aX1PpsiL3bMw8+qQkwxBbdEVGx5UtvJoPpqFcOu
xsh2K9qKKcC8z5go9krqhDbnITRKbmybKjOSOBw/duuvqcXsPKWWHnN9wqVpLvuOZuvQU09064er
LxbFhvcR7Au9BTxSagkM8L+OsRjHccERaJnFd1WUr+6cAcmCDsE6za7F3JWx2DR6LxLBBI1aFqWr
eWfp0ELCB04+Cv69Hijlnr7FNwL6vz4adocxCBz0IgRYuISZumHT/YMyjDtqqPrI6Vgl69jyIY0c
t1t9r2uoIlLjsRkelNdwy8n15skp7H1nWzECEB4baTwtpvbRpzd8n5lfg2khqsA8bZnhsNWp67zq
d0gGxK7KButx7McRIqb21OXqd2mOeHprQoI2ebuwZBFOZgYqOv3zGX78pbBoGW39ZN6agjqCrHGI
5yLNGPH0PJXFs2dMNFtXS5EUD+vNCptlmcLaQPuTab/LcS1iTwtIXcey37HqKBbFrw4sWLJZ64sD
D5Jshs66Myv/4knw7B3K/LCxSRbYBHVoYwRxZ6+/ddk9FOUkH+Sc4gQO1El1D/XqFpSuFLSG/VsM
5d+s5kyA2RmOxWx+beX6wfiqavrycV4ZABYkcSJYKsoo78tPo3XlUUcC00ByV0gkfMlIs+oW45AS
hNIU46PgA7zYtXXVy5aLOjXVossvwmHuSeTJ4kxvOirS9DdqYFjR68ovU+l5zAaK1S8LUOGh0OVG
TosZqYLGhDOYsXI0EY0/Qbm+TktZJIUH8DgtXoTmJwaBGwHcamGIjw7wYzl+b5730nbkSBvu9FqV
UIHXzmX9VFzSXO9ZU/6XX5ofljUcvBwhB5KJLUTS5kW4Rqe9pqmT4aH1M9HxMQN62Vw6v+m67nxt
e81FWPYKJiwtyM0vkrUVx20D/gP2NNdLjfnlX8+enqasEHtbK5lcqvSJoa/MVYe4Rh3sUXaHofGu
+uomttRrOk9Chn42PXg01C1DHavaaXdFq4lkdco+3PyRa7hRTZjQER0uW32a8ICdkeWtCVtSH0pz
kue+N1kt/3xbjPPGY9Q99KVbU9Bh6Reimj57Ahmb9DuTefHQk6qwb8vxb7+OMR8zTK8sQ8WpEKDh
syb1igDuvLuUrfer3EZxXERvPCpB0YwGkN4xsRgmYolgsGAhbZN7TOds2af+ZCbT0PzlVrvez5Ud
d1UvD+hVjLhqaRak/iouijPUH3PtZeKQ4yKdnf02fZO1acTLnBFT5xfZaWqY6duV9hBk3XIpg+C3
ny3tIctRKwRCvywjc0npVG+2VZpPrwW403NQBG3iEby/L6fpRyxD82c26tdt7d3zTHYH6ozMPqVZ
zgTYHcpPd2lUGGxrsYNC7qODq4IXgWRFte34UdCGqLdWx8boNE+YKsiBb6cYjuWGP8k2Y8c+SD0/
TcAKE7sDw2sbJJ40sizxJx8ZOVNwLA57XvG3dJH7+fVT4MagdE9Zo59TklBCrF4Hw6qPRk4Uw4Sq
YoGACjPYLRJb8RS4zmgc5sZ5n0pzPXQBuwJW8YVGwmA8ah03kmzYDU1vv25iKg5gG5d1WBOXY/no
1Qz8RT8+Ki2zwnWxvp2GKsFsoPgylNATq9T9yNKz/iAHf6Osr+s32ayITJrppSt757BmmveCIPS5
G8WwbwfLPymKhBZF2ysjQSrrzvzwnVK/Z4O+87eyinznTD8fOV0KPDdrh6+2VhRgDH0Sx/Zu8sbh
F4PWJ7XxcbSbYGvx3rvZtc/GzGgQtyjvmrvd92nthmZBM8vuCWGj2Q/4tyIwxoasESBwKBkuRnp1
JtqNgI9lAnDryze/aAirGx3Gfu42Ryh9VnlQ3O5eaJyV6Kdbj+MxSMpGX3eWPuZ7z6/MS5NBQkcW
qQyp/bLBHHDp8ssH4j9qx6CKuU22jS3ovxDQMZZf30ZRkX1jYYScTJeclV6+T1pAiS9mP64Z8Mab
sIInoU1Xo9HkJ8hc2OxaQJZL5sWmrpuvShZPnc8tXA450lNjQpG1KPQh63I/aDNVrShj8/9QdybN
cWvHtv4rNzyHA30z8B0UUIVq2TeiJghJpND3PX79+0D5PpMgL+vYb/QiHI44R7Z27Y3dZK5ca2Ug
JFv6sat3kedpUO20G4y78O81pPI+a9tqG1BNcBQfqpDKVz+YYXldK2O2oet3Sy4ZiseEjtSFgnmE
ogzVpdoLNPfuld+G3qkP2UAWGfmuUSqgXLQuXRk9ZzESsMrQ2va7QYwKjKrflcSV90JoFKtUL6VL
jGTw0xLaW1GxqssSuFEg3L6kfynxVp5ewP6Y070x3ww6rgalmuFCb2LJMxncEIAdNN1o8RfQtcY/
DtFDMGjpr7jVsVlSnsdBjr9jmnBZj+x1bC2ma5TF8WoQ6vBGYQ/XGvSHidfkxhja356gh/vOL45N
Emq7Kc8bHoSk2rYdrWPV3InFsP6mB8O3vsS0xIq4kAIPC6u8whSlzzLxIKSvdFptnWpd7Ug1cxtz
zmrH07Xyh0A5TnDVsCzL7LLKQlqhY2IlKNqlXibJpuanCWk+crGYRM7EwKtQK34VUuXtf/eNuR5p
ib1NU/4r9OGKDuYvQYV1JLaElx22SiuzrS5jVVQOoydGNpQOb92rvBgpVLwLdhR8MCZldUp31YrR
sBIP5pQLF1AHahv6j+9UjWhc0G4uDD2o6prpuVk6E8BL2FMZ1cKNoAoiFKDsmf5KP5u06+6wCAl2
1MdXca9LK7ETpU0SSDQ6hRCHnofav9xG9zi/ZWuB9j2UStIJ07jKux3zPj1M7VNF+RAtsKOIVrKz
8qGz5aLOjkmj2GJFZChIwCWy5m2aumnhAAJY0mRaeuo9+AMwtVw+l2WP0vhUmy0QTOs/K2J7TXnt
UrCm9AQtvaHUaT3SxWer5dMRqV5kg4QVF0BmWzlsRCcAqSMLVYAZE9Q/tHPs+jC6UdM2uhm9HEKs
RLb1+u9SXNq2mZe8CIWe71UrxGuu9x4lI29c3SzvhtgS7ifJiC/6Kn42byZvyu46w69vyZdMqceN
pTXrXdm9IKkvb1GQOF6vXgg6ggh19I+a7nVuJ48vWR1qLjwNmrAZmXVd9pN1jcdSCQkKqLyJs9E1
J6+2NfoGX5sp5Blr9o8rtdK7TvAqHZBZXyRssTprOkANCGG2DnnFU+KNh4UKnF/Je2xqzCgDz/NP
r//oX0iJ/uhXenM1hlZxkofisc4lt01M5ZseCZMTNL2OZkNRv1kJZkB+dqojv7vW1BTSW9Tmdjdk
mFgoW7qshw5lQ39tpZX5WHfUrSvPUw5iZeo0hczEjZjJyXUiH60WilEwVnTsKeNT2UWTnQiCbAfY
T7nyOExXonmXAxGthjIxdiREv/CSKna9VKhHtB/6hiYqGf8iLfFt5rICvSl+CFkH72Tvj3NvQzE9
ttKAdbqU/bZ8+DRSpO4zHdSzbX0idjUlZC7afS1Ne3U+e0WlbVoL5pbFx1IwtSv7m0xjg0k6wE0a
pA95PRfdIvFaxajanZCBANs28FZmpAU4u2xLdBYC6J0cTdsglImwS4niYTJK9mhYbiuWD3l0CYx6
LUX8EsyPwnVbPPYDQIs5xCCiMVGr2PpbLTwEk5HYkR9hZNpDqFHr9iqM1VNheDC7oA71l146XSIE
uQsSfAw90f9Vevd4ExJLDLehbvwoRTK5QsoxfroRR/8HnsmUYBELlGP5CGV32wvadSJGj7HqpUBt
+UPf0K6O6rKtxOY3w7TuhAQufq9HvxoN0FsQho069ibJYLxNlPxYGsZ9l1KgSYX+OlFexuhy5LcU
9XeAK+ngyU1hS1oDhyX3fvT4dI5RnEMTxFLJ6upnHrRnT83gsQ3WzqcOksBJzAbwK/AHmUYr8a1Q
WzeTYG4jBFCrMkwwXfN5MEUTY/oyhKqJg3df0ZwXhJw8YlsO3FFgEk4RdL+jXLjT1ASqmOGtlLhE
plIqv9tO/Fni/7gS2U2NVF0IAOJNbYCoEypHkUo5nGDVLjFvpSpMxx4QC/A9LLKSB62RaQDBhYKV
nVaG6R/x0r+lF7zLU/7zpVjwr0kK3Zf84kf6Ui//qncyxPq/X//Yf8lnDd+7f1hnTdiQub5U481L
3SZ/JIv//F/+1T/8r5fXv+VuLF7+8bdfeZs189/mh3n2ThmoIMz533vGHl9+/sg++X/80RIq+t8x
sPgf+aCi/R0+CJY6s7sOvgASOtYsr5rgH39T1L/PPUKBCyUNSS7i0r/9Vw0ndP4j5e+zBBipMxJx
RISi/u+oByVkcO/Y9oZMMmUZGsIRlTKHiASJP3/Dttf9Wupka66gw4GBCWnkThcoPbldJkS/C9VX
3bhBOasIvGZaR7f2UmkgCvXGRS512ywP8MgIE9CAFk5XEAiFa+XtyA0UDr9kJacrUGQ2DkWGE0AC
FqPwOaDnFj8BlIj4pnZ0+nH6JcGLcHUNBnanqJONnWdwilSNcrOhD6sgzAUH4AyrsUjRf4yT6Y5+
cSB/egjT8qh1/nFs9W1B+h5DgY1jGU7bcKBN/V7Pk21qQo4xC23fVLmH+5XU7ntpild5o8Mrwpv1
qc3C8SRXM1uozzmhSVauq1oxV2ISP4uTZ10aSQG+XSnJZDe+dt+1Jagp5SOcnHV4uys/FNI9Eu1i
M6Z+/CQrJc4EEnLtW7QLAswdQ3KA1if4HEqwIz8LV9IE0Qtxfr6rIh1nuEDBqVnT73tq0+7gedfQ
+qyjYVX+lvIcxV8Y+Gitak61MJI26GUH+1ERnpS83KHmP/ZBNFItjDqCZQIHPyf2ryWC7dhMnwK5
pqN7WXJxe/ItpRwgZrH7HUAx3bW+rNHTSAXz88rx1xSre+7Fa/4I6Zsa4YvRg4cV+DRu4ohfWYhG
cJ2iJpkhAFrFY2oG7dUMPI6n73+TyxYrkRoQRQw0zfXT6GeksXBiI9aHRvCKqy4QUjdo+3gdlrBU
M7FqtnUvoNKxDO9CCyvoKKpwZ0Zaho4M7kbXp41bByTwUobtGa1mKfxVXbzWvLC7jRLWj9IV7/eU
KTtZhb05TmWFfhL4oRmLdA0AW24DXUuxFbfuS2y1KKFzpZsYJ9oTyMA+Gul6iMM6qqPEV04oMxHb
ZXwxeRhrXmmve/J1+dEK0S2Ndajee2VfXXSxZFzXqUl37VENipUnJ+FLToS8xkRIXQe6dCEV+oy4
mE/CKwU38E/i/ANThtnOa4Pd2U+VKPRgUvNzFIV9hiB3LkIB03tJ+5xpQHtFOcyKG40kNcFsvlNS
hOBKpey0plZOvoRxVoalt5NH00+pQ/kFDhG4TaHMuXKUQU7DUVYp0591BIrfCalik3Q9EeOm25ZX
7jDVFOLizr+hIaxyGWDm6vqSNTpCAUri92w9ccKUToC5t055WWlGEs3kSfk+0sofWZG8FHknOIFf
w6GuEnHbQYikD4ehOgT+7Q+1KLSD0MTyRpZ8CmRaVtoZ2QhEutD26R60ilRx5ZnjrCu6DBtfWvld
dZFh9malxgvFj6M3C5wjOblRyUdqU9tkkX6wrGEu2h0lcLK50AFzPaQiW8aU4iTfpLjYF9tBN45G
G0jwtVCneE2e21D+sVxtka+ZnnyhhrPzcVL9HiVK4XjDpJeyT+g06AUsmAgj1Fj2xD0xfb6jURe5
a49jKyqY0cY9jOyibSq7zn1EFRB27NCf4Id1OrZ7kT9nbIW5ifwAgUCQTbbMvNeWNkK4NlTVKeZU
SUqUbdFpGRSFFnMYr32sAhLt0YNR3lOCM6oSpMsYruSSmKPlLCGLKn8DOF4RvvzEa5OkuqTIL5en
pvTmfzCuiiG7SZB2oqSYsEAGmZLyeIQjWHbr1JN8e6j6vZBBoiqoP0dVLV2UZle6ljxBrNXLwRV9
5VY3Jh1XRsnuKir2Vlc8CQmpRa7tQjF86gNYCRF3ai10R/CQW0qfhK9ZTQMKTzimnnZqCu/GQ4uC
raxHvWAwT6raHEyVEo8YPNTaKG+EcLxJyzbdapFyp1bZTC2pkLBV1bUCKU01y6d4rH9CrJnsATav
n4t7oZKAKrvpwWvCXZl432sNBF+oTUhuOFCpen/Zq9N9lKCvgNV7w0fBxM6HmI/VvW9jo21svFBS
N7gtfsvk6CgMENU6EnGH8hPlU3hZyYg4zOgI6NIwPExRckfi52/wv72FbwCgUJXb3AsuQ1a7xzGy
j4SrxDNWyAP2qTz8MlvtqdHCmzqHyswjsVVqmCBxpl94vn+RpCYARu7AX0FYm0Q3npB/18O0tblx
VbtOlVMa0TVAqoF5Azmrj0ZdXfmBbzq1ZVz5AgZrVLM9YFB0YP13zZR/D6YCdyHAlKSnwKro+wYC
/D0YVzrX5Y5+aYgHyJjjlVH32o0aTCXCCZJsTbFzqoSymeyoY8DwaOeQFXo2RpX9RvdLrkPI6Wuz
iW44FYe50i7neOp7cHHMaV8N3nNfgITDAJVvFNhvK+gpPs3HQKRKq/FWuq/ZZeLPkEsAGFqIF6nS
0dNWEXCSLSIwLi2/S8KId6PE11EtD3BXf6oSzNTJ3ORxelvqMnkmADZsWDuRlZ2poODFnG1TpyAg
Zl6so5D1LDyi40BO7grSgdjARTMf3VnV3WvdrkRKpYkcrQTxq1QnbieFW00xb01LsYHQjvE0Of5o
2ArVhSah8AYWnery1jd6rgjx0uxHwdbq+lTHxWWUleZ6ANzrNXkb+361NyfZJQHlykbtnEH9Taz4
XstI3rq8vPWCxIXoD2wLUdfoI7eoIZhPocKtj4E1HKFnD0w9TjwHpivuzOIasP4klL5EZNZMmyYy
TjOQ3/I0uLAwYjsI6n4XqPkuNrUnK/Lv2gntSB9JT0UzCHDuAjQr5XWCTbuvUkEW+mMTCDeFQlv4
RH+eJqQsiW44GYKmVa2TSgXEPzINjSvYQmWXnUTQdUsZXdx6HxGh7SI/jPFUhv1itdPLpBj0Cw+L
+3bmIyCrAZHLIov8zdxBykbJgN8AqGz7LDezpC0/aR6GfW1w1XRquyESfzC07NaHCm8RgpW58Bi1
9PEKciguuoXF9mBAhFchYHbVXgoFNwgrV0MTLGNfKmnC1oihsnXhRYBlHdiycM0FblvaNw2FLA0a
kP0iF4zlvZZAoZMfPdoaiYrhtKBTva/fal2LAkvMYWs/+imoGO5ts8FwtxnryxwDQ4ALp0RKBGGD
nm0pDrG5a7BGsfpQyBN+caT6xoMf9zchtQAVdaAXIIDRZbdXb/tJcNSmuOUHb2v/ZixgFeTxhdw+
epYFOiddxZW4FYJWW1led6Ui0AS8c/RetMe6cwTxye9eAkxyE0+FWhBQa0hnMpn2XfZn72gy9O4B
NhEkOc8uTRYfY2QYqjCLH/Topqe1Ee4fLsXvFVT4TT8Sx0J/TSEaaOKPmERYzzl7QfCUVtLKRDqk
dk9BIO+lKqUWQHDsrfDQX0V+si7MWWanOZ3/EzvUTVDs/KDaDflLA0yoYE8gjdMaZvwsjkdMF98V
yAelFOILVaVkmMVuzYEexRBllDuWLItvpOSR3iAXltY/5apuV6Dn1DwHnskezVkt67aCdk6JQ2Rn
kqOZwtZTspuBoo4aDFvYjKTB3srXfbuRFWegm4c6DU7coZCa1E2cyOQVFRhCZvdhvvIg2xhCtE+S
l4CL2OflFeJvqoRPgAD5tNKnZ7ymdqr2kvMFlbnXTUZh25ddBAHoIKLrkvt4VGkskWLnCilur5pE
UEJyZ4zRs5xwmeuy7OhCcdWMprAG7a1XTR7fZ5VuZ4riQGZ1sRRzZRHDY8R8eFdBQgoe6dpALXQm
iah3kt9fFP4llVO0vpNTJN3K0gm2zPspLh3qb3bEv+6q8K5T0x0R7U5B3GpKEthH/1gGLEqAKXs5
GD+myNrUQBBd2bjBqH0Dot5jeI5eNNkhpaTejFmvJNjYTfIaG4eaj6XHwTfsxW1Psu5a+NSDgmC3
M6nAJmBAsBn8+x4xq5lAqJem0W4anDFqBZErf/RIazZ77AA1a3/rjdOmRgpQFsEm4lVJSvG3GIU/
EKHt1Ui7aE39OAXZU5+g+VcT76EuwGsjDe3+qBrUx2vz5IvjRhYw/TAUZCOGTXv1b+oEL1RLzX3T
Wbt2kNep2JzkYLpJK2MvdAaNqWKlhY8fPU2ovihfX7YZGC6SFFuQM2qLiYpVhC7kjiDV+6qydk0b
PcOHxHA68FytUE49Fb065vWpExHu6SG17vFGhvve3Nb0lvEFDwuOLvnlFZAbxwzOpPEgj9WsI6Y7
rOy7PXstlnzklMZhHANyNTg8/bG14GdgPg5FG7LS6B/GKEqB5IODMPjOqDb4ZtySw9p5k9gWUL4C
szOuyoMxssqDsRlKlEi9dxIpAPXlfZ/WjlHTe7s6BK1Cd5/QbXWzIsr8XkCHzGOC7czYGnXmVCh0
Fbo9ROVjG1ZHRZgUDEECohPxqYQVFUVlASdBaVZ0XtiOmfw8hQYEb/k2ggS+jXFM0OGMy+LRIzY0
CffhR61ySUQZ+TKJ43zdZV1y7XVwDbtr2uWtOHyuEfV70YoQBtC+MCnmZgGPEGYA+e4nsTqouQZy
6T1ktYeOjnyV4okTEr4r+m2W6vpab3yo+BIm8Z1YrkUVZl1nbYJedaugd4TW4KI8+b6+D/qIuECv
L/LcctIuO3joO3x/dJAEUY6vmUyYm6eCbJInV94L0JUN+fsotq6QlKspeolJdHvYB0iamu6K2dlh
QCpDrw9hmkklRbw2NeIcda/F3gmHxY2kfcuyuZUS1ST6KHhAGKN428X+hnobCn+q3Hon3gd9YqxE
HR0N+RqMjV9j9lOBYojtoCOZ8D/i0I0V0x1GBbV0u+stGQAcDWl9UU3dwSwxPoYoqvXJqVEQRgLl
34XF2NI/lL40QV4RUeWIRCEoYdGRJHwWWdNXIaJXKJLtN2rklV0Z42NZUY/R/S7e+PS8cIYk/V0N
aPh0QJR8+u2LAK79sNVK44ekFN+9wBJZucJB/UWrn6LxTm0eFnetyOuP9i6bqXX0umANuC+AOOlX
ck8bGjIaKU4RiCK2EdABpJmUuDrXsl2l1XaSYPWruDoQ7AZ22JQlDjTKXS/l6iZUuFynqjAfEZZV
O2PQ72NNEg6SpV9nCeR8AqZTMYi/VZGL3lLCvZVxhVc046wM2PGGSHvGWiuxY4BTOniB/BzX8AK1
kAYzZs0ziLXdfdNadM7BHgA8JDfWXluNZL8lmztNNKdq1dBpKuW5iomirQQtsar54hm3i4W15Iy+
gbkZmNTp9IBXDGPh7EFp20f1IYg2lSk3c3K3JaI69Q7EkK18tkP47K/1L9unP6O9mj7i7yCK2tIJ
q5I130MZSTiwI9B0/H22BXtaxdj2tmfcrd6bePwZiimpqjZPT9EWpluwBBTdgKYOopiu+6Gwu9Xj
oN5VxX3t+84bjPUTJ62PEKYmvh1r4XVNwpBTJmasvqf2L55UbKm+HkGeDbGWK/d2iMV3SmQv4N5i
CG4qGqyvsa+4xp18Ha9n11xspx3Blq711eiEu+ohOojb+kA59etfsXD5+bio86K/wWpFqzEQmvMr
RjfbGRvKwittXR59G+eks80XXy2tl3PGqJHXWlI1wKrFnOm/IXvqyGjiXrZrO2fChKCO50DL2slO
4VZ28hd8vd+bxP2ZJER3UG+EWRrW9u8nWSP59Aq2lS2Cc2YV+QQeZV78rUkvdPFFFQnAzeHMyp4b
c7ZXeruwXlZ0UWjgZ7TTNrXb4O4qrSv3nLur9N7M8c/cLBMaqsbVK2Pc934cQyoS4GzibukSzzkc
FljP3Ca0xljot74xDyEdO427r7fNp4OiOeNbQlf40BhuwsS0DWiFY0OaX3nYiA+4cJx12ftwQnBe
nZtTYvtgYmwnLw5hDPuwEPxGp7n53H6Oed0La5pbbQSXVI3Q9cwnW/S7Yy0ZEMb37Poqzf5+i32S
DkIki0am2/0eJrdDB1c7P9HYdaXslXV8mblnR/xsioqiiFRkTBZy+fXodUQIPI/4xwe4xodzJdjN
aj72fDqkbO7XX+7jEdSpAc0GvTSwleQPVqZ9k8KYxlmf54EGdJfFDgTQ7n5Cs3FGp7Fbjn7s+GeP
/sKoe15bxp1NwXWclrFMXKyt1PQJrahkWgU4gocKwa+ux/gxH4S9DOg5XQq3crLi2V43PyduPSV+
HAkeVYxyJINmGd2mtkgZ2xU1UsKT2/m3BmvjzLX/8Tpc/MrFqY1jP1aaCNjKvKeR0S4DlFthKXac
Gx4G6/qMgfeHO4LRsLfWeNMM9JDLrz8GwGlVrYMz7BFfb1IXTvS+cY3df/DN34xjLfsVw99MfTIE
e7Q7p/2h2/G1cYO13w5t8kPnwpjgse5t7dy4H17ReX7cuBbe9Jam6PPuf3MHKhUMSVIAOkdCGvxF
O0fEHSvLTn4HP3rHp5uuFa3OfsIPd9M8KBtMVejkiBXYIkwwTTqCFz3avcoZ1xBMEY05aOHoaYAH
3Y6I3bEcrA2/XuLPZmpgQsyNiFcKpqDvZzoZsdzQTEyjYJ6dTPNSoyPS1yN8vOiZ12zbS/UWfytN
WiymNZnTQHWRIVzdFdetC0VoOqhXtSO4dB7T9/qj5WhnDsRnO9SYO1TIvC1cGYtTi8R3ggSiaXR2
IkQI2o1HT6C8ngkBgp0ZVyFmABnA25m5frwW5/ALJ1tz9sGV1cVyklKURpgx134PMdnazI040qOx
Nmg1Ul8W7n+0ad4MqC1PSCCpme9PmNhs4OrT4vq3v004kKEtBbYE391JHfF8L9853nkXD83f9F/z
1BbL20VMs8+ZZ+Mo31LTrpChbloXAiYecYVNbrQb1nMshnPduTX+fGycuYna5xt5cU5GyUisJmVs
1cUBwtYe24vARvpmTzfdusS+ZU0Ivw2OyvPXH1d+70v65yUwdEsyZBk9jyouJp1VCuBaRv1k7vE6
LzOgikSrBHS1hl0jXbjH9e7QsubVKr3Uoivv3NQ/3V5vfsHilq/1Mo3CMJt/AVgorw7ghGBjaLLi
4j+ghX38esqfPrpvp7w4uwjYY7kf83l7zWs9kVGvgFkdP3J/DTS2hYknr+ZruM/PGdnPn/HDFjN0
ERdKvrKkzNvgzR3cDHqr10bMtWEnvivfgFTsig12qNQS1k3zGunDBztzb3zkgMw7+82wi7zC6jXE
6zrDdpv0QnLSfSbZiGicmvqRrV5VawLWh3yT2UiDgRXW872cvETX537Ix3R48UMWV0lqQEdu80Sz
Q9iHbuvCd6K7nTOsG7twz/Zy/3Rvc6ZMYiyCLHFxqILAxE445r6UsWrxp18BGFI+4eeFsQaV/HI6
ohaHnfLr6w322Uc24fAYEuQfiY/9/iO3GliGYvLQDtqN2V5O5UMRnNtIH9JvFvLtGIup+QYW/IVO
EEFzx9dDU6qr8EDcQk8tiL9rWKN8203hKmB+9tfz+zQuY/MSnksKZbOlXWkllWMOZwC7NuLyyaGM
vxbWuBBs2EKusDkz2nwDLc+MJStYaBOuAqQsbqhpqMGBBxONMqAGsK87gxoyzXPmOOn/cazFXZQ0
oG/gbtprPI47EF4TNsRXW92IIN1njuVrkPDVzBYXERtIhFHBzKBP2XNAVr8Mh/nqs9zOrajUbb+e
3rzxvhpvsTFNIS3FumY8tQebRvmVizdfj/BJhCIh0oVySjMQgKHF/SZZUcNzkmCUtql2tYv5+2ue
fTZv+uRkMw77D0dkTRKNxfaXI6wzkz6nCuXGN/Cctu2mP6rb8zvik7MskYBi3Q2bV/+AkVRZbGW4
fAIZz4VMLFQgLad4EuiJJf8HG11iRuxySaTpiLq4pXWtTbt6pp+zfh47fcacoKXIGyDq8xHHpzOT
gGBJoml7sIxgGzFQANQjZsYhTq0ZALLj+5iObqMTrYI1XU4q99yH+2QHMsV/DbrYgV7V1shgmJTu
36XZsavOneBzs1psjD5uLKV8nRV0F8Fq3ayRtgLmdV/v89fWWYujxAVInMY7zsZY3vFGhTlJUUhz
TWaL6BaaSDpspQ026lt6VqN+W+U0WpGP0NpWI7JPbK5opQab72wuP9NIl6daIpvTsI0WTZFX4f1z
k8AAwdFkhrld45e4nkFm806OVhQuSLIo7vkOkvvt2VfgszP4dtwFICTCMCgxHoFltvO348WMk/ab
4SG/PJsxz/fgYrEV4mKRi0VBDrVEglQPknpAZss9WdFQrabm9g1LDEekkZeYfTsPjb7+jV+NuHgH
euo5hgmflnegzw+S0KSOtCvX9Chzi528zniF4lMIQiCcRLQnTr0zt/H5M/rJp3038cUDkSPHMPSa
rvbJrtnRiPun5ERQNuwZH/pnKgJba3c2TJun99X0F8cUtyTDxImTbOR6cOYx/e+hiybVTrbJ9blX
6bNc+t0sFxs4F7GqVWsWe34Goyd/m667bWhXD8XvcocXrWsclasz5/fTGRoqLyxID3bki0A0iQzU
JT6hYXAk2yPLC5zOWElusFUPiTudG+7TD/mv4ZT5LL2J+5NaVqlhz8OVSC5W0U62Z2/fDWRrZ5wu
pJvit/eNrGCrnRv507PzZuRF9DTSNdssSj6lTqohOWFJkidtU7tZmcZuov0eErUza3tusovDU2Me
GUJ41ujJvMqOc8wWbRD6bepNvrNOw3ouSIXn78FPQmI6gfzfT6osDktjDBO1ZoZNdtXmfz6q6kDd
xjzZgS+84SV19eivZBrnprw4MEZuybFSy/N9oe7xsJLXEiBJslrRN9tyRSfeoCu0z6XOs7bg4zl9
M+XFydFSLk3SAM2Ojh7v+LSxbgeHcBKk2lGvJnDk+ERKK9m0BHTj53wHTdLJTpS5z3zyc2s/r8+b
/V2lcYBlxbz2WPVzY6TFTbNLqZ3pDo1IZBIDxEkgx+vAOmIGYZ8Z/tzyL8JOuqeVdEFg+VU33BqS
jU9G5MRuj1M3H36yFbv7LuQ3wllE7rM44N2mW8RsphEIcj5jY4UDS+aosfFGQvlpxzn73v2MHgWA
hCfpFG8okShnO8h+khu9G35xjY1VYWGMxL0C8LfzXPzJbvB5t5sLeXsudPss63s7lrq4w8rQ1zBs
Z6wZKaJguMpuA4dr5JJqzOYcSHPmiy4LFAiuJa8ZGUwor4dJXuW1uOrErWiZm6/3zicR6btZLS6r
DHdlBDQMZIm0xRBreLCB8/UQnz9wVFukGUCFBrC4mSJjKD1xPh2q628FiDPga9NWv/OPOOnYMlw7
+zzo80n9TCNz+deoiztJ71s5qgBA+F7eaMNDWel7LA5oEppWTnmcW6+e3SOf7sc3Yy4upL7KkUxU
6H7EvbfPNt32T+NX2E3OubDhs7sPcGXOlWQVEH6x9aU2lYNEn7cjjLReEl0zqC+DoPx25uN99oC+
GWf5dJd5MFVi+brt57onpE88E8nRy125AYPYnGtW/hlGpkiGCCRr0b9TX+6WAGSnbXoGnKEdmjts
aQxlBxcwwvbl9szkPtv9b8da7JECo6uibhgrpn/JDpGtnV3STHEtSis0wPvU6Q/nQi95voyXweXb
MRd7pA4rPEcBybizPBfuFGxABz1BlRPzqbfQzy+xW+PKllfyIXuxnJYHHTPhK/mm3oqHf27Zf0vo
+NdUjP/fNUbU+Zr/u5TxMv3xXvk4/8//6Bg16+/Uv2mKqyBOQ5Vu8Sf9S938428a1+M/NYyy/ncg
Tk0EmsNSFbyRg/NPDaOEDhLZoUo5lQMKRUj5dzSMi4MuEqGrogr4QqLNT1mijWk5JF7R9FSqjZ8N
fjFmSyfp9tx1srykGYbbGaBnzqQxkFveJ5EaGOOQJJEzNjhaDSOFp+rnZKCn7mVpL/lwXDFrfMB4
uDu1lbnWR+9ZSJrLLBC2kFVpsxeiZnzzRa7+HIq3LQQ/Tt3kBuBu410zaai6eDjKAJteoeM3qSgb
KpJQHXPYOlacr4dZApHz3Ol9CfQkze1UPxRMERmrlRBGiQM9Jl8ZW1oVkiBMVGjxw97/hYBt8U4s
B3xtnfgmXuww02rlmAGNW33futMW08dduZtO4eYsTvHJIloSLbItWaNg+6EKoEgZvuhDT0+09ZzM
Yi+3weOaltL1LtnPTdj/Qm9uDsjbO+51fm/HXMTDk8VHgjGROOKeViJzjSe4jH7j17bK1s0Jo/mz
NZ4F8vphxEUInPdQgKqRESPiwB5ElH6OV+fZC0ui3J9xZFHGGtik7bOx2JKppUW1oY/0Uh9XJJOw
PHELg3OddW66DfcglvaMTXgYLcnI++jtQpsGFJprvBDI+s7WeD7bSYCmujr31OY3zX/+ZielIuax
tYX7S29LG5malrfTIYgk63AjHM8ck49joaSmA7VOs15iudd07M1YJWK4EHMMis/7cDv3W7fWmuth
hSZuA/fMWB93kEXBbqZWMuB8+N/Py5QN/P+x4HSCXb+WHIw3MJ7bAUHbolPe4ml/dbbQ8vGgMKRM
g0oF42tu3cWQgq7RLKQwaXW2HtfDDtNYpHxrE4pXcoMpGO5Ap2B99gMuUkc21PtR54V4s6gYb8hD
jbUSH7CHP75G6oHfqnLMr82dsabnx15t1tXNcGHQHOJ8xPrpOr+Z9Lwob4Zvi7L1jFKfh5c2xoZ2
m7ptXFBOgBJDcwzB8dbx49ff9pUq9yYC+ueUKUFbVEjmi/f9mGbflNgPstBzPuDFDipbaSu7nqv3
lNOwLiNtxe4G/tUTtxM5FjfxXf1slSssNMazSO6H727ASqf6z8NnUJJevjJtXaArqvCfZE+scfXD
DHiyPSVZfz3tZUIispt1AAmdsig0hw+BLaL3VqojPFgAVdcIOrY4bF032xmfKPbmY7g5h2N++LaL
ARdba2xVX+/KAvVwQUUD3ZQiiGde6CWZ4HVSBhTa+ZTyD8u+rpi9CzAVDWzwnembDvOcnqy0UlvT
n8Np1rRdksOViH+HA/ByHviYs9N3O4kNRBGWbAFGl/khs9T80pPlItAd80T3S7t2zR3xykbdqAf6
p9lnPuCH+28x2mI9u8SPzXxgNBlYWLWlQ3jCaWqjb5rT2Uzyk01JjyuVJGimV7125X57LpNcUJCV
slmy43BkXjgKbKiqCFg2O/SaXfdbT1xXmHOfAwQW7aSN+YtSa4ayNhd45pjo/enEg4/WyC0Ehfl0
1q51Iz5AlcOdgrQPJa606h1eN+k+3BRw+btzi/zJJ8UyRKakA3YHwX6R1xb5UOaKEhnEYiAS6jp3
Vce7lezqgpr3+XU+M9ySa6Vp2CSqSjA5lfMnOopPYCCrmcWGbGV3Zgctcr95bd9ObkmxGsQuk3AO
nF4ve3YQ7wu+5NYad0iUT0Qsmp1uEld4nrIzOM/HGHcx9LwQby76/0Pam+3IjSxZuy90CARn8lxG
MMacMzXfEJJKxXme+fT/51m7W5Ee0Ul1dQEbqC0UZOFOc3Nzs2Vr6UUeB4g1iegjnDfdgXPf20AR
jZ1Yqvb8f1yqdJtaoblidvB1qXASb0Lgy8HTMOKw6BMymrE6qiflpOYMqaHV/h/+np/j/w/tzZWX
w/+wXGAvcO+S1b/GrbPlzjBRIwTDyJ8AXgq4NuXIQ3nTbsVy9WVQyJVYy0l1gU2D01it5HwFshdl
rBQLft5Mf1KcAOrkeUlE+0pMeGNDij9FaYxU5wzLm07zTiDCFSD80D+c+JOduoVUjaZ1eFp8GkrF
SOG1vAdfMZembV3E+MrAbyG5sbzxi/mlPTbgoscfyFFxTszT6haqW7T+lhsaV7f0t1lbKrgWfo84
AfQ4eKy+I7neonvCMWk5KKJC0v4y/I3+L07o+VptKfoViOy2sMqPGEVhGYJXYEwgwj//LFHm2JTr
wmt/IdOlrSFzW0oQrn7fswVLR9RdpStG+rBd/Q3QFPFlgTW1vORIPvg90zwoOv6kcbTweeW8N+MK
XTGDRlSAB2Nro9kHRSUj09pRr8NvUNJPjDd1yjcztG+j8ZM+xPd1tWscqDTKL72y9AVEYJDu9Ddf
QPLy2hjGYRWxC0jDA8akmfAhf0GY2Ov02+6WS2C/hD6V8YGvDo48E8gdepAUdKRYNaALMPudOnmJ
OkGjOH/Lu+QL4r7biIlgsy/gx/+cztOakefZ+GwUX8vA2ZXTp7zepdC5QNMDYXe5LhFHNxIKh2rJ
WGJ66FbztoQRciGyXrmyKE79/rXSBtHmcyMHXnyvgS+AdqZArkAmqHwbbvuP6d1id+naBzm3J9z2
PJQ2YTnEpjZ51l1+7B/mNb1iBnrUv/8ZzliCsFwL3W/WJxUP1Dp2DAvVBc9OSjgusFJ3z/UgGKDH
4wD/gW+3zzBawIW4DsLblZE/o2C3tMsiushueL5qqaDQavXUIUgPPhJYLkQ84K87HmPaoVsoQr/q
fb9nSbwQz/bXCE274QxOdM56r7ifbyfBUw1f+oaUPf2rFbI5AHSVrbHOjqTTSnnTG6gSeNluMdRf
i7nnq5ayr55awtiO4i10Yi6bOXEq/vvxptnZsFU8/dkHX7ApN9Zsu/CNWWH9oY5sr9Ntx3Bhi5dc
Sn5xFiiDrSYfE/OD9cSoqyiDibZCx9zRpvD+1dPr3IcNKZSHQ5BANYfBeoJiMX+ytHLhtrh2WVBh
th3ttTgsTy/aJYxYOXBRb5xRkoLStSiQxYmsf7N1TO5SOrQdAfiSzgFkb2iVV9ghQd4hvrOGw/1u
PAlslXicL00hvdaZ5dNwbk86DXpLzB0zwr+YsxsN1Ds+IAa5Sm+UBGL2+6KGU2s936D8RZmtcg8d
oGb92R4gDme8fBuCYvlbQyEE7dP1eBd4/yocnv9A6Ygoie/CcBxNnlFuLPS7trACMtMDGLO4FUDu
8LT0jr9SORCwSADzYHUMKiZSBK7CcU6mjIfnf40IFM52iPW1eGILaG6UCvG9xZrqpYuBNYOFUWR/
wCTll2DpWL4Nv9joRVCKxdnWWt2WUPm8f51dnn4QkVRWLJ6cTIzKBUxd7zQfUnMYV9T7WmeCHw6x
9y3InXuud1UXyEBe0qbNhIvkwkwHofYFqtmDnApIxqkklr8CM+w9wIX/9fyOsMe7lflJZsPZPto/
bwJ6gsxSCvnZgAs7++IZ6uxNsDWOAonRHYtdf7eM2LtSh3lrU2zz2SWCYA0ENC42m217CwfgcdxN
lJhE9zS4hXDhiaLBn0D0LmsiDE8zXqDyD5sro9Mh4hthgRkH6u6ocrwOKVE8+wId72L95Yo7vjEl
xdQ8iZ0GDcXBy+EtmqdD1DZenv1431nE6X0bft6uR/p2JSQNYe6yHlH90G/EpDQquotvqite/2Yt
0udK2m6YtAT27R6N3CC9h4l5+/5Crnn9GxNS0Mgq28zKme0SHZFsOx5WD3wZRnvCLdrMC2dMnqN6
9flzP5CSNiMV8rAW1oy9+SV59k86slZedacw4dJvkw8ghTfJS7rVGSZ++QOoqPj473036YzPpabX
TcyGChBl8Qw9ZExQRjwYLcH1H3S4lpxRuqZQ3WmMtmG9JSv2gV11++4XCHKQEfzZzPs03IZ373/S
xU2Wrp4UWW2yXYw22+aTtp82HLm/GABwNuPRPFT7FdQsG3s/dV+sncWs/dJFtLBo+UUOi5YJ6+1M
ATCHlQFFTASjydbK3fvrvFKCfHMI5Ud4qPsQrWisU+QA5dfyg7KuH9RwLaAZ/WnekJSDBn4Kt4G3
dP4XbUtRxoqMOYUMVNgevfqDEIze+WJGTQymDB4V7fm7a63bfblP7xbbXgtuLL/Ftbww2s55dWNj
8Oiy7UUnGiVIxs1v6T4tBQnhpu8cG1uKQ3qIZkrhs1r4bUVZsH2JTsnJf3TILCYPnsH9dIuQwcPy
ZMlSfJJnWKK6ruFDxTSaAx9QXb1BSGmtFcxtrWg7Lb6aL6scb31KClA2jLVZLg4sGjCn9Ov4Agff
LtmgerAbPsDhflPvlcUDc+Vt99aqFJbQKTJtRYTFajvvzC+rbfkQepaHvOJOpI2QOeyjfm2frF3+
FHnFTfixW3rIXj+0jmtQAGZ6TAZ2qPZQuIbOoRV4KkF0oh7Q5At30aajotR/S79Nh6VAIRMs/Oc6
+G+jMmoMeQuDWWquUX29OmWY+t7d24fiBKsgWK6EyvdqXsc7Kt9b86Sjvbvp9+0+2jWf5++aF5+W
+inXv/7v3yOV9dAy9ZuiZhOC2TogPgvXGlT/MyPko7ZeiF4iRbg8U79tSREkKtsVsqqu+brhPKI3
KZJXdDF4Qm/T8Zh+W3y1X0/CfluUkhbFNiaU5M1/PjFX7yHZG2uat6flCab/4dj+tiVFDBueWWjM
iVDGPv9QfqUq6xnc8DlX3v4PosTS0oR3n+W1OeITSGPx4eJj/ggTM492nSmF6WWZb0P88ve+mxQh
civnFVZhqo4YI21+znO2cBavRlvYCwSeyeCulrywRMdrlQx0uXOzj6Bahg5C177TwHjIVr7p6WH1
jKBTsuCQVwPAmVXJH5Ok6VE0s+mtWz/t/n5EErcYfy04/XUjLqw/LqZ0XQp00xRV3ZSyeaK9lH+F
WtHLvokA13nKfnioq/UfENZc38/fRqUkzG7GMMxyjCItARPcPSqNgsApXmcbpI83yV/lp+lWjFZ3
h/8tdPSfCMfgoKA7soitkmO6Vhm2SFXCzkf5Jd0NwU7g/VeP7Rau0Tw56pvupf34r+LYmVXJR82i
ydWp5kmO3LWXqat1Od9pig/FZ7rgq1dPw5kl6YM6ZdcNJhgury65jx2oqvqv7/vMVZc5syB9vazX
5rzwOQ2hE6/LqkYw7+SX2uF9K9fXAT4KFBGyEnJGBSsgKVXvYoVWWTc9tVXivW/h6t1i/LYgfsFZ
iIJIW6vnVhk8NdWOfZg9wSba37RWZ1BDjT+9b0yGR//H735bk/yutM2q8qeAlh/VYnGdC5a71Q65
zf2Sj1//QL9NSc4WTQ4iEx0L6/yXCDnOFILFgoR4YUVLX0jyNASfnKgVZSaBgKqbJ7WHKTAkNwM/
wqLag9b/QZVmyarkfciwOVBRY1WrE6+O63XHYNr/cWXSe80IkpWRWsQIUbeDqNXd27v5Bmnr2xBF
gHJtfjf+C9D9P3e+RTi/uMZ+u6MjtU2t1GrnDpZcLmh9hyx9MDJ7hvAFlHYa6f1uqSC64CVyAW+M
WojeCzbSbE4KzIRK8tloXt7fyYUj5khXmM+0O47ok0bT9/Hbu8lN7kqjuaui9vi+pQW3EKju88Os
FrWDZh67Z8IzDPntNwQzyn8RWi1XUKBQHLxkPSuckDemzmpgfUFe3Ljrh+5fLAO+KZAPBmKWTNS/
XQZah7kyrXhCau54RJvmR6Qh6fr+Vl37KOc2pI9ihUlQJ45GaobeQdL+VUMSZKt3jIXv3jd0CRik
oHpuSfooiovqc9PymkhvxQB0/KW/Fc6tM3adPkwf5xuHMTduquc5XVfISoJGMJ6Tnf59OUm80kri
t4B9FTRpzM3KzymjiScjpUVNQgqd8mtCCsnrOvsQH7SDclza5Ov2wKUSjkDoXxAUxb5d237EC1Kg
Uvu/BKkEJYhNea9vuf2XAVFiL+XwIfgr/sue9FXtwXZCDY1zz/kmSDmMX6FnPwsOkOjr+OsPEvxr
B+7cnvRtm8YIq67AXrPN7v1PAzuabcIfEEjfC0Xyjf+8tKX6tTfFuUnxk84v7MSqFLDUg+e+wGg8
dbfqhBCD1+q0cgT7Z0vNUtnSHfRUgB7xVvtRvFQI2W6UE1zyOf9Bs0ubtfmpeYAHdSFfuRZO2Xsm
R/ifwDa+/XETardVr3CqJgWK534wEGCO77XWadfvn6orx5dhAJg69RXYV1VGbkadG9ods5tejJDT
JCh6S1hLwg/o+S1YurIkLDFFyGCJo5rykrJw1TABiKUMtGJZ36G5fDKDaMGKpst26CDRPxLwbZJy
/aIXkQyjMUQzxENG1+UoDWF08G/zqPHz2zhM+uEJNUtu+7TdKoqntMV6lUdrW4+i4ms8V3F0OwQq
ulN11lv2bpiTrBg2HZIMUFOvhhqNRcZ0uuSUrEi5k3XYpIrQfcwYsYdnPwGsHo/6iMgYGqbjC7Re
jvmhMuzYPzVJbA+f0T62XYCcZWEfLHjX9Y9jFKNWdGwpIvk7+EiSh9KNigipwtYMb+fA9D/PPgrp
n2Kwy6COcjswXlSjH+KDbxgNFSNfCxlXC2e32xnoMFAYtpr5M4I/TRR6qCDYDgTa6FejlzP5pg01
qq/MWf53WtQd4lCaXq42YzAyjpamg6Ef4yFx6q1gUkS10tL73It7dCu8Ak6I9tBCgQ81C4QF+6aO
mj3Ze1NtaRJa6meqKyj5pOqqeB4dUztFQRN9rlXfRS/QqRoOjgN4Y10ozTzc8KcRuYJqK/X4pEVF
9dHskwLtimrUh4OLIEl4Zw0Gun5uEDdQRXfDj2RuE551Y9K5D1C2ZcbW8MdcR452yIedG3X5qfVH
E4o8XYm+0vJD0D4PRy1b0/szb43RqdEl1qNvUxHMN0VSGJ8ivQqPISK2x9Sey9UumJX5NEVqhRyc
ln+eTduN1laWG+O6Ndz+JVe7eDhAHTQDGvAD1zr2EeJbj0EdGeMewdrcfNRnW+u+RTl/y8ZSKju9
c6ogm5FInMcB0ZJ+6j9ledCr7Sa1kF3/uUrL0PlrMLv0r7nrcwRi4S1PhzvbSJBW3LCrqvlgouPe
rVD7XZnZY41jqptGN+v0MA0ZejJuQkaBXFs+2w99WKz6A/p6oh3eT3Gdek7qo0YCy/nk2Ac8I1Sr
9UrJunyjznVa3FijGtLCntzS+aITC9Rn+PjqX0kXGx8M5N6+1WG6Gm8LNUYFw9bGh34YMxtgTtED
1q8CM95Tsk/zQ86XQ9156Pq4/Tue0Zx+Uo2qwE6NsMVHUJlJhpwtpNntBxQrDCdEOyXQuhejz+3M
WdddjrKbpxUJ0ndDp6NtHAHPR+nXVSf8o0bGmeFhFWn1uwmI5bzuRzto135ZmtEDE7Go3Zu207fb
fDVb/W3tVugoMNim7nvdnb+23ZxRmFMmoTNT5767bhVFt7et6ijxps6RatgFCN6ikQeDQzV5blCb
yTptAt/fRkmHfFWvNGbzyWkRANnqlV2HL8zn5daBgGrHdyMlpKM16k7zxc6MNg/XdQSH/C4Pwwl5
knaypo9u0qXBS0LfPfioKsz2odceK+VO7Yd+OAS9a/oIq69G/0fvVI4+CyIfe/UQBOh5H+sk6Nov
ZqYh8I36bJExcJRNY5Fsm86tZ3gaJyvV6feViqs262lyR3r2to2oEJtIXbLUwe7BCz/cBl1vaUF1
qnSt0rLO6/I0DUDgRFXjNWNWlsZe9f1yFWz+P2M23Yhr0/KsMELZAcloHu2FEsfFWqni+U5VlPrj
+xfUxVNXFbTxlkob3QU2fTEDpOkpHrJKQ894EnxQ/mPzJWeEDOylp3x435Z4iZ1nPZiyhXikBg0k
1XD5Muz1FlL8agq8HoyLyLEGhgj+oHoqZztgOADSwFMNyJB/lUl2NRXt2dGYUZqkGB9+FSPiLQML
YqoJNTGojhc7PHI+949Fk6EtxsQu8TuR21YdwrfuBqkecLQ5tFpopWzmk2ADcWk5vL+RF3Oksj3p
XW275VRn2cqFFqnblh9Uz71J4XmxN/WWbgCCtkyLLbUbLpJk2aj00I6nAtRozCLjY88IEZfWDnm3
2xHykfzU3SyihEUS/MZdXj/jf2+qJb2xq7jKQSmxSPGwr+7xzaOxbrclMwrlZgkSdZHWCGMuI35Q
CDNRLMRSz9NVxO8c8Kj4zBDW61AF7KitmyXmuqtbCJrMRHRG47DJVjIjN3oD1ZHN4EJJrz8bwYc5
2U3oxwc92vOFdaOiq96nxqEsacqmyNVEi4O4147H+Y+QnGcE6TQG3eDC1pPD1lM9MQHCBfPXfN95
4aF6SYzlB5b8GhC+QwLM8aA8yJyx5DvFmCidFXYu7BT+iQEFdLNfh3r0X1BybhdOh1iA7Dg2rJhi
9M2Bxlh867OnhzM0qtONgm6OMnl0A8E4FfI7Ktb6PdziG6g6b4K/2n38CyHQ9MuC8cuVMlZDwXXl
2rCFwRv41riaF7ZhFbPNKYkO9Uu4g058Gx76j8tYnQvIms4MD2n4ytUNpH4dS1pono8lLNSh7ZU/
Acn1/cb9HO76td7Ql6L9Jtj1NkgYLkYC2YNku+LVc7bBDBSNVWmm9msxUe3XcIftYogEKxrazVGF
FG8RESjO3/k3xSQfEz5bGyJ7CPGkpfLk0K2gZql+j06PM924hb1vrXLDiOODry6Vm69t7Rt70hKz
PFYRph8B/+3EaCwN3R+IGjOP4VHuWat0/rK18bzgO1f29Y1RKQgZdrfSIyuxPfcQfZ8+iT4LErgb
/0H5Juiol+fWZQ46DiPb6ppiPpYRUUQ63n5Ja9bVuTJZZniMvqu7/oO5Qj5uM5OU7HlvbUrQp9lq
3ZTb/GP8PTz8UftRzgv4Ea6gDhYch0w9y+jXsYi13CXPZ+Sm9wTUk18QQDVLPsvYlmAqdZ8A+fJj
FDTNvLH1FvZdvmnkHyBFxLZO7bxRHDTf9u2Roa3HZBMU1JscJumnw6reLNi7+M7IMLwCiqltXcF8
UibUK6jlBdR02Lr+R0hgvR78t3kKi63WbnuavEsFmYsDJNkUe3B2ZvvIKIuqDlBipKoSITyl9Wvf
h+EwW2260FqIwRcoKvIgRzU0gNPIPyCvIZ1XM+G9ODJBQcVp1X8vEUFbDd+Rle+dAwRxW5H7OV+S
6abUv6K8hXDXd/GFlwvniz9EOsi2EhilL+aqDFgVjb/hW5+2xbOxjT2G3X+KWfcAonm0Q7Ov1ufo
ZSlWXtt2qiVkuzBeELikylti0p9ozMD2TPepYuBxust0+Iz1HWD144JbydMUqtAiAK1O+gJlsi1X
Teu6iosoG6nL7qNn85BxhosPf3Ri5QPzjyWGrMU9h9y7FKh6RIgnBPmgWrgL7iMI3X0vv4Gm0suh
RFjawstsl3XB/sIFhy2H+e63rmtmhpPEq4rpt9vymASA40NP/VZ52dHdO4f4ZHv1bsmBL1M1yajk
N6O6ymKDkgN4Zmtv7tSD45U3Iw1vMWWtHBcpCmRHEVt6vkhpS20nYQBALSNiAoqdn4yTGJ8oNvVN
sK+3AkSkeeOv4WYpLIhlnN+rslkp9EEioqIlz97m8W0DjUiioDIBUXy2OHF0zWfOFyilgGOm8mSm
G/ga9PAZuo/mfeUljwXDuItkmNfOggl5CMfB0iGykM5dySvf16w84q3Z3wrIdICzGIfl8firG3hm
SMT6s7jatYpR67YwpKM6eQjTOPxha5Ru1uAI4uI2bCh6LkTXi0f7a3Q9iyqSUYb0LbuyiSqC3qoC
8FUjwQfFgX8zHaz8f309Ess5eHDUkSdw5CXXdMa5980ymV+PgrZNd+ZzvXXWKwL2H+BNrl2O59Yk
jyS8Ue4TQ8XichSHAHwzStj/0XMpXvKPzAsuRE7ZN8V+8izTDSZvjUsZqNwtu2JcxbYAQIGDHe4E
OZHodqnfW3At71u7SHcwxoiJ5XD5c8nLb6G0TPzIWPHxiukhneCoGO8RRd0YyKdCiLuJyLfayF0w
epHQvh508ImCyROCIlmvpjabwOwomDJgaJzqxwZmGV6aJ9F+WXnGYRnHfDWCWkjkwKoF6wfE+m9P
RhBERR3EmbiOgkP8RQBB0/W0c9E7YppmMcG5ak+sDelo9OZMOZetLJ9olhJgtL1x0pDLEYoBw6O1
FtSg049qqQhzLcQgv8AYOuLP9sWbdtLs0VSMVKyvuu8oZ6l7tJzult95F1k6345/2MsVfkO3SjqA
RcYfmoEVsjL/qdfWq78nsF8QLUKy+zG4y251qp4Iq9+rn9JDfqoZT10CIBgX71rpN8jH0p2Ibyq/
QQ2Dfk1x5iEOme6r9A9VrO/6BAWbeto5bvtgRLQoiqS8jZIWrLxlp1tfHcxDUibmuqmd57IsoZ33
9UPTRLdzV3ztRvOH4dcfkty444bYm75z07Z0zIKwewx1fac2w4c0Mr91YWRsR03/a54iA22w9uRG
+mOeNo9aaByUCP3PKT9Wif5oMdX2/rG9GGDmK1C1JMESo0fi/7z15zSPMzs26Pik7Vx6FG6/lmX9
swviQ2Sz8qjyqmj+UOnAbJ3hp261hzILbuJi3q5iLvLG4RFp9YhlEFjiYmf2/Yl5ya2h6DddD9Nj
Hh37UlsYZ3itN0gXvKi1Ak9g7uvycaWhNpFMfUJ9l2Y+mf8p2Jt7DbLgpQqaTFML86jYn9+WJA9B
2LuFDScOCdwOJ97+Acqd4ovAJybHFOwP+j4MxnxDAiz+tThSIIdw2br0dabSj2jisM5x194KyFa1
gSv+0d4XyDgtMl7Ll5RkTa5NlnpsxbGLtY66iyfGwwUX8HgSVLWr16f6UhYsoqX8HaENtOkig4O8
gLUm5py1+ugT3Ypis9KqdR9YDMJXC1fhlXTGtZgRVBk2ozEpt5EZ8anKJsOMvoJ4Tf3RK/0mnQo0
y/+XqrW4C9m8oPFQBQ3pxXHqXCcZ0pbXyj/uQpX+5ue8yeCTW+r2X7kZXBRreUHAU0JFTr77mDF3
U5WeDvFTkEIJAAJymVgT7YfuRnt+P1JcwLdZGsAVBIEgtxRNcileT9Ws9WM2I+vo0Xf+IPJ4/dnc
D8f+bjlhunI7iLEDhi+hrQTyvBIn4ywDbSMb/WEzpTCyK+6R497pXrcv7sKfghlb1KvM71A6MMhe
ftRIgJdeELI2hPiQpBUaom34pXmBCAhqowvUKQ88/aFnusXaNHfhTqRPDOreh+uUAaJ/8ZjApiDS
5OqlbKVL6X3VBjUz9FVAVBtvq1MInGWk2ULf6gBp00Lkv/o9z61J6XZjjBArd1hDSl5o6KxVwFA/
zT3ooMOihOJlIIPehuMAZxvVa3Blbz8nYDYlM7kYKJWLgG1/9h9NiDniZ1GxXgxkwhXfhhWqf8yU
iqI8qYycpCX6mPchwIiN+SCoDf1PQiKo2htHA/GeNaLjOxjk2nWwTJl5GUL5dDTLLBP2V4A40ic0
GKlv4xF6GcEp33vOKdmmL85RVOi7vxJvcRr02lc0KbgR2ejxXGZRgZEq85BG5EbfnJMI2P5jvxZj
FfXz8iyMnORzKFiXxhMUni/oTqWv2CcrZTU2ifiK7VG/IadBpGjZzJXaCHaINhR8UBW86KlOoWrr
LS1Q2Pk5/A/9I3oPG4M0u6YSjzZXgjLL0lV07cTDsYdmERqmjn2R2U8NncCsNmnhnHCa0wxLUncn
GgAtjM7t9+koHoaLp/AyA3WxanAD0kKmhSY5jFq0LnZD/5/OCiNeyUa5Cw/1XbpfjC8iV5GPxbkt
6cTn+lAlubBV/e2YDO1FN8cezWiaK+PG+oJCZLm+JdV+Yvr288LlcfmseLtMyXOSqEmpH2A6RcCD
uaYXGMTwnWRZ8uZKpDF57Yq7njoJZby3kaakdAJFpOtu+i+jYCt7vaZET55ravmauPr5fluTG2Oj
G6SrGiAtTlMf6Rh5yZ17h64zXA5LAxzXLvzzlb3WT86uxLRxRt7e2Bo2OYzjGaiSdXkY/xb8sInX
3dhLrK3C9y78RSe/4Azinq/MAWcGjTqn0BxgEDYCcBSIa974RzGXQ7FdVJ0WL105voiKxVkRQRb4
Te0mjlXB3zPu1F0Eix6kneOdrW1Xw9Z/TG8EVxlEVi9a/uRnT43yB/QrF4jhf36DQ6IIhISkVEpz
FOJ3l2iQGL4OPYJDcHfVXr8Jnky0dZJvyd30VXsR3Hf1Pt8Xh/wu262iXfVjOQeS7xL5l0hPj7Ho
s4Da98Sc0Kp4hEg/vCuLFWLaC2fz+q7/XrF0Ysa0SXs9YcW6b3wqLIBz9o1WRTvXCm9z3doErnNw
jHQHse6T3Wd7jbGeLgEZFNxrI7C8fnrxwU6rubkr+nlJr1HO3aVdkB8lxcpV0CihsNT+rHcOisGT
sVabjWihAfq6B7cdbNDsqNaLoVl2f9my1Eb0O9+vqF3b3upJO/W3+kHZWH+Fn3igQOvgLrIIX0z8
yvaklNfpfABXJvaiydyqhbPWYUXt/NXGbGbP7yA/9Ju1H91qTM735c71f3bD/aRSgOqSrdqGm0B5
iMEat7q5zg3IUycYE/pfC95y1SvFbAAPHPoxMudtgSc0ZkDPOoGY8ROPxKfJouwWrngPhwfa5Paf
YOeXrEpXVzxpvuLGRAbB6JcP++mbwOmMFDOLftM8hilDTEvhSNxJ5+Hv9XucrVS6s9RGH6K8YaWu
9lc5g9rN99a0EGOvfHSdwSyyYvH4RhVAuv8BhFZtNE8TD0b/SUtfzC+u/11VTnSMd9ZXkcqVn5ry
a3Or28SBvW8fRIX6D8iJ5OQAwDhvSHWFUqPOrSnPfQRZ5WhZymjJZKiVvQuGsrUfx7CrwsekDNPU
M4apVD7qVl2Wt3lSlO2uqhL1W9G7anvXcRm7N53J0PqWSjB4084io1o3jlmPG7tta2efT0kGhLvS
EBlacMrLo6pDBOQgukByKnby7aWfVnpfTSPN9vZVvyqHs1O/Fz120dcikn14396lZ7wxJ99TVZ47
WiIodhsjRhIUnY2Yt0SwYOUyLr+1IsWfcOqz3Cpex7EglDlw+xytnXZYRBZdni1yXtRgxPQtnSW5
xOwEht9nxX8a98YmgziXWYbb5lbIjTFGt13MZORsUPiajbyFEI4wRKXk7eeaOqUJGQBigOBY3Sen
9kao+QzH1bL0kpyfyZakmKqkqdYaolEOJWR9FKDJ4Wu3G7fJX9RIDu97xQUBiGxMOst+5bspb1LR
lY8f/+l0grl4alBxyzbCanhDlNzpoNe/LpheWqcUH5WhjPu+g32v2YaPw35EQy157Q0uM1PIj+vX
VdJwsaE+ZzxMvgCyyamTysaUOY2spJojBPGSU1ZaTzZzBVYTLbDXvrb43wZi3OXMorQ4u4zzUBuw
mKTrLl27+Vo7qbdC/Sa5Gw/DN8hdNvadD2iTwchNDNKk3H/vjqud+6Ts4y3d7oWofaVV+fYXSVdD
USqxu2rANI+75FlIIGY8T2eYpuv9ooancNGL1TOcYjivY2NySaFVwp4slTRQ9NBXnyoBFfBfS2Ap
nGeLXnw1GlA1gcabphrdvLdn0wxikOGCpI4ul5cWX5gC2r7vrNfimsNPRn7KpZwoV2fUahjmoIOn
T0hdcfoP4nVm3Cxu3LWVoDELkTMa2I4mVyvaIM37XlvxCqRw38377mP84B/NrWDTCFYoJ23qX0tV
hCWbIps9ezJB2jIWTo1NZLePDQScfmHs3t++i3cgBxDKNIMSLIgYw9KkF0psVkWWFY0IM+pOxOvu
TpQNdOjGgp/B4pTuRTXm1R4n3YJgmM/12kQ7W1M1J21g+czZidpdlW5Xv5hNyPbMv+00rxzX4y9z
/AOQ09V1ahoDTCRiSCK9Dm2d2w2GoGoipvyh2px2zb1Aq9Tb/Ca8T58L4vfitXTlpCGL/dug9PGi
KRtNEhaRAn1Jwr8L8hfNdteJn66Z61jX+mM9bZP6QTfMdVi5S0Hl8qXDQs/MS99VnfWSqhj7jCLb
U0Cd8khk2cXtenpMbu29si9PSCLuFu1euTve2JXemRCoJllnYbf21J3zSXDAiBNpwtO/lFJflCvx
JRNJAheAAK07S67OVGY/W1EcEso/ragDCXmCBK41Y1c+LaMDL9qEr9Zsi/YBSG2AEFKYblPwMrk2
DIyelBQVSt6NY9I2G1Mrtoobealj76ba+BJ21qfaynpv4aRe+aImSGZKTvSZYUKVEoIgL5IMjZAR
DKiz757dHzEVfa958o9MozFtRmZAipWVixJ/V5L5N4ZFmDo7OqpdtWXp9PAv0Febo3Y75P03vVLz
bTJHmmeo/tG26qf/43Kl7R4KIxpKFYKJHgbJKIB52Hm0kd+CD0wIscf7cS8cOPr8vl3x10oX5JvF
SsfWtpg7jVJ8Cq5Tbyj6+7x3Hox22Lxv5lo8emNHOp9Gzjem5ywArhZ1iNSbYssTOsQCitFlOjIl
S+flytIsREjB0xAabEo0b78j4+tNzPQbDmzHpyhKN4k/bBSrW3LUK9cWZB0UvlXaMxb9rrd2gCXo
zfwPDdQ/vaAKcYBttCmO/X3iTYf/PUSPo8kgAfw3zI2IsRFpZWbcUnTKEssrtf6TO7Olifo5n6Kt
oQe7hQ935bmBIIoOFBxNKNCk0uqSWptaR69IjiuKdqm/ZqR4kynT2nc/dPO4TokNPWDwYVHj5sq7
9I1lKbTGfq4aisG8uK8MT8ngr46DSJqzJKvW6Sr86ZrBXpmUm27w7+emfKqr+VAoVbF2nPbx/V24
9onPN0HK64IeJK2rwz6QJcUhLJubxlis1V25QGlIi5kYWl90GiQbieHUkVllFhUs96fuNocunm+U
qTnVrfqsub1n+atnJ1QftCTfO+n4EtnZooj2leuMqwX+YVMMqlAUeOvLRVbXijPxI/odNGOAJO2N
tS7vEVJe7the/b5ntqTQU0HWu7LpU5MauT+7Z6FsZnwQ6LPuEYrLRdz1tRD0Zm2SJ3fMa5pJ/bq2
4LCa1xUE/vZWMXbQwT6Hp26tawtR71oEOt9NyYPLpoXn0eecpsOwTqN8y1jwRoHA833vvPImsEAK
g4NGKE7M4ksfrerbomkjPhoF/zwPDmY6bIepuhuqbhvmkQ6bt6qtGVP98r7hq1t6bln49NlVObt9
UGsukTz6e0Qa5R8OvCZmtDJ/FiyWS7iNa+fw3J5wqTN7eesbrtawoUH4oYi+9XTgFlZ07RSeWxC/
4MyCRj1f6RVWZN3NCLOJvnd0FFLeGVOiSw+ea/5xbkw6bWkR6e1Ev9/Lh3sm/UGFoZHTL0Xwa2f6
3Ip0zowKIj+nY0lD8ZNh+6r7OiJ1MNj72XxxjdoLDKhd45cy+fn+Xl7Jo5gjBncMrAeiC7kDloyM
AK56VmdVjwnSc2s30r75HbqNTv6ycp+QOfnrfYtX9hOqdmYdeH5DpSKHUHUY1CHPI9NrlPqoZpU3
rsZhUyu+snCwr1Wrzi3J+lWUcMooGtvaq8PvAkqnusZGz/LNlIabwk4RTSnXic2ssZ2dEuNnsXqp
nXJdm59t5a7rfynVDMOC5r2//GvH8c2vkgJBkrdhPjUwrr8SX4X7mvf6rtgz9uiZ+b6bd+lyY/XK
kUS+SmNMHM00RBGkaysqfUPJFc2kmmN+0baADZ6j4CAEuNVtvTfjNbMD5pJC7dWV8hQSLUbGHS/u
Kc2NjDS0h57nrWhUm4di43wVaGJ3D7J3tTzgeCUu2LRtgFSYENrTKn4bF4a4MwrfZGt5TwOnKvY5
qYi/K5DjLjeu54ZL9JFX9lVQD5G40uAA2iQZTG0lU3Idgn6lgJ0ErgJ18bIXf4WU+4ucDrAW2Ale
lZK7xIUSpc6g1V70adiKgRYhLsVzh9GSerM8sHl1RWfmpMsC7h/bbY3A9LTm5xho60n/N27xZkXS
pq26GPZEHROiatVs9M8urydqi/M23irAezbjQmJ4JeK8MSjWfHZdNFONr7gYzDp6N+7fUw1DSe//
i1vpjRn5okArHVJ5vpS2r29N5KlqZgOLW1GvdY+Lg05XfP2NNenCAMYIu0mO62n7jCF7OhoHZ80W
rgVD9CKw5tIaRUam1OhB8aa5wJzYYVWbWrgy/vtkmaDnvX77/zj7sia5caPbv+KYd/pyJxjx2Q9c
i9X7ppb0wpBaLe77zl9/D0pjqwpkNGb8Zrk1ygaYSCQyT54DFpVjr/IV8rbX4YU9FnUCNo+06MEQ
CAImRz6qLh091FsUNmW81bh7uXX6E0CXyo+C9GnDKyWHiJtS0anwyDZQQJBQGdcjKK6yH1SXOPZ1
vx4DzjWwfbLBpgbtacTGncoN6lVin7WwGXZpoMpF0ELASQq0VXtBxmHpAyDKiSJbwsxLeHdq+1SN
Atgz9EIRvdh6u9ZmaSJXJd3ca6h6eznlmm6vT9iTv6+iCwn4C2vM6YOttUb7jW4uyQ66BGCdBK76
3hUxfwitbSRtfEpz+ky4jJqovyEsw2NFCiJmzmJdNvW0ZKLiEFRyR82wIGAMZOTXSfyeRrwEextf
8A1NQIbpfAEOCROiSQ1MuRrPyql/kRyWGYizzAZju2TnB7AJlfbhfziQBhwVI7q0ZQLCPeb4pwoZ
wWwtK6BsH538SwFKBCAIO0f0chFoEV7nb2ce99Ie8y5rzKZZoTuggE44Lrz0PkFDSnNnKHhHGHfH
oxCWTdlPSycD8jw//JLD4lWLdsAEl78G81hLMtI0qYRfg2KXoqvMdBRyVBsrkT9D+ig5tleKP7oh
pAjL45j5yvJsgtNsufkLqhrboIF3nCrT0QkKbmCTDZB3zbpZKopTYDzKLR3j7ReB6WgnmkuXzxc7
oh/10qsvTTJHSczSKGroRwC5lE3WwhrX8FBrom+0PKnbDTwd8wpYHoCwaC1R3AHr1AUxBlPB8nrU
zDHp7hHlVXHWw0lHA/zR96UrOMpkKW7tt0CsQs6HDB4nSG5fJ5e/BJONyGknRxUAu8Co0wmAxqdk
FdOI4vKILS48zRYP+iM9ApiQ59jehpBL20yaIpVgm1salZ7qyV0x0BgtkysUlnZbUK1FJ3WnV+OH
gWmqv3Df7jvX791nvrS5DrBmnBZOfPUT9GFRq0xAyEdVmewcagC8Z+5mDoj94EzIRAcaaDywl4NT
goLQai+9w51rp3dUZcPwwU4ISY/2FqrzLlfaY9+xfy+XiWZCDUbZCOMCp2Nd3aJxcFihpRp7kU/H
jwSoZqP2zJUc3mY1+MSQDIPeApx80z1J1zCqixZmR68GdII+wsAoRjFXJUSk+QQSu+58Zo9ZphlX
RppTd6ZnChLublZdS8M7jhS07d3Zla3Cm16rV/mGABMX81gtdy5+PP9ogoOBbrxa2CL4OA/4R9NI
xTbDlS2oRmJMvQgUsGX87XkIuNOFLSZSS/UkrgUR6PEZwM5Khy8ob2gRUBQMr+S089QkwNuAZ0aj
k0IaG4xzEOzhXaGrzhSC3vcwDoLWWJWkp9FhytrptVH01C0L4aqXY+N2APx9wNSWreeJrkMh0CAH
FCxKzrtDOvFJXwRsGZQ3UDtTMJQlgtSMCaJJbyQppbp0BJFUBxBv6F4/Ev0ggWXuBwYQpscyUuY3
fZXMxhuitkrBU9gO4BEEJWBi5cYUXyVLnPgg9tRuDZU2+sLEuBLj2jxqSo9YhCjxkqvVcoNSvAYH
SnMjELSoe5byXsCocCEbEAUlxX1ZhOoXo+2i13xq9Mc6rOfE0ppydIVZj2G4n8njiBlnt5nW9K5a
1uKTEZuKnSo1eVjMxXjqq6VChWjJ2vcJ7JKQpFHq7DYPiyZQ5gajorokvXWDohwnEoFpJ0a3F8Ty
INs7SAU0T+xFr6b7JIzNxyInYQV+UaPwu3HpwFIok+U+1ZfxWUh63Dh9vF4rLdFuoLOX+UNSdRFY
SGQQDhLU11/A1Wc+h1EDeK6+asgrkcK7o9mn10u7Gi+VMhZfoLGdu5hZH0FbKiq5X0kTudKTrrqt
hkWEdVWc7wW0Et1+UMgXUov5e5Smw2OYCaYX5urka7DgpuDzdDulFQJ11LRbaKJHT6O0rLfrqGII
vCbp4xRn5mOSpYONyY7ihYCB4nmOUgFAXrI+JygfBBqc8Y1MI+XgJDEccOlux6GIIXHTiENpxX2I
mZa5be5CUUyvUmnKY5D6ROnnYY6MZ6EOUTTJlew2A8YtIJ2hXyumPN/39RznjtKg9bJUev4orcSw
q6hb7uu2in8oiQEKjEnuDhOSOGdI5ebGrOLuYIBl9VbMpNZNjQUUElOvloWV9pl6rSuJcA/0n/DU
tEQq7ayTkxs1r5sj8l+A1mUSB0Unxn6zJFnQRV14kKUqvYnStn8ylx74JS0BR6IVqVkXLEUuOXQU
7pboUeh2aiE5UrKOn6dC6aFRGYVBjJnzIMyb4lg35vwwG9jvOb7HQl2IWw7xEz5z2/pRMRdPUYx5
5LSK6tEWZF1cXL0fjSYDX2pTDi54P3U0QoS6fJvEuEQ7vGlESESVkxofxWqO4juSRtPqLSEqOlZq
VjyQw+bqxpkHIZJmaJgyhwMzmbKcaJg3LlDob3KMERqAxrXf26vBw1wWuHJOz3NeWryFATA2mWAb
CWaxdA1s0rQ4PEoHPaCDS/LfZ9BHbe1idUwlcS7npYdAyy9L+Y/qKwlmm1hAG9r1DQ/gtEnBQAgg
IsOGOCXg2BttT3AxqbUcz8CLJ5LXZ5JrDJFFcgI0amIbde5zUr7NQ47aAykbUnrKEMBiNyKMxWdJ
ORpUvnRtQZYoWdr3CHQEb2mOgbMU2sMRpHx4t9eOx2BqEPVDVTHxejxdbmf1KRysQdJCLLNbZFtK
PxdhYX28sk1+RRd2ZoFJJ8G3KQyZCgtp9kJAjqGD/DRUAZXgCjxtCjcnS6hMUQIJcE4zN94AoDLI
WRcD70TwNmGeu7JrvMl0r7r7+9sGyj6gtVDqxe23QW2lqxGhuD8SR1yjz1INlF26PHy8b9uMicKV
UO+Sgc8Cjo99BSlSVa56Q+ARfvdNO8yHwVs8VF6P0JuzP7a1dXakZnQgF2QYkGJhaaDKRV7UBpPC
oFiIk5dBir+3eqfcjvo8X6+rPrmjHnJh5ZsMGOtD2o0BYFTNcdKYRw5aMKsoTzVxtNymxWWa66t3
g9MFYOv0eUvc3U4QO6J5bqD7s/EO8Ek2VSjik3XT18IqTSB4i8UV8toaWlBH/+hl5bogo8t7zW5P
GMhBAcIAFgNVL4whXlaAMTEP/EdKiIN0y9bTxyqTOCdsiyHETuqQeCLwEzCEshlom8lSNA4accKv
5WhhReLLfAD++1MV0Gp9dy/diK88QN+ez6AGJGkn+gZw/Fyuy2iSqNCrmTiDpPuN2vhg2rBI39iI
bR6p/q6uNlxEQgdbUXQ6IruZWu2KWSowyk6cRqsgSZQrIMssRvAatHPofXwathk9tWUCrIOzh1G1
DSZzzOeUsjmCq0wBBlQ5hEFma35+S7W1S5sLeN6GSGoP1SVKqrytcLdKnne6MNGTjqEklFQwPipY
2VGHNwKLDCJHlF286Ik3hEU/0eUT4cIuW+mWIPBetDkNzajE/odd+S/MQOyd9LP1sU+RZSJLt+hY
H33em9580EBPRln0KFckNyHZs2YAmoKZSpwKQKEuHVMaxXIdY/0X1ahqTz7qR4HhVgE5lO/csLJr
DY8+vILAZrApaJvqAj1uTaC8WlSXA4WDuwycymgz0ukODoHQXizB8UZdDO1rVPCZpVVi1WrCaGBo
SrwtlW9jx63tbloD8HhKmYf6G3ICINQvNy8qFcwe4YFEaa3uB5/yJxOruOf3hbf5zoUhVolSR6dP
ycYM0b/sr+RJeZbFarGyanz++DDv2qEpAYqlJ3Ts5YJQiA/lUYuIE9U/5xJDxAD2zCPP6XatYMtE
BERgCdnsLTVKqZVaE3OtSmz1021eA/9WcIh59iIuPsp/jLDHVYwWdETL0HCMUn8VitRtO/NtWWSv
6zD9Eh8+3rg9Xzu3xmRTaqYrXTrBWtWg9jeqeMdIzscmdhYEPhcFtzLIXNDfY2pSctKJehm3xMkq
sQR9PK4U36iH1eq6JXyYom7yTX2MOMnOzsIAQ0A2A14MnFoWt1xAw0HMcsSHTBpwWaJrqd19vK4t
EBt89Sjt4SEG7gFkicw5BetVL44GLpDybX5DLgrq0Myuc0iNAg3AzeF3t/HMGl3wWQ5fxDWpE7z9
UZ8Bd4uU3aZ6566JeBuPldOlPDfcsFrhKqZ3MdJSzLXpG7LsFYISUa9iglyzVk/183vdHVyAyq5W
b3VilOshUvQl8TvP8Isfudvc9w/8stvOicNvAW4OGccNVVQmUIFg1NCntjUdOR68OEafW8g8SXv9
+EtuqqZYKgZc8DVpVNwE3GFC3Q8QS2jBk8ZaIMasQrQh6g7QBbVE8irKFcc5d5dFWc+B8QS6kR0X
HFCmhbyGQJw4Xa4zIXwJZbxzo5mT4uydAbCqS8g3AMvZYOfXRdXqKmxMJ1eWB3kwf8wr2NE+3rs9
G5hDQspNNYY26BFlGBU9nCXi5KFsNVDfJDpndm3P8c8t0Lv5zPHjNl2kHtwtThHJq1UI82PZ6p7U
6r7UoKq0oLbPWdMJk8akTDLoAimnHt5mG98vGkmpOg2vCO1J96Mr6WpxVRvT4/X3N9rDzo/Zm3rF
5yTetQsGLzo/jEchaOovl9oVOlmGdcWMDppdNM0on+UX6AiCSFew33pXhqQaZtiP3PlVNjdFm1EG
CzFETyTQJ23SfKjJVygPgLh99FDh8iQnQzAbD1Q3YgVdE5jxQcwocarX7ClgjLLJwdSOqpIKMDoA
K4qCKWByqbOInMPNpr+/rFB0E/DM6Nkze0qUeU3rKqLpb+gP/nhoXTTX+GOybE4FO3T0F50PtD4w
18/EZynsDLGZRFAdHCn+IATiqHdVT776syrx/y5EJrt//x/+/FZBryOJ4p75479vkrcWs1M/+/+j
/9l//9rlf/Tvu/q9fOrb9/f+5lvN/s2L/xD//p/2nW/9t4s/uGWf9MvD8N4uj+/dkPcnI9F7Rf/m
X/3hP95P/8rzUr//64+3aih7+q+B6LP8488fBT/+9Qf4kM6CD/33//zh7bcC/90D/o928/ffv3X9
v/7Q5H+CXAV1DZS4QPWJ1PmPf0zvp5+I/0StgzbhFBMOjgmQP/5RVm0f/+sPWf8nxicxQYWUEWcd
r8A//tFVw+lH6j9RMDZAkERTFwPz8H/8Z933vyLFr0+Cffjzz/8oh+K+Ssq+owvBwT0PKHiyYwyU
0pIhGOPFwqQKSacq4qAuAGBOCwTsTEtrMZgG3a+qB41z3jtFF9qt2dpN/5lk96PxeUxTTMz9hHy8
NaKZEb2kwPvj2uBcEZszCDpUDODhSYMNQiWUyf/AVbqSuE1qZwCd0RR+66l+EpdGly7vcvn0EqdD
a9hRWia8jGtrIc1634aVo6a0rprNn9JeDiYjrRy5KXNbTM3VIpJhKU0DKrUBxfZGBnvHJFUQom3G
n2dus/M56JH/4NdhYbvmhLQtyaLaKcLXqf8ZAkwyFnZIMEYncgfY6A4yxmjjG/6F1xwdOL1c+1K2
ojRJJkSdgFGd0XMOg+WuCcjVdOC1m9k8BlNA56ZY8VkUHvJOUNYGRKTYt9msMd3Q4FWsiz+y3sBp
0a4hcLZwbssdF7qwyrhQok69CEmtBkio1CJa5Unlk6787dYyXRyOEZ2W18FJd7o7z9KAXNfSrpji
zmkHG6hO8CtobhpDLlL3UDXpOBna9sBeWmP6HbmUkFyUYS0NFG/wBbfzQIDOn0zf847zVTHe0YYN
SbshrJ0qNZ+qVgCMWfw6i7Y0em3o5lADEkzDxcuZWLUeP358Dja3Pt1SDKgrNAhQRvRL1yR6nygK
xAqdIZ6tNAbKRKktFeMH2Whyahq7+wlua8Q/8BWjC3FpahjQEYO4YYfiF7pHV+2B5lEiv3vEpqMn
Lzmzw9zCc1z3YH8UqR04yVfjdb0qbMjYgcih8sz7tbGEHx9v4uYZ+MskWNChrwAgOlvBV5sQCliK
0jpLa4UPNFcLHdUSFptKs/Dx03s7CdZsFG5AuI6mCz2OZ+egXhR0x8H+8WuFYJemQ+st97m5KTfT
ZaEKi3YBRv7wOGKOdbzG4tg0ZnXC/8VQ5PtMifygReJXgXkc/fRYvvAgQntfDyVuA3gwwCo3uVpo
qCt0jXBP1PmXsrpdAbH4Hz4W+LLh8GCsR7GIOW/impK5zZMeYsaYIrYg4P6Q+NQXqzv+bJu6d8DO
rBk0Zzz7VoI8p0W1wFokazfxuoIEVVrceggL1+iE2FkWTGY1q6eUxU+osDhqTkAYg64xBp6tsMGU
mDhD9Qudk/gTYDU2SVe3C1+1vrDXYrDRXwZ3Tgegq1T409j4k5oHxFhTa151qyrHWwEKzTMeZgWB
lG7+JodFQMK1P/Z9H1tSGzlm3j9HyuCM2XexGu9MIf6OYbXjnLQ2xDqdj3d/596FPKwG4go6Rgrv
utyORIqlVkjCFs/e0UrVT6DGEHuUnqJbveJwnu15EnokBmq2KiihNOY7N20/qlkrNI7Ud04oR5Ze
c31p7ySe2WBp1cwuVGqMgkPcCmArFWCrGFoPATAV8Vt4315BqCgYroegfMhqx6ytseQAAXbXiFFj
zDUTggccEwmQTcvCpCGmrqVq6WlpkfDLxx9sxwJIIwAAxjwdWqEs0gCaqSgATV3vgLfKEYznXhE4
B3InebiwwNyzZtkLaZ1jD8GgAAZ0CJTN6SGVRs51vmEmRTSDHWQNiCo02Wf2KqnHTMcQZnMq4BsJ
eOCs4nENrRKUzyaA+GZ9LzvkdbnihbTdBaq4GUDVYGL6nPH5OYF3DnKMUYa0tsX5BuUlZ6mCj7/T
pu15Wh7yCAgrUbgw2xRv1y4WyxnLy4MUCszufFBBLueA4tnOPOhGfGxux/FR7/xtTb48xxVQwkMm
YE2drnkYbbAErfVb+bO5Bqva2kbc25X58LHNXVdE3EB9wpRwGzG5CuTt+2jR2tbptUDpE0uIBp6P
7IQnMFX/NsH4oghgm9ADigVAIT3PSDHREEzc+bU+0Jd84YHXMbWzJ271he4X80S4MEz3++yagGBw
qZMwbZ0GJVaqSlPZhW1+g3ymmzw1h483ci9fObd2AuKfWWuEudPx1GzhK8MnCqCIHUpCLrnd01/g
xOOsjU0jqkUacz3N8N2cyV0+YfYFRE/SVzrY06KU5XMWt6nC4JzTMo8q0YLkZggabO60yYCtVH20
/S3p0IIa6a8QLO+d63NDzBmo83qFqPDYovQeBUDZYqjcQRTl+eSe25+bYcJHHclkLmncUu5W0HAr
TucLt8v9CqYO5JeVg0ekwNvDveN9bpP+TmcOUmpi3QGgiHuNhEFdQi2X1gQpDzC00a4aR79DMSNI
KgCW/tpsza6Lnv8GTLSeR33ShhgnUdSsForAobM+Qn96thGwwVJZ8Bp7pyjMnkAZBUIRxRBIAbDT
PH0WpjP4mehkXXG73NDz10Pnb/2UQlKWz0nCs8cmhrOQz31fnE5F9Q3S1GOQ3lGiShHcnEAfZHe8
g7GTiQKU8t8FGkw2r1VFWoSKhCHPRX4GF8DjULT3QjV+QVP76eMzuOkc0csI6A0KMQL2ZzOtZORh
ZaoR/AdnMLeg9T2bwQw2bnLQYqd9Rs4NmHbnNLKjQx2n8BpyCGMnbe0ZpGJAC/AT8b3Ifv4bMYe1
mI0xzs2hdeZpvgm15arrv6hd6ddrcVyj14/Xv+u9CD5UyhFTtRtFjr4Bv2crzx1Cnu7LtoDxpcqW
7+kro7jjzU3txaFzY8zS0hmSq9UadU6i1K9KSDzglL+qscyp1W8AoPSjntthApGhmmG6qlgUpdBL
Dpg9PVCdg9rnjmrsr8jAaxoFM5rCX4afTh0hEx9jqL53RLsCRcFt+TRe1QdlsQVfRryz1O98Fzkl
EGwIgIzKf83SE3QW9SbcHFEotb/qdMNjbVrVikJTdkxSP0OGOMRuUWGImJabZu6wJm/R1IPPrAOQ
kYfhIHUOAZdOYtECV31PuTbVxFnekvvxUbTKG+WZ46p7YeF80UzKM8xGpsQEgZbezu0P4yo6pt0V
nZXOH+VDLhxqH40uLnpn74ZRANWnPoX3C8smJBntHPfj8KuGIf1JlsavYexuKnJ+Oj+P7pbKbKrQ
6EK/hmLrGKEJISwF43PjAMj7ADHbv7+RmNJDGY2+L0Chy6RwgqQWZT0Ip7wD+jgUIYSOKHpA0gMa
aN/W9+mg/Ch93utiL/GHlgzQqfQVhRFR5lhWCcYJ6hQVhtFTvNqLPcz7okT6qcIUc8JD5+1dW0DC
ol+CbgHaLWwVT6wFvUnkuHcWf0A1O0FntH8Fcb+ne+F3vpvsfL8Lc0wiItViORiogTpyKLozkFAS
qvQjj5RsJ8W6sMLEG7BLhnktRL1TJ/r3Nss9ZQx5XfKdC+jCBhtcejKZI4KaQ2RoFy6hPycYwpi9
JMUUeMjFd9Fjy8QyApA56lxUF3sj+IrCWhMqk0FjGR2tTNy+8SXimY/59+La9HHL5pgtnJEf19Y0
c8oSO5EUusk6CngabfnAOS9jWa1iTKVvuwrIkSa3Qn/NHkvURBNbC90mCK9qHx2fr0t0xQe671Qt
qW0wv2DhIvpazMfMmiEBjXsFRAwEMDuQO1GckQ10DCClaL6B06JwSPyFhxTfeioUcmCYSrtj3p19
5Qgx6l7NjDJ+s34bUwwY2Zj358SYrZ9e2mBuekGJh1GIsa0qBOMyidi1xuMC4ZlgosloLmUo1DBR
ml9z43PfcqAcO1kEgA2YYAcLKhpiCJSXriFAFRXcZnIFPvjHkviKdhuWP6bkUEdvBmb05TlQMKjE
ic07H0fSgfSFJA2A6EhLL42O6xjVCYbBHK2HAB1gWl4aOjIInQxwm1eU3dwZDlxK0J29vLBKf352
o8dFnxerDqvCAVpUTlH5hUun9lWr6g5doF8J99zbgK7k8tyjEwfEFprgQDpsGjqlNsfVJIIMU5Dt
0YFRV81QCwKqv8dBtLI3FEG5Rve299wok0MAuwVKvDivke4rmDkdXiivI6jCr4yvUMaBMnxZ2Tz2
+J17j66UAgoVFU82lTkMZS4KyWxgpXR2GvfQgaoXUmWTmEu1vs2RLk0x7iOEZMaZp5uavojwHDEV
ncGsHaXvXI6n0t96+/1+r4rxGVEwpFpKy9qRpE84HdBDN92pejZ8+ihMuI/CnfscaQMwxphqxPFA
Pnbpo3k+rXNYkQF4I6pNo1zBV7x70w+vSv9HxSk8nfA8l6u7tMZcgtG8FKmWw9owjoeow6wE2DgX
qbENw+3V3s5Bg04p8npdP8pd6Eid4FZl8jYtxB/FBCI20zUmw6xofEIkfAAd0jWh5BejCJqCCbNG
IEs1KjueBmdeXlJdttQEOH7QnnA+07bIdLkQ5oJTY8xikgYLoS8UvIWuQoAgKW8M9y20dQhqiXJU
4z25pTIbxXkYqwSW6KureaQPyfJAyyBLEB95LDXbiKUD5wK5N3ClovrCjuqAEoCQRdHxxIvADKfm
UjABhGFzNm8bo2AFurgQZoDI26YDN9V1kmUJ3uKqL/RHWlUqXqiIsyYfT5Qed1yLu+syTURjwC1x
RTOfS07BDhPKPa39588ymH5Q6PVxsLzlGkQj0yHzAOvhho2dMgCwCkAXoZ4ESKnKvmMzzKhVkln0
p5HJ6Or0mLOkI1W2gjQwTzVzb1vPrTGHS16KWISwOBBGdEBzsTABa0Xu8oUSQ4N0jz9NtoNpousD
JxlKA4BfstChqI7joZ7xTid5BOgQiHtlqCvnXksl9MDJOryEz+OxuV6uezsGlQevaLeNy5f2mStA
KZp4DVO87sQWl1xW24uBSiG4S6KSA8nfPldhCQcC06AGJkXZNphZFGRtwwX1+aHyu3hdwJkECoAs
s9oS8npp6o9Fk9hR3HHypd0lyiATxtwmvdKZql2RR5W8Ehg2S8gyjLMFrH4QTwQar6rDOZfboIZF
ntlitlMAn0JGNBS0zRWzm0XmGd1kq/Wz0nujPFlq/02YvyQhT8mAt0TmdlWhlCAItBuhlV9CrfUi
HcO3Te/EocKJPNs85XKBzOXaJbFaCxWe6L2o3EmNdA1l99GK84Z3i+8agnYl5g5UzCDIzJIiTLwI
RZv8qiTl99Ntg3IyIK5Ucng5lG5t87mg96PNmVFmddkMgtlCAgqLNq/EBJIG44EK1auoZOO9xXti
7sVUlAH+u0Ymc0iaAnNuIbxFNepryFq7pjFaHI+k3n2ZL+CDndlgQlpB1KlaFSzpdM1eoRLn0z5c
CZp73nJ4n4y5IoADN2JjnJAGiTdyHFsaaDpJzkMM8KwwmTJ0xgQpo5vWgLVevasj1RZM1eVs2+5B
puQABIO34B1kPo0Wt11m6igJUSAyMgafaowqAK3zGFh2j+6ZIeb71LNZxvmgdU4MWuplTf1BwghA
vQbQ7fh4TbsB+MwS83mqITf1UkHxGag4KDqMB8XvgsLjveJ3nfrMDPN95FzO0gxy7M5U/ixaCHQs
gvPxQui/sHFpUOFShgNwerFg9K5R+pRkqNZXbS5aK6h3+1UMEhR59aY9UkWgVgdfx8dGdx5LOEgY
/ziNK8kbrjoNdMmdXCpobIfLazonA/Tm1Zs4Ka9TQfDWNP5WkEoIuq74OfVGbEVRyGkf0A+0WffZ
b8C4Sldhcm5KSetUwrUcf4663qogu50KwDRFMe8E0KvqI2uMu5SJVHWpYdAOd3YrOZThW72fbclO
r/j6WLu+iQkwNLzQ8dmMhgJlJavCrNF8FoK+qGVT35S5dEe7sePMDBPflQ4YvRG76ISm+aNZ+y9x
Q14kEpmcW3LnTQhngXiRjichoDJstlxXwjJNIzaPJpLC5wL1g+VuxZOjt4snfit01zPOzDFnLi26
dAAFDPin26W3sI8vBdFuAZF7TCDdYK2aEXHO4O5OgvoIgkZASOE9AO85K8wU0jqIQopYL0jyj0qq
DMssKjdpEk5KzrPDfLF+SqZUkmAnKutX5KrOqmTvk1FykG47NTV8sLP10N/jbD1GXCmrOOjUATGe
d5gtgFYgI4l2CgfDu6G7VqlW2Zkl5hRTXYISWiwNygVgS2lFN1SfS1wwhi16ZWfFxREJVSuDcP6L
IQNvy7+nJbppzNEGEI2WLKikPVDLl4vtOzTNNXraJqjAUHLfRgOCK0GiA03HB/JdCHig+p3zfW6R
nVLqGswzzATbmwfRoTiSYD12ASitORFyx1suzDCpftQYsSgWc+sUMQr1ZW93vWlFvGx7f/8IxrzA
5wAR+dPpP3OWrFozLR7QeUMv3MnvIVRoC7Z4P9piYlGtwumgv/z92weUPr9NMuegiItZbNM/G6u/
ByBWyHPzvtVORnJhijkKQqM0ZB7wJFSUd7lI7HrOHC2dnWbpOUFk7069MMWchWkQdFRaT6sK/ea4
HjCVC3l1J70SAoCzP97DXR8820LmQlMTEIKJBKWENOiD7EjFpQb4IA8ksnu4ACCkbVm0Mtnn5iQV
fV3NSLOa6kpTMqssZl4qsnM1Y9t+m6A/P/M/Ie6XsmtQphghTw312wc6M70+NEHuRiW/Nk1jORsu
wAID9CralYhezMaF4LBWQUjXo/QzOxnge85s6ainAljn6H8BRXB6231kkLnOMKlKsiqFQcm05Ef5
UXqT0E+0am99jZ2ytQwIgKcOcaD1DGYMBaLxJji1/6fBEgRJqg0IcVA6ZszccmoVj2oc4hVAH0/S
9Z9Ocx3Z6ZHHbLKh7sW9cGGLOeFSVmZt2Gk1bH0FN3AOIrj3FULK+TVFoiYAT8j1XbeaaEHM9ZV+
6G/4YxF7vnu+Xubol82qp/lsthDRaHDTYtUmt/29Z4PSCmGQCizlMosSW/OhJG385ygXaB3F9xGy
mXgu4PLRDyLuXa42yG6cQdqHmVxwPwMyz3zHeTEkUcjxJqEejEaH9dfHx3ZSMfncFPMZwXvZK70I
U2r9SZFML1tTu0gMr+gEO2krTijYi2nn1pgPRkxIDoBQCTdR+jh0q60awZy/Npi3gkz0Mtgdj+t3
/+v93kkmYutZGY0lwC6OnBCnh7ZaGb1/HKZ3LZyIrkRQhG4qvmqRSma1quDITkrZbiLyucmr549t
7G7bmQ1mFTjRWt3qE2zgdU/ZfMBCc+RLmO40awC+OrPDRM4Sn0eTSlpdbWSIxUZQNenUKnPjSnxT
CukwKsbXWFUfxLkP2rT5VJU9Bp4TA2p85QguuzQ6tkJ8rELyLC7iVVioj0MvH6JM/T63IDyI84cs
0e7asL8Zo/5x0pov0TB6pjpCkl16KojJSbCUvavnfEVMaNbaYpQTAIQRGTq3HJAt1+k1BIcPU1sF
sdrcaJPhaWLrY4mHiGCEu6oCYHqCcc6v2zW5CVPjIC/1kwzuzirFJSLogQgN7yWrfYCDjigeuHWm
2nFP/FhMvBL/hhaLgRGut/NUgrhz4RSm96PD2Vei3nJ2nSZa3BXjOFNvIMfiSIGVOcBbPUR0ecWR
vYfhuUew06UpBtzLOMZ7hkIr5PfVipF3d2A7gSKiJ9zzkhF6/tmb9OxzsclIZyBTjbKsx1CiZlqJ
8KOOa9WKyMPH52kvZTw3wyQkYjePMwggkPMQrbVXYc1sUAZYepM/1irhvKB2IyzA6Tp9vCiblgkI
T8NeznCoxlhWLVQCb4aimSwwosn2rES1HaZDZv8vC/xtk1ngkpvNqM0oOdUtegeKFCydfNsSGaWY
mbOX+/HvtynmrqrFRI0wr4SBpMLwjASMpJn/8WJ25ngQlgwwWEN7B1QtbCumCiMRIvXIhE99/2x2
wcKEB2B5BfEqJzIPAxUn+F8x25emmfjRhaHeim3ZOwmxO1ocke01qG7UIOqPogfBF48LrdipgAPj
ABQ1Zb0FJwizoeHQ1VMUqyj6EKmyMkU9ZF2LxkwrH40kdFAP8sNGyqyxLb83eXcIoZbM2fDdYwgs
CQg3kRxshJ3kqK31RABClLyM4CulkCoTFPUuMldLsSl6xgx4nT2OTXY+P6+hCgBNQFRJ6+gIvqhr
UsnBPKu8mXJlb3/xrKJiupBX2tCVw8fGuIF6j9PXw3Ecm08g8X0MIx1yVSPGDPQCGnqFH0bToUFx
87AaSPqGsLuuDRDWr/KnqAVRfrPaZISWSmUaSSBg9ETIVhzw8ioZlpuo7ER/bcDqWmSUXd+UaidP
4+uxFV+VWbiBSCUIX6uI0zjcawcB7QQiSvCv4X+w+JjQTHSxrVFw/eWoHcqtlmD3lnKUUWHgzt3s
BDZAccBAjqo23vrsF2vyRJC0UWqgNVM8YfLSS6L5ZVzR1Rfm772ZfOJ45U6PQwbhuYjhOVqPYjPx
bChIqTbg0whv2mB6AUwat15z/xdoXfayhnNLbL4lkUTDZgLMb+qgIzeNn0ASfM7M6rERw4fKABOc
KRiemQluipEHrVu/D33KKSXu3r3nvwWTjWHfi5C0yCwjzRsrwMNLQH1Hu/2p4oXl0v46N/bwFs6E
O2lUVpSX5wY1h/yeShZNXRUYJ6xvfFT1Osg5FxV3kUwyY7QN1kkTjDgAcbzsRsfRCkEUIEOFg07S
c4Ehu8f/txexUzgGZPqyBLzWmPqh9G3zoT9WoKXNoPHIC2l7V+PZB2Tnb8pywtsqBwZFbyMvnTO3
0XlXI70M2ITp3ARz0a+NPggzmvenl6I5QquGPJefQksG+AOko6+8yZPd5PPcIHM7ZU0hZ7OJEoPq
a552wPSzVVzHgNMA6867hjjeaND9PUt0SULENIYKt5NBWIL8LEEvmv4kFvSPjsIXnu/v5YRg7AWK
EpNgW/j0KguoGykLhCMxON6Gmd8M5nMryIE5fPk4kO27xX8tscXlthkVHGssK5L8GLiLRvrxsYHd
hOlsLacr8GzjqiwvhIZaoOjMOgHv7OhAggw8zCNQLC5m3BA++ndeb5i3MMYZh3bQsrrEY7vLmmu9
rLxx4WHq97KE85Ux7pf3S19THQpMIQ/BqBPwjkOkOBU+f7yDO1cbrprfn4jxPCkd9EUf6AUwTMGk
T1ZI4HfPa028tZ94h3hvUXgbgLUA/AgSaPUu/XxMVn2RBYPOjv1/0r6rOXLd3PavuPxOXwYwnTp2
1WXsqJxmXliSRkOCASQBkAT56+/i2D5H6uly79p3P22NpIZAInxhBT1k5JDvVzTVmmm5KdeuyoCD
HndJIfjcFD8PenLHabKbJvS7kSIwvhO9HdczohI78zemsxwo5ZcYAueOqs8Drn/Qp0UpZL/knOOZ
ogsB8sgcAAYIhgDCB7hrRL+M7sP//BbP9a4AN/zfB3tynZWkGfKihDDM8l7egPhQIJAt7rPDkMCe
JB3h6QWqfDTs+fGSnO/ZLfh56JN7bZS8UL2GFJMN4ci3El1wHapCKxychpwn1AyW7gf6V3+kfnju
LPs0+OkJAzUfPiAwRdZSB93WQf0X/OuMIVxaubRm0sD2qA758VL6fm7W8MaDgbgOohAw4Cfbs+CL
l9W5ierozq+SAm+6Ozb5kSJRg5dZm+YpDM7ilRTZXWxknNlFKw0EATBUmdHqOnniyziaRevhZeta
HzjAO9TiLofaw4U1dSYK/TzMadRrKPi/uBZOIKgC7Vox78Ro7VTRJ8XsHCiINfBhiWDct3Wl+BNb
CAhaKCm5kLSAB9DJFoJ7jRzRKUc1Cwe6lTD0uFIPHSg/rWM+xXV46VI8c6J/GfBkAw1m3hF4FaDN
7FtpMWQbQbLNhQd65pYHGRC15VUnDWjdk/fGjYIapYX2Wf46wbO4TKw7B8rUYrseCZcmdIanBIAe
BIk9aPRCh/WUO0emZhC996ucb+ABlgl7G0HbWykaY2zCXa8MQR28udSkPNeD/TLuyY3CTTJPACJi
2VwbSXejPzJIt9wYdzaogvyq+w5huvb5Pz/ZMyf8lyFPrpWydrJmpNCh8SROGdj30HJntiqU5nVm
1vH/32An10kLokGhtSvzxVaB15mBcCCrS4xAyTe9MC+Mdm5d/lPiB1USQHBO1kwJ8dnFz0AS7MWP
KQeEpGfRf57PmRFg+gX9SJwloLSdImJknREjm6GR2MH+SnfnoJEX6oLnUh8PRD0UANGp/N3medIk
ZcjjOZKt9XZikcAa3Jg/IL+K5mDuX1z8Z66FLwOerEG9kUITC+oDQ32VFS48riYZWyUKyG1xAaBy
5vF9qQ2sWdinyx6AQMtsXAyFVDr0ROpIdeEFndvJaHXiHa3+NjZEy74OATnliorcQ2llu6p69SFF
BTfLAzHBa88LzKhLq+GmguoAXEyP6tt/Xh/nii1fhj85Gutct1DCwfDeUUEau4OWPkotKyu2L4I/
Q4t1vgx3suJ9Oqw95g76CrwKwHwOOn1bNZe4gOfWJChkkCv9RZoAY+/rQwXk3YBSGmY1hRyVq6RP
/boKraO9q6HBMVRHs0/zS026M+IRmBxI/+Bc+WBunyIkC1Z3fiE7ERlF84bg5b7W5lXtjH+rW2wK
i1fiKMvuvvX7Z9VaG6FB0bdr3oWsXxyQCwOd8lUyVYpQaFBC60QpNsvArRRcW2vTDbDaKYxmV7p2
/5FdLIGfX4qf/v6TteBWuW/MzarBCahGp0fiMbvpsBhu6ieoF0QmZKM9iDRceXlwCcR8dmwDxisQ
0AMNFQi+r2+sHODy1kqMLWK+NR70DwHoeR6bWyutHn7leekIAUQg0S9twDOVFMiMo97o4kr9nXZr
L345DQ467yIubjok59lmraQ0gID9iUrKl6FObpcFipm5qaEuZbjZFgXQMjCq4RIn/Bfz7aSY8mWU
kxOFL80ytwQlAPeapLDKhHORFt7UkHRTOJL/iK7jubAAcTLcffCfg9D5ZFsv6EO5GsWQqxYDfLOj
HBaaiEWgqW4hNaGRDh2jS2nRmUwMJpoAZwEjgxL/KYmH2JJNrB5RuAymn0DxJ6uxCThDL+aajiQX
x1uX/+lz/TzeSV1Amw1qKDIg0zu6sB2MjEMR1vdqkz92cQORTiBErowqUld/YOwzQRDmiltW9yB5
+1vvaATuyVgKzLX/WW/1XZayJIf1Dn1k+3En9yLS0gYtq/iSvteZu9ZHAWElpK8qKr+27acLECLG
lt8YkHeEXB/IUu8z70LHZrGR0QsZyZmr1odjDHpG4LoBoXJyZHdkWWRLMFIDAEVvos5fXhri7LXw
eYyTN+iBY0y79faxzBBbI85LWCcBUKGHFujUXQfBuUsPcD23fls0n6Z1kkrCc3Mycw/TqlEqgP9q
0BEd1owXRQLPboZP46yP99OLEkUDw8iVQ5O/1g/jw4obh/FVxJdw3YAsvFR3ORs4wF4AUEyolfkw
0/w6YNU2nZb5vEPYR9r9aj/tx3QLz3o0aSLUiS/t9vXzTh8kuog+hAiJ9bs6mjPVlSrcqfuVeZCw
ipdnPyaoog4P5r64BE64NNrJ7JTeUpNmGG15X8OilY9YP8u42LDby4Sks8enBYoepoekX/fXZP3T
y+uq2qSljtGiGZRwA9xpLfavfnlQxU3iR/olVfNzmw0Yn1XjCXk8zpWvA069tsgKKLOIitdlbALT
ppfe17kFCewX9rSHIwv3wtch2tIYtLEBsI6k7RW9I/FqII2qRouQtoz/QEp8dkBUO0FPcSAx/Gvz
f3qICJs8UVvuP2n16oHBUws4hWsIDKM2pW0vdmDO7Wywz/9nvJMdB40IMSCc6QAHxXG8QsmT9sON
9RccxbjxvJh92NGfiNY/j3nyUCeIXC8IZNYxG2QKUFrSwjGUHjb5eq9f2nTnpogalAu0AvYddvnX
d9hg5xdFgzDaaU2IrfR60AzqyuH104V5nYvBoKyBDNI3gfo8lTj1KMdinbw+Yocs7SAdJQOgWrar
gl15aWv/PpYLE6zVflPH//zmWukN7jS20PmMvA6xEUu0eLmbkuYG8m2XNY5+vz+/DnZyjkizJrBF
RoZfHLT77oG81sWhTNaXZia63IJzAPb2TosuKWX+vsG/jnvy5sputATeKcb1v2vtz5FeQKSdCTLX
hwe1chh3g5h+qoYiYHnNvApP0TlWV0uUPZF8S7/TVIVLDM62/Uh68KYv3jq/b3IMu4psG5COArLk
ZF55sWgwMcawKlGR2aYQ4PqAXQASZYPF0MeiLLhUAz/7KD8NebLPK3+EbtYM3RfbRkdNvKn27sLq
/70W+3VSJ7taeHk+5wUmJeIStIY1A4GVxf5y/nHm0sZIeGkEBCITRL6TOJ0K1hRmhrIhHciLPfGn
GSpVxwlimeHstWVIB5hzARoJryLbTG1YeAfL1D0xd7mwfs7grte/BFsQ+SYEbk5vIGfgmjvAeAYb
A7VnHGDo0QdG0KbOVkIsTyBbge6LEfO0S+2tgw5w9Xbhsf8ez3/9E07S3Uq2VmUr9KtgjPhztQ0C
OKipAv9OwszjlzC9wkGU5gBlIfENL4x+blmtYv8+4mt0zMjJnd9XUzYtOUb/JT3zbiNpKgDhhGuR
FwAzcK/lmyy+MOa50wgqQqtpApy7ENN/Pc+NKZO91mDMVXEN2/ZgbORmhhP5lj7o0covZI9FOqcX
hv09ecFQKEGuBgq/7Hu/Dttk/QwrcQyr7UGOH0MnHEHU3BGc8PXev20eRvg0rSA04yLV5fyMgTOH
ZTWKk6c54mI61DXpv2ZchM2tMsK1SL5aKrAjrEz/iJTReqh/DVXX+f7voCeHvt9qk+Our3YF+i0R
eMxHDkK7mdTxvHEu4WsujXZ6JFoe8+YCo/0iPQZFyBm2kYumK0RK9eCS7Tgu43M36Of5nZyITcsy
IajHorpTZApdo252wqbLEuJqNWTQjLXx6hUUXPShcuKJaLsFRgCOADK+nDcNcQ6u8BG795Yf5uac
aG1jR72VGaHWGtOWiqbbVvZ4ZYl5bzF77wt+3ckiMUkNXRfvmkocTmRyw8zJvxmjT0IcXk0gFvFq
1erehyG6uwxx1wL5n5cqrEe51+goArNsrkxBqkDp8CgiC1QxuXntEQBZKZ/3tlvTKK+yCVhdZDbc
GI9uwxLO4V9QEOe6wIdqgiZ9P+dofdY/HN6WgQ38t+XBWM1qDkzWj6VnpeYijhSeq0wZB+rNsVLT
jzJDSZU5fEcM7ftSt+0aUt2xEpZbPksFq2/0UY+yDOrEWUHeqAbwJHHkY+u1T6U96Mi/7eeiHJ7s
3r33s+mhn/zD7NJEHyYISamWA9s5pp1r3Qh7mAKtqt7KrAHbKvfiwW+6ZMiXxGjghWGIF9ukW3sQ
17C+ZSF3nNsceDeEks5uMdqNmGdQXky9SaVmbmBHeasK/xq1/r3RjrtSQgWwYBuIWPkHzRgPmaA/
kcSkpC4fGmPYKRhEFIa11ypseWnuMuY9wdPgAfl9uZ1VMcTujNdnGeXeH5znbHYe4bd6zJb5xVyq
PMxq566oi5BZ0CahmQNFg9y7gRba1hxmknaZpgVqmH/waehi0D6vqTEdcPKl/sK8QE25lrZ9Ph8d
RT5mMR40apUorJo3kpOdZldtbHfqwWlzEpjdHLe6c+Uq93ruGVamSNpaezKld88z6+doWd4hV+Or
4o0BkLOTzlhKgdX2jx7PXl07S0kz3ToDYAekm+8LBeSgnNOlzJbAXtRd6VtLKFzNjGSpqaTynA33
2HGQlRXwPBvcqC+GBpKtrdam3ly1m65wt0U7/oAa4cGzquvRZ3FRaTtQ4Mewqucru2BO0FD2wx/L
O1FWb5rR3/Y+80Otn8Ne59dGbr7XzDcC6ZJj1skrTbBnjSJj1opXZc/XvvBvNenv9cXeUAvScibF
muq+uQOU4pexbFLlF5GyUO4qa6i6qh6qrjXb6G57rWwKjXdeoK44wvsLBYKd42n3I88PAPXj1kY1
NZwHMYbIHR55zp/rPgscv9qjmBflMPsYZwcgjYI9TH77ZOXsB7HYBibT1yaEAUNlGvBz1e91s29v
ZF2Tq6zpyzvXZ9oLzYw86bxpo1nNGCh/LO54l8dQjripCzbupTOlEDa5x4ETQXTwGV30bzOzw97R
+0DNfmKrp9YG9RwiJ7fS3dRtf9ONOYerQmkHcnZiMdAj78o71dmP5QjXHWbyJaDCetLz8WPopjbA
46/vhKO2HW8TIJqTobLTBfY2NwYEMQcXpfOxBeKycutgWNiD4z8pNwunLLudpbjDD4Yen0KNaoHm
qmvXYffoSif20GuhQVl/z4XoA5st7LoxzaPHikhQNwaKOxqWOdXsp2V5YTq01Xw5JjoQ+J1euCFM
UDRipTNkCA1cNBaEXBUQErYfWs0ctH0bzjrAdU5Wv3iqzmPW/bSWSW6JKEKzg6EZ77sMxD5ziTpP
h2Z5MeSRGNqrvFtVMmiXh0vR00R4RagW8mrrrRnWfLpeBj3QmJb22o2mDaHv8mDs1NZXWogtJNHo
qUOm+0NqFhkADS1USnxm4ihSz5zqWPT2reh7dJ9m691iP/GRL4U/P/jO9FyR4cGBogln/fuwOGnG
bSsQvg/rUYqN5mZ6mPm9HdKZbJTTvw2EvvLMtgF3zVGLJSwEAXoHHsYrcYTYGE3xsydQIbO6sMBR
QRhuS9OvQZxwUlwDB0vPjp71UwN0PaxKL3bb8Xbx8/u8hOmM1oYju9XFN9s+CP22a/SktHGrNFYw
2zkklpaj1TQJR9OTmojlppnipcmgU/N9SY5zU4eT74SiguBap5ptWS4jLihxNUBYpR0AGa0BGtfy
rQfsxoZg2RVLvydaiVUx5IGe48j/7nSw79aQcrGnaS627QwfhGyJIb6XiLHasdwNEPW890pVW7ZU
ASGdfScdRFzc0JK8yd991JpQ8tGncLDYW8bKp6Hkj5XtAfJcRmxe35qe8BH4eO3Rqty4b7LAnfw9
jMViW+M7Nt5BmDIyhf1ozsU1X+uojn0zsTl0M9oHLbmi6kk3hs3Q2E96swR8REsRV+6A88o/+PKt
GvSwRITfl1CrVo2+z6Hv2gDGJQ1ELfnOEN9JNmwXo3ogFTTWCklDJQ5S/bSdbbZYG5JP33W4kwQ6
UdueukOgo9SKpP669ZbAWb51o7x2xPRQ1uaNX1YRGLZbpligTVkAN/uwdKZ46ERoLFU653moMj0g
pnMz8iZ1NXGwl1WEDz4P+hyy/I7mmEHtpQLAAI2NmMmSSNOK9fIuL4at3yxwvR6Dvng37UdvEm85
bstgMPm+afMtd6ARCJOttrLioZqvSeZ4QYvEMiQVFh/WO1olEEMO66o8ss7bCtkEXVNv0HHcKuHx
ULbaq2biJBZu8V5Ww33BDBFUlWsFjk5uPcP/sF3WxcI1ZWq3mh7ZxjrbzA0k80sszsa/caf+sff9
a3vMn8B7DXKK9towqGBx2Y303ati8O8sRb7DxuDFpnoy5hMusQmHyDv3AFhnJLanIWlIfwvp4TjP
tUfGxx9uJhDNQO8P4/mpT5uksMsYypuJZxRHiZhs1JyYzU5YNCRwu+anNzqPTEOiCe7zE10429iN
81QIb1P7U9A7aKZYOjB84wbCkonR+lGv+Rt/kE/KkhthOSBX+LEDjlpaz9ORLeL7sJQRqCXPcKWL
u7EItam7h4opknYXAhaywSGhVVttMvdyrI5wqt8ui1KBauWzaYh3t19INE9gOHlg14WzL9CTn5SX
TDa5sX1cEV4508Aqu9jK9Hc304YAdMYHok9jsMxq5xfVlZ/lj6OF0E652vvskV1Dp2dtJk9GrQ7T
BI0cW6WmVd/pjp/kQ3lFtWFnLCixtQtMw7zsMC8eXotqAlTe4bbDtxWB1zJpjBjX6hguqmgSML1w
Hpe1tQHalyFzpofCK2aE20NK3eJo8ik1FjJGpVPeOX0eI6a9G0oWja6dKAfUN6NMy6kMJmJFcNLb
iiYD7QGkJ1UU4VQt90alX5OJXzlW/mKybq8puW8rIPcbAH5mAvI3DsyknsrUacd7v+F1wHqS2LWf
Qh0zHWyY64yugExQBdlWVSSzvkAHGwyLNu8fUBVT+5n3VUJK5wOWyIe54dfl0t5S6GaqunyEK5YR
IC5/443+4S/TpjTLo9bSiC6CozzQgWrbxXnfxZPIi5QQHYl7T++11oxH7ALSDt84tmmIPCBPO9P6
PmvOcu354DnAywwhgHnwUNuMhTOD6SoTzc7uxNi8TsR4WhQvd7YDSU+B1xNwC9egpznRWNuhZVZX
Iwycg7JRkWWrDexGgBbqO/AvfQs0xjx/sRywj21nqILZsHhgFRpNubLKMHcnN7LNoQFtztc3blF9
VwyXgZpN0K+FteBPyJdoUrR8WBDUg7sz2Xtdz42AjP11Y5GjL6t3l2k5LhmyVWSOOHPTAvFKYGue
FXhCHnsH+k8OHF8hCpVgY95YbE4dfRBB7XsP5sweNFK0AVWDu/MK9Nj7ItFgX0yaVheB607zvtEX
KIRqNgknWwNFq/Tf+DK1fTAJ8VIYHVYkgk0u5YPIKxXBGA03gNFmeGAGlGZnLFlE+kaicE/lynmo
CzxWXDs4pB24QPeZ9jAY8koY4gDXvO9ez6B2PcJN1REg6/LR1sJ8cq+VUcSzY+3ADdhrltjIrkuI
4nuL+lvkAUlt54eVrZu7RrmxVYVDg0OUoHO8B2uuRdx202tJtDZAewy1HWrfGPpSB4Uh4RBdgS1r
wixgPccyBcBj1xxV1by50MY46t2862zoW/k+rmgduyugnf9q88xMHLfgh1I23yurep00WF4bfPhZ
WdmTp8YJ7A+jbfCQLNjUzSQrb1jnP4H+f8fL5cF2yPMETQIEyaOSMVM1RJe8uYzzgu6XASQ5t+2i
QpIfvXozGG5tKFvhKNdLcldR3dwN9aCDzduRkGU6CdUoZdRL0sS+oTVRX9txM7CdGlBj0VgduVa5
bwHpgJFqD5/MieC8000RWsA1RYXTHtDITRgTqe0U9wYFKqZS7+1cbRoXKzdfrCmsWkY2g5/nVgDj
2eG7N3H1rNu8jOzOjXILF19ekq0o2EHk7e3itujdVjwpW9eOfGOisfJx3HSLlkGdVW2w4u91wm5x
t4KRxqwmyBDndcN8pVr3WDroE3kedhRJZtgVBNCXRCAlkbZNxsMqvGVCuzCsM/1a18hPOzP2rGKx
ZxU7Fx7G91NbqQTkiBwpvEdwZFfX9ag49oElnlqL3eLsP9BF/6mc+hmZPuQUHePFYzSGoi8wEhK2
Lw7TEydXP/wC9hW+ukel+7VRRhauFoD7zvb8OOcZDXvQUINqcn4YnUW2NbfeTVyZvBuQ0CLo5qYF
ofPF3ZcL8NmjD+Q23FKDunMfUa956cziAVz8Oi3H9jsIIle85w1cDAnKNq28gRB9AzWz5ahL/Sfv
LStqaizFSaFwkvNyTx11cGtZbzJFx01r5j9GUxrxYoKtjYtYDybW3pkaeeQMtZcGEmCBaWXXfU/1
YJgHGvTW8GOmJNIz/6n1tdtpUFbEzX5GSQTG5oXKUIRFxwmd61qFAFptqI5SgbA9BIOqnoO6JLdV
m91nMxxerQWil2CJQ50cMrn4Hc9BpCJe9dJBWiWGdNGzxIdhc+ANDYV/Vv1WWx30F81sY+TtfZFV
30YNPHxliZ0/laBNe5aA10C74hq6N+TZVVC6jRNoOlfpbEwpUdoWnmdPZe4exDJvJzVsPOj0a6BN
7RvTfTcaXdv4suMBqwws/FXrcaD1GyQ/6sga3eeOV7d9J53QItN30uIM7DNcJIPQQGwE5j42HdRR
VNdDZ6svrXgerAdDG6uYlcIMrCGzgqKy+rgkWG9TmwFXMCfUM/fEaASifvAeyJg2CCKh77qxab1X
c3YFe1IYpbR9j3NFLKgkGNBI1gjDv+VWmBlNB2UohwaDypy41vJH11cHzcSnCuexNcWbPstbv/Xi
SpovluFsx2J8gzLyDnHzkXt6F/gTgggYG79Lbt654/JSjnh6VuM7yLumjV6K66UkPBhylwSDB9wO
dI8htF6Mr06X3XMKDWUNptgJYdo9ABt6kKvlFriNbuvXZR+QhtzIQb55jbilFk987oBwZJG7UeKc
5XWpAmvS3jPq4FSmSeeIbTZqkdOh1dw148F3ZI8asPE+l8MaRbMymgQ/qBrJGHcwfzJ0NxljMMxy
oFQrjEmL+ewDtzHIo57DWbggAKBAUg4RfXukiKbToW02PXSTFr17xbkfTUu1WexxZ/ozLHAK+lIt
3l3r25tmya71QbttHIQmSiKvs1r5ROv2PnPcY1tyPfHp8mqM9AVv5TqX7I1StLSY0ue4ll6SOWSJ
685wwll6VqR5xgf+uYiMJttycwRB1i1QgkXICnNpHmL3P6yCG2E2mUOQN/LIlfsIexfzNiMeaK2D
IwPSauiw1oLGXe+xAHHtztZkHVdOnTgomBT2EGW0ueqgCKUczQLvVt5ZA+pzZQHAKFqr87YujRtz
KDYOnaPF7RDUWXsPuyUpJvOZSbKxBut+yrEgLahJO32c106eIqD7OfuosDX2EHiL92aOenFNlXy2
Uc/xaXXfuj3Zwbfx6BFSJnqD0k1r1Ftf2jv0or8BTPBc064IUAtORNeLFxMCtYOoH/pSe+9H5IzC
lCxulsbfQiu92VcmSnyQa2EIHp2dJHDz8j2kggt9bR0XFnvCfebwhQonzt3IKQ2B6uj0qHQfGuoD
ajklw08bvDzWhd7GlV7OMZhHKI6UnheblNGwxN8/tqTezxPCuIZr466e/NdxLB8tQxchKybENtJ8
q1E7QMAJP62+KDbQQ0bZZuwfaePRe2/wscEz48npBvboD6KMMmNaEkYR7prWDHBp6yxHyWvjmpR1
rPewfPJweMQ9Hw5ew82ANwysJynyxEEOczXW5VNPSdyJ6pZV+c4fsya0gA0dOAsb2MNg1wW9b0Mq
x5c4iGsNn5f3ifDl1WShtuoZL0st7xqDXNlmvxEu6tAZhQ28E5t1v5UD37bA8GbWcY3WSNE8WfUY
ucacTGy6m+s+UZRcefOQQPE5cvrxtmzlhlhvuBaRsCNXckTskSW0TTi7IY8hThM6hYEse4b5EFgF
Dco8pfGtyMoP3V1Qp+tuxhIqejY66Pn46PXIY3Xrvtflzm21vdGLgzUjzMPjCMcmj2FiFTnVsKHG
cDX6feCT7q4zbEjhLUjXcFWxqsZRxQOjVSMAhBV9op3rb7DE5siFaNTVVMhqxjlC18SGLwARM3dG
Kabq18BmUApbTdX9rSQMm3vijF9C+p4B7Hzt8Jx0bNvWnmm10qLQiI7AvtWuoUaHnssYT+WdDUoz
Sy9hMc5QVr+Ouba6PuFbcmXqPZKYVS/FDCE/lmL26arLXN3/CUzs17FOGoUSdYFy+ndPiW7Y9WoH
tYLCy9uLZKtL3aSTNmxr2NzW1rFWK+L5Cr4RV+SXMsuf89j8OrGTBngtBnRV1n5guaUba5NF7xNm
BY2fS63WC125U35VM//7bU1wM1mdSrEUV4EbvLBkfvvXC/s/7+q/8o/25p/NRfGP/8bX7203c5oX
8uTLfxzpO29F+1P+9/pr//NjX3/pH9fdB7uX/ONDHl+705/88ov4/H+NH73K1y9fxEwiEL4dPvh8
9yGGWv4aBH/p+pN/9Jt/+fj1KQ9z9/H3v763A5Prp+W0ZX/917e2P/7+V0CPPnWb18//1zevXhv8
3v3r8IP+5f/y1zf6+tuvfbwK+fe/2vbfEJmg0Q4VEAvujqsZwPSxfscif4NMLAhUyMxNlP/W77CW
ywLfMv+2OrxBNMi1INiCm+2vfxHtsH7LcP4GhpeN8Af+kLoJUNS/Z//lPf3ve/sLQ64NGwYp/v5X
QC5OIC0mlK6NVdjY8sAb8ICxPdnXs5vXwiAasi1ehXOFIpqrC6gymKh46rINB9hyw3XODAwgZEPH
FLeGyu+tXmqB1W8hUPls1sZtXrcsNPqxT/zetVM/J3vN9Z8Hd0AHw8i2tM/6kDXzhyrH1FoQRtTX
ds9c1AHggYCawX6qEJKi5H/MZQ0sRtPcoqP22FA/NWsVyHGHs1iGyjZoFDk5TurqNR9pDN/oJuoa
lAE6YV+tped2nPrY7ik+hF/bs+kFnl7QMHPNEO3MTGMqYGSM60yVgQ66YW8MW2KPm9o1YS8Uk+zZ
UXezj86YBcf1EG/03ahkiZKWEUmSwZmHsWMmp58a6+DS4JKXjGbDBkHjXnfmb1Jf8gMvxjSTFbJA
t4ksBwKNcOpO3K70kv77SHMALbRwblsnRJWyCSSxUMC02/3Qvi9rAbwdVVj0uASXxrka4BHtNS+d
TrAjuhfbbn0IhxG4zqCFg0Iav/IJ7CMEylFwPXlnJSziW7ldnNBe+MfUaR98GA/SbA9U6DpqIL4d
ggORhcgVUzkiXK404Ks1I9QnUYGlraeTm6933MfqrYKODZojAmEVmjDLrinNPfKgyim3yL7dsEJZ
BXwUOO9URYlEpdtEpauQxpivSoIpP14pnTxQqKqEG0ijsZBoxi1u0wc2+IlcvMMg9RppoF0GRS+v
3Fp9DxLVyCUyCP0eQXMVQgwTxBnG3NfAgtIeyx9FlV+5fvsys3e7k8epXu57Cy1zfc6wCsWN0fE8
DEa3STtnGoLFQnNh9AyUENDG1d0qoBuPusHKirpx7fqxQM/dPi5dXLvTzaB3SN+XsgmTxWQvXW7t
lUHSUizfO4Z6tuOUt7U0SlBjsYokqty0NXYJ4PlvXTGl+uJOAfrjR9GZR2L7VQBMleEjNWgkymSW
EdW9dbvY/j4rOE1HJMTIXWaUMxrUqNHaXlbaTmPWYLB1qPbrsi5TOTSvsilfPLBaUTDJ/x9ZV7bl
KK5lv4i1mMTwajxPEY4xI15YmZVZYtQICOnre5uovlF9+4VlQAiMMTo6Zw+7rqbIHobpazV7+Rmw
hQgmuHxaS5ocLAYh5MNuceIs0qbJrmv3MAP4yHn5Hses32WBX1jaqpWFZvp1dHuvQ1jOh12uZREH
Y3RKJxOvp6GsCoeiUBHRTSUmXXBevfR+dVKIk7e9Ql5lnLuXiFdI7knU+gZU3tQAiy6IpK78KBQb
SdQnIiNkQoU1Z96PSPaxD3heLXl9VDNJIdhD29R6B5ABCKt+/Ivn+S8dx++1A6Ug7sXPwUEWKPqr
HZvD3MZ/RyX9lcJT1Ab7fDrJaDcFZmUHBr9l9lrKeoMq/UuLae88rnowiJBvKyLOTjZ0fFPy8CNp
6998mFHJk7gTlPCXDtgfI7Ntzf3nPAEPLmtuGQ+iHyEY9xtb/mZ9nq77hv+ce+cOfgcSUhBrfz25
2RYWlbYi8N/1sAWw468xKX+roNsSUr2Osjsp2iZn0as9mLvBOoWWn8fwnGKmQKA75V3bxh+2GfH+
hGn76iFP9xj7/SZTbfVk2fyYCv2nZIl57mj8aRxMcWvS/KDMbKfB/PZCm+9IE+LSndrUDaTY8gkv
aisN8iCzBFkqRZbP8GMvxukgq2gdiOFPI7v0gOoZtF3L0MKi9WOSSCokYMcViQXQANTvseHJ3gav
JcG0s4NqVqPgN+Xb/F2WRcIJ2QdzdwiT/Nk0wyPg5VcIBH6EFr5AuZAfIJyma+UNwALJdl+WLRSu
4UN5iett3/p8N5HW349+l5+DIf9h8T9ukscmzz8HBqgvyNsD5lGYTRAU647B+JCwjKKur8jBGNSF
kPUAhAadxqbNV1kfUTz446oCOXrbReqF16huNcru2rs8CDzl+Kmp3pCd2XBe2i28AL0nN0t1NaTb
y4RugcuxpAxXxEIuy6Q9kC3liftNulVpAD8tZLADNb9oZJOqgSFFMygKginLjq31Tj6qXoDUxsBB
wFYn7NZQjytPnda7Dm/qlOonsEabj7geyboXhq1mkIfWlev0liEPtkuO1W+DWnU558dOSbmZGy/c
CotMjDX8LUs1KXx/hvmjh3JGzvU50bU64f+1azzkv3sSlxglZlhgq/K3xD/qbIhUq3Wb9c+ST+XJ
8Br8q4DYVQR5SUhXhLtBXKZ5ao5xXWLIUmTld9JbzwOFLlLeIF1OYWnrZ3JLJh82eJSbs3E82zaO
/mn82Zwdxhleqgw3woFPNrqUPmYAIflOmOOyBlI/KnETv4Dwj/SL9tTBDxp9g47HfC5HfbX3tRjl
6sGEiYapgmevTTDzQ3cHQUkyem8+7v0mZlO0g+Wu9yZbVLzrNkWR9L46ZN5BdKF4onkVvmiFuz3p
3ymdYHw8wPhs8sV8tqHB9/leH2NUO1uLklhdUez2FWHrZfeyTu8bQ4Gso+r0macfcrLTaelp2f9f
LZdtywKo/OdeRWw1RqUolgO+2y4tUA1tx9XykTuIoU1Be+xDs6Vhn+3TaNCnEIHICQhKffpeXT4t
25a9y+qy4Hl3jdhc7/rWFU3owQODmR4hQOWXwHxwAZNZHsbnunHADYWuO2W0ZYfK6vjceV58Xj71
FTlpr24PS1tzP+DrUy6yjaK+3MGG9RRa1f9VAcC7ylJRId02hYf0XltHIMPey1SeB5f0fyW5h2ql
Zu0T0BsoVXUUDhImQuaC2/49Rx09vnckLbKUeMVjygrs3VdHiT+Jd8DqvjrKLF7FmbH0KRlpX1Qi
65Cu+MwyF5cvJjDg08ouKVCPT4/ICbMf+JMgZdDQN2kxsMVDMN5zxexHVUfhxnKf7pfVSHq3iNH4
lqg5uUk635bNVMFP09Wodda9Yz+QDoYsU7+GIxt5Eq0uL0Tj0VRN/TzKqHrukSGD9uQE6bT7NnZv
kaLFsnNZzK1FTclG4X5Z9cuqvCC7/9ViOWjpI763COUjSdQ5ghvyKig5wtKf1Fb8D3y155UK6u4Z
+Wyx8/2phChGxB+obb0C+eTp0xIIWARU/GmZfQ22chLem1fiFeJlLDrPRHTn3ouDjcz9/g31sM/k
3njC6Dxh1vDTllVQ5J6mj46za5mmGKIBmt7p3uufYpBMkH2RqIJ5qPUm4XE5UwOU1yrt4cJCJp1v
McBDAAyy6FeEJfBAnTv/A84px7SZ+R+8sW93X513v/TLO6pRXVTu2xNi42pb1Xx4zVX999I0z0yR
SC5+uRzRhrJd8FjOfraH/Q/bt61yt/4O1AHRWb+MTF+8UqGsJHr4CCrGXpuxNkWdJ9MBejUIBVIv
WOMb+oDtYK8H1OW2qWu6ze6rvY3iXRyVdr3sTVnsH2Q74s13P3YOdHyaFZ4AWMf1ryaKmmtZ249l
54Dp3CMFFXo50gl/esbwslrWloXKXq2dy+eltRvH/ZTmzW3pCfrxb32CqHjZJ6dGrVxZt+fluMZ0
mGKhVPX1BeoUtubArFb7r4uQY7ypZmS8l8ZdrdWOclSrltVUZd0Bdj/4Le9XnDQ1P/llhFze/dtG
bT1fRKN+458aA7gUAQPZNfh7VQMF6yUP+68FGFX9GcK4QNGgmPnvNqStUpiE3pt/HenxW6OEPi2H
fPewtABSoj9nDV7oq6/dUO3Ymrb9+a+Tfn1cDvxXr7IHzsvjJoJdCy4lnnOc9f91d98F1u/GNTqG
thhO9v09ltV/HVxHVO0Zw+93P+p77/eFLjuWxfd3YR2KmCj7xMV3918X8936e48J3HXkPpCrQ3Wt
m1AeKKPRJRUSqVCZQPliyjzM84am3nkircpjExUiGNRF53pWuwFh5M4zELvUqTTQY/3P0X5ZiwJV
WAZozX/2LLvHMNrlUgXHry6gp5McwkCcU0BO7RoRWAQNTVyEr/E3QFwdFmCaZ3b13ffSxnP0Ay5y
Yt/Y1qjd1HXjGSWR1deqV47RxkkyYSyTV9jJzueeaHUTLFa3kMkHg2f0rK0cMFXIxsfSAcTaIZa4
Lc0aGt3Y2KIoMVYjsoYyecp4l52+VnUJSJmXh6flgKXLBlAwFo/z6avL0g/f0krq09LbsqCs+jHM
fv9PH5GZPhyQaF8tvi6rTT5pkGTHr7PkjfpFRxEdv7pUPf1dcgXax3LRch7/IKQb/mmcJRTQ0FYi
XP7P18wFpCqHFHHSPxfVTc3KJWF5+L4qA6Doyg9CcvhqM1eY8yPx4x+WS1oaqiwGQimpzeHrwgLP
yhVNe/XPMTycNUA0Wf+vfiEEM67u0dzXtuVGJdKZleZNvv/uu+smlERdFu+/+p6iCTE0DF73KnQA
WI5BhnJA4CZgq++/FYFH3IoGRv2z3kQA7gF713/1+fULDjJfmWyq/+kzMfA917WAa0dXzw+ZQhQm
Bv0o3GMVo0+AFFFyvD8Y/iSDog7bZMsn4H3SfILQ4f2mctNDz/V+ZyHABEmMPAp2VkZbzwK99HXH
swoqWwDVaG3nzbKp1TOA2hH9GNKMFXmsp10u0mzfS2jKEcwA5mAMgCQHow6IWL1bDioRs+9gpF2i
HNnrYlCc776ejrLHm4jxK4uCEbFD3X5t12MSb+Tkj2tgUZH/wsQRoHhUqO5XiwRPfLWRXaP05Bej
TqHtf9/+9eDWrxrZB4STXbT953Zzna48hcpmXLo1EmRf51iawymyLIBU+TQghGP2i/u1bNdtX6+F
V/FtRdVvYT1zfybXgByLhxHs0qJnEfI18YYF8hRVQ3VoTVZdW9HvQlRYr6UPoCP4M3gN3QKARW90
7lA5toMCQOljnsj4IAB/W/ZPbcMfNGatcrU0zeIWddHBXnuko3aeYzhbfPNYyB/7ZOAPgvUFHhF3
G7qzwyS2acLzCNeFAzOhuC2LCmpILRSBtxHspVdhXslbErf2nEfjVY90q80cX7Vxyc0nBkhpl10m
4EHyOlW3tswPPVfmLAYuNmWqwrVM7Z4wW12byJAbtTZ7xAtoGJJ5nXhpvOnpNFzZfM97zcFDejc/
xokruCLzYB8DmQ7ENzIr3qxvOtRR4WwabYk3Tg8RgLfe4B2oGfVFDL235gCZbLRu1MNAr2P1Y7of
JRL+0E/lcBaATZ0bwtecBoC1YFcgkNeiCqEeMiSXuaG7yEY/oF4CPlGPkC9uYrdLRPA4mIadE5q/
e0Lsayf73YjUWU3UjGTuu+g0qr9JmRyhyFvUQdrtW9v8buYwf3BeuxJTClRw4h11MHyEA33NfEqO
Q/rE9Hr0rmHe1o8VmXBDahtu/Lx74ilfRSwtj9L4XVPo6ofKiHtcbmHTZD3wscN9Xi+fdITa3hyJ
RzVQUiAydlsrQ+8WuG2FCP0Who3ZAOdL1vDHDR40dGw6J5pbzcv6NpZ+cyO4jSpKgATM8HN1cTje
nJmnoh5ot6vwZjPNnBajJcEmJRiQZNKFX5+GUoUbPKkkrmHqMud8qzoKo4xxhKRgkNsCSXrosiH0
YfV0Y5jHgF4p630XOOh+4d6XSY2aZTpM+56ZGRDmDlYE3T2fFd5NCLS/6XsyAR0S/h23b7PsuvMk
MU8wuvkcFQ+3tlPZLpBVcht9/jMHH63j7Uc50/oAKIzbNH2WfjSqv3RqbvcTB0IACTF+LE22khq0
wTGo5GoC9efMMDRAZKrCtJnA5ADMt2sNiWMlUnpJFPXuMkMJjEBqtQOyXRWYTHnnqA66Z1AenyoA
HwqiXXjpxqpcW9s2R4Ek9nsFblI0CPoZAuGDdGgb7pZVj+yILuCbF/zoY2C4fQ0ld5WZ8gMl5XNO
U/5isrQ9N3UMjXGg0B+aFDAhAnQbIjqnHitAyh/SGTwp0g7ex0iRl6+HmV7Ap22BNZqfomok27qZ
3X6YKyik14a8ZQEIDX4YO7Bgerabh7Y5uD7byLbau34dKoiiRtMfVtLo3PsyOmPMJ4dZxjuWjgKK
hUTSn4EdwvMQlRcOE979sqZnzde+C4Bcnr1NNtk/EC/3tgJ6xue2c/PWTkgl89g8TNKM++Zrro75
vLlP6kEyRrm4AlazAxhuRNbbzefvNs2yse2gozoinvnPsTXgP2h8X/8+YlmVMoZf7wy5mH+1sfdT
Lef7OkvMwJcCrPvz++D/bv3dd+ghqayn7rj08r1dLlmA7677lAUwdAya9ddJlvMtzb/bLJ+8MdWH
FqPf9/Z/vvz//T7LbqnSZyDfst2/LvD7qr+OS51GljXGO/vr6u7dfDVfuvjXNTibnYw5/mvLklm5
L/77osHMU6gFxOXmq9P/+mG+z8EE7HIyO//+f1/nP4csPQD0kBzcHnrt0MXdjHbHoHXjZn/+6UMw
fSVcPD8HpYi2tEuRQJvAhSBivIN+gMNs/GbFKRlPgnm/htFOf6MPnuj4T1U37cpHvuO15oZtEqv9
C6u1PIqymXdzFg+3rA8g8xty8+k0NGVlbf5OKuCX+zL+GWEALuAGOTzF2QTbn35EoBKL+OyiLt6M
UrkXNmMORMdo+D1AU2u6n7yqqresmqofeWQ5nDzt+AD/4WzPIBC1dxP+n8uOpQkmqK//XPH9fxDr
34RVQO2Q0r44sE42tqbxeTmxaes7v8iMT8tlLRcI4gVqBzhnY5uTHJLpE6/0oYiHYbgtXxHK9PK4
fO3EAcg4tVOEmhtk/NMsJX+CEiWVevr7ft8yWHyDsO1H63o25uq1jTvMpuz2PA6Gx0CFYJbkLf/g
M338uktxA4hHW//lVUAXARE3PatokNtasvykaZKfUijGbKeUmedRpQhPAcH5C1J30AvGFSuoBqDk
hToaNQGQv508qjgTXwvwV8BwKofogDx3c/Ct2vgJY1cW1PTg8o7AyGoUxdCa+Q1qpmI9TnqfVUHw
0Ku2R4p0yDesdXznlWW6jVM1FF5JAI/CfHYIODy/SI3w/XkOcvWz443baEVeKhfi2DinF+BK5Sqa
TLBjU2z3gzV6m06pd0xmi4WPpIwaIJzmIUCbAq8+N8zbS6kaDIgT+3Cp/KgbJGEGFYG1ChQm8TF7
b7uoL+CtqS8ka81THYujD5DMyjUUKL80ni8kBMZnVjlgYNqPLo0B1EY6Hl/qWW5MduePAue878c2
eOt1fJyD6BV2ZuIou7l9bq3t1oDj7qRg7glDqtgAxR9djrwtX8LZsZWOagRSDKmDsVNvgNkChJfC
oDK3CSpmiL6zCUyYaGhfJ9rQVwUKTTi48OwMioxA3tZ5/hKBWlmP75HrwA3RA1+B/IA0Z75vG33O
fPPQTuY1IO46Rd6JgI0A8pv8zLvynM3QGQQaOEjnV4LBr8hnkBtKoLec5sBgUodpNCxtEvJr8lCp
DPEQFNAauyU6OvoZQGr9nIDlImCslNCXsf8IQMNC+TevwNWF2CuCSN6BAzSY90AA0Bm5a++Nc4G/
OPShw5atyjRfI0XCVrFNTxzsiNCJaNXDPWWrGtB2Rg3ikIRLODA+rHCKPIPEhHcA9+Fal3ZHk5Zv
+NPE7BXFnE8+ZiCzGZQIuXmhFGzMFFnypm9BEkyfgbWGT3zYgI0VHHlKr1OPnPYMkbuhfUlF+mcc
gPmSyMhtXO/hJyYMUCyxJ8bFKCTOELcJKfCr8d6bETxAcuSB51mzCVGWNgIRjsEMs+jn/AdSmPvA
gAhkMhSLywi+n8ZgdtVFh6Al+HVJBNiVP28j2x7J2ACSCvYeiKMjsePaYsKxInVwRendXv3LAFR+
MYq5uUiM6IeghlBplzlM7NK6ffdDRFGmZHB5EeceQgtnQjxz4YmYL717gfsERKtTKt5bKH/B9UnL
nUc99yRQRxWcA0EZoMAE7Ox6KgUBJo7n76qtb8J4/q1iZfAEvbATKbktVNSgIijdxQHbuc6gYrSS
g/HsKqlZfEE1cj8wD3KtvjV/RbTPVjP4Ae+A3Z8m3qa/dABmQykxb2kgXL+SKMXvE0yKVpQg5MWb
0FuPskTFDpDEx84Dj3JytICQagu0MiwXgR0e0qT8JQFAky0gxRVpdZElQ/SYwXNlL4gd9rQK2W2q
m30YV7+lZe0VBYBkDWZZv6n9uN1RBozecouEQNHdhZRv+/vNGjwEaWoqu1M3gfTEBUYY0LC2HRvc
E3iohYRD0QfIDN4qQVD67FzZbyQzqH+MUFMWbX+jfS4+IKMBYEVbq8PcxOwcKdDNFYLZBtxaG6kz
VfCkAdJk2yS+f6i8hhxpCzw4F0i5lwqVPZ9AV4unQMMPyTbqRfeO2BNEERsfkWZJn1JbvbdIwnyW
jcoAJKTiDAWcf21Hwv5HN/Dy4Av4oKzZND1Sq9iRgQZ1iYFbXPuDh2l5BhymDuN07QNbDlcwwo5l
igRIS9VjMiZnj0Yoy/jUngnm2qfRvoZ4RT3kEnl/wfL0KBmvH9qaboB+X3uQAQxI33/IOc13jgu2
je6rg3C3ySV07Zjl+yACMbMdp27vMlrevECsuPPfvdmql2XR2ZfEIXzObJ+eRN1EryVSWUPbIusL
1UwyQAxmklDR9dNpP8SAv3aV4Bewu4AInd0RqmHRGfXWDEAEniHFX67qyJTveHQoqH/RW2OA461Z
3589DxzPRKQjgI4CBJORxo/RCFJNkMB3M+LzKVShOYnZMyddtR+UJz8EqptIXZT33Ef7FPpZA853
BhJb+tjDzPbghKiOMrlDNgIveXJ3SDPGSnqanMJUMhTPYencg5mQirTeRxu9RYw9R2ChoQztDU+8
IQUcIkF9gdnSFmYqbqdzTBdb4ft4hZc+oKHuV3SH+UO5JQW1W3mgBcn0gIr8D6KFvmFsG1fkXd7v
HSAwwGlgFrcf+jD8WvXC4DB14BvETp3BV1HngKhHVWX8HM1N9RiBDjZYRG/DZrBV9QLQnrj1kVsT
GpRPGB3hBU/gwFun/pNXvvhpMzxUXThfCeZfJpIPuNb44I2sOQVqqMETI6jwjmTaAuyaFR5orygV
XMHgTj+Q0XpMhJJnUTKIgkyXRtPppVFkepmb+mUa5ZHHvvqw5N02JP4EECTYEFIPR1IK/QRaPV5C
IuuPAxuiDXISdIVa+rxt2tLbSKQuTstiblh7GgEurcKiT4x6cKjO3DAFDx9L/QAPtX6nMx6tmQDb
VVL6QvrBfETBAIynBUV3WUWAFUOvcA2rQO/RRcF2hCjlD8CKwm1ESXuQO3xHd3BdmW1QKiGQf+Bl
wSkLLxBUDi4JrwBOJygZguAnTsGABFfWkepnB0zIKKd0k2Yl3TQzhCrAMSPHGUpxa5IDJ05oCUwD
izH7DZD2ZqWCnnoAhvgwW34k+YDcYOcfBsftVodJf9ERSO0E070ijUKIXtR4WQejKWhtxScTI3QC
lbcaUXp4wc2sCw7O1IFw0u7YgCpl2cbR1jKI0o8NnNiI1h3ogkN8iGgNRYG8fEkTsfO0geKD9qtr
BngAQA936jZ4+7dGNOXaSYsBrHUJJBpmtg1Sxa88ug6WxCc8G+ZMR7gY5BrfPbu/3oCjf0Up5Urz
MTiVAoIQJmwxz2dtD8iC2fpRa3djFvafCSzGXM4Kr2d06yrTnGJu0kM0DFvzS84xGOddrK4+qqY/
Z/ypEdPAgdtUsIhgPmDUM+wQWwsquCb+VXQnb9DDnqXDY5/25VULnxQqlRqKkaABsThEIY5weWwr
3u4bMgBakNIXLoPpWnYBf6mRu0feEtz+Pol50YOOe8Q4emcFtO2+zqD1ZMN5OnkhElCWt+TswYdR
ivjalhLCYC7FdCnPj03j50fdkHxnJIZKDIMCL6xsOJoMbKqRz/GqG3TyV+bw7txK9ZlDhuWtHYXb
IqMe/oz79FdXtw/gf4KBTn6acGZP8HSkq6xSehPElCMiAnYlyYHxJtmQ7SdQ5hPjdUcdsZ3JWqii
mKDZgItiTlCCwDCY1z8zATxB37T5uo/zVRA5tjbe5B2FNyLaTEDdWCU0vvMDQPkdx6FemyHVSGIJ
WDCOFdhFI9hv4WwapE4iOFjQGTDzrKww3Ob+72xCxSVhyWMZpvUqDkEQ9e8qD93g5Y8Wpm3azc8t
i5p94MDvNXdBBaoV5C4jZO6qCTwCDUbWNPig0eaTWXGWAn+moKTMOf3NbUXOpQVVj6p4vACboWAW
O7uTKsHoAYQw3psqGh7L1gNxq6IAZGqL4Or+duoaLyoGaNUkhQcNjTWYXNXWBYl6Lvvu6hlGN33Z
wW2q7R0QSZgCeWX4AOlY/VyCnGf8PntJ5mgbhR2shQ0TK4tI5dCVVbsJGpd/2JzdWAjoTOolFpQL
pLliRUCpg6PVI9CAD2IKwofY+VnRYFDtUs/9QUn7NqepBdICCqOBdt1m2FKu5ssM0sg64qXb9eIR
eP4jg8Xx5If1jyGs77i8JNwqL25P+KEhSoALt/78C2pNw+Pgc3PJZX/FL48Zx1TVnyhI3jLo/P6s
4nGbluLS+rS5ZNKLb2M4poWrMyA0VReePPUR4dX7ERY8T8aCQ6OhkIbbjUjD9hOmHrh4JaEk7cpN
mL+VJhe/SF1PiDtGu4VWqkEY14bIaWGcbick/MC1gdJhN6FgOoKnAG0U+MF5QGiRzpgL1K4+pzGX
b4hG4GJa5/TRGyrMpICZ3ZCZ9ivJsv4kj3MzRq8QCAKDk6PgFvRrPvrZSftlCj6I2OS+1Mc5Qbpq
fkrZXwwotjVN+N5IPwSQKRyOdWZQQgzdGVJqw7EDbdsfqmw7a9cfohx6AWVaRxsWlcNRD2w8xnEC
VIdAwei+1hmUt5pKC/zaBpOb1PwkyYTkcT0CLoF+UHPvkYoG5Q54HvArCYhh1WyRMVdeVmCAuP+h
OsipADGD6DC+LywkefrfXhCPh15k5w45laJt7zwdJqcj6o5TKGE2VQHHSRJgGYHqC01ljyhetvtA
A1IHRhEt834NctakHEKZhpbPFKgypEvztfLzGTIUUN9mTRKsRNcGq4YCfSY1LYAfXluwmft5Dwcj
uRKE1yChbIE/gYQJMJQ+QJ+Wb2eRWyRXKAAGdM/LI8GjlflxtaGBFAVLSiS+hXvQbPphGHBY6mcs
axCRLOi/PZjw4VtiyDaCUZ8e8seyZg9Icf1q8C3nHullLzohCQPjATs/VDk0lkS49jqwV7omNCvB
5bVLZ+RDYrpzLdenFudQualWJarFeFGZIwvcyQKzvm/8rtoCdTiB5LFxTIKyGP2KKgwPkYHMJj/o
O5NZh9sWsD5MRq7lOGxTBTjeMPl/wQQJBUzSvwzAkYwdfr1BkZ1uAtDFPsNJA83RZu2umwKALceH
sf7tcwAyZfKbZcN+bmV9BA0yb8LPCm6HtesqpGPSPfhOsK9sxg+t8ZqcWHrI8mDCfBJyZtNUrvxM
ZAXmATdGXbrrKoqCXZjtZVK/zWNndjmi7KLzhnYtTnOKPSlwS5PjBs8Zrda+AOb8jvQNcvbcZN3f
KSC/qyAEzU5xA+RCXz/JLGJbm5Y7GnfzVtP4T1lB2wM842EDOQSAnhmxmxGJnyIPyn6NTHt5qpFQ
rfKPmSablkizgWkykF/QXkhbkO/1+zxFzc6UNbxPRy8sMgnuHAM9lZRUb8P6BJbnRZNA7O6CGC6a
jhxz4VHwYIMY260kMQ+NbAmwsuFD0N+RrJjfaF6+kmzKziVyxYcknXcuJ/pca/O/CxSjCjoZ5Pit
z8+K+GDrpRqaHHIA1j3zRwxMWIDgBzuGBglsmdb6ACr/FkF4vRJDfnAK0BEeviPUfqjm+tR77fM8
wOhXQvKlKyEqozM8iKMp4Y+W/4Viz0krDRqtCv7q8EeRLpAbn/oBgKwQQtD9QbSwaCz7qzHWh10q
r84h1W+hH3Y7kTaY+9wX1vbAmhp6zVKQKLtW73jvv0lILg1V264JKovA5/QpuGfdW6yQPMmh11ZM
wHcjX2smpIU1BXImYYXvRX+61optiJBYrgYk/U9tDjZMNop9CdbAP9tql0enZW+i8xpaDvxvUPj4
ocYglJQgI0OvjBd+neQFaSCJBILin7BhmEk1UEnQefYDeBu8CRq3J5M80yST+6W7PO3jr46X1WWx
nOy/Tx4PcPSiTAJoi/8tCn5xAbvhtWf98ejYsfHq5tRLJBE5S4C/gSzvqZwje6T6oWaA74NSAd0m
w0i4GePQHPpuBAoVjzwf2B/vfhUsEtuKE3Fg95vcQX+nB+zSb2a6nfl73MZHkjXgw9WhKSCI3pxH
JHlB5lYWnvNCnUrgHQEAt0jlY6hao8QarTrmwdJadbDxSKb7I923pxYTIuPPR4ESbdsxgO8bYKe9
BHbAY7oFeoMUWuAZ9MfbNOmDD5z1QLo1MmKw9ZEZL4iyCEGR1T7BFr5ajfEdOZymK7xQHvK65Ts9
e494qiK4lfg73omHDuFmaOJoVVpARjAR3mqX/nAWUSapkgxc0HQ1EBuseCU/Eeh5J6VqGBRougcQ
tVvPvB8209RpVBWndz9nf7KaNi86DN7irJcPZQlRpCzRu/F/uDqvJcWVbYt+UUbIm1e8h6J8vyi6
qrtlUl5Kua+/Q+wTZ5/bLwQUiMKINGvNOWZVzH1jk5E7QoVjMiy7KDHrOPfX7O/rg1/isjVNLC3e
gKDdaDcyz4t1xLlypLKi3XpJGTqGOvsVASeTYeu/KcuV28aIKLJ5vnwJ/PLH4wFs0bAriil9LkaN
mKUKZ+bQYkalI7d7PEKnJLa0WOxdAW0Ktn06VenMlV9usXICz/gyYsI6OGFodSVFcCnxAywfR4aQ
QdJpij4pAycwbProEER9fs/nt/N4RJW1L5NRyFe80MyhTmhubebeV0BNt8cD8Em0iyiuh6fWD4aD
NWYmQ4rjfgL2WLZubX4ZapiWImIZxHxUnSPB5uhxaCJfRuWVP0M7l+u26tRRJVT4G5Ha//xzXfqH
kFHhndICFQw6H7upV94zztevxzOYWvU7i8f2mak131t4ozYTG913V8r9439nkOcWmuuK60xkPuZ9
5a8k5ZWfAWWB+cWFo1msUlEHJ1vW5oV0OnKs5u/FUz3Zkmn9WUWs3aZGzw8uo8cTqj+2evOhyo+e
RZk3r0AZwh2J9O62tdvpdagDiGs8gH4Fg1Bc2pyMRcP0XrhrOUzjZxBEKzcp1IvMww8GEtheBssK
nz01OroaR33DSjSjM1B6EzBJT+z6/iV2A3PVWyPMPzPaqXzs34NA/Qgnh7y22F4jO6xZnhnlRYX+
z7EFfOp0/k/X6zO8FrVxSbs6QltYdcuQqeqncI2DGTvdW+6pdNc4RbntB5l8JPqEZZoHVGUfrSzO
qVPs8AlGBWroqRu9n9LO39h4JC+2opDne3Bvon7Sfzjt9XF/78EUCLU2OaJ1SO5ZQNH7nwNj/Pm5
9L0nM+KnoPUZm+X5GY3yNTWU+uHGBBMzo/X7dKirlyGNXh/3+1gRAJu0zjWPJ3Fq9Yw2/vwaVZdt
9DBw3wtCzbd1ZkS7OBf6W+CL/eMBngOoEPe8B7IscC9aXEmqTHwufH3XNJjUa4EmeedGpsnGssk+
MzZljyP9sFUrNXTxya4G7+SB/isz75KXdfacMeI9V1NuLYQPPeVx0/dYBrRG+etx658Lh7pFUk3d
8Z+jZBQfQr+Ex2p0drFM8uApD9h+MLBmz3OE907GrEVVbf7nX3gCzaso2Q3Nj6BR52xcw2xXj2d/
/M2CeFTU8f1xjMWqEu4Wvv3HA9xO2E8q/v73Jdv5Lk3hx9R6NRwZVNr3gqVxjEXguUcBhk+hpUmX
te9lO8ZH1jktsmJuZkkJmKlyUJvMNwNGUDAOfKg16qR3ld892WZvwo2ca+MIkEQ8c6dwSngTBY7H
MagRS5a0eb9/HCNb/ZXYU3Vr7ExhVmeVOh/k5bI8A6vrWfjzj3THyWjpW5gm5pupbqbLstDYws7/
t7LtbZgUxXPF1uCuaEM9DnIwxh3DzFIMihzktmDjJl3TOT04KISbRPW+C86Pe2vrmqAFeusRGV2r
YPrxeNCgaKM5cwn5cTMq6Z+2RTT+89pZU7y2ntXf7LqtX/VxZJHMKiBpuuroeN6+ZcjYT+IjS+17
bPUExciPhibtKaD2KEvfW6IyalmlhNp5Ug0d5NhlS5bx5uLeoMsw3/G49u8FK3Y4dr3p0lHhIY+L
VB8Q4z2uqrEgNyuR0fZ//vjP1UpQxca3sP/3QLMC5LVS8UW61Bxkpg/DP68GniMLPAUAooNUs3i8
EIlFcVxEWZPt6GV9Pv5mRmb/n0PoHtjrcl6IMTzCyuspN6omhtKVcWaHDFNnQ/jhprB1Si/z32RJ
J0FVfbjKdWiCIZ1Gss6c79wINoFeNJ90VRbIiea2U6adHH+MzlQ/nZUEh3GpmdE4OfIlhSPth9JA
AwR6TXcKUOq7VSQURwSUJQc1djTluwrwo1mUsJEg6640JdGu2WF7fVwEfd1eeyuPtrXK7b/vkNLQ
N6KBDPXXEYWH/TThxS0fd4TIt6+Pp7KaAsx+VVBWn//H42+Pa4REaOsgt/S/74gmt1pXAhHOX0f4
SYLzLEnYXvz/p6pGJMuRFwDKmF/9497HRV4jKWx6F0Hz/79jioKU9bKK1n/dkXSYNmhi1n/fgaBQ
X7oYedf/Pv3jGpVvhic9okn53w/xcU0b8BJWAUvJv+7QW7Sc7Omov/z3iMfLmDxhLXpyCLePO/79
EIMUO2pbOu0/dzzufRwxapDWoho07V9PhaiYkmODpvTfBz+uNWYByW4yp7/v6Ov+l+vE0f6vAyTC
LdAbsIQfL3aKrHUXdmfHSMyV4TsfeZHE65DKInKITiKoN9bJ2G3dmv5nOSXeKqyo8+eN99RnH35o
mJcB198y5ZsRIZy7hppDKPtw3VBhYE+hXdh2B6gLWdXzqwuQRLPw28cJDjTDw/bXGpa11Hp5wFOH
qNGHgsMcuvKiT00Vu66zDqaVGqehpjrv36yxMd7Iq3mpibNZlH40HAvE+3iCaxukJ8yxUWGfjFIa
Vjj91hBQmb2LHbyYetVKnU1usaliP2avhbBFfKbVaxCIaeG7rbG0FR1Vr5QRNStW0hVW0q4Dw+of
l270x6BAsi27CnRm/xTG6qkxB1THtAMhl8p6BcrokIwULIjqyaNykXu9veY8O1QMiAsROfseZ3dU
g8WwBlnA6xEfLGV/s2N/Z/f/ZVC5qqhjpHZPB1ySw1ADYGQjO23+uJKqHMnBJhrK4kUjvXAI8pCS
vx+95r9DpalXgRl2kYeUoTvC3XWxjDTmgTYZkjU1C4y65qtMJHTxLCUdScv+dDm4qTx6bQut+2XN
CBD3pKlb6DIJ2rGIqFx7YlFKqJxODbgT+1zE4lJV+hWlTbiK5DEJi/Cao+IwsJgx5gcLCTEp5kOG
jIdA+cDmqduP6pKkuhYtBO1TgTWElu2CTyIcKWREesE7iL0gY5HdtJ/5uWl0Qy5WKZr2bagN/pkz
aCDC4O5bQP9GG//w6FHBMjZhKQAhZXHxBiLLy9rZ4VfXi5ho4VTLkj9t5a6FAvEdkM+7TymrLRWz
9EU3K8IEEayiiu76XRtH7gngbrEaGpsPiqGX/heIB13OPVW/ePI4z1w9L96MCtNRMLk/NRp/6Olr
JPoe0+P4uDlq0SEVHpCt+aau/GRHrwEIxnyoFEGzYWuYbR73Dp7vgxxqvW0H+/EQpSQ8hUELTF2h
6eVtO698Pmwfmyw6PW7Sta6glGnTPzc135td8X569lXlvuZV+sfWJvv8eCzFp5+pazeXx32J2761
ZRJdgcTlSCJgbeObdJepZ31ZcXOtyg4yJ/LtNnXzTVka0yz3JedqihrjXOFyHxeBZRmLQjnxJtVp
x//vA8y8XsnC7I5oK42z6E3g5qOz6WEwUyaMd0UNwMrHUdrDimUgof+KEatG/u0bHsUgeiRkDC89
4V3GTl5xEoezCiJYuczqqyijcJ7+NJPDBBB1CoJL5qpD7JzsNjmEk03PYfKXPSX8ujbAaq7RQr/6
lXylAAs2qfnjw8LVnyDj+pthjJFpb6mn+TR/mGFU2XhnFkwTZ3+f2WtN+cHCa/r30lDTWibJTVK+
Wvg+FQtPefklhUFWi9cup1As8uegGZeOZZ2XPSujPhfoXfFsJ9jaXV5c6emLUUqsWi76ekPjnDeS
vRdYG12Ld3FUfiQiujgwx/wwuZYFDmNUoFEp7JNf0wXGonxtG3ZXg/ZWlnGwmKym3coQh2wWvju2
CG5FFv+pB0HTJR6OiZMDFmwz8hGMaiksX+2aUNlrZAEvsap/JVEH6rT0t03b3Y3c3ZgtYqchsxpY
nbTKq8J2llYWLCc7OyXltGZNBCgM5K7t/dAyH/V5kaLe4Rya6mcZsKQBXHeJS0fjoTbQBCvSWFM5
2wLR0UGr6hthkJh1OiteLMy0j+DpRytg+6e2iuhdydbdFZGBPEkahwkLqQ1nHyq8pq3wWv8aeadW
Ep4b0KeHqoMhGdafGel18bTxrN/u0NQYs+twZSZGu2op1CgUzCC1pLcAKD7RCK2x3tJz1eLst6GW
LCftRaDyYxB3G1cW07Yer5AOrDVppqBQn30l2lUyDTSr2gEHRvnbb1wyoVhCsYTQv4O2YhkPxn9w
VqR+3l0w+BVI/r2jwQetnGKlAv2rKCd/W5nhIhahvZ4c1hrS8340cX8dUGjBwTZaIjDZhQaRf27T
kVblCC0s9iQM7aK668nwNGE+ZhdDlS0ISdUI1SLHCnPLo3RnU65fFF46LYvhmfYedjth/MbKbV58
szg3WrUMvFocEjqTNFVfdat1FmZDhXEc6A8tCPoKkSMitolUqh2jcu0Usl+OwVAuvUxC8G2XoRcE
60ABW9fgAK7zSV8PBTsdSmeYAxd9bG8au1qJ5L1QcsZemr9KLZytzSiuZseu6aqvqa3uQeS8pXrw
3dKFg2qobyfiENAmokCN1Mq2eJJEi4etElNBW9UaLjKSnIJT3a+mqC2ZDyZ0uoV/etyKhVGeH9fC
/157/M3unI+676gM2XR7ZVKeran/xJ9CRMh8a5ifK8rt4jz7pjaNU6Ljnu94PPZx7d+Lx99a9GAm
rNrDWNDpdALk4i6yr7Pb9s3ZEdGyc55avbcOj5ej5026EmYnYKvznx6vKewhc0BO/tTEVkvD7Cz7
Ml0XtQiJFihc2CH0AmraW707PQ2J9tXQBeDbfQbLsajEbzzMCy008CjsLX6uo1sUT4D7iycE/M5p
cMipyOVv2xZEWdgWMhGwH5GbNvuGMBG+wrRZSUoYq6gmZPLRXtPaENycaHepyWytiSi8u/PfShET
/KyZNmoX7ZWK+wB6Iw52qdDD8+Cbv2wKDjekOsZOTQjdbHcKng272gvCWrYZCswZ29uJRSB7IDIm
/kYQbbA2JaCy/NvPfO+gwUu85LFh7ot+eqqbX7mW6ieUqOW0wCPisEuki2HoOYueMGVpSGnjR8cu
SdYqWU9m0e9UzDArdO0ayW58gse2wi0/kC3QwoC1nXsY68YaWgQb0EmsRg0yqUxVto/jql1nstI3
fjgvaV0NK6tQydYMqmLtGClK6LhMWReJ4bnvMM5bZX4WivZ0O479XTef4jT7HCjSXoXvl2+qhRg8
5vH9cSuOtuJPNNbWrdFHfrremN706nfiVuJcp9FLP9pin2IMvuatIVdzPu9n2A2HbEBrT4RCvTdE
qq+sKmxWboiDUOPtrakr4j33htvjoqVoClhav0SDXXy6hf2GJG9RsqE3ksa+Nmww8TW53kFoWr9G
T0KTLiitD92ZNr7tv1XD4Jj0lGMW6H4gjUUCk3Mvq55gF2M8RGhyjhiGQcV1QeetS8zGi16UAYxA
KzkMcQvT1mNtEzkQfFobpr0VlE9WygCBevgzqot2ZdllcStBQMBmph2SYNNblh7rN7tz028ckGdT
j5NXV734NFMvuNzaw5CjfSsyeelra+tJJsTSt5O7JsrXwkzSE73DaniOXDCO4G4sC6zoYGP7JO36
TxU7UBFnrRM4P0i1vVWdNG+Th0n5kRmJtk+6K+KbEL4g7wsWVgwtPe+P3oSbnohKUCWeBrODHfXW
HjJi62TTPGWlGexqEK8vBW9go9ToArL0Lnqj25egj7VT05j9CvjA8B6intEBIPhWGP62svS37k/6
e2EKhx7fClhresrotK0iJGf7rgqAHiIsXyuKqWv64tolozhJm+dez5KujF54ZhXhU9W26zgouvv8
l1Tx09Ns9YkNSJ4F1XDWqEpsbGn/6EtdO6VlaWHgZ4+BWLMky+Wchuzd3dLmWSLhMV7qBT3APria
SLW0eCy+vLB3QMzouGS85s0Xsrg0Lek9dNzyRVLj1gcigbkf9vZ66MK77rrZwQXvho8qjE6oRLx9
kLcQPBx/0cxasrpnS8ZWgRg8sKXHALnzEsWxu2CZrHZ1ZGS7MK6GtZlSIx1bVf6EkfE2wVo+ORmA
xirN+4sR+SxFiydDTDvZp+6nG4tLQ2x2vNCmYJd0+sFFNfTC+V/QazaBMsZhSvKJ6k+5lqe7cL6G
NT1FSdWne0GHTISoDZYiSfsTKPmrrcl2HxQAYdF8u7uhpvKXNvB6tDjpb4VZ17hKVb5k0ZJc0TqY
MBqc4DZI/qM1CbHWZD8d0DH7JGAQGzQi9ggwgW5bJPOroTIkxWI5EuaAAyCibGSppjyaGnvL2GqC
00DLfuV6qcdWEWNd1WXNLhk8aFv5qc0kv5F5VmhnGVXefvZRtadNZb+V7Y9c4qyASNxd+3kzndJ0
dsfpFlZkLWRZGa/8ejKhyfrNPtTKdgOG9BMeUH/vylNZOMkn1gF9Z9h0xW1Uhj8oqG+80HeoGrlQ
aAfDuDsW23bkhe1WD813WBPlvYrcj4zeH3IBjVUWTcr1KF3iafLCfgnoahd6o73rGuiW3mrBZmcJ
4OZevDk1J2knUTbgzngXY2m/ubHxabvYRQgRmRGU5spGJbvtzMh+ZoHHEsRPzq6L/R5h0kUJ6zL0
mQFnVqzjsWtQVI3GeUzPnRMZP/A5yk2mSJcI+p4VS9VmOyoJENHLPNq5rLGRQXTmqU5tLrLkPuIp
P9dSm56zht55073oNRHhDhxqjQJaV0zW9XHhZ9XJaw3/CGM/2cAEIudliqub6Ft2c9AP9q5LJcor
/ogi+aU6YnTywPhKlBE8OZcE3ZklWvv5cRG32bvpGicjk+49mdBUtzUArEpHWKApoNqx4e5rr27X
ZhSHW3T25quZeU851/YmSUYHT+uSu6VjPotgz33GaBNCPfK+6l5eBs8MnsAN/wkjK9t4nm2tHLqm
d7YEvzQHl1wza0PTPv8FzmXcZn39QhtIQ7scYWe35J7NXHoY5gYGE7O+jwNaL77fvFp1ZG/skt8G
qzFsmZptvAWOeVaTJb6EO7SLNlQxulz8IIuwlDqCUj2+eQBHRGKiu26mVeU1xq3WpLN48E4adJVN
UvkfwG/ttR47e69GvzMIgxRnLLxf8fCrVnq7d/FV7t3U35mRL98to9S20smmNVaRTTvrGjuYOmuU
t+6yVsbBAAN9hvPfNHCeYWMZGlOpBtiszmVyYthAmq97mHZAjj1+Sn1ovTZjD6hhtszScghMysxD
2YD/VBH8ZZmoVTgG1bO0k10KK/7JSwYiDu0seQmhSsUwLg4jqodzOqttsb7Ic6cNS1rSCwzGF1GF
3kdhmt2ySIG3dHFMQm8LM5Wt5k71YwQKhXgk6T2nk11cfMNfk1Ax7fF0ZC963iMUl8EtYoegVB2v
VZoeiL+DjoR129Y3sd6XH7Ku3ENo9ogBCloqQad1RzTZNs1q27xXBcWqsBqag9eG/Q4qcrvIaVAs
jDjO3nSAZAddIx2jTwCZT3n/jUk1rHv/j9I7uhBptW14mWvix8J90npqPXmNB2f7YtKZPkfkpeTs
aZEsVfCXQn/a9K7xDOY9PGJ3TbakfIVLGeu0JCDU3Aa/lKuxw7LkxYrmTlc6O+Q8+ppSLwRvMSeC
tJwmOWJzZM/uCgdVfmsy79DGipZY00U7YQiId02S7vu5KhFp2ouHcWBNPKb/3KmDjVvN8szwqXVU
+WYaEXsunNsMRqMQzmdmuXeic3IZ/XDR6lOHMBPqAeVsAjJCstn6TVJSRJwgvWzGpmfzEWfy7Oc/
6yivXhOzq7eFRs7J4yKyGv2XLXZy9ty0nm2yYhX5hoAhhnxanavEQlD6+C0/bnZFba1FlB7xN6Wf
jVOv6Fjbz1HpHiZfVsdWlPGiEHFKtwADCk6a7L2jtdP1tf27ceNVquF/IaWrZAGt3QgKdL8Fs9X/
XEE5i3B32JrJ2Fz0+SLtZ6EXHUBwBN40z8r2/nENIcXSDkdxSdzo2ZwdJJrVihV+BPSolf7i9P0x
tVP/Kq34zmmGfIaE8Ke89TBVKCgpSONObBGsvRKk0NHbaUh0Kao94qJfWKfiu2vR07cMw+ZraeN7
LDTv0pCNFrTZCr2Sy9a4TTetLjTc/56xcTO+a7NFZF5qrMTRdgdeU+0ikZ1+dqRMzzpG0fC5trUk
eSyC+lLW2gH9kfoej/Vo9ftATZR/OlM/SmcatoD9n63ZLtMHDUViisydoYrTSJhbXjj2czyK4WrZ
474cKTeHDfJCzLTGOWbnvJSDcPd0YNvYD34moRGuTWbdY1nV+s1G0rJwQ9V/NUFyTYGCbkvO4GWa
+VRr2NzLQm7KsGw2SqOGO/XgsMZYe4m6GdbPbsVbDQQj7DXbCY54iMWqD13tkxb7OoWI/kZSW7rt
pTi3JOix7x6czyQtMNVP43dY9cZiCsfqyQioxwaDnWz9AtcmieryLVBqOLg1y5SMidcw0uCjZZDN
etf+MPo+XSvGc0jg0BQHkMxh3Qi61sp/69pRbtISe3QWxzP/3FR76SAkVy6fgxKUU6OufVVN/5NF
dX/VPYwlhTsSopRgkmqFvHta4VMRijRKAXn2jU7evDwukmBQp7YskH0zGYRVUIJDYmXYVqnYTVqL
0Dq0YPig+URaEqBim/9mm/0PxSr6Blj7lOap+yY6S2wS1UqQeIcqaHCozBeBcCkjdpq9xmyvnpVD
bOao2gutj3mRpZ/dPnmHTE7/f9RRt5VWilYm0LdGYQFnjA174ZpedfTTJNwL12M3M9g6P+rORs7j
V238kRQ1q7RqaJfNHAuQGH57MBuo4qgAzo+LXuQfjZdnIMvreum25fgezpFIhUURwh/k1ZaBuYE7
4J69lsmMxc90siA0rBVIStSL3rDq8wDGYTt8FGD010FG1F1fV+VbU1T5ymfSRapmfE5NEF8Da4qv
cLyGXT/WP+PZeQQguzmVZukvwr4NVmGRzKcfotisEf1uzCdc8UNxGUMr2YlEkRTbBea2imB4Vz2/
3rF5Mu1nNWKINUhhe2KmRy6kYgogqbXyzaC/Wl1+o188YhEEn+45iLSl497gHK5S1Yp7rutr0aTF
OWEIp9q/Z3WJ8JxJZ2159H9sAQwQx+ryYfzRypSaBnR6UgdZMyaOMTyB4fomfs3f1zXmikgPIpB5
lIpNM2O2dyd5UnUOGp0f1IQdYiNnhivFsY3NLo3t04h/rP9paqX7XGckFGQmxFKwd/1nIZcRquRP
FM7foRyds27hD83RFJ7zjrw8kiTFudDRFtnlUK8L33zlAx0WWUUWZ0GYQtYECyFi9zrbsw+Jal6r
wZx4oSE/NhdZmq8Z+sUfMdBjvfMv01A0zN8YBdAiB8z0sEIRlYw3NE37QtjZUhkZnqrZY2RBNG0i
jLalFepf7KuYwUg9wk76K6SDcask6afsHMpjltT3StMCVMjZZcj7/lI3hblFM8cmg2XDMQM1EOsN
QqRwOGs1YVFw+WAcDuJXf1TReLMZwt6qjkpznsi12YXVi4j64GYW0zONzGTd0dy4JON2KAAIUwHq
nzItsz/FNBJmATjwLrW83uQdXHwNqdhqSFDV+C9RnvhXzab+Bww4fWL2If9CDxMm3MWoGHV6YPwr
rJruoWF1xdiTjnezQ5ChiQxpXWBgFHAJWKhKFiUU9BnkxWgiELSHFbAOc0uLq7i5gfE9pP34kRB6
6sm0w5GajB9xWF0UMSyLHh7Ypnt4HSYLn5XnBgtCY1jVV/HvGNz8hxRJsAFRoW3m+IllYdfNnqoh
EAAKRvimc/vOpBHecBpvrZwNB0QcGPkdhu7uE8UoO6RCfEG8hGYXBMXGNhIsw/YPHXDvXvc0e6F0
S3uuKdaAeR7sLRUKEH5mlRPfjl+6xBW1TY3oV23V8bvZ01dRihKq31wQWjLuNJF69/TB2+ZFATYf
LeqyKm1n1wqvW5V4ILeK/3nPI0InJjQqfrPV9AK5dWW9NCxUCr7mH5RhgFS6KzcoqqOwqSOBvWsI
VqHTGGTsgSJIWZPZfAeDU5CoWzirVBfhcZgMsvNESAIhUqFrL1sHgG01D6vet1nmK5fuwe/GcxdT
+p1WQ/RMewx+X8fQ7NcjtshQOxrq2XWLcEnfOFg+hlk21hSUKvXZl1p7C834z2Q4OIzfIpf6YOZG
7VNq00pVk7/O2lZsYL4q0EiSqiU98XUZUGEmeMC7Z2NGnG/nYC1WpJiBDduk3hwFlk/d1fYTfeeM
cmDr7b86qqIZpuyt1AbjUE7TO9QOYEMl7zM0qzfBrLAkHcKmkj6Ka9IQ8tZ4NG9LfMSI7qntiA6g
S2O9yThD6ZUUIH37N88vrS9CP85d7d3CsnqsR+PDYOk75Q7h8XFhusB6c7885XZtXUwj/j30Vb1C
7Tnr9gZcwaV1LCKnvD0udKq1JoCLixuggnRDsuqMnJQ+oVXbIMLy55SWuAWIB7exBh4NUo3RRuqz
hZvo0+JoxZsLgJvA5Em+5PHBlNPPlpI8c7dZnQH53rIqKtaYNJubdPsPKArxphVKEY3JucNa61jN
ER0ZPuIJveFtjMzh1gdfg60UplCmId1EqshOeOFPYIGcvio3j3pLnNf1urdK9yYShk58qAB8Q4hU
NZrhM0L0ZjGyZSLmyLlmANMO9NnQlqRq/1gdMwufZWu2yHZbbVPiPmYTVVDKbuJvZ3CcXYHpiBLL
PTBV+ZVRQV7VbaUzKgkwUbAL6wkTB85ClnD2tgLbjlSpt0+5STnSmUOf3cTpTySalORQR7VmgEAk
piutU2KgxsG9k/aHyCoqaU261K+0cdrraZkc8srL2BLl2lEk+a53cCrb5rlUyJJD200gWRfs5waP
2j7vWA7OZsLitmFzLU8GhXBwTsUR+1+wDnnHTyrP5DLeTGZNqofV2i997bzDJxrWZcpMkk3lE726
ilFafYYOryRlE7B32mkzsaKmadsHu86uLxBq8ud0LGriTXBiAgL9YnGOz9GvznhcOGFt4rp6q3lG
dk60K1lES4F4CbZf/BsvY4DxVIvAxM4CQxX4Lx5Ms0qyDMEYk33FbX0dnan8E2HaMeogfMLRlKwy
QvoMCMQ/c8rJhJuI5NYgVxiqyrsZ1fPkD1guG9e6V275BX57W5HDtwPx9dPLcFwLVLr38FnlxBbi
elCnSkOXrBxpbeADoaIVBYtHBZFEQzsLYfOtz3E9j52aZb1k9gARcy5NLX+lkfkVm7F5iuitbdyG
edutg2rnOdG08vxGbnydZgerf8CPJiOdlb92s9rQ9Rp9z5IrWKjAOOT9WH2TYPgL4Gv6mbsEQwGs
QMcSBFCA6yYmwlp+myEGw86K3HUG6w7QqQJW1VEM1hyfvn/vzzHJ9DsxszUQ1bWoNuCS1MPG63Rj
Wesm2ugE+nGTB/Yt6kS9janqLNgBtJaNO8/zOixSoIU72cY1BZVKp+gv+L7YB3gqbA41VSOUZBAo
F8GxAcR8KJo2PD4ubOUaWw/n6bnscnr17egfx7j0j/p8rVGTtnJrSKMM5waK2/cJQNGhQ/bLpGmG
L2kxyYuWOQEKq2i4+4qP2bBq1jNSeTuvkONRqsBaGTqicchH5KMkVnpqveE7bPCiBj4h7tIlqazl
BEknDbEIYTfghXVUNznfVww66YqaLsL+KNcYIo/KH3DCZfqtGfxk74z4v1CuQl6zRUp1xz0aFdAq
UM3FCr+GuyHHoVijGDCXombQNAxl4sNA3Sj41efNnFjnWuaOzuYPQ2XHpDHDZztB7Ur3WKxHbFjr
PiAzJ05teyHB/e9YwRI65YQNFR09Xie5Ws52gBWjTHuX7KX2URe8FuSNM1PkLs587dfUzzwx/Em2
1tVPk1ZjTMgAMnEcbUt/+G3W7qnsW6baUP/dtCZIpDQfdsQT0YHivIkNHagi/mXN/ZRhLo4QTfdd
iD1xqPhZ0zjq1l0Wzr/FeTsa8eURLdkJsWv1ijpRX8AZCFdlJWjZDbTvHfqr9vAhNJmvgExUyyRu
YRsiHio99viY+5f/E8bxn7iL/423MOcgnH/SSubwDlx3pmmbju67KGUsBCp/hbtMqZLS6tEZGL79
g1aoDfghcY7sqRguJ8vZuY0frXub1SMGw+jMkpxNRmO0F5hm056656+w5w0lrZGsS9s4stzauih+
buxJ4ltd/B9p57EcOXam7VtR9B4aePPHSIsE0mfSu+IGwSJZ8N7j6v8H7FY3CXKYI41Ci6pmVR0c
4JjPvKZajaOlPokypGIftWwc42qAL9ZoWx3OD0UKa6sJI/HI1SEeTb39GWl8pKiXevJaNcOFwj83
C627+H7m8szW5m3muDnqliqJokLKyJt5Z9eTlSMWb5DHuftzgWDWHO12FPIL7D7yFWRWb2WlsbRN
UZ5NkLWfiiOovUpIUfgBfoWy95RWYsx3zULwmh4VWag7CG71pl141nAR6Bop6VDuv3/u6YPMPphh
WJIsapKq64DoPj42sVMxIt+QEbUPRwTPpF0aJNse23FHiRCJptA/2mNsBovvx50chT6OqxoS9icm
wsb0RWTx47h1KGRurAaojwyKuuqorUgRtTUJnVxEdjZ1qJ1w6JnskuYDKhrJhqpgtYHK0scBIwnH
ZcP3mShqk1vc6eTi0pcagC6qm554qdLn2Wk0ZSTyMnkqo4uzbaD1Jj7hIdFa4Pb+TkyG7JhWw6Ur
wXZRo0y/kFOr5TjPxFtVpVME5lapW/2AZdwD3A/xPMK8oBIUfAnzCOUEmjYn1uvn725w5Gl8BNnQ
dFmePaGCcaJeu3hH1mRSW9hg0IuSbAe1EHEehYYJt94ZMgfh+fffffLYmX0HSJ4oiuimJikgx2cD
tznYKSJFhI0U7pH+3urS9IazkF6dGiCB06gXkvnDywX12kKXxkWADOcKfPVqNYuvikHunETDSfjt
tw0q+VeKId1gHnfiOT9/QtMQdYUr2qKxo+izjUGeZvlNlSR2NUYiFZ4kO7AzXq3SgLRsQV2QIMFe
Nt1SAJkfxDiNAm0el2UlRXtybGuFhJF0Vb/mmF1U1H5X3z+f/Ok9qqj1SLLM7PB6ZFHP1rMq9bIm
jYlNJ3Mv02fFtSe3tpnhy8tKTSftsiBbAxWMl0zgNQta78YVE0y4h3Cld1J1BiC/OstUigIDTqRo
xmKfI6VEk0mn1Asxj+I1TFYFY0J/2XbJqgDg/2wURYxqV4SGVySC959i0Srtne9nJ81NkgyWiGXJ
BotEI9uXZrPLdDG34OUjcljhpgjWQvCqF+xbHQqmuFuLWy+SqtdGXsglpsqBltylk8kwBYXD90+i
fPEkmi6qLFTVov82PzdkMvEkkFDyjBDgxUt9N9YiQg2diOGJhyMQalQYUQgHXdDqQ2ilj2oVn79J
GIyhsIIoma9dikH4bBjrAXeph67uUPCM2zN1pAGqj91WHhQfg+Vq3OVd2F4A2cUB0BOSpYp3UKIU
QKCgC1pRONgIewCdlyJvi/7niZf+NpUPR6QqI50nSeRosmXI5mzJI8VHB3MqOpEaIFjBAtuqVrHB
HWDEi9QVroWqe62tQt3gWbbKggm3bsBJfkNWmH3t2qLi06SUk3PV3A6y5J6pBVWoHjNjTbJOPa8+
81yTWSQ6V61CPYWAQ5sfJfQgk5FLgwodbqWZRTImRe2VVIXjIkI0+axtsQ8uEiPcDH19Q2/J3bfE
WGsZHCeuQQ+Ys+o/sgaVJ9nQexuN0KdSCfBFdjVU8lzMaUD8UhBW8nU86gKiZQVWIjHV2gqTHwRG
CIqB4Zy/0XSbuDZI/vt8m9SRD7QDybK45Qv2BqoUdWSO+7BLUc9MPW1Vote98osUjTIVrTIPcNNB
HywqgEqF9qHvh9swGEY7xS9yJSX+ZF2t37VZG2O02T4nBOwL14dQV1smeDohuPbNTkRgz9qiYJBT
cx5oQHXXXmoidKIEJ1aK9CnM00QFeTfNmg5xro/ZZVoBj9PEwE9sqtkqSalLI/UxIGjJaLv+bGPR
tyWtS/ZeK6UAADB47QblXMTaAtj3a5wI2lUmKMr2+706PzUUWdMkkVNbohfPg1mzU4NOayNSYKGl
NxaW3WcM3ijiCIgNDqqJb9ca1Bic70HbjONwFOFaJd342gZ4ZwZN+/P7x5ldsdPTEE8RcmBYxoua
P01uhbVPLymwk1wykdIxgJeCew0BIEGVm6rYTavnu+8HlaZX/24TK7IuGwa3giZD+1GIQD7eC5oJ
Zy+3QB3qKJZdumPbL0ljfFQ36DkqQvuUdXK48al8bws0qbA7709EWnPnyt8fYXoAjhOOpnlsoaMU
jf1NHtjBEwyZI4Rz8aYzoB1ItdUe+jxdSroPgx8JHUNuN793vL5/DbMFyiMoVG1VUVI19DZQ3fr4
FirNKLtwQNBQEboXl16nbWXNSyyzzb8faHYNTwNpCAqrHJwaAZU62wn+ECA8UYZwLIwQM7/orhFh
aw+oZpQIPxeiRVhTPSuohX8/7hcT1HVJFzWF0S3Vms7Gd+lGJ5JxcpYJi97N6bNMM4yFKKQHw69O
DPXFHE3LJEzXZNIcgo6PY8WurpEy0zLLFW+wsyLpL7ROw1HTuxeT9kEFy3QsqlDdePEbYc01zzKq
TgvBdIfHRoYXrfho9cl5su0odlyCWTWtg54H0CaqHmqt66F3kXXNMspaC4pFssagxLJzKVAuo7iG
Dg60EBGwlWdmw74jBBw8rJ+zSW6wMCdAgrLDHdY8Q+hxSZd1Y9SaqLLdUNOHfeO4vhI9lr0IZdJT
thFGTGDK+2YSELnAJ2WgQBU1l4XCUSzLMJOyTBiXrlfED5WOYrrpg4aTzQjZpUg802J9PBPyeDzx
RWcBJysJaoSuauxZCkOYZn18y2ndmnlYBb6NIIIMn6O/NErQh615l5jgWi36NIsTH5Z/8eNRAQyS
3QH0lizg0xqapEb61CeIkYoWsGV32ybNrcivvx/m8/JRVXJMojlJwld8PrEwCAHJAi224S6S50jq
jafjOo+52Lio3aXqtbZQZWcq4JMTE/x0AvNKTbw7DQDJBm92tnCDRjTMNgJikguYKlkCZmXB6J6B
furtwJLFXdfoQAzNUwfgLGacPqUuawpwWexLSFln446Djja6jGAkMDTUiQzsDfU4pzhEhXWv1z0I
FsNqqaBxEqd+QduutNpV3ecQxwKgVL1fXXz/DaQvXgV3IpeQCVuRac+uhTaFVxQqyPeUVZpANYuc
AjDZThQGCwEv82oIA3Ebi0V89GnS4V+vtc7oFfSSsozulCtoK7Sb9kFnXCK06++iZBgXCIC2m+8f
VJ6CzNmiNNgIJrUjrBXJ1D9ugwSRMNqvime3mg6DNkG/xDO7/hUzl3JQRCRRMUrMaxzF/UisFpmG
YADHX2GPofu89DHLskvLlZ3UbehJIW86GJMP54g1ZSDo8mZEj4mAvuGP6gBgxcY7EYV83se8ZlAZ
kggymKnMougkifPGAtG9KMrhVhrbbVDJkE30+pa/hqmDeuLc+HwT4CVrkCepZA+Wrs0WmxSCL2j9
QUAQr3/bxZRu/6NdrOucT2+1AlMk8P74XYBm9JSgGs/OTDh/g9fcD1BQ0GIroeJ5SyAgqeOJZoSP
Gh2M7xfFF1OkaKDyVpnf50C/q2vTUyTKatwyu+mgSsQA2tCpg+rzl2PNqRQxJSphBhnQxylS/A2q
ugBCYYyeskPMVqDl7mfuBf2uFC/D+uXfnZZB5k66xSonmjZnr1TzIVOEtUUrCs2YhZCLiBNrHeWF
kzObwp2Pm4oD2DR1ibQacOd8pNpIhiALTXdBnSK9Tqkjv4WDgjGc+36nrr6f1xejmVM1UbdEDl2E
tD++xwQr+gE01aQ+NnQXDVbpFSU2v8fuMzar9sTikD+fttSAaKkrxLucbOq0et6FQqSIQaD6tbvA
IHERo3hkJ66M4W4egpmZzF5KPZNWborGWyf28VkfxD9jXTzTK7c8VHJG1cBIz41Q4rI18ue2Uw4i
EOHM8vzj1Mzu4yFZyWmlX2W1Xi2+f1efL0eeWJ0yKYMwVZNnD+8ONH0MXDBR9Y6LpSjgBp0EY+u8
4TxxUU4c0Zv0eBXlCtmek6H6V+9ONy0yFaqV2qfDY9I/kABnCos2bNy1MYjPb0FbqiPbFlrdmi64
uxJL+VoEDr1VEa9ZdGr0M29q5QJbIPPEt/y0cqgJS5KhUs8S5c9FtygJLZAoFkbXWXPGy3hr8lH6
MPYGPKETWeynK5HkRNUxAwFfyPZTZ8tUGKOyVRkNoDVQXVepuXLu8sRbKdF1pxOqQLY79cLnbQL0
KKlpyUigWFNIRGzwcbE2edgKOoibxVBp6o8MUJXDrMODlQ3dMhGB/IewKm2zSfxnGUW9KvS46Uzr
oajL/AAkp9oH6Q0mpRf0Szy8EhZW4wYos/r6MekL9GVGxKm+X6OfEzoe2hAJmfkfS3We5PSNUpk6
mLxF4+eo46ndZW8l9UZRUOyxoGg6ep8bqzwEL1oPCe7K15FUhicqcZ8uAR4Coi+u7lyqpCOz0xKf
X5McQSGkn6Ap4AUvTXGifFtmeCIGmXexpo/EYAoTlRVR+RQYu+T0WVjQAx5ps2+bX6DYM9XT1yOc
iMWYaEjScuggPdy9tj598YQCzi40Wn9vVfWxqtuGMg/kRHlE2EtNinrji356kUvy3uNDXXC0QGZO
GooB0F6j1hoeJSFvVjhw4eWY5uf6RPnxIbjuSkpUqp+K4MWj9NofKVaRp0m7ERLB8sRn/hR6sSzp
WACEtmhfIIH3cW0OsHWR2eymtVnDPdalis5Di82OpZ7rnrTt80Ra4WWKgaNEQZIE1wdZrJzBaIwu
5SG4yGvr+P0zyW+x8oeri4ea0gbLINEmIpxtmMrr4Ev7HJANzLFtiughoMJHs8HwqYQWv6CYd0b5
21t1gW4uKMlKB4Td/LS5kBvtUlWscw3dgw2K0AghB352xXn7EKRVhD4kILDQvW/1MnH6PuuuFRFX
ai1U0nMqaUjs69ZPHBzkS6opsI8BI2shDkjViESB2G3yAeQswnzoiplKt0nK1iQwnaBODbwKARPt
LnUqF0NDhLHsDrzQJvewfS81HCYS4qWzou+Qr2/pcHA5A/1vrfx8kI2XFG77PhaQ5WwHayeMrrrE
F1FbmAkwvqAl/a3y9NYQjrFRJ9vSKn2no79Fzb76AUchPhOjAJNUwz3mfn1MfEO4gDWKBwJdJ1ru
VJZltpCM3B8lFPOg5G24QwPxXBfy8sXpim4/Wvq4g1xu7ZPcXwOnhzWmiXdtJzw06CFetkURXNKz
/2Wg+QY2aBdHVoMdC3gTHSHX86zqPFw0zH5Vx+CtNSWckMz5fZc0KnTGCfCott7ObMPYLmHHO1C0
YOdJza0fU1oXuOU3QgbYsRqi4davYCQMjXyJxPdr0eMBkWN6vZNzuC6qYiCKJ6veztcEbRdakbFA
PAyKPdWKC3kSPhnT7CXx6mybFVVpixSgUHhG6RyXQ9koVfDwGuYFWhYdOIRziGfyEdqTcJOkD3o5
Jks9NJSjmScX5gRMiVoMqnF0cA8W4IVRUoQjJYdV5MmmXUmFuK5RbD6GZoSGeTZsmsh8RfNP36pt
SMpCEaOnw7d4k78OEcmUR0U77yZFEc9oikdvcCJw1vtWLC8gAlS07DtlncdA+yqfXEhsW38rK33r
ZFS+qA2Dz0185VkoAv9G9DNWKnzNfV7gMjWMeXuuBP3WRYYEvLE1IkGvIMvSmNK5YoQ/FGvo0fVF
0BGcpYPAhLc3m6i4S8tbHwl0O4Q4eTTLwV9JXlNuihiwsimhwGyNcXQexdWjlqTZuRXpv3TNzy7r
CuXgtD6vpnZenoq/jCSwjmY03qsABIFtw1STqqMv9VhxhAAUmgzN7lHctKIxXCOEU0FWc23SNPfo
DiZgc798FHwrxkq9kBdecVSCPTTO9kJCjeYiKVFaLEBJLkbT8jeKJkUXogXTpeqEU3W+T5GJZdJl
oLJMy5QMYX4FVgSuSAkbUBPw4PMk4vXCB4YTiDKCqfHJK+hzKZvxprzAIOsSac5Pz/MuqHW7MRd1
maB28o3rQd1Q5WqJUBS93FgRYEdAAYWdcvmf9TVs2yJiPWrBXaul+FEL6dP35/A8VuLko/onyRwH
UyVn3m3EKTAuDRcFKASu0Nh2UQEPZTwviAPUNUxpYLX9cgz62++Hnb91hiVEo4dOCxCMwhxOEppC
AE2fYUfEGbrE5PSdgmOTEvYVIOPvB/tUOmc08NcW3V6ufnqPs4DQjQO5qXDxXrRpk+2RtHUPgYSH
lNgkg5OaaBwgCyetMxMsiaxQJxSg9J64hOd38PQMxB1koOpUQZjnTggNNEGWNeiCdbTXsoQI1Mss
9fes47+e+//nvWYXv9+f1T//m98/04srufbq2W//eZMl/P+/p7/z55/5+Df+eQyeQdRkv+pv/9T6
NTt7Sl6r+R/68C8z+h9P5zzVTx9+s0RjuR4um9dyuHqt6JO9PQXzmP7k//aHf3t9+1duhvz1H789
Z01aT/+ah3Hhb3/8aAIoSRZR5X+9//f/+OE0gX/8dvEUPzWf/vzrU1XzVxX17wadRkmbUk2Rsulv
f+tAaU0/kf7O4nxbpRT92Ja//S3NKIL94zfz7yA6QIKQXBBHgnT57W8VSFR+Iv/d0tnioihaNIgA
Q2i//euxPny+vz7ne9zVLEI3oRVRSqA4QokGCXdzjj5C+hm6UdNiy9149zLSLR0KWw7KrAP4KsXT
qb3Wt3LeoNms6HcZNY137+mPB/rwAMzxXYVhegBmaIkm2HVJNcmoPp5XhSUhtkujdw//wlaLco08
ULdI426JOvpOcnHmgPBcWN41mc4WpARC3ITUv6/rD8v6w2N8RGH9/hgqVQcgaBKbyJpKPO+OTcQ7
Re46QNN6HS3FuLMN2b/FZ3FVjMrOSi1bRAtCDTxaNB7KDtKJzGGa5V/BqgmyCJyAolPxnTIm6lUf
h9dN2Ye6BiQihs0BO/6JBBNIiHBz4m1Puc7HcVRKRiKUIyqlGgCQj+OonmBGkpWk+y66RwS7chQu
CN8v4IaoF2PkwmaDGYt7xCTF9O++Y5pO8sTJmwJyOk/G7B0P7Rg1AQKvUDiHigiyptaaLPN99qAj
JxaX3VkMK6jLUNODWPz9zD+9YIk0dMLa8YLZOdps7NxD6knVw/LA4em0yBIWI3B0gCj/t2FmNwGN
g9gnVS8PtQXbGFcmOka98W8ltCyT2Vxm6ZZVy1WHzk556LR9aZBYSikXzIkEahZI/DGKSftD1WSU
jd9+/m5H1Eqf9TXeDYfObh3VrhbRpekENmYVNmyWTXZiB1B2nq/NaVrW2yIB5aW+YePeDZjSDoeV
LKKgHni3JNAQn8pFUnZrbvOViWxAlWi24r+iqbbA3+GyTx/wlkObHPOzAh/UHClmUTgHE3OWjTHg
cgWREXqqPfBHARsejIe7oSsXai6tJ0tcLcF5I9GRUSJ/XSppv1eC+FzLetIAdNblaoEs1MIv1mmD
WUEubCwVRzicG1GRR0zKWCF6vA7y7rEy20Uk51RQrrJB38XSsDEG7yA3Ev1KOoajuBujF2yaFq2E
HyE+jJWAyCaPndeYjeGMIP7S5GGPEfMBbqHji08lYqtxJf0qvPGXG+YAAPOnvpSOojbCbXIfxkS0
ow6PQgVwQNyxW7eKf6nETz06TqMPn94THYtfD1C3U+2uEn4U+Hy2/JWgwewP/4iY3qAAR0x2s0Of
vtSD4QxguAzFR/rOdzx8Y0NF2XMwLeoqXGNGeEQnYIM2+z28EoT7b0sj31k+cumYZEULoY/uUhwy
wEwgkVf06NK/WW1F5yJYacHI74emsA02hdKXD0MYncdZXE+wcizPmvPK+jm0xo1pJmsvuK3qwSnl
H0H/nAWmnUm/xopl2JCCFLFdNA+Qq3ZtLwIMAHcNDlpvbt22JuEKV5nwGEWNnYq3WWduUx0rEeCx
329zdSoefDhHWasKBwlVHhSk2CUfz1F0hcCKFkp+iCsUERO9UZeR5O285k61lrUlrJqEVrb/0DXZ
jwK5O7Fptqqw8bTXDldEQYqeq/pBowqlJnA/02hlBGC0IkCmIgkrVOvcJfm1gJKn3Tqq/SVoCZC9
vWQnKl3w5jr1PIQ1geBbpkyue4XH1pbT1JYU5cyTw70+9JFjjM21XAlX309e+mqjKibBDBU1CC/6
DLHcl2yGTtfyQ+2wAVx8H71VsBSW5VJe4QCNIswC9wuoeycO1y/GJbwmRuGV0//QZ5dXHhZSa3Zt
cwipi7Ukb0VzYoSvDr0PQ8yyp050sziQGKJ2zDWHnp3Z7X27QMlri//rpX7iVU7XwWwZWdQE364k
TjxrVqNC3rjzdDdiuPQxDDdReavqD9SXnbas4f9V6++/3LQqvxtuesHvTlg9QnMZmHhzGBgFLHNQ
LtsSRVhE58Lw7vuxZknR2/3xYW6zr2V0elW0agIXB3Iesoc3onxmgG3rQdkFcGJ0joxRtCd3pRMj
f3HXMzI0AnrWIqpcs/UpUVRLXL1oqMqMi8po15aGGAwmirWuIS0rI+AHgxVRJdXYqtwKsSbdBuUP
TMKcsqleTjzNV6v2/dPIH196J5pBi3xsc8C7fBVUr9ohXBHpLrhIn4LqR3/0nFPL+K2o8PlD//UG
Zusqd6ENymHdHHqDdkw13ZchV+dj0F/IgonfirDJOso+AGJUmPpVPyL9wrKQu4OWQryuR5BBkMJS
9DFe2xYUwoAyao5iqHnoI3TAMN9OUuU8SVQAMSYtL2Mtcp8UmJbpqIaZWWhLkKNbTrAQH9Yeqd+k
R65p2BeN+PPEG/5yWZNckXjTfSXA+/iGh4pgOWnS5qCurWcZzIaD5PkS/zVgeks0du1oJWxFLvzQ
yU51OKZY69Obfjf2LOBzowKv24ZVnv3C0augZXk3Or6Nmw8WPTYdqEu1RBXA1p9FB+6YoznfT/7L
tf5u/E+xYJl3UZQ1B8lPFmZJ32e4x2bqRPT8sZzyx17+cxRFnLVQdLQHcR/hDVsdV1b2M5L2TfBU
qeOJcWb40M8DzbZuKQianku8TrThlqMTOxJ3PChYFEaWML0duM1rJCHyU1fLlwc/dSoN4WUVWJM4
GziSk9Fi1TYH8zjcWT9hJLJFh1X7lC5L23JOIX1mkOk/JvpuvNmpkFdWB4JSqDkVQsDq7kJBy/k6
dIQzYqIpyi5u6JaodhY4yIWcu/ZGOXFMatMh8GnpvnuE2SHh00GWGjQyD7Xa2Qny6hKBW668poK8
lNO9Hr5E3gNomI0S5IdQkXH8wzMuvSy5n+pgmVDax/YJhy4Kh4WoPtRttPb7aqH0NByMDKLk0xQC
j6VlD63OoQsfqEkct8UjPB7srriP+mA5VehzS0G3OliYiITrHeJhsM1UXKMjTbzt+rPcuw9F5F2O
HjTqfAdnlrC9tgviXtwoF0NyKvX58sh+92amn7+7JyNPLSSJqu2hdMqDuZNYh96lusVpzUYX5jJe
nzywT3yK2V1JO7LoEjVoDgnsQU1Giz2+/A/OiXdTmgU2vmz0EvSx5uAD5cLNEiU1O4xOIIq+PCbe
DTI7iAmWqzb0mUaV6mxbxRnj+yAO8fM68YW+PPXeDTQ7dS1swKpEYaABXnFtpcTXtZ3/B3m29f5M
mJ2twpgLrUI+f/BFnBtwa+7Rp3G7E4nvlzHgX3N5i6PeLTYcMq28QcntgNs8TWxbxOBaj9sNvcGF
nP8IZfcU0tucDpfPO596iAzgmxh+NrHQGIwe4lZ98LziEJS4mQQdWtkR4hrxqqlkp+1R8uUcopNY
hmsXqdNWem2j59xDV9j42QcVhMm7wjsf/AvXeyjNSeMCz9q7wbxuhF+9b764/Y2u3SXame4aSzc4
0GEco3tROxNR+PXhtIn4zUNVwCjrrtF+DZ5k15Z4NhTodFpHvbgyknY1GXV44BrJjJ1KQwnMHwhj
sLLPGs3x6NVV9Y3BtY4zINZkty43P1KQRvprKFw7HqVVhluKb+E3RGo1+auhvO0H500HNaw7NGN2
oXgg+PPjYJaOiX9nj8Zz3+1ipEFa7QINRlJmA/6GB+FUA6qtkmn2N2aULCq/WyrlNfp/yB2PC8Q1
0NS/CzCmj+OfFs0V7UIJEREZaXNERxl0A7j69aDDddYACmub1ogWer0Pgyt/iBBN5KIzn91MPObD
tksvEqO9F6JhVdaUXsV+nabFtkDiwQ0IHtNggSli3zWEcZ4zKLssxbGjE+i1htsctUA3gdYrRhgf
XBr+flJYaisYadjyVfVrIp3FGrrimPgNiG9rqHAa/V4zx5U71E7TVb8AaaIemh4TM3NEwOGxh/uw
ccikBrFNmPo1vJJaXgzULsroF+LQe9jUi8S9DxS4y/FljFutkJp22buYQfVUJGrQH9gcp5AaOg1x
CZS2MhHlxMZO4mrl0QaXykux+tWgoYf2z6m77vsFb8zil1ZAjB11svqgc+N0KKuZD6r74/sT9utL
g/4yMAiaTsrs8BtRx6571WQfT2gyPaVkdPX9CG/Nss/79q8hZsceMi0ZhG32ramhXlwSZmaPYXGp
ig+V8CBxObrIQtR3Ff6xmTusKQrpIzqa6PgHFaz/WlhLRb72jQcJVT4NPcFBD500e9ZbVgxxv9re
+L5iyyLEJo+NID/46VUidMtOVW7HXnFiNKWTTLz/fl5fR33Qxv716mbnkerrY0hFpz5USywhES2p
zqKd+dI94yAmborKQV/A9pzwVLR54pPNe7N5Z2I32xs10SYqj7Zvg1J1nXQz2vXdANedMYcT3/DU
kLM4s1erPFAlTnuRm0tW7vNmcL5/m1/fjX++THU6/N/dJ12nqhXaVvWh7gbb7X9QRvMF6cSG+h/i
5b9GmQWPWRAMhaQzD6AiW8kRX5MjxCm7c9ozINcnM9o3qsg3S38OjlbVKNRwDWZWzls12na3xjJe
4Gu8TNfFiSv51CuchWOdFIUgp5icFYugKjc6ranmZJT5dfz91yuchWT56KcexgfT6htX0PyTeAkg
7kJByGuprhQMZjgKTyz5UzObHVJC1MhdXk+frborFEBw5YWOvcj3K/Dkx5qdUwZOeEWEreGhcpco
CdnJzluqW9FzEMN1wLmd+Fwzavi/kqm/3uTs/MA4R7D0nCWvnXtXnFL4GzrNCGprUdmkxAFOq05v
u4qtIEuJSd3S3xUnCgFfh75/PoI2u2EadM/RSZyOMLc6K+QHqZWvojFYpKcAFV+/XAVcGxBUkTrX
bHHKSllb2JgQZC+ru3yFDMi2XboLovql4Lgn1stXtV4LZtGfo80WqQorLGtxdDlo1+OKrC/F3ZE+
kOkv5IfBGSkeWktvpd38Jyvo3bCzdRoXDY7IiHS97Q3UXhzfXxjL0ZZX6TJYKSeu7pOznC1Yzxs7
wLcMp66bu+DMWI0bPFoX9S9zAct6EayME4f0l8vl3fxmK5ZAYahRfaGUDZYQ0NpGl1/C9kddyKc+
4KeOr8Qi+WukeXqBaWkgdyUfcGrjeXuMJbaI3W2T65O78NRIs6stdvO2aBD34Zu1jnSIdtE62iIo
tfZPZH+ntsDbz99dcanoanUAB4/iScmxYjfqIqHYZ6xlnFRW/4vbZ3r0T7fPu5c4HeXvBhQnMTgu
AWrZy8EWbcnR9sYVZu2H5Dxcn1j6Xx7R78aaIoh3YykVoBwlYXLq2ttUdvRIhhItvaV40a3UVblW
slV6PLUeT77S2alSp3IYh9MyQdcYjbT42XtETLDETB57xEWPeJ5z6pY9tevmUDUNiCUIZsZMD+XN
pA6xgVG457RubSpR0Uvb4+KlXXz/fqed9d2nnJ0sgQLiLw/f1o63UTYYs6/8TbQ6+Rmnz/TdOLMj
pUrrqvG6P3ZDeAHSrbetK92ZzjAJDX3bvTr1Eal1nxh0dqwYxZj5UGbZ7MjpJ16HLXi9VsyfsGil
4MnLccugIh+DgVOko9DiCt3RB0KB8yAL1aajPbzQYAV7Ze7UsroC1o0H/YtK7ybcBX5+1srPWotC
cKVTZy4XlXqNQiloT3+ToNXuIzko/RiHF5pMyzC6SmGu18PD0GQ/0Wo5dBELqUMeKNibFmm++FKP
myFLt0HUrJWo22b6SGXQXLmBhIOKSmYvIcyG2qIuIqS4VweSHunCcgNnlNAZUcu93onXCpKVWdU+
ykl7TOXq3DOEHxiQrGo5xq1LhkIc0JI8R7LlHrz5tYSSv9GVuxxJhpiSh4yZiAtDzBSrfZIE+8y1
kM5CU5bucpy9mNoNSomLLkRQhz5IWN/41cMIPiD2f2YRPhP9U1Bs86Qgrc/xGZDXSTTuqz66zfqj
1CJy26dLZdz3k7XkgNQB4mJVTMd7OAoFNavwQRbu8gYkcvNShT+K8ioWAKaY0NUS+EgJKX1crFDY
dGQSfxMP7FpLD5kO8JnOHYDOjYSdnDlI+HR6waJGIlFFUh2hrJfps2oR7mb4i6Ay92wZV5n+YMq3
TdQ6k42sWwcO/eaLAVE2i4zQTKVdMFURjALpIKm1hySLnSxBXxone/T/7QjOmVdL52Y+Hrw+Iksc
X/vMWkShjtDc6GjKT6vGOkoVL/IydNDfWvf6bT8Jc2vDUhgLB9GZFSo+dqmYC1O4VXvU5geUzxLr
SNj4WBfurwj9Cn30HC2TjpFu7pMML8Cku8f3xW57mllajjAGFixgv6uD1LpbJHGXKQaZdZgdAIc5
ONs7ntet+o6CtVidR6529DJ9I/vFQvZ7/Ebyhap22KS3tmzU63Lo16GAUrv+OGJzEgJGRjlrjQrH
QFXIhUakrnovdmiY7rMs2aUoBOCvhdbH1ClWyl1TPzYaFW83fZSl/k70LlMlYlIS7ja6f9XkLGIo
Bx6CdkjAo2m+aEYNAD8aXpqOSSCGyW3peI2xsPJNa70WBWW4mFOwvw99/I7MYDkEGwGPVj2BdXtT
J5c5uSNmRWl5JemTn/wjTupHjFps8NlQHlRqL5gRKe5yILkX1OG8RaoUOfz1hPjqJWgHxI/JT+GN
TvxzGHEsxPlsaVVwEXLkOgsOCIAsknEvFjey+GzoBoCD0i4gIddcgi4fnw6bwAlhbHtR28XBhQsw
JvM0px/aRdnG68TCbd7U6H8J66YZNpXyZGb3enxupj9G9Qw3FSpkYYjSdryAQGCN4kqlnoHO47bt
zLVZdhufSmjpxudDM94JkuqEfn7bWSGulbAIkJX27UwBlRNRcgHY1ee/TGXAdqZbiix8KV6L4aUW
yUs1vkdmZ6lLlzilT+zpvruqg4uROjXdjbN8DJYAJVbYJ5y3VbMoGwsWW7uQcVJQCu1CtW4FA/Nd
Yalfobn6XIwHBPjXbvhjyM7C+nkI2zP4CjtDjI+lgLJBEwYLC/F5txkOuOkmC7CP13GFxkvuo+Ix
ogHjkp8Qk0VYovqLCNVOYaR758csC4Q8he48x8c0tdIfbdWfYUK3V+Py1pKuAvzNMaJZj8WLaxQ7
FKR/GihbZtVkikypTRfWRYYvTHSZVr86/msf9wsDOZj/T9p1LMeOK8svYgS92dK2U8u3pLNh6MjQ
gN6TX/8Suu9N9+BwGi/mbmYxJ0LVAFGFQlVWZgkYU10B+I4OgF5BPglUjkIuPYIuf9vH0LXGbECE
umqmd6chbkCedQ8KGkeoF0+GI0sdpJcAfkwNE1VRDEnLJUgC2/wX5BmgLBkdyq50Y6kMEAidKMak
BFBRKMN2BnlZ5sJt6iCPqifw+YBSfnHGPoBgvJ3OT5iLcHMrt9MCGoX6DC+N90UN0SJMikHm0C3y
l1x6yABvinTErAZTRhgRQaU8Jh3KmqKT4BQsySNR0OS9z6C+hBDUS0Hdf6vQ/AKadJRbcHfuIqDw
W+WhLcEhs82Wb7DibDG9uNHmWwV5TjRHd2R86jS/147pCDEeOXXBaOYJXbhVxPcQY7DlINpdgeRk
amxAeywDxTfgfyBZ06u/iwjcu2BEhVhaSeeLQE9X1U4tfyTgkc3vU+GAWwD0x1tteAjV3J7nGy1M
PVCquKRFOASZdFo3fl8J4PeDI4NRuRf9WX3PQHQMGAlogd5E+beUfhix4RjgvJzKm7k1EVC3Bryv
80zlvZQhDVhCOsm0QeGG2W4LIt6/6nna9uFbVUCJfpt2Q5A22wW3PgYliWbanfTZqgg+0BoRa5Sl
q1MfCkGJ669P9/V8iqCYGWknIZG9poz24K1UitADst2pG6gmtqljxCN4kBBCsaeJifkOpcCHG8FZ
q70qXeVGsgQScmixpF5uGBvQjjpEfEoKPCTb0m+z+pcCLlC9UAJ1EHdZrOOr7hvo/EogeieQ+p6h
fd6EOLiKQ6IvilJtsW3dtJWK6JiB7EugmFLrg1IVUDUcUdpUI8I9hO4k6S4PoeGr3hTKu9KUrqQC
DogH5YiwWm+SpntaaE+zr1xJr9yMbAdohpKm9esRAqnNE2BHrhUXBx2SBeV0BI17KYa7zIIAza6Y
Bw8BKujIV4NjLWeQAAYPAinQ5ciPEcGt0byrIB3H3ArkJzEVbKCvoaK6OvtKDtlRpCBQAgc6j0qs
u1oUHYQKwqvw8hT6eIJpoXg7uXFyB0l1V4Kgz4ypJ6DiQPodQT7EdPVI3y1IBtDctmVwwA6DacfQ
I2w+4rEAfVALAYjWI4m4aSptJwjm1mwfcfUIINaaIRyjmpmdJAmEPZBvzwsyn7dGqZwKN0KMKauy
boAZPE4YSZoy0GGP5KEznqm46RT3CLHZTppHeHoMNUXQ4IIhtwIOre5rVxFD1zRmCODMnhaDYq6I
NmmVPmuGsVdMYWsliddMMp3egn5ZDrxz6Cgq2KpkL5viDww+H1LdBIjktWxJMMcLZo/Q0wBPk5v3
RjDEINjO9PlGokTupvE4KKEzahPYnLNNJ+Mh2Ex3CZYdDcJWlkNgmiFvFUOMSR8UyEsEI1IdOX2L
0OUqRs3HnMBBmdHs0COIRBi+OJeOaLT3mEjHMl8MRBpz+U6AgsiSl1BDcwVnvjB3M3q2FjrWS/HL
xOCtmT5CwwgRkdhWUdgqNkfOwDcbBwST7QpJnWYUea98+gC98tpgebVmMyS6VeK1Ie4SE/gTZTNt
Ki9HiwYFWdFunrnvG85T42de+eKZqnU9YOaQF0RdYfQgORPkAcU05Xf1bcKv1K9bwxcHdxGgjmxR
GwyCxZJKaMWm2/698vNgOYKAxa39yhn3vKLX+gv8bIx57ceknVVCYExH185UoQGpoasVc0sz9Kn5
50c722Fe+pB9Qh5PFxXewMEdkeyV0F36o+kODnmCvpFbPSfiA2Yisl/G9voz+B8e32fj7IM/04xe
VmB88MGklGykjZq6pgsZdvCPAzFlbPEq4J0a3s4y1cQBwyCkz9C3V6GNXYJGByN/0+T/l0tjnvhz
1s85WrZAv33072Bss8kXMqpDfFR9fUMeUYbmFH9XawqYbADY0JIxYME8uwmAAlCkBbgi3S4H4g2b
ZCsE6p5bYVv1grMdtpanxKY6jdAOQ4UNM+WoisLJ9wNQZlDt23NJ8dZWZWDGCPMaJpge2IamlU+y
OpvQfQGpw2/ELnTYjxMEN5s0tKtSctPhpAHs3L2jPGa3UnMDCmdPpC+QufMnhXjjAtWBWQH2u+dU
ANfOEbiZdAtUD4D8sTXw2BpkQcvUBo/Q6oVEt/lkfg08+AdDffSftsKlFea0qou+iKAmaFCJg2Az
XreFndNqXFc5wrNuoxiH4NPdhKDSrm3LLT6un2P5B1bHBggQW2ASWYbMk8IOzOjyoJNoqNoD7j/b
ml4lojkpmBuMHGmf5TXIk4EGpxdTi8hRpqEr1Z8YdHHi9iRKaHYkBb5PY0uR6INhGwqLEMbqIEGA
5yaeIjIUCgCjLpEomCG+Fr4UZncry0RehVu8CQF+brG9nyDPtYVWPIJf0hbIi9bPt5kBgVtl2lFx
aJK8ozixAYndVpq6YCDQEMNTI3oEh6cofUd44S0ZqM7xG2XQFiyNdEdApIlH9B20ht/k9DR2BpJ0
3QVqF4yXj10WHVJUcqELCuBJ/gD1vF2o9wejJjGwI9CbNeUgbu71xnwm4ns/935jITFYyIMavTR4
n0TRawWNCNAxuGambAoKeu0Fr48+rOwZFHj2CDFoERc/1BMxQFDh+aQHcZvemSCAAa2qLZTFTQcq
uK796ipp00oGVefDq/aByil3FbLqNvPUJQI1DASvqzdBNm4gw2PH8Sceco45fhR4aIdS5ywAT+gQ
6YAgp4wERAPiN9wpiepJKFqBUh14xBsIFNgzRDzUEnhaI0hb+tg03KxanBAKIr0F5QuUBgDQdQAo
di3kj2TaZx0KZlDVDaFSqiQOESBRoJuupLxC7xzz6pCXVOywQMFRGl0pIiDY+NbUxAePCPJYKEEn
YNrETJsqZPcj4LrYEJcIdJoEGY+ReTLeAjnOmzJYNsTQ7V5UtoX4ms4C0Bvvajr6hgDe6fakxO2+
Iq9L9hRqT6MCzRVwYOQEtPcq+NnARkfAizREuStlpzYCr4EJRds2CiKcxz5NkYKOqFVgUFsaPAHw
Q60dONC01Yb1pS+x9dgSk/JNCV/CW8Iv7ow95ifsj94ln+UtH4G9er1emmOuBGinJzrAFi3SI3kX
7loHHaU9OZi24uQYJCgcLphh7XIwZIxZK9DRREWKudAtWRhNgtLNQdj0nuhVfvRLOWISeFv66S9t
ez02rQbgC2NsaGwwMirOdXsQw2Md5Z4EKJjCm9lbK6Ffroi5x0dFUJKoKyA8BhHANtSd0OKgIleR
J5cmmFMxENJ1EdgvEOLz984VHcNPdvIdXNkB18M290fuoBtvVczJyFJr6TA73YLHch8at0P0df3T
rHbDL9bEtqLDWu3i0cC3aT3J7xd7OnR3CPOQ+Xwefotv+bZ9Kt0paH4pZM8/h5yToTFdwEkVhHIu
sKPi+NzLezqHroU1J8Wjx+uPi/F8/DTqCxePj1ToagEhE6nJcuzn1AGBkdNrW6qKzdnM9eUYcCfw
tusqOx+NyyYNh16mXjU7w2CPASJzZxM8dgbPyuzGVr4Sl9fJWT8jZ6vM+oylJJ3aLe0hFtKNoQy2
gAuZs7L1PTzbYF45YWwK4WRILUAT7WmBXCOyAk9wKi89hjbUbB+XGg8BqNUE1w3z1kb//eLbydms
looJvnUlTEGHg2JrxAO4rofC89LoR70wkWJ4TG4SfLTWA13Sw3xDYz1u0OP4yIdIrK5HkSTQfGjg
DlYZfwYWE7pyddceZnUnQpFuinlxcP3uOptgPRp8QVYo5C29TOhUWuHjPYrNG2y0FIMuKEjQb65/
pNXDcWGR8WIzBYFQr2BRBTkkxuCkXYlC7tFKeNcyzxBz0geRAFOswVDnExRd7dSHztFtFORbyYHk
c5D48U10y70s17AKxsX6mMOvL1BZNVrsqCJh3BdNSQvVRIgwoYxX2SFqlboce0opPPU9x+8Y/YX/
fVVcmGbOf6yXDfqCAz2ckwtN9dYZv1K/2UQ7HWq6PsWeWA5ooA+DF29QyNxkN/NDcQOIyL4BCtn9
N5Cwy61gnMWSoqQhFq4LyFGIwikdvoH95IVRup9/BOyLRdNjcOGR4IdJtKLHokdHdDQfSMvehT6Y
A60yu9gVaI9xDvDPtPg1i0zyAOEpozeikW6z9jr5oqO41W3yS3CKfX7IjqDYvQdg6o2HA2NoaP/8
vExGgZZfOhQTDrTeHLTkXdOIqwiTm8uZ22Zgaqs+9e7XjGKSCEpzoT4ZhYz2nOB1A+j8MdUySHgb
QDRWuKOyDS0eRn2DI0LEYDFiziZxQpfGhK68rKchURv6Wz8h0yvkvBkjjgGWem9IIcO6DNiMpHxE
HzTWeOGDZ4CJU9B3lKCUTcMHcjcZ87py74Y/LAUYRd6LL8Ib72qm5+bKuaKcLZcnuUmkWCA0Fqvg
v26hxxqPv6rpPUvuS7D1Xo/C6+np2W10JkyJFWYGdBPLi7eLnz90d9Vtepvc6IfsvTo2u9gzMCvC
2dPVjOfCJhOf+sQykiKEq5raPicYytIehvx0fWG8z8bEnCbBixIdD9joHzRQAJq/rv993hqYcBN1
6iQ0EQ038WTL0WMErjHeGni3ss5EGAvNHIhr4uOkW+G1eaPJk2pLOyQCbn1bPfMOHm/PmMAiEAJ0
D+lxZQnvpHyep4hz2ngGmGgwp1OnQKAPvz8EoQI6vUod8i4/jvewgxh9asgRabGIzh09rbT7BzB4
tF7omegizB4E7VS7/yqBF0bN5LY7IQHdKTreYqD2U20o4njXD4pEA8QVdzaYABLlEM3uMfKCB6C+
G4//+YgYzT513JxqFWN3cdMaTOiQUgJVmwKho3J7j4Ldlo1+lzjKztzQNOf6yjguwNJfdmCkBPc1
jKFpicmcUwFNZrl4vW6Enrk/dw+EY1QNDHI6jAuQdgGd6YR3CtjlQL7xKYefAEXdj5DV1EN5D71q
zveijnvNIOMEKb5V2lhTe+jJi9l8S6hXdhIqXtB4vr6y9e07r4xxBr3pzLKQYWguvwW08ywygxZm
e93IKkeCAX6v/90/tm2XiUNdDAb2D227DWjQvWYz+7ovb1pOh+IfbpKzJeacN7pmEYyKt4ds276j
GW7uAB0JIGHvaRC6tPOn+g0kI5yvRTfpyteSmQOvaWOaifOPcwHKGlCsJUWw8l6U/5DrnRfHXJM1
Kq2A/eBjgWA+eplK1OqX7WLaUDXB8iqUnHcA/8f73I1/yQ/Xv+F61Dzbpv9+kdkqSR6C7R3PWbkc
UXf/mI1/l0SdLdCjemEhVUrAuhpcZtBjdQsUUZOQNx/3D3fZ2QZ7YTaDXOgJdrD1REf0Mh9iq1EA
xjOfjl5hDFLlbBvHkWUmcmhyP03TjG1Lp3DfRzWmd9GqhgZ9az5d/0Cro/ZoYYGwB8xuAEEw+5eb
zRBbU07XhrErj4ATxKHz/coR8uuvyHAQ7j1xX79AsczjZVPrx+NsnN1YTVJ6ohNUWTBDi7nGFISq
19f3D659NsFspVJqSwccFkLVrtkOd5P9BN6x04BhdcUBuug+cwSfY3L9Gj+bZMIwVI7LrATJLKZC
ZgfwkdaBdDkKEg6kAu3uCPafrQMgG2+l65f12SwTlOe8lsJ4wErVQPNvaEABXMj/aVZfX+BPZPoz
cv1lyaL1gwufi1KIArUouRz0G3ANDsiCMR8ICjRPwtW9uLqT+hhHgVawA/orxLQjdM+5GHLOLltM
zC6KEeLwGn6EUd4uwr7TXi0g8vNqGw4qZ2tXrzsVIERLBP8Fmr1/X28zEtnIRBzTOETbTb5VltmT
Kk5WvurzF0aYUKk3QtmAhgc+b0pOPIx2bx6EzApEibjXv996WndhivH5OBctlbIgH4xuF0+Dp6Vk
a6WKEwkPeYW5c6hNm/JtB9K2ppF45cfV73ZhnPF5tUzVupVRAo8Pyge0iqpPa19/5V/6tvoOkdSW
d9IzSh6Rq3OCKu8rMpEgMoZBiwwYlkRK7mtLsDp+c7aWXtp/uMbF6ljfH0KgXBds7VKkfjeDsCA1
nDT8bcnPeBw7KUQn5uxQSDWEBMOtrmSco7p+V138ACYKNLoh9UKMVabb6EE6JN5kE4yeAoVFITMR
txj/M4dyZcVsFaPr1czq8eY/qPcNegxucVs6yZeIFuyhOwkB+KSe4+oQOtbm+lZz/EVn/H+wxFQT
Z+y0Yj5P0/ecv+cAm4oKR1l3vWR13lC2pCH2s1SrKtY37+I75QPANekjelCdyif3+XO1Aa75pnsH
UjqQwYHSbpsdYG6Ry/uw9OBc22YmBqVhAgJS2qGVC9XJ1OwUjoFegrUgL1AsW7yEKym8ejlfLJwJ
SGUyGWZLT9L02r9Lbn4/vZjufIv0iqapaHwLb7zGKW+RTGDSFWINKb2sTf11rAo/Gd+s8hSm77kV
OxE4o68fIZ6z6EwsApdw2+o0/5h37Xvxmbmxb+CWTj5lV7TBU8kJvOsR6KcKKkNL02R8UxJTszc6
mLMqyQHZsitAyoAUEicG/LAC/3lW/rLD3s9A0M8N2t00p4vvmidjT1BL/tY+JlzN8xcdow59IwCz
5msPmTLH2gGGAb7+yUbJjLPk9fxLPf8Wxk1DKZZkKcMnpdOI2mHYSraE8cBiD240tPun51LgAunW
j9HZJg3SF/nJSJLFhBQDSgl0SG6S7CQ8NZboNuNBD5+S8YNzjNZD0dke45uLmchmmia4Tx9Hr7qT
7AhCJQcII2VYo+imHvR9eio6bHOpudad9GyacdIGU8AA3eFTlwAIFcNdBRgRZ3U8E4xTLgogvhEN
tHKwoAGDxLJ3jeO0kxxhV/wqntVjznuP80wyfhmWdR8ZNQ4NbdLLHgIBCDQxXHEEaa3Tb/4fx5R+
omsuwyQHC7EyAo1mWBS7w1wcqjR2Gg1tPQ1ckLozZoUXVYIjge/GWAIrf8swtXR9o1cX/dNIhzY6
JteZnyBqwpKJEap/QvIgp58mkHPXDaxjHy4sUL+58IssMou2UBHRLbTrzaDbZpINh6Toh9BtPNG3
7rMH4bvZQedccFVO6Xy9nnNhngl/cUoisYFYyE87gg5bJyh56H55y4Pvrj9qz5bYnATa8ph/RpqJ
p5CF4jNGh1DfKwc3xRAU+oeoekCBLrKJi0GLhdjKu6S5ic97xa9fLxc/g4l9lpiB8P4HVeVDBcwf
fyVe97IcyVPtq52dfnEbt5wj9Eeu0ibdpNT0DZHYOtIxax/d92lgOcl28uq7+hGo5eXt+qni2WSC
HxhV4lyjWC7JIjbKdXYmiryDuxpgLzaS/oaLgws6NjEtFtgYfOu1AOnfG/Hyr//MJ2Nhn7rqACo4
/ubdXqsX9oVdJvQJGOLTDTgNWpHbFrUQMQXtV62413eQZ4WJdk2XiW1XorUQyRRN+GWBD7SApetW
eO7HdmRmvAriOPrZxPQODFsb5R4cfg7E4DgM7LwTwYSZHvIrEdTvkJn3qRsvsy30ms9ZzGq8vvgy
TCwJm0kx5gk2FgyxYpjIydwOgsjHZDu61i55Fbn4cs6q2OZMLZG6FWu0DJYI7aU9OJ+uL4lzCthe
C8Y7RxSOcAo6YwHN3SOUGOwaoNrrVtahl+eNY9ssqSxPQ55iGYrde2Ege8ZLDMbdxOnd/A7EZKPN
q3PzNo4JEIBaj92IRPsg6b9JXDudzmuc8QKtQX/CRXxQFouAEQ6nof4uj+ZJfq4d2uc2gixCiTZx
ee8UrkEmMCAjgqBJBYOUN4TO3ICb1Ol2yZ3sypuES4i6/si++GpMiICKoNZX1KXSbfNkvZSLXf+a
fqe/6w/tvgYHS3nbfSVNALw757hwIi8Lsm8kc4yXDm3csXIAm/eAgyseIRqM5Na6gXYAVH3uDWiC
7yNX4XBRMHqBPzkt9FcosvAnITKYOKIVaZimFmyDwshT56CrTq0cpBCm6svC6ci7BTXJMhWgIqdD
6FN7jxrcqhDHkMBO0JqPpK5OlAUwHhc3j7/jbF8p8WsMLi7tqwNGXDFbb6k+shDzC8gVPSUhLsEU
rF7oXk2n9pTTIGfB9R3luTkTuJKQ5JEpIAqby4ZEulvqHiYAOakk/SN/ZLPnnWOFaQHCqAWB5gFz
jsmpQoBUnmZPXepWi2DP2ikxoYuGicvrS+OdUhYOqpGsNzJaYWvRrYbcZvPWPCY7wTHQrU7upPfl
JruPwYjB2VKeN/4wel64/yh0jVrQPcXs6AmwXbQKKdqATgcAP8XHr69/Qw3soOCmV9Sf9/eFvcSC
nlmVIKLhfblpus7BTL6/EF7J5x/282yH8XoNvOSkM+AAagCKCRA++xgjxTxNuRGc1gUl6LGawLTg
gZDiX6aSZ9vMa6Rp+s4sQlxHGt60gq0WoPkFDgubigkT2W5uxj3XJm9fGYe39CY2CCS3EFUXn4Ax
7ykB6Vtndx4kcWd3fBRtTK/8u/YetHr/73MyLrkkxQAFVJiFnsZRdTSIC3qoYaJqCoILSAhDT5R3
YtfvxL9MKkwHBVQciTlpOEGTL5PN8oGnmC94eJSgCQtyYGd8qviN4PWcyaSFJxUCMqyeQosu6SBE
yGbTLcTedrJHvPhW3+q382F65sNI19d4Nsdcyk2XgGA3BAxdTOdN2EquWr1wAg5vRcw1nOVDaE20
ETXuekgH6jZtPTV7tbdHtzim++z+X36586oYnwQPRlImClalBkC0yc4YGJIz/Dac8jC6+dv8CD6J
jleoXHeMs1HGGRUURXulxJeLFj1oIBY8KBiFEnlStdS//rw2zmYY/6tn0kFaHGbCUN+OuGc1qfAX
XPVlUoHmRYNq+8JJMHiHhPG9EApsIWRg2gMRoH0o/dLHz+tnZC2BMUUd6pIYnMfBZ46IWLZGRLWC
D6EEctvyXckeGxDdWKABuG5otdJ5aYk5GVYvW4LUFCgf7ZBQ5Ivd3OXetAFBf/MNoQN/fmxQjQx4
VQbeApmzEc2qNYgdzEL13m4M6OD0r0OKDtfpv1wfczpKUEsNAoEhCs0ej0N0AF2KLtig1ZUiDBBM
Hi5CcKfnrzy01uqj5XJrmVPSklJpYg2m6QWv/8zvS6kDEJwt+xjgIjZqZby3/yogDVKCGKTRkEr9
IfElGhXYQ0acHAUUTNA/FkHIIqHZLcknEoOq4dSBRmwa71M815OE03Za7dFeWmeip6SmcqOPbQfi
mPQtGxXHLPsNWOgg/1vajYQbGZTVWQeOLXA6SOEX52OvRdZL84zbAPhcQ5IAi+9jjBxMKYS0qjeI
JQbVMrptuQvFg6G91sVNttxFxWg3LWcD1kLe5Q9gvGmANKImhSVYZqOHQUOn9CE2OA+M1YoIJod1
KuKmaTqbr7aWNU1ZlWCRE9jBjLZ6HCEIpiVPKREPemJ5aWxsiKb6nc67uegFz4baS9Py31+sSd6J
jaFmHa6R8dQH04ZmVtmDuuHNqqzv43mN9ENf5KolBpvNwiRgs5cR00vwK0Wv0cyp+Kw76MVOMqc1
rItlyMFEc9CW2BHC98SEajLOZaT50aR5glrtleiLQE3ODB+6pj1G4NJPKh62YP3UGqIpAqah4j9/
X6xak1osEsQJNZg94Xfmlw4JBpQ2FCf8nTzGwb/ykr/ssaNHmpFnM/QFu8OiS4dIbTdq85xp3cYM
n0k3eNJCNu2AF7MMakHjVQCHxMijzF7/vuefwNSYDeiWq72Yw0+6bduPrtHcGVnkXl8ozwhzWiWj
6iDlBmcUEtFZwrcSI8+Qi+LcoPTr/OkT56UwRxVESYUGJcruIE3FHkO8rpRAeSkE0i5/bNBvTmfi
hdPiX1/barPAlM5mmbNbg/RREE24Im02QbSnulMSsNM5tGvwDGprvziCtmnOndmf3cwb9/1G967/
Bt7+0n+/cNIpM2ejgITvQRwgmLCkThgKjlXyvJSmAtc2mImpczhZSmzRaxTcT5k0OhWqp4N4qK3G
pgozNQHNqJRvRA30Z9JWyTK7QC5bt991iPKPpUALi/ebOC7Ldr00FUPwoYHfVITvgnjIJUidugNY
rWjTrfQs6anKMQ5v9LZlvbYm4ew8b0uYpEaOMMyXCHAfwLcdI+9u4sm0s+40FThvMHz9O//DrX4+
a0yAKnNo7MojzI265lnNCL6z8aRIGz3f1yalA3xReqhomB+TwP369Bxf+fpsU8ywwmkaJdiecaWX
E1jJlK9Jl/xs0JwqC90KCJoxs6GX5bRz+QLtyg3EGYNhLLfXd2H1h8g4RLoKWPwfUqbDRCy9TdTu
0NSlDVFKCKZxh0J5NpjvqiSpJSeljIi1aQ7DEwQovRDMFBv6uK4/R7BNcln4eSaZb6t0glSSGMuK
61t9eBTjt+vbtn7JnveNxcM3CdgyhULqDsDz5+BxdEWvDczBU9+gEXI3gtTSSe8JL1P5ORd/nJsL
s+wN01skIhXa4mAReUzmG52A76QiTqoJjh4DfvlsaeBXG3YGCDG1r3LASIDhiCDpMDC+UoBgs13A
jAH0uYhXa1Gr3gg63E55VGTBmZRTDy5jzQggwWSPpmRP1WyrGShNiOnmQ+XGpAY7ybOYIvqIrWvp
mVs1tSNloL1VB7/Q+02Gv12BBCbUdwKS9NYCGnWKvCi3tnEso3al+ak6bRPQsY4KSDNV2zIAwK0l
ZxKSfR4XnoxAmPed02X4f0hcanAKqkvmguYO4BFosOYoKY6HBbqjRoH+f09AP4qecovc35QeTTz6
wSurybsy++j0r1COHHG+w2rCNgKSCWXI8Zgu6nZUIfvSEicP8Qda1VmE4r7UT5nwAuVpu0iAxWxH
IGrBeWncT2b6stS+qCjQEzqWZGP2t+XskgGitcr9WKP2J4l+hiHxHHyJZVs7Uwv6VhDxiMBJgL7P
GrEpXVU+y0bu1Zg0MGsBLFqtnSmL2yJTa1DlFkqvFsCDWUKiCGqtyfCUprMtllVQaL8FwN2MtrY1
7bGE9K1Wv1TSLwjpdbbUPsrKW5UoNhjnQPGS3xRRY8sDCI7Kyh/F2GspMDhTnd66H83ot6huQ9Cn
jpMcSNJvOQENZlq6111kFflkKqIpq4qlGhoLnJ/qpB/yEWe1nrMnkuzi7lYpUidVwN6V6XajNEFh
fuQjxsQINNs/cyhQS/CleFn8MU5BjgcF5AwnqVzuQrO7McIvBdzbA0hkMQ8KDpil5F0JqxfgxU9m
IlUExlKR1IhU4U2b7chG2wvgmnRAoTnKdv4pPaPcw61i0Zv+D5++MMrEKqs3pZFUP0ZnL3ae6sDy
Mze/qbzZr5+G4LkA4SEnvVuPX2ejbNFzjKW5qQoYnVHe1U8qHUbVvN4VAbbLb8fPecOrjXBNMrFL
V1NSWDNMVr1TbcebpreTHQHdsU2gIKiB7NkBH+nm+inkWmXS5VoR9RkzNx2Qk+7iojyykfa5Y3j5
1vSnZz4D/2r6eLGx9IhdpI9FsTR6OWGVBjgnE+k11GQb1By878c5qQq9AC/MZKrRpRY1ozzO32i7
Q5fXLoMmB9GC5MyY2d7wWsfcnWQSY20wzTpJsJO1p3woPig+98JROuLM/ACHoltu1YeeiD88Q4VC
FXiCdBn8aX9f5CKIVRmBJOZnBlM50FEYEEvvah/CGrz6w2rGcGGLdf1strSxgC0Zb8TYhca44oO2
dq+6wrJpZqizQk+Eq66xOhBmXphlnF+vE6lXG+h9SR/DAX6PBo/ukF15g37yQfGIa7l4fgh8qDhn
b9kAADahbtBTrDeabX2Xe7RpHuOu8Ts6pcK5C9brsRd5C+OFlR5V+JRIlxoXempPFQ1wTgJqmvQY
b7oAg1tHbgdr9TlxYZPxxGaRFdB54/4ZwYDs5Q/mVwTneDFKlzi0wgN21ThonO4mQumw4jjo6nG6
MM74Z6IvLTT5sGC5jjGOqdlFJXM2dTXSXJhg/DFrCWlDDf4Ygv+2kTs7a2Z7aVXOSrjfjnmppk2J
abUMJ6X1hhKRhnh16YCr2mjRDCyOkAZwYgiOqtwkfn2BCpQtVdUQDXYcTiREkLoRInJGtzUMyYtU
JHiQD7x+Q6wfk7MVZnmDUIthV1IPBGOvHm+zAg7RVo6RfUxcJlXekpiIZmppFs8qllSKhW3MYM8w
Dc8inGDGs8LEMpSI8lhrYcWST8i10+LLiB6v7xr9E3+EZvm8a0zcmqEkuYQtBOnSdhNpiiPMAOTK
QKyC+Btk22qYeNcNrjvUXwZZHH0iVZEx1jCoVndD85JbnJGv9RbDeUXsDNs8Z1WG8Ut6zGePdp6j
HThDIdVTeOJvXiV4FSZhXlhjAiIB+6HWpfhEtUc58CiqunuJgnIbOSAXxNngBAve9jHBMOoWuZNN
un01eA0BYECq8N99IPoLLjKSORZNs6QWWhN0+v2tjrfNdQucY23Rf7+wgF4pHkUV9mwuvxTyJBQn
gRgcG/8Q7c7njAkHSwV90EGEkUQU7NQsvNoqXF1XtouR7lv1Y+pmlFsNn4COKQkfStRCIdSz0aPQ
zysev/N6znVxTJh4kQ0KiBIlpHmdK/nTFhTt2U1nt2D+tqsj5JUC6IPMsf/f7TMTPhJNjYxQRkTM
x9+KmgHC9WxAFOa6Ed6BZAJIsxiNVWswoqJAoSuxU/BESDmf0hRp3+fivPSSWPRdj08pNp2bZLE9
Q7+ibHu7R4mgx7B9q4bBKDZ2AQFjMuZOsWwwoOxbwPXI4393ek1Wt72tGl3vCiwYGgl7FbhVGcBI
ZJr/ZlspD7IK8VPwvP19zbWEQbxGHtFGW95ySHQs5vCvTsfZAuPn3RDJAOnBQtW0LhFRuhRvpDzh
rOMnt//zgjmbYZx9mXoQ2M0DTr4/OypIJ6bYTmN7AOFZaiuYWaL8a5Cf36l+6mVBuR9u2qcmsNw5
MNwQOR4Ps70efc4/iAkMbVulWqlP+H7m15iAO7sndjPxIIn/4PFnM4zHl0oXZkARoHK5FXeTm+wp
0IxOjdYgPkSqxaesX2+6nJ+sLEE+xKVL2aAPuwbEX7Zk2aKT3k1bygRrvhle/WHcl6/xcfEmkOze
Rn70r2YKLktFzG0YGoaxpB1+QVm8ZKovLJ/LoNkihjgFMM2B83eOXgaAHGrjFlpl8GPINlTRJgk/
rEE/Xfeg9bBxsR2MC8mVMGlphB/TgrfaTUQvh86I5JMvKus4u6gWjhYkaqC1yGs9rYIML/eB8a2y
jMFuscD04CuYtZIK24Ku3o247TyUyu86x0SWX9vhA++xtHq4L9bMeFudVk3W0BK9Wn8smK/Kug6s
6dvrO8szwngQIMDyWFowEkHOLTZuq5yqsHCwCupqN//8olaYMlPZtbFs0mdRIS9umio7qzNvJjm5
D7P4ZQQddt0AGN5HRwvCyY3WOwZ5z6LOiZLDEGP0EpKNJ7kpX0D+CTrf6imWv8U09pKx2JDwLdQ2
o/QdRrI3ipDm0O6M7re4dHbdZfhDuDdQMZfa6miKz3LdB1D/2ED/CyDpz6Iu/lWucrFU1m1UETDC
HBdc60UPsyejBQERot+ZLdxDvwPFgyLQ3q5/Q5VXN2C8owLypoV6Fl7VjvE/pH1Xc+O41u0vYhVJ
ECTxyijJkrPd4YXl0M2cM3/9XfQ531gNc4S5c7qmqh96SpsANjZ2XMsKDvRq2M2n0keAfYWv2Ok+
aNHc3Dd2y06yMnT/rlE+KFBWwuV7apc3gwszdofLYym2uat8gAt8K2xRI+mH0fryfpztDXeVoqIw
u0aFGphP2kF5XKz8lNqAUXlLboCwDo57iC/c4lSAiByJnfab6AtWAV8/AF6HpuqEEX4mvqCaOgBX
CNEr2H2H4ncmhBTc1vRPCdzxd3IFku4RL1KyB263P+wyZDX6/T+ALdqM9rRPSdyh66hPG3UPSdIV
2II+YIuGR3rVYFz4AeSbrv6WJpZR26aXHSQxp4poK7mzNFpjiKcK4jFD/WgehpvqJvI0TPjXR/pi
vv4DIIVNU3W2YM4eylIlt/oEicZDGNvBnQZIlfhQ+qn9NvZo/8JTrF0JJ1lE6+QMpFa0abMMUBmQ
GWX7xekxPrEDZhjA0Q3kI+0B10YUGG4/d2dL5RwONkpkSOOPzc0XIJ62vgRuPUvV0Ow92Toa3JBM
DhS3FwWM62ouXRAuzBjjflaDGoIT+q4rv7M5ttLqcZKoc9lkbbJjmGcr5EKNeZCrvsPg01rr+A7K
Rrzeh331MO2mO4OCm8dNrszW7nxpL9rcde8uLJGfU+u6jESB3CHKR2GwkHp7Lm/64DFkTwnCj8vL
pOt1/yKMKpomI7GJHltumXpD9WJRkXIclcKpGZ7YxmXLjNaCd3MCuyK4/OT4sdUzuJKId+TZKYA1
Y9D5PQ2vmir6NmSzgrLccEDC+piCjlymyY6Bw6uLkPdrRmeZXlLTS7MUBbzKMeXSVSTVMkqgLufK
oasemwlOKjl9cKbN4BOoZ6uqZ0eKnqrGcMHTWkmPiXJkC/g/pN/FRK06e+yLq0a5NzAhq9T+5T3Z
dqg+94TPcvfBOJjpGg61M3LAmp2DPQh57t/F1WorQ7wAiYvkuij7u53eOZPLOSHguMjDZoTcbK/+
hvG4Sx4k++MNbK0WLA7CRMFqgS8cPuHeAsOUlGAocfjzwfSnfW1jVuNQAuBTBZAEnlj38sZu3t2z
9XEPApgjCyJBs4/oWwHEg11kjRvER2UUoZJtm6czSZztn/UJqmMgHuoPs414aGegdpA43Q5vuVdZ
xjPgTwSL247BzmRy1n9hKLUb1WqHj1ihN4bo44ZEAH7CCCNxG1wN4PH+dnlL1x+9dIKc8VemUu6b
DieY9Iqlj7NbkVOGhPtlKdtdT1QDnZaqKCCA4sy9EoW6ntX16r+NuBCtzQCZ5zC/9KS96PC2l/Qp
i7PwDdPNJOgruOLaW9v/DNl9L8eCBW2+mWfr4axemRClUFqsZ0mBojAobtSL/OzLIhQ+j0RJPsdS
9SGCYkbwhaLF5fKpbG4UsDXB2gBeLpNw16kyC23UKpw9Zac+eyvZU5kK4qLtSuOZDO4i6UYWTVWw
rE4UDuQHPcaH8Bfw2xEsJLvszvhRAM9DzLKx7v8XtT4Ty92lMAJsYiFBrHwgXg8ntXGNQ+eLYCa2
La5OFbxNhCggzcR3nCX7tLiqg2hEcLnitqt2ZMeHwAEy8KGx0CK1F83Vb77sZ+I4exvkbBmNAeEF
mSJXnn6QqrMV/TsNA6tuOvuyemyfnUE1hnKfphOeRSypaJmW4PdbUxJ7TDl9a6+NXfYQOdMd9cGw
ALRNN/b6HboHL0tWV837cnxnkjmr1JZppkUoJoHIbXTr+8AEL/ap02+yd/O5PplO60j+gpJua9En
lrqgGAGSGkJe7x+EAZuPztm3cKbLwIRAC5sCyJSHSbWywa7eV3if0XBbB61YoAXfIUMFhvLYE+VH
tp+EM9mcKUuKNTcwqes45OiCqdWkeITYx+Qnyh3hW4dWEpHQTatwJpMzbeGkNElsYu91tI4pwY8Y
JPf6+OvyCW9fnE8pH4MZZxcH7RUDKylZT3hwVLsA4bqV+zEMA2bp7qsn0QDRpjU9k8dd1GBeaEOW
VaPGb2yA6iiVQGlFEri7WY2Rib5CAyAHGEUK1ZWH9UWwaetPXLgWH5t6tmmVKnVtMeNCruqgYmhE
cgdbOUg+ZkYP/65YeLZlnOnOiz7XFBlbpt5NjmbXh8QBlbw/IadCn1YCzP9xdZzN7ku1V7sMG5js
y+v4CsAhiAVXAjKwtFpCaQI1//Dhz/YSLPCFUVW41p0zOHGBlDcm1TE0jujFN2NrfAyuqpMITn3T
fmMGUcVkpqnpPOi4MtdTuCwmhn6Hb0Gt+HOpOWrV77oyd+UlELzvf2NGP8VxJ5hIpdKEM8St83rA
+bgyD8nj8Dj/KkO7/IkkGQoZiH+pre0MX3Ez10ivJEdE+fE3VuzzM7iDbSYMyJssWPE+dd+ka4p5
Fzy2CQ6Xztb0jMRvaYuC4O36AordugaOTiJ/pBTPDnjqJ8UoI1iYyUtuZZCcgowbdvp6fko8NKF6
DG0rh2iXAXzBBj9lJduV2Kff1LKzj+CMwmwYaRE3MODpc7Pvr/Vf6zh76y1rXWU+5k7z1F+JUoAi
mevjerZwOVB6HScPU8emU12BsLuUj7QSoW+Sj06YL+bobHGceqlYWUtCLC4PA7dhtLJSvfEMVMry
OvIzWbezFEinVXBVStTuwEifkuTQRX4uXwUA6GC5bOkDBZ9LfJipDl7JYNcZoxX3MYg1S8sA5YsO
XK5SKX1Z/VlEmhXM9A46bbNK9VS0LoP12DPZWNjqAmVedK9GJ1JaAAxoggyzttCp7GgsAc/qfUff
4cTZBnuS+58VDGaa+6Z5pUmyJxulRYfeYV3kBjOYqGXgvisgNlZPenKdUMBYgAi8y9w6etLl49iO
tkQjq0MD10wWO2lHr0trWxpmEJETiwUAIpoBvR/fTfVoT0npxgAM75vrvFUtGgFQO4jcfkD7uCGZ
u24unaCdbwh5xuGhM93vzRF7iAQuxThO7hcKrqY57liUuKOi2ktTYKIsRLMAgJ7TCNTpP8bltgu+
d1Ln5d1NGt+lpHXM1vQV9Xu8VFY7m6g7S1ZTN+7Q6mDFbFCYnmc3XSEJ09meMW9FYeKBH9NidegQ
tNIyQ3NXZlHW7VKN3hdR68cktKPqRpMxDCQlGEWtmVVpDTLN0j4slJ/AFzjNoEdq+6u2i+0RbQta
lzoLRuC6DkAg5RMoNnUCIOzhezke0MG+H+Liii6vYCRFwcOi4+CqCj4wv+30bleyV5Uxh1S/Vjp7
EuAaRy9x/bNhI4YHYrsyT3IMOk06WroB3zvu/LDo92GpHzuaHhZDt0zz2EyJm7ToD6knG92rfqCY
36MSgEfVcBNnzDOXYN83yzORFttMCzuu8AqUpzQp9mqqu7E2uUtpABkdySkkq1gl+ZUuO5XSeGnb
3IaSl6OpqpOv+rix2OhOFd6QCENVN2HxbEg3TEffcdRc96rhlXHm0FJ1srZ0zRFjxQ2mNhYFzZ6n
FldhmoFjhqFmij7stthHEtu3QeLNQ+bR8kpF0mOBm1vVb+Y824FM4JDeN7BrWUQtSferGpUllA2N
EoPmtPbqEFVVtK+36d1C6X1qXodF6dSmatVTOVoBhvnimnlDD4KNyo8ZUHakGxOKbqodoLRRzwC9
vIwGNXOng++OmdQKzadE0f0E0Pc0fzar4opUgSVHpZ80xErCG0nF/5T+6NQCjjFSczFuw9I8dexe
Cm0qB15NXsPqRkEerwYkxFzbo/mThdRtzddkPFWgldfmB1YoBxkUskiIH9Cqape4WwumR9rUtLPl
piZgFqL7JcqBqHw7Q2QtH2bzhaRvqfJcTNq+KTy1L90I0LGlZFEZ8EQNAFTgqBcB/MzWtAYNV4rq
IKVhGB5naCWrgpumQkgTNjAkKro3ABjEEg1TKTepHq3zwUBfYQ4YwexcAavr4owVSseGF8QFIrAD
HWtb1l8CLDQxEzcc0DJczIeVH1jVTnUQepSFh8FonUR7C/vZAQk3ro0VTvVjhtsah8Ftbo4nY0HJ
XVZOSnGvSd/iklmlinhyBiFMp9qEPc+ZiexnbgHEaGc0jUPbwpkTxV5m6hh5nuCyFztov9dE1alX
ESV09/OS79TE9AVu22aoffYKcK+7ps86EmV4BYyHAZYR9sqST7Fr3irfmIutc1pMMKQ3+W2OExOj
y276xGfiuVCxqLJkCWW8dmtvIx1GO2wRJ2GQo5jWXsdfuu7mA9KE2SkKXgiNRV7rZqh6Jp8LD7WZ
1oo2/zdEWzMAylWELuPa+Wjh+ybKEm7Pt5zJ40JCvcpCqdcgr/29zm2A8Ape+eIbr9lNA65z4zqA
/SpthpFnzUuddSzpVTU99bUFnrEQHGx796nBGINZ0Xhmdxp0cceWjxQBjM4uc8bRfuud4r5BhbUX
habr2r46HH9J44PGsQNs3RwiQphwJ5lBnKZ47AHj0Sg/JO2HOueCjtbtKNX8FMhHje3ct3qE5Zkn
9obL7sdu+tT/CG6IOzwVv4T59M0Y8kwe5y7W8TIrUgp58kEFj0mIcQcURBB12brk0QOUevG7X6JI
j4j2lfMYg7bNmynAvmZpYGfsZ6zCvi+qW5PYbsP6WuskKzZla8AcWBz3+24g96QAIHj6MwGfdpu9
ZWTcEyL5Rtm5mdFZM+aIAVOxm+Jwv6Ro1UY3ghLhpICAj8kDP6bArqprVzVv1PAXVe5yOcdrQb2i
rhx9UVwAAFuXDdW2W/x5lpy3GpQ5cG3WvMaszn5OTjJQNFJSuJelbGe6z46QM4cDoERKdEFDR1Ng
W8uIz43e1xUMoWqvpvTWm69xV8HtekPeULDCbTSLM9mcLUyyXI7bDuozsRvN0FDmyqwRjGEFQCSb
HiXIEWNWumqZsUj09iPwubmcFSSRPKb9mpkoS8TOUmUDN82bisJWpAcZU2ym0h/S9uHyXqubqbmz
9XK2EPAoZdGr2OsMvcvdoiELP16FLbNV6beMd8iEFg6Y9ZxM0BBPD7VUOH0nHxSJXBsT0OvHU5b/
YHAKi/JpWL5RKGkLFKnIwMRGGTqRVtlTL0puij563cqz8KzApZLIhI82DJ+ot4WG5rdkX8Czurw7
22H35+7ww8JJJxtNqyMA1nzMr+p2/TNw5B8G2sosZE9PAI7LfCEaueCW8V19UxYROZ1wy0iC2z5+
JwOAKg0R+5jo5HnmLJaRUMlwz45pBhbc8vuEjjV9fEyjb7PyoyS9RTFQJfWKSyJ0bxpPBGFkinCw
JoM3yJEHJG9rkTCDH1p1eN+zBAHHOv+7zvK6uVaf0kDxBOchsLIf2Zqzg69M0sjViG9OjotHPQCD
2Av1u2+Gm1mTiz6LU/GT2rmjG5b0eFm26FQ420eI2kThAlUgk8eARFWdBtFohsACfPgtZ6uLs7YL
yfpUDh5gSEA91ICeV9wUJFoJZ+KWdimmuVpNXCG7EvOauXQ1TZBoFVxRfgIwZ61eZzneQy1nNstu
RvY8FO9TWTn/5liYCiQjoNWge+JPUxChoVfKpRBdt8FNQV6TctkFjAiIDrcP5lMIZyTBzV4HSQ2I
o5b8CKrem3pE1yPgPZBdKdDrSWLk4IxGYH1Wjfrqqn1K5azckkjSXOcSCLKR2GH9E4G0/2nzeITT
zGiqhYSQkKU/TW201OAQaKL267/xAP9ah8l5gIXMCp2C8BN1iv8U+DARj6hGB+xtdUgOojLF9jwQ
UqX/VQkeyLQ1qggDChEa0IOTvnReEHXg7A19NgCcpPodpqkd4MXI6rcwfVEQMl7e1L95ND7lc65g
pIy5WieQXxxHd2R280Bf14omcmONRTH/YXeaJQYZVi+ri8kZqDhIsq6Qsc2t+zGKCtQ85k5rZcML
HZE1FNwIfsKvHbW6aKc1Hy1PyHGYbjW9z33tVBK8CGStDJAkS8ifXd7abcv1ubOc5YrBs0MLBZd9
qE/SeFvBAQmpqNy+2Zx5pj6cRSnVIezLEceXmKOtsMXq0X/VLb9qIBfUQOdPMISVzJUn5aIRpvWX
L1x4kzMzHSXRSBZcRxk5yHi409DtmqevOa5/FYnmNDaFMRVMVthPExv3p+HszSyWAiDjHhdgjITh
jRaFbs4ASILoITVFCJWb+nImjTs5kwLsex4gLepUwEOl15n5I10aq0zv+0R3dWQLdeBUXVaXTQN6
JpQ7SaYpNfraEoxDNaCp6E+NFtqXJWwq5JkE7sSIEclLHWNZQPWaKdKHxXXLhOyLq4H8ohdnUriH
wOxGWWpmaKTmhzsZQBYwJlDCwY2u5F2RCC7Z9q7pCuZ2kZAAeSSnGAGYRpUJL3c1HFTlAdZbcCzb
DwL7lLB+wZmfM1E29GOJmhq5WauimVP64WkBFc5KrgY3W0CZIloQp+lZyPJZKiCuI2D5Ip2tjc+X
1UC4Ik69SVsmaVLBHBZdbY1yDtgx0HjQm5Q9UG3HkKJEy7fNivcibw9GCQ7NaXQF37DK+Koln7vK
aTuJW5aNGr5BNWzM9UbgR/61tsyvxWbynGJ+H7h2h9LD3KMw6bKtoZ+yuXvQ6JoUBBgr/qgEgwxn
p+2pD9BnS961u8vrFJ0mfxnyMKMzKMdAIa5YFP0VcyqKxLfrnp8Kyod9bI7HqA8gIzsO4IOyUQN6
0NBHs0IVF+DmQxWo2qGbxkXuA0DewVUshnnYNi1/bSkfBRpZr6e6uh6nD7QxxVMc8grEoHxEb3fz
rHkgGisOqSdMjgr2lw8Llzycq0LC9adyt9fGu6Y/EOmtQeDXjrFVBW8wDwCVew/070N3owLOrkJB
S6lhYavGUpf2tjZUNxkN5M+bndqcpDwHathDNQ8CO/JBxHNB4/losGcNyZMaW7QgbyGhAqc279KE
kbuW2k1ALa3Rrd6o7NKIbakuvZQOu0UBU1EzOKUJLskufeiCwmrCyg3HcDe2skeR+hhm2Z5m1FWW
4wLK4DzsfNV80Y7rbzaml4ADqRgf8vJbWkt2OodXFJVAbJulzYeKdSh0vanIOXZtDBBr/VbpQ5so
mRU3hZ8gnZJnibcUr2N8Py3ARVQAr9nck061+hq8wdlilR3aUph80y6/OwTZVZjaM2C1Lt+j7Rf5
U784I4yG1QSpUmye5jf7wjP3K8+tuhOCJIn0mLO+Y9SqZFj1afo+OWVj90/Stb7PrtLBUp6na9Rw
Uei9LQVW4m8sMqMaMQ1wzvJBx9CX+ij18KUq9KZgcG2XH8wfb+le9eLv/wCUZevWMFnXwP2sMAVd
k38+aaNSm1G/JopqON/dYK+Y1dPdCumT/kDH2524RWEzzDkXydncMAfF46B8NGdk0mntHAdTPb0f
bBntEb0r5gre3NNziZzpneIpTpMBEoEt6dT3eLefgNJ6E2CmpnvKTqJSxWYeGJtpYCpCA/g4bwL1
XjOLbPjoLxrdOLToVer33vDS/Cxs0RO29Xqey1qjqzOfRE0DTatKyGLDw1i+amHphujvkZng2onk
cN5VAFAWmsxr6lJWHFXtraq9JbrhmpNobF0kibvgWpjM2hjh4jHAoxi5jjnJygoocsuiYY2PxBRv
iD+iMsA/m0Tj4UezsNSKXEZBrTOMfSb9UJCF6fT6ENXflrC3Ii2wDKLttdpALRxGuULfgaXVjRUY
z0F4pAOKM0SziUx2pVRdy/lsNxMa3McXNl4pubyHIggejw3lQj84AVu7bGLkxtQ5uzR1aUVYngzo
bQr8/BB5pL0e7MldsRmyWFAF+3oWEKYbuDwU6Pns42adadfQgh4H1GvDUWoBv9M/yAFD/wpIsN4v
G/WvZuhPOdyZG1XShYkEOXR+WAYMEuXCbM6mCFMBt6KG0az/dDSdLUVqgL4az8twdCZPzqzKm3YD
utAW+EaWDMLDdxGN5Xrz/lQurOlM4Lq3ZwLVAMQNQzENsDrsptm3NsKfXyvvaXXfnUTe5YaN+1Ma
Z8iNNASwD4O0ORgO4DCyNONY9pVXl6WXk+zQKq9jFtiYT7XkcbQWE8i+1eJcPsaNtvE/v4Kz7XEU
mpNR4ytWSJsmzD4oOch97aienN6DkgezfbHTv/+DqcLt7aayqWvU1A0eh8KkqRqpKc53JeVCwx0a
/yuQWq4SU+dfbvenNE5h0eJJ51aah6Psw8lep1pQi39s3OQ+AFik8w86KdcD/KpOnxK5e78UqZF1
MdbXOR0SOf7gaTPGoQswx5jgctv3nmJTxG940v7n1XKq3JdpHo/lx96ik/I6stdpL+bWTrnXjtJe
BKH41fUCvpepYaAQ3F/sC8NSiOxHiPi+P1Ly3Er3EvJm5f1lTd0ybAq8K52iE9f4woazJGEf5ybt
j7P8qNZXSgs4mOIdze//5kacC+IUpc+DKO0qCBptLbJnV7d745YZ1lrbR49z/BjBb3ZyE9xGR7QI
CecC19/n1eZcPqc24TCCPFOD/OJYYMB3BgspuOowilju68fpVAC75PLObqSR19P73FpOWUqzJ0oX
Q+I6OpK/RLLX2mgLCPblW69aeu7lnjTa0ZNA7LbSfIrlDKA55eVUNvoqthpAl/UhNHHA9Lautrgm
LpB3/wlTyNYOqwrVKdHAJQFt+tPOpyPFwGAdjsfu+wLvwM3vIq9AO45ppe/otX4Qj2lsxPlgJkGI
ij4XykzA7vwp0lzGsVGlbDwaqQe3fV///ug+2pXlEarFbAT4dubOV9PL+I78jRjtetMLOfuCL+04
SWP0dQ8o3Wwf78antV1/worbW3lXih7Sr0karBasahrCIfzhZ9XUsqgW9FuOeEiX0lJdYLjaw6E+
Kidx+mJLi9AwzkzTAJ4RkfnDjAMlGNNhPFb0KOU7Fp/afH9ZU7f0BWRjMkIDGU4cH+FFaGpFt4Qy
HAvixk1uh/0guIJbEjS4hvBysAbKP4V1LQFjEPU+UCncdtnDpH27vIJ1E3ibommqphqr7ZQ/3Ooz
z8YcqrpW4qE/1qjARyx2cqahNDU5bb44gxC6fg0tvorDo04MBfhSPHPZbCY6G8e6x8sX6oDTsuqD
AnviIGIEbLOvojAlqsV9TTIoMsD4FUPRyaoOnBp0emb2Kol6zKOEu/9UtNt/AnOxeVIYCFGJhiqw
zA+F1GbRzEk49cfpZvLg/R7Tw/Aq/1h82SNuk8KPEE0IbJ7dmcT1i87OroqVuJWKBQ+fNlgU0y4V
sl8De+jwrGdEFKxsHt2ZNO71WepEa4g890ck43F3x2vAnD8M35SfignckNxLUBQQBKqb7w+wF/7a
U+79qTIEdVTFCpe30VWc4aadMLOHDl9sKsh1dTC0KiJ05I1xGygMSEtRzV+jfn7iJI6l/z7zzffk
UbX7uyW1FSSOKmKVh+EK7fBOqdmSARsZwD80FVu9it8kIW3qRnblzw9Z3eSz88U8BVGNDK9vctQP
lZefYpv47OOShOIhxS2n+3zZXFZANWq1z2VIC36urk19YvewzfAtJh9t+wKztsFg/+faON01pkRK
4xTSTFBk7xUwYs7Xyi73Wy8Gm7zeo7cJMwAOey+QaBHq1Rq7cGYI9oAAKE2mIATjS8dKiC5jWhrz
sclUd+VSAetstS9UzGZStFxbJajyFPLC6njXkshTMVhUdzoyGMsvvVpu1LwBv8m4j4zxWAjZQjfe
LcVQZaRFAf/DGJ9yavPJDJduxscpv2dJtuVwdntZQNeyYTv+EMLpljpFMmn0ZT4unepqieTPyk/a
zM9dgdsMTojLr8yWKoN5DZiCBmqI9Mszw9pykduEzEcNRBBDWZyUcboy8+oqHAvUNDIryQCwBHig
mqHVOZvak1G8XP6GjTOHaAXUZkzRDJ2nlGpoG8xGo4xHWcU8UhpfEVJYWQYa0u7EwBAR9aLiwNaq
z0XyrFISTUggK+p4ZBG43dq+c6LIcEq5ccGWaJu5+qvAxEOI3jotVv0O43NmKcqxb2gTAX0CIyqo
FJCF5vzLCbWquJWl+aiz3l3QGimlD3IYCu7zRgyGLDfBzyOPRRVeZwcN3NJG0jRHM9YcQxpAeL7T
1Ab9oyIMik1JjBhrXRgTgbzDIo/mkCRN1xz7eQFbheGC8cEylMoahXO6qw3irATYJz5F8a/P0s7y
kGJR2l3yTo4rPlq3W3FYgGuU7BLQkdffLuvoxz7xIkF3hnlcasA/4mF4sjZgSTKMzbHtXgeQYhsF
4MWp+T1oX3PpGbRGbtKXnbUCdrdScEtlpAugQsYSuglGMiuzdlMTQCdBj7n+Aa3Ykg9ePIHt2EpQ
ASgIM8UK1SjReZcqixUS1NmMr3TXQLT3g73iK4cVLyZ2xHgxGxhMACZSADcCEnGgGPB5Us2cGnOq
ilUeRr73lafbGKcBwvIKINDZDbyBxjoUqdWK4pWN2wPJ+I9oDM4jH6+gqD6HmVw1H8D+ePQxowBc
utKe1vk6EGUCuhQN/l7eCosB6pb2nYvmXkgFg+6ROWPRSdsc43FxDTbcy4G+Q9OEXSWSZUrLbVZF
1lhh8jU5pRFaoZvYSw3gGFTyuNOK0kVniG32mA4LnyOgLvX6fdh2p1hK340wdy8r70bf+rpTn5u1
buaZv5Ib0RSrVd0cJwJQEBDepJX2Oi3NITYmrzXBtkMk1MvX2UikTC4L3/Dy1zAGBZq1AYvykTtj
VBqGqcddRSlxhbMbPckXlxI3HpE/xHBJ0T5vk7hRhuY4LrMvYYhwWQ4LuTdTYFWV+s8Yk42X17UB
YYQdPVsYZ79lCkyzsIPEJvzAryucxINfBly1/iNM173OZ7eToFggEvsBlHl2ll1ksCgMsZ8Yke3R
lOlWuHalLYFgzAGgXGMtLyV6+kQhjWB/ed97iLMgDmOIVal8OyiaZ65F/WFAjg0R1Ng9LabgigsU
R+McoUA3mqDv8Z604M2Tkv46k7pTM6ZOk2qvcxTYg3bVCTF7tqUCsGfF6iXsCyaLtrRZFcKC6mx2
5OIhX1oM24Z2Xj9W4V2OGlXdCJoKN0US+F6MEH0tE/95O4EpTYyAYWsl8lo33aMZhz+bJLSXGCRy
hXqrFdLrjCf7sv5uWrEzqdz2jrXcEVSEmmPYoyWoDF1teb0sYcvL0rQzEVzggppXKFULRIxNbIc5
PehL8hrqNbNNHeR/GC/wAI71zMbKmWMM2hVkPweBI/iKjczWH1/BmeuEGQnYaWGqqwJsYVTq9nl4
l0r0yYi0Jwx+d+a12ejuHLd+keqpwExs3hukiJC5lJF84LOIsjZX6WKYML1S4CZh89gjiol1jMkb
hTPG2mmongQL3nLE4PP9n0g+bci6UAfAj9Qci1H120LbNUFyry6B3ZW/CSaTCKZ8o/w9zStfHieL
gRltAlVYaOChRqZn+P1vvkdTGBxqE5Ed34Wf1EUKHcf3oBEeI+/sBoN+hZM5NahipCedWeE7xYw/
hldFg3ebOn4mmXsUpoDEJclDtGqtY0vvERNh0mylaDW8q3+tjXsEkOhhtS5hbXIy72NVdZb2Rsrv
aj3wwvR3HzE3N59juX3pMcgv2Nf1hn5xSSlD+VOhKqJRLn8mzUZpLEYAP2Sv/Z7elSsjtGJAigNx
RPdCvICi1rftt+dMIrefutrMDYBG1rdngYcZrENPdqpZg4WO/WZvWuM+cVtZmG7adPaQ9qEEoff6
158WMgwlbeiaBRrEHjCG3gBoeq52gu0UCeHsRAAa5zBgsPw9apvAsI5zK/NAZ4RBX0BhTi6o4vCu
CjMe67d/OcWztXG+mRECH6CKsbbJq1/kl8wLnFUk2uQTC1DP4hTL5qU4E8gFT1IctmqgQ2DrBr76
0t3Ebm5H39a6sbTW6QvAhwhUVSSS09QWw/WmUkNktVybSQgo7eXfvGaIcOF9aKaq88E0Rk7LBBin
DTAhaqsBQ6VK/7/HfODufUrgmWrUTFMzfYaELClAZjg5czA7fTi/lqCgziRgPRTmPtRY5F7Wy021
PJPLeQdDSus5UhF4xuXDaCiWlmM0W+j2bEsBG9ta80KQy53QHGWZuixQ/mUyHNRmQCm5B1qUQA+2
DQgwKv9PDGdAOkSuAd5DeJF3ykOsW7NLjghSHbAlZY5iJzvze+cLuww3DeWZVM5IS11JpsGAVOMB
27irfQmQ4cXLmiMW5/7/Zo2oqqOuvmaquQsdl3FeY/60OUYrf5dFAWyaTpYqwUqGGNS1VsDnxjcA
tO5c1pStiiVU9FMyd7PDJVS1ujNws2e7BTA7eBFhxnC7gXX9I6YOen7WQCE8oskKGevlAEAmwT3c
1qPPT+D0KBymZsxTuDtG9SPTbuT43mDPl5e5VXv4Y5mcEhndBI+OQgbAeb4vDqDF7tAo8QJe5Udw
wqLLCAzXl0WKVsUpUKZSsuQFJA5AnJl2ZfxU6wLzsp26+Tw8HtM46liT0xIyljd0EN/OJyQ+HRkc
A87wTJ+iw/Lj8ppE28gzKgw1mKNVDCZioLTULYCjtWhEtpGassv6BFaQ1krcwCWjL5C7Hs+XB+9s
oettPQtg1aWos7rFQifFQpuN6sgUIM6yu6BJdUDjfO+g/y9LD6pnXkXuvzQGf2konzgCpiwoNgnE
jzZ6wj8QRcFQCuZ5EPr6kWCxmw/f2VrXfz9ba5+SapIjOExFCIDjzHQHhJOC/dyMb85kcPYmTedc
AYDq6l43XgeGywWlE0DrW3oRX1X5QzUZrtbWXjWhG78KvcviBVeDcDanzDMTQDoMaovBdykDmLOR
21o3CV6O9WcuKQ1nV0BR2md6AjHxwvYJ2vRTIGmQFGBbowg/QFt/65Iszr5orTYHaGnCI5UTj6CP
LyO50wfEJrgToVy7kWHY5fyimOmh0MEJ8tLL6S7uDkvXW0paOs2oOnXcHvp8sibtR9nfAcTHV4Nj
b4y7YP1HIIAt4eTrk+SAdskKstiugUo1FKcMZNHVPNl9Hu3Cku764V2aTVsur1l9L1P9RlYb5DrB
+j3lx34cVib7ZthdPlSR2nL2rlpiRQ9KmIa0jSxCf2pBI3irBEaAz2KNUkKLCSPG/4+5L2uO3Ea2
/isTfqcvN4DgjTvzwK320lIqtdQvCLUskQT3ffn136HsOy5RdZv2PH2OjnAoSqokQCCRyDx5zl4X
W1GsAxG7OtI8IzoqhZa4edZvfj6kJf86z7IMCYimwImKmxoYwFCyjp0RhD2aNXjZwySqAtTSoq9Z
2BzzFJYGXlvTGLD9pfVg+ygmQU9z7btQ+wFaSnmhAFes2aLqz8Lb07XPTqcVkpKrAlYNFtgaETcl
a55+PpvXyyF/Oh195tjyUe1pp2M24003wonqmT0mNhSn6Yc6jP5bBTRq4UG7PbB6IMOStYwKxH8E
OL6MBeaNqvoYNEk4xQJZaYFkT16DIdrlwmUlVJ0Q5NS2hs5qBzxwP5+ApTc7c3vKKLetpsJHNPGW
6Gj6B8ucEi0lj5be5Mzrtd3QCNCWlZBWKC3fODea+/NhXE/RXbzHma8zmQRk1AALUydM71A7PeU7
kE+7OohKl+66S8OZuRUCwqJ2VLDpi+TUmCZqvPHSYbhwTswLu2NZkyQbsS7VAxDo7nAUHn3mnRt4
3Gsc/7cOJ77r584S8exS7E3m17RAnbIxmEixmQjRG5QkZbYrQALbWp1XbLpgF7sh1Ka37UH6T4Qi
cDtlGjS1Edl8hdqWJEISgcG8vtK8EDK3hZutJo6y+Ei9ga6CyFoa8vWLDnojcNvWIYQ0l0IKSVv7
CidTJNW5+YOxTt7SH60dHzV7XYIxcbUYsl7ddRcWZ6HjgGp5WxmwyHOb1Ha60V1Qkjde0VntN90Z
bdmhIN2A6v3CPrm6rC4Mz1xq2SAkyFQYbnPfZuVLU+XWRFUaLgXlV4O5C0MzvwrKHY1UrY79uJ9i
U0j1Oa9khdD0sNjLOU3WlzDnwtQ02RexKZLVoEzwP16f4qHRGglLNyArop6l/rW2oHg2oHjLd+UK
ndGqbHNtI9c7JQOZqyffL/ihpXHP/GmolyPwlB8P0zrjHs1c6PluNundcgLsaniHTDwgPJBmQOb0
87gFjdHCkcJ1t/oPXqzTmrkxk10anWIQri6Ma1oYXyb5T2PzW11VVxLTGxjjB9meCO4U2dKfJ6jC
6IIydliPS/XBq072wuLMEakSbWQSwclWruJxak38Js+T4HH1UDyHjtlZy7Tb14OrC6OzjWn6QEvV
YAGDLJtSPflrso8d0Lg85Orz6HY3gbu0eq96gguDsw1ZA3+nZQKjHJGzNJDbAKedTQhZLby/JTuz
/Tg2fp8EJd5f6YgHvjLAFNsB5tg9swYhnOyET+A5zYztUuh4zS7kT3SFIudIv4ikh3LRdsHYIb5o
+F5BaTeCSkDZKHf/wfgu7cz2He0TwcIQdiYlYqFZqQPiwAAwLCd47BxQcDRWTJxiOaV/FTpyaXkW
2/jyqCeBgGX1kO5Hp/4tdjTZqpn1uy5q+CASK3rOt1g7vqUt3QaW5ncW95SEiUqiLdCCyWqwC3Ry
PUYuhyJri1j2CWQI6PVDcnApRXd1o1yOeuZ8InSRD+gpwEY5dO7wkiLHg6k+sqeJ3WK5an/NGRBc
/glw/YDYzQsnQgLxQ2r02CZUgbrXRPu9SLt21QYlxEQXpsLoPN9JG1EnRQbXraJLS7LMHYG0gGRz
j92INf3mn5YmccngbM2OPVGQKsMZqekgcW46i6Tffr4trh33FKIsH/Q36heWE02OSzlIh2ov5Q9o
QbNUrbAou4eg3lK8em0dXlqa+ReFMnDrClhqm6MUPchp57a8v6X5j5aDhWp4lUAkYH5XkrdqqI9o
pzqgEgaYm/vzAX+gcObn1OVzTM95EQyMbBiNwBynDudvivqS4h4X4d42gtiQi/eeJlZgotFIVV1f
f5RBCVsXHLz3ydFAb6dfFCjcr+QssnNgvUi5Y1ngdMkqjp6VIUKrbuxwKATQfrRw6Xf74SHsVYe3
quWDVjsZNwws6QY9g6zd6sCl+fPBXd10l4ObLRijIFJU1ZjkpHP4XQ2pHeG0aB5K05WMiPwvhOPT
efez6Zw5twQMneWYyOBPuJPfDa9YJQBsG7iNY5cv99NcvcVdDnDmzdKYG/2Yw1ztBQ/+LtwiBWeB
Wd63y78wuutrFvh7sCfIpjrH65qIhRNT7bFWMlxy+k1Uoyplfl94adciQqr+28r8JgfIn85qGVbA
TeOMTu6JU7nWtmwd3Sy2Xi6MaH55S/OSFOpkS19B2++1Ofc7CQzT2X5iHWoPfWH53uIRdC00vBzg
LGbyG2TfI3/a+l7wm26TtXDos/HdxOUb3bSBpSzdLZZGOYuZxomuNJu8mpqsFE99TL3M3/yucAP6
d69EpAbc9XmJPOHjAPi6Gf58kzMfJ2qqmH6I2VVy1L6SPU1vQIe1yvTGqpL7ppCdzHRaeuMDNxyy
EtrcmzSeOqj3kVqsWAoKn9zwvbB+LjTiJDJUHepsl0byJmfhJgro9mPp/ddr/9/+W3b7+6NV//of
/Pya5UMZ+kE9+/FfN/lbeqrLt7f68JL/z/Sn//7Vz3/4r0P4WmZV9l7Pf+vTH+H7/7DvvNQvn35w
U3B4D3fNWzncv4H+tv4wgCedfvOvfviPt49veRjyt3/+8po1aT19mx9m6S9/fLT57Z+/qBNhz39d
fv8fHx5fEvzdCXPx8uX3316q+p+/6OqvaLkhDEgdlU5ADHxT9zZ9opFf0cE1AQrwscngFX75R5qV
dYCPjF/RwwEsnWJSGc1Xk/kqaz4+wvcpAO8i96SgRmqgQ+9/n+vTG/rzjf0Deki3WZjW1T9/QRPQ
J49rwAsRVQMGRjWZjK+cV7O4AhmUMJdUWzd42NuBzwFQicAcb9Ne7vQVSzKwYocthEQGU3bYwOhG
1qAX5ES+2UO2NaZVXNnJoNI7hFPdAT0w+no01faZRRFU7mRJ7S1A5qrYFqhgGVZU+uAUlopwOGdl
B/lXxum9ISQsXTWvKqf0pUDb5XEznhJ1aF5yRsbYBuo/gzK1FJBvhiiiU+QHYO/llcZQBjBDfh8a
gWCbJqEFv0sjDf22jtYF4htCRyKD6ERCfnxdUUhHlQcAE7v4tSvi3GDvePlthBp6EevFiQlmQrXC
lE09chsjKcBHOMharr5nKldXRVqM56pSzFPKeCY2ZRSQHZHMCOE+4BXFIUtUDViNoYirXSeXuQyB
h1wF2/OQGulNWxYpQJ9dL21ryYjIqRsSHOaaArJ436ZNKiU3RZQMzdHXKv3Or3rkDoIgDGy5zcrg
JQ71JBtQ5EPD/WOkxJL+W9IXkgki7boFhXYwFvlm8EN/DCwhj0JFNCL1JqRXeHBoyo69tmWOFJPS
yW0JDbU8fxuMYtz3EAR+zIexAPEWBGrFaMpvgWbWu043She0xfIpLVPtLMKIP1Fqht/ASJxXVhRD
PyeoaXQ2hVnd6WKs8oMcj9ILy/PyIQPlQ2XpGe/PWAWgQKzjAOq2Q9vWd0AdS9oazB1+apmqlOQn
IUuZhksp0fwnYRZs01YgTyYxj7a875CIBBb5ldA2thUQ1AIt3sYKCD95Bqosx2dZeqsnebxSRJns
s1TE60RBXlv2u2DbSwm976oUcD1NxGm0obE8nHCdoCYKtULU2wIKkxGBUgM1AukHS0L+qCoaemmM
1miVO7NLfOhAm4VcHsIyrKDbw+P03He5IdxggKTLWq6hwmiZaRZEm1EYseLht1Hbg16gqW7rEKDR
LbhalOE8Eh7q78SQ+2Hv560obhQtMLC3/EKNbmQQBXqiLNih0nm0McUontKqaYLfSJUFBji4pE7y
RjUcIuAioOc2bSj94OMR7zvRsYldHcVn8Hj5BziF/DGK2sQzodC2wkLvd3rEpfs4ick3ktc+CMUk
Wr6TLlPNnRlCld3Pc4W4UtDzh0KrtbsYwatqh53EqnuOhtTMzpAi2mYhLX6AeC8N70lNOrDzEwi4
VJlZ+U7rd/w90cv4LiqgBgS2SPkuD0Z60+hx8C6NnWbxDpcQOAFdfiKpr58gERzuh1Tnd9GocNwa
5KJxWEtSD93kArs/GNaB2gRoOkqgepMa9XsuVcxrR9mvcdv2fejRZAJIfJlAHQVcomqEFjc5CU6j
AEAr4etS1Nk33vFqlxVq6FKtGJ46mde7NgnIGk2Zg9fLmlRaEe6ERwmIDAtduK2nBr3I7SSjwx1V
WvmcK6Jo7TbL+keIlCbbsq/NR1Wn6W4Uo+L0DeQfwrxx5Czuv2sdRaDHQmOtVyLyqsgUjlJ39DkX
an6TUZrecsSKqyZngav5uoy3Z9JNW3B9NRRdB3b+ArLufSytqCnQ1pdkSn6nyVihtjCz/paowXdF
GdAGHEOAyYh1ugXWMN34NanWzE/r1NU08lInpeQoQxu8AROYPip0NB0O1SsLmtzP7VCPhwKdQ17b
RoYjkKW1QawDSsOojxy15Zmr8fopNlhyjPUuB+WwaBJHHkxQEAn5lgZlBRUFxOmxDqpanGnMLovm
2YjzEWI2wakCJVE6ZByF2obuMhH+GEMy6WiNL0od3RGVH/SuQ1Nqp53bqmvcshqpXbLh6IdahDFT
5vFOfxf5pOE1iLdRgsykLoXNahy1E41DKEPJ+XOYgSFPTfKXOE3BXGEGUD2Kle9SUw92Kqm/KSFF
BbrWj31PHmSe/+jKAux/IdHANKccU5+X91kN1KIRl8xKUzq6LFHAfK4axO7a4pELidqBknC7CVtu
mcMQOHiot5gZr1B1E5CJEu1WwyP8CBMjQVim149BmOvrGEIWVpaRB6MTw6GIBTlTTKWtKnG/L0SV
PBd1DKnjqRVtzUs+QPlNYsjl5GLMNk0tZbukM+U1BHXESjXKxmZKJWNRDN1Wqwtlq0pQzYWOVlQf
JCkYXGVQmRuZg3nSeh0UnSMIyWXR9Q9tOdzCKLR75Iy1p1JJxHng+nubCx93EiN2curH6BpA01vf
SoGTaXxX6353TjCcxAZOqbS1JH81BkM/pwbSsbIv/D33094alRbdjiCUtyR0Onu10IuVD/tHqUoZ
kqgpMOwGidywy098kO57kqj7LqTdS5ENhVPLZXbbgWIWnftSZTVVyZwgGV/avIUeZ1NDwCNT/Zss
quWVZpQxNpmvuX00okuoQ0ZDqIq0rXz5TGMUFgfJRFQcMm1Xxv37IEMEnvRDakdoqNwmsjBsTjMk
6CVibCQd52IV9TV2ulYdWs38joTJTlNb6KDhC9G+ivenIUiJe+hW5dy/0Xz+o1AAABISZJh8yPXl
mXEaijB1QZT3ovrBc9FpJ7PXwKNQgb8O2Sb0W5eBsRZJW9ip0EBZTdJ2j6Alc7swNdYDixJpHdXo
mnOLjvt2o5rSa1J2r1B7lW94GwsUhf1vArL3luhi6M1H/XbMEt8SRSc8pCJ+EPBLPTCU7De+AA8g
5q/BOyHhD9YYnqnU+k2CHhwnbHzmaLl0W9f5Oc2hnpYbcrouMgnl3z7MrFHTdwJy8cdQbSQL7bVg
XozKG5IMU80WRGPJiEOK+/INBRfDjqvVe0r98E3ONFupzGSbGB2ASvCpx0GJdFtt88Br/VHf8EZp
b9W2ujF60Kcl/ejQIOqceqS4ewepsKlPG3vMoJ/HwRkiWghj1Qbdd4P8LRnQ5wUSSuZk2aiAynm4
y7VIgO1YA7ZUZus8GXonLSD7U5U31SBBJKxC00Tc3fSS8oBouNyKBLzTa3/QEZ/G9W3TBbWFbr2b
fEy5OyaFXBy6nG1NXeZWWiuvScJOUcfeMZ1PkR+Fli+ile6DK7gm97QuIDjc5Le+mlZ7HiGSI2aD
vms/PKZphRtqmDR205XfQbx3X3PgeAfNfM6VYD/K0q1aSWi9U3rQNJEQ7XDGc1WCSQJMHLVFc/M2
5cGNrwFdavgMt+k8fYjDcIcwCGleEFhaXRbcEw5dqVGPaof3OtQBc3ITRt2pYYYOWn3N8AIOOlFJ
QjgKuQWgJ8LiPowTYvf6eNZoBwMA5/KKnUeZVmvejo8lqvMQ4qt9S+IxFFpMpO4T6HUhMPE9nUAm
EnTwDyloVrCY5fswiiFNRorvzIeALYtwhE+Nn5BITJ9kJTjUaVXbQzb64AXFgwnlh5/y90AOn3Oi
bRIa5sfWVwqge7STQYt+xdSRQWhIK1YQc1SOWg5MUCfFiU2KsD8gdQIVsyJB+0OUPySsuTNQ4vSa
HmJpzDe529ejslL7kCEXqKlWFeSRExT9t5iDtRovLLWkPNwxSXkCk37h9iHkVCbldDduw9GWQLnn
DGqIm8DAoBbl68VgR6FROrnIS+T5fcWTamnAgYWQ0RgG4QxmnG+EyuVtIyLNBmYGAbZvUOi7KMlN
r+TCFrTMXYOrx6KBMnVfQxavB9kLWh1jJIJKSCqC7JKveWrGNuh1CpsEyKEWKt0jywIeDD29N/W8
dJSYnsY63ENoYBeoo+ZA1fIWcCinSnljNSwNtoriB66a6nhxg34aWOKndmEUeWEbaBTYFD1Cayjw
NA16MHX6XZLRtFXIATY9GBOwgAFqBrfqKFj82NOGb4ysS86GLFWHYMhpYAesKhAri66D9KWeQh+x
bBr5O83rYDOIDHs5LvqQgB/clOR13fZ9YFVZC0lV3JRDRMkCR3PkN8jga0UUO0Osi+cWxIIO5WF7
aqlfbwcZ01qWUrXqQBQFOWvT4McQ+obQWRzEc26O+W2Zs/KJxEpzUgH3eI8J1rhFCj+AlCJH/UOB
+vEdtMLHH6IYjZOaa2VvCVH1a1/q+s0Uyd5HhUnOSk/6R7BDsW2by8m+EoRDTBL9a6Nc4nXUbZPE
lt5il7MsxNQEAUIbIff1SxNX+S3BlZ2vND1JQy/slLGxjHyk0CbGpAfQlCRJ4yCmQI+83oa4FBR1
Se95nJOHYIAXApEu69xkwEpAyiZj4aoMI/ldwInCdm8Q6lU07cDVJ/NS4CCUyRv2z4AW2b4EBrU3
+APkleSVmkHOs8ddC6cYb7yslwHXUiUFwbKEBSFLqC5Q8tIHbeamZcYf/Spv7mvWHlvRkVMppcFO
kxJWQ3l2GDocUZQm9lCWdebIkp8+dWVbnxSS04lvkotvpl8FHlAODUh2G8YgplXT8KyNcTOsIolB
oVMmQxg6pGva1FHKqmwsQXwJgWMFJ+ya7TAK22g5FOFwG39LuFK+8rxMFsstU4Xoz2yaoUIvESQ9
KH2CFIhqCp1VkFgFhEDDKbXpgSKNJz8OB5xZkDNdhavcrV05tGTHeFPXkkPvF6vLUyb5J9aNSR/h
ok4AEgc/awYDOKF9dSRPilMdOPR2ldIeIWEBjmAn8SKPHwN0aloXuag/cj6XOZ4Pxeif2Z5Vthth
KOkgYJsdUN0+ImbeQVeSHMN9CyquFFnTUrea3RI11ue06ceEg75UA0eDwsA1OQcMt7WqqCw00dmu
vdW9avX+oRjo0uCuWiHgFgH7ysTmP0vOsohFY2CEhg1ZCY++APztmRAf70G/VKIpB51Ab4tp7+ll
zSbURMPMv23OErNIpcU9ox820Yi+Ls6GO8Ggo5ulav21VwdNbjYR9SLdhzn9vGzMIYC4D0Gg2ti1
YyLjrXiIwj4oDj2ELKXXuzWAWYt2P+fY/3h3F3ZnlZ80iOshkmCXnPx7yLpM9dZw5Q8eVgzg3tpz
stC0PBV25lOqgSOCUaqBDoHO1mgkS+DPkTL4xyG3cWXTszP3gSLOuVeZS/JGV1wBuA/+NIbs6uVm
JMAgKpnIDTveA5qw42Dpzh6WW+s/11t/n0SwSeA/AoAxij6fzRgjVaskKAx7qO+59JvwF6qts/rc
ZACEY6CtQH0aauLmnHusTEYBDDmntrxNH9hWBz02hOk9AKK5VdsgcVgwOM8Vz+3N1r3Qc5yywHjb
UPFddcQ4UdYcwNSyM6C9uOC0PpexPsYG9jm0Z1JQVqFVczZ5lYiLuIYqrF37zugZnnDQL0kfGoRl
VrwIG5lVAr+am1UCeSv5iTnAHLQ5gDcKwJgavn1wM94nnrE0uK+nATL+UBoEBYeOfKY6O4vCNEVC
todULtriy1dg/yHY0Rz80J7g1VMf46C7mu6Bl8XLV6W05DO/7m5iggYTeAp5YoOZm1dwbUTqr2I2
PStPqE5vuZO7o2Fpq/SYOR1AT87P3+bXnUDB1YOGX5VSRf7SZdiPPmCQXDPRO7XnZm/JSr1gYdaV
M71AqlMcKKDQMTQqyzMHAq3voA38juEc+F0PqzD3gQdtKpSqISoN3dDvS1ijK4tmsklBZihDtRK0
MbMNbkRlwZFVh02E5RMXH5QL7KJyR3dqeV2SXJlRjP0xRpwCsonWZZOi9PPJb3UDUpEDsCSTPe0N
3U6vxBK3ZD01p4n3Yo/KvH+QSg9CDXa62CY369n+3fxEezvxi+nyF3RHAXCD3MQSBJ7304Kt7GxV
fmCe4+1SA/oV1zYBuP60NXM1uqaCRC/n2P5O55IEcjZg5Dli9zvdZjznK7IA/5sB8/8YHByOAn+l
UHkerVAJWJW0bEzM7QAEp9tuAOn6UbwF4sbAIb+RVmIb25KnoO8XN1nAH/4CTfRXB4tRXzzEbNS5
KQvNT/AQodZa8UZ1Y0fcmC5xdYiNvVBzi6wykjArNM3aHzv0b9Vu/8+K7Kcq7k8rvP8/1m6nWOL/
rt0+vwFd/al2O/3+77Vbov8K3lyCtuipTKqgSPq/tVtd+RXlWZChmuC5hyeftv4ftdtp1/5Rq1XU
X8GhKkOEGt3BBtPUv1OqnXs4GVcW7G0ZT6TK2IHzSJeKvOgDk/Y2+s/vOPIBtyb6/TwUxtYTKpaA
b22xBXgWXU82wTwEbBpIOMDq8gF/uri2qEWjgpKzRWuj6K1GPBb6Y57+uJjvK/eTmWYqJBnwjyJC
gt8GPTq24Ge35gMBW4193to+AGR94JZB3Ikdk8eMOpU66PUpZHUMqfACU+z1QVyJwGnkKkWOSUnY
EyAoZQB2sADSME2utXRtiIiBmU+qdbIuE6PUXDWsuu+NQkMdUlKGQcUmokE3PhtGz4CdKqoYijbI
dKAjJanMIraJEYSqZzYjX6R3me1yjFdByR1HP65F8DVzHFBWJ32NcjDAzNBAKp8qt3zQ1oivbd20
CodCczVx8kXq669WDWi2wL9hLatQ/5hdlMbU79Okp8hvk5oiUT6idlqNcoisE0pHG4ND5XMp0Jhd
lDBSeDMCKmbAH2TjS0t37MudDNh4Y+urdo9qL5QTVbA7+d7fY1malpCBvIVmEixTzOkcrznoJZRE
O60Bh9S5bo+ZabicnAq0sdTKqo+X+ou+bAuYQxrBgIIKZCeA4fi8YnUz8kmY5siSYG+A2ajPs86i
fmKEq256yM3Pd8j8GvgxPNw4NXgaaNmrc93XkPoaqMBqNGXdQFpjY37z3cjGi3PSXW+PwFrld/lZ
eV6wCu92eSebrJogtpTRo0KIivTa51GiAy8ppC6pbbEBSNGF4NQmXU90F+M5XOxxmgc3sAZSfYMy
3JTIBEWZ1u+Fq6k1BQkkWS8RXbTOAGukAo8/d0y0GE/YrolJ2b8RWxOml4LHr3vjs+3ZSFNeaxFY
2JCMee0R+5N1+L3YjlD6rF01s+p75DpjW7PI33+vsAspJQq2alRFtdk6AifMiKq0Udq5E2/Yitq1
N911wjvqjNu6AOxxUqRYBJZdHe6F2dlUa0Es1zKoQ+1qsFAkegmP0MNAryXoW44TM027i3eTG+p0
tyZWCHmn1EVF2NaeUcFeL6yypYeZzT0VWZ6JFg/Te9lRshIXfZ7wFFNX0uBkXrA1nGVBttkFbFps
Ezc9mMrQyoLVNjNqRlnMpKqHcNaQSYOb60pz7pBkziy9HxJp1WZ+q+ZW35WjutEAIa4WNtcUyV3k
O6YHwEs3gf5GaYx8OViDJgr8splqCfRV178RsvD9V1zGZwOzC63RdGPAVBjo7OhFA79keBedC5yY
DnJ9DuC7d/n34Zu2EEbPetsmR/zZrPl5FwO1xeJogFl9lT9EydSXQCXAk8Dslz0g5e8QfdKTMJ6X
FvWVZXQ5ofPGaK5IJmIVGO7Lg1HUNlAzun4msb/kK76eaRghjm+TGNOlb050JwVcKlSUYZB00bxk
G62MQ7WZqFP1BYXNax4RlkzoxSAKQ3pzFhch2cLLKpnm8s4AHUrkAtHSQ5wD2K4ThQLlBLIdUqs/
G8KqtvpxiSt02gSzNYqIAQEsPDLO8Y872oVHLjQVVSL089t6WG0ykLTKKFoT8HV2/VTWWpJ9vbZ2
kMpSFEQpH+y+08xf2sMZRPMUnmCo0Wg6qk6poeifPqe+jPLSLdeo5ffcLiThgTHXIu25CJ5zebQ0
6X7BKX3ZnoAqmpPuFgFoa8qvfX6UUQTEqJqJkP0OWWW7O/frfB2tKjgl3/ZBja4uNUZ/De/RAoIY
G3Eww8qCW/hssk7CMk8LMNBMjbB0Nd2vC1u/NQ/iXrNRt3WVpb06H6QKgZkJQ4qTBxnXL+d7pAjD
DBMzsZP4vSc6MsvfuZEdWiOwGhl1VzlYN3rgEdE89BratjptlVfE4yJZepK5O/54kikZhZADArn6
7EASgT4UHGAtm5fmXdEBxj3oqNiDnj4GRA6Y0Z6fRTk6I4KtUa/cUNFdNSg21K+cKClXA5Vt1FdW
MlvKK12bI1UDJfDkpUHDN1sIAQgeEySdEjsbAQhS4DvH1Pv5Yptc4uU2mwZ/aWJ6hItlTzMobksa
TOSCWSraDrPq1qx7p0cNHYVQewxwIi/Sy345IOZmZ7GHqjXNCCeX2E3smJqNJPJbAvwvriE9qOls
WbOlFbEjDy0sS9H6VduEoI90yu+CNWt2OCVtnhu5DuKDpNRAUWq6WabcqTzz2ubJyEtLltGJXXbb
vM9cU+48rSkd1YBo+DCuQ5+hMG4sXVWuLcHLR5odXBwViIqrk8jwKXnXt5qj/XgYjv1ad4C/fyyP
KBBAie0v8NjN7xLAXqMFHGl8OkUiZL7vsS19FqA5ySZWwWwTt8ENhEpRwgIIZQqBJq6tu99+vuSu
vADcXVANRQyErCyZbzhSMSkEI0xh84P0pD4K9IJJdtIfACCyJxYDgrq/aZuP8qJ06dfVjn43zUD2
7iN9Ms+Zjk2W+VymGQKEGrTGuDB5urdsZp6blVUkSC/szAuuwD1qqd/AzqS4BvSSXawCz18Zq8IL
l+t0kxv4vIdhjTK0nKomEkbzzGxcFJy2QITbwSY8Ei/cthB2kvD+fu8kWiKEmBFTQ9UGo4M/Aukt
Ykf8fxYa1BnPot6gOYKQSWe2XTcoFoBsd7lUMQ8C5pamS+KFdwq1FJgAk+Q4liBbZWk76KCCqmQq
UkwyMMMaMLTtcrP5tWWCDTHx/FNk8+d+Vy2MPsgIoETT3TP1JgW5YlOvFisxX/07vv/Czsz5stjs
cNCruT1szSf/PrC7lb+deCSNBPOZowts0fl92fC4Uk+BIzIxFFJk87Uy1Bobqz5CiWkPABAS6eIJ
+xDz2aD1Dwsmcv6d3v3UmfMzDAByBjCKMiGWCg4xk828PaP9xNsMo5PafeLKhYUTtiyxJwpH9gBz
626mq6bSHpZqP1/COgwT9xwdOdLJ9peqRTIoQzeB3OBrjCdlD9o5Fwf9Xr+Zsvlip++gRrr5uX+b
sYpgf8xszlYt6UExH5ewWbnkKTyGL/p39aCutCfwNTjSsUSa776EACPgqObjciL/6ysGISM2pwbY
Nwpf89mmyqjTpKLM8iXpHNFmpwz6qx41S7IF0zb/5HaAO4akD+peGhAtX6QjWtGYKlCk6CpFlaQ7
TlpQ9Kba1IduveRyZt1o05TCFhQD2BSdI+M9czlFGTZhwxTIqLnUHW+Qa4Nywa2UWQkkFwXQiVa6
zvZkGxzFffVAtsi5ekjmbJdTRVdnF7VEuFkcYl8kDBAkx3peE4gVFUCDd3e6/j4aC1O7ZGPmFxIZ
pDBSCxtmcYgUkJbE56Q6/XyVfvE904xejGO2JyGSLmLgmpkVgtq6awqnNP/2rWJ6a1OHGeAxkPH6
0mTOujqPOXJQeGtxIoO49vfYIqhqMMHtAxCJO6Ch3yytlnmt8GO1XNqdRfThqLddhTAAPc62v1bW
ki1vmvBDXir8u0pPk0TCdFPD+YuUDmokcxZWA8C5UZu6neJ956Jq5tVr7olHJA3X3JYX7uWz1/bF
2Cx4DcMGwL0MxlhPnXQNHV3n5+sCDESzeOLDBkhQGUDHDOWXL115ZS6JkETUqnVteM1MxcSpMORa
CLL3+zy4Z2a5Cwa2GnTebpI2XhuhtGtCcsqg3WCIDNckMwPYTE9CdFnER71VftRJtGVoOLNZCx7o
Tqh3Be7WBtpnwhCgM67XO5N0wLk2Bi4eXNwoHfcG4GJbdJo2TbKrRHGXVOH3uCoDN0hMxQmYedQq
/jxoWeeohb+mAPiGQC05PR1uDXnwXQ445YapPly9lL7xqgVhPjfOBcsDAG7VzCZpes/CIbF0tbpL
KecH6E6cilACHtY0qwpEVL4RH6VeD+oboBXDwcsbdCtZWZhJD35NqeqmEpSJHL0GW9MwmK2Xx8bo
RiNTPXUIOwhumr2P405lHdjSGeN7WsbBj//H2XksR44kW/SLYAYtthCJFNSi1AZGsljQWuPr30H1
YkiQj9kzq562nipPABEeHu5XWGah3Odh0HnjNAEaG6bqmOlFeZTVBTy5WAj7cdYNV6Jh7QSlGOyV
WRxekgI8sqDW7XXcD+O1IGayrwdhwsQ2zbVXJVIR/5DnWdNtDkbTQ1cmcDR11q+N9JvUi/1d2s1Y
v5lddQflDPGwWYwRALiodMVOmkT3yq5DqwCrpfsIVPBVL4TS5GTDqF9YQX6dUNTm2lJ+q/v1D0pl
XXyfm1x8qQXJmG2lidT+RxC11nSsIzDhLe03GIGkmK4UTBw466TRJDts9VBmeiDkUvM7ToUxRoSx
qGsN9aQMeoIAWTiPxJLVocWJvuszuRwu8ynXKtyf6lS5L/ooyH7VS6nybmF+RTdmUTQAw+FeUtWX
oJNghiiD27Zpqx/zNEfoRliEmDIkMyIEDoJeq/GDt/Q28upOiquf4VI33O/ABkiuZAgpIGSJk+cQ
AEpoJs+kWNMqO9TEtvu2jNoUuY0WwVSK9HnpH5pAE3OcrDt85zN7TtI2mU5jUOdC7Zr6CDO6H2qt
tSsdszQHvLM2vHY9tpq2nEWRYEtSWYx0wKsM9HikNXr4fSqqOduVtdEXV2NSdHzmUlvoBDj0cgK5
Opq1pld/5ICFHoLVzatK9XMzrls3CKs83DWKXMvAf5dEmmedtzNLiQpjOzAMLMQSG/nooBr+CFJf
1YBqDQC0NxIOOMbiws2NokdhDOCH+PSkOgvMx5D2Wf4tg7BoDPag6K3wPMZZaVbOuL7CfaKbTfxH
6QYThZ+4hU22UtJYVcJgNq9wEZPTNENoPpRd1uSXdSKOiktLplH2PRQi+rUzuwxuYZ1nyY2c0p9g
2BoMw7dSafIX2QxN+lJKr+J2igvFD21YpvGbJkHxfWAp0E4S+qVGBADvzWknpHWIYoWSa4jEZElb
emC05fukmKsKwdVASD1onDNZJzSNY89dGFWgdnZjraAWrk3TnTvpqR1E+a7DCsGH2sZGWcziWClN
5YasOyeIRslpwh5isIqT4ri0bpfUgQ0sVN3rWdo6FbqLriDo7W3bGrLN6XcVzQpchFbInKaCOJRJ
eQ2jyqjculei19nKKZUpQWyrt0InStvlCAxbQWyjoQnIvnZkPvyluoAnr4YRjftOtXZoYmWSU+Ou
vmMbPsAJKE58bfmmH7rkwphLDWs4UXTKacz2UZNgkZKolstnMxFAbScnMNJTIgJptTGNCWAHrQS8
vo91yzEgNHqZkMnPuaRT72kSghhRlJa2ps3VsWtUqLh00Zy2xNgvaUKgvYw/YLclwBvlJnD0RTMs
vxT4L4ZVqKdQSgsXuvF0qdawhxmyNxC+jGMgYYOQBydJaZBLzYdjGQ2CG6bqt1qIL5VWOQqW5vZL
zAB5GFgLBrtad8L5xdB6b1Z1J62G30qi7Iw0YGqPfmVYHjRD9vMeVlM1HI1SczNOkjp+kpKKAy3+
NRWlYMupfJ8HvT8pldM0i99VIXRwTJ+mAM3RQT7lYqpfxFEFUQSyXTl2TtZw0Q6XB6MTE8Rfm+9t
gIVaEELk+od7VtZOIiUHwPUeXZj7lbxN7jNiuAGAKOYxEw7lstBSHJ6XorcDc7ZjSIzJZDzQcnIE
VdwPc3wwB2VxSZyxY0zyQ1c+BQY2mTho8npPHVuo1fLCUYsQUjskAvPVwKh3tc+NbdOob/VhTuzE
0kfoNDK8ulHJbROhKocODbwVJTB+pYLxWoKkd4cFyduuyGFohimX0Di+UkYhtddRod3pI/5cnCZu
MhSFm7ZGY3e9cqjnjPcQw85tst7RR73c60YvnKIyCkgDxVOt5w9K1vtk/9HXiibzqGvv5970oLbt
xG6Mb9JwTPxYhZkphtl9rsCXq6PkQciL9IfQlppHsiDKuBQ31CXCadYj63JRIkBT7ZT7TUbSHaog
PwUa6qyK/oOL9wzUAFWVSfc7fbk1ajy94W0og/SagNK341LkJC9WYhLyKE6lZ49Z2T/EZTofo6Z7
NgpcOeahwPxqqG+KGjJaObz0rYjwnA6lyMhzy0li6adWo3ltlA9CSMo1WvOglSL3aVAryvRT0oqH
sjNFWy741EJeQ9oqvKi07lpNvoWL4khLGe/ERR84/ITVjSTq7VJWHxqsSGw5yZG6ZkzpLHJS3oiq
BgNMzSQ0iDvBngvZuNVEUGPiUlwhXRsg6Vq2bt9K2V1a0rJOuiyFgQ1HS1CigQ8a/qlRCMZ0Nc08
U8oFu6zD3MZTUvHTUPkVzDoVWFjdsUPvzQplxrjBTBLqqdFzLutCfjmoKHI2UfggJdGzXEAKUkQ0
8izNzoT8qCbm3uyrfZvml0YeHgWKHHibCpJCYYmxc6i/aFLxKLU1wl2QmRxtgsI9gI+5TltL3sGz
a/d6KFw00fRICYGLJRwjT8cm9ISYc32jJMkRh/qHucAKo+dGKIJLq8PwRgnFX3E3vHQ9Ft/mQvab
Dlktn/qk8jvo/PwNXqm2TwsFmoaVogVXsC2GP10dI/WpMvKB4m0WA3u0sW6WNjz1A9Z0ghG+SALU
zYo7Pdz3xyQVX/qOHCBEsLd0/brIlNtKrX4Ws3TZVelpEpvrBqFk9CnojRkijJhZ8Qd5vF/a/iEw
hWulym4AAsHpnb83DRku6cwI7rr+CxMCV9UrLi+6Few4FH8qmehnK3tt0kXBFmiT5ElROk1Zw8Kr
s/t+Ei6nSjw0CHjXSbQPLDRthYLB/hzj9ILTRV9m7UUZwsRV+1A81Ca2SThK/ISd90OHzu5q04LJ
8fCa9elNMEH/7arxRwhMyDbVRYM217Q7JMtv1EC6KJf6BkGRU1GUTzUMLmSuR+0C2YYfXcSYvs+v
1AJicydUgRvFxmMM5beDOmS3xgyqII89KyQBIbE+QQHUl/0UGshmymPlTYXc7SpJTFEHVH4myYw9
mxDeiIJwOXYs0toqmh0/K/dphWbXeTQiv922uSMm8rQzrVQETVX03thj75br2YNqVQ9kEnM3FvhV
5fooQcbkjwWOJVdmwJack30ZFLovoIt6lUUKsxwWvds1UPXUUiCmFHOj0KrvWT2WyHEIuptPUBJy
3W6L5zzKAGzO600nVo8Y0TzOmelqyXDRSsK3VCgUp48UwRtLeFtdqD0HI1cLemW/owJSLvTced+1
ZeaGso7aAPMOWUuPqDZUP/uRaSSQHMuuqK38ZowdwRRWAlY5P1bQQNxEpW6Qy6lyi1XwLOrqkwiB
Fk/AudwLsB/3QSa9mNKABqj8OPXJPQbl88XUgr6SheC7lhs/p2nx5EH4rufTXVcXl/rqLBZIq1RK
rPimLuEd173GRuJQ9U323IZP2WJm7KUx9Kp1LqbMTKegAlykc/tL7QoViTEB+miTcUhaTeyKSkHv
Nsy4BKBdpLbZn97EC6Wtqj9YqOwD6LdOjbK4XUXKXTCoP7JO13w1qT05AwBbWTPqZAbky5JWryF0
x9HCPC9Maj+I28CJZ+ln1ertqRWl2l0K61eyxLEPY+HaRAJiFwpN4+hqcWmMy+0yLJZn1t1Fkhi/
a724MDrp0cqG68QIDrI0n5q8e1UyJl5hV4p22lbQnoM99C5PUeKbrlEgvBvP1oime50PdqVkd7OM
hlrYBskhqvoAaTSr7mLH4k5rx82Ayu2QVD/CeP7VC4bk5XlwTHmoXQCx2W37bk9KRcMRGX78n6DW
xykEwQb5kyU8snbvMzm4U9rI17IickM1vdc4yFjx6hUs9SvBmhoPRbrlVohAOgya8LOfaKkKcbb4
7SQpd6tHxbHTCyYRMQCugUSCl+VlPc3gM/IYdXykpXDu3SeBdVgrAlsxU8PhYvQ7qrNdk3MnKkwr
9kpwpk8o57SuOIyKt/TSQh8n7r0JVr4tmBprc54ehSEXHQ3NE0SwhWtoofq+W+AaJFV1sErhqa7V
pzHQ3FlDG3tIL+VWrk7pMK36AUvsyjNk2Go5UE4eZk09ZXXzmEgNEsliC/vY1NypBkEZK8BzZAzM
tUicbUkvdLdSu12bxwdI99Y3lKbI8KOlDjswmI1nVCDYekMT3DIZB+QPJqxV4q4PGOCL430ct9rV
JIrQnc1JPuFa3Z6mXqLiUmqjZQ5oVMyH1fl7vyTpPk1i66UKCuG+gWqKI06VtzvOCmEn57OjJe2L
pk6DKxey5RRa8BhrgD3zkC5ljzIMrEto//O4y4UBDUtdeEob6yjlseIaUuI0xXgZKH1n123HroOy
m/ftH0ibXhYXRxNBDHvq6DCJrQOVVYRx2dyKeXGASA7NrVn5dd2DuNTHZFLtuGMpZ1HjDob0jV7c
nVJya69fDXnecVg7CL5gCAl9TTkN2eAq1FkoUriCqFdIUETYMkX1BarD9kzEGWIBSqpNA2W7ua9M
CwjscexkexRVuFN4uKySLtZB173JiFxD/tYp1KYit92SRxErq3R6PYUepxivUtGlaIgBcgvFUxnl
PyWJJYbISFI+NtJ+6WPo7LU7SCsXv6/sBWht2euePM1OjGVF1AS2ZsyXZVjeFbii1iWqbyaIFMAE
Un9Vjc3NVC2uKP8eNHS1MV+IRMOV+wpfB2RfjkiYeZGSeW3xJ6qOlW4dOiW4iPA1yK3xUsuAZ4mC
O+TxqdXCJ6jA/sThmGvfukm6kzrLCWXkGwokxC/oNSoN2svW4hqpLJ0QIsALYki4CcVi4MmdZLpi
lsFWBgrxbbYqYd81cXloBZANiiHwx5L5mzkZEKnL6woOta3ly4mTOX7I07C1NTWBVSiqtSuNLMlJ
1uHqo042KZbd5MONaYwIT6DfsgzBt7jIFrtAMjhfuw2DMB8nFI0fRMp4X5SEZytST3XEGS+ocEHz
4C6QZ6xHGhdNS8Sy+uy2n00SdhL2zirXeyqyubusewPGeV/+7Ov+FA1IyghI3jVmtwe9TjtSlmcb
GaSHsDEKFBRqjXJaxkxYKfdx2/pc4G7qWnGCdtWQEKvZCwRsTYSs+zGH4gzMDTdo2ulJr3GlCtCm
0BHtcBRY5LtApCfYYoftTJL8MEnmdDMJ2XRF66TpvCAQE5RLZKG1qAUgzNspPTONIwNDjriSnkwQ
slxwuzsJUSkXIU5SsW1CvoWIZCvaDI7W8LT6YAWcHtLlHF+31t5A7KjOuQiO+tWkMN/IpItIBAig
XElxjdqPxvbYDyPOb7nhDkmIElIyXeoKgur4ctmqOfpzK99g54KSyIgyj2XaSzy49MKOY1XbhRnZ
GcR+Q40Sd8zYu9mynNQqvCvRAknTAmP1+jjikCBk6k1K/rQo8dAN8VQZ55+kkUwvCfDGysbbUosC
d6z8tG93SVy+zqXidsM3bX5N41+5Ij2GU+uk9V3V3rR5emg18TnC5jpOk/04zqCrosdBaq44DlGs
UVCh2gnCA3KlKJXtM2iRc/ZnbH3Deq31J+ZaXEkSr5jm67zYZ4npTYl1XOLIprqiHRw55YhXAC7a
U4kWKfmCbYh00CAA31Ju1CqAJJ8Vv8uRtnx+YKvX/Xiqpqsp+8XCdqVE8zqUkuxRfp0n60rNrF8I
ruRdAUB92mVjBQ0GsD2bB4is6LdxLKJTs09njV/ugzxE662EVlZNva2Zl+wiV27ulghdKTkHAihw
k9vVEk71UutaXeLzExf1RZZ3Qlsfp0i8oo8Hgnvy6DbwV+pw+p9qoXmuqezU7LtRZReyKCNT0AGT
KL0YHZSAH2ROVD4TDj7pdy140TugalVeOq3EZgpLlI0wTyiyyBGohhIpokGepEdZ+DkA5zKzB5Oz
Ngr6W1nCV8moTkNb+/MS3+AuvZeS0IUfRINEREvloeb/ko6/6zx+iGniIcZVEx1d1skvcOxzzCgl
aV3EodfPmLWZEgUCZ29K4pT66zDTPHqJbm1eDMOdVHPz9I36NOnoKITCq2D8KRaLC99lUR0Gc3Fy
3NCt/CGsBOrvwEccfUf7nmRVc2R3JpeQfCiWwxjTbQh61anGwW6n8l6ZETZFMCDruc0WukOfCZO6
+spIqbYrzZ4bwZkC05un7DLOqcg4T6q+sFNZ/Jb0L03P2Rsd20mgx0Q/DDkaGieexK/P2hHpCINv
auyaxtqhh+BKOdy78cZMOXuAMpXtqWgmJxH+qBkk++UQcxZQVXFiyXcRlUrRZr7KvVEfazu1aIFP
z3Mmel0KBsZiMD5ldquLdjnQ757jkyGZDi2q/cKFOOWvUcLBjiXkDpYciiju3LYRcI2iXRRY3VWm
pAcurUhYnbJKj69ywcpvNCQ8fJFBOBXzgDJCN+qHOkN6BcWqUXDTXhd/qwFj+72hz9MNHdMs9JXg
txwmzxx8urQqEoXPA5WLP1RGfcbQ+ONkCVNSmPJQQuDMQ/N7j7XolD6iJcdAMGxvxC5zm1I7gzXb
DuMZLBFCZhzPzA9P0C33JOyWdEqmcZ0HNtOJFjOCDTZNAD7upXBs/MAbYC7+l+DcbdStJm2VDUK1
atPZcv07CF+rMnbNtZna/neGmcY/gRhQM3fXQBts7SxpMZXJrIkoUpV/JLajEp+ztPv0G4EsUnl3
oCm2yPFFlmvkRXqTffJdYJy0NqvPjP82U/1/HoKBuwQ2SwSivsEcZpmRRG2JPr5+OQAPGS/Vmxc0
8y/O07u2KKkPodanfYPuGYxKyYMckHYR28qu2E3fR/DiDhyzw/QYU8n9/PrZPtAs1/W3cmf4B+ja
DzRdoAxWXVi8vuQgOinuTquAr+wtu+Ii3AsAiyIX2RH997zTd4pyOg/N+HwHiPwOMAxwOozNI4ez
TFeJoxvMBNJfx9bJSFUKNLpmT/fS0xxuBaXsneM5fLpuWDPwaBRjVXt9/6YhLVsWrQgqEPnPWDyW
rf/1m10H6m+gIB++5AZMMAzUtJqAal0tGzQpMq9pte+JlZ2Eorz9OtRf7v02FhkK7MKqaQuf7P2z
ZDNCXujcrUmkOuggasL52PoIcvlC6caPko+eyT57LKmoznGuN7iM9TGJqSkq1jky/s2b1ziT1dBB
TBmXaJ2nyOVeUUQ3qNUzefKzMKtnMtREZusf6BkZzhKVxEiKvtKhjn6MaHEt0//wGqW3QTZAgnGR
CogoBIkutNDtaHHBPSLrCyfdRdzjDzXNs/Inotg7i8LcAgj/vse3sTef0OKen8wqsVMRvfM4bDWn
mOA61XF6mUjFxZSMfhWjN18Kx3w6h3xZ//bNAnr75FuyBp3FTEK5z7S16+ag7PH/PcwX/wK8eOYz
bhkUYFzZFzpx4B/K9moMhIyECfxMtTtPcpRHM/gX5hEfUww0RB1qoGLAZmCZbqD8TWGI6Mtmmh2a
wryTGHjv6zFDrEo1X+Ou7Z575aaRS/V3JlvJldjKjd+2AexyvPSCSpj3TZVikVLS9fx6535479rq
uA4PVIRlYanb47GQiCoZPaoBh3Cv7Lv9Cr49v7o+5KI1DLsTPQCwOB/gOCFaxCGNC81eAYejlu6G
OfeLlpayFfyjOf7/AhvlD0gZTZbgpkgQGNZstGVFh6E8dmNLJzj4FT8VNMtvLewCsSr2aGkG7vyz
di3PuI1v6NnQDN2BdbqNXs8K5qyAwncr+i/LFXyVRX5H9GXDXaG3HnVGVen2CjdWHTTZkC112MVH
fZdNZ9PgFl8l/8Oq/U+8DRpPMerRypq/8f6RuwiPxcnwC6/w6/3Xi2aDjF9DWYYO9g+VUx7N2qSK
CPWoNkUIzDYr4xGnXQyZZ8FH9vFby0iiFIdjOltnFuoGdfw3JgUwsDVzdX3ZYmQjS+2LJoL+Uy3q
TLcgGv2YS8xe6fBYB15ivURyc87A9OOyhYBD7Wgqf9Hp222bJUIaTIqg2UuK8BwQ2WW4EmhSyIZ0
5vE+FAO8UuAhyLvDeAU9tDms4ZAwtkPX3M6bp3D5rg3njpZPluO7AOujvqnrIr0dY6VbZdb3pp/u
w2Pq9Dtj5XP8i3z3IctunmaT7jIkOqeCTMDA60Fb/giWVxSy/fUi/CAIsq7Ct69sc1jW8aDKbUuQ
FcAMHCLbscOxXAelzbYu6JWdpySvm2izqd/F3Kx8pjzDAthfY2rkqkfxcvUkHAzH8rN9xU3p6yf8
bJuRwmjgY0RoftDICcp2ZC4R0Y02xpsID3Bl2fWRNjL+g7TAaCQXs9evQ366DNFxUdDbWqvSzTIU
ashzcCQ01LitW4Zm+4z+1tchPt3Ib0JsFmKWldDIoO7b4ZBBymxCrvrLdA/ufkZl0/I1K/a/jrgl
0v2TO96E3CxHOvV5WxS0H1dQNJ4X5VWxy/3B6TxGQgWOtcVZu+r/Jyb8dQk+BsyqTVm6CFU7yyMr
ZYCr5MweNpamLXjifa840Z46GJ9cpyucM4/66TbnpsunW9XhtiSXtFS6OIDIaIMr8gAGOOERuvIx
sOFQ7s+B6j9/yDfRNmcOFT/6zzPRgsv6arpPXChrXnAPesBZyfn993Ntg79CVB824JuI6/O/SWNC
mdULQySNiwYqQNfLTvXSXxzqN9MBAJ1b7Y2rYE//GeXG7Bi6qT299Kce+x553xzj3bnf8zHRwdqg
sEOQHUz/B5aPjAB124HCt8NAb8PdUqOnfZlbemIcJsDJ+pmDd0sAZiUriC/ANQYbhWzWVv1P0Dtt
xBEJKn7omX61m/bmeAQRlDvx4Kn46CnO5GPdC+0o8aGSe0Ajz6ywj+XV+5+w2b8N01OL+ZOOTBnk
+MDPPSpoRyx2q09x55uo2p5b1B+zEiFhktPW5aXREXj/0c2mmmZSLz1fvBOceblGyTtzs3sBxYtp
OfDU9VXnn7uff/Zt30bdLLU86powRXHGjjQuXDSwzfogx5H39fv87NnQYEE6hDSP/MAmijArfdVX
6K+sF2hHlWkoi61+JsjHkwSaBu5r3JBpgn24nlsMQYtB7ynYmLo1uuwUQ2aXzfc0/FHldwUOEV8/
1Me66V28bXcP/du07FPmqP0CpjNACNYvg+tqfvo6zCf5532czcLIxjbOh5A40YV6VJ3hOr9deZIw
hv8xIr86uxTPPdnmczWtpUaqTkTNRoBZ1rDdsNMTbQ4viN0Wj2DUvZPQriZ8rs4FPxd7c6QIxjhY
Q8VX7GU8MwW5xWqnCgHdVnW1U9J4+F++oqoZGt42Cle3zdsVLClcUpmLlKiLO7UYDrqJFKeZ5b8r
MSrPBPtst6n6X34DXRZRWffJm8Rem2IvLzH8hiXXDlXxo61bv1sevl4wq0vSpn5jwVgKxHoDcoi+
7afnoaaYfUjy0uzeiyEseqNfvjKp3Fk/VC/2Vk3TyhMuDRivtez0/0bT7dPP+J/f8LcR8+ZJVamE
CKOTw4GGiBdLKQyNjaBI6IMAK++TPFfPKKl+9mo5L0wu+uQASH/vX22lTDUtBNZsGjeQ5Z8qRiTC
cPn1qz0XZH3qN0+V1WqOPxNBpLa8ENNXDAuYSL98HeRjd5rzD4kCVAEgyDMw3jxKrxoohEdEAWuy
X7TDWnFMt+uxV9ZUceHingm4rvH39cYaECFo+otczsRNwKCPmrFRSM9GEYujYyhLkHhjIIbgsSZA
hG4I4ho1wEkdcXOIZ4wdCrYNvKO0GJ4VKT9XAny2eiDhk8tpm7NNNj8o17haS0mrAzlMbtRYeTG7
/lKpNcDj4blOyiffFJERQ9TQYFO5k27qZoAsi2xmKDSrfnPQIj8H+qY6ocgQHSwE/BNQvO7KNV4F
ZAS0qzlgBj/s92LgIy/PVPMlvz/X7/3kwHz3ozbXviG25KAxwBgKoARpQ7gaqJyvv/rH50Y4BpLx
CpKgSNv2Gho1wrfHZAoQ9UezxQah/qnHZyZ7G9deyjfkx5EvQSqMnobxYTC1iGlq1nPJBAyxe6Sk
kosMn7W/Puy6G7eeeZ+d1J75g+QhA+79D0/4n+DWpjk1zGuigCIC1IJisYdQJDxDS9l9HQU5w+3u
gYyp05+Hh4fa8VbHT1KSuV4kevNxmTntiD5ZgP9AK9MGhDTD7Fq2+oe06m4qnCesVLKrhp4nTe8I
PAqfNW7KwyA/x0Z+gbGMJB7UqrdrzdpbGqi7MgLf2e5aXd/pS3IJauIqE0Nc06rxyRqzg9G1ZyrR
j3dXHWYesmQ4t3HobRcG6Jc2AiLNMNE0TgjdX4jNQQV6k1PgdPL9129P/rjSIfOvyo7cHpmqbNV2
FpztJs5fRnH6co2/0/UgjTkAofLEFOsaxtZym034Okqwbjy113aRqJyQ70mBI0y8bwzYXDQRf6Zt
8Bup1ptoMg7hFN5LsBcA540lWPlZ2bMI45tIt16//vmf3FV4S6gZ6xoOElyTNuXDBE2HqUkW2FXm
LDsRDmap2u2j9Vw6psuoBhAAvebEs1zxzryazijIfPL23odf1+abA6m0Fn1U4xwvnoNY+JKbeqt0
bNBdaLuVfErKgosG4v5hbYGl/Dtw9voAR3l/thX8sfx+/1M2hRu3xIVeDm8i/gb94tBmdv0kfhse
YDrtqRnbnQ5o7x6J4H/jaLv+5e9PMDqYyAqsyrmQ4LdXxkJcZhCVAJbXPjSCDQw8hj1WWba4y/bC
QTiz5z+eTyvjdjWzhV/AXH3bIUvEZq4bGDWd2ed4VQnx9KvW1XQPO02ARVHjMPb1QvuYrdcjmgxj
qYwx5O34toj7RMlB9uDX8z0uL3LzRZQevw7xyfyG3ixl6TpgxCzC2qxlcxLrVXYUdLm3ctybm/4x
Rh7UN9ADXLxEdw0Ul8+2Gz+mG6LS6pbx9mRGvh1WTb08wf3jVE0ALHf9N2XAYl2+kIrXSTyn0/bZ
W6SbitnKX/nq7dSk68IkQrSSQgfNkmVmuQRPendO+uFclDXlvdmUHKqI+hdE0XvtBLngSsySR62T
br/+Xh8XIeq0iKCwJpBBQGfifZg8T1IYhxRJbXMxKJ1j9YlrmfnR0H58Hejj1JSC9E2kbb9NiBcN
qVEigd3bR1q0i/vyERBHZMuTuhdr41qvzae0zp/7ODqjSPD5+YCXrLHKdX1oPpl6FnS6ySEelZ0n
TM2ua/szV4dPCm7OIM48EjnV0If5oDwtsoA/5j/YiFWLHlTEqd8Jfr4DqnWGR//xsxGMawonHm6q
zJbefzazlkG+KiMwl/BWldWTJB/mHtvi/szy+GQ7vw+0WYYGfp1hS3f279SzuDZOiQvI1sY4+cDS
xHbFzO3l55ml8nHtvw+6/vc3a38Stams16drPWmHEOIaVbiCwkMXy/BLN0x251VzPpmSvI+6vvM3
UedEzdolIGoKwhGGgGNIF7pW26J820zxTaLfWcVRwnupJ7vlAsSQeTxT6n66TjkQdAMkmwzE5v1P
CLDaKqZlMu1BliCCAmE8J2rxV/3g/SHHU74JsTnsYy7N2gBC2p52gCF1r6rd9grkIoc9rBfxaRxc
iA6xB9iRmgMZFrU/Ncf2Ybg1jhFqeiFM98vuFsqHejrXR/x8D735cZtl3evJouUiP45RwK6sHMtY
VbUwiAETP/9kbuR8vdI+Qqq4Wrx9G5vlnS1Gm+nrC+/ctMYEB0DmoXJ139jVvoqa6lp+ZXcjrlsG
up/rAPDcT/gkL77/CZvFXhtjVwkdz6z69RUo/13qrypi6umsXtOn2+rN290s8HCOdSQFeFiuTLgi
O8ZOOyHUi3ZSdiUCv/1XA85PlrS+ymxhlSGt4K3N4w1CWVeTAcVKHp5oToNcL85UNVvBovV++C7E
5rnUXDIzNLn/ybyihzmkDEwldZbxz3SKFvBAk6Pu8l0rOfn4J7ssZv/cVfuzPKlbjPpVbsHgN7Y7
N5ph6dU12wVs6GHMPBXmjKvsV2mq5SgcRfHCfP4XAnjrbt3s5ndhN7sZ/Ql0BxZQr+u8LkL2MmZG
6HDj9wff+HmuOf7JqbNCK1ebO3MtfzZdDnVs+1wqZXByauAEcJEKBv51jYrZdOabbkX21m9KKBop
MmRCulebTNCUSMN0obm+T/hLMY2VP5ED9dJrvHygoeEpxwXzLWj87tcp4ZP1+i7wJiOUVtqiCcCH
VNrpyWhTcPbccM8E+Wy5vIuy2RVFJkSdCSCPTR/huhkgGVEiYb0mOxJOeJubia2XbMnm7FL99AFB
3wIqWIGT204DinSx3uS8WTgoJ3FQPeQVzny9TxINDbdVn2ktyWmnvj/GyqwZQgs1LLvU851uADVv
Knuspt3Xn+qz1ImhCwMvgqwC9ptFEmOUrpqhsBYnXFb3E0p++cM6Tj17MK0H72afvYu0WRWoEDQK
BoDrwVQ89Ci/VV5KpP8NEUIbbb2GoiCviWCx37+8pmunQhpN+qLtj6WGVZrfB+GZCuuTD/QuxiZj
BoIFxmyGGiLWL8Vy2WLcbUK6/PrzrF95887eBdlkCwsbtHzueBCrky5Tg8RUvy7FQey0fZVf9TH/
U1PPHOjnYm5anvCFx5C0wctTf0PUdGdK1jZCpLeECTi5mt7Ycjt4Xz/oJ4AyXE6wXwOxqLMWt7j2
yIrnpUVBzM6SX00mOro8OPWqEVgvexiVnoWqREWfSVLvo+y/dqTini1ZNPllBjYwZbfRJcRXxVxJ
1rYFj2fslr3+V6c8vtEcrKTP3rU/KZQZkZgcc2jZgSzaWqeVwCOjUh4tW/SXnbka3K3DBch6lg8N
wpmf9TO3nU86wPgZgQxccZciTs+bhBJ2szFLwmKx0eGyibpbF8VOcdNj7kh35kuqFN5o3JXGXddf
/LMrzTML65MB6rufsB3UVibzjLHlJ/wfd9+1HDmSZPsrbf2OXugAzHbG7EIlMpOpqMkXGMliQQW0
xtfvCVZ1FxOJS0z32+6MWfdwKDxDeYS7Hz+nsgEaLO/93DNke3QZ4H+khsBB6bbaLbNsXh5VsDNB
k14FYSkgMlN3PbC8J2t1MFQeHPS6dqgokApRgI69hV0sXpxXWEJ0DEwoy9hOeVG1Ru+gjIuLIU0K
VbxTCMTqurZNBMMTJf9BCtHMo/Zj+TTUvV/bPu7taKsSvwqtThfL0RBBNraUGJ8bvsSzEgOKq1DS
mEREIXwhrdtShx7wtcrpBhFu81RaGPrllUgAdf9lhM3Mp8iPrwCUkQoYGdElCZYvsHQvWJiB2jIT
KKMityihSWqyg6GOJ9CsR4+nthM37VW41bctmvRtDoJ5qcX+/SecmLf6neagLpY4S6/U2XHCUQAc
wot4Wk0+BOW7DowlMctYAUCRPOXjQrpgdrVUkGagKCSiFDa5kCG1wjgC0OnYUv7Wr/h7mrUbvKcW
ci2X71BM4iczk9tYryWaSRrMNLrio4c5eg5DdQQ5W/KIa22pL+oyJ31ujQ360+5AUxz1vDYDNLqS
9qAHhGojyCvawge5Pyi0oGce2E2u3X99HGenkqU0VcCXLoEoXg33O1KMsYIwMDpU6+Rdb56/tjFz
cWFoGmSjkIJG6WT6gEqRydVED0ZAGHRMAHWtHMS6Nbh7l2OVmTIDjEHNSAVCGPCFaXpdrMaq8jlQ
AjH26vIG6hLoyy/es9iQZUuzALNZZw74bGUjvomQdHe9R+qq2zg2o9USQOQyXwz6JHRSYYBIS6J8
OVlTeRTjJAh1Q0o4OwaJMEiDRi6yhLhHBU5fKA/P5DU0VoTXwIOPEPHixiSDqOY963bnN6FLHgII
8wDtbkmQOkxXS/p/l6ccxghy7zjmooICw/nYGpRyspSijDF60Llv0alvUOrF9td752O5zp93Z6Wa
qZmOBEpLPVSNyI0HeflNhLZZ8JXiFfAotIbKngVg7wFF+TiauVHfR3u0kacjxME+yKFTcymTMjfu
z1W0SaVWbKIuB++eB+qT0Ozqt04bFwIONnPTIYMsFQKgqDKgSjtxbzIgv6rMoQ+aQoe95UAcNWpu
C/ZAOQWbuB6YBFQn4fevJ3puWBq4LpFdAKL/Qtsi4j1F1j0PRgOQ+AtXfLMUbF+6UxSisCkBZUbA
fQGUGGp/EPsPqjOwaviVvlL1PdFPudouBYZLltj3P7lSED0m4BQKwXwBYkEmTQJ/YAg9mhQq6+tZ
u3SfGlTicMvh2Qh3MwVkRNnQ8oMeYTOACbBNv9MUbFaKsvrayqUbQSEI9zlgUuirA/b8fDxcUvro
O8e5TsGAYYcjGGxUqQc/aZeh/hRGSFw0CynimYHhnY8sDCS08T+mDa5hlqt8WGEPahLUrcFZUUe7
VBPqnaw0+dKjd2a9mF4pnl2AtVy2BAs0VTqek0BmYHY2ha5DYIEVKcZrhYDBvtHcwKUu8kGhs/Te
nsGfwVvCMuPwhZOevlW4UldTXQYTJYNngzsKJJQ1XoGdkVusOFtsGI8+2M2G3kGFPHblFsBtzpI4
Y+mumMlF4aMoCkpHTNQG/cuTVfb7SAZBE5sFwWF42sBSFbOX1v1giTfZGsGHO/AgRnCG7B/cHGe2
mXf4dGKElOZdCDEjQ/VsBRJ9wAZ4FjGrwUHDIQjA3KUs8dz+gocDCBa3B+Dakwe3npQROGhhUOi+
a4kEtDRnxNLL1+dm7kLEsH5Zmby4hUwi3tjBCl3Xa/49AKwAeEaz+IYOAzNbeC5+5CUnfhtQaCQt
GbU9QuXJmJQ6QFMh6YGuRc8twKiSU2zQZYOsIgToVx+tZsidVi74nfnFCZ3J9YGV4JP16VhByyeV
HrOe2AEolqCPwjQLks7ge2cEbaj9Qyxhcd+yP/zVsCf7NuvbohHCAQh/vDqgSbTLpUNuZ2uK/Rq0
bvIPLmBUP6HZyiPQgboz21qf9ir1Op8nUesZBQFGSa1MP10qIs853M8mJhdIkvehpyQwkXwfTNFs
vzXvyYqYnYWq3LG4AlE2sn/LBP4zdzCIJQQF40J1V5t6gCLN0S9IQeoijfXNEGUvWSUuhE6XUQZ2
CbI3gLsCUQYpp/PJ06qRRKBOgkAkl2kma3hHZh0MIDl47duYQOFCjY5CUf+D60QlLHdFkNS5iNio
lsVFi0YYQ8mifVpGkPvm6PsQaN++PvFzbgVm0I+B1nfW5Xk+vDLXRrUCVauRZvqdJzKK4xBkuUt4
xFnHgpEgs80uyYsSBSdHol6pBI7lSoMOWGz7m9yu79kJWxZTmEkKAayHrB8iiLmmlkIeR6pXIGLs
1VcBlKYbRgqCRL6VxptUOPGOaIFZdfX3pxKdnXhvoGmX8Z2cTyWf+l7u4T8gePFPoe8/Bqpih0Hk
fG1mJunGBgciGjTsIPt0Ue0J/QH6iyrcx4nJ3aMoXuTvGjQmP7Taa9DaGGmhOeCORLHEZFJLSx5s
btNohGk8YSVnIBW+0ssgTPSMbAT9jZDooGfLg21VLomozR0+DQ3nSH6h1HQB35XKIU1VHuc70OJ1
ql8PhRMDacYVYFEDcy3h7r+e2zl/AgA/U88BYgTP0/MlbHLGoyNS9oiT9nXjXyW6vwB5mSmOAFwG
LQmcOUQq8jRYKQUvB4Mykj3J2IYWWmZ8JtKcOiRKqZW38ktPS3oSIdbxrQuV6hi04EP8epgz3hqH
ECELoPSQn53uIHAh9CPv49mGeIk1exSlG+e1bgEAD3xhGDyRjne/Njkzs2CXgWAyPOlMvpBGQ1ur
AfJsQxO9DnF8DQe6YGJmsyCohu4YuiIwMnnymhgDIagh86IZFGELCg0Zj4OAvupjlLSgGs+4YCsk
NWC8apDLwsKUzo2PVbtkhPgzGZuwQBmM41GICnUZvKJjfZD6cGnrsBFMHg5ICOE6wOKhnWUaPKlQ
mMu8DnU1CqqD8iZABZ0iXUHdcrfkzOZc6JktNtufHg01tAHBIwlb8kpxQJ2fPQ/NQb/O7c5iQGcb
dDIUgFT7620y41nQSqaBSgdCboCETW5bX4J8RsQzNvOy3Wp9tVN6EHXxXrQ0lXObRYT4O7Dr6MnH
NXs+vEBQojQUUTYooB9Dc6M9kocUMwruMLxakqe4NTWnXNGdvFesfzDGT6YnbyU9A71wA0weOg0g
xFER6EHkHMKkvALp+D8wBYw+qIHwqkeq63yUeiJSfpRREWq5gEIfRQzTeBvEJViTuyBTl0Re5g4B
whPQXKE5CZ5lcgPGxRAPIVrnDUXtLUaFN5LHrwfE5mZ6AuA20WYFGCuGNdkfGdQvQoTfmLtUrY1B
8XSL1oloarFXG6JWL4R5cwMCAxqISAH6QrZ3MqA8CeUxVlHCI7LQg2Uy9oI3r+T94R94D4Sw7Ggj
U3aR9hSVUOESpJpA1ytDHi6n13Iq3H49dXNHCwwuLLwD4PbiRTmIpdq3VEH6UQZ4ro07u4iFyiBQ
QP3a0MwaoRT4EVnhgXDR9F8rejlSqPkZMpjkzbQKMiutKw2w5nov5vHfXyJ0NokftThkeqZFz7Lv
waUuYIvLXLRRlNTSIDv59YBmCqtILiIXJ6H7jIlPTY5RKxA/lyLEAKmMlEYElNaprld66Jt6BA7Q
aEeC15HXt55qezKE3tG7t7BBZtwV+AxY+xb24qU8mNCHCO9Ygg5OgjfrugA3jAyaz2DoNqEkPedN
tZG90FkY+MyeQVIVawhKMcRY026RrKNqRsAiiEvAd7vQbQODq8zx1V+BnNhqn4HWHTjzPyA0m7np
zgyL545L62Iug7AEkkbokiueWWKeNTSqD/7f1i5EDg266Xg2IDhh9F/Td3vZF1FcBCOI2q5AvWXk
a+TThFfO/iEG6fNWIDncIr5wdmpFVOlZPodRwpyPkJczkgfpABXPgrwOQ3EIo/QkVMnz10s4cxgR
8yNQQJA3A0jmIw/XqYTBEcWX903JFUede4S2VX1d6jR4+9raXMcMHl8Mv6TgHQRSgfNR+SIE2tMY
5iBO0t/Fe/VE6UfThmAUJmjwFFPakVMP+k4mIrpczJpx2KitoH1DRVLgstDZZUrN+0HJGXns74Y0
PoppsQB6YEOYXEFnJthH+PQwkv068gdMJM6Et5Lc1i1tqBMu9u7PLZzEKIqwLxH4TFuX5RLS0Q3h
PFzd/iHKObCTorlXKgHs5pf8GztN0yEBA8oCAmjnXlxzvRZ4UQOqINCbXrWqYGXxKVZfMmjYDk8C
5MzCJDKkQXJafsVF2ZL1uTX7ZH1KMzWUQ4QKMaw/grzVhlLVKjPr1lEtbsfE7kjrLmEJZ84eGJP/
Gu9Uia5vM4/TuhBqYJq/TZVor3vVk5aICxfh3MBkdN1C8JXlxqaPlQJSZmoqQE2lDO+gF4I793Xh
uM0t3GcLk0d6LKbKqOWwoO2ktx/x/xseR0xgOUCz2NfWZoaDUBxxFSAKIGaZZqCHTOSUnFM8Y5Bi
O26eWtlfmLA593FmYuL2PbT/lSJFaqPCq7ySdl78Ter2Cqh4LXWdrLOj12zTzC5DV6EQC3HbHUhX
F4Y5sznOPoN0fr61HBAc6uEztLxiqTGoff2XDlomX0/mDDiaJTaQ20MthQUik5dsX45eEOmYTYYQ
ZnyT/TgYicDZ0dvo1tmmNVtbtJKDMD4O3X2PIIE2lt/dLzaIzy/rrw8y2UPAMoCir8UHAT11eijA
/mxCF6e4/nq8c/Hk2XgnNwMw2FXCN5hWKC44sV3s0tARn0BBafIWsGmgPkY9YwkiMjs2BfQ2qJrw
8KGTSR5Ev2j9XkdaWq8PXqbbiU8XFnLucQg50l82JvNXqJ5S1DpssD2bgi+0EJxQOTIJYgA2VnK9
V5r115PJPvbEX5+ZnMxl6JVMaxmZxpi7GuN0n4XlhpZQqqC8pYTfvjY2fygVNELyUFsFF+DkpVIJ
hTLUIVK3zaa+SmzhgVxHAWggbbB5W4GruugHkQwAou+kdXZYqnvN3IMEkCisnwBA8QU6pdNB++IJ
uAfHTjBTtMJUkXgbglI7GOSFUGIGdoMzSdCmLPKMLuDizqVg8AE1EVRORFNFOSgD/2s7oKJam7Gz
dAnN1Z/wKBNR3Ec5XAR177mjQTxRRL2G1HuU9D3IxjMlNtqGUgdZnmzVxbG+jmKJbDkJKpYBFDet
tk99B/pWgtNV9K1LE/F9zLnOTGK1XZiLOS+I5DLqRgTteRfohkaJyaiqIL7plMeiBiIu4mxlsRt9
bnGhBMuuYpCKXlQffC0VAjlBCY4XblvtuhfgCPnSSZWnr/fwrB0wl6ILkBWLp35g9BH5qh2UPQoa
E9dLMkj6YUT3wO1y12MOGvqv7c2VO7BXGTwUJHSXxHcQ8IplSlGACANos3GeVTXpTd+l11JABdv3
hkPa8G+gzRdMEAwwHUfxzvN14+uPMbeIwKqjMwSZSdYae77DPDmRx9ZH+rzhYv8BO76C0BSPchyf
8wtX96wpoIBBLIDX6kXTdAehDV9SWtYq3xoQVzPB6tXKg/P1gOb8uf7LypT0Aa2HEZ8WsBILfskb
FclCsGj1al0uzNzMhsGDDdBeGZtGuzibpTfEIMsE9F6vgvRKHspTE5fEDgvRzop6gXhmzpgAQB/e
VHgKXGTpOF+rpDQGpKKXmtFqaclvdFT8rkdZrxqoJZd0YbFmphH0snBxEhqL9Yvm4pzEHNi8G1Y2
3XNCaaWksL5eqLnnDVpMNA1N7YzZepqMz+U8keUcWOzOVPAy9VVreO9vCjjUmNEiC+jeNEr0aXCW
BgKF5mGpRDV3LZ99gMlTUi75ptMqfADhoK3SY4FWd1Ak3CRrFngO2yU6kpkEjYZ7A//VJB1A7Ykz
VwJOCyB4hedNpPlXkZJ7ZgNNSQiUS+rVEOWVK2OXrmMq9vbXUz3nazRGSwwYOjzoRRN1FeDO7lKM
lHNHBySC6ByUVmTF2gaXu3Fn9yqSlESBphCqYROXEiScKnAyLq2aaHagvg9tbMZISZWoOn49rplH
joZ8FwH6Fbhl1ALOnReBErOUcQPe4VlGVrzP73Uh3/lZXoO/JyNQo1viXWZrdPasQs0W0DQdKGwF
eLuPLfUpsuekUU+SuCeGpnG8FUmGREfVjiqePMboUHFaP5EOEHosIWE7FEsl8gsP+mEd3KxQEJjJ
AfvRSMVAb4jRNVHqdBz0aooyTx2BZPr666m9LCEzW8CpgamX6WdO2QXCqI9j0DARQ36GsNyQWIxc
JF5BBclUNuV3/S53G0tG/aN75Zcg97Pj/GV7yjcAJRLa6hlsFxKH0jxqZpBGBKCpFYclXYuLzcqG
iXIcsrcSa96ehHKh1iPs5joCGIDoVmG0FkX6rchFME0thQEXu5WZwn79IMrGc4l9/9Pe8ccu4osK
o4pjzCgvjs8cRHsNTen3VZ2coq76trCGzIFd7FbUdJC+Y3fUNDdbBxUNdDSLAYjHm5IDFIDZbwl6
siU7Oi012s0ejU/GJt5UlEPswgZHg0r3IUi0kKq2hyAxJS0zIL8CegreiMJxIRS/cKpsUj9Znawf
QbqB6zlY7VRQlcj8OlfqddeADl2pv8W5fAf1LvvraZ3bnTprhxbBNYcK08SPDxH4AkkxEkNS623k
hY/1wL8XnbxwA8+aYQgAXJBI8U23SzNqvszDsQB7Flt9Ht6CIt+OxfDvviwwgfAof5mZxKZ+ouc+
N2A0oC1xQPv4DZqh3yAzeqwzaMV/PXNzJwDbH9UlghfFxTWk4sJXY8gGG7VQArofQoDHi49dnTkQ
7LoqhcVu1suUAlh04ak/oBqgcJ8+b3PQ5Kexju0h44Inh/aKKU3UD6DRux9tOQD6dTFmuzwH5yaZ
x/l0zCN9VKRRhUmfGtqqVG2UwFvAbv3QAG6wtMHrbpbvLbHR5r3JLL5eZsm/nGcQoOJFj1cGgvIL
AK5KKuTokO0wuG0F1jUJzMyUd1h+nbMraEABfOAOgYWch5WvlqLxS+Pw3DoQdzgiRL6IKMLaTxXo
XhMjyaX24PM5pA0HjzhAzvgvbaNQp4L848Jj8vKwqIBTsZQjkA94TLLvf5p0PQM7TdaxxglciFeg
T4SuKx/QLSQDyx+m/utMe6H693/j67csH8rQD+rJl//ehW9lVmXf6/9mv/bXj53/0r8P+Xt6U5fv
7/XuJZ/+5Nkv4u//tG+91C9nX9hpHdYQVHwvh+v3qqH1hxH/PWM/+Z9+87f3j79yO+Tv//r9LWvS
mv01yKKnv//81vrbv36XkdPAbv6vzxZ+fnv/kuA3Vxl9SX9z3z+m5Leb5vVbWEEu8q2e+SvvL1X9
r98l5Q80QACNgQZQ1obSvf/8f7FH0BLKggtwlCo4I2lW1gF+QfqDNTMwAAtD+0IE4fffqqz5+Jb4
B3p1ETGgvIm/9eenPP648X4sEebl59e/pU1yzEKUjf/1uyBNr31UflBLhz/AP7FvpjdjmBccI8Pk
zUBRoY2Kciz0OXnwvtbQFuzq2CgaANRDWiLDww+HPswjqynJnearJ1GCrJzuNc+llFgIvb5xY3Ud
FwQKDZ7y2pTJld7KidVHoYS+6eZW4Th5JaRCC1COGPbuOJaBATHU9i1v2yoyxFEU7nqoQ60UpUj3
Cpcpm1Zqqrs+QLDAQ8j7Pq70hAK2DlnITmlA0emXeHvmsgLKG1/v0NmukOAwlmFv1yNEFpGe7fI7
OaLltdKGBAokYE8Chozjv9cROPQyKqWNVRakCExNGPWDQJFGbxkPB00Lu8kBdxEjZJPFRO53RdoV
TwiWhCeZ7yC3ywvNJpY8/iaLBfjTVgblVLulMRRVBnCFFQD3NyoY92p3ELQdjfunpEhcoEddEjaC
Sztfg1qpJ+/VpOoMjlOfWhrdoJx1QrYDVXpxOHoASFpSrqRgwYZeYR6p4JOTWpAdGoLn52+VNCpW
pCBzIsh5tRbENL7P8RiwqrFrDIALSgfaDM+9DAlKb8hvKn/g3a5NuCsF3MWC1NxkkrKXG2jEAn0p
h+NRj8NHThxjJpV9IyiDZ4+Yekiw+8ojwDjQte97iKlDoCBLYwXr364qvkKjJ7yZORJ0juCTxA4e
q/k26rz8mogQn9dDL9hJ8iCbIS+PJikqhA61fwD6lDFu+pC6rYufRaW/5aH+t/keVPf//37n/5XN
68tnH4Of/uFfOFX/A9kD5NZZwxzTa8FJ/+FkOML/wcraEpIYwMsgZoNv++llBLgSJFHgftBCiCwH
K6389DL4FpNfQdUdvoclXaW/42lApX72BtdgGhIFaJdgjcPIj0/xVd5IYo0GUGrNvV0VrjT0uI4y
UjjQquVGz8zH5sR1gT3o2V0T5asSeo6+fxOXndPFniNp114oW3XHiUbda3se5MZaodgCskBa+Rxn
ED3ujQrazelQHdpiOPUxOhMyhjLpI1sA+BwimmbdcG7TNdBIdTnIMUjgSPJBm1SNeyku0C3W3Mlc
baZjY7A7tJD8vRz4J8FvzREeIg0lqGRBYZU1XkDakwfl4ahSM6iuaR8YA/eM2MOo4q3Kf+fFZ5nv
b2sJBAYQMNCjG6FE30svgFW4tiJwo+Se5gziStNSU2gefE6xqvhbHeErHzC+xo6ynQr99xyvNB5J
7ba3whD+mN9ALzQBqVYaQzEMvMsSV1/VaWlLiIfLNDa1EciBorWZanFAMLOQI88HI88eIx9sYNAV
rCPd4koJRVbfpGpp0ua+CH3DkyK3DQVE7C/A2PbprmuLteffV/Q+L45hdluFN6H+PdcrI4O/FYaH
2KuA4MmMJHxL1cQU8zsyHHL/uc/uu/6uFqnBZcc42UqA8Eb0QZVv5ayy4/zUirHBDz0Sdlc9PIwy
iJYfuElUGkL4FOqcRSF+HftAEenl957kRoX7wcPwuaAzpAbivtkz5wd3HiR6CJcjJ+w7MYRWtRJ8
n6NRFxzWfj+OmIHhdYQIb/bUKvdSmpoJXoFeVYB2/1sW6a7CHxGuOZ6Mt2G+o9KxF17Ket2G4iMH
xSgvpYaY7agPreZIGw3KSZDajqqNpCTbrECjMch2zAbOWulqatSg5pMbdNHxOSMdC69EDhoVkmBz
8mgIUrni1OgKQuVG1JVmXvgO9R618A7u1+TaGoWiMDwNqbThR7IDbMTuW8WkvpAbm4KDZjzvV6u2
TK1Ela4VffwW+XhaE+k2TUcbmuQnopQO29k9ZMTSdqWLJ4mi0yr17NwvUqMOgZwM+3DVC8WK5CDo
hYrUSYmFa7AgWJ7ynkKlOUa+cZQ2isa5vq4/oIXd6kTkH/11rFRmrTzI6gBgcvjs60dPL42hysxC
SFZxrpogPLJlWroBkvlZIpiB5N2BEHgfi7oTR+DQ1/ZRd5eEmpkP9OB33a7GtqsjF9wFFvRwjVpU
oUfrQhYhNnNc5KkuGLrPmWLjQbocP0Oax6FqniQhfh5i3SkUYoTkIIvRQeTXo+cbHRTUww7eoLrW
fCjA4kpKGI31oN3KSW6PsQxFbU16kZM7jY8tuep7Q+5TR+ZiI4DeFEe3PsD6niaaYlzeUp2ilPPM
j51Zku5uHMlD4bUvhOaRWQCCqncHot+PMt2I6i7W4KB0cNHp3V4Hk4oy0CuBugqkcTM+3XqpXphi
kQyG0OJkaCXnDKD49GNlG8bkmo/BKiZwqRmQDgk73RRqp/auRUx3zVWGVq0RR9qxF9rjCFU1Od/X
dWdUHQ44hcRYaxSiyylrqJ4+ZBBiNwgP0uW+sEDZsA6ap0/XzszD8TzM+OnM0VuH5n40SV30Zweq
n5aCBFnnrnIIOmDCdluGS5y+58C2P40gS4QqFECL01gmJCkoQkLINjMKRfkOmSE0abx6jQV1NxOu
BHBuxYRasXCXHJLYTN81MHotROp4ZX/KHF1+hkkQy4VemslFTizBX2ntYFeeZH89lZPs+6UJFkd+
CtkYkb7fAa5ucW7/5kHmBZqEqwSUuuACB6ra5K8XDJ4HppcGJ5kO2ihJphPMK+uIFRQbetGObxNI
YF8pq87KjhAP3Qnv+W4xJXCeh/thGSlbCBUBpQXg2WQ2O14SE94XiTWURvIy3DM9RlUydLNoVqoD
bsQluNaktvKnRSKwFwwwbvokHh7QAM5rPZhthcLKQbcOOsTc0G31qoaM94PQOPkrwy6K1uByiFJ4
IFStKl9Y4o/mzF/5x8tPMRk3r42g9i0bYjEAC1O5VWWrf2juAkfMDfWKuyMr9gn43JbWjUsLI9gt
p4DmJ//XVEz2mS51ZdKHLfsQSHJZH0lQl9hkJdn5qlroV52QxVwOebLJmiRSx5DHkKGJ9UFEXd0N
d2D2E8AcQUx6U7u92dtNZgg27xYPyWjl792WX+IKnTu/eNxCaA+yXMgFTdKitCuVROZxuNCDeN8W
4xMBM/WCj5hUlT7GirqRiA2GbU0uumlyTyB9mGJmoZ3tVmZ8khUoaoOiGucXkp54viyc4JmlZOAS
+EWW1rpoSvIq6AtrpGcnGFSnxxRMn2w+BbPfi9ul9paZKTwzNlnJTKYNF5U8sfT+IR5bp1ts05u1
AB4ulmlAYmPq6IEDzyKFCsQK+t7qcIvLpFovTBk7YpMjiLznLxuTI6iUXh0HiQxHAN2BNWSsnPCu
dgMow40r6cRykfW7byn/bKk+2Z2cum7Qx9ILYLewkZsHv2W4abehyUoP/0En0kyQdTbKyVolbV4X
eigRi/HTCOBm0m0FnpVfZLlfmk6ElJ8vLWGQKnTFwBBo3pMK9LZBfhX5wS7hg9XCys1u9l8zOGUt
S8JBUxIfppgnYRq+45Yx7YA9AEnbJb/FJuiLbaKwN8mny1gplY4bBmxFUbd9jT/UonLMZXGLygHY
k7trIeQWPOXM5kePCWvGg24g4CeTDQJaP1qh7kEsLd6ERXVP9e5uYQaXTEx2RRwhzyxUIK0B5dy3
UNWvY0/Da5m+JIgKBhqB76baD8pog4Z1R6PSbNtWNnwe2WnaLOlMzb13MGACERQ0/2kXQhcQb83B
9qfBnwTo6mcLGj/7dwzd6H8DvnGRLJRN4GRJz+yx2fm0pEM6JF0ERQGrEzZ84Pq0P5Bkm+ibcdQW
OtE/wFFf2Zo8N9qEQBQQPXsWMP1bph4gm4hSTMiUCFvP0kdDPogOtcV8swSqYH/5wjIjEUUnIsAN
U8RxKeGRU0YcLDdu1fKmn+3yKFy46dip/soIO6qfpjLohrzzO8YjDTaGcFO6rNEEh9D9Jxv202Am
t3ZWy02GfYpb+01d6QYyL2CEFI/hWjOaq9T+D4pVM/6M9Qz9OX0fefJPI+PjwkdbE6aP8aPwL+jc
EWI0YYiRlW5VyPJkFgslQfM1WoA5fwz3b6Up/28WUhjBD3imsE2+yGm+Nr/tmuo8rfnX7/3IbirK
HzzDfqK3Cp5DB4XNn8lN9h10W6HHEW3m6IRlReifuU2RlVxQn2YBJArj6En7K7fJvoViKJTF0OmD
Lj+Z/J3c5rS4Cu5K1mOMUgoAXGgbVCbHoo+Ab0TfrWQNm2RP3MhJoLYsOp0jmUgUWuiiXggopnjY
nxYBIJTw0kNX7uSaakU5geKKj6w9mDwlR2UMjHjK6M/VVWkwm+S4FAlP/DaetR+j/GVzMkq+KWOh
FmATiZyNtyKg2oOIglG+1CZIsBaJE8iiwYkXIAkv9gLY3nEmEbqtgl1nejt1AzIfcYV8R6Pb9Ejc
8DqO3dKhtyM1o1tkVzgHjfkgos5js77J9rrjnbzcrBFIm9HRfwlZNVp3yttQWAXhlQ5l8ZeiMiBR
LDWGJkJhTjCCACkHTzJEcU15iKRIlrwbUCBa4fGoyOGK7wY0CB845BGDeiNUtqghz+QoEG5OT1RC
Kkl7pmGxVtojJ+lmdqJPIMjsDQLGMG0ziqasWUO+7S3JAl22GfvX1ccq5rkbg8neAkTOyFsw7JjU
zk2yDoePzyw4wtqHpnwHqTIrvRsbi5xkZ1DX+ap5FS0tMf16Paz7F1TTA6O8I8fgSj9om+ZUiyYv
bXLQh0iGwF916MYcrR5Kupkj6Bb0twZdN0cZ9SPky2/UzuU7uykMfidAanO0slNv0XW5lgKDwRLp
Iej2WvdEtiLuATAg1utQt6XI0bj7ob9VypX6wt3gATogpXis7kdL4S313t/y92NmRP6KtS7xG7z1
Icjcb/NblMcRN3nrsDd4SDPFNnkVbb40mKRxtsrdZEdqIzMTUHb5qqnrls/1hiCMZqce+cyU1FVz
HcgmvwOTL+Ja0ASRh6pzQ5cRbEW+RQQTZaZw6+/5e70ByjK6y6AoPNxnkISUDUbd1B4xDgGsRq2b
PcZ36YF1mrDBlh9CkWynCwk4Etz4JNqw1R6KVfmKQphJSrN36bbdVisfetOb8ZWRCSNdO0SrbIDy
uhoYme+K3abfyEjMXvUPgmdywnVk1W4OXQrf9Dqw8KpWdIP1aN7wEDITp96XO3zlgh1UFq243En7
ahfejdc1OPpWo51vxIfiqluTE7cZN0OEAojhr7gdctISSgim9NJc1at0rz3wTuDvdDTrl9yRh2bz
izSuA4qda3DP6St3nyPrXhrVY5raZfXaWfE3UOJzO/8KrMA2RRZq3Pdmg7qLLToSnt/xWj9RzfLe
cnAGJxb+GpAUUCZNoK/luaObPmidQbfBixjYwV6xq8ZUkVS+LmRbMPmrmjzq30G+y0HRbewstTyF
T+qbBsq+8Bq6mAo6snbyEYx3dndEeQE5PkblWa8kvKN6FC7ih0YULDDoB5A+VpCjR8XRs0WEdWC9
ze4UfAMk9KDpgN5WdJ/vud1wFSHXXRl5bgNC5FnBqwaRMtAd5gayXii1lK8NVgMX/KmhDvLW26Yx
OYi0BM/FE32u1uwNAF9eWahT9neM9lF1Owf6I/sRCTM0lTgtHgstNBpaW11LKyg1WOM9SwFUOJPo
5bT6VW8XVm+LRoLaksu53LHfZaEdPiKnu0ZDDNjRXLHeSKa6FV5a8lh//6E2VW6KNdkhIJFWQD1T
O7SE8rlULKkz9A5wUqM7aNi24XUEqarQjMJTkd5W6goJ+ywT0IoLiqzGFN54s3nhd0jzW0VtJe9p
i81OHb97YtRh9KXITMpZ+CdOAdE22j5HpooemV5BXhsNXXe7BkIiopWC1rR24H+YkEpkp6syNvJ9
ZHMWD1vQtPFMXzo0NTJ8oQcFB1wMQPKrxxY7L8F89/DLBmoBwkt263crxB496glX/XflBKAh09cK
HwfRkJ6DaxHovMIkd2CxiUFZ54oGffYPmS1vxJ3sG9GJs9odjoYFnilgqTLlwLUu7w43JdyyXTyM
B3kw0agMAofBrtfVKREg+1quA/44bHLJ7AazP8Dv108ldiYu0QZk0bv6tg5s3rOLYd2Q1CjJlQSp
ZqXWDA/vP1If/oe9L1uSFce2/JX+AdKYQa+A42PMc7xgHhOIQUICJKGvv8tPZt3KzL59q6uf2qzb
rKws88TJcHcctvZeew3DWAxzFiKOF09z9csyaC6cY7xlGsGOS5r3CAx4Gtg+buH0FzobWIiF7n3k
l9itJd/RUvBoRx+iMEvgF4scU6X/RZv+SxD3zz7996P6Qj5KsHAFoTz+20w5d1EyEOXAbvBVncij
fI2v51fzWj87N/5Gnabshl9Vj/WJn+Qxeid3eEt55uTuDcwfL/Gql1AKH9UDvcvW/xc8u//yWEev
jTkF+RgwCvjbm1u9cIiatQkKU3bXfh7t5uMnbOfv/ezSRvwftS1/frm/Db8NIiqoIrgWzWkG6y1A
xIK9jraXMQx3TvGvEvH+7rT4q0368+v9DRlJmFu5GhqVQhbxgT8HZbCDPv7gIPUj2ZKDugalPov+
xa4k/OuI/49v/D8vangBhv40v/TTGifi8qriR56SV3ghKzBmMnrdvMHA5KKZvLyBBquTYSsOv1u+
L6duKzdki3X4Y7IxeZpFcPBODsiUP45nrIYP3a2PkEKyX//dEe+PN+zD5gzUpjQBAeqvb9idpJNU
Mw1wmfRm/qIbdRwAmgLVQVBhe9C7YP+nqeL297v/z1yn//oS/fMV/36JfKuFoHA6LaKHdGuL4MgK
dsO/u6u4qA/h/uIGihKFg3i+Sd9IHv56EsI2Sx8TlPULR9DmOCmvNLDCixijOQwv8ZRRNyMs9+/F
R/T4/+fCeb0Q7PAM/jcDIfviUv5lHsTf/30Q9H6DVQ5AI7hukotLw0WW+DvLxfst9H04fiAWEhIk
THuYFv4YBEOQXIDvXHKEsQZAuuo/B0H8CC4vkGB5WA1gf/pv0ul+3UN/KrwQQfkAERAaizkQ6ZS/
7sE/PYY+geoylF0LB8KT6St+xSp0+zApCbe8QVSON6kVEneG0EV3GbJJ9nwfTYfEUfSuskg8Svp5
107+xoniA9Lz+HUlAKzK1MvkCH9v0jubNQQ2V9fH1BHj0dVLSeoWpjtgZAyjB/OBQY+5E/l0Y2So
8jqyV9AwgClnYXRHQtyrrVGfgyvfAyU/iL1uRfSsnBVDUg8mbjD0G0CQyHamO6nrjLtI8/Tb60pH
bd4zEG14ZNw7xx2/pEffndDfshhDiCAwg5KfguuTbrfw0Lxz8ayVvAnv1DKjrgt59GCTlYuQH/Tc
5mPsLdeQAnxXBAmp3A5okkMA8AGH876DbTraxcFPHHSt2s2JP4+57/N5i8uOpnFGOJazJJsqNTAp
Zh+dkzrb0FHDzqTrfc++XJARTkEAF22uUeS0AWEudo7rZLZV/9SPrntd25SWg4fWuYoWaKu/TIUc
axvWhTT1kjftANOYpSo6PR+lh4BCN9jJxKTZWi9QK4ViM1fTAdcEg6aW9YYmIPynj3KKqmLE5cq6
CMaeK5gC1OX3xPJb78mj8qfqnBeml3Aj2qXFXzBLPtHoZ6nk1rQr30sCnWq7GJoL7DOyLtE7wn1U
RbuggfAixOmM9mBVyn6Hov8tIOqRD/jf30m6fyH3/u9hVdtvfiHLTn//VZd3859E4f87+L546v+b
egQnD0bP/+PMvsD4lfa75oqyv5Sny3//R30i4NPFcDoHUgVPlZSg1PxRn6LfgMoCooKb/aUUXaxz
/lGfot9glARDdhC2fai3L9S9P0h4qE/AvSAhw+8j0DohivbfoPv+sUr7c4HyYCwAA3aQkC/eSP8T
VJX4K0Kk46DNA/Qod+7wU9FlhAOneELqENtVTLzWgbCliJdqP/b9YdVa3yspgyuYuJe0HuZ8mCZy
XIyAXy33kbjQjUVjh7iwkOnODW+Ldg3kiaxITQoTuxMkamGgE4isJ5iKyVC7N1zTb6sbsLPc6F6b
sMvgzGQOjS9vmslk9Zjy5yTuPiUBWSrGZKH4jTev0UMvMXSPEJrTtQsgEbylU6ceJl57ZdWMfhEz
WYIYpp7DuRlhCGuGXA4sKJA+e2tQZY62ZQxULlOdxtbz81UiWa911UPcJH0ZtfA7NysveJoue4Ge
6iBXCfrQuOwjSkq2duxoPA/caEK/TUfXbWp4BMVGXZeON4R4xWi6mRcNcZhg1R70Z0lMc0ZZQ0hE
/WJHrV6aAWtGBNOEtPuRarzqbD8U2DLrLLWdzoZaHCYqzgNcVjK71uArtzvXWaat06NWdYME3YXf
0rTNO1O7T4O7jxwAPz1nLUgMSEVMeXjbsX7ODbjUqaI0p34DTMF2aK9A5cYlQeQIzEMg2AP7DC+d
OSl5HMjU4ZNXpoi9u5hzmw0udPVrKnaJZ+d9iEnNUaQrfN59cQrQwoUh38kNgKjpVW+SXlWlTndT
IzTIe9QUjt+08JUHCQ1GrHdd0jY5TscLrU7HG0okgodQy5AElKa5q8mQDek0HfxaH2Ea+225j65r
+qw0Qn0Zgz25rRZ4DQrawmE4WIp4WLsSX6NEIvwUbnqYtu3GqV2wcRfdU+vde0Lpkzei8w5WCsgg
hhpCu48ODO+PdT2STWLZWLCwMRul+OGyJ9vUvNtNZvRvwsAsxQzDcoPjvkynGAFYY9dh1PRwCLIZ
pNSgb3eBEaAljnTd1TSa9g0xQMJ6nvPRNKVSibclLTOZIi5D6LiwN00oENc+/4Btp+DSgI0C5xM8
PRbjbRCUwk4tlCMnPsd9yRQHKLV06a1XmQ0e7OUQxw5CMdy2kIkCqMHZOahDSFhotR6byuFQz4+3
YQCADuwxEu7jBqcYmSax6ZfFOSxIl8gdOSwlrtF0TIfpKiFmO4pg58ITLeX1cm5WTAtp57/FiQI6
0WTEVmvOyBpsnXGoCxGEGf6luxnAbLCu7PZjIG1mhH7sQdAtZ+2/NGPq7iUcrrJ1rJETYn3gqyZ6
SgfhIgPdpFvdIBDKEtLtQbx/IfV6DtXFMw0Ug4yr+B3Me1Qb7CXrZL+K7jtoUwAXTR8f6sEUSqDf
rmR9NPqWza69XXguTQQqSzRxfDZwYVuJGZ06EPjVa3v2NDtYJzZlMIhxj5bweaHBfpzG8TlcEoRu
BxPNnT7iu2Wqb9fauJvqYnqk2WnwOSbpIXHu0p69yUDtGZzfv6LB3qOdGj5gcP8dt2wXKCruPbNM
GxGz56hh/ODULMmaatqHPcP+z/XrnLLhPQ3oZ9gXXWofxgbjx7qMV9Fc5Sy+6PXlBIFpjTw7q9hU
pqJCrsvCeGYuc0YcYGVrkxNpOxjpV1iLr84c5L3ueUnNfGCz3hhDE5jt1/VGBNNdPDXdhkrvewqC
Z3C/VliudPwQ8/lgIw0r9dcAVmcHOIcgqM8DKdcuA8uWH7NoyLRcB7cyudSEFvpF245jUc32S4tr
1oF/h2Q4WMRKuBt3z12S8GzEt5zr1FVlN59c3l9x+Mns1lRdtdhHgiN9kX9J/tQIeifrkGxI1d4g
9HkHyOhnrdaHJEIqcWXZruvVbpDdrpPpV2goLepqfvW12WGv/NAS73689I+em1WgxMLzw16ti8uz
RuLukPQ+ru7FqMOdPzJAymxhueRRmkeNfHQDA/KzSb1TXzvICnKpX3gahvKXGI8ZnG468QPOttzn
I9Qu5NVlALDBYa6oz4pqdZZsFRw6DLTwaYIJewUlevXX4ILiWshM26TBt+1557QZh0wLlPbKLQPU
jC1zvSlPh/gaeokuH5ZgR2asMOxoclcEMFDRXbnHAzqWvQVqgHADXK5+14eg2kqsI50at6/Y1gbF
2HvBnhTKCTlbJDd452lNzzSIjywUdeGI2Sl0MHxOUlAcdjW0r0NTlwv8EjJ3hDBs5EAdbQpvuWVp
M93B3UDq1mSkEbdqhJdsLyFeM/qj0bAdMQY8ZNBnb0c0FkfYZdxqjBeqSaPCmajdQ5T93fQ6My4U
NN4AJ+1+QqlCB66gosyGyLyMDrS3wj60kWPzPh1+xEy+uKEffu8vRUrq/cjYhAVrdcYe/SpKK15Q
09NN7FQg4oO9HDvdkJFRvjhhskfG9nzo3+DL/BXP/Xhl4yvKcYlS1OrC76a3lsPhGKIEnVuDE48K
EM9d4edeixtcCddilpJ7IxeaRzHCsIcGgRRjnGzhy8n2c7eALs2ngxPP6JDUoZpwe7UeIN+Bbvp0
13vDcPD9GhT49dOP5OtCLM3TZFn3onK+3bC5rUxwaoXoHiYMrIXvH7jTD3sPT2vhufN00ptWwq+e
mFjlVeU82bFbchKRZ2rXUk4yLcZhaTe8h6+qz+YdPGNZqeykUHeh1fZr2xQur05tG0BOseI9ccGK
SIpnXImbhSDIsdPhJ1u0D/55/8x0Ou4wXyOwfgDnm6y8K/oo+DYEtnUYSRvwadedcfUZJhw7RUDq
l/P80wtFM+lFDzD6OCSxHjdeUK2ZD1jfW9mrrtht4I6YVTEwAmJ5TlM4jvPGtQ9gnBShXF6HCazq
xluabKm4xtpA9lk1sxq6CgyHRo0Az+fuqWoMoJWxmbZpsiI9VP7MIxj3E2vVFj1WDrJ5ZSc/W+Op
AxXeh5iC/hKrrVsncoF4XZy5kRG3aVMUpXmI4r02/pYqUcooeIHmaz7oJTgqydtDkCK+DqGUe7RV
26nXKifwQ8zdib+7iF9eG7cthSe/m7bRZex+66AOoFpYbSm7wD8M8MweTcCP2tbjESegLCs2v/eX
v03s8knWySknm4d2eKvQkBmf5aJyBRIugXpjtQkQ/CJIYPArS6Rvi4qBWmDGxN05nfqIwu4jaRr/
WgziPUBIU0DMlar0V6fkRfwBwxWHQZ6gzaPEYwf994eIovtJqjZrWfyYNqYvl8uSrImwP3Td+QsJ
cF/tAGYph0NvJifxFIpBHlYLycQQlFJl0fzahRHd8rbdp6l5iYL2oTpNLlO7KZluHOv/dFjTb50k
95CfmZGguoPFeGEvdlqhW13H8EveKrQ0JgGrt6qvYPZREJm2h1j1e9eEFNus6IppFV4tJjyqqL1t
AwnmEcvTGCteu8RFsw4fpIZphrJm47L2Z5mLeoLIwmlybmOxk2iQeiRm59wD1k+G6FaO5CZAw93o
dN0yXp+hQVrA6rd3rItvHeKUcWc3BlWUVsuaj9JvctF679OahVQL4PoChP76rr4Q/gGceuF8FyEV
cgzIZ6+mTS/sB+SQN8J19i6NrymLsX30DFabQZBVU/AFoBsR65Z82GbOGxUdaomA+QgrqzzuGigX
7Z0j7FUDgWKeUoeWYJW5/hxBwEBouTbzDVZonONsQczTogA8xgPbIElel1DaP42Df9UNET5/5WYj
2wZ8RGyfrrFe5HigELxxTKszOFu4BNCXoLeHnxHgAoofUsiIFH1kZE5KTap9S7BONWN1x4l9VxXG
JsEg+Uk/jKCPSSi30RBdoqY4RWlH+DgfoCCUy93KBTBiZ4CeOkVvVMURknDT9yWZ6MGt3lkbmGM/
+whsUxFOJ0k+ojVoCxRu9O9VEa3oaYwgPFfheFUhXypjdC4oKEiZCrFSwl/+ma059Zrp7YrcNfgU
A/dCJcBgdu/inN+0lXdIkh6jpevunT6mReS3HzoNuxxe09gsofM23nruPYPF3GAfQtUdvc5RxTBO
hbf4/m6VbVN4sPgeJX6z7ucEvlI4QEExPMLou5RiedJDh86LTbvBM9gN6wQ6ske5ztcjnbwjFBE8
b9ub2uAUBfnj3qhpOwQ+cvfGa5agRk1uwfXwEODcTNehwi4btwHqxLVeLT4Sh1wL8A1miTi6rio2
ZG6DAPQlQGkLVNtvm8k+dx0CDdb5IzANFrEqeeS2EcfaJ09ynQA51YsoRMWdzejgg88YiV0ybKfq
EjRuFlPC5Zu34toJ10vmVMqwi4zi6zVZKMa1F3h12wcOAyrbSXK1mus1rCmArxVysMbL9CTgOuLU
8W4Koi2HMXoGxueC5yKlWzWwZqdlUOVJIlWhSD1ngpBv5tfhs/YIOwy2xclzJa1jtlKOOu8r02zY
r+ZVNk0Gsm8WW2x+oZulMZc7SCC2zehFQA7xnM+pd5xZ1ReB0eCzrNEPh/nvMl/PpmtLHWDxjGOm
gIpoLsHLgQpmgTaouoJHWle0fL6CT1qYMZgJri4ddqPrzeBbYHREFlQjn8KZosnrUhD+axieuMY5
VT42wX6LHTOLnHxuE3TfQt5HC/rRTmSAdHdVUL9ViQKBgiY7Y+c592LyBV9iDx0kKVoHRyuDSjeL
CM08A6jT9cyXR5sXnWI6WVqctQzup5iqV5joN/YjkDiAFvTHkPOE7/5KhrIBbIMZmt3KqJ/Q+TX+
JiXjq6OQ4S4wbvXLvh19yIFSCOQMWv9Srgo3+oBsW9SPSPrlpeSTTu566JvmuaFZ6LGfqp5xVodp
GakVrdqARTgVmO2UygZn/eH9kIsY3kQ911AkVeBUjMgGTf32PWkhixrNePYYxfqWrzuyjoi9rhUK
76QKXkN0JBBDOYolLBwLH9rIb66aYd60sJ1vcWM2PHlnIXgSMATijzqeAfH6GEo4PPcz02MNnqSw
z3Ohyasb2JLbCssYjVEI73oBHWQEp55f/im0Ddzs1+OCeQVH7AI125HYvs9aJwLlICEPCoXL72Am
ubjpvrLyKsHZk4mh+nFlcOcNmJ6F4a+YD3eJgOxuhlULxr7aBej8CCQXo4KJGSZs8RobIBXzAIBo
jtYJYtXq2tjxa4nZ1iqwRmYWYLNGpxOuQhYA8F/aBueToThnk8cYAG9pqmTcKPezmjBbwZYBYTPr
kAW0+xSD32wxFKNDluvBtMMhVc4LHLDmnHbrVeKhyE6kP4yReVZDdUX6dshiv7e5cYKXRd6pzkfL
5MG9YmIGd3iKOwyBAhnK9yve80Ut6Ws0AisEdnN1SquE7+0K38tOXfR2aQm/KJFV8H4urfkwS6qv
xkt/Csu4o2zkTjEvj6kb5dR0rJiSphhSjXSzpks3YvbrG6U+YQ4FfiQyV7BcUGWyIjkZQlQ0ds17
UpkZaIY2RTPGEIMLiCPND/K2xrJB85QF4Im3rvNY98m467O48+3eOvO20X2QzcE8beDqeZhH624m
r8cMBHWudN1jFSWAtcB08mtGwZthU75UXXjoI7BgAu+d4yVzhYuMYw1fo6e9klRaluNo630NimFu
+BxdOvaxONVmrnNVc6xEeliSeFjVtDhRt7Ftok3aB3AkWSQOh8SW3LCf1H66Cp5kXT919zVRmzD6
FI7Q27nFEBC7A87Ejsoiae2mU9VjCoNeDP/0LWia+4F0tozHmO5bKCN9E3s5tQLDp4D9GXTIFVQC
2YLrkIkKtIpJyqw6AUgigFqoBYMB3SbeUaEHNI+1L1KAe3QDB+DzQkyHL1LuXQdjKDx002JpKDhH
PTmvHu4lv3/2ViwSUmuBxOBdth55wQiG5nvYz7BezPwlwAEIqMpvXFm43TQWndOfukghDlRgMa+c
Z89vbeZ48I+ZegaL65MmzZfwYnXNlu9Fw19ljNuHYIbgBUzCssGjvqFaI22R4+uYUS4VrR/a+Kbv
OhgRhu6aoxtBCkFJdAMP5kafa+hJxYwZIqDp0zLhE0vLMdGH/aur8YnZMJ4n6UOzph5SNUVbQQ7R
EKjcRV3OIT1os4g5X0zJarP09xbGfRuYfgKeI9X1YBtaOgnOUt/epkLOpYrZG62TL1rhOLEItTez
urRjgCz1heqhhhgTxXQD5BfTk57cjKHLWlcH6O0cQwoeY6m0gPAx4AtaB2QeSFf/xDhDCIaouB52
QRtv1wSgYqiQ8JGkF8gQLwajFciCB1Y6uEOKNDAT4KWqCBgOXhzAaY4O/7Ff61eYjdNiGtb3WQQv
uG9xQcAwh1Ye268QYl27egdW1R64kNPrgqYuAbqU12QoOnR0huFm5COqgOu/wepdo7aZKAOv8j2o
nrsBu3dbv4SY7PzmHhOoxe2OOXMKIBkO4VeFvhr66/6mIpjfW6zzCohZsnEGb4uiAUrXSRca2quM
Ib4aZ+ZyntQW48MILASGiY2FCN2T0Suv2QurDE4INJRp20xQEwdvvoPmA+00qHRqfZPCuSapuOGI
VYOZ+wn01muMOCOiKnCfkrkFNwT6a+WiDRunw8TJT+BgHE9nb9kkw7LXIZxfgVmXrZOsBeglIB7p
/rSMdbXRfvSpW1DeHHeF1rzGuJ+KLocLzCftHl3kR+UeQcNgQiiT4d+VV8wByQ99SF3rw6//a2Oe
4tUV6EYhcGhKv/sLAiP87gsOw1UhwxdnxC9uFVo4A/SnTgB7hhpMwYXihvFRHw3ZLMqfQIMKdOEk
ULeLmAOQshiASQszKF7ysMOBLPSRUHAWZ9T6AmYDr8kaPMwXZ1kcfIglxvPHF8SnNunLGjn9Vscq
zXXA0D0kx4gHn93smzyoxhTFcTwKnOcZ6eZHmuiHagXgM4RDW6j64IYKM5wbDBuRLhA9yx+3FbdA
I/EZFHpbPgucW+glWGo+DUw9L/mqRd2ulxUK+4CzUJhX8L+FePyGdJEoAtmqbJ4IkrjaB+pAIIxp
v8+j7jbo6jtCkSuHd5QRXk95THAz5sFQTRmDy2xB5kLAtAwXH775rppgwQJS35qWFLuM3JMORA2w
PcpmVR1S5tRZL6AnVBf/QUDzAvEz+SyxY9/0azIU0H2CAzkmuzkmdz7vbYYbHM+P5zwjdAvPO6qZ
TfBljQyaa8+lp7WWp9EymyUWLTwSxzZ9Au5qa+5rZ/yiLZF5YtCJQPiUjWkQ5tFIH2LWPNjRA4kT
gd8JrpuOHJWHcJNS4ffCly3p8GR3vMNvHBTq9XrtcEz+oVRfsHPbzBN6UuTNnJvgxTEu9JHhfI7j
4Wh9/uJNHGfYpM66C30YLfO9StG56l1nFqBO0v8ewbT0RyfOW8w6WcgovFdbOHcTGGx0XlF3M7by
1JZ12EnwBdlbO+LTJo37c4EOQgCmoNHVEaDNEGuE3Ekxj1bRdpTk7A6tzdXc3VcCAUVR9zahd2Lw
lM2iYFhw/2KWw9JsEwYoOWxOv8zAx9sVji/IK24/KwtvAoxsqOjmm3MD5HKcz1WPBV+Iq17VkHoO
4VLGEy4aLLrrTR2E1wiHfIyqexddTLbOuFNnICNZWi2ZoupnSC+1oPGxRIyjU9xg0zMmOAijoNlM
MX5Wr/RRe82h4/RdDLbslhHHXiABmYsBdbp6A88ZWXgi7YtV1HAgv+nJAvS4QVVFQ1koGvjQ06cg
iFq4kAKmHHFuwKMQWc8OjCKyNdzZqMUGa4q60tbYBLldx8vVHh0XXzR65fu4r27RjMOlkfQnC5qF
14e5SeAKov0Ws7iP+3T2xyIxYESMURnZ4MvFRhkoYOWAnFEddArtf+TAyE/TUADBvEN2owL/dPJy
aSHoU8aisRjWIrX8wXHbc93UN8jmBKN4xTnptVMH4mJ9Rb3cC9kTX/AFT9HwM1yMOJoRP/WRkJu7
/VVU48tYRnxpq0ICsKO+Z3J5KDQOVLd1wLtuz3N8i6/WRxX2+o0jO6TcBs0OSOYLVuG3vz8/Aci/
mD1EUmNnINhXPwwMaycQvKckeDKIHUJHZnqA4mXb4K42E9qiqbtryY+s6Xe3RkFRNf5tIOjHiuAj
cDselrp/48OSIs4Dr2nYskdvsVwAiTTBInlyeIUnzRRQRKJYNLjKhAHKqC9DsnPmbQ0aKoYOSnsU
KKe/Ji2ooDi5FrRX/jWN45upTYquxaVde7ChcReigF2+LGxCM6y139wR+S+wBi4UUwOGdfR2fd2i
0UbqhnbB+Xfkwev5sRHwow7Gy32dCtwSDWjYqTi5lsDMBNV6xa4ho5IeTBJc6z7aqr4HzxZfxyad
QTNWDg4f0mwShsOfjOtRtC6wp+jBCodvnBHLtR7fu2fcd82nFi1xAGnZ5W7whNljWVDg4XkTGmss
maqcXwY4PYKObfHZGqdFzqw33A/RCm405GNl8lg183Ge8CTxeU43neOeXQN7FTepmrLqcZ01qhWQ
mYdm6na2vZBOBA4j5lWHBfZ1c48/wT3c2+ADQzOG+S6t83ht0EPFQK7wDzSOPv2KYLs7ocJ7Ky4O
q8h3rx+V0+W/HldsrZH0AffaIpmGB4IVatzAOSSO7uZGwfE46ZoyQKYxFvTwc3GZgyENriUYmiJL
wIiasALT2vniPZ4XE/LS0dLJYXMFv52p31rPIOGTJKaAL4BXTtDVVw0He/0tgrFbToPmRVi74ZjO
cqmV2YCJdDcu6XZdbjlDla+r+mmozB2ct75gz/FAZ3Gb+tzFFIT1Bsebp5MD1WQD7g/H5w8TjMid
U5/jQCEFkHqfHqdgldfOuZ3GMnEJ7lo175MVvqcmHDE3peFz7Joli+K62xB3hCXOtLTAddTnYiCS
wN6hZOn6YhRma7p3BXZoOCUxTbXBttVgjc3kGCa69CXczVjo7qTTPiYKy1Nv3PjM+QRSsbOqvdEY
WmbaycIG4jQiu3mtbieCHtuPVWnQ3SIO4cZXgOSHsDlaRa6oJKdEVTd2TI9M4jjsYNDaIHON+m+I
+QWU4pwkbCyPOMM2cgi/exIl2ejO0NC99SkYkmsT5ehR3xZqZd6Q51Sgq7PAftyJLrm/4iluMDQm
7D7tpbONunjnydhmGPLwHWNmZv6IgbGndjt3KbB3WKE0Q0kGZfJ1Cq4BXX1I7KWKMGofrOqRuz0B
klhs8u7BanIebzxfwhotwj7UmVGMvGYRB98LxDbu0zJs5zflPmvM95mzjPCNw8MY2vgcjGrHiLPi
gva3RvvxoXEBd4SJwdOJTq31QYb3fmlQ/Ftv+AAXA40cblM8B+j2E3twiELuauNAPIRHRs/TupMT
xp6Yznks0E+HafuAvfWrrNcp70Ep2cUTvQeP4OQ4/DQNAwrltNZYAg0goeHUv9RcN1YovjR+HMFd
4M2MUTkyqoDz3auU4MrTDrPjJD4MQbNigYMUCak2Q9XPm3nALr6nDBNGAA8TG68595+guAs2hLsY
yFOFjEyvhDGvzmm06wNUPNEELVoVCI6UdW+ietk76rLebMx9W4+H0QI0E/B0Y7X7Dg9qdGPs4iIo
6gsznsOkyTlPdkFl1WD1AVq4OE5BBdWY/UTCl7YFgh84EgN9jT/u6BvulSfaTzH4Kj0rXcwPIfGa
LLz42axhAk3Cgl7drwKInmK9xyxeO8orO/DhiiSYYCa4XK8kwOPIUjwBjtiGQ4dQrbqXm0H9UH1p
dytsrkQIt6EKNCbWSgjngLtk3Qgv0ATFMJhYEWsoQFtE+xQUJ0jHJRg85pmu1Csal6Jig3/475N9
/1/k3nkuKLz/azLwdlnPfyXb/foPfmfbgQT7G8yBYFAH70o/SsDf/QfdDtbqv4EEnFzig11w3uC7
+Z98u/Q3uGZ4HsHPXFB0vRDv4A++nfcbRMD4Y9eFQTVko8m/ZXp3ydAGjf2ffDvYvseJ58GrE/55
Hv7twgf8My+/DbH9TQj2qoGLLATPBYk2jJh/gKu3vlKD6sp5HvuTjC9Ie8eRaCnFNB+Xnl685VYA
/j3wWSzCvBCwfxrvOBHdiaUE2u5ABQzEjwo0MQ3o4j+oO5PlxpUsTT8RyuCYsSUJjhKpKSRFbGCh
GBwz4HAMDjx9fbxp1Z21KLOuZS8yzW5mhK5Igu7n/OOrx0Z+JlmsAf+xPGLWVIjEYmw4tKP8aSxE
9c0pGdQ2S8nI2em+RG47xE/3bGBmmuV+aXup8zoz40AoWGZGiUP8+a0fte430p3kS66NelS2X74X
Pkma1AGi6LVdcY3XhRuqWctn2jlLxCFLeebjYQczEyzO3NFDnZV59xRLidcuiFEwcW/d2LhgqKIK
wew2JB+S7iaqNputXqX9yjyfHu9czNVJC/mpbSiAPIPOogHKdEkKqfBbR35xY2FRe6+M6qviOvsK
wSs/vbSuecfDdN7BFyK9bcf+ySFx9divbJeOscOfvTfK56iDHQfT5MavWyNPEYwaR5YvnxBSFEft
Tw065kXe0L1FXL+WGMgedP0nUYj6AS3bcFiKID4sqvF/aKEX1FOKHUFGdnrJLD/+rmPZX+N2BRpx
J2eFQNLxWZoQjqnIJhRqo/8DMje8FOUSvKShrxN+mHknMnF+RzkUkP3lipeuqgMgdTVPP9d+bL+t
jRgxhJbVhwqRWzmpUUc4bexecWgdg1nI74OW4+NM6ikOPW/1ufwpTB0mST8QhOovol2iREyLxowU
qGC/+DMOiKYamcRmffb1uhyCACytGUP7lk9tfF2sFhPJqKDVinusyaK5zzV7AvyJooGIQAlrOsVR
YT1NaZD/0p0CMujriovBrSDEwEPCX9S69CwKC2ufnrULpGU7R7YMYKXWz5CMDO2xcdfpaYExT3ez
zEjQK+5BtbGLGquSpXcdahuW0zc9dEu8FI9xTcunQXsClKHLODulYxk+oeR0DzwU2VtWhyjCVtt0
n0hXlh/IZjL6CVanCQ9jV5OPgX6oi38OKDdOq1c6qAVlun5IygagVKMq17t8YShMBlnhYnMHgcYi
y4O/ntdl6HDSQe+KtWl4pU4bYjm+U+TDUgXAwKWfncLxDtrZi5Wd2ixtPozfk6CKMsfrEhOGpDxG
edV+qLgfbtyv4dFRFZkHTZw9siw6CWx9ecuc2bYYI7P8tFj8s0gn4JbMEtWmsVfGsrrwadQWmdmF
K7Oo77bu47JyFtTTqh+qXpVvfbvySzp5Gc8EcMocId6cZT+hyeIHEtfkT7dw8P6OSl5rJox+Ywcj
/62XmsZPmZJhW4/DzZtWjHwDSR8fofGaeGM3pr2iBGs/SOzllTGo8u7Zhl/KcnLOpSUMshPDevvh
9BGiyEUpfizvZf0hrKr/sCn/eO27JZ+ZeajGZB0jdDiU/NytvVbRffgZp2+QZH332CxhwdctVILd
tkRwJFBe62/WsBT5OcCqr7bz7HDzD1ZcDPuxHiexlVoOv+ce3vWxJgzC3oq54HMeevwhCT8wX39A
f91f1j8fseNl5HxC+vILdGbkTeuspbzNYoZ0qjNXmFfb8B3bWbFjvdphXn6P09Ltki7u++/SV+Iy
k7/71MBr3ZzFFud7pf2CEij3z959efCkp+s7z8DGkBtl3qLUrk8N1Ar/Lnu447NGv5WSqGGYgvrB
org98RlOj1Bw8VGjir469Wi/Or7qPgppgdrMQdo8kyu9vtFRVj6U4FnzRg66/4Jsw+pYMOp5KudZ
9K3SkAjjscp4eaHBqEMDQW11pn+n6hJfvOb7camAqIFrjFeBR3bFinqA3F4kTCtJQ2Fd/NGer+Db
deMxRDt5tPPmfJwfZNQzMU2q9N+hEruvKsyYyxqH/u2tGf1eo5LWIri45Gr+UaIsm61BMWdxWS3N
uiW/G4TITkfUNF2LDGvfzIJcVuQobOErnUnjaa3VT0bWfDuG91srUD3qWme987RWtYZE3OVa55vA
mXP1EM5Utd+f40p3T0E7sYSjXeMQiRo46iGQVnuBCBCYTsaCB7jNVoGdWnbFQ94CzpV9qcQLwANY
E1GrTk7NWJTOjwXYrn+T9H++iWUoQJq6aKrOk45ACvJ6rsKd8YYY6cJaV9HfSJSjnYSm6g854dIn
8jOL+KX12M0xwWDB2WehscJXrzKdtw3kXEITK+MjCaOV2jyFlJsJlGZdP0n6dl03+pBjlL4BGk+n
Lub8TjTQ3jevzfjKoP6xjvXaWMj7iA9mHI5S4X/3PZZQJ5JL/x769lD90XFhwRWkRe8n5I9PHaAV
As4thwTyQIgxFPxNHqqfo3KJg/XKosWFbGNyLSM+LJlmUCWA9O0mbIzzm3wh9bvpCpVvW8uid5yy
sfE1I58ejaVSR1lI0gMEOgHXm0jjGyudoj1EAG42GCIw+GJDujPffFpwWW31NVLjsa9j1T+5Rqzv
wijA9WgFtgjawtpndWUfh8nWBAfreUoipZonqS3r4qoRiUnR2MUpnmt81j7rk6X7tiTuD3vkKovu
hxLZhF47Kh9XvxbXgUiY07KQgFuGdvodTkldjeUU5yZo3SOa8+m7L/v0W1NUE/dNHw/JDNT72fmL
2glnNr/pGmq/wfejCDDwaoc6HBbQsqH5nJSDGlSn1rs7DahAyogMh5QL9zSJSH+DT4iI2MVI8p2d
pyCc1oRvlV8VC3RKnt+yxnjf2ioIHtF2WMQje9MZVjd69A2WcKxpQOYSASmU4iYOCVLv7LPLtPYh
ESwm0A2dIIB9Dr53Xt6cHDoJDhTR37WgIqw/7XoeL7W15gc5d/0xWhrnFgRhduJ0C7elGgiBCGrV
H+OgG07p0MVHeDCUNKKM0IfMY/ddBhqaaWo9+LN2Mp9ZhuKT3XvoXwt7LRmCcqfFWKmjtEyWvoM2
l21e1vANNINzzmKE5zpcQfXCtubzCUbuxsEZ29fVF9NLGKC67mGa9t7kdm+ysas/LIz6s+o7811r
u4OXo8iOgIPB+L/ryRJfpVn859Vf/MfSsabznKfTHtp2TjrSph8AE8aXdVLxs5nm7lrVbfosw4xk
ANusyQw8eyzuBpHcBZJyiiHY10PsHmoZFaRH+xmcSMAfbplnZrcA1cadtUtdkirqNKu2NEFUx2Zy
VypvXHuXEhh4K4CEz4MPpx7kFkmBmVhfw9qyjz4Snf2YVz6oY90c6rIYjvY4IdB3CmI81OolLeqn
bYpweBct+V+XhWJnryMugDEC74YvPuui5pFfq5EymHZ0UU1QA9WEjv5SyzR9E6IySHEhYr2yjJ6r
NQo+qKsNLppT7bHRQ3iIxoCYug4Hy9wHaudRxvcczhrcLQQufoykUZfciYKHziUM11RWnEQgDU95
ZxW/8qmrvo3pml11KazvLj/mwXLK+NoXBHjUqgy+YaORj/aMDqCJ6+57PavxPK5lfnUKOuPrHGmY
OQQe+Kl9gfhN3wdWuVd/XdQelXB0qHK5Hl0sdhcRjeth5Zb/W7b18tcH2L/DJj0uC8ehdVr0Nr6D
rjlVs5Nee9j4zZKaZd+lS/uoA/+31djtu5LosVvUV0d7cp1NGXjmRzEPwc3tAg1qksbr1+gJ5+RG
FWLZoLLbI/6/Gv35IONfPZA/fkVhnRp4tIfQS5kQLEtMaldXauYWdEb56PLYDZuZpO3dxAb4R/TC
edIyDl6DKbduiuTkR09oaAXXK4DSeS1zeuinAKozDUk0pziGIhNpOZehI2USTru7pJM/4/ssHOfN
ibPpDdOIag9sDWRm60jPrzhgOGUygP+b548SA6QioiXIzGVaOuQA2JrqbeGQiz5qy36a7bjfF70I
95nwy5Nduf0pL7Nob2ie3i9tNiWDG6DBVqCEG99DugH4xGjdo1p5nUzNQJM1lTkv5QCn5BtxbNIp
S6y75Ghc1+FZqLZ40vzJRDmxBdEri4O0e3E0Ci+IaEMOkmUuL3lXFVcx4mlCa4MqrqiGnbZj8BfS
weBXrOVnxMFxCFU83qYyINPVuRNQRZwGSdvbwTUoO3FKde5dQ9Uj6AADJwkjbpo9M4L7NqeqOZTc
uUh1XPJN1kGhVVu7+OAMVNB1sVftY9eCaMl8jDpenQO9BnGPDGhtjbuPEOpx8nE8JWZc4mvErI/y
r0KVk6N7weDRnjuRp/vOUv6uXO/sqAw+cuapcz27DoE1/rpRvTZnpDzReTBjtatnBEWmXprjGi/e
JwLDbr/yGRItPlcnKrzCPf8Jzqya5avnpOI0TbazG9m2cA7E6QOPUbidtRSXLKSetW/iJpEBMLuf
1e5RonlKgp5NTQc9RREC2DRj5X0nZZHrYSDv3Orc/KmQdXj08YQdwSWWL0ACxtos0oSujOMxL/IF
37JTJqtJUTuW9zO4m8m6GevUvrYdego2AbnFUWCjXTDza1dSjNtHQUONRdT/gTLInpehIeAI3B6h
hqdPxi+AFKtayV/B4tJKgpvji+OhTNCUiE+7Q4i53FnnGiQ7iYzGDsAuMxyUNeg31vH53FZ5fnAz
YREKYsrpHVymfurMqsAkA3+8CUo9dpMfdy+ZrvN9VagKxY7xXppyzPGdsVNSei6Orgy6JE8lj1Pp
reoODVR84fv24MXZeHFJcjw0TeFTQYIsXAT9tEfSLyAR8vqSm5CdoBNsXtE958ZpTf/TWor6zcsc
pF0c3biHRzmg8jHOQni2byVD73ov1Ktrkte78ido8/Q6RCU7bS/0xW3Zgjbl6vX7ua6t+6fnLl9Z
CYmmlMMJ1ZUzGejhXSVfRcsPOdLj3IZ0KpscK9LGWit5wvPkovKOhCRrdYV98tzuo9SqPdURzh/M
i/JsAsR8fOJJwAxPYouH28hRYXVoKtxHuAuVuhjOpTlJ/Xl8Wvta3xjRMU422n1gWpuPXZm731e+
OPs2d/M3hf7+PiV63GbdGjzNpi5f20ZL1CSyL++xPSibmwpIZWwqTTczoPkmCO6Kf6cNGjKpKHVw
mVWvOZUOmwDOmPWbFQvKo1/jF5YFdG6ICtLbFEGouywOf+0gz5HzTYO5utPYIG1zso/G4tSNwqKS
u4au3rOtYiC3TM97JupWJmVr5ZfSq7NnMBxgD9iUp15U0SkXC2KidFlenCqVV8Hg+pYhezsay2qS
AO883Q3CPgyhXC6TziHul1wdZvh2dN/2/GeeRusSdVl8RciffZRd2yXh6PSf5f2LhTCE73fK6cJS
QjnctBoivEKE4jgwFgMmjyDTxdFyd/jhcz9FfdB/rg2/OAhXfvnndbEuFpe5x6GwKd1BvTboTz7C
elGvM9Rbz1HtTk8BGlmIIRP8jQr6Fvw5m/FoWdNr3IXxvzI3/leG8v83t/j/bzUt9wbq/xm13vyp
fgKK/ntTy/0v/Au1dp3/YHgliiJ0iFtwkMz8F2jtuMDPkcv/HNCK6JLh/H8wa5BukGkc5KRL+zaF
Tf/XI+6L/3D8gLAfx8PXjaf7f4VZh8IF/v43zBrfeuhTVkrxCw41V4Ca/HfMWsWAQTn/nh1MtlMb
3EevLOXhI8aJWxTGauPOnjxGADJbydMdVs6vNZ/jzRyuyOL98oK6QZDQFxMcJXrQg5Ukuzz7kbp0
juADG/Zdjm7HvFp9hF5pto6UiL4O6fBULYGPD+yFNEf8UC6FpijNyV3KyW3omLm0R46Yb32Nbj8Q
q/TljOJsVvTPLdLRmEVmF+gWqMiEr3oFJ1EtzVRzl6OEd+hhjTuSnDx33FgFlvLAQd/H6JxYc4Ta
T+gPJy4yKjlQU4rwvY1CcPV64JxWkEV8q9JtaXs3V/5oFFbAQd4FQtNv9bx6Wb/Vuj0pJ3eOrV8c
3IipbdgxliUCkFcDlyI5HX4rv/i29Pppbr6oUqJpxU3IlcT76zs6yeY2gSBAOEdhCHf02eX83TIl
ITiY3eM63l1fNRIKx5xdD6HbVL8PQYBpl2O3VWECbnmQGaFmpnQrqinYAmxIYK9YzrIVJNutv0rK
Woo4+pOnivAsRQUUgk9ilcWAa4DL7jR37cf9E6mq9K/XsNUhNSk2g0fYq0TTJ8OZjpuLSxRLYk3v
jVj/ftpEnuxtOaDP5FJa6mRs57/C+CQpjv2t7fQTdz7WUudpzgaMVIixk9jqH8jeC4dUHVTWASxU
pKGozlze6wnxLyVheruEqHRC623Fe7JVqFQc+MzRF9tl5krFhvaRBt2LaQHZwyLFfrSi8NfmDSnU
schByjk2201juW+mx13k6ge80Ik9+j+ztByP9Gyd8wX5Itgb+c7Yv1C53500FvgCnwVho4Sf0X6G
dRDXDIYel/GtqqPHNNVPOO+urpXHB3NjACEvj818Z3LUSjm1XgcaVH9R8MMHipkozdcvK5K3erGX
3Tj74cPQ1l+dH6BlyJ6aGbPcoJApSMrKdo0/oQfssySFfnwASOUOFANeGHlGXQPORXkDu9+dzfXY
cNy52cwW5Lgc36O0sZMs53tXZf53N40+BU/bIVc0IK4WLn2Bit9mFuiLX6MA3Sh+m15OaEnltz4q
RzaB/I01PQaHdi2el+gB6Sse1yBtEzn7cZJNnkHpmdX3ChisF9X9cVrHZ50NR6sKkWVHM0jp8i7o
w9n2ufEO1GkSqIm7w+NbXznpmug73zxl/rqb7fyX8ods74+5hhy2nb21BL8oSo4ucQzwGPwgvct7
mAhUOGPhTVIxYYjTbk5ZnBXv28XeoQx2b3Z7bguK2l1HLFtw2V1thwrdxn4I8vap7xdS46a52LWo
2t3BiIdVNM/QZzrxOxqXigrb0DBnC758/9mbFZgDx0BmtTgAF/fNDpb5YDWowpGQv9rM1oF7GxHM
5qWKL4GVrK2PV6v7W2qZ3nCEPJiiCK6oxjb16n2gQbGTSY8Xy1rkpcU7tazL/BY00bdlUPXOa/2v
fF39c+SXievRBFU682cXN8HFXlP/wpGvd2HkFWAos3UZ3DE68sCesPoND2qO2bQKsfMHBGGl6/W7
bqyQ8sTa2fkSD3FpPXdx15IYI+pb3Ks9Crri4NSEVxSSRvOSXwiVjL0dVpZnsZ46fNA1ysZdk4Jl
qPmxb/Gg+60qkmooiy0YNPNj5yhsFuWHuj+6Ta7e8Xf9JFVh3WDmu2hBeGc0jw/pVHQbEQZbJrXx
WNSkRgS00ilqcbZAG4dc9G+Zt9doGw5WWz+047Ofmm7PB+KS7VkX6Z85Rgw7VW6wQR96l/T06xZp
9F7wJ3ZD2F0dkYXHVkYXvVB9Fxik/7Ew6LM69zOKcST0xZoe9jQqyAvmFwzgdGiJ/hzGnNwVbYM7
pCcUZ2W/eiSmGzCfj7noOQDrdhflfN9m0hSNjxIBs3GS9SReeuApvujJpJ9HwlsRuSPB+ZEXCvmV
dJeDF40frIgfi/J0MvpUKs662o44eo2DBdmhExKnqaz2JCV+2HPHewCFqQpJ1VeDCbvlhGV/eJcq
yC8QS/ilMx9o0rq2k9O9LNVXE81IQ8JqvpIP/DLn1rnmowUbx9NNiVMAcOZ+daErD3r1yVsoFL+D
RbSQVM4IF9UeSam5KdbGJ8Lpf+dVMrkmPEV81KE11o91GqPemAirbdN4lyL8LDPk4ZTFdbc6ZwzI
VfmuQNtoXkQxpFz3qNsZ+/KCPNT/Au8otynfjWadlktc8E8EFHcFLpyp+axCE+6LMb5ozKGJH1dc
EBxA3ooaZixmwhfq8tG5M3O+3z6NYTcc25S44yJa9rElOAFp+zLaN18UOAALfJVxH9zN4t6hbOpX
4u7bA/oNMjNRVyMWIXUrAu5dtSb5zZEP3dR3JzrEeAAusyAmy63qG0kLPplL9tG0iwNKMD17qayf
ENcfwrgSB0nkw85bsl/zNJHobkV/qNNOt6Iaz27XOQeo1yNEdXhAUE/sXkddQWeeud/MRrmDTJoR
DXdsj3f6rgQvxo0idaZ3aWDvuZH1eRXcwgj0HjQSTVvdvSSg0EbMf7q7fH1En/K2Kvdlvr8g305p
j5I9ua6tvtm5Lx6b0FdwddlnMepdmwX7iitlo2J8Jhge/+Kr2kRz9WNyxMOUcyeHTQy75bfnuJva
xzqgsDIqorMnoHQd0hAS9mt4ehc8Qznpr8giPKIaw4kuq0Zt9dzKfYNpTEjnN+fd9z61vUTXbb/t
0dQhLNs54RAAd6qjaqr3tm+9k1KklrEjnUU3j1dU+QS7tt6wsQdXsNkU3m6U+lPMnNEgO2Zb48JA
V/DSRdG0M+6qTpktDyKvvKcIAgXHbZ3yLhC+HU+Os1Vm5o/rjtzkxhk2WVsXFG4DIJX3tIW2l9su
v87/AvigD3zLvqUUx6C9B0+wgvU0IsVcSqN4zsc6YfkWwfhUrqU8NjreiYnBjt57phHP+WtKyJuY
Qs2x0HvLa8wJMgxZteOb/ZApBQKMYXa1Mn0WEIT7YgmYG1Ysh8oOdqo6I7LCPOwvb9PUL3t5zwpr
s+2Sjwv3vfO3RqjGC1TL3rOfGxMv5EzX1DQFNin0Ey19rrE2XmHXe1nczXBBN8EqYfuKZL8J9bwe
p3oGoMHWwXnknkx3q5CS3RjOgk1T6hSJ7xERQflg3Grfrb1+iKWdKH/N+YIUj7ab38PY8uwJmweq
afSxuZfpS9tG+6gus/O62NWBmLmQsGiiE1QWjlt7rKZ9FGK0UOyh+TT80tIH07EwPNmKGj2vQoen
wCa70IGkG9CQQ13iPETk5q7LdFq7t4V7fttAgE9NuXcbhkHTG1TW2MiC+w1TGe+vsuYnmLEH2Qe3
uK03/lRe6ZH/mkePCDvSN0d08+Ga8BU/EYuEXD30T2kMqDUWn1HxuOZpesxtUmBFRjleK9tdTAJx
hf+lwj/FlYB3iUNv6NOTBWSyGc3PNTX10c+t4+qEbtIQO7/xyEHCHf6jEvl0MW/eglwB1itLotF/
Djr6EeBRDxF6Agr4lucZsGuDUFvLvDjjnXyRy7DsNfDiuRvHIKnz+atvOwRDTkWA/BCX2E7wPQeG
APPGkEY9oMoJa6J90cfvgDc+ewJeNoSLOPu5CLdx6+dMLzBIrIxHo7tjZqKTRfff1lnGmPqeIH4s
D1CoKUE8nUkKqZ6aps2fhEZ5R6bSsIPsOtdW1JxNi9d0kGLZZHcsJkf+4rSR8wi/BIFWFfvBIJiD
iDy05UBJprbyh5ocDysj/q7OyDPooSB2gePgqsgrhEnNbUTwvrcnTJ9rT4yAk3qHTpIl0ztaHgxP
XO93C2Yx8pndJd7ZAB9wvfmyTevsukbmAZo82rq+h5tjGsbHO+0bN+sevFCTBxjydITqR59imMRu
kG7zKL46hOFue6fD+sKj1oTh+jBFhE2Xov7lI9c0NVEWyGnbZDy4Ffj1GqX1TjdIeYYO7J7cL/Qz
1mvutx+pLMcEcp00nLH8KrTZLWT9cOxiJC/rMHEH1rBiUodR9t9q3272MpphYAy58Iq9YLe2Ic7t
7VR24TYlo9pxbo1XAsvrhekP63OI9lqtan5Z13jr+AOiYOWIbdEb1FHx8NFHEQLtIPs5QmZA3EPv
Nso6Dj6uP1NmXjJEw1vd2uYUN09Br9sj8xcFv8j3K8ciRenNZ+lA6eozewbx1ZjsuQvwdmW6x+Vk
Tdfc2k95PCc1Oz1AlnorKr73TX32jUS70ebbMgrCBJ1zUsnMYGkmwgwI+GZ7O8X4tIucdTwMEcMt
PZZssVF9FGlwCEpUmmOdf4u7jE+cOI/ZCYkbp4fGb3GSC7zqblV+Dycy/OX6mk3L55Ci/hTd49J0
e/DmBz+yOTjXNy9O36MCv/qYDS+RHbPdWTw8k3teArfj6kVtnTZXfEkbGfxjB1cfWroGnMI6BIRU
6lFU22Vp06SHv6Oz2J8Ys8vxNY98Il/hpnbLSMmjWxdyP0fsXyC7pZt5O44lEtwrGC/uwqJyz1Uk
M76nIZVL0lp3FbFMBA9/wgQVO0fPzNfQeVpGyULmfyA8XGjeO8bvd3QqwBGzu54ZGE/tiBdVRRRo
WwITRhuTSVO0P4cCqXEFZLeLXVLY0DehrtrIqeZKEeZbty4u0ldiMfuJSNqofOHY+Zynh2y+Z9qT
OBeyYfDq8hhuKzy3Uf2LrxALF5EIQAXwVAz0x3/+dEtlM9gGj2pujyM6XChCbFvwfRPXX0WU8laP
9K9anGcs5w3Oo7JLTtMYQ/DpWW2NHVdHa4pZDIGRhclYTHLD2TEXjIZrFJPh8ubZLOSQFKQFpfqR
mEQsqVN9TXMLVW7lfdpj3p/qVv8WEbB9XQAC6bk7zk2f7fXQOEdscq8cLAd/8vxDjp2+TFf/WXdD
edCUXm9jVNj/mM25C6brH6eerqWclyf03WWFrcWPyqSZpXkQY3FBMD9BpqLhF/jaXLhrd+JlhlaL
s9e72WhKNllFzlEnp56/7z3bcXMgR2/aDWP9m1BmFHd5fm4xcw4WzoxsHph60wZXp3pulW7OWTw8
63RqqAwun925foqjsk2cgXcAsw+CapEn8ygI7Oo4xKyEPvfqKNWyQ1yoN2HqRhtycb93ZVwfLSa3
ve1X42Z04j9dQPrXKnpiL0whYdMncY6n30i7outqiaNfYq0qvEcEYyy1bv4j7RfiU135UI3NYzli
LXFyNC4t3RlseJtZsjwt2SMA9zX1nW94+BDyl/E3YncOkHc2J8zIIMQcPXb7EshmG2Dc3tlFGKPs
KR4LssKqmqAzW4p2780LVrgL0DiH41JVW/BwCHvxdyKSJ6Uy1yvbA4PkBf6U83T6zrcDBaKnzjP/
R0l337bq/TvJI8DRfuKcAI0q1V4KmNmyRCxAIuIkgqQvQjRG/fEu/8kEJIdZbqyGO5TASbYY3Eso
mNp0JcduQjXrUPOQQqT707Obph5WAHLOyugEPZNte5fzyKtQCk0QaRDHrd31u3xI/La+5yCNSRuV
u3mGX9YvEP9sqgMP59rvpqx5WCxESQvZj+B1hngMOVf91lJC75yoPbYui3juvad1d44AHo9hqT/0
ENcbJldUMShmtrUcw20do7MogMDwpvvbRRas7DZUHWu0BIe7XzaiKQFTomcW2OzqeUAo3jwQhtjK
pyjP26vthJdqrKvbbPXPVTckSyCCR4Q5qF+ZoC+Bv55sp1svomftwcYmZxhqjHJqLI+BX8BJMkjy
4zBRraRo1fxOBH/GPMr1dBhG1JgkHAxbfyVTZM37r5GUm72JuJSq0PkZprV59U221cW60sqrvJ0I
vCueQmL6es8kM4qfhMZrC2zPnc71styKAm7dyetwu97jkwFsscyITHB0YFi8B1OFKn2aGohoDbgL
JFwPxM3kDOXMJqEOfmaqmR6q4RIZDKXOe9fVAW4jc5tHxU/Bu8jjMNW7InBYU5YoPVfhO/A2TQJ+
9kkgBW5Vx3omy6jeklT/JLgW+T0JjgObRjHCmz96JGe54CXlyHq7rAF+TCSAXs0TgcHhMbKJNlrb
S7PE7yDK5FBNgG9VZ215c7NT7ojHNrA1z1yPADsjWSXscpJmMHVX+kpHYZjka3rmbQru/pXtOko8
Mr1UJH/lrNbN/JMTOT7Hy3rMJ5QxDo78ZOWWwFbPdeXoiPXDmy+VIsECmVW87ws3hfAyXK6FPhI1
AEQog3zTmDXc95iMNoHPRxqUmrmZx+lKpswlm8A4DN+OA/a1n+1UP6BwI64dGQ9/mYA7DwXGNC80
Hng+mVyW8ckZdA9BPaw/LF1f7b5+VThiHi28oLXss60fj/Z+LbyXKZtAgeOJkJmaCgk/3turorNn
VDDpaDrCsNNX36vf1PDNtjFe2qF1aSeL2jGo3x013GhQ08uSt8gQc4x5KX5oODUPRrGW9Dz/XKYB
zjEn3ChXC2ZvbuBNRvxEtEakwAq55wXpR9tmwHZAekmjQOmD9GYGfKUBz42JKPIGP1mds2uJhSg3
QUAROGSQmrM/0cHsoBzeZmxt24Dw7ThPI+JR/5OiM1tuFdmC6BcRARTjq4RAo23JkqcXwkMfZijm
4et78XAjOm70cR/biNqVO3Ml8DOtYzlB6/KYt/1LiK1vO3fmti2rFyhrYOgGXP4WEIrcgrxQJX3Q
Q7jBAg/GG94WXecJ24/FDK9Y1K/1FY/6eFDQCsGI4thTy8VbMKyD0Y2OUtH+SFneHe7E+Sj+KQw7
RbiMF1wZX7ptFd6ajMEhfGrWS+tQ89uvK/MCQmk4zuzWlam+pWA5YN8pDKWuS3OIodzmjkAOptiE
8prU9VudcpgUQNNEyhjsQbwrUqQQQOYJ1reM/qPyrpfAYlVBmmBixBD6oTQUXsUTClszu9s86ZZL
rhl7tpsZKNbS2U3pXXd09fBizozBXLOe4ya55UV0GnJyy4AdnjQuvVsp7Y9CDv9IQ1O/lOc1/no8
tBbqgDEnLY7kDBiDktMlsaTg/3ATYtmNk70m48hbjIXb46LGx6YEFzWStMWoFG2VLAWElrePydYI
SXO/hdd1acb+loBO8fXMfNIb8AuEFKxtQzJhvempvsxyzdf192bKrs3q/MMedHTyCqbnyDgmERs5
90DEuc5R5mGyFx0GD/yJZysyUZDGmvfz0tFH1ASMctRYyc7Ym9A6iYE23uyUt4YljTnSfqK5rIVk
W+95y/0HWOs0GMfE0sEmA83cLTGTm4550huzhZHQdD4QobgAahkIAccOklHtWHcBYoiB0NZ8u61X
d7O1MzMYwD2YAKdQDvx3jFIAPXGPTc6Cw2BvjrrvlnvTiJp9PaZfkZYPp8GWR7DrPESO+5u2dr5n
5iHC0smgsKqE+4hk+st50vNkfJLwfRCFIV640op3xI1rAMlksSDzxhi4OAhZal1KYqiQguUhGilH
tzrVN7RMe3O7v14tXC68YeOJaKMkAA4cMw936UCD14oRI0yW4IdYFTWb0EiHIcDgO1SZZbijELP+
Ny1/qfbbVj+2A+btk3kpK56s6J21P8QvBxWupOm5rYgPjK6SBcQo7Cz5bsLI8YRYUuZWLrGTnppn
VV3ey4iNQSI0QILNX1tG+sYsXIUuF1wMfNIelcvnW4W7Ng9Kh1qrSb51PtIVuB+vFeD1Cv3sDmpG
p5Q+RN0psqe9Vlrfdjv8SrP8msyu3+II+LAWqrT+g6L7TCinuaQkHvgVEcyclNhCFRvkvmnkp5Ys
49XNPuTKS1C0CE1I5tNeT8pgjhT7aMNVSiXVSKql/5AepNpFi/AsNnnAWP9FmLjxk9Hm4jH9OR1D
c2GJ8ZynGF5sDRbgIKWArsyxWwBouUwJLoVZf+eJ48RqgI24TfqZfiPzkMQ1r5Gu/SLd8XMwvuY+
xZFMYjKdpk3MmadN/PUG2G2k9O0Dll0vqqr8zOsEuOzivPZ17Jd28lrqRXqGHx0d+yaGoxIpTwjo
7F6i6KHn2WlWjYUFSvyvjsEwmTRLVRN+32IcCOYpi4oTrPuvatqbIB9SmtUjHTq6ZdpZsnd0d4XQ
nKOoCwoC6pXmHP1DH78zGlNUACnp5Bi82TC17dseFwne0gvf45XsQuL1uvALYL4AkwBfqkrmtwCs
T53F4gvFlzxK+RuxbqwyeZ6msD6acHUWBzyBVj8P0kTAz6ydUMgaM3LtRyqPOUAJsHdENQukhV4d
H5072xfdwPHCrZ9RT62ay5CsoRUlNAmB1dw/zZ88XwaWOcTE84w1blnwWnOV6YZ5bFuNOo5xIkO+
2xbgnNJ4Rg3cjYUD3gqN9T611q3T3f2KMkfjxTivIKVgkYZUPjXmq4JycbI1N8jLmYgosWBjgtJb
tRxjUwKBxsAA7mb2NVzNs8bA1ayx8vzJztVLbt9L24gubZE1x24pnzPFUYm6VJehZ9hOQdy5O60f
vHAgik2/nlNAtiu/EFvOWlUEBoyyiq/aG9l5TN6I6G56rhZW2fl5TDt8XICinTfsZA9ESBfJ0mi6
2C31tWW4s9OPPH8rUIlr/Rb34szOwKvEzUAUttjDKXAOarivTFykZmnPihlZYA2Bd2JR+ZZFP63g
c8TAu56Ekk2sxpa+GIGwPYfl52h9VZCEojJ7wsMRaPA+Jn6pg7D2S4O2zEG6X2L9qGjKoxDjyvHd
1kqq+73K3q4JkUe1mR7CjHU5GCUFTNyTTXZ1ALhCGhE3KsENY8b0W6efpWP9I0qF3csO1v9PY7c+
Iiu21ZWuAphNHVGl+hJP7ZPtdjWIUTOYQThF4r8OJJdDM5UDZ2gc/lxQLQPB3IZdA6vfjcAjmTrq
tZ1AbbeY8jvzXglMQUA/qC1Rjeh3nv/VwuIn8a8tv3IErdTFsRFVQTV8pMNZBY+vxii7UQaHg+M7
R5TVaZKrwg9Tz70WRj3LaqQyHPowhLF4TxnAnsM4AEuc4JhIsYsdXCRQXWzkm6x0gNTGwN1VXqTk
w8LVNCqC1mY34ezi7Ffvj7LYkWKEbZm8THP0NkMhdJ1kN1fpUwtiuVKQIlEkox2I7U3KJad5J7u3
w2xfuiP0KW7WWnlQ23Zry3mTlWxs6n9kKry+2+v68DbHPOOpN1MURyDlyErJN2f9jXVcym2W9Ql7
HuCw/tDr3pxlvmVPfhWp24rETqxn7xogDQQ16ieJBm1m4nX4MOCmv8zqVZQSvOo+jkQHaL3foD15
FZm3wR2vHWKP0X42bDJibPBSPM/wo4ooPAljDhhAeKORZwFfYERPoc7vjguA9rCoI2Ojc8x0GTTX
ubyi278I+ZSBi3DZV8r65A53AaFBI1qhr1m6T3OUm7H8cOprYae73m68nIA0fvKgt24j4ASVaQQo
3ob+hMCUVBImF2E5LxkrDS4RRDOKjWKEnqqVu6pH0K0XMt3VQct+IfWgZJLANL/NcaWXshC2VQAe
fAuohN1x0Ahc4N+EPUPGRdqj1476U4b3c9DyswWLB5L6JkkfrD5WahgllSj9eKuX7t+6KrBQuCOz
3ajt8GAAZhO51sxt28bcW252gjDGJbOGMnkZq1syxL89FxL+0H3sgXIq2SkryxOek1j/BI+4ydhk
OLtKu3GJG4HmZTiUYonzJu6uUnB5hLhXkMx6bTkT72Wo3NU6a55k6Tje0mb8tSb9InlGeqG5hxaG
GikAXHwF0b1D3g/zFQFs4Ofe0VFBRUKKlfLJyNzkUAMyXoYfUDG6+RVG3wv9FqtIsGDUNyjaApfc
SwwJMlAhf0stP+kNk0Q9QvRA8eavO9VxEC/qmYmJjYKp0a+oGV/JBKe0ULOPCqlpizWebG9EVl7p
sBQasXNV3AiZneSWsKppJ9d0fu6CEOaBsdT+n71AiEBA96Oa6/gSV56sgfbWvE16LDVxFZ3aRz4N
f1m+QMz+FiVPuut4hah/ydXxuuFZ2TQK9ZeD/igb7ZQUrdz0qU5d6Bj6Fq9bDhkOCLFMntRmn2Dx
t0KKchEm4uAy7+LUQJutP/JwCIjubtKsPMBrPIx6T0VnYqKoUtttc4FKX0Tco8OAdSkf+buzmLdm
tgzcZrTdlR0Lvy7jhmJvDIvbm8KyAhIRvRR8Ha5MhR20rruNkoVmWf4lADVXtnmHUYjthC5kCTWA
yEIZqf2OjRe/QUIQUdcvSnFqGHuJLEBEMX5kA4zSnTd2pvEo4aUPpd/H87F3Tc+S40+LUDyl7Wl2
ipe2mf4bjixi32STvVlFG6DkVZsRG8KELYDJoIh/BsgFpGNN+MUJV03SM1FjT7u4f0yOE5h0iOLD
QEU2dx140Y0xaGc277DAxLofcmkQoMOtnZjwoPX3epDbjh/FusevdcXU+51872FQUDh0kLijJz2/
Mpc/aVweTPljdJg2Zvu7pkFjMxXAdHry3268oEeVnx0hv4SViOVoT22UXis79YnbwiPuoadb4NJj
0T3gc/oLlZwGH3Qsu76agjYqvquk+tYX60dd76OjjZjUwU+fIL9hOPbjUP2YDCwgJJC9IiLo4Chn
kzNYuOHJjvlE1GF/7pNBu2CfYO/dwWuWuYGX13mta+1Sx313Wln1ZkX8JJvdYCHjl9gtb0qFX2UP
sCXR3oumaU95HFPrau7mDP2T1IQ5iMhX2zVAo2UfZkTPhaU/F3muvZUS9ScmUqHQOZwzL+o9S6R4
YUmXuzRVOFzEFGJXlHC0XAYgqS4Drqkc5cB3ydDFFWfZWN5a+vX0Axrk1lQD8nFElPG1kTRCAaTt
4p6qLV/Dam+GIt5EqMfHeky6c1nKSy6wiac1uTgl5GPSpDDbDdcAiQgQKRJelvBWzc8F+k1rZM9W
gkNonA8j0Y0cnNfYtMD0sITx367Hd2LG1MxkQZikV6zjgi6D1lD8Kbc3glfFaFO5YRejn+fg3ybr
UDcf7UeS3NTmktMpFilb7N9mtdCTyWrN3bLTmeURGLKvd+8U/bSD63VTjectDRxsRiTP5+Ez7Rs/
YgDLbdXXTdbM6RIM2qcz0akHFNH9mhkNG8MieqhPN6ECmVxUgoXwinN729PvNSL9cokMGT29pJDW
uS9SthLRvJ9z3WVBDwXIoqzDDYvfno1E3kA3xw6SH2vZu3RWMBK27bei2295SG4KtmMzM7cqHQyT
iTX4zpijp5KAulVOx6iFA1/CX1yyi1LBHRZ27hyrOfvVMGTuRE3UgivyU1m3nySIqAwtzScy8vqx
sRVnq9fmtCvoqS167TwSX3Fs8TI35g0i0Z00edDM+sXGAVRWC4vvjshBWFtBn4IupYGmSD/JHG9r
N7CMNjBgTBk8Ww6/XxWMirXcCcpvyUEGcf6iA7HFgHVZL5/hU1b9VO2Z8g2t6uDPr94szp6PPGbW
h5g3J/BunM6HFHHDRM7ovcb9Xo2OnpyOsxTUN6NeO7r7MLk3qzGu/Kf24XMWwc+xFC+z9G2RcXnV
Zq9CuxvILoMV2nbGEswSB3z9qirNxWW/12nGQ3KqzklxyVDLtnJk9Kp+p6Rd2am+67xUw0kZnOcE
1LlLqM3tfySLBKYMf6HzQVtYdtL31o8fK2czj26W8lIOU6Cana+CXYwGZI4l5lylQXlgkfdwVUo2
QUyMKOR6QpVrTLZ2mDk435al2Kld0IB3aLB/Vn2gy9eVJNwA3q/wrqkRQFj+aNQHhhIFNkEgNoi4
4eL9zFDRgBVlxOdrhJsOr9dA/RA/AcCBiCjT6HXk1C3qpW0qh8d6N/KQsPzcNvgMuHuRLMoarJa7
pt/VuABxUI0JGw5G9MZ+RPW5ZrG0Dl/4lslP7Es1O6QryokoZ5w2L3LInyPrgtLP/qE9O2qzx/1M
itMKItaVMj8MBqEru97iytxZrGtDpLciLliLKEFXfyYze0HsobX1X5FoPoi3bVeyMVtUeFhFthzZ
nO1gsl7YFNH6NzGcEpICawbPSZmO7fTMfIxKVZ4NsIJMXqCuE65uCzSmFhbCuiGW8pa7k98TnaxS
DWdwCoGHN+OivWZ9auDZIAbnjDgqSwCDSdw8pzCzlgT8Jv4IUXttjdfBvaTLCxFskEPmpbPmHWFE
Pt05rGq6BMpVjBABUfbdKktnUNcc18+GwWsoxmjH7lI34DDZ+gz4aomuI3TGR42QyxgSVk1NAZsx
IXof9aeUIN9GhuNGFY12Vir8uxycfzlRFEOmT7np3ENBg+McAVByn2131+aYEPToyKQ6QXZS8Mbl
of1wWaTB+Ifv0Gj8Nb9hCjBhOdVLBkFOdXCS1HIjW81z8VimTYi5KfJk+YLyvefD5WjaOWuYLsrx
X9Lgr6648oZ2qp7ppOPj1jAHlCnrOnKlbQv6SyU3Zejxr8yWm+LypC0aq2pps/HYm6nzj4jfmf4J
14+V+C0EzYgv+WOplechzD4WrTpgV9hOKYKBkppHShGbvdHW13hQzxAsLjOPfjRY7HyG9tbivdlF
yQPaoM7CSeGFPDu1t2jA+cAW6ipW28QAIDbodEpJ+h8HmAAdRTeOm71GDd5It3h3hy83/7CBqWp4
TaBy+HI887b2waZbtcO5DgQgYomTkYRJ7V3NelKP31rA1hiAL3jQViuZDRKAvcNej3W5y1V8pnOv
4cOG9I7SHLbNqYjae+6gK6hN1Xhd/Sv6vji2I2MjXJu0pWV9FajTdPkZDIM3XmL0SIrpNVucv7h7
M8mfAbRUbgtZSMX+luq5rnBNamyu5j9M/Tzxxnp3U7zGrgNN6G86pBfLkV/UC+wyo94brCDo9mAT
9zvZ4pEXWWAuORuHMfUr978RXhpv/Y4BU3uyIxs5loqujFUdEJQBuyyLvgvieoRnxt0DQ9jN2hRo
o/2aadHPPJyyNFT3eMSOdVx7TcqtMp/oZx78fE6e2QOxEMbr6IzRmZySvU/c+UVRM2BXYR+dFI0n
tcuOMCu52qu8wqYRWIwR2G34oHHS8DK+slFyPVvxhQJTTa9YRVDximCtqd95335EE5Bq6AEopqPy
IjtuZSYurI6YJyMRSkl8GqvuVJYLQJ2xucagRTeplBeuGAe9qKiAhyPOM7hp22JfOOqnIgyuzdov
xWHlJuwpjE+aD3XVTwgoC1M7kbB8TjJBdwedG+MhivTXqZ/3sToHopZ+UuEIWHQ8TskJ2/MGprtn
47HBL/VZzvX7WOc7IPIqvFKa5Cd575fyIATPmNB+m64L7E48+B+TT1/6WmTtWDZ67PSOLZudjaZj
bqksotS9Xf/o45CfsMTeOlfdOZLxJowPjpp8QZo2Qd2bd2bms7X8OVYSeo7SPJPpedayELqOKV74
tQZWqnrJMpwXDKB+xgZDhUO6UvI5jgU7pXGq1Gc25yfNLLdm6p6bWH7SFQCKzqRkpmSGiHPEUfu5
KzSCKNazlAOFTy12h1V+BZhMJ7kLJIph+TAqGECmzr0utDWgytyS7Ac/AF0JE7JllP1tFr0LSgPv
JwBeNCGfKfsJWzBOrVacIoe3q2nSMwdP6GQN4loU1Vk33SBN/jICqRWrgkZ9m7FJDx1lPDq/fi6M
auzphrXrDflaqc1tkePTxIrZ4OLcueHNqmlMsBjxuB9Fvd8ZVAQl0z516SDQtG1ehzfBMDZRcqo0
P5ikhuG+NhEt1ug3Oo1OoFFw9Xw7MEc7Lopi7rZi4QdovgsUoAJBWCgRu/12I4eL6M+phDNnRZ4b
AzgRyalS4mNr8IHkjxzxUIA+MMLHEKlPLjUULcdHpp8dmyXeNlOgNCfmoWWpK8V0YJ55EbM4dwbP
a6N2wImR9FCU0mbXFzJwYF1KO3mOgMooVRN0dMc0o7hL4WApMG4xTvJ4Ug9J/EhxxG15G3T2MWES
kSqOBAJPYfmv7synBTVoXsdIa02mlv1OW6pDMr/liQHySbODuTT3hvazhCRTyEpzDDnQv0reVrEf
RYbll8I8UcB4H/J2tZWyoiyBIOWYzgFbJlclqmaPll4n+0yZC4a4etXH7kPrk7NmLZUv+yW/LjMx
iCkkYAlUQ132Tujeo0zxQFQx32GZjQ11F72GEwallNWLAU1kZuW7S1nsh8qp6X/VTvHD4QPDEe3D
CDuxElSh41tUEvdUcSpW6xVJG/QNqSbcv8TDv+2ihj04dEc+1Yg8idxzlz5Z6eBjRYMS7USnEkXP
BiAyG2Z4IsxfbaBRfLiAGcC9gkyn4H1cuqDjXxlIiYJK9Ee3nz7y3jn2pHh5GGkFbSfmNs1xD1K1
QkTa4qhMj2WVTNtfl4CLy03IctJzmGP9k9mpKMxb7caAXfJb/BYPyckN3+VUcT8j4RIRtprWSidj
HrlSj/pv52JfIJpFE6IF92YEAA7OUOr8M9M16arF7KEB8EgB8XQxTHohGetpvjBm1hirMaOx97P9
slcUiOLOg2ckC1+MFZAm8WyRwO12Pe1GG1tHmupsBElTP3SaFpRJuQYoYJkPS7Rz7foVnAVaWIYf
cvgbgTZCKFhOs+nCihh4gHsBfsH+mZ3oF8SPJxRKzmxOvE4nB61hP8E/y+SI8w8ydiGmnZvHF7di
oeSYBuItL3fHPvMzYb8Rvk5ArrdC6z0DB0+WxR+ajkNxsUj30q6AG2IJtElm3Jaz/kCp4xMzHZ4y
a4vddltqzb4oklUM4TEEWC0oDRS6Aeldi6adLWtPJ5qyE4LbHstfr1+6o9lZ082R9cNOpkfmYI9I
FghxHW1LBW74sM25t8mlJky83EOMlbY1efqEBdAS5g/vj8dAmYUpvyaL4qmQy1fR+kkaB0k8Eli3
NxXxwO2s5D/Y4NfKGV84Cgleeq6cVHLItGyinfivwQnItu2zrKpn06TWLoywZ8d8TGaGcfe5ZNVM
Gy1CGXOKNPSzsNxbqEQUAgRT9BofiyI7url7aQ0CToyTod5dZxP1TEClKtKHtPSnObu3NjD3DrG/
mTZaxag/0JI7Sn/u1JPGGniuk4ccH43tSWs6RI75AtHOd8v0zVFmYMb0uxlKe25y7bmftOeMWaMV
sc3qt/adtZIs+jGNS1xpXFL/Sx06ZMEVTfp/WXGccXBbDlt1g9XJ+FCwCTSsncZ82Fog9Lmm19zs
IWRs6blCFEKeKpeEwtfM2KYUjzehuFP69ch0mtEK96yzm1Er+q0MbNx9zZoirsmmp/1TPWuEkMK3
KL9Zo32ws8zjwDzEbfhXpVgdbM0TPfsxkb1y+8eQk95HpaUIIMmnrTKQkmDnEkCrweukXrTWCjKC
QsOVVrJjnU7/bZxnAqP4wGb4J8hDY1MByMbakA3mGcT5iFpWPbcUf4fcwyqzuquGPM5tAqnCfLW0
jHJXnJqxiEhI1AuGbmvfdTa6BcjS1UlTeDkBOkMTp7VzeFNqP44QuJ5zzEQxwP9Oo8GqKLzFNM6a
k56iQiM6VbxFIwKFqmdP7Pff0UzPIHW+KdFbPfC7rlNvUMJ2Y4yEyo2bF85e6+iGqawWswrZ9gLF
hzN1hzXc56p7icKGoxNHmbB/Y43r5VRmr2oYBrk+wfBp9yazTqt82wlPEy8mHvjn0W6PvYXEO7Kq
4KOhlW+ojDz4+T2pI8b+MN4JrhMRN7PJHHyttZF6P/N4/smaQIdYAQk2/kW4ObQivzD+/2tC7gAJ
/ceQaBFlu/AO6uQ61N1Wke2/IV0uwhS3GfMgpoxA6sodqLzXp0qgyoRDpzrp07IttE8RERiqHcpU
tPIYQdlkyTnsQ93RMGnWkKK6b4wavtmw3DOJAygJl11lEDeUE72RxyjJv2j8WzZ9Vr9OGYcZvPIN
Sfz/oj77CGX+n+FU/5yp+TRCYottaxPB4FXeRk/pyBqkvcXxwl6JBVdC7LCIUO+Je+hkklbpvND2
PQQANp/vBcU0ST7in+X3hNxblJAOKt3cjKmyV8gTeGmpBYqVYHBo+dQ4LuypaKQK1foRrJLaYTVS
V+qrgv+i6RBesvBs2PpHaPQtsvj8mWTVeWYBOCYN7a+44bBEst4ORNqBexSbhOOGkPd25IRJEd5g
Mk/uOziLIxk/MrpcfvOFK2xGu44OjQT1kOSYHl/t1cCL97LhZywE7hNsLVFk87lClGadUBFhnO85
E19cHcKBsyf60222w9Wx4e0wJt8LEii0tNjHkxdtVABd9Et3tGE04s+2kNVNtQC2++pqUvVGQcEC
zeREvTegvT18/2d0gTdkwS0EHCT4iOiYDr4MeVCp/FFtv2tIxp27LyIF2lu+VxFNKqnAKXK81EmD
Op93rI9umV088G+8ZpVKhzcxs7HEtw7Vk11bY3RcpW2aNqv61mTZVVPmd0qJG9lt+7a+pFN6SOxf
0pVHaYQ3CQhpp68rpYrTOlJeccDsl4oIWRzDuJnNGpt8E9ih/lnHPFMoDBCdxA4LIbSxwjzVQFUq
+Utq5YncGm6VXH5zr3qliKraddE6VJvtFozLb9NE+5SWvqX/a7EXeGPpagzWKFduzSeTZJdbuo82
GS4zjCmgJQVdajQ/dUn4h5d4q/XLp52F3y2ymilZ/eAav5JNbsh607+wMwQWLiEuhJrOyez8ZyNb
kNPEOGuF7sku30qm4Zp26Np0oYI79VtrpSh46VZ3HlL97GOxbsL4cPIoR3a1b139Q7dMvOqsbpWs
3HXmdI1H85mA/DFzscHMtPDSNrAxUCyiLqZPZH6EPWxmnTUyoZfFqB6Tia2u1Skuo1AbC25NfGcJ
WUxNzl1n8iGnbn/ULC7obMIACpSMt+lfN//CkcKmX7+4NORyWH3rKQSjLGcIrZ6cpNxhlDhQpknS
MNozujWaglmtf5Awu0kbvUbk89FpnUckHqGSPruLTSE5PueOLaFZ/TiSHRj2z0KHGc9C1kbLYZIe
/ak+u/n4amixNziAlwpOx3z0iqbe9qz2Sj28J9w1iBa/Oml3IdJORKXlYyDwYjWKH3UKhFN6ti1N
PS8iempyvI5KwnBE2FpcE53RzJAowiE1PNU2MrDnk6/dF0oGji4VxEqyL1X5SpCua7MIEvHNbu80
jaPnoHtgPjrmLinUCPaj01ytBtuTsJ/XMcxQNzVOcdde3hGWmwaBe0kPoLxfiHEeqQc7SdVB/DUp
m+bNloCTkzF7OqdvfxLqOGNhs0tp7wm/2VaNt5a0Xm2Hr5DM9Ga/UfZLHmKrskZsQB83Co1fOt+0
afyxv6TBRTo+UVqihwW87WFmu5FjyKY+qjGA3ztAYyyCcR3W8lxl852w2uatVPcpPbvaqyI+qIe9
V7zZMMV4NfmXPEe61ef0EC+rPIpBj67zOXc+OzpAo7K/kQ6H5lt4YarAgIlSL8mJ/HRPeZmjyKQs
Jtn7LC4FJPTcXdVe7kby3DHKc0iHtJBUL5pODmv9no/pQdO521fznWjnT1dS3YdxN52S50XrrlV0
5MxFqS9eVNQeywBJ34IsByY3siqpeF3oGnwKSLW1oDoCq4G5tDxLtN8RA1b9rCjeTMIjrP6QesKL
Qj6hTQoy0WS0jfY4Vu5t0K7t8mKY+n7ttdXxUSmX3qV/A4YlnZMN3Wf2iiigg8jAXCEaDL45geXZ
YTEKBUyrCRQDQtYFB8Y1kc3DFOpHv6AQW2Ef1PIzzkOYvjjZDNmjf45nCAJH5hOag1N7n075XSBj
99Zw68OjVr2YhX4zO7FzVNtrVot4TKRex0MJWIoGlxXE+jTB3W3NJ0VYBwAkv6yZ/aJDYmckNzCO
GEV+TOrhpZZchxYIF3Sdls1/tBmSZWCRUcj5nArpG+sONY/upYGvfiTPzaVcTDr0MOS17axCsdPj
70q1Ngp3NGGrZyaEV4CcVIL18tthgNZYdLbJx0IpWy/Re/spclcj8TcGSI2b2nbshidsufE2Ty0U
U3IWs+LVcQmeP/Y1lSXEPOzKvPLWZFnbxudZtdTAMKHMSSNBMotuS29f8qm4V7PyqVEvpTTjCQbg
XeEK6kYwjYpDRj9qPv/2jfHRmuaZLg4vjWCl9qBTa53Xft6A0WAnQrov4NjZ9w7GeCs8ldYxkg/J
UdFDsqwGOm1slty6OA20rnatQojR2FMS6YDNcB+iS3jb1qeZUSOuxI64x95S/ETFDhLOqR9hVNEL
ah3qf7WhvLuCLUzGoEIPlmUs+56rVxaBEE8Yd+amufCy3na0PRPA6TwozI+O8j+jmF9WqKPChybW
i+ecA7FqlUPmSvZnwyEOB0Ro5ic55qwcQuuqI2aGEdpqWiFUwZWjtFZRup3h5CEiBh6ZidbhSNf3
E4kV7rqk2LVpP2JsyBPrOg7XUiPskbUuAik4dV6MoiUiv/aRY4c1Rh7Dcn6JlfybNOUHYHXAAeu3
hlY0lwtPlGV8WX1BnDkoYGVPdJMxbKdsZGepoYdH5QWS6NkBS6qJzyb6cGtmmbT4dvWVAtGfGgoF
E1UPaiRq3lHLT2lpz3Pr+kDusHZvK+0cjgP8Ps/Iab1MLOevUcnEkmiLN6WjXZN2wUjfIqs0/T60
cl+383hrp6C6jNp94hEB3FW17OjFF9VnYhtKXARpvA9V0MFlZrIoNpNdxlo9euXW4Dc5c24VvlDe
t4+5usIQZmDUnNc8LgI6YUKcvBzrKy5EmVGpWrSk92JKr11IYh63EeEGSTpdb3/RPNeGO3A5bH7X
FzAFYhdHCXoEYCU2LnLqjsRPjvhL9w72gTjveYTrl9D5D98aAnjuEdphqHQ2M8OV022SngCb4bFe
7djlzeo/bcbVHybnpjP4MLjc+6O9qr07xkTQBv9UGiDl4izCHJVvw5htfLYaMqOXCZm9xjqwaVzx
ltaWxwRmNm8xX3qpzmn+W4QPO92z3vgvYWQqs+pVZe5N1sp68JrpVDyry0s6tzBU4z9FEVsMp9ux
7z4iozmS8NRnHDFlaYIlUZlJVoNhqb6BBHnJwKFnWQrbVz4c2OM1h6CiYC2P9C+4ujs+8+ceGLSV
fEbtcSLnGXLElSSHieHARN0W891mVCrQj1Dxh4A1CSMgCHUSHEOlbG8JeXd8blsEjp07ZEeLTpik
ME6AvnyqTo4zrmmI74dE48PEuisM/6fszHojR9Ir+lcG/TwcBHcS8Pgh91WplJTaXgit3Lcgg9uv
92HbMGYGsGEDjZmurlJJSiUjvuXec3+yXG19lSOX+hZ4mvLwwZW/A6NTO4sXCWZ6Wz/AJbx6fncv
5Npwyl0Y/PpKcc0SdzFx9zYbk8yx5MP107XksWLmEjokZfIkGYnO3/dodW/aqIG+a3Y1J4ws381M
AP550KP6Rogl9aZ90VKMfOkuaSTICeSPesYTatk+zZ2/h4QJJbIXd00skDLn60JwdlmZ298D48PP
HOWHzi1WbLNODTmObtGthMTCFt/xIgJyQHPkv7PAuMuHZ5GeQ65kbbYE82Q46aOGQKi3ejoTJliE
ICV2twZRsEv6p/kUJA+GXCRImlpydbNvLnhMFAMBIP1vXhZbjVVvl//WxoA+oFoNZfpkVvdugqP1
N2bfaZgDapVjWTy0tN6J+PSACmOEiqzH1i62Oqw17kYKmCcnuCYIzLmdSOUqV0506y3mQuOFmttg
EytrIl64hZDFGpLxAFpGU+bpJuthWdYRvpeuaD4RF76FyuFPSm9rxM4j982yvTY2+3NAjDnmovEl
Kbpf4g2g6VmtWoE/yZYeU4udmX3ReREUTmhOzjQCXSt7trZ9N7rEvvWDdwe1YNthaYOPjXmwV+Iu
Kssr0GRn4Yf1q+wimM127j139fit1+GAzBiXWBD7K0fHywbaZu/Zl1TZwSOODIUPg9fWENbblE0/
CaCZSGv5C7UZzI9LicljtJWFgazDLUpioQk19ACFi9HO9oWhO/uBARkDle5LYDInTko0O7d8gCdU
3efZE9v2ccOKEsFsLcXOqJoctsLN5nAdg8+eAxBqRel+MZsup3fZ7bT6x0hJX9n3yK9z/2YgUhwB
1idBvoErudQZXwQ+gFzxmxmvaiw2TMukoGEqlo6/lw7YsHQDdcSuPiYO/o61yoiCljqSNyRZtaB0
pg0CKlbCLdLM0kLYyMseOsfQfsWd6CU7I4HEUV8c+BIBQ8jy2vNu1kxtP9reRje2JCrx3B+yagkM
ZRm1aJzKDWZeCqWr7JkOXhoa+9r+QVNMqsgixxbudDeUoj46VxATRjotJzQS1g2GIsXbXhaAlUJI
ED3peOjP5U+CPIQopi3m0aVN8pqmNjXYgxTNXF6xyiLlI/sZinA1M8ycnRXxlIuNdKlx0cFJlNlz
RxtyHCPzGfyfpD8b0a1VlDrxoYq+W3mv1d7KIkm+XyfdY8o0GE/JgZERSNaNowMF8CA7Bk+BPNbk
ewdsDsvpoYJQHNaCAcwx7Pce528uD7hXVn1zTjDZKKKK2zs1ESv5A1Lf/+lGGl79wJOy1JJ9Wb3m
lUSCFZ8KNnkkpB1beUdSEeGULwUyNGNciKTjFAVpVG+KjmeLUSS9OrEf3SIQLwDxFm71JvFyAnvN
s5NP2W3F9aZlbm9H3Yphy3LWEuhsqh1a3dJ5qGrmG0jHSUdg5m+Ed1lwpyqfiLs3kAdAYRYhTzyb
MjyGnkKkTdNiJGiCqmX78ec7h2FG0OMsFOVWz6kavNlQvnPqDm0XJPh27RI1hKGzZ9TZlhjn9QfH
fg8bb9VbWx/22JTyHHAh+dOFRgJMXmWeHH1rOdf00cKNWEsEOhQgU3IAcIQ3gQRVb5moZK9xS7M8
9DEfY75iRw4thx0jui4bnd9BTJi9eWlyrDUj7u1mQntArKyRGCuXlyYtX53ZwAtzfmD4yyAtpB5N
ypfSGJCfv2cAjn3KRBldI/dUiObkNvRwNWeltoy6t5ZX2eKSMjikKv6/x6un3Gto43QtIX25CyWa
vYeYqKhekPkxc/Hauw4FeW5/oBQIBDdETdXZQxKLcfli8EhhQPT11mCiH/eb2NkGVJG1tWsqFk5o
YGgSQa9hsYNKTpHT3wLABBKOWl59F6XaZ9gMevudlD50L7veTnYhBPKJcLsB4egc4uiyqjVpRwq2
n/Mbxlp5DqPicqdYMWGrXcb2h8urVhnJqho/hOSbmmCIWgtwBrJRO2XdOu7kIeE90/0i00RpggSX
JRN7IMLb1gkrUmcOqWJTabBGNVUKjgUE4giiqD24HchF9vjTgLAqRl8+rj2b9pqTJOYZrrEzZCyY
R6o0TEUGQ+kowh2Bus0vn8qoeJL6/L7GVmoXFCF6KpZdgfyPbQ3PteBLSLWnIgIpRAw2C3YvYnhl
qM9WcwCCjNN9P+c2lKuJ+WXFcqdScGWNRxueF+uIDeVdLNd+UOFDqQNSVfErLXNFVCqAHLUsCJ8r
fTlPIhm4BhESAysa1CYhM5rRUG5uiRPCEsU3ypZgpWX7voi1bR2G94DqVxIu9Wpg5BOFRbFGj92/
wLLE8Nl8lVlF3a7V1apM7fguVuI5eAwqU7HaSMRzSHpngKT/SdFmHW23ezRRI/cgB2eYSuIwuXTY
8KKaRRxgy56C9WXOa+lBEoU2adzYlHL03N2kAfY76cml6CxE+e7W5Aer2MHR8zEqqpajN6yhVu0n
FlYcJkghu2NEqGD3qjAyBsadWX7jjFuEZxU8o0Q/iCiFg9LsA6Y4JtowrjqgvExhdWyDws5fTB0y
SO5G6enP/yFGF/V6px8tGjidLblv4j8WpQX7vG9WhBMQPSxkBNlQ/wx70gPtmhUS4QzL1O79B+HY
VPex/PZp+RaqaFaDbnTXuTxjPbBNwo48hhZyhlZDKzHI6YgIU92YdXTvmilVefKWkgdEa4vREfMd
DmZlrnkbq3PuM0FypWa9J9CrZEzFQ7rmgB0kLKfqUZKPDcU8H1x8T1ByF+H9WLEwEpIHsGW66Y64
BQRYKXe2JtQjh0WTj8u+tAEbdtgdp+IlmoLXvh1PZW5897x9nzW8m1Dkwu3oZPFRq6r7JG2sF7fu
87WlpSfoSFQD2573U4LAB88/WMIZaTlOGVLng1LYggTOrWbVINXiGfbNEQAw4csmJ3IZndupfiTx
676mLrctfnbqpAsgbShJReS9Ar/RsenoZIHmahnY9uMvq607MT3IIj0XJATAdmw+x+Do1MN7O3ab
OguukanOhc3Pss5YNrpsCz3/B+VOuwgR25WpearNyJkxJ5fMtp4xjF5rGjuLo6Eny8XVzx0VQ8s3
ZTM/b1ACDCiw8ZIIyG+R6N+Grvk07ASpbEu8sFhaWD0wRiNXYBPDmzXM+6PR2Y9FZEJ9/GgQVdY1
/7nj4mdS2Gg/0lLXjh57wCve4ngvuDG4p5ka/+TJh1Y+jOIhbu8CCUNbOFxk4V6vngr3U6EwrL1y
n4luM5IvYb+b4WONqQHH38qOEvCCxrIhmitlN4GOugoRYpUsiZBtVqvKTAjvtHe1nV5jLmmcUxAv
bhmzRX9koCfYT0VIElsERltqvJJDfha9e8Vr3zD9b9Wzqf0M1stE0EAAAMkRry1yzKSwaG6+ecoP
ZUTeFASP55zeZkz1rcRNYsv4lo9yMyb9pgu+i7Rek0HO5CtNNnPdTyxq2JBda+9rbrsiG+9MkAmL
sjc3VmZ/JPGDqdODcj+GKCCNCgUDUQ/Mb6bdwLXaj5hqAcQbEErqsT1kQqwlr+w0kD2VsU2bhP0W
u8NDMVQ73UJhVdvBVwmhOlXdU+ISpiTPLDRXHdqlykueS+Oo10xB6ROsWKyIj+K231n12xi8ybJ4
68QAVz1/lAGkGo8lH+YepkSr4prjls9MgpTTmPwAFPmW8wCbet6ZwqC9Tg20uLStDwEGVKk/x4l8
jW34XA7pmxzeLliMGiZ7uCqN4lKXzgGODZGzdJwUrBpjLzPGRewpJgodRYOLgjnEK4wIoXcZuneb
MN5HWnchOm6Bgk4ENBeGdScZZlms5S0cnl545zQcXXq/LlJctYoEN+2ZOAkixqpdSUMcAaDyHXfl
oqdQhKID9e0F0zuU0hmMHdVG59i62kWznXR2TmqV8Y8WXXo/hq27UYXGWwXcbYOnr2kpqPS3Dsdc
2fR4O7Z2y7AJpCaJfDvD7t5JGlomW/gUXNvdKvNdCL70JUaAUxj5buFYzyk/gII21pYzMImVr+Yv
tWlE2tttU5GcTZpw2iQtdFZ5LtedbJ4p8X0t4iU55kbD26o9zPv3pGMJaTB+7joqhSzAndCAlcEH
M32P4w/bzEMqApQfZ6F3u/j3N0pMPpiboLnBIFhHOQv20jwRNMQpTf6cAU2XNxsykqyr1lH4bat+
PRZMxqBSjcmN85+YiPCMUvytTR57QpFArEu8H/cBPYtjDPeK6YCVOld4r2stwnbnBJjTqdfHkqUr
igzJ7ahIr04ntqVG+jbLnpTQ944brAetOgVJcT/bJ9PgWkF4LDnLeqnvkdASYQ3qSXwQGMjnRaQr
tOkp7jgOpv4Amu9VpxRKNDQTJutM4W5qIycxRMNS3jwMEOa4U+rBXzBuYkzSsOAyI2Z24jirpEX0
OUARIPxtD4Tt6oHJ6EZgPea1xBiAR2G/BUC48gf1FRXycS6tdAQnyyhQ+xr/ja8p1OEVSVxYEgxi
YAfM/wUoAC05Gsh129Dbc7jwvgGYqAV8dM7z3x1h6JwbnuECFqEbHUsbcRBklNKz9nltk3PrL+kx
pZK/GoLBpG2OqaE/NvQCY3AOi4sHyXUQ2QfhiBvre4guVtPuvUHdFQWsQ+xJGElJG8Kpl7GzQRdm
jHthaw9WNxzZs50azBVZU0MUI9g1SFoq73Jf9DsurYurW5dW0NAqAKTDozmBR0g77yeiiY3Vi2NL
zsp0Axvqho9iFyOUaJvNwGDUpol0/G/NquA9sbnUHpjpFb65IaX3lvTjrv8qTXfrYgDChrt3DJ+X
Oh13jQMm0pVvymcWM7GteR7Ezqcnya36GOlEbunmJpbXZPBeEiJZapM4+vnnAxfZ8g629xxQVhL5
dHFnp8y80+Hx8JhvsTUptPaief0q814johmmn2zMN8SD4f4DwpDkP4kqnkze/BruBh48SvW9EFBS
0EZHIG7SsdmOgpx3Vx30FoFWq33BVL0HqETW8KOWYgiz+oOu0NCAwdS7eNdZiGq77K7NiCtmGR0i
W8UAci6ZUzolqly23gmvT70xI+0p6gEQ2d22swzsYFiCrAxZfrTUi/tcMTMk0woLEnsu+AgHcrli
8yfsZ7zEwqQ1d7RgnSY3PISe6e7SCkIRHhVSup/83t82XX3XVV+eZJIV8ejTHtTwdrp0bzD/Cqlo
zfahreoL8Ga6UbV2GpgoOvFP5njJ9eS1my6SQX1p/Eh1SyMHXk066xA4U7dGVB1ai8CVqEKjMCCQ
5b5GzyvSalfQl6RV+B0WVNYUP35O0N905+bix5YE68zxPBPqsGeb3GrfQLH8iUADgFBwTyYRuOfg
O4F+Uso3kpxitm/Yk8moXHVxcYngkx6Z0O/akFSaGt39hkaqwAMdV8+9fgUuBWCVdQ3qIyN8c8e5
4QrXzqeWtlsF9EegKwsztbVjPrf+Tsn3XlOjY3zE4AM9HO9jwagzZx7KHJudH1cRsYUMfUl8RrmX
Wy3D7feU4C4rfzdKfKWJ+yJcSJrjqwx+mkJftTTOQbvzm8+0GraaoqgW4oEqVWfRBId77zovCLU2
smTN76Mhpuwt01Mpr5ObPWjOY+9pH5pznw1qzeJ+ESqEMe5vWtgnSDUL3JVVHX4UyGQNlaxFpQET
Bqyt9YuRQyqYfg2u+SHb2wPaHaA9lNvb2vodI1JPSm3vYKPLjZtZPgGshOKnoYQNwDOyrAXtCJMI
eWG57+hD4a6hPk8283q+wwni13ezzc3R9bXJYRahXc7yYuON8Oia5CMyoNHn/UNOAJ/tIixiAaER
NdazUhix1zmPTcHt5t2bmX2dfUtFjSSVnfsAEkKUzcaO6x0YmMPwE1SAKhXgDQIOVyGWBAIBVwIZ
3YJlJNwZa4OUa5+GglFf/xUDyqDXw4ss/RRlIYhyiIK7pDsLay9vLFo0CtBs1135SoNJHIe7AVew
m9zH2RUhOPJTjQieJH4OokvSAcL7Fkzcwg0z295/irrLNG379BRH+N1W7rtfzjCutxJhnpLsPY16
rUlOugP0wr3JSeP8GoO/sdivWxD8G24sbzx1ulo6IJYJAFnklyiel/X+o1MwkBrSE9vLUSbH2vK3
4PeOXsM8yf5GDsCbB/29T3mgmYtOMpRsnCvPFPVxx3MVbUkXYEDTXKzut9AEqo2zxZ0GE4vew7xF
RNctenkhUqENm6PLhV4PWGX7paFd2qjaDK125x2T9uYA8UiNW8hcc8zdPVp9Nz8AXFwluc7q6ChZ
OeasRD3CVXG6yOFLmDnB7JHRXMrhPQ/hnGlDeIdMoiDfJlk6SvqLtk9IkpLE+UUq4edDl1Igx4Pe
RdXuIkgYM3stULB049g+h3wleGsZz0OGGtWqYzQEJwgdR5rkxk7viydSy7WjqOPVlMriMoWNuKKq
WwWThL2B5WZtJyT4hakOKdHyLFayzEcaHdpVikt85SEpQL+y1Mg98hsU3Hlm4/eHjTUC3rqJaovn
tQUAzonQeK5xGPTwTjngxwYobRzZmhWvorD+aFHesXnPXw09mDaNvYetE2+CyPxlJ/ShVJGcC6jU
HPjhQYBHPwWQFFne+XSNANdRNxxiAF/HFnwaEvGqOhMHnJND0WSsdWhzzaALX2yrgwUIl2j75y8b
F+RY7FcoQ+ffxRuw05PRfCC7IX9C1+5Q2TeIZ76SEi2A3iXjBfSTc0xbC020VvD82MzB7Dmyw22L
a0qfsscXI7xDpFfOxUuhcbXtlGwKe0Ks7JT6amonb1uOZOGMhWcfGQF/x9YIPc703nVSGiivem8t
TKEdmyoCgpiSgFmTRgFfTE9godT2Zy9JamtZLR39Uv0WgDI3jRL5SulkVcOqweUJrQn3lz/sZEUX
MRpTs+tHdnmD39k7383v/WEk8dq0YZR6YbDpbJD8qkaRYqBu9GcoQNdVNapbmR6JN6twOlQukxdT
O2RKaXyD3VWaQ7nJm24VRwAeo3k2JzzQqlk7GocwKxzyn5na5ZpzdPEujApycunaxxyZLG/D5r4u
ohKzL/5J6lHQM3F/ATrsHVrJ9DsQQ0ztYVjbPArjUxTf2f2kH0v1HHtOdQLBaKgY1YxpKvytzMn0
Aii2q8fMHYIJ6Zuq630R7qDJ4QbCbLSxiubdjzvwqly4TgI20gpjufQc3tiCXeT9pK68cPZRyOUQ
x3I/8QaG0AlR3yBZ10D1lGWFfbbFL3wTDrGyekNmPqGA0e4b4JuUgCGbPWV4u8nlGsIcdJ4w7Uza
JtWDr0FUcDBbesmo6g+RlXKUV+V7jNTqLLVgp08y34dO+dOPTOTRa0MMInGoGTRSdjH5OUFdrhPD
WhewV9e0qozVtCzdtnl34Gp7bCHiaAHMjEiwOou6NDqy2IN5AwbHN4NnNZKV7KeKvpaYmoUiRw1V
1HYKVLBryVbqSutYTzZse1xvbOJtVFh5QGUwIIQA10eO1SwrhGoQyWwf4ZHB9tWf8UljeKJnqPcy
Yw5mFfO4PcZs2LsYOzJfYBFhEz+Ww7QA6yTEGGB9uYTsKneuAX4nd9/ameLtzRZGa6qfbK2eUTqd
uR3q5uaZmNmSvLpA92NtUA4CznFhnezi1kDH3ncOwk0GjNsyY7xWgl+sSzB6oXXOlBh3lc0Eyewg
xcKBJzeBW5SEC86q3GL/qgFInSaqIkcBiRjmDLKm3LB7A4c6Eu1MeiIy0BgteY0qM7AC+eJQ0OxE
ZK/62QgbK5q9NI/nUA9WtyHJzEY2i2A4kkWkoo3bG+rSRU13QVb8Zckk3U+gOcLCOOcSjkvejTFW
KlReMVeWl91PvBkW6LT8ZT4h421iuIJ+6X3ZBid6Gulz5xhSKuWE6eQutGrgQ6xknfl0yJ6kyp/B
trHZxDZfR+2w8Ywe/70bEd6h9S9GlDgw21Ox8dVTFYv6zoziHyu14q3AW4qqVXNXjbIBsqUMKkQJ
BEDF7m7EuHJLMR/6bj+tDK3EbRo7D77GEs2cRxat/xw30lkblvqus459dCcI09khfs2XZqrbK4F0
rMjx74MqizcDqR/UTj6Pb660tci0bxIbGBcYeAmBVRCKWSNIaUYBEDaAyDaa3quhWuxCQMb3gYM3
llHfIjmQ/hieGKSvCBPGC1kAObRa42ZFBGsGfj8sbDF867EJMS4uHNTcxW2iCcsY1EI14mdVhHKr
TWc9p13rK6R6UJpwYZP7YyofG34FnfRPpn2h6mMVDR9eQ0ybJWhPpIl8NZ/NoVPZf/cqLM/smstz
ov8O4eAdAn1wttXk3utDmh5cB5StppKTJmvmQHMUNvDwRTzB8u1YwFEZ4+JWY7+HBnkcGXqdasQI
JP7iqxCPEaPvvd+mS1lhcK8A9SysT8xL3mJ+j9dB/51q+pdW6geTOEvGdU61n9hRp2iFwtR+RPph
p/DJIxczkKOND4jKrKtfv4+hsWOOZ2H+hPkWDvRsKtKdRUJYGk6sHuqjDNb1bF4PB64mlW91s3WA
3YkDPzOx9kWRrTzm7G1d3gVVjWqdy2Xtsj43THqXKFfEXMFjjntkwVDPLBoB2R0iB/ZFjmjNTSZ/
E2ZETvqWhqMccIyZpiU5CUOzjNN+QXLiYX6T30022C6NwRaqtAb330OtmeFOQ9HmVsD9y5TDN9NO
qEHfPLditJz5S6J4szOjyG5p+pfYt7NjTZw72x4i9hwClCIpYCVoL85gHfKi9LBbudwFYbsF00wr
oKm1P/YByDmC2YWQHgYRBWXTNWjDS7RNvivafeajFWzf28q1zlZJTk2DYi1wq7uaUG7cyhRm3E/l
igVUzjw+DNeZVmmHPIjfbL3D6ZtxcsbabBcrDfh4rHLk0L5Hbfub2S4VdGEBBC6anRipLDQcSGuQ
66kBjqzxm0MeotLWwyZe+/T7VhFFG2E6P1XoviSE2vPb0ZIz39sGAtVblhNkX7OexUX6lkmvP06t
94AAz8a+Bm/U8XwQ6zbPkuocfIgoAP2a/96yvhy9issTJyNBes6iTgdwFdA48Knglve8hv4vqr8Z
KF3TbAYoDaG9UznWtVQjZ7v23YqZIg7XCALp1wh7a/bUyByJZJT2952q2m2UGk9NldrngkgFEDcI
YeFlC0ZC7Bjv0eWfQVubtyBk89rbAJBVY33CpNL3ZYO7fJhC/zzNMuye5sHujF1WBeaR5M2HhM9x
qlCeLC3+PHEtY7sbuTeRJefPQAnzTQ3zF0daeBE15McpnfjRVPB0jeZT+NprmHSUNRAAnbKW6CGY
Q8p62NQm/o2kRRTJ3ALItPKA5MdQhemZm85uH9g67HUCsbAw+YcoAcBPlG25pd0HPUvruKpzp4ev
PGgb6dkzvM08CTQhbFrbBdQYOmlX3/MSIj5rWZO7cQwkMneilUNoLkxZ3j3AfjEAWhed+ckizojs
hiCbb/TsIuvKukkPJlsJYDU2tGQ9Uv68puI9sofhjdG9RqrASpTIz2TW1Ye2QC1hGcYzpoDHmrry
QmrwwaZ3uAOMf8fmp9tQqt1Qy5PkZqDDKhu+omp0N5ODGgAwN9A8x214tBx2AM25M8vTZGOnGMGv
Ll3h6PSimYkqWmMeG0zmO0zVj2F86drBObeJ266o3ava+C6GXJxHRAy6zfrSFuEZekRztCFy6U6N
3Lp0gH7QGMRDfHY9lo925h91ob0FA6o9mkxmifpsSPBvo8rnEWEPXXFMHxjzMNgUZNY7AVxEeHHA
1v1DFYp9p9G3oENWayPjJupT8zgMbXph07qsteCtgqyOHmc9ObD0euhUC5Jy0TnHqOXgsPmdz7SC
VLx7d+pQuMfhW98H+ckfryQThuhI5mAUl0lTTkOepL6xsmSLc1aLun3sERkNEgud1wmzABwfvXvD
AL8f48zcNMH4XQjN3rrxsSPlqrBY5LSeuVC2w1q9UL/Eq+BpiZkydeh8CwfJTqxQ/vLjAw5h1Kcc
5ireyaBfpqZ87z2LBqMMAJ2F74Y33rg7tw3N+M4ZObt6BRLNbAl/M4oY8XkLv9ToMLj2TaWdJVvD
YkgHGNfOPpMjJxaiXuFNj45e+pd8mKN6DZcLfATE2zLMB1hC5BNVS1hIRExwrRD4ZvtcebM2In6L
VGheXAROlRYBbJP6uMO7BqHE7J+rFlNmbAGXKWado6cPey8BvFt4eb9jJ/HdCgb6CETAVCe6s0ox
9+hR88AGEGgSoMhdzw8aD37euO3JDdTGjPlyCR84W8pQ20nZCWpfHwlNUo07LQ90bJ0mCxObmo+3
MuFrwtwWKtlUxiNqdxQkaGAXaZ1+IhRnQ6/5RMzl/kXa6WMkkamaHDKryMmILpACZOAAAdBwpdp6
vv1t2MTHJ1EBv732T0Ubu+TXpat6MKbV4BD3wDTzGJpt9RajyUv9WtIEZCUiAP/e0DS88PtBw+TQ
tuBgJjKZBomikEnsKuZ5XuTFTK5Ko19SjmCXJIiUJhdm74Abt++brYvurjatu2ponkWoke5TRVfH
QpuYhhYLZzS7rTv0Lx6k/RYObB+yT6EJItdCbwbsVlG/QSuNvbeQp0ahXzGcZq9Pzq+E4LYiuZVW
Q6pV6HcdWZa0KsOgFoNfG2v6GWScJKmOLeydqLwDChkAWdimo43JBc8mTvcvsrt8WIblkfeJufmr
ILOAjJ8uXEf6g665pwp7Ita5lcRgtHKnFl1MfLCk6jc9p+SOdGpmD4BFwxEhJbyZdoUOeSB82t/9
tcwSA6gOidNwDuJV41NUVC4QaxtM+RzPiyO1dVFLp/FboT1UAcKUMm4IIDSeiL7ud3+Gl/6/YlxR
x/HPv80f81VWI0zwqP33f/unX/2PSa//9EHNv//5l4Q/5eqj/finX6x5F7XjVf3I8eGnUdl/foL/
+pP/19/8y8+ff8vTWP38/Y+vUhXt/LeFgMD/MY7VtP/X/FZWrh8y/vjXj/jPAFfD+5sjPEFwq2vr
hiHc/85vNf5murpue7YP8AE6BSGthFe00d//sKy/GbrrWK7NaMAXQHL/+EtTsobkt/S/GZYhHN+w
LIot13H++POF5fu+R1gQEoT8L7/+S6HyeyIg2ubvf/B9UCrOf2r//fc/XP4mXwjTRUbL9sNyrTnc
9evjgbOdP6z/Ne8rVRidwmTomO+e8B+IYsb5xZHyDy/If33ef/w8Jt/Rv34qk+8Iu6qwbMM0HYeE
23/8VNDfxkr1yMzGBoKYRvvaf4cxKzPdt1DhVV9xPvyqMUB6KIoftDzghlDhJYmNHNyv7zWZnKM5
hizBkrrUc51RJ7y2gXFDDeQUXfoo0Z5pFaZ4tPQOU5syQaHBGIK1l/PgNOSwOhxo/cw1tHk+RK+/
NjGLMUjfLTd3cQgAONUd5PnUBZkXSPNlKK+QRnE10rpO4NWmAaVNLp7Y1pNGbh8rTb8DGNzuHaQd
fMXqmwsKGoFnbaqMTT5W6CfiH7/MbmDvYSILK0rQbpXm7EIdtZmREXJbIT4wAudGDALYBUUfnzn6
U2+EI1af/rWou23ssTPsSXdMayr9Nhv2beXsSpW+VcL+TQP70vg4OhI4IUgBXgsPOpvNimkJIQaG
nK7ti8Qql04pTioZH8qm+jDD/NDTBnlMyfFVoxRy4gtcu1vsHiGDf4Nn6qb+k+RfIrIFszv8hLWF
j3HMkDX++RGDHIG96c+sKQmeNmkNYj1+j8pNOZGUms8s4kjO7nF5mUbJnsH8AAAFchhWo8aYRJjZ
e5UBJHDOKcqxbZwlHMFl/kMPAvNXE/dtl8/bWtRUzvDa52W4hcT4JiOKrjIrvyTdbeONBCyAp+sk
U2HbqRmD+Ob27JAoBW6RYpJ990rrAVFoqZMumwihXzIb0isd5Z1+8h3QW5GPgh5r3YukKjBz21zy
PNIU54g2568B/U2/Gseb5revMp9wLXYYI/PcR8iGebpKDvRtBfQcZAfW1P/qLcEeAEHpPFl2J4D1
ZUA3yEHJFqP9lAzCy5wEFROxN/UhHlrWjYaOzQ1AI1sUznl8QjqSEXYqMnO3fjPdoLJzRWo06+10
x+AC9Ns8S2bshEXCZW7amIR8+dUh0ScaQ92H8BMfDCcFYS7T70bAdry38EHQK6bfRgOB2rZvVcXs
3CfUd9m6xYmfIiKpzFXEZ17GscGWWBSkVmkD0Y1DvHcztoKYAdPGIZK5eO388NbwwzHabK8J8psT
MlUhDdkROWBNSoaOp8SvK707vW5+bbd5ZPmOgmUkLS3Bfs1OCVQfglw/GgAjRNHB4j8aSEIQJJSP
FkHI5cCDnRbeQTT8i5Hb84QZwzf5zEHRIqvBrtb1Nld6Y+MgThGj1xdGLtUyEO230TZ3BSamoc7i
c44+uEsYHCa2ieUDK8FiIEG1QaXst1XG/LbhnUysUgQhIyHTrO+xp3Ubk2174bs2dJmOWbTsP+TY
VMhtq3GvjThpere6mQnOFIasmZ/mqOyI8cBxgyYcn4WB02Zh9ogDQqZEY/zISvwcApXqB1Ck4KAR
4qOB9Elq6/Xm0+v0W8kgHH2R3Cq3uHLmXcuu2puWOJr+V24kBIohmEZUHuwq8mV722FP8RiI/t1X
sL/MZrr2fUYfumXpcjV96zxWbP0qHzaLxlR6jINhrnIEZ1uynCriBkJr2wwxkyzkSI1DE4GHGEf+
jP8vMcHYYf0IYKrdGLBsnZouNktogxzYIVU+i0l1OazZsCM9LpS16ofq2Go+PhUfi1KBydrBA7wi
8Q4tCgghR1vUgyRcxjeK3RSgcUS2G/4HR+ex3DqSBdEvQgRQVSgAW3qKRhKf/AYhC+89vr4PejEz
Pd39ZEiw6prMk9469j9s2WGDtx/A3+pwfOzG6lXB6C5V/5yH0JhorQdr2pLZtTX77oSnCTTCtqEL
qecRgnCwYcWxsf0O043/GeGFZ6qxm4RCEea/25D1RkIGc1Mzxx2/qha3SJzZB4sa1Yw90nK91yqM
Nq06YEbiDDcwCuKxFBkMj9bG12MHWBUdaIAW6ETt6XbvOfwwCsl+ztnP0RueujA7DTRoOFWdndQL
V4aJfuikd0Ysv3KDwDCE1KFnHGQHvoHkjMvE/qopQES0/l2TYe6RdJ3BBS/Onr7u7POhBG71RBGx
L5BuChP9QNGOywjE/B5dA9+UhR6lqajWfxpjAupdGT/uzEGIH+ue+hpe+NUgx3FClmY2UEI5qK+F
ScdrlPWP6Nn6JN5H1n6aU3oKS7zbw0Em432XM70Q+UwGdf7ZgoCAmdSDHCqv2s9/OmiJpuHRL5bv
uhYvlTHeqqF+Ez2L/rI8cg8p6bz3rScP/18k5b4hOKkUr+JKMCEdksMOu4teBWl9K7thBjkLFswo
GhzxXEuSsfnRnfnI7vASJWDX2uI+L60vy+oe0/B5rOVd5HX3tWefGXw9hl591+IibwVC9Cx9CFV1
aQTrmHSRBwnzLlfpTwhfdq5ItdL+rZ6vokqvjfKA/WscGvYLub0PVbcpIE02AOwimlT9Fw3lna3j
Fiqj92517b9eXGOn2iWFgoZdtG9itk/9WAPstHGqkIoDrGhGhVjb5V4BSyqd4LNy7E9hm7ztZJpL
QCptdZjCeNdod1c33hON7YUIUSwKanhBo8ZUV3w2XXCO3fbDDTlIxtl6yee3Ihcfxpj/ytE6m9m4
3D7rtK1vdg0UJY6mt6xWRGiSVecS86fi5Dls9FM7HLzausmueWAA+TSo8tF1roUMnjBZf8FRadHh
oMlN0kcnNzGqqqOfzyeCpnmTc+uR63KfNmoXKOcs/PLbzlkz6ML7suj8fjyVoVc1NNwteYjjXWTM
H60wL1rQslECcm/GW5v22nenn9APzyiRfgn6wxqDN8531aOgCOqnwN0gKmfgMKl9gaB/cp1n5t7m
KmoK/AM4tsvskOb9AZ0N5ranojRXdsJi3BxBqAQlEEwL32WgPpVRPjKl3U9DnxONQOyRkT+jbn3/
fzk3evkphZk9JvkdmtZTFDSMXsL7hja5M/UrnoQs+OjJcqh5+/rJ/+c5wSlq3HKNQcw2yzdGRXt2
h+9D0p2jmoUc9d4bpirGGpQjUlyLyD3oEQUgDoG95oxJvKXqq7GBApBwJVzP4Rk511ZbTPclWT9J
FX3wmKPqz81XixkDOxJI9VYzbCyWnYzY09K9KOG8WzMOXDEcYguRt9kfBzUvybn8yVpugwHPJKyK
vOtuYPAucAi2PdFztseusA/u1ASvRQ77uIzOHvwVtnDxYrl3FwLMJp4DbhWGf9zdN7EwGrJP1flH
ocZ7WzbAE+SOZfvd8vHMdbvOUdqEIzAY1JqOGLgO0G2x7KtT/Zwh6K0D/9rn47tD+tBQGt9+yMSt
LtSDGsp9h8Z/+Q8bfDK4l3JkukwV3bm29ya2+8awH8NmupRwditO2np8m8q94MUEQnKXJ96bNebr
XsiHAac3SLwdO2gghclDp4atGvu144knywHQayC6cGH+NcWZYLBjYDoAuYdH4zQzq5it73nqdp61
HR3G2GK6kvS69WGDoBNJ5Tt+yQNkmUdig7AjwPwCC+5+KGL4Um+61lLgISteupJf38fJJFn3E3gU
NXpvSvu+HvnTaXxORbt2gvoqhgw1XrZle2+35h2AvO2Mp68G6DYwtzYhowVYWIuEKLJw23nTXc0B
6Avv2JmXJhn2kYlUol4QL+5Kjthq+V+hp/thzMlyQo5pi12CUZnwEbar5iVjQDpN8hi7xdmt8Znz
w0G94eUH7Gfla1jJ4Gqyu+XvT6z3QYuPuOtBwT64hX2qZf+yvAuL1s5Iwr3HQK6skNOBggf7cXDU
j8hCRt5yt8AA/cJnETbua0htIcOeQU4HXzlXP9RMzaPH0UhxW/nosqgiylvNANLQKJ5ZwQV3Pboq
XTkvqbGAN9xdRWUSYDK2ynI/2PWdR7iYi3iwQjPmjhGxoOEBG1JHZsiCDQuZovJVmrT5ILfjj0eK
6fceMDfgaZL3kMeFEfthl3U4sHySr1nEeeWXg/GiUojsak1ACRDt6jPZBWKApHQ0Z/+2xIKX5YIi
IXUl6O8H9BrYBdaG9jY1L7rg6WrI3GoU+QZtdBUJOkHIp7zJsmcHT725fM8Zg+pqeY+9Idj2jeaI
pAFrAqY8I49L5D02MM9CRKm54B0c5n1T4obmsZEjtvNebiqq0P85jjgliTs3Zr2gG9dpjim6triQ
/GPr/zhjcbRleMrxMs80E7yGEkie+9Dy531Z7BIkNWTgkTQ67NhKYnzhc7h0wYV79af0JXTGk9eZ
hzBErrRsv6J0x7gU5sdMnz6eW+otesOLE1ibJIwYvhFIabBeGtV9J/RFeNPGUmqXp9HR0vVWDaS0
yPFk4JcYZ9TRGMHC1t7XptjaBqrRejqbPhi/asfEHOiVR7XZXAqPmw2hWToR58UHP0Q7bfHkZAZF
PK5IO3pR87y2xreW5Gyrfc8dPhcrruuN8B0s09Gps/MD8ZFrouEebEWpDRWxY7zeYhlenmeHAG+T
n9DrGmKegoMsIhZG3naukWxjjq2D3RSAxMB2IxBqiH66eEQlZ4KYjwZsAryQvjgk/nBh5AiDwrm5
k75oDsxFPytqZ2/awy7snPsO9bXtwR9JjkxZH3PY7RCufDZ/KNzseltF2aMbpcceAm9eTADUCGBu
QHWn8sjACGuBs/c7edTQOf4f+HUwsUvNc0TeDrSl2QQVwrO1nGcEc7LhR7jkWzsrrnd+/YWwiMgR
DOyOs11eCKY1LO0INkF9k3nuLvfANw5m+loW1mWaP3Sf3bGGO4RuAqUJmrwzEXmPw5/p6vIiysTc
l+TXhDoAVgvbWb6koblfzsJKLeCc9m6CMyTIRIlUdGGS8ijL+c3VDq1wc/KT9tln1L4ZMod0tXRL
8O1VNMatNVjcwBmBcsxOJj63LoWiUBIiROrRXcB7mSZ4FHkNzl99lDlgvFK/5AxyVsTO/NbehFEj
ss52p3/UQPJvWSEnJj0eTSgZGtNS0fpo4pp4idLoP/7/Z441Cbh9cDcKMBDJ+MSnS+A6ld2650ao
BiRdOjNYZQfuKys72OiDfAmMv3JBM6SuYjxkmTSwMicCKUM4H9XGLR/ml9RcBuYjPV/j3RjQ/LFm
hNFyjgpoiYULE9aaHVgHtFKEumMPmflJcd968wv094UJ0e6tavEP057E9rLiDo0Tyh4DkzJTu6rt
xDaZ+Dpj39/XhruF4cX6gBXjgQX13vTkB+KXmiUjoSa1+c9qij9lLN98ZotSTAuwJhW/FpNxukO0
bORcwNfno4numKPNDG5ByMnUWH/llP3OzOlwxhgZjneWt5ODscBoPwFUT4yEImtBXeSp4CLFsIee
N8D5uSz3cgjpGnCsQzBSoUXPWVLOIFnxIFTbgJn7yi+m9N7O2tPynjoi5C6T6W8oeP/twbkB+f4t
EPmvxMzMKNXZn+zZNob8JjNxp2TDh8e6H/+qCslKwhtSGLpdsefqlvMi4pt7z11v3FMDgqnh5Q2C
AJJCFb0RUuOzFONHHVr5ohBJj8gi40F+eFN/bzr8NCr57bzxHtW5jfgI+Zwz5ZsgjPeF2X62Hi+k
wXyFwZD/FCh8RwVnPOFma1Oyq7Wt6JolV5Rx5WlkSbUzis/cb26lze4giYPvVs+g98zslsf3moIJ
pS8RBxWvdmO0B9NMvj2PS0DH0R0T3Ry/ksMrP/CzEE4a7ceu3WsgXuvY4MqJ3c1Ih1CO9HoOvxxT
wtXQA+EykZ8xMOOFUsHOmunI7I59rDGEO2SNPgs1XPy865bOi5Uop2D96E8MMuoybbZVHPwNgZJE
YGgQbFX+2BvPU2IsyTbJS23Y+Z1RXQo+QftCTkwW+lzi5CBTN7D0mxHA5SgyrzrNHRuJ8HOSUQmj
i9+gzLC3IjQ4GV21H9v6y43mb9nw7nt1tR+CALnY3qrDaYeZAeI7P3YQkJ1EhfFU6AcV6Opk+oD9
U2mdar1kTWMUnHwCNuQU/U1zib7deTQyapzGU0flsOYiXh6/Y4dsyB1y3IPxTxXRNveB/Zz5RP/W
I+O3Koi3jIa/Jtv4cJudi+gUL5SPEW15SU12KlE4C6Z0lPYtL1lLnQT8ahdG8HMcNg6MThxz4/tR
temX/reGt6bRVW3Ipa2cW2vz/1OzFdu5448PqKqo3adDHtIEztpCr4/EiLF89aZF6dxZ9/lokT80
DtNmTtlPTyWQMLxw3KnLzr3PKaQq5moZKuf/39oGyTX4POeoQ/qaqip/jTL/LUV/XxZ+i42Fl6GN
A+wEnXWUtZGtejPxTw3SAD0vVpuRUWUQD3eijr/JHHAy6pwx4CxdTqVMlM2OD9OvVEg02Ny/Jbbl
XPEpgRFQH6MAZYV9bQ2e4ZK2+LyQR/ZpPd/7xO7ciW68QUz/zHKr2s8Td2ngthmEOrbVo4n7zxDg
mvVjGKoP22boWrvJSfI5DoA/IWFALrd8F6wYNoeY/ojr8kDS9NUY+BkVBdZa4pyYo/yivRJwvaRs
qOpm6//5cYk/UFn9pinif7ZH21622FAir4dCpPND9d1i40dTiukKHImI+GKxzdE3sG7Il6vEq51+
MylUodxDHxCKYHBYHEQi4OFS1vJ4FEDBAVqgwUCSwogVq39PHGHmMstM2+7Qw34Iak4oK8H3gSen
J7LemKFQiw42fZj9dmb56yvc1EbXAZmet2nOp3hS9U6ELs6Twlx3kcoPRYsXO12mgtr/x5iDi6yl
Kxq7ZD947r2ZZPbVaVKkB3DiijnWG9cl32NZm0yMY4apWs+JpzZkQeqV4y1PakPKSOcBUaF2kPn4
i1hAbQzTPHSLbjuRuBzhu65sdulc/vpAKtHCX+Rbw+g4TwAorIqXqbJgJVQtKpi+/9enLiceHx81
m9cxTS4QLO+dAt1OorkzYJistea/wAY/8n4kuzlyNNVu8EJvT92R895Dn4JFMAblFf/05E3hvmtx
efhV/xox2z/WDVO6AWEC/DYzs1sMUM6vByqubyby2GroxEYyfi1rr7lkXApp3TvUNj4iEAU54iaN
5gm7uIGxdhVwz69c7J4mWynkCOrd64cnQgfeBklmaRNMFK/ksICXf/ICs4SA30d3mWNS4NhGwzSj
+UyAmW7i+slazOnOgIRu1iyeq/m7xau28nX+25SwX6pJ7ifFg6IXO2c1Oa9zxv5n7MmsKx1KloLx
l7OgzIhLfIUgu4st+9gNHNLLY6LgMdpCw0rPeJCF5O2H/xqsgzLEqZGA4HTQNZlkaHuCzF42t9t+
bPZBIu5hZpmHLM5us/FlYyreWgqiuK3UeGfbRAAQRFJs005VLM76YNMS7aLmNIYk94R0sT678EtV
m6h9PVtvhoQqErJcXpsz5o+q795Sl3AXvVhcAAF9YQQ09hYr00NnOI8tSpUzL5F5jiLnVQXy3zAw
XSX2KtrPi+bKk1m2BVaOHiBgqBeHMI+S/jgxHNnaGbmTIZ5ZMAq4zvGMjI/ekBHDwWJuEy1jUUzE
105E3SMGlpJAYMYAOaWmCDGu9F6K8S5YPLNZtyYLjUdjSn7SsLOYjiSXokvfTLb2D3n25MxjwsTJ
qEmr9Tbo/bnMtKPuavPbRulxlh5OrkHBEY1CoNwBsbaj26IfMBBkodigR8BZ6jZkjff/Z0czB2rz
+FFFIZ6PRoHtRrUs7A6yXTc8ESY1wOqtPrNkuqiIJYFN7vi6quAf0pm9jAWXZ9jCrLHM9hZOtMlG
j8c1BF9GihUdfOGHO54d4C/B8BjnuJPC2cWD4djfrqTvmJE6qB6Re8+0yS8ciwsJYM8IsSDJAr4V
1JPEGGGpawU5YAgehK3udaXexsSwVrGHH8yq5dOQF5gMKZbq2eyZX/nkdjmHckL63QNWmnRb3HEM
kO1+LlN4V0KikegsCIjlfOwJjWhLWrEhfW57ZmNT2R6zlGB4EtPavWw/45nsE9mxSlQGAuaov87j
gtH2PXdtEj+Efpd9CFq6l5o0EyaQDurmPinVYWy4MIRtnIyXkHHPOnguRhSgtwA3zKaj5oDehr1X
0CsgdUdoFBTLJ2EbiJEMxLdpqD6MNFrgAxRyJERvrdFY9UX7bHuDdQz7Z6TkmGEM81U2NVlQFNdr
P5nfvNHSO9kpXJWkpsIIabcD01TDTj8twWYo9HG6KOfTt2ex7rySGUHYvsl6EBjzmH74CKNnElQA
Y+OwRpq3UQ38IbPqiBv3GDwl5MM4AzCdgXAPRihJsc1IV6LrWXbZFKUzc9Sh5uoEPwvvXFRY+zmL
GIED+jMtaCRUCiZCyBAG4iZqF32yv3ZygQolRxXlgxTZmcb4hhEB2flCuQJKczHYpRdohdhfV+9m
qCXxhyw+MU9zMZTYMFwaM5w45PM0574t5jODUwTpSOThk9gbq/tJtATNUsbhxuUR5GGqD40OP21e
Wa2S5EAoMKA/O/vsY6zVVT1euHrCQ5kdO+lRseLQpZEy5FFm/XY0AZcMcaNA/4tjac7FyQAFs3MK
9n8T8vFJW+QmOONbucjGgoDPzhyTmFYQiTaVVAMlY1QzrrZpLYmT835nK+WKxbAIi+Er6NN55xbL
niswjlLAi+o01ZLuT6KkRmvM9pSK5pHNS3Ecsz8rbt/ZTpMoyO22Frn4V3bEx7NDpElvi6/JIzWc
jc3ooZuuqvjBQjF9Do5J44Lh8KczYAOougHsUmQJ27Y0g51v2K+tW1qbWNwNdWfupIJfFnRxcta1
uwawXya4L+jtyLWF7w5AuKDu2YQYbwhbj46eCm91BZaBlu0ATKh9HMv4Cz/JBMyvIj5Ly30RJIiP
Z4mPGpBBMOp6VUvm7c7AvxCAs2c7nWMS95Ac2+n8Gk0wUwy9qQp4J3nl4NHuoz370JtR5fD+RYpH
NSFgmqmGcnC1TNMoN3FlsqP0YU6jHXTsBI6uSsnF8HHfRXQ2AriCTkvnBCF063DzbTnqqYIaOJgl
LK2FYOFLXBEQWm6BI+89Z1qc3G29lYN3tCvnKQwZOg/JCPjPM85RSVZApPgswOfeIjooN35qwg0R
6Z05pohWhU34UvAdJzNEHdLq1xhRuUbxALj70axcBhJVhbT7dWot7xgZg/NSmVgQgK9vJdq8VZUn
JGEOoCWydpp3WmTvPULhwzRzqLtJtQF10q8TfLJxX2Cz7vBhMx+7eFV/6gKKj9GtUWsB/dcmVLVc
2Ed65qvrsqdrjIVLm9ZkNpi0lakgOQ8FxNknEWOVuQ4uWTeoNq12n6ocEa3dE3mZhO29rxESgusK
6XkjVhH1eGpiHNYWbo/aYYfIQuFsYUnxsuasxoZRe8msvyaKbdPEuBMyGNvwez1mGFsANhvYKM+i
gSMUtbQYZs1fVWH9bMCY2TsMC6pxGDesWHj93NAA9sNXSyquLFUnZA8baucR7lu7Gb74GbxTUrPR
YJ7U7NIYT00K137bmpgjXWDTtVETUcImB9kw49mpsedN6XGjj+60dUkLjAwlIDbG4bbWZBQR2YvB
gLuCz/ky5/I3oYOGme4ZK2uOI6gW+x6YOlGIiw9gfGCtNm0DZziSI37wjfYYj1WAWDnDKt7Cr65b
Sj5ofmjax4fUDp6YRiIoalJ0eoQubh2NIXxAKVTP2Awo4S6DveTq1nDhHTM+C1Ee/AbGf+SBXx4B
ay3VcRGbUGNaHA/gE7rdULjsU1uIqslUfhAegxMjjL9wBG4IRUItbogf+C3c5TnaX8Y0vIEjuBM4
OWDYRGEzpiDveWS8GqnhYnvFs9fI82AFQGiRJQIPlP/sMqazIFVi6XsLn72FCRhhPZWXSMzjDbHv
k1jACwkIIEvB5u9WXlC4+FySgx3nZ62bJ4pmubM/nFpzBM1Xl4Qh8rGSVzDK6zEV5VlZBfE4GvFR
PmucWd1vFBhEgcbjZ4/UqFew7AObzi5DI+0lSIAkh6LH/mtjelG0zadbjVdvKxv7O5TWAz6KPZW5
TRaY04w4wAUiGQtoFb3M+0hQI8Z+mBOOs9hIcJvw2bhJJFS4sQEYaaJBPVRbyE9DVvh4dUaK9X06
ggLhwvsnPIodi9SOda9wpFtZfpdGJeTkgT+TF/l9GcDj8IIEDRVVe1bgT2potNfTzHhBUQQ59SkJ
xmNm2t590FFmJb23a3pMN54bf4N/A1s0ifsoS546nFDbyTBHInRxcmgmaytCVZgkY53MVQlkzTuZ
Oc4uaSTuukM2AMfAvY4xSfCxQbUd2McqdX6KuKoOdc5WJ+yJTJhl9F0JzMMlVQ1JJzuOTyZMBWYX
IaOJV8Kr96XH0MTge4QOwQqAlBBkNTULKN//alLvLZjRbAmnf4STXN2ZafsLRjjdeqGCItJOR6Yn
gPSaW+DyTMLibci9wrU+vZpduq0tiXW4IbVE6wEHyoRdDDX9jPtLGY6/kRw+cEqQIOsQIFvp7CwT
qRbCjqOGcVtnAL5AlyxV+PM8hHvmDj4cr8W+hX+w8RCQQ9LRdxZW2w4gjOyrbQ+sdzUFEl8/GnOb
cTQloDz4xcJgaiieZhSxyPnira7zv0F4d4VbfcNCfOtbVgaLsoXTK/fNYuemGjHAFNQHNICHEGjx
rs5fyqhme9kNRwS1x9ljNzYU0wVzkGuzpldIpaiZh4x9QOrv+8qwcHBn7nZS7nGaTbYTOMtW9Xge
9MRRz2qD3p/Ad8lZDUYb9W3VbpOCxBTpurt0BOyB0kIwJPYZJYbyY8wIIFVl8JL24SlthX0esuTX
QbEJ8dm3N1ERPMs2EuvEjUmOdfU/Uf2ivMzvODwJNqwOZTzcsN1yaoZ+Tk5yvA6VirfEeONU82g/
OJ9XFiKzbcqiq0wC2DuJ92wr/SDh1q3Mmgs58WpyIeGdTUHW7+vWfG7dr5GY7rvAAkZksw3Vzl8X
w90nDZ599BwezRa7W5yStyat+WSzHZOAZLtao8NyqficIleMXmBc8W8/EuMz4KFK3fVQhTEjVPwu
NohEmIgK882GTRtU4uA9M8J3kzIwDUt11go8Jq+13hHttIvFJ/NBwjIdU67aFDTOFHtv5QCH26Nd
57vW78QSrqWPQE7ood5Cpoe76r0n9Kd7HXXEhHiwM1xE+jk33sryF/extP9YmD5om2UVWj8AhkD4
JB5NYrsqQNA29gwjwc+Ct6RkshQROdiEik8MQx4mF8sMY6T24x6PXJxcBaoT20G6wLR8nZj4ETvX
BqmSP0iWU5UWPySJkUne2ex7ykfmvxGANVPuZEXjgfsjhcGusEGscm980mgAaVfvLUZxMnBJnY/u
7cb/1VyIongfDZRBYGj+kRKCd3JmGWp17qkgbNirKUKpPJgABMUOf+2NE6k/pqKAftEfJV/Eh4Ed
2PO2NiduA3qv2bk6nk2FSMWJG5TzGqKf3zXy0JO6w8rOOAmLvHbMG0sxiRldpQQxWcSJDvydFovC
hD3T9Pxxh34K8oDLbj0E6ct3m3rnO6sxvaUsJLqIOjJov20X0IRs5WqmLGh9cVFtwEbHy8gft7gG
BVciPq2OXgsxX8DyMiNSKtS5Q09ckdTk8y15UrfmQqUjL+UtJxXAqKZbv9g+alT4bBvmFUT2ADUJ
ti/fRN7BimGfxwsbqIiMtU9puJJ1+0pPBFedYX6cIYoDIoC2hK6/DBjPjlAFPOvTlTZjt7g/4Q7n
Bg+qBtx0fUtbE+lExW+bgOsbfPRjkQ8DAYESWUoRogTL28wGVDvX8L/YusNXp8/dlQ0sf5fSwoq+
M8NWBMU4N2YUQPNZd6f4f0ieeeW4OqAF+6PQrCgL9RUfJSurdjv2vO0mbpMd2MPGyDeuDx7Unc+S
xLGVNyh6vNInUy/dj+MYbjoXLoIdBbifMJauB8ITZwvVIY/Wqa3omGRUkWHtc5IBS9/3pDnRJDB1
jANSW3L4pCaHAtql1eQxbWLIAS0jfabQ/Jd4zkfYIKBy4uqt1QhDNY4sVmibuQ1hy2IBR6Q6PgAK
numVj4nLpiLti4XWgoIoaDA9Wdh19OwfrWx8NqHtxCxdVond8Bp36SFI4ELnNr9lRSvYTvkj06GF
6ULyhoPmOfipNfOXslUGLKvovbGZ+kwzH12axf1YDuBvAvehSS1n6xTVRL6w8WKjt8xsAOqN39hs
CKb7QsuXxdC6yh+nhWKQ4eEDcFuQHs1EoGvlXzt7b13sgeaAMeq7zAnbnCBEaUHt/T+caZaCTtQ5
9IPLkVl2Z1HW3Ix+grQ4zn/UhCARrc4TiBAynjcDIUgIoLIS0YSHCj1heKKZ9TJ9MLA+8a6E6hHQ
mLVxkulT98kzAqO16JNtWVeX3HWIv2jnN5GgtBsBBdra/QwNaiN/to5+p8nAkttMOxcsgD+2dTFS
HOHehxEityPGDV3dz5Sy82RI9IqOKUSRjn4u5hFat9mr0zNupG8iIa6dyWH0voa52k2ZdHHeeBpg
zsAO6q9EYro1S/99wgy9JNTpLr4JcGMLVUhtB7c6VchUgxlzK1vkq4sAJLMgB0qQKb5hnYVJCFWm
3TMtYQvNzXpNhuKt7M23wSRc1mq/7NJ+dCHDlJoaY1r+ZklnO9eAQ2xEPOzXT36F6kyUfDrcEv75
zGCYjzG3rQlS0JT1j6utIxGYjz6y1LCEgFAsP4MZh6cJOkA/+si64mYHOA+ZAuN6aJ2zS/BAW6Hb
qMnyGTtW6og/grVldlx69IRwwV/ZNj3hyDnZMRwkxhUH2lQqyhBmjEEZjiEBAYt+cPs5Rk6fXB1D
XDqVH30VfEvgXlPwozucCXDzn7ImBiLN7iuL5JczVcghzeBlgCW8atR0jcbxNQ94AhqbGc/kiaMS
fbhpLAmj6EEvApuk55fCEU5vX4l/2iw2DY61UGMv1zJ6rY3qzZlzvTpyIX5looN4DEsG+rS9CfL+
XQzANTzJosOYXZBIHsEidfRCPt2pGnrs5ZGDU6I5w2zpkYffWbmHHWqeDqltHjHYPoQRIRuZpCmh
EbbKFnzy9F0W5Gpwe0K04NKcj83UPZBrfRTV8Jl31I8NiTp+HtFwnggegw+jcFHPvf/RBmwLq+ZU
mGyomSIJN0KCbnwnBORyaKCi0rr8st5timJIhrcCVHcQUPElJt38UNnH3pmeWlNfXJusv7rFByJA
DaHyOodeQCRQccvm5DTQlXjmk0JlyO7rMjg1XbVPEkr5bajmphBzjAzIQSEymX0tepZ9ehz3ND7W
VN0r2z3XrnjW+XAftvEXA6LKcpDkOP8qq73mVr8nzYTnsbnNcdzw6/bYtTqmY1ZIBdr/ab8/Bg7w
8NTPOfhr8W9Cjm1Y2T2KEorIXL+xNr2iwXx0Itj3nnGNMM0PjbuEnNkImJCK6kp/9l2HsjZgz+px
K1kk59n+RdgXPjNAhJZ/GONNYLtF63CgPHpBxArXNeekjwdMABjYyBQPDnMa/c5QW+tIn/vor8ut
a29BXo5iHunJnt+NJN5DLWPJy4XJevpa2S2ycWKxaqrGZmCP2YyfpUwW0DS/8kCE+Ey33zXRMWux
c+N7f84iQfDen6Gmixm0JDeY+xbrrE8xN3cR8v8C60JUpv8wwYrZ+YxoS3inCb9gEbZeNgRpAWl1
cHkYCTGK1/IOK+ISSJB9hXW5E6Rt0UIiehxb7yAJKaI+ZFAV0M1QMvBl5QeCWmTLnBuu4IldWrKp
5RJEl8A8xOf1UuKPVRZzADO+K7iNyHjnIUIq8uEzPIQZG366dsB81W1/zDY8+ZF1dccXJwVC6Jfs
06deHfPOvnkO+u+CBKjFcsTSbSxufQqbYJeF7ocNJAaXJROzcP6VJAggy5jvCPZ5nUL90yiLXcPM
jtphqDyHAY9jyk1Z4q/MWNy6kulXMdWr0hi/2Iy4qwZV5cCogG6EvoOU9icyUY7DuKypynvPs54m
UX5FdcKnlSGH2QZ/vorvM1e9t+yBiMLZNHmHRQTjDoeQfcHm+gCztQElAN61JvVzAbB1oOiqIb+X
RIlPMRlbSQNl0DL6bdklbAdFdcsw8LaBxRNJkYVSPUYsSSCk4dAwUOyWkDHSP9/OVwKMCITTi4gi
/B0zCDd+P2DNkE2axga41sV/0E0QObwMVfJTIsrNVPwP6sU3a7ndYC7uSj3SxbY/JbdJXmZEW5p0
zDPSc9Rb20JiYAIda705jHFBQOzLrD66rT4qr7+z5hDJ5oI7SBhiQ0jaG3Xx6mX1JSA0SaeaFPeF
rsSCHkmRoHKN2/vY7ZAC46lbOSOfJGk6iBGTfa9r0OrLvj532bxHr37oPNMrPUq+bKochDhO+ETs
3+y3m2VHZGt154TzUx/KlxZ0gTU/D2iikd9fXDe74YCGxZOJ37YfX/Cz4J8yMFFBkHscjPvQnS92
FRCuFUOn4KsE9rrMQKba40fnkA4GFondkC3uzXohzpD1qMwFNEsXh2K2yFdlg1IvtRk0KOqyPEpP
aGgt5ieG5/54bGyPI4AqfAUWouh2XeqBmOWJ5UWXKuztENuLoEl2g1JXz+LYAV+1s4r2KVKw98Fc
PnvC/gzxn2uPd5x9Hs+3Bo1IR3tV/X/MncmS3Mi2Xf9Fc1wBcAAODDSJBog2IyIzIjPJCYzJJNH3
Pb7+LeTVk1VRz0oayVR2i1YkbxUj0Lj7OWfvtaXEDuZztCQjcy4QDwk+s1moG5Mm0DqXzWfXJAxe
w24XNuOrXS9rDnLNVRumjwFonQGbljcVl4sF31kJx+0SP5W1oStArFB/lmxxUIgArsSfsC3uURVv
WqbDdeU4a4oOLmUTcm6cX5vmmxNjqi66O12ot1KUaMSK4ruRxRz5pnirJOYVT9l7HlyEGv2ibRPr
pOHI8UeeyxOHqFMjDLrKqLOzKjmJ3n/Cbq2A/vYf5mhIyC8px3X2d4dgPbjoE4FmM7jB+SBpPKyK
Pn3hOExktI/inup81eczmOyWnGIykhqTpkqpXIci/CZNn6zTSrl3HVdk9DNgUKZfbDvHFRb4N2xr
gHgJnK4Hb2RzQmNxqwL2rpZwZLzs4GTiZnwYrXFKEaC4Um9eQwuRgMk8iatc0NihHNWmRqd7He2t
uf9cPt5YBpAJxl9aCXdwKrunaDm4dR1HD3RFtQgxTSdN6dbVd1RIxdHQ2YTqFnuLqvL+0phH3T4r
ezvbF5LhMeKBJQgCjn2FvSFYXEpK2j9lKtoxI+2JHqA5R6wnnnRL5McglYRljDb9FGt8BNjkuZzY
AWjZ2q7axRow1Uc+AugfO8IgOgtrSJg89YIoYaJ8QtXm/a479CDjRVfAzhYRwb/2c4Cjb0Mv/bnp
i49e0j61GroFPXUVg89NtVRpjmECvLSQDHxL8C1vaMIC5wjrH0qdXGva/bHV3VDTmn48uggknK1K
JFsc7semp7oPBxJgEq6wqOaOE9wwAcRvzG1gYPOGYkM8YvxRGfAZwS98jD2GNbpHyibUS8gArTpv
JTNEu2JSQAOaKM6Cz15yelTL4RhzcZ2euNMg9E9OgsF0hg+H6FA9lT7gShgXxFt2YBviZaso42cU
TJdER83WYISCeT5Ym3kw+7VmyJuIKYmFNcKePCECVIGT+sde53yoTuPkMgalSUCbBPMAQhiZ/jbz
jj6usIhFMd+tgi9EEW6vKyncUDN0L8uzk8Vvjah1OOi0v8Mlb5C/Z5IHVrPDqCEo1NyDq0BXTF3n
i2ak1k+pJHKorexn9pUzNQkVKgEHSKhRPozW91TjcGjYJdDAjPC11nCtdtDgJC0HGx27hSD/1pm9
mMS0TJ9c1FqoiXXW+Kq09nU8PTH9OQyN+m5QpUFlPaGYVbvkcyLEe9WV0LDbLEBBROVNrbRJmKWP
mTauBp27YI4C0CubQTKUpEphWNGDD9snyjDTD5RUPy1a5mkZ37MeLFoUIpAh/aUcyXJcGKvafOoS
eYrD3tX99Lb8sei0P4qW0i1rL5jMUEc1EDsy7g/sAc+s7HWjecPcZcw3ydsrJuNnkNOpKtOPIjqg
w0vXRs1RTU+BnAcgc5ZoVf23MocPGVU/nYCJGgnkPnrR5TPWiv6LGHOFUdmtpIG9a+OHNJiz0mHa
RWbP+A4qAgx+NIIiwSEXwdalu44vAUSJ75O3E9ANUR8xHdignO5h3PzUiZqNcx0Iok0HRsM1CN0r
QhpEYpWun+ZRXCsUdwT9fvAKr8MU9OGgnhmfXgKS6pSmfNGz5ZRVo5fvxvk80lEqCIou+5ufUYaF
PA6kDVJVk3QidAKKa7t6KoPi91AMp47kigHJfc7QYaXJ1J01cEptMX3HYPHBJHLbdtorpyOXePEX
h4ZA3dI+KNlaMw33VLdE/z1qvX7i7d41BX1Dkjz2fQff3J95/uaF3C6a96F0ViqKl9WsKS8B01Yk
35JYO6NZBVgB16oR8RjZ2Yap1XMusxE1fg3G0E2BSy7foa5B9FHvFvV7I9EFTWl3aWX/atgsRSZg
FUJ0fnLyxGybwgrugdkZTjasOHaAr0/NZyqUjyqznvWCzY+jHbEVdrAJlH7VBlDUMvsQc/4o2O4J
CDB3xHAin1NZSWtHbIgQ2KnLdXa60VqlJNtSUmQnP9SfBfFXka3fUew8BJZVRaufuqq+pONIIeHH
t+Ub9RbhdQPovnD+2emz55uPOC9PjH8+mth6QfW/LzLl3Pc3o5v2va18ayZyHetLqxBpaDNtNyvj
WoT2boFONTT6QajZyJgcNNid/81wiOMwDTzmvgUdqEueLZZMeh89cRKON3UAyi30eKjzVxO9mklD
9NJAzagsaiLwuTm8aOscqaXbCQuS5g8pcRUU08lkJmgvz3So5G9jne0cgmdnaV01DTd43OzN2Tn0
TnceKCd8jlGW2lyYt+zLNkW5x9xHjk/M1TV8cElDJzPU6vvATKmled+GxRV2LbtnxA67lOqRCJst
QDB0svgqQ85NWaWctBFdStHTM0ekcMn4u6mI6qqIpMxtJqwJdebGj/Rr2WqHdI7fevDdlmLik4zU
azQgQmKyRd2enU2bA4CDHp5tmxyoPi/fWdH2Y/I8NwNz7vjbgHoHjCNHOBgr8QLTvNnIIxEL3XV/
W4zmpeyRbEt7hLyiDCgexgGZiEV8XvGj5MCeRjwjg56y/guH5CqH1D/Gna6NwhEH+G9cVx9qzty5
qutsM31EiErWQURcFyqjFAO6k9LC8gtP91sQrU6oQnaq3jLalp0p6G5KtOwx/VlX6bDGM2en3wWI
r3uFawhYGfC1D8WFOGhYusiq73lGql85HYw8x1uFbSHXOVdHaaisbBX3uhC/Ygp0IgtI3dMLWKFo
vrokwGOSbAxy4dbdaINKKhuOBRFaHYG9YMAVkYv8NvfJspwsjMWZFonGzlDUyjoODhk8qK3oUmZP
Vu0lF1vJgkNUsNIA1UDoyORTig8/CWnUC2WntgmoraUICAXTX+IrXIquR+Fo/4+BLH/Dtni/iqcf
yM3/ZLv8f0htkaBW/vt/wlA24GP+J+xl+fz/47+5mA9+5J9/hbYs/8K/oS1C+5dJ289BY2FJS7cc
aCbDr6YFiuL8y1RtXaj0HoWp8v/6X9QWqf5LdSzVsAxDSlBxKr/VcGqC2mI6/7LBJwpMLRze7YX1
8p8f7P+C2qL9wVJRQVBJECuOpUm4MrBd/85SiTsdq7phhNusjo19ZdpXQoBGbLvAKBtzemvRchBh
ZawVtXoQSwoDfypK0tvIVY+6Jt/6xkhOmmKJ/V8u4X/BedG5Yn8FyvDJJHANvIyCg5smVfXvn6xD
zksglBJufZoiZjuMNxEOl0y5Gg0yHgOCwnEUseuL9rVjm/2uQfJmH5J7Fq+rihn+IJBKDtV4Tssg
2hWp/1v2qn8mKoCSEnAZSRCV46kdsWZZs3RyRH1SJUaOIuzH6z9/G0P8+W1M7rRp8AwYDk5d/Q88
DurnqZn8hRQ6CnmqRUHijB+0pyDqnuGA7ZIQB61T0gPNx3gkkTTUzwtKa6iTWz+1wBozUi38TkIW
KeTOMS2INaqf7iLSdu6zlnwGqh94pKJnTBGa9jC0jEGNPre9BgbaS6dKD/FxvkkRTKIeZm/SFdrz
tjKF56aDMj7o5rd8Ep85uKA1FRH6FayFWH7DydjpRfXa5tbvypDmg7H0P1+dr2//F3iQqlpwiKRp
2MJyOCLoy1P6F3jQEKYTCoBBhzrQEiZsBjQ9RhQhloqorvMdMhoKgjR7I05fy9g4JQu32dLRv6s+
LfkGau6e3sCS98hOl0x5eBYJCbJRVR6r3B7OsmNQRjDDP39uTf/zrlrCMDRHSIfAL/G/fe6gbOPK
7CqgarYSP4+69DA7RF4wZ9lazYhxtW1Sx6eZcmfC87MrdfXdmoPqsIiQ/w8vzH/5YUzaFrCXVAhM
EtLTXy+iKsnXU2oIb2h6yYmo8fpOWay5NWJ0tolePoFWBufQg70bMMHv2ixxtqg4E4IM2dr/+dp8
3bO/3lPwTDprnq3bEEFUVB1//ziBzp7VYUbDQ4JYHq1G6hXVeC1qvJ+96TzGqnfor8LBEKKxd6ZN
UgL4jZ1M2/GqSCKbAi2ncZ7HrjL5QJrTnBlsob8l+Wgd9QUkk5CfW/rxLm2I+KZDwvmyRpT+z1+E
BfXvC9HXF2F5FJbQTJNj4d+/SCuGuagrjIK0ESIvsR3NbePoh5hVMDEqfh+EL0Mv6ouewjAuZMar
GFaPkEufSYvWdIVgeIHt20i6vX/+cMZyU/+4ynwqLrUp+cv6c/2G+d+CRzS5yssSHPi91xaxdSwD
xK+TKG74bppLOIAsCbEm2Zpyd2bDP2ZGC8Mc5tC+a1DR5uHdHrvoaPusQtrozxupZwUMPKSsThOe
81kapzHEJT4bJIwGOFhbBC3nFuFR38XM7VI0tI3WVQeA0jSZaf34KJpcANgbI6usF6ZJiLFbppkd
8pVKr6LbYPkKpJjQODdgKA8a8QqTgb32n6+QZal/7nHcQKGzVLCfGCougz9eDCQyTVIjlNhok2G5
Fllpxw6NP0SsIGOy1dH3UaqsOFXSzv/9Q15YL2pd2LjdYQUlbXzgwTK9r58Fyy99/dMQxB9iRiMw
J9VTPA74UdSmPBr+3KN8fcK909wiq3gyhso5ml3XXrumfJNtxHly+aXSmHjSe+t7D0mAybJUHzKh
Cu0sqV37ZXMKjXT0jKmCGjPqBm7URGF0TIMPBQNN8q+bi09u5gQ51d7XTzUYQSAZfIsxR+fagaU+
t7aVbDu97aHkB8khxsEN3gkZVIYDVKJIK4glPw0G5h3DEfFT5ABxqWd6JWAd4p1d4rIuhu95M5TM
YpPuyc4D6z4X2UqrbM1zVMwzNLtQ/ql9OR0VVFZHslxQPX59UNu3jwGBJgooLm8YaZE4M/x/JTJ1
ZhYSXSYzm3/fi0Evin0dTsOhNMYdbgRx9mPVPFSEpSkca58UfYLg0GQ68ksyiM1MEdd+BHFuaLK9
C5DkTpom91lFVGFRvDwq/Gq7cqzxNOBf5smG4BEoBSCc6T0gDfDems7oDmmo7QatwBNTyAB7tfwM
DTF977WZ0eDXY0I0X7EVCptS2AzEg6BCR3Tfxhc1qLwm0dRn4HgfihmYWyKKOdJl95aUUHATWr3R
sElRMSXRm8kIq1Iyk46A+WrPxdYopugV6D8MnpLUQSSdlNZ2qTx6O6FSDp+n0dDOSeOrzyOJ9RuG
DN1WDi8R5faLMqO7zORGGu2xBxVFVACsbXyVEH6mWrpKa4g35EJU780zLEiCPZPBJAgNRozjMFDK
Kp9JiROcfZseNMIUsoPQxG+ygZVL1fzclRK+vNIr4W0qaLKN06L0nnN7sZQRIb2AbccxAZeQWf0L
bddNbTFSVHvSpIK+3KTp4ND5bAhXS6P8rcUW1SNyivWhuWC8HLyvJcfmYLCFuQ55ZPmhGhTv6+Xo
pl73NFoJW7JsvLoOsjMzjrY11JNE6oFTl9L5a7snr+Bm4obd50nvb4OK1tUoYLBMVeRKMbxiD/g2
OOlRxdRwS/P86evwl1BpWhheDggC6mNYgefWoiRQVn730NKeOFI/1qB4snhDAJ1WhjaMJ/y3r6zH
2zht7NfSb7H4xgbC2wKm3td/1f56IeA6kXYt+mif6FSHTCFQXhscqHqrdLyYXBZX01wfSxImmQU9
pufaTo2sABoUbCAxAkkPa/i5IsNTHMjC2HGGaOBbga8PwiwmERss9Ti/92rmeEgUbLMpbqFVWPCb
q5iNlOxoMVPtZ1pExEoUyDWWhdCllSxQzaMlhd3kBlqoPymFmN1o+afBogc0SMRrKW1GOiOFPBtK
V3owlJB8TmBJQWqTLJwopyFHV+XHYbHVNOsnUV0jWJBzM7PAagrz8H45uZV9vI7bXv3IVYSxgrjr
bRREvzNLI3ln6fhH2MG7PdmqM47mxgeTUk+HTBvIBBpCwj9AXeXQ8knciHaGVWPajzs0/Mty4Gf+
O/J1tIV6NkL8yM2D40OTGmXT31MM9gSoifY0RZe5To2LmMR3CXPi0Mys1UQ2r9UoJ7c0c0qEJeep
iNOnsKUDXPUnaMQAWEtmwymhNG0KsneqbyOO2j2CcPWjXtL78tjGNiJm4oyKKn3tgiGAtmX6t1E1
Ve5tzvYCsR1D/WDSEfBKp58/fbtg1BGNxrOC2XvC1bBtMJ4dg4DYvNxgMDz6NuJLgvRcJix3TrG4
nmf/+PVDyuhvhTmu9gw76tHsJhOBkUhYocZAoacA8BglvhAZEFq4mfUqR1XFKcxJvqdhrv7SrfiX
IXFeQGPE7FXZ9alpHc8mxwu3MasH0X/FOZnoLJpfRQBtDsBTnYecS1znRQHz9f6VspcreylY2h4N
GjHEKvoNW0GR1ZAypUYNYanR7mtxAV4oUFgXjldbVbntxxzQS6rFJCpqYqMoZB3l+hGeY+Gp/OUO
ERpQBFXBKI1tltO5HUXWvHXJPpwIT2/qiPZ3hsWgya99qvhXU1CtqIEzHRsdNjQgcgjMiiIP1TB5
HQYYC3rWCYKcAk8ywJHK1HFkHIh3mS6Jw6kUnaU7VtGw7wAmkE5s5F6Ne+pctwxZp7HTtqmMt52V
VYz9CsIeNf5sznk5uWIK+SbIaAcLoks6tPn1q47ze9gp0hdPiM2x1yri/nWJUkFkblRjhBFxep5n
6U7CUo5fz0+0aDQIlasvpaVvI/tOYKzLU109i2AyX5CerbHufL1nIJSZBDtdsC8ndRfD7jsxsE42
X/+dBitpJJhAFPpH3TXhKgHYve7Jum6CXBw46zIhwyWyMxx4brR3eUKjgGThekmK8ufTohJVhCwO
dRAdRtlDb7N4PgiJ4UhQHggTBTIYTKzIKQF6yPw5mrRptTIkaiLlkKMCIOhTMfZMw9rqXNZ32dnr
csIEOmLPty74mrZV+Dljv7L7ezj+DD84SRf8F3kZaiSWmw1eYVjh9NwXgfMv6ybyb6xRtFNWduqv
ygT6Sz6qnA9qfYPgB4jS+L23wQjJKvhkc6QzPSmrGLnj3dL7YhOZUekqunYK0omNCIL/WpjBR1OR
LGzPhHtzAsgDWDG2B5XeeAr0iSpDO4T+BpBOPOuaWyUAquYynK/T2DzVozpsex8rMofidm3mPng6
x5cekfYBuLk83tqOqhzsejV0EpshAVlduR9bBjG5E78bTfpURX7i1cD61n4/eWYTSHgZtHpHm7Lc
6DlG18jqaIbPrYcTIIA/feFMfU0jkIkymN5yH5fvSJ9aIdU+WBwTkPujZqKhGZ5MEvScsiVaJNjE
GMWHLD9NdK2TUsUllBC4W6jK4LVLVjUOmYfSaK9t2rsS01xi0qQsrbWDxQFN7zTuqpBtkLvOXIcN
6mkso8JlpHuMjY5VLLyyIOPBIrMR1xtKVXLrtaldGy0oOhPRVqZuS3Rid6uez3Yjf5tWf0JPsefX
fqvICWVNqFRc70u9vtF5emQNNpkpiq6BOd4cfcK/aI6vyL16t3Cmz2pGoIJzkqFWrTOACauD4mRP
whm5Q9NJzPk26ivwuq0gz8KB6xkUbXYRg0CWjHB9gwwVdzhWSY6jmIAoLily3KaJX+LCvxexfHw9
KBGyWgR2MUKSVkVAWkEcIKwBtQf+ssCu0l0YeFoRXxW72NHpJnnPP87mb8fEdIt0og4+SB0EDFe5
7KUXWu0XvWo3YzZt5wVfgPnIH+BXGnq2pk5Xi57bvRhsZp3RMbfdiDXVzRJTrgc9mAFpclkEOm+n
00iR7xk41s5HEs0f8zCeQa88D6r+kHpcvzq1eVe1atv5CGL7RDsPkVociVzexShPg4ZMZURIUr6b
C/N4LCbyzSrbuiktKYyVFsXrPtbqtVYXRBboWhCR+Rm9KYmK+L10sJriCFEFFIGLY12M4jcGqJWd
fzB/PURkYjVh+H2s4HwAjz7jEd/IrtxycqRl1e+M6tdUEpA13QxzYyrGCbfpNR565AO/2+k4OPgO
U0/kOSw12LXMaZ8twUZvt8gMGuMbl4upXcc0zEcqDzYCKVzEMHquoH/GOOZ0+y2tQ3NbY2sKGQvs
U7OlR7hUUul41FKshuhAPp1FOkl4nuhfg0fjnyznKVD3SkbzaLFwShVCMmL+ngbpIvGPWSA4l/N6
rgznHaWf8xpokwu6ZnxkIO+OQeVotH6y4ZvuTygmg0nlSIF1o+rbKxOaOwzF9lsCgXIbKWhSrBRG
Wl7TtYIqf0rwpGy6CiZZubDjKGZvY1M/Q0hud3omFz0xnwPrAwCyDpKiDwmpJ3JkQTz6Pm6R90rN
N5hT1ziAVjUDgX4k4IckBXSP6eBCgFNeJsZ6wsTKBSA2frMsoue0FhEBBh4ipwEo4Bs6EU8H5TTM
7xw82z0sFaAjVb0BL7sOBy4iO0TujZGyjx0AKKibFy+NhDzZwNbFG7b2GwNiELksZrsb6/nW1qRV
6GRNHJQl1MAiHckvnpzQFtveTD/R9V4wDe2EDnSZZq9rSqw4C6U+39HMcIlHWBnQ5g3CfWo8GEn7
SS/INVFnD6ijJKOcjmE9Bz/XFnet/KYO2feQkGHHSp+jin5cV596dcZvJy92ZHz2ZDT1MNw+Yqgn
8Pp/+H7rBmBEvGyujVukTV6TEtrnqES048Deas6PJKPHbGNYy8BckDNBIboyOQighpyg4hH+S/TO
vOgwf1UElXbzrizMe46H/dyFPumaVEs0K1G19kiJ6hceGMAZPMjyUiiT5Y4CHl/eFj3P8RgfAjvP
t0AeTimiZUomo761/rxTu5mHLaBYDC1yiVv7AUVmSwY6aj+JDJcEC50MubaP7JNZ8HSYnGkZhs2L
p1wMnlUD20kzqFCTnpBhm91StIxtmehuUaBITkWh3ERRnyqAI8eOiIyTrPqlCERQ+tUsfo57MgXG
/B53ZCJJMILuDLQiRSBlQZgU6AfCpHB5BDYtz+BisGTGCxAh2KjxvKYsWCfagSzHDaPATe6kbhy3
aMGKgcmkthiSCxbtyZ6JUBFdvNPHvHejMOPWsK1niuqasV66MQP3nqd261yqeKzhETTPfRE9HJne
EqDQntIRgJSiKd05Oq6uItKTo2EjbS4j47um8cxzZcmc9W3ki/x6vnxzGQbnCEhcQm3TBNH0mo99
vSdk+VdjAbpQsXJugjbAc9nN58BkuWYDeq4BpSnJm/q7B9ht3yLW9mD8SOMAJQvJpTDMzYVrjHVD
w9jSnNXRXt2nhNUVyUeVvWbdz0IBcsNuwOtpInumgl6JpqIbnnAGJN4yl6R5Mr4GCEPOZdPDikXD
tg1btJXSJ99zJJnF8NPkVRKFtCJKZOWfEdVwR3tjS/gWbvVJ/lg8BBlu7CompAfuG5oIkMmxYx1F
5+C0ay4EKq5Bh+/wzqWALcXNHMMvtrwLoGbSFG/5WPYo3sKJttebANmGuBt7Y0RrjZio0MtpgB7V
iVP/EAvbzQQmi4BSJheqsu7H8RPhwodq9xQW7bgbdY6QhJLSuUdSIiteR2jmzVOcvOf0dA3C37FX
4CVFFsUBydKqFa6fbLwt6ZtA91Z1/2jlSxW/Yn+Is3cMDYj9pB5B6xu6a6yEr9XcmkRMBt1hLof+
rYd9mZe517X++FRZsf6SlIOr8s6rLacv9vzkwOjubKO0otwsOTjbqv6GwAQ/4gnD9zGfETvawfe6
oa/ZOiGo+1VAeQ/6fiDqMMqOVuIjJcwN5t0ywzk3z7umYYPwBa6tKNtP6UbPyIc2WsAL0yYFIB9s
RIvYYyK6/JBwQlkUWpuSWzkSacRYnYy34+I043O0XoSkBA75OrhVOnYBDvdhIzFVhZqr61j8ZOIc
8qlyYWIzS7bV+mFF+PYQMclPxfpZ8lb+tgtxpyqkMtbf+pKwwewIYREYPBsnOXHJdLD6fRETr4vG
GQR/3+MfdK1s6+cMEw5IbKxs7yh7qb20wlkJ7UVNfwcKR3+E+Rxd6EZAAR2OueKyug4kGQ9koI5P
cf0++Nde0FZh59IxoiOE9Q9h6k7dg/DgINtE1euQEQjmTgQUY9kNNhr7RqDuUvTWChUY6Mp10PwU
/bTuYef59S+JJr9n5yGzwX6faCrm0JEHZMZYkT072Yp2P4ADCN6DI2JH8J4NzlNY51hkXv30aNkb
3kBZv9GYQIsQFcey+BalLwNLbrqyuNyOplxmrPFSRWPksPirQuHgZOyk1rldFiT3pAhmt2OH3AYT
jDg7t2FFjOc8Ko2tJmH4FylYS7IbjC7zEjzH5EtRceXI2cFeqjSM41rTvAkPVL/wkwrSpV6Ndibd
KKF6Nsd6MwcZioHGBUlQ/Erb5fqluPyEneyRqjp7zjrGRkzGcBmpVDwsCk6qbDUD7QpRfWC9gGvT
irKsEzFkK8IHYZZkdCdn/YPAithty/YMO9Jww8GMTvAAxWHsTdMTOKAvM/Zn8qTpTHbdS+2jb4Aw
Ks+O2jler/ARwkXF1w1+8ewbTGcNIyIos7SPzKErYDjlWYAFU3WOyWlwtOgbtFix844ouU718oIg
a2Q5Mn0n6WdVZjSl6fvAD+o70E3mpi4QaZQTtcK9NAQGize1pfKk/0tfGJIxfLdsI8U+68+EKGIi
zN2uIK6qB3KF4Jt3e5cYJeZ5363C9MhhJWV5aeLbFxkorDDltHGYHWR3LcZdio7JGU9xsa+e1YUR
yJpAQBA+DR5x9j3Axn5F7T17Ou9La8rVbDxY1+1YIuhMqWYos7XqVC8qFQbLW1NEDeLRlIK9pHwf
U1uDHz7Gq6TsqAZy16rMNXi4Lfceb31yrp1mDxroKAHyQkDYitHeViIvaBKwf5EQrS95ApknwmJT
NkQM9OY5kuNu0F8K3/dCoDGTr2ySpYyFkQJI4bBcZ4YP2yLRQTzw/NGectjiu+WeOOXGnnn0OYPF
WcAo2sfLBj7Li+gH6gBWm/yBMszUnzW9hunLG+Ck215o25xlvvUzCv7c02vACIIqAVhB2fF8xvhb
kalPC1Vu5iW2T8BcNv7QbXINTRZcwhG7XcWNisoTUaFQF0u93UzA+qrSOLBTAbEDfADGLavO/C/K
vgMNKVA9+SEkCii5Q6fSkXjJECNkDcfKo4N8rutQlPYLuyvYJmBFbNTgiiAoueuYUqBwLDK4Z7C4
C5CFFhN5PCM4wJvvVsweTXGkaipvaePZ8HbM4ZWzOzuR4ZXgUrLuMnZpcEjwHt6y5Ycml2+tf/SZ
TriJnx9DCMtLfgGJGgrKPxvgj/aDVoeT96w8kfLKLGcX+PF8VpxYo0qb1jTcIKMOiJHN5Aheba0A
s4/LELBMts35PZ1vlGLESGNnZdUkDAqVxkPAQyj3TjPs8r7dEPC70SGQZM5nk5M6Z3kzkC1Cfr1+
cNY2Zd2ImnnmIBbCVhJIZzuekTD4JqJ7UsXbOoSpAA2ITF9YPBnpKOjK2N5atHSE0bMrkG9pgZzx
DaQGlxBNe/5sOtGWyh0hPZQD616QfREjsGexXpc6kBILu0X2waIUWVeeA/CBweKnGKetGSkgIhRw
+4Lskimck+2EHyLkQ56XrT7j+Ox2mv4TXIqNBJUjlRgTAxEzyxpeFQczZNY+VYB14OikrJ38LO3A
PAFJsZunwhxMr6KTBveNZDwTTRtQOLhHVF9q/y0RDE9jjQBHDDv6PqjrfZ9W9TlLIlBFcxpQhbF9
jFKcrSkIfjGduk5y4gCbTkffx/sErwTRZVFU5Cbm3Nuuly9RAZtTGb2y8kSEgabusJDnyMOR3dXh
waZ3hkvpVNCiHOeWFrRNx7lP7n5NMVNA5thklU4lJRebny5LVHvNwxqYwuhNTf4IRr1uQgqtFdq9
d+4Bo/MVHNb6zezyi5K0x3o2nmTQHn3lcyAuWIiMXAnNY5oLFBOlf/hTRFR7IQwG4j1FUm5zFesk
4vZ80NygtZ4Yw5/o9rPevNRE5OZo2WvOZfSomOBcpuozIGZX05+VgJRvmALqcIMUydGdJXX0D1Qx
AJUYA+NHYdqXguFSthnadx5meuGonn+oiUfNynEUMA3qUK+bQV92ZJcC6L40vv9adQXWaYqZrTM2
i2+HHhptgUNllO+2REFp9KTFy6y2N3pjcpa2p1vUFR/k56oIG+BvQYfNL5msiktsZMHWNrRk8/Vr
ZUGaD//ijAUf7F/oG4fGh7JdMiMLGJ8ex7ariamRzdWB98nh3qivDTSzVY0nj60tfSsqXN9W65TP
TdV1O8vEC2B82pVt7/2yISSPkI6t0jTWrorr7yEDg0vPcOFVL67pKK0Hf2h2bMr0Wti8bVbfRCCI
ID1FZXOsCt848wwj3JifchvgKPa5/NoVPcmHkKsDQ08f9oQ+UkkeAa0GIKjEylI4AwHP2shtdNlt
BR5w01bV97GwH0G4Qxq+D0Kd9Iwe7BHBzrR1fO3sD2nlFTpWHhLWdR1gcorp1NXIQwCbZreHkLhs
zN+2dVxgw4OdTMdSx4Dw9U/tPGtepypX66rhnLJq9n6jIuC660GNpRY5W0TWrDq5TU1sLdNoGrQv
L50al2eD9nfJaO+YS8giVq+j1z6bdMvQoCKsyF2quiqBbBtDP24iECnV8gM6c8/XOtJ+YgBsRpLm
p1DtchKwfQpy9KIkBddbrdXCXTKS0xQgiLottO5WpNqbQqLCvlN2mH+z506BMuyTV7WF+g0VIcy0
VdI50WUY4x+hROebZuRuWzk9cii/Km2huvEM6xSWCOMUGOFk9pI0Yo1JtiaeBpFuw8ELJrs9cyfw
Jhg+pNtyQAU9ltfYNemphmED7kSf3/E0pkrLN67vA3XqeUzMvQi6+VJWOdGgsDR4wWE7hrQ2huit
1LKb1UEqsSAQ7xpBOVrZQNiMRrXWvM+EinfFXpQap8fO+tHy3K+APdCrgjlxYKsprk7GQMiAJfE2
p9V1MVr234a2/QU4OXkK4wA2C0ACksL/g63zWG5caZPoEyECBY8tvRGNKK8NQuqW4G0BKABPPwf8
Z6InJmZxGRIl3ZZImKr8Mk9GuFZRox68WdqhWejV4XYMj9k+hcI9Omr8ipGHZk5Eu3Hgkhwco/4L
wSs4hBp9TB454pU7poy+kk3TGdRRFGbQHvBDYMWLNjLOHFKg469KAnjjY0ZYwfFYnRqESZRAJYqD
/HD/6N+DGbsNl46k2zisZOLArS9IiT1toYgqG1skxRm/WGweisr1HzkPYLE7YbDq3OHbgFl61lKL
3vseUjfwbLYPk0VPk9Nob6HBzh0ust34085rGBih0F0Iy0BqEB5X5JLVi8nCKtKc18zbsUGUzyLQ
X9GKjHXTg36wAp8Aa0f0Tse0OJF0pOfUaM+Vy+vPlOA6Nt8hkFVWJS5dI2NAkDgttq7tMVDJ9Opw
/8gRiQvDwgedPBtGasdMVvlQZSvNUhmhuWmfEePfSWzoL0qnC3rvYcfEybG18Wzn4cmqymVkONCD
wMuNn2W2Vwl2yNdKI7lY+1Bx1riZVhLJyOFmn8xlpG29mTgzNpIWpkfI/ib3bDfac2sM3ytmARbA
s0+uh+PmRBO8orgrAmjTVo9u+s4AAyqK+QxTiURYUzsntMkJ5+ox569/cHoCmYHjlOsepz37tw4i
TGbWGNODkEigDyDE8KqtQ3kKVpT+gJ3sx1WhWnJ7Aapca1xNeD29kvx9VJuA/tL0VTSSOvACoEgF
4T4P/Iy/mc21wxD+DQUZu3/16iMpwFaCHESg1iN2ZFS3PPPzZ/pSYOvalr+lZwodVDrfVuIxT6Jc
1PfLaQ9weert+DjkFJN4BsaPcKLsz5glvhclxGe4EwaVLChRUGh4S5EfnX0/VtNrXYYbgKFLErqP
OVzmM3WWxokgHZ1Nhd8AM69uVqg/GtaQrYZWTrtMEUmsTWw4QwVdk040dO8Y7pTSicCAhqQXiHVn
TMce7+E1CeLsg0vrlqAeKqRPkVNUQlfsxp3HSmLTZz2VYzCgs+pc1m55zlA91r1Ps8SEQIsQOD/J
v25TyGteWmnvqib7Q539OWPYZzQmetH8w/cHqeOQkEXPUoianrh96P8UTf5atJy0qEOUxq2ptX63
SvlZuZpc54SQuPQHlPBYHdaCtcVCq3cV5F0vW3egUtcVeV7oYeBa9b5+o50H3kRo72xVZxvu4njY
SYuuyD2xSujgkYC3orlbM9YIlIBvJoipBETOUV7DU8/CnzELKF3jPl4FTwarwdLItk1Xh+RjL4qp
Gj/Ktr41osOQhD9a3dBCVa9ojGUEkpTLKeN8C2J6Y5j9GyMtdiA9Jg3xzylgm2TB1OB5MgXTS8S7
SOgB1gmK9qyKSjytQz6yXUZ8/qnqJrWRfuUtYKvjCrvkjSDXwoKjknhag7J5jFmPNzZmAerVKzKe
K6ciQenS7R4Owx/LmfdTOip0bVOVnWEyIjxmQfWLykJbs++now6qERBcu21CkOGYRtLy0YzJ+LJ7
KuFD8Qv7uBEqN3kYCsx2idrMsdRKe9VLipimvJcsFct8SW9utbbAGSySlkYTQcyef168mklOHdEU
UU7sblTPyCjLz7nvXqsiNp655TCU7SgnZ4T94NiYW6jA42Iji3fmZFAMQ8Z9uLs21RRNK9tgB4Cj
apdCKSP70X0M7MLNzPwlp2c9+kQNh564G2h0kORr4PTA97XQem2IeBgNUxONt3Fi9s4WpzT0teAt
CMV7QBx9cP5YzAcc873zJfVNxppI7MIYq5VjXd30OWIvG2Un3XzTETfCnpOUQXgiQfs4DMQ1YLZg
Fg42wwuan3/akvdFz7TX2HDyY6sn4RmMR438GKvZidB+dvl3TFvWjuswFWrREax+LBOGR4Fz5UJw
8TMve4FvcUiUF4FsitnWM/k5WIlbbn2iOCPxw01sWROK4yQRnQx2EV0g9hTYuYumqsO3XLeAGqgJ
TFvD5rm08WM1VVXslUadEgOzK5K12/8UcvpA4lmiOPKD0WZkvGkh6gQe2y6T80K/5vWtoJYsr77H
fFxpubkJE957gy8UqGSvDqFwPf7j8mJEqb1I9NtIk4ik3Jed4ASxbDA/JWynIIYjHwgNTdJZQTLG
jd5xBed84y4ARBe/3y2qMrQZjYVxBY2IcSNXKjIERbFMam1f2nJtpFc3pAaL47DL4L4gjHAiOdmb
YFPZOuu6IdNNcXT5JWGw9R79NlPIjrBaZtbezADgxL3uXimD90/51rW46fhRmH41HFNeONziIcpP
mL4wgJR+uwILG32FgbfvHc9/cTKj208p5IWEFmg6sLRP4XWLFkDsKrLTXZXiYoDboLEbiQKYPD11
HSg6Ycqg8xqkb95W9Tet3nrhgXqBVUH5lelcmBz042uTuc9WEkC6zQFN1bb+m3J9TehnXVBn1Njh
Bwa/fR3+FljfGg92OQinVnxzwGrj34lJNeFNlTOhQ+vt42Ktc9Mkir8pg8paGcB/l4zOWnrOE9yJ
Yetu23zQlpNTy5sWPGeFLB4NRN8TnddMVeeeNDBaDLc8N9jknf7U6vFLbxYgqsc+WfRTL7+tCcAu
8I+MBWRcXUNcCPQUeMm+c0R1aEmAIBnFw0c/ej8R5mPCYXVwMVJGWPfn46jA8szselNnT5qqT/08
CC191NNcVx8tnpltUncYCeZPOfkPuEa7Z0GymugDbPj78yNlorA6uOCLyn8Y03C8zkUJHMSMJAKf
PhktNR9TWhuNDrZ47Kujr+npo63AOXda0n8y4pDLBL5AKJtzQ4KXeCQj/Vf2yYuG+xvSvIVftGXy
AqqZGwsGcSfbpMQgcPs4RANNOCWUx+jk7ifKlbzweSTNjETsj6/e+OImwXKCshTxXyPYBXL4DPNu
HYADPgrL0le8JQAsCfudBINiEKFLoZjREKRDRNO9fF37irU+m4NKrSlzZL+NoRB7lv/QMJHTGBcL
tiB9izRBAUChriBNV0MzbMwI+15NGnTt2n8DKbmjMjdrURqrcRVWCDAMyUJEIS2i3pNO5/DXNAci
FJ+zAt95ag0fzxSMo2FhBQhJGJ2WrpqW8c/okAnPtWU5yzIdw4ks29SxvprsS0Sl65wbb7UO9efU
ut8YtVb1GB6KoF+5fNOxYYnRxNxT37lKJuLMbH8hgV2he3kst2QBGIgXtGHa0DVPZoYggOQgWyj/
8rfkLJkZXuVX52sMqVpQYw9QkvBhQhRxLhiUNqNF8Ji7TNDxSjJ2qEyMsQbRZrrm51tg7pJK53SS
pMchwG6GmewdsRuzOOKSFcxM7pL6ktvEymYwx450JSmoLNUzDpaC+X0qqQzoMKSLRw0yRdt+oOwy
si4R2/acCEtq8xbmQPYRIdai03awb9YAvc16sx0KGvaay3EK69EnPB+GT67zHEL5UjqKSP3EKwlP
qFyIimIdkJ4TaIPQ46jnqqkH0aKyPvGb8xYCiCH9N05rIKnz4HRMDz3HtugOojRhKVHgUcMn1W+W
uQkydBf+yDTxmYzKZclSzkl/g9ZZlZpaKI4yDNor1/8b8adr8NOy+XxiUKe+HOvTDP9kzXqIV/Hw
0rWMWbWzlwGhniXdeZnw67K35v8jHWApJpbU5opjHrzYV10cbC/bCBxHLEYXmk6GiQV1430ner0c
dF7N6m8jsxWWDGK/xUoTPxSI4JmhNCZ66eGfzpVipKOWUa7xalJ1AXTKs9jrRwO2kx4mLaTad8+D
CMa/YjXmhtToBHnbAeeVxjAlrJ9G/KYDIww7n4tPWIkb1HLhwCzo1grAK+i4MOZCXoac8Ald/gV+
ybhHdW4YmEF4is2ChUa08r3b6ID16BjgUanTgp9AhGegkuO+2qRFEu0KL8o3duGfC72VL4bAT9K5
ntq4ceB9BNUrU1oTM/zNDnKc2cBMJ9/4MSZ/T5OGeiZloJ6nuFsNNQFgKYYXYzJApKEybEUd+W/B
ID4DDsNr3FnNM8y/dWcn3560wqtW0/XXDAwXO6c7NZa1A+kFfS4ezm3kpzc9TS3GtfKo1+RukzrX
H30f8C2E0NYhJ8+kH+NmxN4MvcCFOKri5IaZMAZsIPdGCGiP3Xm9rq0pulWToVPhGm0FdRO3+0PP
CsxpmWHAkdJPjoyro+FoEB7F4D+LBiyB4qb8wwKYNaYTfGeqz5ace6xC9aHbCYSfHbBl7xp5RsVb
16pvcE+4axxAy2rXlKU42IX5O7XECd2uiRmW2aQFlFWddDEhXDM7aYDzvNTxAK9kDP5C+7uojgOV
KX22DZXunP49UMKLzTjaEKas//P0/Zl/32CFXK/LuSn93xe4t+N2QRhHETatk5ofpgEEoKqmw/2p
RIKQ/M9XhyJG1zXS9/u3dcSR0PT/BKopGWSG+sl0bTVyJfLeh7EudrEyptP9C/VU66cyLr7rKKiX
jVA51rcODu4UvJfpoG8dy202wo6096qLn2k6/BMPYXoEVAFiA9QiZDAqg/PGST4ob6AwzyVbbDO/
mXN51QfQA2LCUBNiLtqtrA9j1P/yK3zYtea+FZd++Mmr4CfsI+AMsKx22UUbp+kqCvlrubL9aPtp
i9kB6mFhxB8Gd3/VNDers77LsaKvisKCDU3AvLyUULhG/ZibwU1ZWGvR0+Qh0RAp+lhWl9RB9nQ0
sS0c5Ms0ENaXdOTBdQT9BhGK85T45Y5yo3SLJVC9Gz7cgaI8AD0YX5O+YvBSyQuucndbaxNznM64
6X5afyWw3iM9YoU4SPOUaiSUjFRcixC8tSl8Gym13UWl/Blk19+UhnABxBXmxFwOgSNieoioH+0W
EsjJrtp5hrrR2YTs7+EDAI4Ov84pDyqlhRovbVwdetIiW1iYOwHDpekqKONOvc2Khv0V35lM7poI
T7QbFE01loFCP9maeXbcdZP331TGZrZ5srpe2wloKNu2kt7p/kBkCkXDgOepsOze5aD7gxbEqDMg
NdFKiVIFtuSa26T2LmgVFLlZNiLT1c41CJAa0www711Zuv+wTXfuMajMh8nPuFbf/19Zxj/Uu9TQ
3r+vjCZsn7RVbJtCcxARLAqkgUNz1YiHbYpovEpPbi3zK65iDraS4rcw1Y5W2YhHV1DumrO9ddv+
WpKTWEmwajTo5SX9DHgWhPd3aHjtjD4QcGeSPcS+38JhMN607kmz48c0gYzhCTzZ8VDmz5423+yn
4jecP7s/FbY3v92iGZo3I87uTNqfklHyg1Q5lse8HnYEY+IV2bFil8WR+dzQyrb1W2ie90+dFI9t
4zLivX8ac1xeRl8cq8omOFTBbotQVJ+8ZhPRcECHRkOStfeOho34TzFY/jGK2l/Y0AIOwmuPtpTN
BdI1JVOVOmsFLsWR/Wbr5jgPYxc3C006ISxfgimLrEe8HjuJz2xwN/gzNfarunsye4Ny88jKr06R
xOuRsodbJHoPpFnEDdgvMUt4qn+XiYUw1HXTl1POoATqtto6/Ek8h7qxEcGpzMyTa0kfltWchmqc
tt97vXEGjWOe7l8lkocxoodvcPJnhFCcNcnqf/3c/cP7D3NgXy1Iavv7U/8e7v8vzTW1A0bmzf/7
o73w83Uoq2r57x++f2NjjDDOs2hbtuGWRqfPMsWZu3SsyF0rug3h3LbH2tDJiPPiMbhX9WW2eF0m
aZ0brl2H+2clnZn4WwxtxwxCHBO7eqQg0LlalBq6k/1YBiLb2RWyQGQ25s2BeswqYkx2XWvfChC7
n9RFiVXNlWxmQ7GSLaf8sRfqpNsF/YK+DwrFb7Fxcfr3GguWZJAHAYoNsmQrF3WVmpvK/5SWNh66
7kR5Q7SYQtNhpI9Dgws9Htw6+9NYLOpt3di6wOs7VoAH0SK8VUJqGz/tGnIvqBYG9fBiFjUQOdV2
iiyMT5BTRQ+mwdSDP06Szq6Atn6QNTWu/lT164ao3qHTUF/skf4Am3XuxpuRKU5ovuOl1DZR5D7g
0f1TpXawJSLikZ5rX0D6oBf2drj0WRmaQbfChGUAnmvbYwygcGc09SlIm+YST6G86FNDi2FjDcux
QeIfYHIMVlmdgL3vAmxh27DCFRaHErO6gWunKt8p5Ko2rl895G61nZicfoByxemdQpxKOKNApTyQ
NLAeLAlUEVsVrhKKnbUxlvQz5T5rieSalJzNXT+3/M5tKZMdNix27PwUwBCggT7GtDg7ElSbrCLZ
soJz8bZyA9Ow/kDnQ3BfujG4ccZoLH4b74854A+xHcRvxtoHjFT+3N8mpIsHPvaP2YRptBhA3NZU
pTgaRESgHutAyXJXZO6+79lkFFmNKTV8qnFGgNrzf43CfMboW2yKgfU8NrFFQf4jymFbu5O5TbQx
3NV2LQ5yRiwaQf8QdXp2tkkl1C1vVts0LI/NeBuLSe5lrDNMbmkHMinCLYmRcJvRKWYpuDMmWgDY
fv7UGShruX/Uui0L/n+fE9WlOwNOUTKtIn2iodnqX5SPHYmVltzICa+O1idfdWtMS67SDRTGyqZZ
ofBXOVbBIau0Ew2bbMaUsi5GZ619VyIfks4bRqd4HNhin4VkcFQ99n40XEzkKeRQ7UjZVr1g0Wb0
ILNQ3bnOPxeQGbEFEbVKolSdRDp9D63eb8uecSE1LyQDWUQv/BE9PqVsIdPs9KprzVfFMH9viV8s
0fVDWvntySBB2HnReKgDys5zhIs9zjSissWzYdm8MAMjL5kRO4Bhyqa27C6Tb24tmesPidLf6/l+
6ZrRmZA5KJrmEwwmVTgavgPVW+WxYE9sUHDPtvaSWdGT3vvZTsUhs9kioeyyXohwaij13Gkgk7h9
Z4SVNTbWlk1mxVFPVrg2YJvfqsCg2LojuoZLcZcFdUr3NiM4k4vVJtWDa2jZyTrSJFtmj9BLPXNm
u9odH+AkhmwUmnoX91I7+xM9UtLEbBy0rzGrUdBsuA4cbnGLkN00+Jj5TtAcvYE9RJPZu9zuUZRU
na+xL2tsV1XbyONHnaViWWucxwmY0HUKBY7lJeKsMxB6GoijNKjobuuCfM31E/b4kum7SLsfZug5
k6IpjLU17DJ0wEkDtBhZf3OVZAemJ5sotfCL4f0pO4xcXiZmXpSk8jqk8KtlN+QFHSk42gg7rFaY
SNBSaSsrRucW1KYHoswi6MqGAE8ZjL+eXM5AP9ISOKrYTDiPu1qAy+4rdt1JBOxd0FTBX6+FiDO6
sLDq5hCh69pm3zzFGzIbsD6KcI/BhxptnYMqh2CamZA/Z0okV/XurVdqLQBm1pH7lI/Gfgi4rJN8
3LdfQz/qJzpHbqx4i7cMDw14VFlTXsinAN3d0uvPMskFWydznZXylA9++xjFo31KHUxak/ncl8p+
VY2D8hKX2tYvjANTNtQ4kpmrmPYgg6TkUvrhBwYistXe+E63M9qrEO7K6HnH9UhtDPfFqyZ6Y5rs
VHsdJ7QxXEKtsQiWoGW0mOQqxcGsJ37Ljll/yMNiXLcGJyczXCR6qt+XXgS+W+T5NbdLuaQ1Gmwy
G2wGrUCwkQpygG8tctqy40i32QuujHZARjS7LYEekpeR85yGdHeMk/oew+LF7irgFQX9WBDULcRZ
iMt0f8eNxLbtI4mnIcdOFPw1oZXvrHkanXlPcUAXgDvtO7sbVxG2bvzvIAq7kj1ycaaqoDsOvf8Y
+nLTaV81l0BIqbaxnCCxLIpUncfCEQRhh4sjTedKZcnag523SSxUkF4hvAytMFZcGAbw2kWrnwUp
pBK11IXmujQ9f090/6JikW2pznkSzvQdRwIzrO9RqMeZkRjworVq14Ll3+Nju4nmb8IiYl/FyBR1
gxyWW+zRFbRafYgMyBHkH8uaDuex8+jVYHQxcgyh8Q3Av1EsLqLx3gjJewfuKMNBatOL5ofYcAkd
d0TqJ9vvybKOZ1HnZDD1Au90o79HakpBrcD2HM0V7b2FXn44he8eo2R8NhpEg9FCL4prYR/Lqvu1
jGK6mpJBIKhmkTbqkOZttbEaZgQVtpBd36UsLNyJc8c3T8YILVtLuKBqwbHM62mPDuBe06T2rlU9
/HpxHezj+bP78xNh4By7RNPXD66fZFizuTBnLWJkm/z3QzV/5JBuA6kfoBQnJY0SJLWwA80PSRT+
98P9ufunju2JvSEyBtFDfgAwTiuQomw29+WzFotuPRjZl19l3qPJ9sR3nAw8G44KU450udMZ5/VV
f0yFtwzZ+CGrK7GrU94MyqniHWe2njjnNNKzo5FjHmWwwoc5JY9kG8oIq/ycCokBSwQ2lnA7Q4qI
FBNdO6pzWhctMlAGL3LB5ffghOGtGNp4m/dgQxsXpUwqkDuR1OSpbIU83T/y6vne2nIoemb7TvAg
eeO6vwO/QtY6Qc/BNgD+uLaTV8FZY3E+mQx/f3J+fxYBwXdP7qYdjpPnjsc8yabj6B+MwgoOQwZj
bXF/nsDx9J/v0H3VHHTI7Pc7DC779OIIkH8YsVBks8u/p0u/pkbKk4f/8zz4E4onNQgX958eBzc7
Ue6BPaYz3qzZtJk0b6Qe5zEn6tj9aYfA8pYStGaTBcIBEwqhjh2ffrg/+FpESiPQdRRY3lOEgvvj
/elU0sUMexZNcQqi878HSOcJ2h33pNyHjAyHZiz1BcaldN9M6un+jRQW8tbJAtxSIx6mruGqO7/w
XtaFx7zWVven7g+JXZvbKsUhRrjFguPsyV3FjTZCOU9AHWaDz75Aq7Zl4WDfwAqC89R6yZNKo+WC
+3HhCufdUTRZj+YUHkd0qvf2m5TucKJi09uE43MQaPKV1afcCOozjLQHcxr6JRUiYnzzLHdgDOQ7
22r+dJq75knGuucA4MirIi40FiM2ZGWeRvDeBF3m7yIsh7eKGU/VXT0jSpGtafByepMbVUUQy1Sg
p6PaivadQZ57KNtlrzmMlsYg2yZTKF5IoLIwZ1FtsUMIWVdd0oT1HcWR04fER7IcnJy8UQ+PKXIo
wJqfn9B5tr7vYC0nP/YBHHmdMrB5dss3nbTVgxc3//uhbSElxJGNnyMB73r/qhj1//mWsiT1npsG
w3g2S2yV+eH7/6aBQWi1RBxa3JFda7lIHql3NQObSLZbqlXK+vIhL4YtiWSs4kERbUc3Hx/V/ACG
28RJn256yg9xsbc2FavkRlxHPjo283ydbjzqCG6+N6eLpr5blO1AX2wNY52pNHHBdJS8m1b/J5Rv
cd0FX0k+XHqVXboarswEPOvRyGSwzt8kLbHHsQz0I/3e2Eg9vXpECEEvtnFsJANBA83HR3J/YBPT
bGlQ4aXoRt7g+eHfV0tczfqUKGLk//MD//moi/pVFHAR+/cFne7ss5+tXGpiblwGotvUZjdbc+GG
zp+hdjTXll7b+9fu30Wfm7+knBCvbN6/WSAEV1nfPdnBUKLYEK5waAFY+52fklKo0lVCgnGFM7He
z/1vdwPR/QHpS5ILHQZaDl19z1ybMtWNLCG9mrb94tVlcrJjVk9u0lO21MFImHz7gb86Xw/CoPcu
Y/3qNbPNHxVC63uan3oj2zn0pXLjjPZFgneIfjMayF0mP5MPFhEmhc1QvVCbe09oq3A2ZTGFUaXf
v066MXsYrxRaUa6btg8GPX1cr2v31CfXQfthY6lvcWlk4BPVd9aanw16A+BUAGglpgwK+wrn6GM5
sROOgXZkPyqii1+kM1SXKGSNeckbgA7b0BFOoQx3WZh5ByvlLKv04jFhYYYLkwU7A9UD3vXHVgMp
UTp0qabNMA/DOiLYFje61KjDY6OnJMJaDodcoWZ47J8XkAXiA6neDzMC28KGfutlLN76AF21an+Y
8qc7K76kKQ2HJVv0de25JeWBRbwEFUnTHqLcQ+i/hcrRdxHrCWfekqCffOkjKcbRMKnZzCODg8am
dy0Qtz6aS3Xq9G8sw/7ZY2SUOFFDmJ/AnD62xoNFNuxYEIkyIm/cleN37Sb7QPebQ9I/1VSfHB2o
2Ky+XJbPVId1dI94eo5ZSnrbXkLPLuemxtFP9INI8ieXPfGaN1zt2L8pYb+ys8nZGfe5Wnpl+TtE
klH+JBii1O2bzlY39vzZia3by7YfOtwGAQNZs7AOYL4orzW9o2m6iBsF2Ag1WNlRhDgMOriI3IDm
6QMmlgNkwqUa6oMrbQ/gKlfNUEXttmhQyfr8xsWh3oYld3dNdPZLacl9F9bfQGjoMKI6YEXZLncG
Ds+lZaR/WtOh/SkjBu8ojG1p8pQ6hnEwVIwDjCskxjpCaONIokFONKImXCigEGaL3vU3ECf4rgEz
as4FvWQ2sVWWWidlxtTQi3djhg2rNYPj6Dg9fdOESl1/eMe7kTILN/VNJRT5w3SkTwjrNvQyjNH1
WK5YDrL3Xg34oNxkW0EqOZW6BbiCCEiCojHid9zYI6pToEv3UvDrYVsUyVoXHplVFnBL/EE23Uwz
thZKzprkXHO1TKC1BXH2jQ0Yi5QsvyZJF+s8KqZRePMWrRGkm0AVh4mVuT4E9bqa72gJ3GiE/6Bd
tl23xpFYL/ld6p2psge2eNmy73VtQ934ZoiheknWJqhEqQkTK6IxgtVEUeBLDR4LTL0gG+qXqaNC
iOkH7bkTjtmxRfp0TxQ/6FeK0r+bjP6PTuIPKbCrcq5t6VWN1llG5oyd0C4yfffkOE64RhyzV4gc
xtlN2ZvZLqMNjTSaVtnTg5b6alt0rGtM/IP0ExhHhCz8gy31b1rTjmfJRDxxJ40Lgg9DFi1+UgFG
2Ygu0gQV/EoVcrFsjLbcdpHH/n0UT5XDZJntRYD8mFyzvsGEn8JJHCwTLJCunWwnHR78nq1ArEgf
47y8aqNn4/Cd+08EVx6sPrCDmDjj3XgcSvnHqv2Psp1ACb/kAnO8TQJk4cCIsPznqCL9l6a+d0qK
9q2k+oZKhTg/Aab+UrHxbskUhi3BidPExVWwR7q5as4qSRxrRQO3t80y/4haku8TPXuobQnmSw+3
3BkXkjXwx6jHn6SNXtjCxidrfihZa8NP9JbCRkszKazYTogW1OzahKIINMHL2Rh51FJFTdrETg+w
YRjsFyHxDMX/0aX82MqI6JZ6mF8syAN6q/sHP3TPYarMlTW6f+1aB4jrh8z24qXtp2+aXZdXT8H2
iKLhbExvg4fjqDXgIKHg3/xwRwSzOrCSZGfvUU3gYr7eyRoZTJYaBRrldGUa+0fACEIUotV9BPcw
6mRPaOa6RqNB3MyhFsLoJHpEILV9lH8P7kMbifocOpJ8MUwhX330osZiquHlCtinNEWyLUlA2E2Z
EH94c42RHiWKvXCUYaaiaYKkY4Bd1jeNTQSqe5e33ictRM6hoq9NAF0mw8Q4H0nXsmFTJjNJqKyf
Uy/FJo8jVGILU/pxgmyedrO/RKT4JeG48H6SVdA1NAfJ8arDlNnpKex/h5lfyNxr0VgUiTCNPDXQ
INi6tOay9YkFF1GjiCwjPc/MizhjyU5PCtcqakdJ9PsHmiS2ID22A2LqOWD4bXHGnysyVKJ4GOrA
2I82hpAipCZRU5ZxdPo/UW5Wp1qXYon1dIYWV/in5kSiF7mnKMTZ3QIj3RkarJYiqtdTx5zL04u3
wGmwPo/jR6coZcioHYDriCWlUhW+fTBvbpfiRMjiv/iZ+o3F0psbRFoxiR9zyrzqAZEqGWY8QbSw
x3YLJBnaqxf9tgb9zWHSlCROSAVHGjy91ANxPca/eZh4myocPtkZyP2seSuRmfSGdoynMu2xJBq1
7VoST33v98sQqNNKivixtfVPi4Af5rHqOSMe/qBUscWn8ifWhy94GVutxOgLJpEKJ/LsOKz32eiq
bdT3FZtu1AqY/fA1yr3M0EQF7vN1EQl7KydqyDSD6ouJqt1VNfA3+XhWGTtqX5oWmTstduy3Snef
6A0ny1JqgDN60e7BxU7bfp5ttzibNnnoBRdhusSbpcticBTjTrbTa9WkV4E1uA8tSvlUynW+bWcG
pY1lGFcHCvRckdCGq7YqjE2frOKoWg8EmB7rVj45Sqk93bXknfnhZz8ToMJc3m/uCFugUekaa4Ou
93/qDPt/iIrN5ul52UvA/m4mYfaJNdw792xr3l8vpyGoaoEp1rWaKyi916DGAxBXmovOkq0UIsut
L3RK0qKPdFT9mRZE+lLraUmqRFBESlIQP9rK0SykKqN51gkDwVYZSS2OV5EnzcZVOdltYpLe8Eab
Ck0eqWD8BDqEXlPKxI3pS4XhuAjk21z8hA8mhXJR8rr19udIQmkjE79ZWsog658aAH2UuZ6i7jYx
pmPA5nT0QM8DWQUY3Pbr34SQ0UI41U9VchnQW+zFzZdpMjnH7i43RuVRKuZxGCZW+6CVSb8wnQqT
XBy5e7PZUI52KVInOjNd/MaSOK1bVoJm2kUPQeLtjUFjoZd7RLk0FoL3Byt0s6sf6j+VMTmHpkGw
rarXUht+YG1oNORQ7eFJY2vETGlSUmarztBwlZZ0TNtcls08ZpiR9MQZ7NdYSf4YFmC4i8vNFP7E
TtudBnMuTtL5DenWWSRYWrcZXl0j77VjxkQF6tEaHhkX7+yvpYJtWdFZ5kXFl9UbX6xC4nVCQJ3R
WKGOfclspos/bDX1l4YdBhTacGNpljz6XfwA3FdgjmNF1VMmqWXlWY1DtEkbu39G4pwrTMaNa4/B
uoCI8apTg40Vt/s1ki5d5dapaOr+pGm47dkvdAucrKMzxSdC69MKF1VCRMEDBBzZK5HRbKAL+784
O6/eupGuS/+hIVAspuLtyfkoWJLtG6Idmjln/vp5SGEwbvmDPZiLV3D3q7YoHrJq195rPet7xPZA
fwyGj+LeGSVtH32wD5MkecqOMhhizdF3QTEiBR03wq+1FaGFzkbL8R1mFXfE50iOy3bj1Zh43FJ/
qtxAbhnIH3py2QjVhLlgRNrVc9jegaAxx2JwZYffQDFPDOQpEh2LBjBQTWxSNccElnjg9uUzewEc
xYmjGqPyZ90zFbndKcHYOXN9XvmcsxQaVY6igomqAjJHzOG+znXMnjVxO3rVHTgwMjxI6cdK1p3K
pqit+5HQVdt9K2TX7HJtIqYrN45Bi7EC4Q9A3OCbF8KYtpuS9ACtx6zWjM0T2cVq64zd3k2hEaNM
ba+lm6IZBxrmZA3z/fkLY82vtkysfR/xpM70CZZv8RznSMODicUqBhOXa4pwZ6oNIJxVjOuA/n48
pHJdWbD3MHvgm53xf6Zy3X3hFGpvGXj1WucJYLh4XsBodTfz4mKLya3pZzvA19be7nX0d8QeX8wg
/mFPgCEdtz/mPhPfZFY1572pn3qnfCJLctwsmEUJH33Tlb1BniKHT0JhOhdHnW/a4TXNsP6MnQ45
AqV365IMZ0eDdncSdsiYAIBXv/w+6IP17KsaKpEHvA64Ilwmg9od2wDJk6lhb0Lhqkc/oRHSzTxW
nXPuvnGQ9cm+vksL404X7M2ZcmxnDGkGK0jvVQLMFejInR0spa2YBQ+Gar9C67t33PZTz9l8Fp0t
hEunIT7RwLxyJ7bgZ1O5HZtv/Vz6CTE6bl0/L99lBdOwQ1/knTNMv5WrcZyMY8DHQ0HdpUX3Bfs2
Ku22UAptQ5505hHINrXqutx07qjauLJGwDeDE90y1yAsQb7LAprVWVu8qdYQezeE4+IV3iNrbM+s
h3yTxEDB5GhnEtZDyAUMfEoSSXy7KG9N7dtXms8gHuAgUHLa93xm2tKqWZsajIiSpKh1KQtiEpGV
hj55IuVcgdq4Uy1+O2JmDI7HTRBcK4KP+ro0z1oR3v3eIpiOk2dbJFifjCi6clrNjx5WicgkfWmd
1sSvlgNZMn3hyKOte3hNwto6J2xoF8O0LmalMY6CO73KQ+9Vz4vpMqFW2oPqf6uiZjwRsUT7LzYJ
Tiya4Z1R2buhu8deSCeOXfey/MkLcH9UdpE+Do2z9aXTfeLbl4fIG/vZNUcVt3xpWSiynGxMKEV3
WaunOHP1k0v3YTV1HGYLjPY8wEHNVNIpNh6M/bbR6pVOzfKoYzZiUGMLQl5mu5lOKFCRcvhM6cSf
p0Y/OQLV6YTr9DhVLtAnbFOK1RTLzlPpGuLVnMbjgCuymbGbocal+UwIRqwIK9+j6IVUOO5Egwok
leieG4S7CLCDEeJvFrl3LWohOsYzYMsZ9d1gYq0vXT/FyMquEg5pfPcFUmo/+v7O85TGazXD1Zcv
YewSaOyPzVGgIdKFi43ENEnj9pXG9k7ZrbrwC47su2ZoyNZ4B6/zPw1t5COIZrY7RiOAUeSM5VBZ
z/WoPrlwp281dSIuTutcYB5iyFxs2pZWCebYgQPiiPpJw9xhplBihI5HFhX/hicB+UaqKXqp/OeW
EYXfijDZqsLa6R5KmVSLnPdPPAgDl4OQ2laCfcKN4uzmF574NvhkoNLTGdYEyoOTMN1/ixxfMCW5
d9aILQtHnQlpUiPyLHUwmGPgk1ivmxD8/TzdAFJTB4VZ5JWKhzbpYFCfZIWRoW+Nxr0msmkfFv2n
thanMc64bgPl5tALfxcxu71yGCBOXpTHpm7fCiauP0GprT13FU8laJjAt9Z8wuqKiGrcSkF6YB+N
5eM7Ir9r6L2qbLwtX4QxDqvUoXE9uLCNEhHeqFkprkf/iZ0Eeqs3GWyYbnJ8v37NT16F+URQ2pra
EoGWS4CCBf91EzSYZNEI8CnWDXVZECWHoSVNL0SXh9462cFWqLZZT/yYRzTXqauag0223GMPrCnF
g0zojf4P6wZDgckY95OyfraNob3Q1AcCNN8vqMwJTWOeYSmf3TB3HmNo/0HiH6UBlwEzWYm8Gz+7
G5hbI0wQGjGzvzHXf5h38GPjg8ZqXLQMmsR87mkW5Wvxs3RN3OU8xg/L7Xbyrj4srzteYYaOcyvH
YicvmA9tPcnYGWmEQ78/xUuHerRQ6mVyn72xDTZ6r+qnOgeKZESoDld0vNxNU2vO/n1v8xCw5Gtc
2Q+croMDCt4Jh6rpbGPCFXaxhZOmYLDF2douDxr/9wHZMeASWFbrtkDVHE/W3k3wRa6IYPyB5Tnd
AWLZDBzFJ+S0lSL2COvEtE9RFX9KgRwfx96sLiBywXUJsekwN6HJTx/EzKXN9Mo6LzuAJntu/LJI
Y8MyTr0qdqnny1s179puhY9tcKS1NkrL3uildyC4XNtoYd1tJmzRd7fWf/LToa1yHwRNHoAL3uAT
6Tbm+ifADnSTK6N7jPP85Pf6G3Eo/aPWIgrJ9f6foQ+CE3nYqHXe3iHJ5lxbTWHmXvtmtM4Ycl08
wMgTJJ2dHXBj56FqELFHWoqmUmMw6draC4T1YtPb5oFN5luMuPptGuljY93wqllIBYZ1Xr0riYCz
bNKXnElJM4PwJ9ysjNQpnXE/E6hkWDmVHBFKlziaxu9K01btKCPkyd98MGj3rEXj1w6+c/HqAXV1
O3PCiCaOHZtpOcGEcQIPCs4ttCs0jqXiB0UvMocXwn82kguKe+SQBwybyYrYGG09PC5rJ74gpgxR
BFrQ0DDyTIxj59yDbN6SZRg1myy0tnHnjl+HECBUkFm792dNtriuU9P8as9k5qI1oN2k5MPnDTPQ
yRoxiGlufxgy+bUN+2gL8wK8bdqe8NRRZPg4ucRkmKfAQP9RjAZ+PI3OUhSGP7jRxpswdY5nJQRn
iDoFPZ+jJq32IESGmT42wdoncyozXBrpyccs8/EMyCp/7A6ZSCpq/5T8QI5jIfCZlTE19BgMovfQ
7GgHr+OknPca0pZ5ly4soFZ1zXsxmKLb9AZ4EKer1ogYhptNpHfd7ZNBNncyDqJ1GYYKdDWVUopf
Zrlby1JIQ1R8I7gs2rjzyuDpKRYE22pP8TCTjiNym2YuBX0VwirzSX73DWCt/WZhF/Ox89RJssFN
OQS3RknIYx3+2eW2xbjKto5xoKYp7kpw+m59Y5tFtX5wlpWq0ptdycR6V0q8OWpmynaFAwfZ8skP
UO5BVNlEgf5tbMJwQxjHl+Wn6tJy96ae0ISfE00Q/bZXWcpt4vHWFrpeHdM2nnbVqL77jfnJaFX7
ZM9BwaEXMONF7Ew1PtR3vKkzNKO6yW48yiKz9+Zgxd/GGpFjmMX4U/tC3/ptUjyMGYKjULTWre28
LxpMzW8DXGK0DKLf6zwMq74a0h3Ae+Ay88szcGTCGICXNCr9dZD3yVNczJEiqLQyq64e644JoJ7a
T0ofgWrOneEqwOyqMv/Sou+9QSP/pgm3PRYAymhygwBvC8gmoxNsJgCHl5ioHDpolN5Gx6bdUyxu
pDNbcwI1PCy3hhElCqzJv1bzJD4Xoj3EGFnPfkwpFPmmdiCPNsfOQMHlchQ4a1Z+DUroqUNd3zPw
10DAuFjiRGZbwxUzw6aF67i2IqM8pjrI0yqCY5/MoOYJdy++C2iZhH/i3kxRuJiEvB99CSmD0EPc
sfNyX+rOP4AinefGYlGQWTDPK0Gw27XOwgIt5lTmgY1BojRR4RUu42zYvaObmUBWkI4RjWBT69rT
SqkyvDQpbj2pp6/WSJz1sgIwvCrOA47fbVvyZoxmQRBmhwC6kSz/BO2qTYIRB4+fndyKNCBN02bt
SvoK+bhhTCdASqzJ5JfVRvJl6NBW2IgUMKgnuI/JMruETTjB2BhRsvr9QzGb+DLcaRtdFfwVrga1
qS+zrYrxI5FKNlyjfxsWUzv+4lRje3PDzFlnsZUewO1jkGZbXblYh59Mq7y6CAKMIddvJvqvdYav
Z8cl6gf61qux7LeBw7F2ueNVYOZY+/G+F34fX9Bi2LspE1SlU29f6W1i2BNoDhX9mW1RVcUxr8Yf
dG18Yi27irijH9CB0TJ2pA1YIH4qpblbz0F3xXS+xCiVYeX3a3YLT1sJ1J2fyakV+2EIOzydU/BF
wOhCaMAD1T9Npec+CUxnu7yTw8P73cq6IUDUyhthlC1WGSABCIXej7CAY88Oiy8s8QOt/4GaANpJ
YWYHGAr+OVYmpdC89woW2k1N6b5d9mP8U/wlOCvFoUXOyqvH2ZIY+bz5h0wneQzmclxYDSbXWkM4
WthYLAcCb0cezSaxnsPSQnc1Wly7jo56XvMAflfiFjZed61KNOUuLIAlkmAyOVpPRQHYCqjICswP
kxcOC6bM73TI3E3lYirV+I6tofcBeOmZ0iW8i184wT1v+oPZaI9gXiOmXx18khDxC64h2qoAbgst
NZ8jt+gwHVUE4wRpu14OnAT93VXQ1he/LpHpIcg6LofUvDYQr/rhcz/el2c9U7h2+76A+xMNd7qk
znk5ogKlRgpmy4tbpu6dN03f0CSuSLAAzN87Ghvi7BQjXdMDNYl9UmswJ7h4ae75nBw9OJ8MXqMn
swutK2aAp0ro7bEz9Au92mLdIrg7TRDg0C9q9bm1/NfSz7aFNWLxzlrzoqT1JXcGnoi5hDIIK1L9
pJ+hNVTnOltnNY4z36QbCWKEk48I4J12wymr1YMFTIUIrRGOvBHwaXXaBfRieIXtRyMB8T96OQuz
i8RDGla6eUMM36ESjbUj4S3m2FqXICnLzXuHgCGYAwbtFjX6azimQBG7pL5lzHevlWc3p+EL/RSi
lnuXlO7JxExhTK+yQ7uOggPErt0iNiv9Bhvpg19h2Fe4EvyEpE8FYwGFl3fuUaiiJk/mTzbSOCzz
G5Pr8NDkvdpimzERYvXbEWyHVSXaQyJNPhZlu+twsOq3ZWmfmuZ1INRqimL9PiD0W6c6rtJiyo+N
ZRlPBVlQW5vIM7CziXESvvZd5eJtCkXwzVKMfLMWUA/qmk9oA8oG+Y0NC/suyvKFg9VwMdOu3HuE
O0D1o000RkBcdNH1R1mbq7HGhT2mEDvfC1wtD79ovKNvWUk4bBjX9pUeKOjQsfhSiqS/TRVJanEd
IJ83XpwO0H8zpsEDRkVnKxN6Y+3k+A/lOb0s20evIOW8L/6xPXl7Yx7NqaZOrsuf6haXaYcj8+AF
nfkwR7q3QoafazSkztDfYxP5potzscoB5nPRGj9XbUYSMen8wa/vOe3v+I6dRcE4a23DM/7CA72h
/NDC2TkPgRacOf0Q8IDKpdOPw1SFT5wFotd44tRailcntQ8h2DeSA5tpJemu+iRBrcdYHy69NSJv
GPwB/VrzqVY6pJa+fMaQwhwBryk0C79/pQWDxbnqj6Qy85zOz4n0sbE3w8Yu44wwhQQQeEeobhz7
35ejlBlW38Lsy/KT0C7pz5nJkti3z0E0yTnpeIiu6Kz3NJf0DcEKTAw0Bg6ZDxnMzNLhSttseG8g
MNkFwsHDtkoLymG9K/8tdUZxvmyi2xgWy7GHg4fSIfA5A6xH1r/nDunSNok1ouCHqXt6X5gDey0N
nMXLw6XBJ01Q7PclDn70vYZ/1BuqB0RN6Ses0yYF7nwoGt1JrilJ/GvWvjBbW/m9x9k20b8GDehz
ayh+2PNrGCNi2pNMYLDTtsEzDIzVUFTehQoLCFfHlh2Ux8HClZeW1lvie9rrqCgsAj5NtAexe3co
ReHHSf/7FL1KYnh+TA1LiGji7EmNMcfSKYgPy+IoeuW9jUb2audD8lgEtvYIcOyxzvv6c1QyZscC
5u90rBafQzUgJNNECE6q59yIiGzew9ElX0k1P4zLAW3+kgM4GdFsHJdjoJDkFyWZ0V+1YATl5Jav
Ci/Iss1MEbxr02zJoI5zYgje4z6UKd5KgHEpaYtbNwnRj41JvrNqhkIcILdL6EXSVNYpH+pn6S/+
B6Hj8cJw1xXl+f9+KVISCwSDrjNK0DuqFEmfIogvJJfp+9jOWJxHgLNARDfKY3C5bIzVqMkb1Xh1
SA1XrlNmeT+J7wJYNlbgxusJwH8AO1ExVr+I3AwZLAfVPnL5yPDB9Ccp5vNVjao2d0Mm+vS4OD6Z
+dqZIlQRdKadM2wwd280zakLQg0SJRlvGTXEdhIZY6sCc0IoinifmfQg8pzi35vbqlFv5bSn2odE
2XLfufxtNiq6lbSL5oH2Vn4XVcvlDX74NZsgk2kdOkSazKw3RvMUVdW16qfpDqwbMG+CbzxEJXVi
mml+Yt/xNq6B5Lh1LfoqczzYfPSxp+ZAqjw4FjHWBxuaCQ0RrCK5bw+HusfyUSRdc24nFWxmOyem
2gHydEZeArq4b1WutevOpk3Ksxa/tMnJXeKLsHIC7YkcKEKFidkG8qzfadOxyPvifYfXMqSwjV3j
FJX6z+Vhqm0IcFHH+2eJrnrMuuh7whF1Y9CEY0Ew3mIvgGvErWVn3USGCD6PwKYCY/zMenYIrCpa
+7Gwng1/+pSAITjRvque0ZB6p+XhS22wVmWRvMbSktDV0erpmmvtqwiZFUrhVoofdpwcYEJgaByu
c6vwfSKxZFlGuR8c68rUN15HJRzGU3MzovpRGXl81P3OYY9X/tVU4G8A3ZLkOTvyFV58TBaAN4g8
J7g5vZqEoLJA5tewz/3j8jFUGoJva9AvTNCYSyuD6qDqoc3QtQt109uLPvXWS0RbEVKg0UL4BB/K
2eOACNZ2Y+H24uTomI44CHwhQdCkT/XEnCrMxaNvZ/YPYZOPbYBKaWjAbag715zU5EOs0HflOUVu
xDnXH2LtU8GQfpUNiCtgp17jQj2URkeLMaQFtvRSYRwG2YNZD8F2zLofQKxmjGZDDFOAIwoZVY/c
mmi2NOke+5xTO/C/GJmZkC9e4kU7fknSSOa/Q4l1b3jb2uuMF84gP+KULjIS+AncBk+nCDU6u27r
X5bz3Htnofyak+j2VJlkBc02di2V56XpalAAz81Pp7dmr0/2L41NEmc9w72OPfkBy0O2VEXL6qiZ
PngziXZr+XexU9JxSezHqXTehrmTbyZ+eVQxdkkQwDsOA68MoxU30XButOHAY1RQwpd/lKEieiYV
YmYifonhEb61HEpxU44npHtnDLjZg010zIPOZr/8vEmB5A0js9x4megfbGGFSJMINABsTpOtJYXH
jsbwKcyKB1sGmApTl0+rnlW5ot4IO2y2/tjle9QX/YrQiM9I5XEzjezzyxttlda1NMgO06abrrf2
D89LHzFft2z6NIEL+1w4nfGWT9kTFmBYt73TMSMBBxbFDTr2KCuP1hh9i5s8PerwZG6Nh8aJ3eOI
7xS0raD7QbzgxreafwUduSeF25CgbUMnoYZO1PIRLj/L6ogs8DhdXAJHdJflT6aNq+6942mj58Yu
U98Te0SfJWn/lpn+CbYKgbuUdqxLjByW77CQ4MUJ3Azlc/IPyX9DdIVTNGymvdahRwdaHt58Xtw9
CQAopuYFzU7ifyZ0WEuc1ET8QlnHZPchEf7soFuaMz04Q8qsPiyXnDIAOvT2SZjhtHt/Pf2Zg1/B
Xy3SLl4vyzuKpuJijH55Try5H40E07yE+c/KCdQXgYd4VyCUl0TKgBaKd30ko1OXDs9pPbyalJTL
MSZLxunWaSjLq53flpxBxWBcgi6fOMbw51QyL43fErDMV0RB33oDzel7mVK4BbxNN+wfMsH7YjfZ
51giZbdDzo1aBJtwKV8x9bqUBE63a5JnQyOcopwxXssbl3EcxhdPm36sHjsGAufRHL+HmLYfsDE5
D2kyhcfa1OEex8M/hUiuoFaYK+jEafCo6nQ4+WLhJL/l7cC5113JzpYvkxIP77u9qeTFgCXTcdi9
1ZlZPdo8KWupiNJYmuZmgna8Z6MMU3VuKXLo3MD2ILzVvv85ytOYw6h/DTsVjLp1w0aiZDnScNSH
SGh70NquEsCaVaEx4DTbS+cBPbS0F8GR6w1ZvgA7EkDQ0UkprEovWKddoj2nITpHDsl4T//PBAfv
zPdlQITcybnzSeaPtkvSSuNVr67JaEPD+vpAslEqjG7XBfV3LSrsl368ZKYiypUglEPf4dHn7Mv4
UcFxUa2PCzTgvoQZ4ZB6AXltoDj5Wx7tnDf78S640jDojlE3CmuOmv7+D6uIXxMq/r/CwjezznYB
NXt9egiq8dKHrcs+QqOBkTE2wXmDHeYebu9gJPIpGh0Vhjd43cXfEpDn3OrfLsZwSDA3HRq58kO2
qiKUvo3zKH5fEZdUbsu3iEBLoR73gXdeqvwWpZIXmEeiAikZNAZGf34yfsvoFbY0Xcn76RiWaxrO
h8swc+EEjSdhWaYGB845ljdHFcd7Hk7njEjHdQpA9wgX0nkuM+9shfI6ueUG8In65jecw9yAtPB2
1oJ3qN+3f74+42OGsLANGyKFyezEAZRgfHhyxzzPWio7dK3zR7V8QOiX/c1I/siFefozc9Q1ipbh
E7GCp6Vv4zIKvaESWy3Ha89Onr3MFTi3RADiDqedbgv5iUdwqyD4fXaEfxKBTdyuZvFezOWhilR0
C/TKv5kmYWI1yStx4O6WVMagxvTjuZKhHHT0MyBkci6YY+t64v3ll3d+e0bmXx71sCGJcqd++ZAE
nSUZTcXa4pefr4omcbfV8aUFpBoO8BrxaK08zQ92eeDmNC9oTfsGluNK98WeF/uFPaVtVtg+QTnM
NQUtPLVDFo2GTBcMlJAYbi3d+xJIVBX5GHUXVWrkHS2LuoUiOhLx9HUXp3NoGqMd+knykOrD83Ls
MRmBYhTr4GtlJdKSfvwCj++cezOJOx/zY1YUX6JZ70Ger9iAwYt2M5/zhtrwvvSmc0eDeJF4nwn5
QhlVEAHrCSI/CFGtNrQ9xAYzmXkT4/At7cy7mGfEXgMSkVDmsj8rM1ZUa4xjBrcM17ayxUVmjXoN
CmTFunGxYMecJr9CPTWvPX4FcUz23ekvz6jz26vMocmWlmFK0zZZWP67rnhWMNC1LeMtKX7h3ptV
C+0UDOs6JJeDpsUFjeJ4NIDG2shOdnraHTTs2vBtZ8V0/DQiRHnS9NBifvQjY+PZj6brQURA0eWA
7NwnBQooDNp2w47hWVR2dtd85Uz7T+MM9gbdDBkorkMEHi3hvYiq7yok5CrGYeuAxuDdFhOzP/nA
iPP5z7+8Pi+av65j0uauW5wXdZ5SgT/nv798FxolVbovtjS6ENj7XbNFv6VvCECmZVH4WzvIfnDq
l+fJyV+UJj8vy1hpdrTwFNqVP1+P/LjVcT3Ui4RV60q5tivmd+qXRZ5JxygL0YhtSFdu1fMd25Cp
zuTepR/2u4H3YBNaZYJFOytImXDG93YElS2eCT06593wLZSOfUBtII+yLGfbQBgcUxQpw0ieVFmI
HDdsyJky+6ZUS2hIZw1PPPve3hb4OIi0H/6yTjsf18H515Js/1KYlnB088M6yKhZK0WDr7kf69PQ
2rP7lvQ82o1DQMKeL+NNPBaoK4Za2yiD9BkmPcND7EqY9O3WazX3nzEC3bUske1ISwkGfUm4sG3g
L8puWYoV45TmMeRsurxAXtC5mln+4lt47wqLFBTGLT22/4rmK6Wp9tThLBFuDgUvBa+sCcbcnIl3
y6tdO4B1xikg6XiyjJvgtq/Y7FkwELm/iwYYLv67LNFJWYOs1HBSZD1UNA9dJ4qMLYx+0GrzgMoJ
EIzNzBDZkTinpE+tSG2MUWFIzpZTHGA39Od6Mr/o+MZWRRjRm4yZw9vDDz0Jc365jEAacjIWOU/O
II1jJIMrkWL5w6vKW9VU+U5SegErt4q/rBBy/nR+fUmEVMI258VBWa6DSee/D6VRCFNS+LBCAIJA
s+z1J8fMjqJL02eMtPaqxQ3yWs1y4nRQpOfB9e1z43lAwXRqXWQWMO978g7J9lQ2nAUpC8SbaX2R
QPduTelW+7+8Rx8fOAoDm6syHVMZgvrgw3vk47sc24FIYykY4diSVPsgHP6RsWoPaES2aVm8LZuK
NjRAgFSkbYqK4X5iJc1z6ggc+vVIKOHcIUyS4Gse+VflMGFbBsRf/LQZL8JLmk1uumirY++r1Mvi
SfjmXyotOe+Sv958acNJsnVXot5zgVPPK9gvK0KVsXLVCdY7CFe8NcpHhZ+ZxYbxYf/dqrrxUBbR
aVm76Qde6qi8mTQRXtKC1bytTKqfzH8kLba/W5WOVSEoLjNqIaHlsXeNajhoxiP+oOILQgR95Zo+
t2JeI5JEXPQg0vdVUTrH/4fqTX1cfIWEz0ZVpFvKclz5cedJc+Lb0skIthZ7H45cN9tqHVhbWwBA
zvPuJ+6b1ehoMVMrHFnITNhQzrYzMZTTFaFljmBnx8UGtV+9yRF5kj3IdykgcK0cU5+mf6rT5LMc
k3QHn4RDmY4HkotCUKRBAXlv7sM1CNeLZiqdcGZnprE3dDYko8/NvQfe6WE4LX1xWPBHLGkJegdm
2IND5l7aefSZW3wExs+k7qB5tS39nIG8lXgm72AWNFeNZGqEdhEOQO81e+QV3Oiu2C8j4aRgyBLV
hKDpVv3YzP33yTTo4nIzzvoU7Zn5xrulB9L5GoNs9MigOsx/ta46u9Eql7b12SBYadWH3j7h0ec0
m9CPneJ90iOJRGK66pmtnx0bRw4eM06oiwjUzBnHm1od/uWsYvxW+vHJ8uAKHSQDckrxoS4vS9H6
MGx8hOawNAxGz7u4YUwyMqgeYlgNVq/llwLQxDg2EOO4LMcLNzgim3teYdInXSnfM8Lc2h0Dj0am
9UuFKzqqh684p4uVK8uBR1jJxxxdjCwINBGdRrB31Qcrn0HCv0RSJNKFD68X56q1vv55gTHmwuDX
13J+di3Bmyl0HczBx8qejMR2Ej6++fdyE/1Es9FhLD9IgHC4SCMqBOS2aIZ7t+q2SVSUG+AZYLEb
YsMSTPWaIhtlYGbjFKOzWbaS+fA3+6YpwCLjedG6TA3BuySaGptYJGTszuJGFcpHK8VVE3TpJ5fs
oPsi8opjbTpYtHj3CGqHle5rNLXS5tOff3Nz/uw+/uaO47qOMf+PGv+/CxL2YMohO6IcTBxo2h71
XBi5yKFrMlU5kjwQhSGZOnntVpDI4OaPjG/vGR513u76YkTEjE4CWfyiGOd63ROdg2HtMyVbpcKE
L9C4Wzo5aDN7jbhHAw+ATj7VZpRAW715LFz74yeVyudGNd/G1tEOSmNyEwdwZMgtiXPUTpYp0p3N
Pop03iZYymN+FbmRPNjz05awA2EEI2ZcA0z75zukfyziOPUp06XcManpUaN/WLJnafmoF5OzKbJR
HTWQ5EdYDsfYCsM1Ei4wMUpmQLXD6mS3+PVHy37IIc9WceGsXAEOb5VHebQbXXikKcLKzwMd5Xg5
1/z5Un/b2g02SV2S1apbdHQMZ246/LK7ZBSUBBEG7oZvQ/2flLMfMpv9v126AswpbwjpngqwCEe6
QaRrWcaxcWP0eBxmGsAkKdD8qt3Yaab2tRsDbfDDkHGxfoBXNpLDEl3/csm/90GoQSxePsoR0/xt
bQmMdMijsCL7yMWGKJRD4Bv59LuwQUbppLQ2s7zB+FCGn30OnTMOqtvh18NESrRwXFfBvdKwkfdR
9DBhlFHyJZfZFjlAsUOVFJ1jLYzOddr95Tws/6cLR6vNQY7wPO75fBD75V4LvfaGVC+w+BUOXfSB
pyH23YfGbqK7n0OIAlT2Q7oT+jtgTARUl7oke50ch1WqEa7B2/5SS/WUVCnN7emupYG9x4ss51fn
ObkOMvP/0nrTP1YfgvORPWMuLJNbrj5WH7LrpVkbRBbEVKMPeMDh6Wf9sQXYeww75pPzHHcCGsCW
oui0+UwgDm4J/wZA5WoRMkbItFuwirpMh52Q0Gr1JlXHPz8Vv/cIuVCFcB27MLYW/WOPUKcfK7p8
xGZFmBqLbkOjbpq1sUjrDz2roFDaIWgbskU1uO+5O7wRm1Hs/SAbDo15z3gT96pJgi+geg+Optef
KsBB17BrLFq0/HtTBtq66eII7U+9ywLSJAazti7hYP+jRbZL69Z+iduS9EKHFMBwYLZToQ7iCDEX
xYOKn31NnjKoiOvFM5HFof23avG3kgqZF1WP7domo0ZuxH+fsSyNWEgqYW3AihhH5fS4PYDY8S8/
kyaRr7qc5mhd6w1FJF7c3ME1KVwHwfgSh0EEtiJsPSzKlWz16IB7cs0sxbpYQP814F04WtxdnY2P
Ad649Z8/Q/O3i58XIsfhLG5arrSWbt8vL4g2IL8LSxFvrfoko5T8he5zo9B5wExCxO8DEU0yG6lx
203PhY6Qtz7iPHAY9eGV8obkk11NnyMz9J6awPk5SCkOZTBq13KaqILcn53q/XszfzG9Qz6AXhrm
FhxM0qlIN31iNBdB2+dQmZ66lRneMTjK+NK4aXucXlssS8AOoM4TIThegpT6UVb2xbFnOQ7Vq6rK
6PLnmyJ/KzQMQWuC87Pi3OtgoPjvJ0qT0EqNSYHGCzOAb2lsbAXWfIRuOuEpyjunzetyKsa+rXYc
6D+TZY/Wa54UJcG1T/p7Tz8Ykl827cx+ICZGivRoF8h8Im3bzs9J2XYsIiRYpUH2c5GE//mX+K3N
wjIyV/jzU8n5keXkv78E/NrECbV4dqdhjhvd72nD2M2BXr4OW2CSPnkY5DFTwrISZc9RxNQRCMFZ
afZtucI/X4/8rT7lNVFSGS7bHl2JpQ3zy5MWsQFUNlvFZmKAlfck9o5tdIkyCwOTwqubeXD3vagB
NscUb5WRtSknzTiOAhIWw46JJEasrrXU0P6RvqT5BPNGYH2yCYWUV9OcrVAZ/v9cNScb6Vh8+e0u
doNsRVN0XDXq1O1kg5bIXZuI5aHJwcpX0zHCiQj9rb/Vtb/v7bq4oFR/6hXQlnHE2Ng2uJVd33gp
7VMddPaWyAg0be21nA09YZ00f9n0/qdP3rVpG0geYsnd/rAg9d1gYd9HBfQuL8DWitsp8BQunAol
l0sekGl6ZI3WFdvvQKk0zUnJRgTWyQtxajIRFH/pDli/7cQ2zU6eAMM2LThQH0cpcaiKIU6UuUH5
+b+ZO7PluJEsTb9KW96jGvsy1lUXiJURCDIYpEgpbmASU8K+73j6+RxUT4pMmTRlfdOVmSwyVofD
/bj7Of9ie34xVxeqWw/LIRrFDZELuYknoA8lEMwPhTWp3apMuf/Atj+HjQN1TLzR7vBNrBGXh5PP
wd8SCSJpnsByZ7BoFdtSWeX7J3S2bE8kVzyVsgOVR5vyqYrqQhS1Ki7AmMItQFPWm49QHZ3twisK
gvjs+/HFD6pmn0WG7QGostdUKUgMldIH/PdA54ECA5fJsuu/WFqLE6alNkc/Vb7a4Bv284Qvmtr1
5caM7MxDIVj/3br7t9OAqSrssWzyxobFUU+Erx9m0pRhKovBtLpuYyh7pg1qtqyCylvq8HKDHEBj
yShwtF1xNiibgWYt+wLycYG8zsQKNIwY4/lSciga5VD6uXGU4kpzbUk7zIY5IMaCD29EMj9gMKCU
0h7UErmaJUrNVkLKgBUDlHQTwqJqlV3oWGfsOTHaQXOZnLZ1+fUs/MnunnBskLawZM2xGdNvr9jE
EMzORqE9MICb6wVRqpcQL1iwwSi83MRJOV0D9Of1Pp5gdUQrwKPlJ7OVt4Dr5Zt5BhIiyuBIzae2
7I19O1ATEaXoXzd1OYS+Oaoxzi2NxIpqUomRFTEPfrg5TYvCUIcl4FpXqm/NWGkHMIgp9llAqjrF
9IZYcJUluGfaYPQ4vkbVBk7ex6zKHkzD12+JRB8UNuLHCM4t2RpAAibWrmOcPEkzFqgQiJUjTk8k
b/BQNqRe3nUMbaAEeFJEUuxFPgmoBRhsxKpx/PX1qbJYN95eoKqqxEJR/XNYWt6tKxJ8CVZhUya6
uS04yYsRhz2pBhxv4Kbqq6UCFKfax2Tu5wuiFq8EErNh0wzJM7odYQ5ZHIBQLRdu6tWcgBBzpjuw
hnmI5IlAQygwX0wHGUwjl7UPMR26Rnn2YJZm6nNSV9fNmJfPJaksRBh1UA7TnD4tBT+MaBaKJSoW
XxAlnm562Hgryiw6Z4C5cikVo9WRDNVNgKnL41jyeT7I+wAg4C1ISPinC+mqUdAvWaDypm+j3Oek
2FLHAxkumMXYrlApq7YctWuvCZvrPIwW+nIcfydftjb6OEePS649yTWgZQ6uQmWm+jd2GDWeHTes
uZw7Wmn8BFocBqqq2zv0FkDi6hnm3HlV7KZhBvtX1SR/p8FrbfM84zyclz5gQxw71So5aRi+3Epk
trZjhyF4la3Rq7WAQw/tdirRtahbRP5gb+6VisxXGZYDmfdQFkrdpzZBS6KsOtS6BFdWsnxr2/H4
khXJ0y5bZZjkjHone34i3Um2flv17F/toG13DdUZXS2f1Vp5JaZqlQkjQLDV6qYFnLj8Wtk9er0C
MBfgXsCWUqPIr1hQn8vuxrT6TzDecIqsE2fv4Khyk9fzl1eQC+WaCpvHtMGYAjmOoUTq0Uj6xKM2
7eyNCJPUCHToIz57xjol8yIn13wC/eokgcoSAj1KHTHjms0uO3TNFO20atgiT5OjTqfloF+QUloy
OJSSG7cjTfClq+cnhTT0kvUzhxBFZmdu7joUJXAFhSPEJm+t6VH5PEY+8oEATBgOzyAosLfHRwPR
g1EBX99lj50xy3dRN38omhA0c6Qqx7BFmteGK3iwurZjxzA+2S0gRLXq6wPVsoM6dUz+GbNAZByE
T0z21RyK8dLGbXKMRFEu9S866cYDhpibGmGnBRSWIvHpGoOvrYYEqX0TwaqVMqofhpasXKR1AygK
9TXv3vjasxxg/QDm0fGW39q+/TboFrHx12HC+FuFE6EvFntKUKaji4TH2zAI3Sy1ceNS1hrMf+Y9
yHetDPDk6A34miaeDgETWJVC6bg8OfWQRpLB/uQY9X6SodIoxuX1XNkYFXEuM5zDBIhnCf6BOb1g
w4jurzE0+7IkjshJ1T4uYzf4oOst/JTe1I9jYtrYuE36upORFM0nK9miXODfkKDIPVuzYOsa0MTX
nAiMLcKb8Lsbn01bPOpf5mzCODwwHgHLYGnhjw9U0eyV007yp9zBM8mY1KcAeI+JY80xoC7AGRjX
YU2d4KjqPvrJvuqlXT1tSguo7K+7WPnJhlq3KaVSvUROkLzMuy6eJiiFFP++SzQMXUTVigxALKmA
aqNirRiqdoOl1LCLrPwiy8iEWGZ8/+tm/Gxfz7lXVFBNMuRs7942g3NMH9gzgpq1Ajos1p9kY9RB
cabxgzQ+hDVa7oDmFbYfGFbFZDI3Y87GoSw6gHiddlAchNcjJ4tdTr4OiuMkX/sscIifwH+Xiouf
Rb/Zjv49MSQWZ/5HmUMVUKd3iaERH4E4SmLYwTV6eZTJ5k2kU+JBDAUd/yxC7iIZVFeJmcQsBfJt
OEsfFfgxpzGyvjpOx04vTiwvlFAIUw1A6Y1JiG1N3KQcQAoIOQeHaAj2eHFNz/92l6s6JzpH4XzH
JvZ9EQcGuGYBeNXXiT6tDTL/K2haX+bGzI9lyulKQ3T5sqBwfKPF3wj+46ZGZTkU4hMpiuvw72FK
jbGQTgj2dpZG+zmppa2BSiuQO/kR4+bPv270T3FDCkcAm9ynTYnwXY/n+hha6HLpax+G4AJgmKVi
D1X/KQJ/u8psdM7LGU88WzcR7jG/6aU8Cr3wVZmBn8k4wyTRKC43uv1N08RX/7ilwZmNcjJHUjBD
jIYlmP2wZ8PG1NSmKag36hCwvpHzyEPkcW3W9oWrDRfTQpPyT73O3TQzUUHS+uJIKhrCGDrRh0Y3
PgEp5kyhtdIGR66n3zTwfXZbNJBtL8oSFCMNfSlY/tBACa8Nys0hUMXJmVZyNRDAGoAh5SyhJdZB
DB414xGp8+oQ+8jmRyRsAsyApceqxQzNn8orwfg6Nd02Q03olKioQv66jbpIivzYibJJxkETR3sd
XQ8yg2/jQCSrKRzAjhKhAECESBK4KdQFs56Si1IPuBJJeHpD4tGwDkObefkxyPrn5dhSTsV0U4ew
gzB/y8nGJjpNhZhOEsOBAYaVl98nx3lS1JsqHVfaqOh3A1vMzRLzAugEayzIwLnoaG32do3yOKVz
Nzeleh/GzTGJ0cSTGn8nRG8p7BSqiyWCFkJTWVDXC2Zad+RTbuXSKYLPDzpFQ/Vn0jZ62j9S5HLO
tgLVJZSi6HdHdnGAedt5nI0V4qcI5n/vPITkYl0CzQriCLKLKJ0z5rsO4ENqKraHKjP6ruC72dBI
H4vGD3YOAWzHWQ/nRsk52JokbbWpyH+TH/zZyYtW6UQax1mSYm/vatv7VN0Uqp/L/l1LP+aNDo4K
djc+iMbw8TLZoe2WtqndZ4mvsj9ytMMQg4qEdi6hqpThaGYnym3kN/ahxHnh1o7114Tdf76M/yf4
iptiOgVF3vzrv/j7pShxkcPJ+d2f/zpFL3XRFN/a/xJv+38ve/umf+2+Frefs6/NL1/0SPKxyN6/
5M3H8u3fW7f+3H5+88cmB1M13Xdf6+nytenSdmkC1yFe+f/75H98XT7lcSq//vOPl6KDmsanBVGR
//H9qZs///mHw+HyP3/8+O/PiUv85x87mpA3X6f37/j6uWn/+Yek/gMMACQWm8KZjCCHSO8PX78/
ZQLisGRKaYqDoJh4KqcGHP7zD935h6VppKcpqugMVhHmm6L7/hTlSWoslqIoACjIO/13297cwr9u
6X/kXXbGl60FTfsuCWsAI7EsXVFUjtDk19lEvx15PfLWDgrvI5zoYBWbsWupLwjLsFWgVI9TgYIA
gfmUDF6nnYG0uI5/Vo0vPVlVsC3sue9jDMf16TznsKHxSGRXV8uwOl+EqNQP/fq97T+29W14/ltT
zXdQKwTP2jApKSGa/bURi8a1NwCTavjcdp6C6eyvvw7k1Jtw8f0LhbAXm2vyfO83AOnkZ8iaYuko
+qUd6r1u4XLD72AUVqRDkXvP9j3g8zoBavlSl+gpUavtPSf0mvS5pT5cvSAQ6cKaAsHt0mgUE/CA
xgqrcjlIPw+DRMHf8zm2iQ/J1Se1rVf0vQSzehyfJsjSU/hsRV42vCS8Ap24oX4xg/tKitd+BFNS
BdkSegPp0RmglviUrnyCmjBnXpU+R0W9srsELgbSWi9jdh9Lx4mc04xbx0PVYoxErHvpR5Yv9UXt
nmwDYKD6kpvnYXwqpuWzObK7VQ4lwR+2rf9C65LxJfDPNKTOmlVoxTB6dpJ0og9S7SnrPC3xZgND
JSTk+hBuSf+ikKKV+ZxUBxSnKOyej6yqblo8mfaTGt3bqYQsVIwA4YuE2gKPUWMbPEu+9b8Z7VNh
wmT1eDJFxsAeYFqVT2E3rlvz6E8NWh8vKOuh8vhkmZJrREj+U0/haDudgXC60/AUgMsLALNxM8h+
obrPsA68tvJqu2ahpGOlJwlvj2xbDYoLe8Ad7C9KG+/EK7En3gCzdXNoFcd4ehlKT8wN0Y+gYoQE
EBl/mWxDjXnys3iH7j/5IUY8savJUwFIRvH0BODcdBz1yCG7+TShLoRJbumRuSmwL2lQA+Vq8jLG
DWXP9Yoe02hHifzWAOtR8eMd5J7VmLE7A1Fj8R8kWRuYTGkf6/bFCO/FDBTtl80vuXOMmNGSc5Zp
Jl9YKU8t5lETruBKfM/XG6bMB9NdGiZgZzH9S15S3HPv6+5FfHVo4nipP0WMeNEuXoVI5UqquGdY
XUcerecaGJkMnLZEM/GFICGIpiRxhl51eThB4G24r/ARJlrw4XHzyK6FfmEucNd4BIiz24Box9nY
/B2KfgHr/7Xgv85gGxiZIiuWSj6XSP5jmlCTIjtFBA/ICM7hEap+0wfV8Xz1KkWdi/IluobML6Jd
7LUtEqgpAHvExarsigCxq9bIBcnZmjsRg1oycs+3r0l6hYD/m1jzdlf32k7HAIroKKD7UOB9284Q
P6y+7Qlt8Bbdorny7wh7ktDWWivCnR4av/lGylQ/iW6OzYGWU4LNYeFdOG3bKhoGRpNro5WOYI4P
xlKeshVyaT4gRiPGDBj1I4UqccZe0Uc3yhAW1valNS6KFbnZtPREg3WSj0P0hLexhrtS116tBv4i
ovHTRbyLv6LmmAZ7iwPI8mqyOE6Qr5z+Ig3pukWMcECeahZJHGQlxGdXuGhP0GutzqCKxbnFwdG9
glzeXCOtdfsBj5P0YTZbN1U9PFhJPV4Hn4+fr+N6tKQVR691TrW0vSoAtHkbL0jBMnIqolmSzHVC
+rFR5GOJdQ1fXmVYWocO1PvAcG0Q9AkijWPwWVyS6I9Au7Rw/TXM4IL4ge+x4Pulnw2Q38gO7EWj
DarJDA3KtK5ChhM2HBKC177ESrLFUC688RFRUWTWLFDJzVX0rjCg5Ve6MuaybDoIx6I1kW9oUW/u
xROQ3tZydxUPiGbR/7hPuhnKBdaFp2uJC1fXinyJ6iv3jpsjOszmLILktGgPoOutaDZbka1fBzd9
zZ0M/7SVTUc6AImzdTlxYbRLSaybmdtIhd8tpwufRm5ZXFmuX7iLZgN4MCJjTMaWEgCSl4nhik6h
eXRqxbXwKsc8Uap3uzFbvc64gjOnwQDGyXNDhhgPY1y+cX2K2UeHPugKriocOJfCWhY9ylIAlWTF
tYl+Z0O/qgGDqzsEoV3RdhqzDFCZj5SVVYLUrPg7o6bZSMwYGiQeF3+PlbRp0w5k4LUc7UdkZQzp
s1OAe5hf/PJQhzsw8HK14T6Lu1bDyKbvqxDePDseFIxF/4kr4X6L7xFDcIB3BzHVWF49M1jQCdmI
cSo6qkFfNozJlA8et7UmEPIbnchdIw/iCjFeG0N1NOfEE0q9U4ur6BuxfUlYU2RmG0IQq4HrZJRw
E0bzSjmUVfrCxBKDI+Os3tKkRNEwCqDBE/NOLOb7+taPryx96EqU5U6jZpf1vAbkXXAaGSPig5cQ
x0191puraHDfiJvTuaGcrxhQls3oS68zVoKOomMIZmBcRQRsL6KFNLalh/skX/EilbbyiGh24Fxy
uErgeFY5eBlxOygiy1ymlSN+xL1lpAEsXa5z7KpNgZefhCYtMFwxs3KAmowuo0/XIvCK78IiFTgE
vR9xW+lVGwUHMaPEyKlRRqexsB9FOKqR6OaqpUEcxw0qT4x+VlOtCrZDBn+2vkr2NUCIipw5Pi06
DojQ49GmZK7LRArui6RTarDvaEmCE2+BGnJ3EQ0QnwnHcC8+T4+uPnY4KNWwwxDCPP6+Y/8ZkkXW
8K/DFZo0PtfP5OsNTL+jK53DzBAXkYqJMuzEcpMo/jILxLV0DFXxdJYyhLmVvEepV6Zkwo9g7y3i
nsrYo8sx92DwXApduM8RnIlXfoCxyDYxFaxfXruL5osnavlkq99kymHiCbGuMYzIeYiwM2cPtAqC
EjYceAbUnljuRIRicDXSpUC7U9wAxpHoSkm9OlTUWIM6XoIx8FrMnW6+jAQNu683oplilcotbJKZ
c6J3fadEjRvQCX0vbg2RSCUEB+WDuFRxv5gVDuuC+Aax0mbLEBL3vHaITPQL7WoSFg612shbM8EB
lI5PQB8liGeg78YyDSvHxUWDUcDFlbru2mqzs53PsXSOIBgHPuUuGiXe2A27lDkivj2OtDXnIRcD
U0PaDJzrWRkcLkT0tVjA9ACDVMNwZaqg4iJnFsSKDDhdm9oqEsfMINYLMcbE+qGyM+QpERVn86xT
r5AYpda8NQMMDmeMW/B1pAsKeSvGsRi7oou4BaI1E18kgqBDABQ9z+GdMXoRMRIZVLdg1a0ybOjF
/CE3QM/sxPLJFy63g44SoZNVotZf47BYul4XDSFjLBZl+Psrsc4s8ZXHxFI5kgARq7pYjcL6yrwT
6zWhj7dKqYrwOp2uiKXTBzsUMieYygS/CZlA/k+m98VH8wSi9fxkXFpMCDEpxOOlwXP1dWKWBxpN
xBx1MFP8QtAwG5LVE8PH4IsKT4wlVi/xzWKbEBGdxDAXS7S4EBHXEkg8OnFMrOF8mbg73DCV7haB
49fnvZ8d92yTfSKcEBL62nJU/iH9N1K4HCAJjC4mIq5uEIBZEsRGhGuUWR0bpAuYz6I7xTZNjCkW
W/Er/ccVZ5yEp+Bh1lHZpYuYz8vcxhiDxZn59bqcOgqfxP0Sb9f6+SrCjIgdVfDZMY4ZKCKmqT2U
G4OLJayJUSjCfQX/VKy3gBldsdKmxIyauDjkV4ON7HgRvSIerJhejKKgZajSSfWcrn/dUe8w8Mtu
lVIEPAQgJgBc3rNm1FDNdTmw0LWBRiSunwWOsSMWXTT8d339qStd1i3cTQi+rINiFRVxiPLGMv7F
7zK7vSU20cFEWydCKSW2Ebxn5WFCiqAnthj0q0UhmkHz64sAZfb3/S9XYVumZYLgsvV3aAe1H7WO
4pUQL7mKu01TI+UTYF/LWvZt3PWw24keZcMhrlISIce6TsRfsW1haydWfV7GTqX8U7IuXcAGhRey
MxTrHVZwS/wWGxrODnwNxUc8dq9ihhgNWUaCyxw8UKfZan2D7cJVhPvBvIr7PGRCGJHbyX8iYor9
H1+kYn5poX0kViZ2EGKlFc+IFZLxJULqQCvEPoPQqDNWxENinVliMMEzTR6Rth/lL+ITclZByJ74
dCsrsQlEu3eb+8Q38yL2ostV8zKxmWQ3w6jjN7Y3HBDqjRiEYrkRa6NYQ5eeep2cYpuiWhhuSoTI
1w2OZt6q2BcSs8SCKQauWCTbLFuLHYVYR8QCINYNUlJum/xZK+hyG1cCkTg2sEhE9LnYr7dcn5iD
i0w3Ut2OhZtRhiwNne/48DIu4pOJL2Jj4sueiPBEGhG2LcyuaY8iDgEJwjxnMU80zB3YhBN/S5Yf
nmazU8S6m2meiOK8vQFNKMsXViVxjUJ5igel6EGsxOJeIjMDa51YwcrJ1xM4xe0XsZK3/HrY/mzQ
yqANGbOqrmnOO1hIApKz9ztSUoQcYhH/ihVOrBh8q9j5/vrrfnaAtmVAQboN0xvSi/r2YKqjzY3K
9ev3iXEWkH9hxDPUxC3gWCP2kG3usCaH66o5aLh21cRuut4u7thIsaURRz16mTs5sfx/o+9+3cif
9Yklm8YCECYqvWtj6HeanvjaIOap2Ke3wVZsfsQOgttPvyxf92+lwX+eu36TEf+fZcr/F6bBKY79
cF9Emv1NHvzm5Wv6Of/zxzT48o7veXBF+wdaCeCSgZaB9uWfv/Lg+j8okatwAB1yrdhggZ7+ngc3
zX/AZuEpwTWBJihQ39/z4CYfyICUyc4CCyfBY/5befC3TFCwsjJDiJoUFV8QV5St3w50tElCJ0JY
dRMijH0f6vbJmfTEA+yKYFacbxyDE0GZ/JmaiUXOsc1v61mVt5RRIaBFszfkg+3iYWV5hpwFUMGq
B9ymzBUSovV6llNj+0Pn/iQZroiC/4+pLZL2gI5lMvYUGAA/vgMEOGZimtFIVjFpteFglMg5TmZ0
DHX5SalqxDs4w4IZWFuO3yHSYJhby8FyFvsgdveGDlVL2vy6SeI+vWsSBXOTFBaCFVBUrHe153EG
PzQAV4QNpegrLDZ0V7FvKqHHMud3kxn3aBji3sJ+NsqC/oNk1sqtMtlPHe59lMnP87RjX9Z9QuHx
WOKysumHct6mYQppxcT0eZL6VV9rv6mZv0MpCEq6RYMtHSyhCbVgoYr8sPFz2HR1c9mgwTyqu9ms
87tuinGKHqPqk44cBdvXR12CQG9akKoDhJLvFR2eG4TsnTnMMLds4n2fdo9UNoElqd9QM/FM6MN4
Wc/HoW4+TtEw/QYjKFhM7ztcVSgh0dGOBcCCoftu0HY4iGapagKDgcXALkHz/voR5HoLEMi8+esh
pOd0LGr5gY2i38FA5ddKm/11CFZo9dcLpbFBLxT2DGJBFZxM4fubQRE9lmUwvf62PLb82ZYxymJh
gROzeMnyBBuAAamiu0rSonNZ1PWd0hwkrGjOjvixPKyl8rAJ+uLL2MufWl+eUWAO5Pt2aPKNpWf3
DZC1Fetda+wdTDy0um6ORmY624zBfu8kOX7hc4HuHDUqdJN2dlgpH8GFthRFRuVWj7LoEI2+OBb2
H5WIgk1it+puAOO5yvO+D9E5+O+/ZaQw7jHG/gYpDPaBJSENFM2UxGffXDdBmRvkQBw2sIl1GLEB
gI3MCNHbBP8MuwAULB4LHHLoEQB0xC9RlDLl3lt+I9j1XjH6gidP4+Qcz4Qcnt1hbE1cyRyMbhZ0
M5Y6A5p0LTthU1UPifihFiMu53WQmtnro1j55Vs9tZ+rpkfvHFrMRsmsouB0H0fH5YchSTpaOjjg
zU0IgjDRlR9+AA0LgOfdNUI+PWnRNZWk7FmLqmwjIVFxldXHKFSkj20+D3ut7Yvt8rCC7RgSH9Uz
sDF5H2tfAczJ7Mvb/GkGz7cN0l5iW2nmT1Llp6hG4wkxiz8d0ug4xPX1TW2YVD1qzUsDbE9q1al2
Qqr2ISC+n8omvsBvah+Wh7LM4jSZVN1x+VMZ6vhmsHAPgL3mxtM8Xnw1Hy84+4BFsCsbULt4LMsM
rFZw+BZ/heIHqNliO8z+RA6BN9QpCswFfsQ3cJQ+1HqKsozAOY/VrJ+ykVyd+KuFL8NWxn+ubTks
3SSYC0o/ZXEsRVq5DmEFBnyx0XXtGWki/YR0NRYHunHr62iwQWwMN8ufgdwSc8UTksSHhzUyTEii
QKhC9drC/4a0ODrF7vJrMEg7LBaCfZxKDRzFSJ0PiUpm3C1Qd14pQTHicYutOP4r/RGPZzqnbhtc
NdkxIzEvvYI9aqMKD2l0bRFLPcp9lAMWVYI7tQuaHdJoUu4GuFWt/KoG61OU2wbJSK9pE/iOJRhI
zsCCwauvMbcxLuABvcAMmnvFrlfKUOSH2JG0EzcFqR9nACWpY4hTwi85jcrToETWrZbgXQFMT74B
v/ACjzXe9VD9NpxLgg9GHsokn+UW17/WPkr7PPb1Y2YYyE+aiPeCMs6P0OEd4H7iVwXZQjoKtijc
U/WE+NUFBAcUtBLsRgFZCHPMZFcpob/NrR7/4K6SXH2wACSP+JUbygfJaLYx2NRPE+YTvZkKfQCp
8Xyk6Ly6xBJeVpkCCY48tzUrPiUAzUcPniRvG9jWsfT7uyzXLS+27E2s6M25zWDlsmcu8F10DByg
TPWuwsklTfT81p7xN5TRxsfWDt7JhM5qaflrNWMDXA62chnVEM1WqSInoEU3aIr3p7DUvcRwLsAq
i6cE4D8xoL8NpCA7x0RUQNiHZD43KpZpgwK4b0gAe8dUEWewx37oqC6+ieSDg2StNk3qtmW7CaED
h1EZYTIe9ptJRUFIUsp1NOCVOysl0jVK9qJF+lcM2+WDFiEbR942EKJANSrvm0zH0yf2TRxfoYic
C99fy62u3fh9huQ30h4bdN+TG2ceX5ysUs7VUH5yCrPZc8yk8G+2PSYB0bAPAtT23R49gaOBIXEe
xtG0niJUUQrJzO+tqN9OeqY/yuIH82HFUE1XqkMgVJzOf0Zja40BtPFYE5Hwi5ncMUQUIY+nJ3lK
nivJijbahDXeFIrhkSBRkvRY/TRmcyr7DAf2pGE8xxjESrr6pZrA+pR27ez91BEC7/0XXRq6W0gG
Z6ZG9Lj8yAMVWzPyEP7kSVvLL6OTWqrpyRL6yNU8cNRoVP25msb5MbbNAzq1yDU1wwOaQKc06EBj
j7hismWsjv5sjOcsitS9NEkXCey0kuvTvTnsJDtTPF8oYOlStw9Z3wdyzS33W+Czig4X9aQ7LaBO
XBRC9DiQ+89iM91YDiJoko+HTIE96EkZZErN4Zc5YOz5TVqcity/ieJ6ePFra1VrcuIpuf+phlOx
lQG7AlvdlU02nxdvrd4R8tS9f0Bry8KMZsZge57AcqednLmg3E9DPK4rswY04BtHNcDxIDWKYUWy
IISOxY+phI2slUgTSvp0NxUWOo44XqBWLN1U1tDDdNebdeHIFfIu6bT3gTkBBQjDR1FD9xHuksbO
unecGcciZUSV1m/DmCHLEbPGLktcU4/mptvOBd7GgEm9tGhfUkP9FKZhyMY3x9OtkeYN8DVMVEoK
16p21lIT/SW9NG6KJC3XUt2EF3iOX0a1nNnJaNNxQpCwjJBrSOpjYT/IZUrxqrE+Dw2uBmpcOUhQ
aOiBtgBRMzTU13hNY6Bpdee2w/ZZ15J4IxV8i6aNmDJGnQfR4gnhgIC1vbR2GPWiDd0PysVnMwFH
988kVKJTbxvrSJ8myDHsmI8gfXDpkawjvrv3htKSEcZ5fBX3k+4Vs/0tKqT27I8e9a+oi6aPoYXc
xigQYWncIdK4nVIdQrWljSwvyjQdk0HDSW8Mi22G9O0hIwTPZo5QUBXNGIL21jqr0gqEY/viREG2
DetnPZxvq3hw1mCPzS3HLc8sX5D8RkQoIOUU6nAclKL2wlxlZpW1tcFDCWkKOd8rBpEp01CZam2U
LFomRI4IQhgzzLBlK1chJideqxvIRqcA0av8A6BBzJoptXSIXaiBj8KQEswrCS2gjW+Qgtes6D6d
JLcNG0IFtR80thoHA8nmbpDD+jCkfbC14MUmkM4OXQjsdlICqOS21pyc0f8WYAi4G1E7Onah8gy3
1sKMurtEJfuKUlduOZzkx3BM0XW0A38bGiYgQAvvc7eoSnDsucS+KDeajWapAOycTttUiKFt/OrL
QLUHAZPrFODOpsXYoHUTBYgwKyaye+gI2bGVPzo+SHrw7wieIRqhWvO3ADrEsZb05FhCvEOrt3fW
7DE1VnF/ZWiWiVathXdJU16qZc6GiMKNRXfT9p28arGMXytiEuBkqG4Y3oZSlkhyQu5vwBlBECbH
aMKZQIE6ZcMAOkSQssUmsutBYbBzzeIY0GcfgrmdD3WSOewfS8ZfcaKQ0B7mASFRbBFw7Bt926sx
QEVbN9kvGNJWoEkjfWunqQFXperyLR5e0SEEvcMu3L4dOVa7ZSVRRsMwx8+Tz2MYfrF3GcSXu3Jo
up3laDCDELo/lPgoYOQT2KteNnqvVxB61qLucaqriQXW91JywPuiQcm0MbVkVcGHQpOWWKmYybCp
CmLlYl5gwRdw0aDHAFbqstNfP5QYQ+N8jKUVrkU3RtDDwVT8aBW25bBWfaXcGq0JCLRnAiWONmNv
jt1hWYdoI0nD52YaTC8MjUcE1iJAIE1xMyILN0q5dF83G9B5wyVfXNBV1dzBUHGreO4f/aIHrROE
V7vAE1Gx6uJ2zFR5k2LwhKiOpp3Bk5PJtPeVhZVkOSByOnRjs9JCdMe3TjadFp3cKDkZJac5MJ3t
NkradEWKkrVbu5PYM+JLHTzWSBdUCLw94ZXw0hSKsbMD2CvWZCH4qDcfS0eqNjG+0uzmOlfWSy6F
w6mZheQ65WGNplrzUAQ+6BYlvC9QubdVBn7U4o/bSfWnUojVEDOUtKtvFbQkb8o4fl6Wo6zrtdNY
od7WCuadphmogEfOaaiGfjU3sbmrGxaVKIvXUMc+BJignDv9GXBk++H7HNNN695vhJveYM5bGE/R
bdo4Gcop+Wmq52aT5hi8t5Z6yLJP6mAE8Lb0z1qApVfUtYcgRpvccoKYYwf1tUWOSLKCK2SVCNZ/
Uh1DVgpuvdauh3AQ9qsjQ6aFqLM3iqReKyEq87KcFZdKKT9OqHUdZf8yd+XI7lPPvT5BFdBP8f4I
m6G4MybPGr4Cep6v6KQdYjXw5s6QP/l2Em1bOIH7ijT2rZmHgUu+ITxHLfcC6n3z3JjtSyE5xYtl
J+MxwOzRa/yk8woDVoE6snVxkpgEK2tGcQLMV1Xk7J0Rs7k+RbOAPYLVVs+Q+PTdQrf1/fBQmGN/
k8j+Q2VF0y6xjZ5sRdnkroNlyCYSB0FpNMMjtIxvpOfLwzj7vTvMdnOEQ1OTjTWqvTU3zg2Cersc
5watMbdmaAOCi7oS2AsBtyp9eMDleDZ6ZOvDopewPDdhV019zi0xdy2CIDdU5x4480bkb1KEaxCb
smq4YGFiux1n941azKln++mRzVi96iAonyKrtU7NjH0nItPojDW4U0EF1lYz+CIIPhOZCHy5V3FN
AmmyO+NJwscBc2cTt4/cPAUGopJkwTlz2um07dNc2aRqT2pIC1RcC8vPQaLkj4FR36JL36xQyB69
RrbHtZ5KuznRtXPqMHvUykCDB+mhvjfrm7xNi2OnZg5kAz3fmFmG4bZlpPuoPRCWlEsDRBTTPns7
VBAZcRPFAhA63+ZVhxWLLS/sAJk1Q80IxLO2QHhwo2eNMEkUZjvX16EfqJl5zloN6yQNd6lkUW3R
IuVQBYqG26Vj7JXkQ5MZwHOK9FsndM6WudimePKFOuJcc93gwRlRJZzhqCYtmPwCgQFs1AG1KXO1
rdsad+nQfoILgFOnZDXH1g72mqRZpznyEfVNRDys1WkDm+BaqPhAw207+Y2snTQpPPRSHtw6+UBp
rukOpeq0p6aT/TvS6lVFQSmVQvPct6V8qMo/8zG37/0Ui0Oz+1aHdXnBgSF167FG1boOyn2UjMZO
k4pOsO/c2qfUJ8XJeDOZ5Qg/lyyQ3KDBV4n9oNTBHe4T+7j8UELENxMfLWINn6RL7NvxWqmwTct0
aOlRa9pk6ZL2mOIyikR4AtBVJHLq/0vUeS3HrWRN94kqAt7ctkN7wyZFSTcIuQNT8K4APP230Jz4
/4thaCbOSDokurArd+ZKvrmhVRwNmb1nRTSziXJmtbanvNlYzZhdtDTLL6YmLjwWTyLu1AxEunyq
cFESctXsmoWrXJJf2Cy9ZGtYbvN2NBXPo5G6Fznwh0dGcnqlGCKg8//LtzliaoHsC5Kr9VR8G+qn
0FW46yJuArNl0K1cwotp/ZCAhIqeTtVkh6qYL5kRRY+81cVdb9p5l9fGr1nv/hjC1n7rcxdAISxw
/puPcnTDPfyrdKvPYfWs6eqsushZu6LM955ZxO9d1DBkz/npNRCELm6MdOJUefV/FNmFru2MI5Y4
VpTGVsAB4x9l1N1eLys4zMOx9sl2L8zs0Pw7hhl0Kn+sfph1fkwmsznTzc6EQwFD09E5T5XT51S1
v1SZufze5ERDewj3cUkLLdlYKr2FZYGe7N9UxrIPT8a4ZV82nZq5fm9apz6IaqLh1ew4Y7TeO95f
nxZSXyzvIL8fNDns24pGeS1O6IEIPRjUy1HpuuW/trSvFSXsNjbV93Kq83c21jRl1odJMEl+fTKr
5lQD6byE7xJ3wQvrI0lgbWDNdEFmjcaDzElA6QLFzGmfHCuvNB/wYNewz9ddmWm3zo6PRmSgmpHt
5yXs8Dvr3doXFQeMy/xgFRwiOdAJajYZxKfiV4/UxfvfKvdRJaxnJip1bDhqJrvHkHsWtZFeHGFS
G1sMdNbHrrHru4KqPokE7Q+ldpo+uhroM9Rfc57WphFPpzTJoHjEaCU9JWX83QQ3E5daZt+B0BJS
3o6DnG+m78MV88JE/06fGXYCghg9lTOD1mSnYor6c0ViNCH4fimrOkiIax67uYtPflbtCDI2F1gW
+UkzwIsrb1ynUWncXSjiS76wk6DaEl2tDM3fFbUf7uhP+seg3DyG8N7QesUEwNgstIoiSkfx2RZt
w6jOsGTknXblbnoNDfl8DXfwy9Ra2BGmlIGziyh+54zdleyAc8gb2a8jtxUn5afxxlP5uBZZQeEv
ejM8SxJWq0SEzkNVurEuojC5kgfeS0PilO/9uzP5BPhhwNd6Ou/clE+RVolVufSNurLxAohzJ7T1
n6Fwq2OuCRquRDjuMRP/yc3qR5mgfflN0x3TFGpDWVmMgGG0q9Q4vbsF6wi7gDgQp1qQsvl8weVl
SwOyM+cD8DqNQyEZzgrn1XvJ2y2x8RTNNFJt6gU6H2u8CiUNu72XcwWg4gAFb7g2mudQvWLPm4wm
FWZb7tzw1fqz2eXGqojLOuDGOt1eX1inTzfT/+T7pa38vgw3th5PZ2O5IL9uyf1M/Zbee+Saimjg
QzfwoKlwPoACjrYicrSTSVfFwaGNs26Vuy+w6wQilk8rNfRrWOOhpL8cB14508bZmg4GeTFVGwey
MLWWxrSKJs+6yVSnEyabjSNA2/IYauE9Xd7yfc6yvilshpTZWTPmmSSuBlKq1qD2E3urauFxcrZ7
h0hnPkhcunu+hjvP+QCZH22tHtOQR4DyrrntLlENvT4onzFo6jdfgnZoiuStHPNvbTl4q9e5NcXT
tTLmZl/ztPNUgwM34+ybjp8nQJWLzj1zfrsqMSRuiH4EojU////QpCVwuCvD/tMxRjDETupTa+an
OVyzojceMId92ICuC1aI+rXI7PXVaMOa0fUQoc7yqZViBb52gPsuFxaT2GBvRcNdpr17qpM/ha0v
hajW3XVJn8XsnNYjFM1ryXPZ2GC78vSvl3WfgtJyTx/b8zzV5BBylw6vztJIgnB5MVuFa3GRgB1X
5TSphxGFnxCbcsum5bKcGvwf6CVWq71lTvPfPKGMAZMrEBGopcNlnH4AM6CV1IkQSGtwbEATnmbe
VmvYRWLTOrZ9RFYlleeVx05zw7UGrHujqjY7pVpztULCf23ZsadIBgDLJl3XldnLIFIweXhI1Hpi
BXOMxzoL3MEueNPDTOjFZbbKKpiNptuGyA1UDz+0DsaGZkUdlKEuAAX0NLE0BEX0H7iiN8EtZsfv
oo9r2vhiVBJ9J01nhsadmqdol2ib1E093OD0dGsZIkiStc3FzY5dX1WfVRz+5u/p7R2nOXuaR6f1
KymnwTNgw3pLRwJLDaa/E+jO77VfdJtR5f7WggQZhNQorjIz+pVnoU3Hm/ZzDgvvUtMbFBfvs1a3
Z1/1ZxcaCH5hI0NStDrAI2hkdBI+ADGV11nkDJZjuDfcxmOjRKom0sHWj4kkvF7cX7NGPzVEEZxw
vrv9vF+c+VuZlRqUXy99U8NNxZZE4bKKf28UkOfcNCmDF/2yB+umLVUvv+gvHoLCEd/c2XQO+FJo
rNWyUygLa9UIpw9GLlaBk3m/mySnIDPZRWatUZLHtasPMRUPpV4zXDvlBg2a+pII+h1AjPakzHKg
6c3qN5q03LVeyW4/s9tOlJzIjNGElViV3FhdL4JhLZp5OE5K32hwes+Z0W/NLJ1v5kz6ZBBeenTK
Do1kEJg5kzy+ws+5mZO1i/TGeuiRStdOi4NJM7dtC7tNmXYQ1x6PmUEViVEXQCZUXe5TnwxVNmHc
oj1Uo+BUByg+jbx9OZD2vVeqVTnUB2dq5GFQ3TcftNpbTUlTBJrm3E6/eqN/Hw3TxA489YdRav3O
yBJirDmt5U05rROTSpu4Sr4T2CBynzhZwLamPJnW2G+VRP3SxUQqM5Tc/qLspKQdzC5uqtjgtsVw
ZQf/mjJqVy1z+mbg2N3FA5KmMosBEYeRMIFsta3yvqMnkN2h4oZ+ooHxDZKmd9A1Q+PbLH9hYmu3
5eDKLdphuRKFo18cZJhNQ7XYekr9N+mgslkKGG5lY8vJUuLIKvOt8whEYUOLAD3JBt672ptiolcU
YHvzmN6gXUa0yUbZbpyLEDKtS9VV6j28VD+Rbx/zrvmwYcmsXD+WQb4swBK9UNsv7MjQtQCu2SFG
qR6unZRqZpnNiG41HlU559SF1Rp3yWkO72P5NVFSogv2FwB5pTenxk8OmmbMOPh1/VHVzUFQV4C0
TxaFuf+c9w2LX8DPQKZoyKH1HsLeapiiT5GQca6iIaNZHvU0kQfg1utsMOgndoYfSueCJovw0TEW
Py3qjzeJ570bJNpEVZ1hAAE4G4e/RgHApAlbGs4gDWzQgsajX330YqBElwdi9wKqSvwdt7S1niK1
/2lmZh/nsD+QlzL5pEXubqyixTdMUy63WTLPhT/u3JI5iKIwRHSGUDpUIEsmTqsfdNP++8LdRB0m
czdPj2lc/yOS/G8o44dB8vJYFiRsuCQGTdTN5xLQit7b6hr5jXlquyaABVmdfCBAQV9Z93wONH24
+jSIwYnHMD4n6qiNxbzhG6qOoyYhH16trv2Lw18/DkM3rWKhoreCtl7bruWucTDg2kXS7akuCly0
3JfqoPfs4ChE4pSG4V6CXjw0hrtqB4teYFXgQIvGLMDLgdmloXCYGp+DIaCkJHXt7igydZH+tb3B
EowsPQyTbZhnP5tR9TtaV8aN2UmImxlG15rGokfTmwYxgoWjMLbdW4+xz0y7cjtDNjmPFpMQlRRg
aLRfAlhPIsvmQQUHny2k+63RZfk+Z49+1DPNX8GQS/eDR41tHg4TyUGXuJo9D/sK8hGSdEyipCEM
1hCPMHeWVf4sXSpUokE8ILwjkwN1v3IrUURNxhmgUSYvncHPq5raU9ohxjq1MSw61caMqCedw7HZ
s85EttBQ+IbhVrBJPArgWIQcsrWgg5HtH6ZY6gAM5puo5pIi3UfiHZXVuzf8RNkqjiPrZHet2Do2
LXta5dDhje2+yYofQ5HmlzrBo6HlvO45hc6ampKbYRQ316yMNyX9/yrb6jGrJ+yGqaPiTGfVJitj
OAGnTJjgyhIVJDTJQbrDpXS672Mb+2erEZ/+SOWX43IMphRk70XYHouyGq8p8dAoheNSWeW/jrIF
1oHdIgG31uE1i8Qed46vm0c6OgjxrXZMPzQwU4hu+g8HzPG6N0LojoV/Jp1I5UYdu1sXFYqOMLte
tP9PO9MZPOeqXM2DXR/nnIY/224YRBo930LYPuZLufqUw+ASSj35Q8Ax95PYgovQjjMr1ZUjyunY
tnJnulz7c3g3WkR34usG2EQp3YmyioOqSPg3WPoYywyXcR0FuSebQ6klIcKJpDt2pGZFSyPgfPAm
sV2ohlfAU/es6kfslPQzo2ltvLSkp7KDbY6Q174l4YVXl3uOsuqZJKlwV0aVvgGNco8JvS3AWilD
m7I0fkhWuVarz48ixGe73JnosigpbVC8nQ3MuUrB1qZ4+VtB/ePHnOs7ixbXFTv2gRD78Gjc3Nw3
9EKvJTfM+2tqyUZ7p8bEOUmDfl7fkNo+0VS/IqKK08KUF0S79oGzwl8pwz3kthk+6bQLJvmgb/yz
p0DyKike+wJBxXN6q7pcbI3BiK9xyVGZOvTRxbHvHIbQJfI5mg0rHfFmGYTQ+qGkySKxHllba1t8
Fv561JthHXFpC0za5flBEE8uR/8W6xR/zMzDABUs65bIH0NkT6u06X8baZTS7t21x9xwyh8y2Yii
f7OXykXZHRy7qo4yI+0cC8fA/pBBBUrc7zaS3H1tV9REDRFTjMtOjlVN2d39mmxb9d4tf44X2+ax
lT7v3JDIMRJSf7EsMYG78jJcakV2M0M4FWHMOn3qvfnoj2m6z6i6Ce2QYwaJvHGTZ2EMiAMjCWKD
+XJe0apHHKDMb1lCXXxbMRnhY0u3VVnZ+6at9RvAHvzeVXNos2H6iTB5FuUnUJP8EKbR3ZqGeQ/+
PvQmdRBp/FNF5fSz7XhdmPpfAw7FLhKxcdE5Own0wBIPB+4WC/WVYuSa1Hdfolh49je/HsgOzc1u
Zksb5MiKH4PgsllH/RjwjUnZcmLJ6fkxba2h0HZlpyEwyFau5w4/TOd04y0f8y2rhJhTscA34syX
0S55nkKFPo9QA92QqktdpulpblDNFWEFcPCbqqmmDTn5c1Mb/VVT7mZsQ+sy+jFS8Zzu51eJDrBb
ckm6s5OVlp7j1i6ObaL+G4BRvfWmv0/irDjInnb7yPX/eLipnlE8k7uJx60V92uzkP67mFk5RLY7
U9JBpp1otfoTvAS5OoySDRK8geZitCfhlP22XmBor/VSq7nDKVIaqqMuDoWuF5zpznSwBlQcWQu5
s5s23xlogCuXonDeYy0Z7p5ouIhqKH9SqUNeDNZauWXB30eC6V/2+t3w8JL3atS9o+b2fycyH8/C
X9LckmirJf2bsBzWmmmVs71xxEma0Xh28+HqjHgHdRDTq7CchpOXGbhTRt+1CZpjnNfZUl1HTUMP
MOtHyU87bBpxc3n/MVGb8SYcnebHqyAtybRD1Y/izmv0XuOFJsuUyfWr34nDRa5Un2NOYkN0nTKy
BC+HmHr0Y+MfTafXN7Vb6ittqNCX6KdaJ0NvBPTLTifbFBWhPR4QobtFgAu32XkIT7umX5LKTeZc
XyudtisE8SaWuJ3VHfMwq284U7BN9bMJw9P7G7v4WVou2zkItGtV0O3ypYVj2PtvXMTeefmCkVHu
U1VeXg/X/OVcGpelhmGe66YsybOwiraWt3BdJssbS9B+PSfmwVlYLqYaPsbRFztrnoDAoiMWK8mq
YDS7C6AuLhYszulSazoDMhK7R2epO44GmV/9HoXCnbFygo7zjh7FBWt3iRe+CgFdy8pOZYv467YD
Sw5BE99SdI57Zc3CUFzKcCknU0nF4lUNT9m2mGGYUpbWe+rXkWcN19u8ZEu74H9qTHAMerNQWJE/
hEq75RmJmNQz+zr5WNycMkbR4Q15zWy1mTrchTUrxXNC1G1jkKvYhqXHXQDkC5RLby2NPtkYmXIu
3EIOpHC0U2vpv016XMwx46YYlsUhj1tcHqql+L23jgCL010cztl+hPhKmTQxTqsdDxZZfJBHeBRH
jZrluoidz8Yl12RDR9CQVIKMivOHMbmwxu0PVQhzHQ9hvfM742+EsEGipuhJw7L8bMwowwutaTvl
uWLtmqTpZ2VO19wZynWf0OGepvXda0cLUiGQuY7DFNSS8o8tJTqelc6X2i7fK4QUaN3WCUFmWacT
i+r6dSpk+KhmfTgjiJ8yDpOTGnx58rTaXcNbnS/tJDOyp/IRmt5pQYjv8rSn99J86PSqKJwbn/GC
EHOwb7Dupxy69mJ/1aRGs7OocEEPo253crFc5l3xZhSkZPnRCCaLPruzuugCPxutADA3K8cWgnrW
WwfLBZOstzSnKMBVW1v62try647vVfS9d7gouR1FBCPQHtOpAuBzx2LhRdkj5hKW/eVBh6W3qh1s
LNWnGIuUmSAur2n91AbqZZU77meE0h3GNGsL6CvaGRxHgc5CnZ/CyQqVv+8md4ZXz4LX7gyQpcuz
6AMVXfl2wZtqGbCdUFUbUybGsSPQoagO+JLM2ZDl29rn+6zzh+/iEcNZIZo6MBz277N1HUz93peO
PIfwzGgcKmBb+M6Gt62N3sM7oXYu7vLOiEKbHCWEUh6H7GQtrjrDGPpAwIqnK46fobBM/+rI5hsu
b+3r+mn2vcbCmg9Qg/Pj66/kI/Lva0PFN2wBXhmTrh6CNHLxWA+8ws4JsMZij0iTrBGHk00FX+yk
AUj6GgFtG90o72P0mbldl7oOAx0N1tRD2JumcrCvzM5hXp62NMMIkVaPDrj91vn+ugK2Fv+uzrAk
tgETw/lglehG1ScVIffSjOP71C4GcBaWTHD2swOW9R4hfxopdA9DISpTY/72arainvsFjbVS1rMQ
meBoODo3pQGenOj1R88VMmXDt009WW4Kq5x4w4Iy8RYtsWFMCMyE18/UoevKrttUWv1fw+O0FlXP
6ryKYHmVkpIqZzpbpo3hJJX3Cin7NsSC/Cez4C7s/zJTRNfXF/Ya3tYWfIOooA3dYCqo1MYuBRql
Xxems8J9YD8ZvOhDn/y7osfcgHO6lSk2opdNAp5ucmqLSNzLSJvWNu68QAOmxl2BlWrK83yKtGjc
TBUeqBeSznHxZaTZwGejWux+eBYdGT9Gf4ZoiBCnZxkGNt6zP5GVsfFNQFKr8F6Xxl+7ZVbvAHGt
aSArVl4b1tc8hY/iWQPogAE0KhxHCuHq8OS30HAydk+BSM6vuuPCDj9FbBoXJl93NXr1nxCv7i4C
X72ZtB5dhON/bWsVfqW6pqtN19ln2Cbecrlox1wbbL79xyx39cCcEcloMTzxjxdB6xZ/Zo2927h8
qY2MUa4kP6hTVdTY9H4rzT/YOmlP1hDxKotT8uOxNt6NEm+zJ5fO30e4EDwRmkZi9Iagp8+19mwF
tWuf8Gl8aU6GRHUWeuHvgEn/N4rqb4TSuPWwXGxf6ONsJLz2qr3C8dod7aR8tgZoxtVkjn/7Qo8D
fDtoZ1PH3iH3SEMnmqU23D+i07x8SRavl6irN50rJgb8WUPRSqLPHJ3AGwrIwkJtuDJxxfD6adch
ux68TM0PN6VikJhvZFne52RNVAvEZbv7nrWufanCv3oRORer4XAwli/EtsoZ+3v8nkaDt++iUAtq
gyShqfM5f30BrI8RW6O0rHLjW1w6NKJEhdq/jIsJ0ujKspR/wDnSEKEE6pEv52jS6IhKNYuUDDRH
sbK1OWVA4TvoWWptJA0G7GLCH2iVD9NDIaviZ2wzmidii83WutpOH++7vhg2CWKDLqLxm4N6AZPU
jE9W05Pa100/MKem2wukkaCsFNaJ0Tr2s5sHEV1m+7Gx0XY8evpKYwwm3d6bExGSKquNn1kHE2oB
CIxOle9dwTsmGmr3s58+Mdr9FnVi48gxrIdvsn7Vmt7davEwXbIO5/IEZhxgDZdkXvMfrYlDo2Al
Q2vw5ASDZQQGxi4sfbb1yBUChFWMgZ2LPBgolQOyVEx00C8tSlVOcMSvWc3XMDgHTse7tBk+ZYFr
dFSFDEb08/2M2sBB5BdnEgHIJf5MatV21GXQ7UcfZc9sjvSvFjWO4jJIMcxhbInhKHRKv2nwiFrK
1j9m1745ND6wo+rGgyhBPjRNgyFs8IwdtWCAPH/CPi0PKTreKqvfmTJ1SMO1DPokN/Fr4WXo58Y9
AK6b+czqFEwZWnjta4VNp4mTkz1ZPywezw8k3Xg3kban9sY+xeG4AKlkth0pHtr2Y6r+VLbnngdO
9/Wyl4EcO/wDbP1T1ba/Yc01cveT44VJYpOmHSJHb29f9+7aF+GlpnLgmLX2L4iBMWFgy/kxF3OM
dlnjsrJBpPlF0NjZL7dgpNSdUhxUYtzYdk5v2UwxPYUl+7bnPRxaiXp2kf3fLFzzaWFEwklg/ZfL
j9Cfu3MpVbilBe3ZsSVKh0VdSj3j5l+yzKFthyvcLluO5yx2QjI9/7zW49OsbXmA/FuYcsmdPSab
Ujojfh8nCrRGo+sBnXvLWbnqEuG8ezOQMZuHAy95lx1J0gw7pB53Z9AoiRV9+s3yYMZQQU53HHFs
6P7o7Y0Ui+OyELbqbD8wORiyLq8ipivJEUjvzQgu3qOrUo4jbX2UCmAIYZ/BO3zcsfGECFWH06Fd
GugMa7w52JfWWILdgLvPuK1qqb8JjGzkTYeY64aBefdHXy/uTd+1bp0vxCMp+3czt0FMoroHcVTA
XM6Ckov2msbm6SO264ZHdZ6Pc1whsHrhg1zXh5ypQTWNMqezI3PeVI7Cwp3pfWSaOMWAx/J2Ikcc
h9qVVgBaRhcLDo1s7TWOC+uDTSFFTAmT6FIvzH+483jqI1TjYqoTw+FlXJ+65mTPTN751CVbnxs7
ieeX19Fp1dl5H6wyP7+g3UPH8jAa03lDbEA/m+MAOCEZysPr4NddjmZW2ec+xpIzeuU18fwZuIvn
bRA3sRx4mbPx+R6u5OtBbWeyI2xnj5FjGSS/kdw1pYW7PCLrQKu0e/q6e3kcGTKZF5xEH27gf/Mz
HaF9+gobAn9GymXXcvZJMdzCRnnnXJdtIKbGWXkyU1sAANzObTndXzfhRNYrNJUPfkIlvS0GRTMK
blSXarup5y08zCQkZrmIs7L3b44p9lQ14olY2jmyFME9iyGQN5SakdXXL68vWPbcHTB6dOKw1MeV
2Y0JTX/exiFMc6y5HM0WRfJDXN/wF9D+k/k/aysRb4WM3uGUq6MY2nYvPM4C1eFFizXjAx95tzac
+peGTrJNDU+8MwpqBz/v+Vfohk2aWV6+zbtxOxU2Zclm+9seJ/lmtT3Q4b7QNu7sDpwYrjg2y5ci
8urNEM/VIa9qSPtR9Px6/ea3lwE5g0B++hJJdRZXguKCJz22yKBZLxH3GawjMZertsUQrOwFSbNs
bLQ5upqNFh4Lr9ZpJOPc6+jUg+/abHE/2ccuG+zj1Mt+b0TbOPIDa/GkdTjEXtdKVcogSbCkR6aX
71+/KmpZ7Oly9bZ9BfsE9yZ6ykIrDpnmd1J2Nfopc+08HPwG5j79F99A5HiBGFEfcX1168pGS2nq
vrt0yxeTh+y0yG5V1P2bItwZ5tRjKvh/XyLH1E4yMpOdm9D+/NIZGjlX9dcvX/8dq4Ra2bAkJwHk
x8K0cE/0qLlJwiyVV0xXp6s23OLsfa7an472e5B68ks5jXUyKrol3IWRYDo1N/9QfVZRjU2oXwqw
2CeXszx93djkUBenfKkSqEZOU04fbDUNrmhjcJ2jQ+HDcejAvBF4bzdD0xNhpaBIclhj0hA2d31O
LXfjqmrce1k8XCJ/Dleq7iQbEsnCz8TZQrnxR6a3xT1L9XzVs5L4X+aFMSH8nPx3/ChO7YR7e5iC
2BjMU7p8IYkD78dTNpzdJt0Xiz5LQX15mBYzagLBbYcZ768uECf8MNoaNMNjv2h/VCmyecxqc2US
oqDi6ZykzDMvV8Uij2lOb54GX6ciNO4/GC42OePId9JPqzRv3t0JPSrW4uI+JXl7My2INWqDVVxe
qzzU7qqt9PuQ6ht7wsDceobLCDWmV3Npt339Skhqzx1legevv7imWz/iUE4XywkDOUV8dFFqXH7W
+GSFfexNl1WEV/LGFT77GTKW51YInawnX+xI8f7RDJwNHDOVZcvj6Or2gQ8pL1m9XgkuTFeu5IIP
sI34lPkBO+gILnfcXArVfkRc+KZ0JGo6IIMLDCH0F8nfFGld2O7thqhs7z0J5hPI/j+9z+cqMSqW
86F+G2Yo9cmg+zuev/jaZ3V8NUb3nFXR29CL5ACSeniqLEpOSqhyNaYgBWsDz3u7ZGLbDGNfpTnR
1lxOUbNjpGvoIOk9HIHxMr1as5MfKbm8vnqY6W4Xuy/vmlaQpHJ8N1rzmqh+uywvvLyK9hWJuXWy
HAWmH/9uzGkOkhy3vhyKtzzVemzz7Ruhn/igJ3G9Km0TL8EYtLK0HwlbsoOXsgag3cff47sd94SI
/XtmGR1MYfp2pob6GT3kp5dCJ8HmHWgwvJ6Jlz6E63kPXRK5fmmsXZhqxzHLp1VWSK4PguJ2NzaH
9SvcNHuxuuMu5iOxsqOmYccp2jcqavKjyjUqpuq+3dGZXn81s+iDx7Bg4TdAZLQvWQXvMzZ5KJg2
Lm4E9MYbGRGYuvYvM4+NYLJyaoirI3ayT/a780Xl0b+JeAxXbipl2T/D53xlN2w6L1ZtFhLoQ1t9
RtXNwgcELsTszRWli6Qb3E2iu/adYPB2XBJfNNyaz7ZZ9XRvhxvHGcxzZ+LjpSUSl+4HDPgk0GXu
nS1v8IiHnsyhESd2IPpZqznhyXztXZdb+ZCe9YmGGJZP1k6w3iVvMl1sz5E3yTZ0z4Xp94vMrPtq
Imq+RLoSnRCm5TGiWrZ6b9OWrf+JC0PFdR5l5RXvqjxvT8s4xxyC3SYNVRmMhBv5v3H/rXVoG1a4
eGqGJ7EqnNQJtYVNRShSRruUrewpxZRwGqwq4uz3/XWuNaG/lo7RnXrufcQp9WNEGJGlfN1+i2Db
ntpWJ2ayAD7qDrwqJ4G5VUWmVn5ddRevmrtLuHxpKtzNtlTszlVKaUnc2die20puJ1hYll26x9cX
Y/mV1GdCbyN1Iyu7TD7cwcFZ3Fs+eVqAT3bU7eN4+lciZMJgAHU1+wl/iYW9QIZxWrMH+57ktnt3
rczZMuT53K1jJNAyerdaozxy7eWKguGN+tblUV20Zi/PdhSXAahBVNqAD2bwiyJzlXnWvAlbXdth
hBaXLnXsrTkbQW0n1XbS3Q+7VjmhWO2JKD2uJxcnD09OKLyJcUIc2rwZ2RjmMWY8FFw/cvXH2HLc
UCIz77vE02Ei68NaS8xtWVct+/BWYOLkxrf4Rvyw+OhS2cN4mjV6fsU5Mrr9K31JNnQGIWz5azWz
JOEJ4B/vSwFdySBBZ8xEATjV0oy6+9K9Z+Vujofq3s3xfm6z6RQvQ6nTrDUG43VeWulB2MWHZrfd
AWmy3pNWB0Jb4zQlv/lmx82bUOz4Xl7ToumcA+YH9daYai/M+aQTUsGHKFYjLsHd11kU/yktu7sT
T/jTzlV8QpSjF8Qa/CCMiZxnSfsjrMTDYD/6TWruL1487pUb563FXLwuKu0wJK72hj6Qr5KZxEtP
dg+wLGEn0U27jAHukszkmnl/zIdcpstwg6iIov5nbIxdLNpDXLciwAFETVwCfKe0wjeXc00nbmVM
DcnWUVsNwaD1IUnojnjeYid76W5dapaBZ5c9CzP7e9GlOXaEnvOCkPsWYYSAKR7WfaRg16Q2ccTX
9P/6qUk5NBvpt1bQpdP0No00aMQ+IQ5HZAgXw3s2lkQ8e3nHikw0rhyjjW0U5j7kyIOgFs4/HJvD
ztHFN74V5e717MzdSaMEEclX0n/OEmBsiv/w7Fa7znTxl9aIebMznOeELuBymE8oe38Sk9Kmyp4Y
sWUbXqcBMGtPNUlAk3JyYJgM+Ka7KxyJ3S5qc+/R4/EemTEVEjSX7WZejWYZP3sQcOAs2IKBSDol
Q9O8lar8m4Z4vLsRq1VubBy9GN6dSSocbYhwFKX02Ce4M1o9eKmuSbv7tJzA/ysjqrM/WWFi0iwN
tuiai8Ydu//pfZttO3Ns1oNSahcT5CXkUv1gsVAc9DAvt5Yh410xxkUwEfhdm701HTUlfwuR5YTr
oIU1wlf3nvgqvRfl1Yr+j7wzWW4b26Lsv9QcLy56YFATgiTYU50pyROEZcno+x5fXwvMzJeynp9V
WTWpiJowLMsWhO425+y9dp/BidKkA1Tk3NGyllG3txVn8mBh1G2ObKxKSedT0UYZMfWvNMGEWlpM
7mVHHFXkmKXJi13BnlK0GeUUJM3BHHmzpQHDUUwjy/W7XtrUsziwKiKJRUQW7ERBUwrfo0UJ5yHW
feVEV+QpRoebzMn0rHMRD87MhSt9YfKZINAgnvxJbm/YO0NuZgKv8hhFpZQKjNQF/k8DVyw2iaMq
w2KvEZksB9AZS93fVMku65XsDuOzvgrNOtiV84jbEoYTpdaAZQQ1vE0q+3G8sbyKFsSc8msbUbgZ
wn5vEUp3xM5UrULoDs5Ys3tMkFI4imUzUpjIFbwgruayGKvSJiXbOsqI0pwbvNcPRcCRUM1+7o++
lX2h3RE3PyM74y+atKZvaNDKb7o7JejPQmZCCLM43vxhatLrmHdJgraoC8tGnAKvMPcaCNaUyrVK
kR5S2OcPI33pKe/BdWohrXMzWqss2w6xjOS7EKPvhiM8kjoRF2HVutubHdYzquKkctnU1nLp3irC
enetngpFypaSOuROKL+1YbKiKdY/SYh9l6pXLYpqbpkwSKx8/I0UZxqhuLEsTmLuV8k1KxJ2jkcb
WSyyo+62SySMQyg+hOt54lvW3fYYjgjVNdIziDagYh2NTaaLVUQ0n9umvbbTyzzKOE96xUWsgeyl
ZHa8fuSG/eefZJ2XFUv/IWkagb+ee1gnMqoSvpL1plsPKeKbSGubPTUpasOR6O6lOg5PbZU/YxFh
WntVGrDstcb/iFgyqYFSnyVjVA4IgddSju/Asli2t4mOiqU2MU/2Vn1XSLVYyNXrWNb+MWN2OkYF
8nQ2KAul9po7nXYXJFMoJLzCeCjnAUbFzTj6LFhmw6KYhHI2afGNFVWCJo7KZd4Z+WPKnDrluIMw
IrLcNwyUuCly/sP1gyLwn3+iSoaRiBdJm+u817VxSA/dUWITzTQb8i36kC96kQ87b0xer50aXWle
UzXV1tf+bDc3aYlqRzYU0T+jMHgbAOPZqn2F7XXeSkxJbTiVF+duW3rVshrZolpm8lIY5VMsKc1O
m9kd4UiKF6kg6Wa2758ViUFBCxDj9Pbxet5XJdj1w6pMmVmK321q5BNBoxc/VdJVMher9AZDrl5Q
oBBesBZEmj/aUbXxNKrFUHi1fa9jgGgq2LXULLGMdKd87NV1Drjkzxw8k18HZIhfn2vQ1oYPrKYZ
ueZ2Y96QfvE9oEGzSmQdIZFRsA4ogIZQCD4lnhItiUQtWffNnddUu7tqMtEj/jUid/aE9RJpOKE8
xQbTFo2o1Di0vmluClF8m+xkWZeDdysU62Cz315HjYi2qQn8yK6Fq8dIwvCRMWFSXrA13FE0b2nZ
tOGdaT1Mgww1EYWtI8EnICW6dSvN/+7VUbAy0P8s/Vop7yvWdSufxi6AhwgVmyTVLKTpRf0xa9Ra
6yI6QlHRNN9TWgMFK1nVm/p7qEqIEGTbvMXNH+98q6gIq5l92tdmvui2BIt9uVoXLY2Fim+N7dpo
Mg1rOmvL0bDLdUHuySbrxu3VbwuMYjP2toeJlMG3HoO9kUi3Y5xlN9KcmFfN6l0jod/T+kQugvaI
aRBkkMGQQDGAeMCt8yiel/AdO8YMAY4i9td297VLO3fX9ZjNmUmXev7oxiXay2IX4gpA4uLdYrbs
DqqdHFHu4cVCv7koNVJTpwK7qtqnJrNfuLbkxHiY8iRzeWzwrcxmaIxL8iZFIzZvmQcWWFU0K6j7
4FiUL9d/Yc1QGXSlCyEoIVbV4CQDedYlv9JWpbG06+wcZVDdUQvXzPNoSafrS51Da1qMsa5uojnJ
cBqSyc2ar7qkxru4UXy37AYNkAoBcmZv9WdPHf784GHJVn0zIhUE/mCKEqxJYo8QVEd9BafFPlzd
5HFsig4REV8zARKzo7FnLArvEWPfc5eW5UUoiMuoSLg6ykqcUJpxamegTD9/tNa9p1TknMwjUINE
Yd5rBmj/zZWMB2p/VYWo4gIwzElyZJwUJb5IhX7hF7I2jD2UY/kB++ufTBPdi5LH9sKe26rXD/Pq
Lk9Qqwsr21lNMmu3Zvttz7hFerfiUq4zdtcPEagITNTxDnAdBe/ZKw6n7lvfEnwUSyycF7KsEYQY
YaCbLZNynTjpKJplhagO6QId8G70Hhp0jYfRLqOdiSn9j6+oaq6jAmT3CNLji961mP5z1K1mTUpT
huHN8WqhHkWvm1vNkHfXbL/esF8Ne8LZELfZJtLUrzSU1UdPUkonrgFiIW58u7ZEy6whEb0et42c
+iszg+V7/fvYuMXEpiNQ0o5GS1cgkUAm6ap11u3GXhnTiOyn15o1ku5kCUKNmJAseg4KYHk40mg/
e769lrXkNHD3Dq231SrsaaFNVrdU0qvQGTPcEM29Qz0cmzoJ9DQYEopKoeEvpZRo7BZ5qRIkL6bR
hy6BSPRbGeFqEv5inlViCsqHUNCwuY4GednweIumBY0szZwzjehhlNV31+/y8+TTtV3ajhYENC2v
gUt0E1Y5xLsMKUuTft6qKyzqezR/j30gp2tdxpji61N/26n5g47gp4i04hirhLFYdYgooTaVcw6I
2nrB243F09Sf8KGdxYBCMu7s8Wu74Y3E7qGibFDUYdvFvDBWoJJqPpwTdMBHIwYcVgiRQN2pjN1V
QYXwg/X2XKoHImFSwWH5YCQBDi3dUJb6PFVZwtV0LCeD2fL9YuuH9ohFbvQ2lTFRH9AG+m2iE3BS
EnG0ZDqbNZaCLB4pwJs+QGzjKaEwQ9AIrmrsi7PE3YhgOMjJWUcdsvNr664xKGl4tgG3UxXt5ipR
rYfxq9nWpF/1Q71uYlXZSLXsanU6buM+lfF3VYQ66hSHW936WtIN7hu9vowpmweCkItN4RUowKfA
oUzqb02lQOA/W5eQoIXrIuYepL2HSdVM09nq2R6mmbrVkLi8bIe4gztC2zbp0AzYc2rcQH2GyZWx
WFPl70LXqj1FpXadSDRApbx4oyZrLwlkYfcUerEL9Okr9SN1YdbMmghO+tWErhI4hNNHI9vrHENU
PbG490AClcO0HEztQhYaFbsGMXO9IVfNRBI5mPtx/rh+qcas+waNKjHQ2mprQ9CAMxTJt2AS5Nuq
0tqViZwuknRBpcG3721KLKzi9EPb62czCO3bWGns25ydnu2xTbJtQnfJP1RvU4u4XE1FchFOlrLy
czbYNbt89FZKBTeHp0j38ciMY2y6CdJ/jEBpshEjxctxgtfkmpmauG3Hol9MKjyI2fQ2ZtyhLCWo
aZC9kXcqgzg+u75R5j0OIw2tEs3BQozD3mxtkhKqdj3OMooqnYiahci2UNj9wqT2sOYUUnLwyJUf
BySFJqh9ddZWX+VyjZwv0ilOd1e9fGFqCBgR/oSaEdIzHrlorSBqHivb4LPIDAzosVGQrK9bSUTF
ZLDlNTWvRrvDsUseQQhwi65WdBBDdcAIszSKYnwSefQghK7ucdc4okCAjMQRaQVEPc+mr0GAzjqb
zYZSPaZru6Dt3aqFO0bgjxvPrm49L2VYwlQXNnd0Xx1cpvYdpKBVWGJeCm6u9vqiFuMa/eOzjwYf
iwAfVG3nQXleNqa90J0qPPutJu4kBZ+BqlXwtgRpRDzXVBo82oYyldYCpRdzeK/sMwpQzlW57QPZ
dsxRVk5/rGiolT0FrZhdMRrOh8htfNN6UqR4NcSM2+B3jon3RouBLpA3YVsUwUMmwBpXY79XkHNQ
hrHgMg3QtswS9xAjwL6N1f6MjiWmsJp7dITM5NDZwXCW8mhb6bQ8r1JRru8d4cy+W8T9qSGYelGm
OK+vi29bh49iZgXkOKqAx0AaV3leyTut8wm2UjPlVqMfXvRqCeOkV2jXSziCaKGsdVPVCLtnRGSc
k1btsUv0aFv4/ohdMjAehvhsTDm+PiWtvwhJNNuBRiga1Kn+YqES3hE8C3XR1qsvcpF9NQWznlro
1VX+7hDxB1ZsZMqO6+AQExGrItRHBl5XS99G7KBhNF8ONoVLXe/LFa5fgg66OtuAWwODiriIygvt
Qhsyni8E8c+Zo9Z4r9LZ56UVAklmnJhM4OGNXfkBNHCbdtfQ6ChOozuk1RCvioBYhMFo12zT6DHW
RILZhb4n4BNF3KAYaD+C4qTMcY11Ekc3BCNvK19RZw2y5LJGoMqK/RP0kRPJSQptEkp1QpBYKRoJ
joCS4/IhjanlQbgZeBluB1jX9GHsdnWtMGBgREuolNgB8nAT1fRbanMeD2OPSG5WymRu2kiMjW90
mTCbpOiby01uynssG9nWlmPqElZImiwK7eUwjxXXD34//8CClUJ4EZAT5U+Hkf6oOudFk3NA8cla
1fOonFpRjQvPKqg4Tj2POam8q6yVsOvRrPUBabNNMhYGRuB9oIf2rrcfcxrFp+tHUItnCAqYRHmR
92ofSm4FIjQedePYzbQFJWL/W4bsWhXoZhQRqD6KlIktyfJZViCP1Q31+FOeVuWpnmu/VgBYFnz9
PMDRXZ16BH8U/buT93XSrfxWE3q7ZbJfAIj5qniWvLYU1A2qEQ+HiP3bQbYj8HdBDtBJjeSzWtwO
qcZSGmLthQLRMk/qJ8hglNXxAPsEXWVoUcqZf+SFXxCHtLRG2nYx+OqbPxYtS6CUvIP5AxBiHLHQ
uq72rh+qJIZNNXRsmJEq0bY4ltemuBHxxpZ1St0yS2+HPjlPepUfZP50e/2r0PS+K8osP1D8S5HF
jXvVdpfAy/aEW+9r8n23f7cueCR2hY0CKxmjR1ARwOco3Z/COnKvi2cxgzQGGwGnCq7HUlAFIima
A3pN7r083Nmq07AveunMZOMFhfwcq+qr1xQ/sjg7tYXsH+sBIR4i1vEpAQeCs5A1i9QfcQAky6Q1
WQWOqGQI8Kbd4qe5o8OpekrrmLZsI9yAxf+SVUN0lgfh+mql3iVCVe8wQdlLiQUppZwBRLtNLbCm
ziUyY8YQ0cPJ5kqpXk7VVilF7DYTGWlCBO2mD7Ew8IDY91i4+1tVH53ij69S+z7W8FCrKa5sUc1f
xkS9grozltf/MGW2derH4nj9ZiDT+UlF+S1KSg8k4MydTwNU401OdFZeDjPZaErB5CTKeYqbb0Mh
dx1iBxpHf/7Rs6Cc2VQkr38ZeWPqKmHx7MWetYtyLARmkNk7mBAw/+1YuDIOIrdMWQqOqIV6k22z
JbCj9XTViMadQgAGgbqh1q/1fXyS0KiemtqsiOERrCYks4I2FAlBgfevb3tCftLbUN5ok1XSTggI
ts9C9lK5QEB3/QnXv/NDYxSLeMbnpZbSEjdalWRzAM3AuTWghC1zkFLoMg/Xr68fUVKc1UBrN7Eo
XsYrkC5UKsq81QZ1mnbXspyjFAXb7/rU9/POuJ0/Kst6gljhI5trkg3K+uN1R6IXtrePvenPjz92
KYnc/MHR/kc09/+LuNL/PeT7/4s0dwWY9H9PNd29VR8yTckHhe3+7c/kUvL0QHzbCDlVJlIT8PS/
Q00RSEJxt0wDbruqWkTd/R1qqhiyRcitShKfZQsQ8HX+V6ipbGBws2TwkzbAMPufwNzln5OmdUJN
0QiZqBFskk1N8TGz3TSqUpIx/fDmkAU2XfyNVJwj1gcelpDOeJv1ImxT8PTWHgLxfAdCam2IO1X4
rolD+92V+wWqXb8CxN+z2rHlCF2hLaErsinMjyGrCtiqkejhbuEb030lDn7D4j2zZ9HiulB6vArf
dfJASo93vWbyIZ4KU7kn+psKvHJqesd4egklhW4+yC05oxc8qrswwjcQh7elbpzQji8q2zgnlfGC
DOcwkUmGXHpfDvYtqWcdAvu4Gzdy91C3P+DgESFTYrxVnDxD5W0ClKBAKt5ULGEme4y8e5lz10C4
LtBQ0p5IQuSG9aUlBtJrzqNKU5hoMBk9SeRJC6nrlr5MzhF7oMTaKi16TB9ATe/WESEhREuW04QR
aVpgK2V5AEOAcwj4n4iul4jkIkYxrKfkgVardiC3Yc4DQgmMhJGN0KuBWqDQJzSzxJ+NLZTfdhnJ
zTKgZo00aWFR7FQ4KchLi2J4xSpeEaukoNOlxkmPuwOPrQfnFht8NAENkBYhgUJ2eLZatGUsCuuS
4pd8QUHBbhY045xKpjcO6JYFGg7EMqw5nEpgnWbTFNuv9CcRELGYJBWyvNCoXczXz8/PpE2EFoNe
TJ+dQ6m4axo0IW2fLFuYj3P+lDXKK50rbsWXcAIsI9ZKRLXA+lpYaIDmpJz8wjl78U1PL4U4nIY2
heK/abR6xkvi5xSXmuWc3kJt3bHxQOs4LYqO/BISXEIf2gNXb1I4leoQosJL5uoTLX9FKla+K/ev
SocsB34lVnTi3q5JaKNY+dyK+VfQAPcghQUgpC4KwIaCxmratcus7ZYyctYwyRc2SCdKuwS8rixN
2ihoRubTnfOOJuRJMaiIMEKhNMe9INPopdcEK3v9tQ8PBKTE5S1CwMqsHS+mEcn6OQzhfpZnLAwL
Ax1olr12E6lPo7I0JYlFOiaw/qxKpzlMhrs3A9RHEr6m+iJNeARIIILaEcnlSvbfZG670ZBEdF/3
PCbclzpI8XpxOymjziE+9K+cpGyciOSy+Xt9RdYT/26+DyHBWF1JNFN7V2dniTfS8O54JDywfK3t
4Q8jRw0zu+RT3k5LVAPyen5MTGKdBHthkwDdiXpLFlZIM+N9PrhTiRGnoLkWE6bXIxrCQDaH5gj7
bj5DOXoLuMu1xmUOMLaCURc1+zBi5xDiu4ruNAnKttxyCt5ZembXuCgdFNSccDI2MOcjXoXoreIh
TtFo9phcOcuwe5NzVy9fB26soITARL+cA7q4lAAJaIeSzkvFPAMMMWt76wmpsVlAeIpXgp5JpCWH
UrcujGgro5i+FNLwXa7aRQ5ns6mGL2quLdNYOza+RvebH60orh7CmxIOcddLeg2T7oPil9jCqEsh
F6uCF78yn/uC1CQez0LHX6e8xZDZSBOEp+ZUBVwAlTVneZFRzhWwOZP8NS+o03JFm50lyyuNN2QY
bk3tXuZ25RipA59fqn9TmsYxiXHD1e+EuF9D7lJADQ9iUhTlcIoql1rjgnbFNWPOJtuH36814lsy
braihNfFENKxuEp5vOboo4wrRFuZd4Vn0STZrATuVL7NwT4mGZTK1yj+hirXKfKSvYj1klX0/jrj
NLUMQwx4XgHupUbtvx6CJ4DFSO4YAfnh84vKeyBU2xGCxja/0jw7yTmjHQlQKsmOuswAhh+y4hmW
IlSYyEMJFMMjTk14mZSvJk1ob7iUwwU5JdFxPL7p2xxhZ5rbiF9WQxRfCwVtHNWRgAjHjhEMu1Q5
bAO0T4nkr3LATvTqMHgzAs47GHqVLcw/ZZxQ4NHQKc9l669tvFr9MOOsAtqN5KisrUxd16G/rsiU
RtjSo8PHdmQk0AwwnIIHeLINadkSFmyi8h9MbgoI03BMNwo5pILfNUzfMHe7c2TryE1RuTCpeZez
322VOyQF80OK0IEQOB03GcI4fzWPQTieQJ6hsPGNrdInmwy9PMbz5aDL4JgIayLJcr5zMWOYsWtz
xkTymWxIE7ntu01YbQdt2AhJXQ1IVehfPhc6kJcGeA94k4UWz4+27/5+/v/PfCIbrJBFKIppE41i
sux5H0KMwajR7T5CFJ+9UWwNwWsTHlAzKwIhv4ac/fPjydjmWEjNuSbGh2QYeIVyRD8P8nB0oEnc
i/PUXUbldUj3HQ3E68H+0fr5/8c0JGVOxfvv6+eHPPOJoXnLKB6O29f/+T+u//6vLCRT/ZdJzLip
W0I3DE3wRPy5fJZN418Kjn5ikDTT0mWdb/25fCb78F/8a9m2VUFrW1W5r38unyVF+Zeqy8Kg6GOw
3pWF8k/Wz8rP62cDX7GusKpT6V5pGo75Oa76XSAOGzQZFHfcPNrasAwGXoxEv41lA+lfspEM5LdU
64ORdU70LWQJBdg2INcgGM1jKejt9QAxqTav1TJ2aJmXSYLv6KA3030yI0XBmFhWsZ6wAZmBsXx3
nX+x2pZ/DsX5j19e/ZBrDa1ft+iKN4/RVvsxHqN17FAvWBYnddW44Tpyfn+8n6O7/zoc+yCqjZYQ
9ofQo7INWgPBTfOYHCCsbqp9v55WyS76ZBCZo3z+3kL852HmQebdLWEnn9VIkJrHDj2rCQzGOsvp
5fen8iES/D8P8uG+S77sd7oeNI/NEl/sQ3Wuj8EyPFIv3Srw8JeU0Zel/Els1Dwc/fczk8WH+2WG
7RAqOWdWeNu+pbPpf7L/kj87Am/u+2uHfYLKfBw2j+Db3cRflq6xbVaQde6sTbYLduhk//lDobMJ
5SVXSWaSrxf63d1SKngDBJrZl1CMLqUYl7YWWkDAFdiglZS2UD3uUjgqn9xA9RdPo27q6rw7hwjN
ZvrnU22quLBxyNuXqccjTRms09MvTLj46NAKWjTgUWkD1V/6LbFkCuqo6cdo2YvSnI5y7t2I+s3S
O+SgEDmLbJX6Acwi9TmGeGb71akkuGQEPhCm5gasFvj+b6rxiuhfi7DOl+PGChJW3uR+BcSpYKAu
E2ysEk5MgywgBDnZk4F2K2iMVaOVDqJJx9CjL7jNtrAJHdV/aenRRx2sXsRJo4m1Mw73kxnvsuih
BuEiNYVbAIQPU4Uy0WNSVhul+pqR89EWP8akee3rwMWscRxAGxmBfKMn7T6VjY1WgnAkbSmxr+ft
kO5+02XZPVXg7aRMSJvV1CCfsnwEO7aLPRRxSQ3N2yzZqfWs2DNgNQuAJmtgCdQzN7o97hQCrlPr
q10ZS62kiBuGKNjbFytFaakyAUMzX40w2jSrZgMaqhfFjqjRjWs7M960KtjUij93lQPA88rDCIej
Uiz0pCnhkQrLlhsQBAuIZXiYF/zwfeSHq7oZvhqzyEb63urQsxsWODXxInN92GzvsfX9YO22blK7
BNCHOyGiRp520jrK2LhjxHZCvRbLNElIcvQ+TdFV5ifsw+tsGArmFLB0YL2usavvHv00TupKQV9z
wUozWS4mG//beIs2axktvRvq8K55SytMLxwUTdm3+EZZxGvrn48pP/0SHwaycYqE6pmDfRGsPX31
1Btvn71pvz9N88OoVYd0C+VAti+9A9zBCZz0jab5ol/ilFz1G/OT3M9fzWrvz8j88GKLyDYDLVPt
S7QNDlzTTeuGR+vQLs0dqqK198kFlOdF6W9uo/khVDOVJZELQ9gX60jZY1yZ63g17aVV6MYH2nI/
lAW5Hl/NTybvuab428PO33/39PQBbe7AYvwKtt4tJq0FFr3YiV02YV+jZewUm5oz1jbJF+kAYJQ9
yVJafjbXyvPJ/e7k5wnl3W+BOEMb84GT19z6W7oaNqFjnG13PmdEt58M2vonB5u//+5ggxahp/c0
65KTiREOboEaIcfi8MkD+9lh5hv+7jBgkasqIn/zYm+Sg7xON/hx1sVj6KLe3LY38dJfaqffH/Oz
Q35YGvWKnCPvLe1LaZ8UgsUH1WTjp2x+fxTqyr+4ggTcWJZQSW+UtQ/vhkWjVNVNbpfwopSAbP8l
C4I3ACbdZoANgYF3yh01pW7FclNaYr1aR1Owa9NwWfX6IRqrL50Vow68mbR461X1kYb6ItafSvxr
QwxeNT15pGQl4Tboq5ces1VknWObHpfSU24zXxIf40GmoWqjqjT027E2SC42tmQ+LPNJPckCQm5K
1Q5tRuXXX7KyfxVV7zkBRudFFIETMyFhhap68MJwAw1UhjI2ulFyb1RfG6IasCHKdzN3OwOFOtnl
ZlSIA7LpB5k6simZtCi9S12BWw3kBC79ZMXkYa9StrNKBdEpkl3PrAilmLlB7I/hmwaY/bXYem16
1J0p6SGwF3snHWg6h7HbR48IsPFBD043ip3eThcVmVKgVRuYDW47ZU++j7M2qW6Rf7o+iLomlPYV
cq4AMRYy/0Uvx8tyYhIl2a1Pik3ZlW7lDVuFaUdVmQS0etXFBfGkSPQhePXjRcH0wyTpe3NpF9+f
lP2Q0m9N36MRwwTaJfdkw1NxsXbVCIkNbhtMDTf0lJtpZCYPok0cWUuN+qVd+wejfoLgsZoy1NWR
/ODpiluU1kqxpyfdmqsmAZrdfBWoAEwFyoEOlGvxnAXPBeL56TgWzVoJX+viwdaA3CLgmXLZycZs
9js5UvWQVt6pzpob078xvMxt6/4psYybMtQ2bTOAH5uSrQ8cXvXFSsJdG0XeD1Q5X0Yd+u2YfR/p
zCVoWOUYT4Rf7HNbo5AdLDuDvnYDL5fSrV6o6JVmKbl9IdjxMTSnbdQHbp/SiCTqL+1QTREsOFot
rCMpPcV0MFQU4EYaPueVT7yDtEJaSnU2uNESqLNKu4EEdmdSKIW3famwuplFjeIyOHqVz3Kp3vol
BRcIECgtUS72D+CptvTiX9OsgWEf3Jf2XYVtx57FAQhFMzzLaNLUVzrJSw9jgK7eFu2dJ2qnZ5mY
Jy9GEK66+ia2nsi2wY7oIB9eDOUpkKdVRB3MV2d7Jwqi6tHg/fLM9cToLgfKqRa47CTSs1B2auFt
SE+R8IudNnpPXYM8KCUXKdb3xfgQNE+WOThoZ6PwW2XuIp9qNfmF+WvJ6+EHR1/9JoutjgeDIiE+
QToHpM8GgeGkpXUy1IoX9JANq2kw3ZBwmXzkjktn5ApZ2G20UKfz8Cis5yYwXOGV7ujltxgQ6vyt
Hy62fImkZwB4Tl48JgFlWzbPVmtuGu+LbXxR0xeNeFZ5LzU7yboYCT7JpQyiLh9eS+Hv7ACe1PNU
I3WAIZ+3vODxqhg6nxUcMU8TtH1rciZDex76gLeLpoTSJM+MMKuY2nA8Kd9T5S2EHoQwdHxW1Sd/
PEr9IVQQNpIkGHbLcnytvW9hPi0tCoQIaU+Dehxt3FQVBVl/QbT4om++Y0Gg8N9vpgL2CQ0zoL5c
r1f8BBZRmHDMBmlZNXPUieWouF5hcw4Z6WAGCj+vrvHOG8F5rLoT6gXEa4CZYvNNqSSyBZCv94/4
eK5hqpO8Neofg3IssoNhffWxM2ZpvUiUfZ1+9VQSMAmmzbwfvZgWWvqa+DcmRiTKg0Q+UXymG77u
i12OQq1tqiNVlZeGp15uwj2RRmtfZGR8kpI4jjcoK9g1kNHEkJqR0GQDsZODXZip1P1ZtsnN3oDx
oanfExCf7ReIYnWJr2jfRRsdnT7L/zgUjhSQBig2Xf9cUItsipsgvQzxUeDfHu9kdefZcACyvVS6
uXI0iEFszCfLWAUdC4cBYKS1rugsALXtaRZo6a0nt/uKCGE4QjJAFkU79ME9+MuJb9dItaumd2yN
0NO0XKTKASbqsh6eiM8qw71aPujRsy5uE2R3Y1rgkLa1pTFXr7U7tloyjvQSO39nXeoUN9xseBTp
jT690PV4VLWniluGpsvtkvBWktEHWeV9y83QwFg0orxBjVMs+vrkU3ddIO4Tq4gBjDHmppbGjcFG
UBeqa0/WozWG5R79YL+i3iM5kwo8bIoZaWO1WJVkIxF1Qo5MuUryH1iw6OTJzGb0ouwYsnSHGFZ7
Cqru6HXyveWLfRTFq1qbCP3yf0g9UmjZq57NpJPIrBaupR6V+E4lYbPwSGbx03hw9mXhmCK3d63n
X6xOpjasPc+qzGaiIwke6RS0bFbV5rYb2QP3GWlaqDC/t6TmdDlPNxsG8BmgyoIG+asCL9F8nsBx
4Qm7ExRr85q6MwNWV2/V4Xk0QPLlym0aGKuqgM2Tsn2UdXwgAw0JxWEk0FGaRPlMx/TZ0z20ZbSW
yb4zImkZdLUjq+4QQFPElOSrGJH9Iw1WAlnKJexGt6qo4s9eJXp7tFdv2sJaFTU8AWF7L0JuEzT6
uFKNQEPD0RpPv19P/XKroaPZoJJvErmuflgpkpxWh4Mo5q1Nv4r3+EHWNEud5JuxVl48J/9kZfpz
efxadDLeH+7DKhHvftRrVmhf8uyiF7cpy187YQYgLgBF6EJhGv39Cf5qa/P+gB9KaZXdlxMuZ/YY
XuWsO5NUESZq7/9kWU/9VoB21DVrlki8X28PVIDYhwecVns32+Dj0Ub++/L7U/nlvTLeHeXDvUJF
RMRyxtJXP891DCdaBsvgh7EgRpNG9To7qje/P+IvamnUoP8+rQ8XD49OkLUTpxUFZFWjwQYk/cn9
+VUZ8qdjfNi9R6JE+V+zt9bc9jKuxhNblaU4EwvpKMvsBO9npT7//rR+UTd7f0jrw3bex9gN9pZu
J4lIO3UTu9NOW1euuf39YeRfVkf+vnwf63Odh0CrVjr7gqp+4+vq/SCH7ojbHZAJ3v/jmNsPTVds
dQ8MpjR8UkRWfrVTenf3rPn77zaBAP1rTbE4zXolr9nS32VrVv3ajXfTuv6q2cRfitXk+A4FLbHB
n7SNa+ezneivnyBbqLwTKIHsD0+QRQ5OOuGluphQ2jrjQU709SdX+VdvOI2Sfx/iwwOkGqMUd51n
XaxhMQvb4vVsFnCyZT4/SOxh4nuQikiDj1gsP3nvf396sOl+vsTw5qoRopl1gSttW/eDFHz2esw/
4T+qE/8+O1V82O7C+04GSMjWRSdHAlRHs8CJ7Hg0aOOhebJT9RHfGj5reFroCD65tL9+gv66tHSi
fj69URFjAu6QyWHXHFo3d1Pn++DEN41LL/2zM/3sYB+qQXnrMYTaKQWEleWqyxw4pTM48yiAefQ0
fTK0KZ9d2A9lH3bAQ6fqPJmERq6qV6Ag01pz0GUhkKW2Z7rKzXx0sRSAhe/j9Wejwy/rJe9u7Icp
A9sKHjTKHBdFe0qHxOnzh7isP3k+/8vo+vcd/DBlFFLsJ/gL50piuxqWygp1ygqY8sJ2qSQu728/
K8b+/m2EkfTzI1OT8SFC3bAuYiCkGRC4p+4E4ApMH588MJ+9ex+GFrOAPdhBM76kKRjlY+V/JuX7
dX3y3S36MLIEtW8pY8bj7yVuv/I34IscMuHwmq+Ddb4L1tpy2jUr26V1UJ/DZb2hCrIwX3//Fn7y
oMgfx5jBa2pSEJmtrCeCBxr879X97w/x2WNyncneTRWd4XltWnEtO7SBbJnO+hptEa3ULj+lOmRc
eOd7FEObT477yT281mbfHdcSSVqIdB5gKKyXTFBsvP8XaWey27iyrelXKdScAPtmUBNJlCy57+hm
QuR22uz7nk9/P+atqpRpHRH3HGzkaAMORTBixYrVfD8Xf7ExV/S3rFAGWFjMP/7sGXv6x8c6GtHj
yT70GvaUKqq7Bp9XtCV/5d6rX+4hf4qfwje6yuVhhb78r/SNl7/dPcvVipYYW3yV0Eew6DNbd9Dh
qz0euV+usw2s+cWbZTonP37nUWZlZvdFVe5oauMcxZ325FsdhLD2Qja+kDbYx/9h7Faf2XlLH2sg
4VxjnuptckNZ1TQFote6WfjcJx2io0nNTLxcQoaShc5wEK676UuJZgp/3BS5ZkcIJ0BteDZk98FN
jVddbt5MGofO/wD5pHU6+gHTfjz6+my3WjO8GncEOZcQmlJfoUqsiaumVUlQUqzDpaMV3oWqo28h
caS9bF2U7RRNvTC7r3oqUhyexfQqpTa00x3Vf5veLYlBRa6JmkhAh6FuLa3b0s+e3RVl5BsZSjSW
wzv7agQ2dQEE5MawCdbakxbfpt1RoPiw5LyddmCPlmt2e0ghMWCX2nwcZeh6t6iGrfq1uKXU7lBc
nv80J63c0VCzeyPwA99qWwULVNsA1rei8FRCOzg/yGk793cUY3ZnCKLoajQjW9i5mIrALXQQFIBs
+puvpAPyXOkD9Nvd0twWPp8xu0dgmAolCQPTAaZ2ZeJlS4m86mhbFGknWpjhybEUnqGyrpGVtWZH
rKdVukCS0HLyj/6DfnVUizbJLvwH8BDMgbWyrh6zO/FiMYV48mgfjTs7WVpHyskd2SqGheDKY5sr
2aqW6SpHxydLIEnQNN9QCWseBuV5Yc4nPcejsWfHw6IXS6XbxeCeBnAH/C3O5B2L84+QPKrys5+g
PfPZF1dx/Oh60sKemib2w1AfDT4/I2ZkGmbJxJGFUgm+u15oL8zvpKt6NMTsbOiFlipRyhDiwTxI
Fy6p0dr2L8JDs3QfL63k7HxkqGC2ecfuISO7G/eAqnbD1l1Nj/Blj//nVtV1VGBUGXAz7IT508aP
ATEhnWU6YaHaXVlCB6BEx7uGZXR+AX/alu8Dza43WS1UTZViojO6iEomYMA02Qnewig/N8L3UWYn
rxHgo9dIzTpu8RnmTmS8n5/FtPbfN9r3vz87YbA5Qq+kPcdJU+2mhzAsd3TaA/2XO6Cw2l4EZnx+
xJ8+yPcRZ+eq7sUkD/TUdErXtNtABq3QOgiqHdo8f8nRKT0/nLz0nWZHqfOVcGx0vtNwmPwy2t1C
clxwGdYQrOjmlu69J3lLXRqVhEBUrjO7D1dT3FJ6k26FzVJQb+mDzo6dIUeaHyh8UPJYJhW16svC
fH+etu/rOzttmgRkiqwp8byVscoeYA3wqn+mWj+6zi8Bo8Js3jdXqc2NdNF+xmtp70HZWHojLh3D
2e2kur5ZSnJPaqwC1t2VaxJ2kwSjLWoLO3hhP81fMjlNobGCTp7TUWDothHVTtE6aZ6oAqGctF1w
9hY+3/xNo6FkYhQ9ZXmpLu9GZV+AOl/4gD8N8/QBLVOnBo8CKH12QCJSzaZR8rqeYgiCZkMJ/SRR
7QOHTVf+hurX3WiD5ynuYsCdwjp7zPzVUiDhhFP7/VfMjo2nCF4F7XF643sXEcW3q/EqJ46fP5Io
grjYU/uBCMwGEoKNele4Gp8Hqnopu6d35CbY+gvn+PRn/rsq0/8/crJDMTRizUoMp6aSAMrYauoq
bQ2LKsDqZuiNh/Nf4URY/Pv8Z8cITFInVAIhfi+i6w5Kyd6VK7uU/E0hxoh5CJdum20QrkJrPYUO
VjyOypTmEYsFe3nSfhGiIzNlIaeiz06SglhFJyLj4bhhv4qgZqlmuEIQZ2EY6eRNQK3/lLORJU2Z
LXDSRR0KaoKOndReaaQDbyC8RO/iMx28a8Rkbkr67yde4qq9+XfK7XArdTo3JUvTDF2Z3XOhIvdt
l1W642lvlvYaLLpz0x+YX3THA8wuOquAz2FUNQNAM1gHD/5aWgHr3cgxUdxsE2yWCtFO7qDjEWfn
GEGczO0HRhw/UNu4KAh9GOMqezXuqe6mwM9MNwt79sRWMagUthTTJEamarNPGFHDEnm0DzmSIl0F
TQiXGU3lHr1ODQJSEd0VOk3UBnSTg6f9GhVUyHz5Ekw1idaFwq0TdpKfMrWPmKKqmX9u5aPjmvoi
sndZojsR+XiDAo9usR7txIY1JJkVxtWjjHDeYjAYapJT8CY58IJoi0fMxHxHZAYRorjYossKez3Y
n1/hk0NSBibR0yBLijr7pLok64MWZZITgJSSxWbtwcPMkKsXQvcaHjSMh8o+P+SJSkLdkChMswiV
8N3M2ZiGOA6VkqaUTgnNVvTyO10JP4UqOygRXWEdjI4XyBO9rWjBLVUPOV1Y53/BZGBmJwc8CzuK
ZAgx1nm2BfGpdqhgcjFp7TarwyuX0u2sFS5DtaIDSk4u6ME/SFjB8+OeskgWeU+dGmBMkjh35QvA
eCqg8NExtI8K7RxTbb5qv3zJ9Gwbtl/oOVz6YrnVvCemc5cr/doIHE2YKPOBDQTnOhClfVant+d/
14mbCBsl0xPOBxEpwf9+EyVRlCSj4YtOQkVGEu8C+lX8+Ev0nlPFXHA3Tq7937HmNcJtEkRDplHU
ppY1QojitkF0WKM8ISvateF3V7IgX7a01/xHU5yXCquhVVmGzLD9kF0UwldLP7QQ/VbFEYrZYnTh
5IKyr2hZIptHt9D3BdUMWW1bqxCdOBJXGR22bVY9UOCyFTxhMwrDg+uLaF+7h0YH9fDqEhbTXJe2
TK/fFmq5kotsI0TZggVb+lUzB6AB3dO71Tg6Q/a71y4sahqz5l6Zij+KZGmrLw0221OporYuQpOj
o/farZwk6FzmW2rDLrUIx10kl1S+VJFwW9YKojHVJjQnXVVE0tE0acOvqPHBvS841iduE0v7+1n+
5LqOTHiVZHVW5hP7wLuvvEcV8ht9KAszP3FPWFMOl0SujuMxt254Hch9FbnItfxSd3dxXC5sZfWE
zf42wsyRBZ+n04cSiI6aV9fpiLquiqhNOd5khr4zrG6dNXTXFy543eDGQNN66Hy0tagO8pUezS99
kwnjbsJAufDsQtR6Cz9ZAXpdhWq0pc524xfJuqc5c5DCbdAG9NjDC0QbHbrCrhbiOxlxLnV4yN3X
yJOexhY578K1R7lfgzUB8hWDJpN3ekVRHoWL6Zr82ntS5/BRRBc4wO9UuDh/vE9+2aNFnx24StEA
V6XsNkP9VN1PCzx09PE/H0JHJs/EF6EawJxt6Bp9uLQQM24t6DNTFZrnASWWFj7uqWPDzWiA/pJM
9CFno2hKHBY0FA2Om/0WwreB0tE4eFEDb+0tntFTizZdwARBLRkHdbZoqqji/ANrd4Lwy1Lfw/Rl
ag0/v2onXs2WKSvceTI16DgZ3y1hjxppball75Ap2NLotYIABhjC/+T1/HR+qJPTkXVLpqoRKSRx
tnSI0SlKG1u90yIUFtyk4m0ZLljQP4Z77jkQMv5/Y8yf5qbnBX4kyhS2tqFdhQW1sjkgXGBtWvou
yoiEmfK9HugX8hDahfcsBNF9EKhOGzsVPfpV3wAZWWiDOblljn7TbInzTu9LHzCkI1ExPmbviv9m
pDcuR7qlEP/8Gp/+nH/nL3//nHrvFQX4SK5Rg5725KVzrQ3ArDX63Qt+ws9ZTT27qsobRlKpuZtt
TppwIyvM9N5p2mfVUlGA61YhD7bOwtggUnV+Xj/3zvfRZlcjdHbVdwehdeqgsVPMVlQD9ord7flh
Tri+38eZ7VE11c1e9+LBSTTvXmx5h+dad+hqkxSb2R4A0CDOCRTPRN4yELTLMEgvJDNaWNt/8TMM
S+StAQ9InJbj6CKMM+h+YusN5JPHrbSJN/WLu6WMg2bgeCfdnZ/06S/5d7DZdYUIjGWmOXtGSyrA
ul+m9KmrSPqBvINhcn6s09/x71izXWMBWawK3cAGANfqrxPvwRMWzMzP25dPKJtAi3iiqcQVvq+d
h2CrVmsSJiBP70VjeBqN32A8L/0MWdKyQQP6/+IEwGR5n9ndf5uX/5U2cJqDtK7+z//+eegYkTiJ
Nl0+MlWa30esrbJVQ8FsncBt39HO2cTtcCnEaMnCyTi/fktDzc4BerlKXsKkdrQ+gkwbQKIQASyF
B1Aw9YKjdKIF+fu8ZocBwGukh03ak0URD4isE5Sb2tlaanxW3holvcVQ9emN/3cp5yWNpdTofh9y
RyCrsgr9ZOu172D9v4JS3JQgPMeaTA4aIF2EN9pT15sUS2fvZwbw26zn1Y4a786kCemN0PVqPQYu
vSwmbJ4ISWm6sIdHSw53JV1vBn2gC1/35Ok4mv3MejcG1Sut2rWOCN6+SF7Azh+gFJ3fQotrrHzf
roEomFkQ660j9K0TyiFKGZ53jebd3tdIbVb+VqMvhqfmrYtO9ApJ2ruiWeoNPWl0jqY6eelHFi6n
BVjwtIFTWlpowPXo+4p0kRgjavSSHRbZw/lZLxycudfftCU9YYigOFGkwhfdUw8MvPo1C97Oj3Mi
Nf99+8ysaeRKaanrEG5kPl6cUdaATiL90mjEglZ+Cjx3m5H7aCtElYXJwPZaBkWwtTv02nDwkRDK
/aU9fXK1dch3xKxIp88DV3pOwxjd7Xh5FIBJm2JtgJ6JbKrWIR0N3XSkN8IB4QJaVoMt0vMLizJt
qe9uGYvyd/w53oJKhlgxdcbvP/K9jp72iuZ3+gxW+S9kmECh2f/zVx4jGtQdapPnBfTv+/6qEiRe
dInv7Y1PCnTVTugXFvVEmu/7ELOLps1Ab5u12ziWDA0cxWIEcQoLl9MjiDB4KDeoPaz/GuqQf63l
L6FRb/1W8feFH92qmfAmwP4UhoAOEfJI8PhfRoN3W6QlDp1uF17vdCP6UoN/gcz86/kvMpnuHx/E
nJqzSVzz38y0N5pKma0u8dvr+wC0y7rz9SvI7GtVaTdxXTyCXrBDL08WLNzJjfh33Hl0SYsgNY+a
3zpu5NFpCSOOVquycjd5xeOTDXF+mvIpY64rQIx4GVo6/Mbv20B241iQvb5xalm+iNBTCmQaIkNB
AOxWonSVQbBCairdVPRAAYFE2tuVX12pv5bq9tUIkxg4nbeLzeBWN5MbmLnPKQmRsm6+FLH/OP9r
T9moox9rzSokfejwgOrj1tFh/cfIxwVtChnsJuNlf34kTT7x/XUwHxLIHKgH87h9BvtaKDOjdjKp
PWSC9x5YLe08JeK09SYNul+ZKV74MIbFHNk1saEgfHCrjSxq9ypxlbWb5ze52ckrQ0x/FX65acx0
gs7Sw4lcVmWWnzQsXqqjgdxeu+nk4GnMvWd0MWPExFHQpVuwoj0pFt9rnyumrzZJY14ImnXbWOY7
Gq+2Z9aIytOIVtAAOmlrSKG/y1zrSXQzW4yo3SrMB5REbz0aAUO06/KoMLaFOTyfX6qTBv14qWYu
F9kjwaUTi4oBuX1VIKcZEVpNorhrvfwdQNs6bxHeLs0POe/sykAWucqRt+mNvSn7mzK2rs//oD/G
en52dSgpE1QJXMs8W1sUvaIUTdnRjon4K4/oFLjfgxkIaxQ/NqrUfwh1d4FqxyppBtsSxc3o3uTD
3mxj2yh+mZONqR7jmvZtktV5++ZqaLkmj0XxO0//GRBe6bz7wiLw+HX+l0snTaYOIErTLOBipFK+
H0eUtdIxCMTBUUrfLosUYttTLGXbTjfvFC+g2X7cyo1KtMq3Wxd8b1vsczm8sJDIJRu71TphY6Ct
05bhRsdHQpwN/afxUHZgAUxpU+mVPaAqHpnAQlDNEILyxbdCJAEQ+1CytTi48PaaRqSTu4Bl09E+
io6csK2gBqsZPbll+14oCDj341VioqsBQDHOD5agbBvrOpGAglrXQ71POJlovd7psuPBjJQhhHIL
7XpyQR2aG1FWPAoIJmkfiJt9BO1tOSa7YYJIXrvqTW3mCN/d1vplGd83bbhppvhqUMN4Qy212ynx
daQjJZTv0vG5CT6ESUhbpb2YZy+N/aNAjVZ9JwUR6Dj/3sj/0YaHCLq6h7x4KqIpXfTGR1VYn1Kr
2HH1u3VRBJKkbV1r26Ds3zWj7gGbI9U5PBj0Hdaf8KDXQaOvfMEEoznchZ6KzjjtmYny2FQoVEbZ
OpIJVqI3BZjeb1+CfthbWXhDHH1TV9KK+MrCPj91VRztlbnPUMYofwyK3jg9sJgWLQZN/EcXv9rx
SS/GhaeO+rMCwgBEZsEjIw5G5nv6MUfuqDsOrSKhp+cgIKBvU7F2VwK6bmuRxles2b5Dtb3Va/op
tFgkwdndWJkLWLPuH3XL37hpdddjpWPF2vbhbag3yVq2AIpVoiPlZLYFpEEM/6L1QNWm2q9OQ2nL
ZKDMX/u19Y/VuLaXgFtQ5QtR8q9QqX4Fp/YLAfl8ha66Dg2xe0sFdaLxZ0uXwam74GjuMwPHF4yb
UA07J+jf1ebKbfZdt1RS8Cfw9sNoHQ0yO/lhA+Ipz6rWiSRrr4TiRd0TL6JHOEi1hzyXLsxB2LSl
eh+Kgn3e7Jy8Vv8OPX9TjkqXa0VrNM4I5NbSd7mX26q7y8RoYRed2rGGqIjk6iQdhOFsjrFYZkIh
9hCHfWmrKuN1qgQPmVxc5+KIJGS3Pz8v9fR4hB0klRYbdu33Tas0opvq5CQdY1S3oCHWqdq9RLF2
aZXlAQUo9G3SB8/IrzKtCLhrCwSCn5P+rSyeMouAllHag0eiQBG3ZU+ZSZUo5AZAxY76b3UUd3Xd
bDND3pIUeIQFto81hAOh3XpY4khGXqjXbhJdu1Ab475SfWq/fLQ6DGHdDBQCoE9qKntVQaM97P+R
oCqUg3UVdiAem2ZvIdl9fjl+fGaQZZZpGZoBA1DR5qsfSlpT52gIUyfVb4yoW/F6hQF8GWgLhmk6
D9+28jSQpVBqAG2QtprphxzZitoUk7GMsshpGuEyKzU03+5Coj1SELCOaNDwijo/NeVUYAAD9f+/
9OyIWkUKocOr0CcKzC2yRggQhuC3io8uR+8mCmzF6N+baLzRBmlbuoMBmcRl6nxQIfS/MlPetuhL
57JwU0X9NeQZddUkI4KeyqPboiVqtbRVNRLklVsKTHeeVa6VWkN4Mz3IGnQTOswu6He+GTLUKjKF
2qtyaZI/v59IIsIAEkm5A1n/2XMqLBT0NBC+ddLiHjnxVSZQVNd6awFoxPnlnN5+3z8gI2mkO3gV
qPS4T6/Vow+YQ4ahw7Otndh6H/uPUK8WtuKfu+ncCNMvOBph8FV0B42udkZhfOizbJIxjFblGK0V
9Yp7tM4hiQO/zvBbQ/0y9etLq7s2UWRsLbrsB5o1TCBROgrOn1bwMuqPavaGmj0iCzEoyv3EOIfP
bldxCPuFfnM/XzCaP2uJKIKAim8S1DRoev3zsjqaQlB5ngtqoHbEKL/Uy25XUJ4l+4RTfdgULt3a
0bs+xgcZ9QQptdW+P2g4GAuf6sfGJ4YrTRRak6iFov8wcSgaliaPasdvWCkylW1lrFRvqehhaZiZ
5VYRPNLTAf2vyn0chbcaANsYLEX3flaXTAFpEdcX510VQRV83xUkF8IcrHRMVL/dGNCXV/kjenYe
WIeV9C4dplYx/13lkUojz4vxdH7X/7gtMFuMy04jZ6MbcxenRPhHHJIesxXJyAi9D2K7ittPpENt
t6qXts/P08xoMoRR3t0a+b7ZXL3GLzNtbCNHeZQ+yqf6t/ZC56SH6OUKcmO1l67ba/Ef96F/+zdm
eTTuzFLGYKjLMh8iR/dfjTJHUF7fu+kvuv/3bdwtxLVOT5J8I7c9N/C8OIv7sHM1L44cUD2bZNJH
ALUY+vfmUgDN/GmypuX8O9LsziFBM4qubGQOBBB7VG+UTrw0MWAAwfBQI4JbpUJVrJdchiPRvTq7
gnIF5QEKVr2v/OigS2+9rG3qLDiUfbrTMgAFQ76u/dBWVPkgQ4VXIYGkabwNEwAy0pMwDiuvPVSh
uOmBO1bDDVNly6q7qLg0rd/hJOMn+XgJ/Sr2+NPJpUQQIQIHj7/yqMHoAY1tc6ptqnrXAxJoqoQo
QV3bmXxXF9K9L5fbpoerbtGpnB/qCdsta7YVPKL3DOREvUuRVRB+u/dIHwY3cf5PE6AWC5tSD1VH
z3Vb4AmJ1s9V2Vl2Bwzf5K2CN7sq+2yfmNVlMBKnX+oy/BlAn3kaM+veanKrtdkQAiQY7Pouu/fJ
imj3/kWPSOF6qTf/1Lk99msm23VkiEUjyotALiOnVH5nNcXPArGQCXokFddmp+7On59TW/p4tNlG
84XMD9vcCp1IPtTqAMETMqRerCXB35wf6cQN891hm5kIX+tEo5L7EHPYb8o76wUNBpCF5irbgAfw
FltRf7YBzr7bzDZUI/rPcRpFDmzWXWno69gL1zTs2X4pPfZp/SyqXxnhrr4NoUdWwUJxwtIZns0X
/aGkHqwkIl58J/gv/0ZtymThj4zEbH7EDIIh9pXI8egPsohKpZq8jukKjYZqVS6COaY/993J+T7c
7NKMw4DU9WBEjivQNZC99h1OiW+ujBDBgqQmXiEseAMnNydOm0TNnir+6FPodYxRaNbTUVgX6aNC
5I+be9W7Dwtb80c4YNopRwPNToESDqJQlWbkSASaqPHZaUm83eUafaPSe92hjZz9SsNouzCsfGJF
j4ed7xC6eXvJmO4TWb/qgnSrmx0fDhV7Q6DMyEJy0EIElwQzEkElvEIr8JZO5TTG/Kse/4bZJhpc
T/YFxELpBTF3zVdnI4D1PrFsqq305cer3tbWvl2h5rMw8k8f7Puaz7ZTi15zR2wvdowE9QgIsfVn
0C0Ges7Pbp5/sLw45+WpYd5452bVq1EsZTh+Rjr+7J0/uTYqt9R5XwE0Lmoj8yByKqTHCtQ6arG7
8DvwbwTYXNRVu37cp1VEUDJd2ECnl/Dv0JMFOroqunzIpyaayMnomUhAoVXDZSgtler+RI7MZji7
kTREVhTTVbGjH8Kt4u26h+EZIg/k/edxrR3yQ7IfbfWy/QXnUl8vMwVOGZ6jO2peepRZg1QUOnau
qWganzgSuNBhvcoG1Y59TJ3yeP5gnrLcxwPOzkRCtMQsMiOEJRpvlJCsR/D5n40w2/zhWKWV53IX
jjzy6vyjJRZ9foSTtvMoPDJLLhlh1bls+tDhDGxi70MoiBqkH56/4IAvrNW8oNCNmhIbgnMkBQ+u
+qjICzXCP1N60+47mshkRI82eV0IQ9ZJZuhMVQMWXMhERSFJkTZhHSKE2lwPareS83bnGc1lkbxR
SqCa5lqu6BmvBdtTrfUYuzeGFl3LubZzZWstWEuog59M+9mvnMUYDJB63iDyDlEKHGcddhPtIlIz
XHeC9h61pp3EjxHA3J5wmUqPeSc++NkTkp9FTOFLEQLQ/MjkhnI6UIJtuNLoK6YeZx2kwZswoI1F
kCuKf3WVbJvWdRA2e6p5qTIAf9+lVPru0YzaBKJup6G/xumh3piVKruL87vqJ3J7mudRMGx2ZYVa
XLVi1yH2U67KffXgv0bvgj3BT4Lfkj3s5Yv4It8tvdf/vKx+3FJHw85OpKBbRuSb2PEu/ip7a2vU
zXXHpUjKcp8EYm/rGSDuoUU3oMku0qjjTZBXXx6P+kxHD1pLec0IH1EV75MU7pRLUD/vX8tOcvpu
uC486yCC5W1U7RExyYOnvpvUNVadtcHpWeVufNMM+I1WuDFVsjJEZVS4xH0a3Aqdda+Fwzbss0uP
5G2rDL/S1n3uqnGj1eaCR3TaiT5aiJnhECArmpWLy9CZ0uXo3VTmJWqi15aV7KtBR6FJXfeQGccU
InjW2J32S2Q3nd8EP9N63zfBvOrWLaSsVlzuHcNwX8pg3Huxd1mHsFe0zxIsrWJ2xMITuM3D1gQw
O7Rgh+VhHZWNrcrZXvXqdZ8N6xGR6abvt6Ee7xQK1s2y/F1bd12mrvp8Kd548rL8u3LzvtqkNvCm
Si9yEjoAErRBey7NItXX5xdnaZi5uZJTQsiSz2XZNBdkyFFMre+0JDmcH+akeT+azczecB3Ty0Hc
3enzfIIibzrrM0ctoezEha+9NKGZk6GOYymSMIoc1QJgyssihR8UdgvXiHzSDz2a0PQzjsx87qKw
IiCH7miP/p30Ydxpm3JTXg22uiYSuHWhGq/yS8TrzA1puq1x067jG32LsCzy5HfVkp37UUhCp92U
2qG3QNYIac3WF5aEP6JEFlK4Ul9laCXTEmbHJFXbMrkcIuFCgdkuGl8WyPhEEReejifW/NvoszVX
4sigSAUraxn/dHW6qvK3LlxY8aUxZgtuFkWuwOfCyUmrXTcaa4OkkUqm7vxGnQzSzHJ/m8q0kY++
q6eJXtmWPMJD0BzKBfrqW2GHCvTu/DAz+VLCcbMPNruY9NoXWiEkAOmHzQaA5T5B3E6KUhtRuE2C
NIynN9dG96n20s4L4k1EbIq4zkY03bcUrZEibK7IUdph+qHqS5DAE6f12yLMrq+ubjrZTIXAqWOQ
7Mgruz7NQOhDmsN+YR2Whpq+x/F6C3Kno1HNUzYx9wj02a5OFhuVO7Fwdxo6pBZ6AYg/o0T5Okbv
afaQaBl1EOEqDaj7rBfM4cLP0WduqDcIZdNXRKGFobRVAUW8fNznrmGP3oJF1KZFPLPT9OlIH808
UEWJPnZ0CA01eKWOeau35irW0NfL3O4ZasvODOu1JI0oI3gEOavSBgxCpoUOLUtGhVySbsO6ncoc
kMjW34t4vO9H+drTXkzjl96Bes8E48IaKInuyucw11+Am696BX08PDu9KW570zoojXzVy8ZOG2it
otwMxwGqdrpuvCupK/lBPOO1Ck9W2efxsBGV4gVleaTIhl3lwcMu71v1Ji/g1qc+JdF7UXc3E9o5
F7RNhmRrv+i8nnDh6TU1Jd2kZBN549nurKNaV7VEDJyh/9V0j733eH5PntoDOmklcDmyqBt/3Imj
D5NH2ZB5TRM4SXFZqkiUoLbtPSnop58f59RDlb6pvwNNP+RooJQlys2m4pj9tzTYU3inHkY48CCH
YX7v1I8GZfedYhe36ksYrZZaEX62I2GEjn/AzAhVjWSFVlyzkgf3vrjJ75RLd28+qSsBHeJ1uApt
9ya69bZLyJelFZ59wdaMSyWLmXiFBmXFWxJi3HosrjT38/wSn7o0jic4sy61VMgl8niBk3r/CEqz
pWHAro3w5fwoPzsRvhvzOdgvYSvpvc9Rhsvfgpjx12W0pqrasrXr1q6efEoAEdZYCr0v3FX67NIX
I1/R23i6Ev2cYHH00KJIa8VoTKPnqwnoRFTCdZeN2/PTPblvj5yNuRimMnbDoIhuAHzptWzvfNlx
W6Ju4XNr/hYRuSiMdpVguwykHupmrxRvgxhS1Z7Zeh/b5ojgXdveuRCiEN/a/Ic/buYnDLEItAkx
cKfeAhP1VsJrvq33/nr4bC8+uq13h0bZg/dWbMvreLfEZPlZjTnbCbMjrY2kuoMM79N47GxtW3ir
YoeawZu+yvbpQ3uTr9Nn6/f5KZ/a5MefY3aK1UTCwcuI6DXJY9z/FtBQCBaGWNzhsxPbtGZttQEe
3qipW7d5RuYOaVte0Vq/NhvAP5QDt/F4kar1rkqeQtl4HLjSjE5cuKCXJjs70YKYph75w8gRCUKo
cKdrNlvRfZ5f0lMG6mhJ53FYwTTczu/aEB3g57bMNkayrz1hyjLZ5wdamM5PrgBYjjFqQqA6yS7T
nqK235ny3cIg0w4442oYs0de3MmI1Kk8gBUTLH/QXOvou1iuThDbuyEX7wRl8l61hKDaobkoY5ZU
1aezk8f7GoBH0UrbBiWc1A/vlN64NUpv3atoUyj+fW3IB80VnkRNvpdNEn+NmnvUsdfQxBTHqggV
gemIlOJGq+kjiMWq3Jh5slaF4WBqw0tZJtukFtY6AYu6/EX7+0okhTrS29hF0NeMnVtlG7lMLoY+
vcJP2qj6Z1loDIzAEWrSYnndkQD2EYyHjbI7v3SnwnnHrrAxs7EasTjVr1LeeVS8EDE7JL5JsAoB
biSfrLraep5pW6i2uOp7JpKhDp1GprMmf0XxbK/74iptSpMcEHX9RaC9UZZJsjosL87/TnPpE09O
05EvESSF4Y+EGB3IIZtaLW1dDfddZd4H1H92HVU7aDMJNfU4wV2l4du2qV24PrGMlOjLq57fIS8Y
tqKN5nbuEdBDTT4fddvQ5e0QeCtxMDeuJOzMrrJjj0I8XVmrTbMaLW+bRd6G0NVlkqgU1rm/Ua1e
SzoOBP2MKC7ysBFMYe2Nyi7LxqtWDe5aHjpGWV8mXr0K9PA9GDNqng13q0TdLh+DdWZAIarHPQW2
NtKzv0Ye8W1gHiJf3Rh+sBs94xBod0k77juipihyXRIAfxSH1hZ96SoTy12UJtdUGfbbJIXnKjUr
oUBmDDmHltAb+k6joF6WWbnNSPFLuvcpqoEtVS1ES7lcWUm6QdsEaXv/ppSWwmKnTj31l3S2SNJE
NpttKpWj19Zliv9TfY4ZWWXqm41iIRJ9ItMjU70ARQTtYlTc5oX4bVNGXR8KnkPfiT3GwoU5vtdx
vZdHYLwWym1JqBGElJEDSRYws0vP27lShyIrmjgM1ZQ8p8z9tX3yX12a99fho77vtqjRX0u27K/q
m/6mXHxcn7beqkolkWXJyrw2rFKNvu5ihTMrFWs579dy+6JS2VMI7oK3sTTSzLCGvpz78UjYxcM6
xnG3cWMXBQ/zKomX8o//wrX4O6vZphljVenqenqU8yBR1E9fQC/ri26urZXnF6nx3iNHJeso0jfZ
DlbL3k/kS8Htd2K8RJ8/+XAQlb+/ZWZtsr6K9TIuCLJdW4/qV3+lrsvb5B4w2q4+5E4MAn9VPKbP
Sw+Hf+F6/h14OllHZq7qEj3rNOKI5WZYDyR/A9qzENIRnoctlcBX+drbDDvWYW1sugtrAZWwOO+Z
ezcGPL5dOQlR8CzlVb23tiP1xvdYefOqP/gP43VW2IQntrTiLlj4f+GC/Z36zM0bml5Wu5j7xbwO
72hPi7eCPfEGh02xDe5QfN1US6d42r4//Ya/Q868PleRxd4L2XLhftxUq+DQ/0M6aDV+6dvhYlzi
oE5/7dxoM9eu5cXfmvCdHK9LAGNoDxMdQpHTlTWKpECKDXKDC+f3lCE+2sfzJg6k7qSYiFrgmGZC
Z8xnFpsrazHnPp2GMxObVO6PN63R5UER1Bmbtrht2reo6Rdi3lSlLwwxM0RZ6rud6sZEYAdrE1GM
GkCZV4w1IFD+hWvqwf+LtC9rjhRZs/wrY/XOHVYHzPreB/ZYpdCufMG0sjsOOODOr59D9p0qZZQm
o7vnpcoylRIKx/3zbzkLLLlsuum14YkY2WayrdteH+6qxbkS3Np3wJSqtA8yEGZKXNustm6sVtta
MF2gXAXis059t4Fx5jQktiOiQadBCcnPUkOSgOw/B23Ozt5GSP8UNlimqHlHcOcYw2xTe1Lb1JPW
LQSUPGrkgQVojDIfpT34tPmRV6PfsCbWcu51/K0VV7WVHUZ+cDEeghiR5+ZOAF0GT6PIT9gTPNs9
RbsHTNvjNexapOqPy7QTnRIpdR3poIVa4ppz+7WA7v2IlJERLaSPFEfFeMiYDIn1BiWx60K1fALa
U5p5xO0Pikk3Im33bWGGjt4xiA8BFAhcsSgcjPBx4mdM9Bdeb4cG2fr0lspnc76Dd19ESOMPkDpQ
4Uk+VV2Q2nDHa5ZrahZeUzQBV/acgjhOq33OhgCpgZ/Dv7o0YJPY8LAuqjBvYLNIdM8A7lEQoPWo
HYJDWI1LrNscq8c8p3/jyo1plzuLvyvprbA1r20hDfOpL5+9oSYOtAwXoftMPDswhoX+EmCKb1a5
EkubxEoHzLpqL10vit72ZpB+xze1gScrBpGakgwTHDbwIoeeHTk5mLXwBruKdGfsPEpBzoAPgz3e
uOMHHzofdIrALvEIY1Tel5xAM4mEcDKPNWhKaVpDPUvCgNIt/A4sWhdbpct99NaCQTd83QFCCcvt
jJG5wFxycJJufuUd2pl54mTblHd3soKbJzdA4CLRsMxRz3hIZB2kRr6zW3jl4QnQWU1Z5+VaETma
9HuMMTsFBpoQX5BQrRI6ckZbhIzCRrA2fbDlgryC9UV7W9pAniFhTdE0UWEF2Y3U5y601Zr02PLJ
G9mUWGUZUvUR8odIeN/5cDRNiK5RGUnjmpXt2zKWm2lptv3Q+mmGE6RbUwAvvl2qil1RHvX1JPAu
HgsQbFrUSFDjdTs9ADU1bLP+YIl0nyF/BXRsSyoDZu3PRnvb5QB632s9Ugo+g+3VB0YD3xymxc6o
QBqIhlbqeN2kBIbRxianYWk2vmajVoWNkDes8Ww2twTc7lHBE9vMPLXDGNpgKra3YGKGwsXrH+t9
h90gxh7UPKxjVSubUbzX64af1WvRPLumvRtN536mgz8QOHvCdH5C2VXWD0yt4oHEtVqeUqj+sWUC
C7kMauTZrYA9PcIJwyRoAktvolDqs2B01wBYWHaYXN9pst0UZNqSOQvEynw0JYRqrALBahpeVNUt
vL6DbTNACQRKe4ze2RI6NyVufVDUWE+vDQgktCpEivDhUGJBW4xOEdQ3kwxEU63XNwNIJaN554IP
WNX6FvKVfsVqKGUUe77cFk7qL+nsE677XOQJNWCSSezYHruDqlpRr9D7skqPue34NtrM1iukoTxO
pVflO1cZkwa1rLHYga3kD2pvbQ1FhLbyNlTPRsq2nct3IyRj4Yroa/mPikxPjlF1IRZxN7f1cYau
QZ3CCCGlG90Fuxit9rBxuqhb1Du95W6g9EdGQFma8hgCSVe5mMHVJGs4nHboaUaFMmNeTUFSq5bc
E+4+TVeHU3LSIMeWTc8c/x8VAfSJ8QnFBrhoQBnes5c25HWW9KbcomkJK1Vro1evqHB96EAdtHQ5
MHiwQjkzYo3AUzNfg1x1pdU3mpb7euoEGcD481KfzKracAvKBaiSijJ/qSx3Je9Ec5neZdqAUi+/
qohyaMvlCrOOC5nYpYv7LBmG2fFoULCMHprFCAv4PLIZRSNx/d+X1ZeSLuMs0S3bKjXHAs8Zt2yf
xnZSCM++mbZqpAf8nm4zuBH9/pGXbvKzDHfuDAI/GuCp82JsPAwJt307BQ58PQcMBn7/rO/gMehu
/Jng/UwrvqTTLbhO81AgnZ4BMvKMCMi/KNvqhgeIbEiSPGkC6BJcXdLS/oZqso6r/3ruWS4L1HYh
tQXTczOGJ2exs9xN5wTEt7gnEhtqH0CsQJrE/hwH+Mb4ZnLxN1g3yO9ysrPUdmGmNPsKLbGV7IJW
13QFc2bfvM1vMh+Mp49L5dv3/Zm/PvFZcltUZNBIi09cuq8r8aMwNQ/m4l6BKNE3lzTdLhyPn3zi
L+9VYaZRaGmOCng58uaQdTC2ffj93vkOAfH1HZ4j6VwDSkhVhpYwlSR0xsI3HLrtwfzic0l8Afx6
YwCZ7MJzGK9wMm4UogUcYRXiXUYvDypLg3R18VQ4w91MerjcDsAjAQnk6o8ka5LK/ZGaWTTigjaM
xwu//oXaxjzLmC1SzA0SvvKheFgi8qDfVwK45aiORLKcJkhiB6sk9WoEfFcm7FQunu5dblX83T3y
58Dgz31hngUybYbuzEAh0zvpe15faSXabQ5ggBCJFovlZY4S67kRpjmLaHfbd4B490Wo6EbIGaoW
iCqglTZYcq/qRoCerZ9r/wXdwgsVjHkWBikQjRlM58uHHHJIDYBIQjZBX9xxQNmoMxxyNLHMVbKz
LYMS/uUD+ZHp0zYfYDv++/f2/+gs/bVgZ/HRNcscE1rwaFdHCjVENrjVt0Y0+N3BvAZ04FTfGA91
mIf29aUS/NtVWCUFVysVSGyeneG0qmVdzC4Gw85uYPdc/Lep7utm+OsB5+VoY3DbbtK1xF+XWOOe
vRoZqNn/KOx/ec5ZQYrkphRSJcVDh9StHFM/A1aqlmUCwOExRW7p5pBhLdwn2s8Rz2/5CMfnDmBN
UPNkZsW0aMILr/XbePzlVzo7jp2tg+8gsbbra51wDcF6K5zgDKkh+uc/LnWwLrzKcxT8pBlLWRlm
+aAqlm9bEmBV98JO/Tbif/lEZ2dmpLzKG45F1oXioQTW0/eqHHxbeaihpPX75bv0rLNDMZhmyWA+
jWBW9dg46Mbx62IoYmSl3gRf9d8/7TtU5y/79KwNZmc6q8cVDm7dMoxWO9+5Vjdofv4MkZcpZuu5
+ttd/WUl10//5TbDYcAVkOLTlZsiGQ52aMVOBNTupT34bQPqy3POcgKMN03bnJx1D1Yv0z7bzffu
rjjZN7UXzgHMCPX99JEFhndpkP99b/fLk88ii+6WedWMOgYCiPupvGn0IRHsedV4F6KL5sKITPRZ
KrQh8mbx0VHAhCI7GWtXpfjvk5p/iULnycOUSgiEEGxcICg9syiAgz1YMOi7sIm+TXT/gvGoZzcf
4XIRCkNXbIbdVgOjd6+8hSNPslpSa2H6WJ7GVwxtot8/9vuD/yd4SD07lXZKZr1LsdJZd90BVZtf
VEP4Prn98sHODiPIpo2qlniEGkufYxsZe/W+i6cE3Pg4Jx5MN8N+W91mgX7z//fhzs4lhHVzqzZw
f1D2XMCotSD1hUBzafnOjyLlUhEZ0hUHAw9IOOjuhfJnXZy/n/W/3s/ZGRz1URlTA+CuYkJNr41B
B9K+0V5SGPuOJPsVRHau9qyxibW20DBNeer3fDMe2kP9OGKGAFmkW+vCAP77wPLnhzoHoM/63DIb
LSp4f7CDMmPYnd5o5aM+H6Ggg7a2uP39PriwiOfY8XGVdyg1INhmdFQcpwvqsoln27lwD1zYDD/X
+Etc7mZplnLGNAREar+cF4/MFxbu0gc5ixGNLWQ5khIXDRBOunmSo+vl9PH3q/V9kf/Xgf359S+f
w9CKjufwRgF8qyBwEMCVpu3A1lCvcFjzQBs87aOILnk5fsfB+boFf14KXx47mgsQNXIp4D07e0wc
S+iWlJaxdrvGEfLYM4PAfgGlhx+0sT2rsD0DVh6KRWO1qgKyduwcOIZP/a5VxIa3y33X3Sza3ZiD
V09an4MsP3Tpj55YHxaXOyoAuEqnY1mIMIXCh5OyKOuMQC9Z7C6tZ2UWUMeofDr+P8GHf1ngs7gE
CkgvFAX731a2LH925O6itPr3OcJfR+wsMI1pyg3VwW3ioBWrdQk3jyDjepsBelQKvCHm7Pn3u+bn
NfhrpNJ/CpBAx9NwHaB1f81KCDQb+CSz/EE4B0LuFngbFHLa6Kn1Mco2bJr6RJwyJpIEmgICYgdq
Tw4t2fX67n1UTgFz+gCsN78kT/WMHg80k9Wq9kYXV0YG8+vhZRy6yCnVOMsh2rz4vHk1rRtDHyGl
t1wr3H4WCqYiDo01HAytNiESd90oRnjho/7tGCJ3hOsM3Eh0WwWz+eyj6qpCGdxxp3uKpmzDgXzh
XA9hlXtjNcKADi/blKl6R+vhg0MezG2U674fbpa832sluvGt0UZQtQkmU/itce9YD1UB7PBiT7dV
m+/U2torWbZzyvmunfqjOVPHM+VyJbpWeCaMi7CD0KBi+x5+eWb+llc5Ov6gdA7DNQVRxxkxGMDc
AA5I9xCnjCHF7qDVYMSWxS753X2/FqZpWCB5r/iKX197UyvUEXM23Qu05JQcLtYKhP/y998v+d+S
o58r/udTzgFomtWMBUcf9x7/8YehWUmXyoy9IT5+/6C/xfCzB5292razagDc8CCza31EBH9gxQWk
+9/j69kz9F+XTM/hBa2vS2ao+otucGCRUNVBXSMXEN90b2BgGzkz9eUCU2IYCZoQsEy7kFn0v88N
PvtVzi4U5EeYZZjKeF/v7ScVTMQNu4Kos3KkiVhtz6KKeWwrHsqdvmMf6fESs+JvYers+evr+BLz
JaK4aUqcJJaKW9GDiojeNWRxIkFgao+0Hk5wMbBuv3/Jl3bTuqe/PNVNzWkcJzy1stVNN+QAyqWY
2rFgtC6psq9x9peoePYBz0I9mzThDA0eZYkWkzC4JLXXxLWCXLUxDLqQ7357Fm0UZQbU7fH/s7c5
aktu26Ch3gvperQ+zT3zlvzCCfl2+0IdE55jeIT2txNvS7ci0Jjj9ymUFmEQQL0i7W+LBcAb1zD8
tLYBIuMiTp0ymVQWOVB29ppGc6HNO56YYwW/f5vaTwb52SJrtqlCAgvkAaKfJ6+lrGoKvXDrXkwY
mlceQeKlsEA3fwyd62cSyjhIINCgTTQiPwdaBLwSSTHaR5UxUG9Vr4NN85iWHuSIMLOOF0tD770D
pLeMtOExz8BHNd+b/qWbCj/H1VUjDKVAAUDcPl6UncrWmdNdy8DvyIDcy2bM5c2ryTCeikH4A5TL
MzQwLQPQw+paFk+zHU+tBm806wA9v2Sx7QTjzEIGpF6g3hYpHdRUnSxkehWUCwpA+Q4+0Gq9m2MK
0pSHthY++uf4cNmxoY8gaPjSjZUGfkQGkjTo8Ij3Tu0xDkyj1Spez9VAc0QGHTLN61sQ/4u7qSz3
EzmhmemJiviQBpStA3pzH6KnGnX27Pcw91KjksQdec1q7VAp5HWEiGvXOaiCMYsglUdVdLRrDgYW
TI9MZ7+U4DmXPyqwDDQKHbI5lnasgcElltFfmZTQ2Q0lQ3Nt1L22NqkHC+0xhdw6Tcio+WASBlLf
aOPwxp3Or7ruHi6Jm8zsIGpM5ttODhtYF+70cS+q61mTwZxBCHvq499vq29CEzYVXHvg0gwCjX2e
QXXqABGkxbovN3xjJDyx4jz5s+P9v3+xoxj+9R/481vLZA9/QX72x38dire+HdpP/h/rt/35z379
pn9dsQ96y/uPD354Yef/8pdvxM//9/ODF/7yyx9CygsuT+NHL28+hrHmPx8C44z1X/5Xv/i/Pn7+
lDvJPv75x1uL1t3607KipX/8+0ub93/+AdG0Lyu+/vx/f/H40uD79i98Kl7+9g0fLwP/5x+68w8d
Dt0WjLohykEIKsj54+cX1H+48AGDLj7Upw0ArhDjaNvz/J9/WM4/VklCuD3pOmSSDRd399COP79k
/QM/A9EBUdFcdcW1P/7v577+z0Dyn6/kewMRwzhLdpH0mboF7UoDfqQrn+bnIPHLDaJWJZdwYiVI
4ZY4pyPb9Qrou4Nei1AxeLaDQ3a2U1Rs2YZtF/ckjTrIoflZO7EG3faUb/pxk0p2w6FLm/ZWaNGq
i+iACQYBDd5pB93DIMTxEK1AWJ8gxraMBJIEig7QRjf6mquQFToAoBBM0WrtoSH6lYmTsGjVE/Qp
9ACJYhZV41x6xbiXSoheCJTAR3XYydF4rAugyOosTwaW8QBmZZ203Lim9DqHKJCsDb7rSuNgV8qt
JshjrYN3N/WQZIU/tXaQ6ryfqgHgczfdEaULRjU/0Kz1HNIFmmjNyO2NJ5soQ2RJ3fSJOgLN7vgw
qgygz/FKi/ZlaV6W0njPTB6ZKFIMXFYY00Vcme5JzzbmLAsfsx7Ln5UKvpb1qTCNIyFAL6X1RwOB
tBXIxdwFung5tC9bEOWHOn3JcgggstcczKNRSQEtqE+toiD6Lxs+1MHAHm07hzfn4CmZHlS2A4tA
I6a9CACYiQlU1YwFY3qzDbMCfg9zY+wHTQAthnKQtgpKiizRIP7rknulA5Smkw7x+gpYT+A/Sotk
6AO9DhlsNwGhI32kFl0LcAqPXbV56KBZXO5RwnwUdnu9LnIPBDdx5StHUsBzuR1RhVIYV05Ql6wk
OLCQkVYM8jqpedLZdVLOO3syD2ahBDPySC8X9mOtuBvLgAJsIRLcOT43YZpuG6cJQCclXwyoHqze
K3asYNcBr5g6SVpkUH8ni76t8Y9QMFShQ7nPtWnfyZVyulg31aNL7zutChbMO0B1qG3YpjnNLoNW
xQTdbyBElE1R0Y3bgG9ARdyaT1lpCk+bFxlOq54BbK2Ugr7U9hLZuSWCUrp3pO6RTBpK1OhowRR8
Yl7ba7vJNO+nqdguqVexY4PRyjjwN1C8A9uGvlf/UqnqphLTe3+ftdArGMQdU8ug7ZxyK3MYPDIK
Y0hDHSKylFeWOn6mShua1apNCiyIjtsy5IMOJaYag4DcOaWAO0KcEi2FPFuqgObuqnBfPeUChWev
IXmANHqoTKhrskXdTwI2uLgs4KxjFcxvHBgw8pZi8qV7uOcmRn1BadA2W3Vk/txPwWQN3ji9GNYP
mgZT+loMc9w2NSBSOfTxVKvZN9DO2sxuC37YOMkT7dx+o1LOwmHsMMmrU3ej0SZShX5Qh0rFgudu
MGhjf7TrAvpnjXkHyoB5O7ZHbo9QJc2nE1dST4X8yFTUkCnxmXbjhrWoYEKI769+LNp+IO0uV6qd
APDSyit0Vwz0fXOo2Nzk6oGXnU9l41tutatMkpi2D0iov8A2FmaS98C7rN/kSbuAOOBnB9QYmB0w
EhYQCgaSEJkumNEW5sOzVu8Hhfn9rB853j3RDFAr/Ex/mjU3lPpWs0Oeybix1dsJ8md12nmW9ZLC
sXUELV+v3ihtN04HNBUyBVVvw9RMAyBTPUVFcITXw0LS62k4ECj5920RO90IWNo6EYamcXOrdUss
QI6f7D6obfjL6ScBZsfMsAN+GG2ic6hiLcAmTnd82bEq9WtsmFI9QvXpeqGn4TQA+6NCtHEVAjG1
ewVgNp0ggzpCmDya4Oa0MkBg9Bo3mrIr4GHfGlfAAUC7vveM4TkXGs6aPOE1+QWvgg6/X5Gh3qNG
smitVzAgpZ3rFjP/BSRFVDvWAu+THMNuhALgMztx1xLVt2wRiaqK4O0ZKFkfMU3xLb1A+0uWAXfN
B1nWkUqdrSjBSSqDok5DaPo8NFoydSJYyOdgTlvFld4yYC5cso3geVgKoBnpU9tXoewfC3JwGhCW
8QURUaUEuLDBLKU+OrDKFU4RzzIDELm4roS7qYdwNLZF9dY5oI9m4drraSzLb8CzpIvm1XPuD9A/
m4BFx73oFw5S6cEMC6F7Ga193m5qvq3SKmQtJPrhe+cUt3xVodbrYNGz52Z8aUChBmJ/AyRphopw
8dSJBZDjzdynLmvjqZiiprFDVfuR5Z8dJJQXZPa8fOsq6HoKEs8FnFLsu54iHIKfPbn6qZ+Q6ILS
PenQnMB1BqNmiAe+A0TvVTYUlhFNzOZzMRbcAFasUAkdxX486gMG+lAlwDwRxWJ7KuFqIPIgQyOr
Bk+cSxDydfcT2jrPP//OXVayvozGsrsmYIqZxx4uCl6pwiMLjgbMx7wFZBO4tPud0ekRLNt9fYYk
KKBz02Jse7dPZF8jBlVOwiX31ay6teoU2X11nNH0EORHqj2n2pVoIJ1EXzmHVDjuYEh9eBzgQWd8
BZeYcsdf5syDwqw3wu0PscPTR0Y9WKwAVsyBgPPb8naiYwD3mH2v3zRkDpr6gZRPayVOhgG2fQtw
KVEhNkDPbLJZeqPWvlY5iy3Ko8YdA6RvYNA9pLwBTFiEc6EDLElj6aT7yXq2geFtVCxtgbJqREsP
fGB3lUK+KqoBmz73UgFfpYbgnqsr9KsAHRXGlumoUwBCSiug6od45CxqCL9SJchOUoQO2Q3KO1j4
Xt7hyrI+KEJeW1iRMxgRvBaQSsinBmjLXu9h9NP6Ls60NkcOcNJZI0Iz64NW7RJc7/FYtrEULKmB
qW3bCimb5Tvo3zU6KDkpXpvaV6+pEU/d9GwBh0gXG0hfMSTZ5N60Qtt3sKJoG1yMy+R3uD3LFijs
xv3MTJmk6W1J86C1VLSn9RuMOpoCPhTkdkjdl1zOd4SWr/OIDZ5rXYTmvp8bOnwrKhfTCaXzTXpb
O9ioDYyMV00gKGw36g/kMUgk0xLmFWLgCAPTeG3kxRSCTeZVszlipm41fptlW7sD3JW+L+UKYwV0
yJqs+y4zr1O3C6DFMjuqTJoFFaOSWtt6EvsRosce1cAILlB0DnGORoKZZXvU9EVYM+dJYWWx4l6T
3lmCDBZrxaxgUxS3cJTpoCcp34FYBet6XLM52DC67r1edlfIHpOMwr9Czfdm7d4KTfMngQLTnaOq
KHcjouMyHTt1xw39MzOcd06n0B5mH/pk8AtR3vsMUZIB7NoNiB8dwsG4a5lwgOx/MucZKY63OFsO
TXUIzZK8BdY2bWPIclmlEbho/dsSmu9O90iq93EyEqMjPk/BhRpgqYWehInB5zKKcLQyv613pmyw
Y2H8lUMCQoOHRnMl5Kuy4p/yUy3RU6UMWOB6zyZ4ACvsCthg+Ec0uMpTw9N6b9Lg5OI01nPqfrZu
u2d1n8yQfufq0VLhSCLhIZJjbwCyntF+pywPRa7vZvzVAiohB4UJQRqnYPAaB24lFexfUuMwg7/Q
4APAw1LokEsuoVnY3sKwK8HMA3pOdZKCNVhQUDOh7NlqvpjLA2jx/vjQ5Y4/ue9F3cYlBiyDnJOl
U7eZ+qMrCfqMUAdS7mCNlYiu3qSaRA9HJjVeYwMuiJwm3MT1HUHckNhzhfXSUqAD281iIrpqKQmQ
e6PnBGWWRewa+7ZuQYu4W+BOLR3wB3XqY7TsW9D8mzDw64v2rjDLLb4xqltyIjj+Xmr20WxLn8FS
hqnoKJjsabaUIAWNomy3ClX8YSnhxaImCtL43OAnd0T+kJobqjFr0zXsSlfH0i/16qOaDZhgi5vG
AGpsxmVSNGzwVGQxsLGDKqACqXplIkgy7eo0YlIRFaQqvHZBuCwtE3DxGjw9Zj47dt6EuOCvO2nc
lgRDqBS+e9A6wlas7x0QetOVBfHGzRoijlcZJhYMeLkZRFGTF77rKl7O7aBIH8ALwMwDQpb5Owxr
vBZVHJIcVwAvMqr+unYInb40TpbZ+tms+7nyTqt7KF95Gkzmlq6MlgqKIs7GxOatcHthIJN7avYC
bgcyDRN3kgYgRKJ3N5XAJMwIVceE+ZMdVqY8WCbowhoujJ3bOkeCeb9awdBMIuliPhin4BfVnmKn
fsWRulQbMbtwFh8P2O1hS3FSbAuod8trSz1w4UKXLjudS9RsUziK9L4TU7S4c1CVtu+gxNXhvpMv
9MoeRjhjqdFS8ENzcPgVLktcLLiH0iJRSbYT6iMna/KbzAt/qSR4kTA1KaS4ySxtb7HPrGRemm4n
ZBstLjWOYDHRz/plwdks8AGX8k6kWQLTgzhHE4q1wOJR5ziw9JCB/aOg5NSBNtA4vF9xnEprNwC+
oRHFp0hSmmVrz8au1h8KAs9M+1FDsVSnr42b+ryaEq217oFf2KKoCfT2s6yrqABkPafQgqc3mvMy
9GhZY1rAjLee2uglv1BtJ1MnBpq1Rt4fLaB73zmqdV02GpQvN2pRod68HqcHhhzMsvYVbGqLnoep
9TRlebiA9QLFLjBrsKpp44Ny4LlO6TUERrYCwmd38JqN1XLwMoSKQbm1oDA4z6iDmQ4DOujbKFjd
AcTx+hEOuLiUnUCrcaWKZ0VZYQpXEu+ntLNoUe3YTN2IM+K3w4xqKYv6fAJdsol759Co7uu0IHUB
e1PSJaxoUiK90uWBVYAFa3eWHNAvPIz0lVRgZGjvBngNCoVvwpAUSx/bRbGRdI4Wuw4tNwNJEPN3
DrZ0e1PM464modWO28VyPUfnAeYdMQ6GT5YXGym8DuWOQTQxQYJl0ybJC4FMEiLoHFXPMOyJi8QQ
YUfuHXpjFUpSGdQjINubLsZtdgDt/iMGR1D+qI9u7j6PaFSKtMKVDF0hpB0SLj9E6Edd9lGFdzi2
4waqbxEU/3Xzs6+Xg2xMiLP1McuNoDBbJFvFfhrn1J/HlodgsIGs0F+VbU6jvksDY1JerbI41QqL
RYooCfHIILVMjkYEpNWLxrmVehlAsDcW3fRoW4gF6Gb6NXy82SoEP7P5BNLYjBG0qwcgcl/JcYpU
tXtr7PuC2krCQV1uteZUZenOUTrkh+p9ChkiYlmxhupFjM02NT4hCOwhMY0GezyVLr/ukXC6pRMB
5BcrvUxmUS/+0F4JAhoWAEYOjxiCn+kMENdCfTe7uFqUpCMQTmvsk8Tt00O7nFfIvyU9oV/mybeB
bxb0XQxUVwMPmhKDZRPRudXeHAsEtqreGhLJIWWbDCvkueJ5RmzVMydoUSO41g68KG9Z3gzwcRer
2ZpQAkiNF4G9oWLdGN1xlPWQWQ0YFVCJNY6q0jwiJng9hCpz56NtoXxmdoHlontVTpHGmmCZRp8N
zS7PAPzjo6+wKuR6OXr6soXa9jGVT2SCQtS0WAGlTyoUoEqOGdcwgxlWRpmNmb8B1wx023M0wsEh
DBzrrnbG2HbBd5vBAfqQ9TsEXDBVrZLBsk4DZgtCLSML4Hyq+1M24QJqfXvurm10gzJaBVrrHApl
fIFDfaijyeVB5z+cb2rVvgJuSJ/D1nV82PjNqF577cbR7G6rcCupWFl6XG2iefXpZi1m3hkkwZT5
k7Z2tjo/koCqBCY22riV4L3vDuDXlZ8TDzNF3cB6676031UJEu6MtLPXsSoKSUMYnSpxri/NJne1
hGSKxEwaVDyn+wCT2ig1zzCrvY1SW0AwoDVkCCNUVA/rbAXyBW5lXxNY6XXI0Zty/lG0yoNVQgke
5rQVjrfA7dCrwF9r8ThvoGy0FR26WR2LyLxh0xEZRqgKhqRYxsqobhcFPUoyfeZZjXzb3Iz6toWD
cAYNShXN0Lm5LjrztjMqLN7tQluMcd7Lyop7K4G7Yaw4aYDGTOhMz8QEw64qceueoKd0Q3AOhIlL
ngmQGiChIUl7HCm0xVBGWUS9S3UWQVa+8Gr4GMougwrIVoUggmm3W14u7yjXgTuHINPs3vWp3w2q
b+sBGfdK98hw7afKJ6HDvkmfdAVgBlf+vCmhxfKoDOVPUoNQ68SiBm5gZBDWq47RhVfLCFJ2hYDF
xmAjS1RbvxgW0LM+xXQgis3QQdOCwtBi5PZH2NGjIYsSzV6eUlTPE9J8TW8COsCjVgroYt/oNTxa
4UaDH4TdcM0ZxrZtLl7cqrvPlAmue6AkeY5i3/dV/2CUwwu0ED66noN5gMpsqX10sA3qYD7zQ1/C
WYnRHgx0eBA1JotU0P1wNXY4K+mAVobShBVIfrMFDM2IgT8SD7RhfWb1j5S5B1OyHb59p0L2Z0bJ
qOqJLtyEuHtZ8r0t0aLmB9FYsdR0JLRF0PWtL5biZKa3jQXyC3LgnD9WIWaYSKc72/LSpj7084M5
/x/mzmw3ciTLtr/SP8C6JI2kGV/d6fTZNbkUoXghFBPneebX9/Ksut0ZykCqC/3SQEFAZWYExcHM
ztlnD7Dqv9dNexmaax5wdtLTouhad3JZp5P1lI9nk2ZLRMHRjNEGpEWNKYo5rOfAbtZuFe3McEBP
aaTPN3VqmNv3EYaQZsobz0j4LeyvCIYJA3c9ty6vw5R9r0B8NLPEELiD/Ik917lOvvVjCMVkghcu
fQOrDqovs9hHrb4ZBrl1CWbnQXh4ph4xbKPIayi3e14aBawj6GWRDCYoxl5aHQeYIfLM+qWM5C4o
6utUQuOfvuX2l9YsL1X2yuM4ds52Ll5s6zlFYVYmFsDDW460fob40ePfb0b1qtV1LCQG/O4Ard1p
T5ccjD3R2+wTpaW8Ua0zSOurzHT9ZHEvKpDsnF+SW2oR5KfmWwLokSw4HPbdVhr1DxujQys7zMG0
G0175bSuj8n+yTZiNHz8zu4jfiYbhHfPYthqboprGe7pFCepvapCZ5NJOqu48ubkC7atCz1HZH+B
VoadnvEQaMO6TX4UDBSSbPEzu/D7kImIip7cSv8ej/He6fpm37sNkgrDbrzUUes5J5apldsWsovq
0YRl02GuzDM1+n1L6AbJJkwtMStCjFg5hxb7pdVoLppPrizhA4JHZbSZ4RcpLsGzyUTDEOdEaZc6
VNdoYQpBI87qy627JqNW04pzORB1K1olT70Wwutx3E9G0pWXOGFniIvPOeTPrl9G9pfi3kr9aY5v
xJv5bYzw8W2KA4fm/NBObPAqiT/JzrA2C8rTDBuUPbYYgtNs2gqTqjmPbnkhXABzz1s5iVkH2xQH
6r3GrFj0kR/P+zFqD1mDbLyJ0R0wlwYQIcluUzicNVM4oDCS21DNB6uUJNqHhxzESSsI25SCBlR+
Am1tm8VZ5Whppz4gr/A+lcnn2dT2VmciPyqITHSa5VOVa2tc3KLjHz9AU4NVluinJHAfYhipK8s8
YXOd7kIxeK4TbzWK0VvW3E01aQb9Lh0ivxbfRk58xjRRiKXzto8S24f2cuc61dVhV2kOlayxeMRm
xyGjrKgmpJlBthZz+DMZWPnpscqLz02M+3M3b6qQ2gcE1wQSDTVGGHmUc3on0/M0qU8q6kvMTSgB
Z3S/YVV5hQvo1LW7Xtm+vmkZIU/F3q57KlIOVpT37YRGi2OuSY6RwxaEO0objCce/GlGoBrHnwsm
bi7OMFFZr0VkbuIepyDAZ5Ovpdb7bco+NAyp1/T+lDFltzWb5idjNk+8R+gB8ZwbGSd7TfX2yqwx
rqZZFmkaYuAUHW2nCLemPTwYNck5Grb4Vc/5pUVBcLo5xNV6h5bV0rNjT5pnpzXLLjBwDTDScz4b
xnW+reLJKXbA/TYEk3Nmqeaaji1QUgoqbJAU1+EhRXw71kCDBkY9uUBcTsDKyEZnp+XiMQnbEjmy
sytnAEPiVpJ1HOmRH54mOyBBAoeGrY3rcjI7j0vY+3UqvwlodrfoFXlB91oH1kEFxWmefNuI5tOU
eXldB3flErxi1Nn6NU4KosaeY2ys4x8/dCgLe2gOu1HPukc91t2js+TPVvocVjJ70uW+LpfKg4T5
ICIr2RqupxzjLMZhIOl4+NmZjiLGtN/nRia8tpf2WdUWutd+3HUa76d2QYwcO+OgdIfmsLSu6Xcx
owr4K8ehTg/jMAebVhUbQ1+CAxqqYY3cqFuHnZgPadd7A+ZO59qMwm0RcApInsXasniEKV/7JKtn
O5II9If6lIowOOG8w+qV1labanvLr/bSd7250RN7UwmFSkIaJ1eDZMIHzbLO6Gp7Z2UrCvDRWdQm
TJvaa+YF7CCeGbBgyrQikis5lnm/z+SUoef+qcrJ3PRlGyPzd0Adp/JNMt1M8gLR4DJKX4nxzoaT
eAiQ1ey7IPnmunyQZC/kXjlM/L189kdVWZ9z1ypOKC3gUlLwdaNFeTWCMhicIQ61Ukq1WQ79cr+U
WrmPAM8DNckNHnYvWSlcr0E24U2S0TSW0tgJROaulBFvjmRdFz75So4Z8fG3VdoQSmQhGU4Km9BV
vArc1HW3XR+ftchdJcWyHO/FEkSXJF+2yW3cBV3/qzO5wg9q8X0w33gVLikg020oba5VWBQnK/ye
hZr7ZBNN3uWU33njF0H2eRDmWdqcACmKwEGztm6UvMaD0a/bnuxA0+IXSpOh43Hyi9axuI8b9lkr
sdJdqphc9hjD41IY0XreIoTdRL7E+UBqQXccJHMuRxjD1m2zl77kzwW6Nq5bFcWbNm2OU1IuOysw
vLSIvpdt/kSlfyMFUYOFMrgP3ehNMxhJulNFeLkGMFfzFdZWcMtyj+7ws6G8jsx7N1/GNXYIwWoq
o+dB9MPa6e0zk5bgvnNJGmiSPtuJ/sb8XBi4hWG+UEwW9wF51hCx6rdYqv5L2xABZldMqWVY7TpT
+yxkp4FIU1I6Znqakv5TcbO06IdbzHTEqlucp1TZ9xlq8vVYLP4Umv0+KcYWG2KG700eBasqclCo
9BIcTCdePJ/nn4Gx+BZf/j6rFk+f2VmiXvy0GJFTiY73odBKv2or9s4SJ8oROOKPHyKSOg+8BsO1
IPNM1rG7YZ19XHwjGuXntBoj8TTDoFvFUXBompqydE/vEO2gc9G6Yz/BuQ06gXEBJmILu9eUe2Re
PowaWFWArRd/e3ceHK/vE7VRyoLTmRf3iYJDGyeyPOVMX40AlTXOqOSaz+scw8x1UobaXoPktOks
iQtzoW10TAky7iedkvgocu1QTnWw05zyR7tMElCuqB9xpAB/rLXDood8a1Gg+bpTpaso7V5EA4tT
FukBR3bWWV8fsX9Yp0rSlNnl6OFVNZEQ6i2z3nuFZXPexnmI7XFIodJnaxfiGneVbEtteS7t4Q69
k8t5UhMdrulHiO+ZlhY+e1u4GacZv/MuPwx9vUua8jXQbRRpKvzKZImaY+FjyPNNOFvShyfylld1
4Aeqvg8iI9/oN8484yTso+yScolG2hRg6FmqejpAcRCQdLxpSV2fM6TDkrBtsKxRBBj0POhKldhQ
jTZOE3bukRT++aZpzlOt2TeN+jQBNa1SU5U70vBWedAHdwYsFRMYwks7+RSO7WNo5UBz1bgPc6xw
pYAb5qZQMkbH8fFe1pmEQJjNmoRucUoxmGWUviP8luccX1Ta7fVoro9x3Nobp1G3tSuMqyOCTROM
JgkGQ+1rlnzStOIHliD9YykRPeK7zSMpQ5PnIhH2Kq14MuPAeLRpYNZ1x3hgNHtnV5fm1i1s+1jV
7p4nqG3nIIc74w6XSLXPGqFXu6LJ55GGQuwyF6+Zid0Wuk5uH+TiaJu2iAgFKaT7kAwYxNpg6EAO
xrWBFUUfmN7VSCU2WrvYnwvbT8pgesUXw97lAqYOUp1vAQGxr0uSf9HK73Ioo/O81PM1I45kjd0R
DVpsvyCFkFcxs2cHQwSx5vZ/q9kl/2+GIK5Z8ROJs+wweUJpFLfVbjBsDUiM8VzVRp9ZTc22mSvl
J7pTXGMMyCmKGaEZbYU7S8qtp2O6MvS6vq+mishx27X9UBj1PRXyLXkjPZamFZ+jKU7Odh7MXqBF
eIzMmM8UBYCGq0UGYe38wDbEOMROru1VdLHtUh70pgAjNgZgwSASvpHrX/EYiQQeIsxcWkYAs+ov
FqYJ6xQTGg6V+F4m5m4Cdz6EOTsBNgLxJq4N+5hE4XCEoZNSf8jivKiwPhu3HzkUvzXx1vEuSDht
+2TWLk4bd9cxCvzIcufraEGvsZ03QTDvFYteBtuBJjdxJZA0FA2e3gaunFgZGAcYCViwzva0JS98
ORZlfT8YmrzYjE2mzg8y0zxUDbDA3NA6xkuWPhiRua274rvm1s05TZNDFdJqSkifnaMlp7hLIigz
2a7ph+Fi0d1tRZ2+LsBrwWzm9znk23sKteJ+qaafeRVVXpiZnNNxUbwsYYnzWjhKloVt7Yl66ze5
6YthAemTobXBCbC5FrX1OoqSxq2wC0xdw/zFdsigcZLOwK6TibWel4+NliRHtwMdUk7xqNKheGQo
u85GN1k3lt7sEnuSV8W55IveHjaFxBOIOjrbl7HjVY2JUDOJ0F2JpPezuBE7BxTWL6uq3QjowYda
ZD8XpOzHpN/FulXcteYtAGdYziTXzz7G5/WBcu0hH0fTn1pOn0qvGLXhB3NRtx/OIAgHNrHAYyzV
Nlpwt1S1dmfcfqRTaa9Tw3omKhGjVkqo+zbSp3szccCemCRZwh3v//jnSs40r4O9+MXca5uqTeWq
sSWYl56SVBGnrqLFt7GQsLoj72J6cJxherBVOB5NzXpZ2sTdCJ1DJK3c7mwVU3+uDBNOVJ7H28Rp
kZZr846weNCQqnRPetoTb0PtsjGVjeEsPi5Y0lJo+81ii4vrzAKMODB9p9CZ23ez+dKIwAUfy3dF
lch7MWs/JANTTq3MvLMn14GmlwDnDeUX/KbHum/oDZP5FE1udzLqgn4A1JMhW17u9HTJNo7e9hcj
5l8MWfiJCUPrY5BLrC7dLElXl8qilB1H7LlAXpjcww+og7DfVFLLD1ObhNe+sSERzTbjvSU762nh
rmAeAKrNNs7tAlaOamH0VpTZyFECyHficzf17V2pwLnCHPLxFBbjqbCZaVQizCMPAqRc88ksl1r0
BPtYWHa1yXiHHAMvw7CL70QfeGklWy9a8uUtwsmHjTv4tIQ6fJwUziHr9ytkXMq0sbxLEboSvM4x
wgm0S4TbMNK15f3sdvLeDQCqMfYD4Ets5tYw9a6hmOwnM1uXKXq3wLCWo+266lok1i41PVhv+tlu
O6oyCGJrp0WUg+clxURpzQB6U0jTrWoFF21I/Shx8Fk1u/p+HsZ6rwVoOavIYDgEAHQQ0PQ/N7em
zGXcPUGkXPJ4vicTndolK0fkIbM45/G0bds2PMR6Y2wb0XyJAiHOGhO6TSpxqEM0nT8HsWweKMmv
2D5Vxw7emo+BUbo2iibbTnDIVkEPbD0HwV1Mxl2YgZlMdRFvHJHku7GYnlIzeAhVk2ztXjHntVLr
cxzjVVaAwc825HGrIj1XN4OGgejwXdaZ/BySht0GZIE6t3jYgRlHOMXprptmYx2mmCdldULjuHHM
ZT6rwfLSSR/8qFM/msx6zO0uwegpc+AjDoReJUxIJ/t+dJdPeUXr6oSy2owDXktCywmVQSWN0inA
fopz0Y/G+bNOluUzfxBiu35XxbF1ZxnykxmQ+hjor3E/v/CAYtzVAx04XpxmBTEkLBmNldl4KfTK
fXbyzovc0foyD8btyOHQnArQ8jDv3QdHJ/BCaNLry0pbWW3F/RvV3lTLiXok8tHIM9oehlez7JdD
E1hYo2T2NZIDMq18NBiVOeeE31FLFowkosLeZlrI4NU4qTSlkKp1uGTt6NAXAV7k7AZ6H+BBh83I
uirwFe8aHV6bqedH286yLWkTnGZRRK/QW6PfijI/WYPbbSvqWYsRWhBqzFdsnAUJeFtXqci9Ka3G
Lcb8+zkfL60aRv6xSvdp8Ml1O+JwwzeotC+tJCe46tVp1svhycXoDtu4xGtCHXaLLihQ0Som7SFJ
4egQ/hTdT+ZTGZb5jnBlP5adJK6eSdm8lN2+UjkMXRQJm0msU8KCCUMH8AR6aRqg8tAFJSSfR+Xs
FSr4JGlP1wToCn82zfDYMo/fZDoIdz4M4pRWNI8kceBiXxIoagZgvnZdHwWOWl6FhYReENYAxewM
afgxqlsDNJNmvS8yYmEiWWxC4h+hgoiGjYWRgYquTROU5wm6APOj3N6Y+gijLOp1OC9wOCsp0pWd
8TnPRnyXz2Fy16tLV/MCLKBhnOLsgIK8cleluxT7mHmlnQHX2NZ8qRalUDzII3MK3+YXPsXG21yK
4pJW2luvO63fzRJL8VE2G7HMys+i+OuUdfoh7+Z95uL2lgEAd8VJju5Af3dTouphtS31It+7RD2L
4WGYcqw6NAtJZb0vp+ptcWCBqulLeaPNpLXxw0yQmGgjGGaSwIHs4s7kP7xDV1lhhssUQQmyJkxm
YidZo4LK8MzeaNnUHNypOemDe5eX+o9O16pNMDPI7wAsURddMgsunx1xMEKPI+spZsQUgX04ADmr
zupBiyL1nCj2wcCBbjUAiaRdVzD+ncRGxaiBSmPWnoCeVok7o+ctrAyOQHnjHKTtEfwMj5UKNHfU
DPwJDcpvkBFLxkzWFkNb5UWf7NqCepSe/dK2S820x0Eh7Br+Qhu90ybh+LXTPjfT/LPu++nkRtZ0
0m4/XFPzq8oJdnW40IpQ3vtVMoebyBLpGlHtLs7i2ssdcR1EeaJcbrbWTD8z5hXHZ1+bl8Uwl3Ob
frbcfBNbQeJPevrIzADV3DDPd83YgRMkrbUtW7fbJEKKdQlIlxQE0hjVMQgDHC0svDxrXMG9ypp/
WpkmHxa7Vg8alr6+MU7wdbTp0rdxuB8luribUmVzM2jdAmTs83Q09rLS1xPg5kFcQ33RT3bWb0qr
fzUHgKdCEb1V/WAjL/xatTB57OktUYzWk0p8t53nyJ0YRql+uVvUPuk+R2PvMK3A2T1uKUia2Nhk
MznpzhCn0CPdhOqugJZIezyhgfVk4YKIc4TXVXthO19B/Z32MzP01KE+WYJvKivLfWUQr2MYRIDk
ho4nZN0C69NvV0H0IqxPug1pwhyYpPWYInbIDSwgvNiBPt7Xl9yBAbGkEz0rKhC4ghT2BLlDudaS
fSLwuASDBN9oghYqh+1PJXzDOGEL1Or8OFptDY/ISDdYWwXgmzQ4RlYD7LZZvKnN0oIqkKCwDUYv
zhl3B9rJVbVxMHLnySwmte2qjnebKd8dI7QZospPdd4+Mf4MNuj9CRYJaf9EXJ46FVwrR8d8s+BG
FBwshzpSiyJ9bcR2ct996y0fPN08Z9BdAG3XSsppq2nLtK+d8kUBKW1HE4amqDGTh/zN07gd0hTu
xQKTsgxi1lZmT6fCzJ+Hzno0k7i7s8bhKKbwzN7/xWyXr7G+xPuAum7KklN7UycYLWBueptxp6Vm
sGDIowz8JFSxbxXf2Wa1TR2itsgGp9rR1J9KQIXDQMEC7ZmhmykW4CQPzQDWmOYAIRFGNFycBF9P
3vMMvtQ2BuwDPR28Gc8AXRXfG+h9i3vz6oTKYsUc78YwSgJQtn3lDHs7Cx+zET+l1sDjpWzbeONS
KQa0OivsMJngx+U2XE7TEk0/5fBa9AadcZLjghv+CMsAeLGZqfTwmnYXM/XHDBFCDACydqk/b03m
zCuD1y8ZIcyujV2yeojyLKaSjp6bPqC3rViutz/GFqm3ZXtyh5T5mAh+xGZue87oc7pjHdwkfjU6
7kZfxOR1Qft9DCMYG6aBPNXS9DX0Xo2Ujz2xnlvVxTCVjKXxjFhLvKIrDaLumTVGzJ3Ws7Xg9d7W
54aa6pjY8B86axOgZSC67VrHdbF2ZYjzIL2z1zq8/GmWC0yVRPpjO1yNml8wlDMmmEv1pelQPMBE
IQXNnR4VMzNvrJoUTUtfohoMfwwoHTIAkYOlYy/vYDSHsVVzbpunUfHBA2pHft7bd7rjYO6mww1y
6AfXkQP/QqHvDGClUnwNK30ot2ldgDONHBvq+yBky3YUxex236pUazdJDfGCSQe9d+waJ30JR4yX
4hup9FOd9+qPTUAViU4HcOtnAYujZFOpqPT1QznCqYmX+RqXiwuWCqQM+WJc5SakpxRefFt165qt
mLQuwL68njfCWD4Fg8M7BiWgf3vVIlFtu/BH64TNCXMFiM+ZGj1Lx4IgHr52hlPdpjz6bn40SxMb
ZIzT11EH3Ksypos2DXjI7EmOQ3nox4FhaVtSEkb6F93EkViVol0HpEJ1tU0hFvYAEbxudwg05np9
fglUdxqjtN0pu37TzRZZUaW5a7NfWPlzebU09gpgAx7Q0BoXCVnPsr/BQ3iJ3ax5LUV8tnJp/5CB
tnfFk5uU7f3UBvIKcPd1ZKM6hagGpjF7kFpo7bIwP5hpQAxmPKZPUT3ekyaZebKPnC2BbXIHKhai
0im+Zql5JZxxfuhsaqDiWTXpfHUCpg4us9t1k9iPMm7KU9H3HnBK+dXCpFUm91NiLDs75O23twm6
6m7+G7SCRJHYDIZZl7wSYDs3RwwhHE0HOXKMndlkL2lQqaPhaPbWcskuMZsF5qXBI/lDL/gv6eIv
wrz/0kS+l05ey5z/vVdD/qKi/J+pK7c/ypsusX3/V/0fFFaaGAb8v/+vX/yLrvIa/fiP1Vv0lr+1
fxZX3v7QP7WVmjT/IcEckLa6DGNMx0aU/k91Jc4f/7CkTRSHUJbkX5hIzP8lrzTlP/D5k65C9Wjq
StfRZP5LXmnq/3ANoduES1iOgfvzvymv/EUzryzElfxqDiJLAkEsZb2zlChN8JKsR4IcDxicKywh
P7nm3MGyQVS18Pl61c1VvWZAUnfGCb/rZd04dXOvgJEeOidxz4wrEvzXnU0nhkM6QxaMg7WhJ9HL
GLozivWp9Eunjxim5q+gIPpbakX5M1SfGl2IVnceg9noyCqk6AyyWGwDt4EU0mQzJN+PguB/9SP4
44ZN1zLhgqD3MpXzzo+gYkxax26NynGq3aOpRLBikkJCcwf8FBofhSzRl/31CWPwjIGJ1IWLD8y7
J5xoMNLTklD7tLWQiFUEHOlQe7x+KcNTXuD+PRX5q2A+teriSkLciN5Um04XZ5Hb2lCeifzDtlAo
iOLZBFAgZP61rDL4h9nVhN61zg0x3obXwwsF+XXu26syW182Jr5FN91IDe02R0TUjPrXYJEjrk/l
wb7VU/kM88Km2WPkk1nHVCJhME3Vvthtlf/QA5x5zLktN4ZZ4RzWRelaa0YGJJbzjKzhNOTOjQUs
VnLWT5mN540RQcVlnm+U8luQoJPPhxmTfP67NB/SJ92tsqsG92LF2M59dIi0QFjTPiwphH59cvFS
7haG5ZpebdC/KqCmbtjUGvo3wfG10iMS5eIurk/azVxbmHHoNY093TkqxAO76NrDMDXnoh+rQ2PW
86OVawazE6t+K207+WLC5/SC1MEyKtT5NCUKiHOujSR5zLBXU6COLUqUbF2E9MNpqylO12j0bbHA
GzSbbo8aP70qwgu9bq5zplKaodaugXNXzeG5/tNm8q899z+KPr8vY341VNzqV/cuvlY2Dwld2bV1
y8QA4p0wfqmJyYxGHQeoOFXPoqpQ1kT4Hha0WiRfEaOdBH6LgYlny9g6DBmjP4g21g8YU8Q/pbOO
zpki3WqXYFdMo30HjZketQ/9eIwoINPw3C5ESZWO3fu2PTGFugG3ambGXgQIQzVdir1UZXSCgPyp
mOpXUTQPSSe/z7ZAhTJnL1G7bCJDSh83dmLZqXd2qqsfJlpztr+QwqunvzJGvb4gNX9q++kraC6R
WXXJN69ZWG32A1JgnRpN02Po+zPJS3gg1EhsIHyiSrvDg+NVRCFe+IHJ4HF2KTqcUaVAyb29L9FE
pauhGyGuZHi7JKZ6miSzs0BoF7gl3hg14lADVT65OAM/xVOEnlmfk/Jshdm8RguuAw877WdzTPX1
kuW6p4f9t3KsOjQIi7E3XPnaG/WTXsPhHOVBtfXMSUyx4ZoKdQn8Jj6Nc5wxNUl6/UvPSNefow5C
VSNeHJPBZ2UFpzIClArBDdC7E7Caw/3nKCfgZMJSC1Ta2JYCIjSTk2Vvgf3ctfqQeZXFV1zWFZNM
26zX1VBMh7xWFsk70NuH2c0OcV5qa1eM2j6HJm3C9z8HRvaahpm11UNgmJ6MgMcsRZhkVXF4bFox
e7R06banDKUCreKnYEjJG3ZyOkan88TSQaauZAi0U9g0cbcRL90CJKbiBRZMQY7ClL5GUUM6S7KY
p7ILjUsagA4B+5DQimAlpbgHD4pHxg818Ff6dS5N6Skth8ZoVCzNQb3qkQs/NlgzrhkYqCWfq5By
6rY1IUANs7U+KWsvGzDzZlZPSqoUznaikxAng8elibSdzJkWu0b7FXMUyHIwxDZVlyDBxsOSwdK+
kzdytRhuobV6+5pFoL1toH9jMxwI/symywAZz1tcQtS6xiq/0M4GWwtC474bMLv/+1X9q3MMZ71h
K859wzGhnQG/3w6MP/kZzMw3Zcyv7KdoVCPrM1TobvrIKuqdT+pfr/LO7Wc0ckbxNXoA6zxuTBIa
7m6hPd0BwSXz3DvGDR94eHx0W+8O1hiFZ5U7KRdsTnX5tU5OkfzAy+1Xw6i/3tM7g5+YDQkRUsYl
nIsoX0K27L9/NeqvV3CAkw3dsJGM6fRiv76bsbSaSbfolHs3FOdQE1+FY79kCmqyk+jHUKFnKCZ5
srXly7Q4nlyqY5hVWy0Tfq2R5dDib9cEB9eIjzDogfFNEzQ+e50l5xiJHqO9fHEkNo8m1KaFFNAY
YFIsANQaiTOgPABODey3saq+0VZ8T3NhenOnMnpSzVolyjnkbnrm0CADo429qkThVUJbppG3FDoD
95LX4yerTs8MBje2FWMRwIfgDdXNqGzMoD+Xtlf30cmINCbHOmer3rZbw6i/mMXIsg8Pdh9Gd6OT
frNi+W2ZK+xsQFJpETUof2N3nBvgPumw1Jzu0CatsWlyRA4aIYvrOmbILjBKS7IIh30utGmY8ayn
uodJV1fhJpgKbTf05Q+zqo4EiEJErD74UN4XeZiE6KbF8kIdadnivZ9MkCZ9qdk1oALFiZvsuuzS
cprUbrr5+w/G+O0HY7uGoaQQ0jTeHdDCzMdFmfPog7uhZN0kviNW4fbeWrlbRsLF6vhRDtlvr+gw
ANMdZQjXfrd9wD4LUNhwxeXGK8ri05ylHyzl313iVq46tjAkzKx3lwjwDBjJlRxgj/J28mPf/Vve
mreF7FAQ4ydxyyCk+3jn/FangkRXyx380HwN9e0AY2VEyfT37+avG9KvF6Ep+2WfpTQZlc1dDH28
bQC225FEHbhjf3+Z3z6sP93Lu4fVmhwutuQy9vJkFT0rfvngRm7f0H9bbv31ad1+gz8dGHVdyJZp
ODeCaHAev4YD3EsJwfOGDXfpB4ZtH93Pu318jhuHeAqulhXmvjD1SxaF+79/ZL85nG6vxmIyaAiC
Et8bGVYTU1mnobAOfnResxceOu81InxU1ptuHfvS+/sL/v5T+K/rScyS/vwEieOUIbzR0Y9xsC7z
byG6r074/7uLvPuooyFU8Jm4KWkMry2E0GCiGI8X64PV+b4n+Ofi+e+befddI/dY6hDlmg+3pl2Z
lXjpMEFC2fvIcOVgdQxekzT+KI/vd1vqn17Ze787iolFjxzursy8m08+tRo5Ql64oSf84iLA8KEj
wkL7sK74w8r33efPYWzgJKUr05L6uw+yY+hnwlYY/WjvHJpXEijWHT7dDtPNDZ/KR9/mb270l8vd
/v2fVhte6Au55VxuPrjfrNuGPuzkxXXXxMKsGZocNY+gZKZi5UeP+Dcr75crvz9LSvyz24XypvGH
m0tUsO1x7k6alXpi4uiPx/qDK/72Vg08v5Rr42JovXuyQ6l1ysoo2ar6IZnoxYAYnZgxY/fz75fG
b+/M4iShh3UMZb+7MytiuMJ7HH22lodUNYyftf/lJW6r5k+vLQyQh4YBR7407vvite7//SPLoA+X
FIVC4jb2bnWrYjCtcmlJcQfcHqJjZOKy93E8xm92ql8u825xl3Er69HmMp2HGY1fXIf9CD86Xjeb
5i3bTc8fb46/fTl/urN3B1iN19zghihUlPa0zBiqfBhV+7sqyeC5GTd+GVZy79NLdDp4G4MJ3v/Z
OaDRXyee+4hSzKffXJNLv/0w1eD2Ov6yafCysKkEKtXfw3yLi2Y8j2k8kz3WMpBMD51513qYNFw0
1KYf1Ju/fWt/utq7PUNGXZwgRqIxgVqFIEV5vYT73MzzBwfZb1esK0FshUUB9d59MxAyQSp06x0N
e73A1nKUFm4KW5KMU9Qf1B03ZPL9MzR0Aj8VDqS2fL894IScxqPBkopGDG8UQ4hc/idpX9bjuI40
+4sEULv0qtV22bVv3S9CVy/a912//garZ07JLF3zfDWDAQaYAjpNKplMZkZGRHu0j1N7rvpvSUqe
dBmy6VNxczlcvJPSf7IsqxL9chLOAxMv0B8UU1WFv6g3gV956Qnogb12FTo8P9nyfVGBiwBPJgMZ
xJxqyeg0sDcRvPfw5pNHNOITj7OWLd/AGgxoYaPaDO8/D0xtTwAOHSEhOR8mR7DGJ32XOKCIdomn
H4D2xx2Wv3Bsbi1rbZP+fRUMdZLIQqjCpnIn3Khe5pS2YKO4su+PAAc5gsPjFt484TjfpgaWbmwj
+2QY1b6HRhPauPJNdCu5NJ9TbnVXONV7cHy4/ZXMu6e31ojnCfjPNVRTVPbTLR2m8hrTGDFviLlQ
S3RA4uZgVNQvniUg16BJzFeD2V6mrCCfBy2Jhlbu+caOS9IXYCmbPOluafb1D9A2ud2uAlrFo2wZ
z9CGOfFuaYl6CHMaJFRZZVEyRVNVJcZoRqB3mGEeyFP8cDc8YPAY7nMoTyLEYY6Sl+81L3ViJ/Jf
C1B4WIti8Q/KVsp+9iPYiwkEed1s4EfUs4UZRGy4RTMxjLLIfhbbxIkO+dtlN94IdrT5hQQFn1iS
2CiwkGCeuxIm8whDiUDnqQdjvgLm0L1sR9pwpTNDTO5gjiHGrhcYAo1f9Di7rYnRbijGp99BF5W6
yT697/3AiaF4PR47X/an5yW6g05gx9WP38p2z34LDcqrozvFQgqpPnPyhJ3mSy5o5axqBy1ku7EF
bvhj9GLen5aIE7TDqIuomLDXpFprwgjgPGjoVPR7simwml5/y1WMvePkHeRMNkBmCHC7NncPE/gL
9Ex7WzDi10oB8eZUee5E8U7uzfFoADFn6y3Jni9/na2PI+I/UAHAcVfZt6KWgTqnCPETpWhGh8bX
B/J/v+dQ8wOgSwHYQoVQ6/mWF0quJTW0ZXC+un3rp37jRrvO/7+pa/5nr1FPQTtHR9OXfce0WowR
4SgE37wBmTEAvHqqrKmlxA9SYFwu79pWpJJENHdliQZlw2CChiYbI4jv89nrgOo9QNMMeZ0VHoGj
SffiM2g0oVYP0QaO1a1QhTayiawBQBDcA+dbqcFppmGkAwlu4BcOyPwc6VtqY6zfz73iCQjCywY3
QoRMe9iaphiwyV6uc6AZShEgH6oBtAW4CaBQ0R+aysOE1WVLWwHwzBT109XBjHPUOXsNrzMMZT4W
Uw4JJQXcPwAk3astuoqAHmNM9thNy2FpwKjflsPO7JI3dI1C3m+h9QrmRjj7LTTnWP2WJZZKyOSh
uC8DbNwTCQJ6t7EoISP8NhgvoBHPy8LRlImnpkBPwiW79HOs7KoRRkIwsjR6gweaEojC4CqYnMiO
3Tx1Yx+sSsDM7QHHd0ZepsbolL0fn7M1M6dUasUmBwoLotQ/s/0JMnPfxJ3hKKhKO6DOwP3HtbiR
/55ZZK4FiEOjNYsCL1rpB92anOBZe8JI1WH0URRwwI5iQ59svjb95OpflD3oAb2018xRCtHcDBLa
wOkcVAOswgkPxY5q/847df8l39bB9Y0oCOQJEywCopX9rGGlwlXvYq7Hbv3YV0+9Q5zGjp0vlOOw
sR/mmFwCELu6ygnMjc2bFnpJe901nOf61j16ZoNJuwUNZCKQJsf2edUeNBA7+oQ2fcnCc9PmucpG
jn9mjIkNrWjGChqn8JS5sEl+C1aPiuica+pdOuuzR3xsG3PqJR3UXpg3xGPlUOzl43IlXgPoaYsn
aNjzbG36viqKwCZJBu5exvu0tjQSA80lzA/pdqH4mNY7LnTuB4MFfebP3Ukfr2dws1gheRQ6zygN
jLsIryR7AjGeBwgtKFpA1FCNnCuGbuWnTUC+rwNTJZr43/MQpPRDXpkEj1JR+J5BwDgwc46F7Ui/
MsGc+1Lr5K6YaBPwAAyUow+Ib5DFPQLnDIIdu/J552HbWVcWmd0WAnOOhRmLkqs74zDepy7NNvX0
QfKMHdQmeV93M7Z82NOYeniTYwRUrWDvkydxz/rWWx4Ppn8+GPtO60wIJ4GfC+WlrHL0fKdhDIro
t6qMSAN15QJCO0n5BtllTkzbXKOuiiaCGuolbGpbAzIcJQUqaW1/L2n+UoKl0diFw+zUFO7UQMYS
fLoqRKNN8LleNr4ZD1a2mXuyKYs6St4B13EE5BPYt9A5TXLew2Xbb1Z2mMMAhIwpRjJdY6u+TuGV
Fj8q5GYIvtVZj+FnTD1Jqm1ijnxMDD8BodblZW7eychn0W3GM9zU2W8bCr1eCWM4Id2r5GP2Onmy
h0Gu1qcXcz+94FXYWPzzshUDUK/RRQUtVwPP4vMYANgZyVpRGD0TRH5pOECgVOYklvSMs2HGNADV
gFQ8kkuT2VlI7iB9JtHkzcV1MetOu5j7rr9K5fq6Su5E8UvBfW2QCTpaClbhoYbBT0eSH9zlz4tT
8OLTUY01qMIHc5FggBYUJUqKxQ1Otl+QwA21C3pHZ+59+f2h+YWmNcK1glcHMGy4KpkEgwigaWvG
fPLE2EDK/GCYvCNHPwjzwc4sMDlFHoMvBcN8GC4CGSIBzVE9PkjqcVQqH1N7HL/fiC1nxugGr/Pg
stcmkA586WPxbNHDsLI1TnJbS0M2ecTXfIyygWrXM44AaYHJ68AD8WxFlLOVMa5RYmCwGeb3lQHJ
KZ1kJ/eLK5pmYJqKX+6ggfDSV2MC5RLFmh7pWNwQgXYEhDSQjUXjuTtOvO7sRswA5ldFyRyPbwml
5fNtjPFWi0eTdk3NG5H8gigSJxjSf4BdiqZCLQftDcQNNoceJgL0WVOgWkVOEx6GVffa4VnfipRJ
9nGS7qT/o8z3+5MIJZsPk4zPK2CSEeNlWsAtm2OQZQLF+iyczDgDZeiiWnHc+19wfMBOgHMhqJYb
n7Br9QBwVAzXe2+rKG7p15hKhVD6v2qrbBUx0JzEGmUio/DJllvlecQ4dodA37rhroUyqpI4wa53
ph+NDcp3O3xT7i+vcMtN1haZLTVGIGvKIsALtwfV4fIriHpObrBlwZBV+l/MwH4C14RFmeYopuLx
gxmfZnoOMTd7eQ1bh2ptgY0YDThge8nE9SiD9JJkgEtWwJreKv2fy4a2cjtlbYmJFkFSzObYLyAu
SsynZWj3WV885pl8mjQwF4ErBHJKISZZwpvEyDj7uJWmnxlnYgdI8adWTrGRyql1hZ+KDYCjrf2S
/faxcFOPK9G++eEwc4F5DaJiUoJNCTAlFIOalbYUgwPul+/AX2Fu3Cr3dNSnwfAgt63CM8kkBRjC
yIMAggQe5VM3i/0C+VPOJ9xIdDD28bEqJi7ORCGBquOIAV50hJ57/wOznd9BtmA8Zx4Y753uuVRA
+mkD4civBFxeIKLzeVTW4xxkheGweBXI77MRIquczqy8dX1+rA8iZ+cWUCkTlLLFFiqn4ARNGVv5
AUmXqXGAzem/gx4YeOWKeKDK34O73I/twY0HG0sGWw14bhNgPH1Qr01W90yO/0jSYShqW99sM8St
fx8TcJZGqIsqxP5LmJGb5fRUyooz56B4mmqrqdorAGvtyKzA2k3spAC7VdWD4OQGr6kvHah/XAGZ
7/lW5SamkAPww6FLD97Yv+9eMG2f6Ls3mQHL4slQb2Yb68UzkUpALQr0Hfg45FAEluJOu84CgzCU
a2wo99i8LHTrvbJydpVNfKNKSZfeRGTEVGPrju6CpiHBG1u2WgfcixC8Tq3OjlzuA3/bzzHdYOqA
u32aOlKjrp7SjtJHoC6eQ/4Bk35oNFSuobjEMZ8b3wBR3/Hy2abRl81IEKf+McoEyNbQjKEh2N05
WhxRA8+ibM9G7Fy28v/Z1A8zTFyUg7QEabmMRuw+BGm6RWU0QWNmKQ7xRDAVAKKGVqyW2Lxd3bzn
EIuRG6AFgAGTc3+Nw6VslATpT1c2t0lb7qoBZaGpxTyZwEl86D/1aStXpphATPpOCaQWppDiOSml
4i2J1QRXeUiV5xfOBb7pLStrTEwGCwMEB0KkkqBDl+q7oX7ifLLNoPhhwGDCrjaCNgWc1QDzgYjZ
SCEyGqIkUkFbm/gx2HN1aDKHxFqmuzi5u2x70ylXppl4PHZj1gRZt3hq+DTp95Ru3iheL9vY3j+k
VoC1wRQLXIHYvNRnbTV5GoYL6+V2BEHm/2aBOVpL2ChCHMNCh/xQ0UAwvygcJ9h2uY9FMN6t6cGy
xKScPFO4GdPeNiAIlO8pga+RFJzQv/lRAK9EFxSDVCipnJ8kYcIYe4fOlQc6TmtqwU0O1r9aaji7
tvFEUvF2wIQFHWv71GgN6UsvDevJSyf9Wjfhc1AwM29SWQxsM0SsSCGSM43oe4Mt9PIH2yqea7jb
CBA4mIJEp/d8iXGEaaE6ECdvAZmrRbTZmnTM0BOQU4FI5hHE2BDPSywsHANfvdODRYfzCza88mz1
TAzp9HoOBQWrJz405hywGO2mneKYd6BYdojFL+JvfNUzg0wYCdMkBbUiDI4q2J5LYkfQuIwLlbOw
jQwSZkCIouNi0z71tVGDVJJCgJlCqXB1ltotwCq3sRk4Udv4cZI9mMLIudq291I3TCAKiYK28vnX
bHNdqOqoxQnH5BjoFTE5L1RzyPHXrfwE/kLbDOhWyRI7HT0ZCWpKBqohxDd80wORJ+h1QfkNDBW/
ibS5pg9jKuOhEJldRjWAsVqD+A/kO8SFcwh4FphjDoq3tIfG3wR1wxGCNb5s8irCG0ELGwa0gY4R
a2DqqEuuilVGuoBNm8bFOgK7x+jnk/nWL7Ld58ntEvE6NZsOrpmipKJIq35qUgUgx8mnGSGy7mI3
XAKnWgQMj2ccB992AzA3QjUTgIpPPacENGVQ34aHSyflYKJA65S+6oIfbXSgB8Ovb2+ua2WPiRRa
UvVklrCuJYLKjqbtQaQP2SNjz4lI9G3BZDWquLLDBgiUiM0Bypf/cW9gZN/dGyqIX0SQra2xEbhr
0NKTSlhLZ7t1jYPxAzLN4AlVFe9vm4uXH4obCeKZRcbfNTFR80jEPmJmgSrHXYPmyIPaqgt58dLN
crd3UO4+8CHVnA+o0Y1fHYOxAAYGmKLJ06XnfN5jmDfvHv+3j6cxIRAgHFkpqPMLO9oNru3I0VAW
Dm0IRPC7eBxX0WhoWa3InEHDYlRYkQKtLND7izsQoELowsPHA4MM/8XEM8hEkjBAibWmZw460X54
FR80Jz2KGF79Vzg4ulkXTgI79xnXgqFG9CRER1ojiPHaRQv279MXLV++h2xVr5CcgoDCxKCi8Qm+
2pcpdKGoi+A0UFyn1FqZF6HrOxv+4oKLlTsEtRmb0aVTMKxoogBO/776hJCCA2O0jOifQg6oVcyd
OkBlSwapxyz5xsS5oTcXiKwAAx9ALJiiwaTICMxLIchY4Lqh5ULw4/QHOiScEL2VWa6NMWsjhZir
IPRA90dt0V8ywdHntdlTLY1WDz2g9CRmI8fk1mUqKQbcEHFLV1nomYBqdRrVMFl0GvqcEqCidVv8
4JzyTSvvV6oOLzHZrgLQlYuk013snBHicnbuauptaisW+Dhs2XQbOwM9tsexSgMjexyklVUmfoVF
NRgpaXAxDA6otE9glrVDEe/5bEd2vDC95ZdrY0wgk4kQJ+BnQFYiRrFTlt1DhY55q443taFepymv
ibG1pQrmCggdwqdf8Pwc1BPRRjnukYPrHZhpzfI6VRbO1bp186xtMBsojYVYzgL0vHqMkYO0+9RA
DscYYkxphxw/3DxowKIDbIlRWkVn4atNIYHuukMNNTqCusJJBJ9O+lO4CgQL6x3Up/3L7rG5gWi+
mxgOAWkQm3yLETQ3QY5Ak28IK4DIBbQtVcPxQZ4R+vdVtMJEjz6Bdxo5V/U7nF4gE/K/LYK5X0gG
FfhFpplq291FmuzXpOCEwO0lYK5EMhH/QAHELMGQ4pFocILOiCwMK0Cq9vvlRWzV3jRiyISSSCHK
siUwHaSfcxhBFhcq4DNUIT1QiWC4CpyNkEbAQK07gyPQbfx+9wXD9MUnIvDhTcziw3Loe01EFoH8
OBDxsTsON3SoZQDdvzU6Ze5BeQUAY96YycZTc/2IZ8FfoRxXEOWA1awiVj085RB402vPAIEi0M11
8JOzyo04eGaPScS7JdLjsZRRg3nPseLDfPs3w/pSJ+TMFOMsoWbGIHGDKQ1MNqL8TVM5vrKRk64N
sFgdiG6notSAfZVMoP9PpxmKPrNbBEXEC0gbwQ9wbFHDsxxt8E/IK7GPu7RoFVzGCuh7dX1cLMw/
xXYJmsYHvQM/RG/2Pwf8P+Ar3gmQ1ywgU+EoigzBbIkOlyU7VUVDKI7aP5wvSi8T5mY7+230t6/C
SrpoYS4V+G1/E713bN8/iR5mEfnYPvpsv2SRSU1GPW3jACxrXvdKiz4VtAEfy6Pmdb+5h3IjZwaP
HMBOoJqj72/GVEf6QoZ4PaIBBrRV1dVTu7YhgIGLuwz20u4LF8GZPeZ4LOagQhJWgBAViAnS6hhB
Cezy99rI684sMKciB7Nmm/VYEc583zyP0DAZgsEe5Du930fjlRqmHIsb2QgsYs5E04Bs+9SpWUhN
RjXBmgZlBn3tCYK+e115SCFMqZe8eLZZlVxbY9xRIhCAUzSsz9wph2UfH/5CeoMrfjXw/X3NOuLa
FuMdS64pKZikcKOCMy5JhX7fdLlqA0NyoEj3ya7VoXIrcCaBIs+Pexlk5nn6IKhKAxa4wh3yFjXS
wsD0LgKuZoACFDRQO52qqgTd0J0idfxeiMZ9rnWQoJir31UCkrY2yB0T4CzIBQuuOGDecYIgcmqM
vtBBiDxCWzMYIdZjtuZViFEWG7A7xCYiXYEeDXKuCOxSrf4uxcXRZOmhzjQgNhvo14NUGVTU+y7K
l6u8Iq9hk/6aGpVYQVSYu2YgTlwIdzppxic902srEcBLZ6jHeSQ3HSgonMuuupWHnXkOcxpiUOlU
qEtSMOTs0krDVLn9aEFiDAMKoKu6zYb9ZZObpwOvDyiB0LuY7W3XUp7WQpPMaJ/GO3FHBzAiJOi8
Y77tpSs7TDY7kmmBbhvsqBaxIU5qQ47bpWOHZFfuLi9pq2aDkq5ogiJXxqo+9W46aEWVA+aWgEj0
46vUrcc7aNv7NYjHbgG08FUniy1JA+8Q596i34c9H2vLzFlUoqGdAwV6sXEu2Wlt+ArSKLA/AQt6
HIHgGh4vL3UjPQT2Ek4MJjD1M5FPLVUB2GV1nH3yICktJsFqTizbdElMTsKrAZ5CSZZJcmed6Llu
0mDmhTsBjPMouEXVw1/AVuyM4EZ6u7yoTV+hJUUMn1F0PjsIHMhGFoYCfAUCcXtDwEFYdsVVvq9z
jw8f3KrMYjT0wxrd49V1XgYJSaBRjxNwVqAHsOpfTHlQB2AdZG2M2c0OWjMpKePZ09vTEHxfpJ8p
JLdAD/i1z/axKsYT1SYxzIau6m+SAtz2RzUKQAx+ksJbGXM1TJNRgQMWH01AwbkKfgVJZkchWPXR
3v4f/YOJkl1YQBWsxdpoWWi8/u8Qy3jztZRaB1ECStxE0w0WdCwm4qTmM0LJBE2gdvzWmiUnZGzN
z2prE9K5/wEE3MoQBqTzjqJXElf5XeMJTllj3uHUjmrnXq/YwuhGLneKg/7jn/xxtT6a666cv0pF
fRk6GB9tYs8/cndAfwqq5d+UHf/ptQVUOlsqc9SgFxhDEhDWUJLFPQ59bgv6d7vBHp00dszf+b9o
hGyGSE0DDTL6+KjYMOlfhylZqRYQkqtU9zvhdkkGzn2zacFQwMIIGmSMkDIWeqkCZSFKDd44Nw+T
QLwE0mmXXX7r4QXv+68Jtq/XdHEKTSJqAqMRUfGk3VYmz8YWEhMurisaxl1wb7I8dJB8zNtBjWaQ
QmFqiET3CpEgf1OHj/pQ/xb1EX19s/sJyasTGH84x2BzE1F8AC8O+Mg/QZ9jrQykSaZ5CIGwG1Sn
u+D58h5uZeUUO/VfC8w502eFmNAsQ+itaifNX0gKKffgqSl2cs0rudJj8+lYrWwxxyrtFSHSJmwl
1YLph6esbu9z8loGpyIOwec1+UO+E0e/L0+ztjPChOMv21fo6gfQ7V6d6wFz4b0RYLHryvm/nPPb
qnCAYkGi3BKGabB1nKaRzE4ecao/VTi+NHairWyZTIM7bOJUqWmwpBO8i2P8EHeUlQQDvHTM9F+w
G2w9vdcGmUqvCNHHqdNhkLbI4qvlyjiCEvhfvK02E621JcY/5wWZ1jzA0n96m9OvVW8TutvcssJW
UFkbZJy0KooADW/4yBQ/ATSzGA9Qh7585qStQ4eQiHoJ1ASNT/wb85zGIfpUoBBQTcURpBkVGWPw
tSjdm5l0NAb1tQdvuRui+muHZQKZiiZ764QptKJGwSR8doyq8UYUBRcM799lqBBCiXeHO+sl1yE+
NJZQGdHEEYTIgwne8VmBaOUoOEWZVJwztZXbr5fCZB3SVGUGxo5nb65+kb63Mozwo7s37/T4Ie9/
X964rXBooP7yzidBPgFioiksp0CpZjDTYPIO8DOMOV62sHkZr00wGWIfSsA5Ugrq8g/QYYBs0+qr
6C9/imfRTdzQ0dzLFjcyRJ1O+WGIS6ZEXkyGOGoQ786iDjexSHUoIR2pVuND3oT7tCdvl21t+PaZ
LeZjQXdkDlBAxP618n1e33Z96Fa1/vK/WWFu/kBTBqhzw0o0NEfFnNzZaCxliayvmKHksAqlFWYh
xwrY6sFPgY0zIfuUVK6C50JfcdayFX+wZR9WGH8YJ1MJS8hCeuINLTJmTv17sijvhmGN+/KBV2mU
t93hwx7jDn2thuOQ0lXtKGFA4YUH08395UW4T/3Sl98iR71Kn6LX2h52LXAyqHfeQWDAA2v4NQgr
/eZk7vVfQACa+8AuOc66dTwAXQF8RYbYO6YqmejY4XDOqYztmA/aU+8S/MAEYmO3tVPu89vwp+Bw
oeU0wjNZw5lJ5tJulbbqCrBTe1Aj8ugsSvXWuIuteI0fOoQTmrf6PrAGehdTBhcVEATnKQJpygRw
wgGh2ckGa37u/elNeqSUFMYr5duKID5pS6fLrkw/6uclfhhlLrk8rfQ+XmA0Xb6HwbGeKisA8lVC
PU4qvcu2tupAZytkPmEm6bRhgf0cfhaxlTyqr+FOcSnb1vgze5ZeIV0FYUJ+rYv+u5cWyXxHyI9E
rRlhkWB9uoZYmJ2jj4Y5vnKv4uHd8gtevF2l0XCV7Zk1paWbsFA6kJDvMicpLKE8lPPrYP+l+5hQ
M63cWt5Vms0jJeJ6EhM5ihqUozpUOjyqFvnYBCAaWXbavthJN1Atgi7KNcQFbhSeA28fF52yc8to
EbEvuyYZ4qTRYFa8MXzxWJ4G62eXYe6DMpnxKntbz3Q40z/W3l9Pqz2GWlMF8ROIGw9eeo9BHwBt
TLt80u+haO5RyuHku/ktust83rW5VaA6s8wc1FEHg51CFjwmDpSGJNirAJ2BKciiEDseUHHr4kSW
QzFvKLwBqHjuSoIstyKISuG7tXqUIvIbsgYIBFK3v3w431En7CFZG2KcZkxMMscEPvv6PAEuFdni
S2h1L9FLJ0Mpw2nzHzq0bg+SV3oZ2OGu+uZK0bjNk62juv4VzCVExjGFfA5+BRQkwcxRhb/CHqIn
VfDSBu2hSwQHNWs3aes7CDzaddn8RpvgZoiUX5e3Y+vBpgM7LyNNxsASYPTn+17naN0m/fSVR9RG
bglTCrJxCYZAbHFuSojlJTXqEf7ULae8y26aJf1CmF+ZYOsVwTCj5lTisARq8VOH2EEkitdZml9H
af66aDxcPP3Fn3zpY0Uqs3mp1AEyPmJF0zzeo6K1OEs//pYWcr+04JXpqpe2qn5WA2+ZmzfMep3M
dWZKmdAT9MFRPhM90YmhGUIDr+5CZuEarA/uuINYi1JwQ/5W8rQ2zFxtkKcSUkxtY4MbyLNCXaGO
rqAgZWs9jxRhM/ysTTG3GaqTc7ZkWOPUv8sTGIKl3UYvoJj+MZySk8ibi+FuKhOCFkkw56zB1zRO
mj+76VUBlaXrCtCUa0jeoWGUnOR931k8CqvN0LfyIiYiCXOmQEwYTqub36f0RIK9HvHI5ng2mHgT
x3Pe1QSbSXRg8aJhJ+imC1ZjDjJpKyFYfzPm+RNAwFbDKADedinZCxp0p7PfkWFaJP1m6PHucuzi
xBOViSczIYshzFiT2GVuHjV7qJ84l028k/5dOOGfgN8dCbREg43WnRx60HTjcbBUt6QQNdd4k9Ac
3ZvHGPRq7VVvX7bO+Wgs7KXuAnXUIRPsRRC5FbvcanBLZTy6RZ4VJpY0oJ0YiYpvFoS1NakxRu4N
exF+Xl7LVpUX0d+QwKKNUi+mLM6jv7RUYMTpETmi/ewqtrhTr1Vf8yIuD4i0UTo7s8Q4YVPreEBB
QRUZU3Lbu6MNhW1PQS/bDw+tbBm/ogfFGVzVliFIfeqvvnSeAR4ClYYC2St2kCQZwS0mBbBvTDOx
RlGASnH+CAk9nuTP5gFYGWICh9kLUzDmBGJeYQn6An0fzfE3zmejV9inA7CywXy2qMr0FN0aHICg
OekNAOVdFUxuHERvkdgfjTawMZqjuEaUBxbQ2KqdCVntcX7FVsptrH4F80lJAThb3+NXyEi5dW+5
ik/Ji3iX72V33pW8B/HmiVhZYwJLOQbQkKPWIPLqT+S6Cpq9oPJCy2as/LDClpSbQSihGkitAFjl
zCgu/mU7DfaZbimiI5XWGDkL/PRfjbRwttRkcpdYzgZQ9cL88FP8ORzzQ+5Pd82f9FECHTIXGrGZ
764WywSZROnyOlNxJtI/8Q/toO7ouMD4WvyZnRKc3jxcNucLsp18wQhNo5NgTmibQ1nvF3neJTxs
yWYutFoTPZ6rl1lpDJhzhgiUR8xrIr2m5mQN+WEMpK9cAys7dLErOxCYFCKV5lxSLPpNWVqVIHuK
Xuw5h2z7G6kiZeuWwFlD/76y0xnyEsyijN5NY2WBVZp25UVecxXHkALfSUcogO0k3pzi9pf6MMps
IliczTSbYNToDadTIVUpO1A+tjhr2/b2DzPMHtZSGwR5IKGqBkrIve7RqQAcM/O0uKXH7zhvR+YP
c0xkDvVMjlMBrhFmIBHoy+FW6HhF4G33+7DBRObWrBJIvWBJASTtswlEq3Nizxi8X56/snmUqIAq
KgBWyFhCqp9mIyrbqA+OLiWrL+3mBVWdfeeHD4J32drm1q2MMaEespRgMzdhDCVSdxykl0pLXi6b
2M4QVjaYAE+6CgJeNBdJjqMLflpgARJv2YOgyQHv/5NmzQ4lWw095cXcL7wrdfPDqeDr1iDxhv8y
vpiXithkpYIkmaLe6X6Gd/JV/ZTbpk3hTfVt2luxwyUB4tmlf1+dbyUL+yxZYJf4f+vKAKIDM5Pa
nUurOoNf3tDi8sBZ7+YHXS2X8Z421YZMwmPOm7qHyPgmJrz4uFkyxxjaPxvKuAzlNiLpiIUleGm8
Y1giHG/tGJ4G27yjOSaPnoSqYn9OizAcAXZy1Ko+wRd7wehahFC82SJrtien3SVgowDpPRBjL52b
PyYPhgOCCtPVsb30rQAqVC4gaXNrV7+CuVXTSE7RvMWvUPBejWy0LWrLtFU/u/5bpNNCi1t03bwl
VjaZW0IJx3CeIp2+iAJfgkqkhunN2IaAMD002fe4sPKOE743L4mVTboPK89N5zyX0lRDONWvgOv1
Z/N7oc725ahAD/2nTHdlhDmWBsGrwTRhBBOFB3ln7EFCdvgXrEm8DWSO4VSCXEKOYKd1lUNxm7pU
bmSypz/otwBJkL5dXtZ2HcUEMwa0q6jDMolenQEgl8Q0TbnDNOpO3nW71JZ+zk6OxOtLqfPKGOOR
ejhAeZumzlPWHIpqsoqo8bWSU2aQNRo0Pn2slR3GC3X802Iz4/JTtR5wmjo6aZD4dOI8uJ4mEzK+
6dz4hU4B4X2PJ0KXPKWN6YXLOByrWAYIQP2B1APkSQKUwcs09JW8fY4KndhGAXWUZroeg/ZlBDTA
InG8W1IwAU0Ssgc1hgB5Vat+V+m/tLLzlDz4ERXDlSknLlQgoBlfXGV9f5iG5duSNteKSu5jQe7c
IY6OSRQ9TUl5n9XVSagTT8CTXkmD+zgDn2ncVkhK8h7IHaiRLsUcXIegmfxWasETlIgHpzfj4Lj0
mvk8zXSVUthASnoQbgK1uVahG2wJSjICiaAek6550MoGFG9JH0K8tP+WD+MeKrQ3rZp5fQCV6hQU
UqS2dVl41aLSacUO+5aAoXApRiuWxhtckXguT9Jo50JRW2Kr2cqoOWq43KRG64dDqlkFynKBQgw3
mrJTHTb3Yy7aZr+8LEp3j4+/a2LFkqu6smQSFFa9IBJGvZO2+glNQjepvwFkvwvbJzJoryHmI2Qk
uAUGJ4uKvPSxDDC/sThCmIXuJGQvepBCVCTKFG9uxGtJUq6lYb7GNORpLILbsNXv5Lr3IXPzuzVC
t8mqK+jSOEaLi0EZ91IQW30NDHhbWVCX98MseaTbo0JHeykgLxtAIEZ5aMTHSVtsiEj5RQa5Cai3
6xC7FkPxKKqlVYYYCAA+JI2cRCG2kpn7etY0T9GWzDL7dheXUKyYFxAt3USB6Qxzs6/qGTRWUBaI
ctBIB9pvMqMj2IVvjSwdSJDgEy0Z9HnNzhtCNL9b5VgL002DSfXa0K1Oqd2x6NxkzBvLDEhmLdrk
5ov8FM/xDn+1qth8WdritouaQxCIV9KCMDZ0DwWklKxFQqoxSAkkUHJMLXQPilZbubo4VYWJCF23
KvVPPmoYc1pAit63P1oy2sEAjsAmdHO99cQQ4aOqvEIPIRWkGjd5jdylqzwxGPaheYqW6V6bkwMZ
gqtGbK6aOT8YU15YXZ3sKwlM6kUTviSadqeCwSyRZiedwp8kWuAVg99OwUETopskwYQa9BhHLcSA
xQ9JK+1BzN2qV6B0rUZuLtX7QD0URHXiXmydOhZiNzYUJ1nat2RqoFQM9zSgTw2CnOJZH0XM4i7Q
gQW5rxcry6GJUcgtBssQJLvuNEsvK6sYfqhN8ZYWlO1DFwCjUCy8VA9xW9zMRuVKC5BziTDcyIN5
lety6GHm5U+jGYHTpotuo+S14NMrezTq/tRq+9oLGDqZhNHO6syfVNGb8/Yq7Gq4Xm8It2pS21qI
mccK+zo2E/jGYnncE1LUbhsgp9ag/1EWkq8tw12rdpiHwvDHYrZuVpWd1U6yaMdCMvltohxqaMFb
StZ6aml+r1TxNZHi5qqo5dKRIQZp6ZKIauUy7IxSs8tYlm1QJ1cQYo1vBqGykyb8CSQ/YE0xmIbJ
L1LjbRR3f0pV2S2KIDsgsUytflZBbjgW0BaKd2033oIj6ahLHbGlVHe7pnS7sdrFsXmEcOrDrBX3
WVwQC1xKDhD8b5jw/TZK2h14r38MpBO8uQe2iJjzste65D4CL2rV69dkEIBAM5ebqoJj5or6S6+L
Wz0vXamLvSLsofGn3Cn0C0tyhzOsaiko0CdfEITfRtCmiC2DsS+1KeA0fDfz5tVdw2QfmJUHjXiI
9HKJar8UakTN1iZt4swzD3FDM1X2WoM0HkbgVDADgbv7PNEJ4nhoQb+KusWMk1zZ8gTHONQqAIBd
+oTDxEmsthLIlT22X6YvkawuApampZDqkIk1yJyrWuEsie2RgVp4zkgPE2EbvQ5Q7O6kh1zLrCRP
7poyBQ2dZqWR7iwlua/U8QpTsnYGpu2gkaDNGhGnEw1EZgmR2ZD9JXtr2tkCT4/VDsWLqfQ/0iH7
pgz6g/b/WPuu5rpxpdtfxCqSYMIr406SLNmyZb+w7LGHOWf++rug+c6IwubZOOO5rtKLVaVmA41G
o8NaShLUGLCa4KrzxXKz6FtVSaehfIwM09PV3A8H0F6F1RHY+h/qllh2lb9kUXaSzftw7dD4Fz0P
ifqzmGM/jdWTKoFUKdb92/HYVeQClGXsMLDL0bUKpBPusVK2K1jDahIFfbgCJZNKT10SI/E+GZa7
mrNbLaagKHrdJ8GJ5KyqMcAeXShaFLD+HuO7/A1XTgeOsALMep1bhh9ZFlWIM/ea0X9nzO/Ewsze
GzMwQrDwCzRlRUomNj9KNvVZ5yx8B64wDPnLvbOcO4HNXR1YTjAX8WLYXJ2GRo2CKi4qN07SFw0c
BlY3f4z6QRIcoev4mkkD+pzMauhE5Z/zaR1OsqyZUcDmKPL0FRyzc/sCJUN0M/q16MxevVM4edz7
Qa3HfulGKwpURPMsdUECKRC/U67eXJwY7tkeL3ptSDnEmDSIEPHkszeEQghf9h64spHN4nGnAW1Z
lFYl7ns2mVExxjrriAlMw26OhT8BESK4ffqEu8WdBaye2ocNdksH/1M1uwQtQ9TplZMZDB/ikyrq
5xMsI0/fPZAxakiGZYzJ50krvDAdASy9erfVuvLj7zfL5Cw+lQCx0M/QKjZWvxyTs4Qduy3iulOE
k8G2cvMIl6RVGs0QMmY/DKYAnVa9syJdVbllkAnbnkQacQ88K2mrKAMreTCCl8P6nBzYGFlTfJ2d
1bPONfB1U/p0W0ORSPb7jYJ9FM6F1jLTqOKjVJziTOT7RRK4FENdzHlNa0iopmeFFI7WiwKIXdf3
dp5MzjlMrTHXswwJWq2664hkt3lpuscOQeftxRLZNecetEGWxnLG/kjGH4OmfFpz08mS+Hhbyv6C
IcoEUyp6CQlnBXJnjqRkdm1MBM8pCUEAjpPAsndvZJRq/yOE2/da1kKkY9ia5Zm/rnVim337oBbz
zya0PhV0FizddVPB60myVBNQ7DL+cae1UJM4bBUaBTRXXC2jgUSzszXi8b98kSiC+ALNvgPSwVPv
MNiAOIp9AnCofARb3mRSR5MuowQ/Ms0Bupn922v+Xw762+dxBz3qWy2zYoldaJM3HxU7PK73zdE6
l4Ei2F+hLG6DyxwjbFODpWDHHHmAU7u4LAeenpezUboCzdiXX982b5pxO91X3aBnKaSlxwQEhx9T
t3CmDwxJLxuONWpr/3YpuQNfzpE1KjUEshDor6VcHmiw3k0Herit3P5RedONO/kWXg5KGmHXpLRw
MNYC8AKBNiIJ3JGXhnjVjBQSaIbYEZgGiQjnRSSBiwbqtB+LtcRytWvjS4bsKOmvf7dK3PVf1FFS
WzGzgOxrbtTHNIxFBODs9N4wMr5hN17kYjQw4vQabb8dn/WuDER7fs0Q8N6TvB6vzZUVtaVpqgVk
TT34baXs52gA0Sqdqg+Nrp4jPGSUKOzsJe4BuKb/CIvuSORaP9ABswt17w5LOntaKz2Ck8pwzL77
itTYd0UZAwz+oHiePUpIpSnS8FVrlsJW0QwBky7sOm3P2dKnTldrKDqCUu9fbdNrFLfRq7BWOc5M
6IV2TtsMX2RZgG91PXXCrRzneKLFNDJzhCGwMgagdFhRU0Gf3+IaIBsHRK4pkihwPq9VrI1OYTuN
s1lDp84j/v+FuvS79hrpSpq43Mc0uGWHnO+ZFrNt0gIajgBQYAE8NDSXH4wlAvmpQD6sjQjyZj8o
+NsHvXZYblSUtYikq46gAB23XfGUlY/C43U92cc2jqFwK+DjAkAZf4KplMYGhVoAFXsMF220Kx1F
y6RC7EvOpaQD7k+Nn5WicEd9/FISVOhQ7838pZ+fh6zQgUZLkPIncezWOuZ6JhUpfkq/rqQ5zsC8
c9LGdLRiflLr+ZPZJaD6C4N8WX7HE73pwT8MWlBMhuMMPfRmtgsziIdPt88Qc/hX+78RwEUZcVrI
KQKYKGjKM0V6I0cpIzYBUPh0W85u+LSRw4ULdTaZtVTBrsOa+HKU/qIE+zGQoEqlxyRExvm2vP2Y
AaiLwLW2TAB1cfdQPRkD+gJwDzFcSeZg5/PywOKT6SCMT3YP7UYWdyM1RTaO2gxZ7BA1pwo5k26+
7z3iVH4arCK/J9SNs+7MnNNyopBnZjl11GaRXQU8GHZMpHtTXTJ7VDIEhonu6+XyVGT0rifVl9sL
vHuK33TWuLxNVyxqN6hRHEyAsy9GjBYWmXlWtPjnbTnXLaGvR/nvjeQnwZoxo7VeQlCYgaanV5KD
Xkk/Kh1db6CVsbNUv0uyzMkN81ObrqMgDBepydltkpr92upY6gx431J/lJFvFcZM+/mGzWJy9wyd
07HUdejIQk6yXoDIRYFtqPm4Ztogd5RBcHUyi7w+9m+LymKsjQ8O53jAYwZqTcphrVBK6v0YY//Z
Q1phpC9OBWHnvjgLSWkGqAiOgvfiUDWvTUmJ46Dqwsusmt8kxXQVtTwspXrfKM2Dqsl/3Lab/Y17
E8lFulOU5QCIgIbDfGil2TG0n9hC77aQ6w6PV+N8k8J5GUKIUU09Ni5q8kdNXhRXSkfTniwZPRbR
UHxs6vAHOok8jJ9/6GtMkJdqc8g15UEBYJ0E+LWE6rIrp8XXSplfKBnOJqn+DNPEeKCr/txLJQlu
f/P1BAP3zZy3KnvJ0FQCV8w8IxulzYf7Jj4UDsrAoBu29c/pSa8AHnspzgLRu6G7+rZcnOOSZlVp
5wh2wLKghRd5OiJFmyFqLsf4NNjlH/94Lv69snycTeZ5xaQPzABt/z7t+juMEXuRNnsGw4VUAQJn
N2b9WaDnrvERACRTIESSKwDZqgQxopnmTM8w0BEqejaga2Tk0e9XT4qcFJC1qGAIpDIvcXWoN1K5
Q903PdEjA6tbtieMS/s5SBqBKGovbeYCjQ41wZNM7izzi6RcukKxTaNxBZ8gUpz9fuNXiFXRRUvw
CaPfHvMSDfyWi3rtX2jOEtjk3cU20YBxvC2XHbNbmnOHnbaSpOgY3w/k7pLVmGVNwX6Cxqra+Kpj
/Oi2MJGO3Jkvm4ymZp3GgWRVQPUrl2MYEcABVoNAEDsNt7TiDioj7tXHHoKGLkSjN4qXpJKoEy3p
odIAUCjVp9kqVwf43H/eVlG0ntw5NYxIGzUd1M4klux5Se02/UWazLb6X/UqqMPsLycQOBjdpoyB
7/cmM1SlYoDPESajW16uUT+c1IPSzwITEYjhHYHBcvqWBU9dSdKnSG0CImMIGNwFt1eOfe31nv2t
Df/WtuiM528Gf2Ol4R0G5gNjSL1iChLzUje/qLoESSfwqruXK3kTyYUoI7qE5NmAP48ioEmOs53q
GKlKVGeQHgzJcPT66baOIoFctGJq4IGNBwhc+8Ocly4Z7zUJc0flS5JrABQUGIhoSTm3RooJo6ev
b7n4EVkytDKpJ2M69z0NSJW4rXbOLYH97z/8N2vK+bEqMdWxZ3kyLSB+PmBoPfKsC3o0vbk4ZG4k
pLJjStyyG86DdeXYZg0LJJB5+Vh3xp2kmoJ13C+1bpTiHJdSD4rSKFCKOedKfVDsyGPZDCCDELdD
0QSzOZqT+WiFoqK7afeJtJHN+TKzRsqcJpBt3IH+4bgedC++V5zIqdHNKBycvhruYrc+QwwFlIvM
MLve+xS9zcKlwj0UzG00onnHOGT58mzo/XkiaLCta+mpNsErMOPtnpDn28fjlWn5ai830rm9VC1t
DdGkwaJd66yamIaoGqRyqmEavAatSqA0Rg9djnBvGg5mXHyQtcUb4obV/PqPzaraSac6gKwdbTOJ
0PS1NLB6qXyeLdnBULiL5tBD1ZTAf430uyqCY6ZG+01ul94z10my6yL8dVun/RfKRifOdoq5KwiJ
2IqirtcjbxxYLuvDCxj+R1EJORPYGl2vIdruKOivgI7H7WBVpqk1luwGqiy00awo6Sh2Whq2Kgu8
2a4k3ZBBaa2rKujT3ttKPWGqcWC37DK2TgPA3hWl5d4aHQPQArdXcfeQb0SxQ7KJjiYgCfeVnCFM
sTonoiAjEs3AiSRwrrlCp5jRgLYjqMzs01yOR1BBBLeV2HXHOl4lpq5ib1TuJOvtWk00a2J0FrQA
miiCzpeCXgjAzzb4ygDQaK0RRrNl8vORVbGqHWVPxjb9ZsUHyUC6KPx5WxWRDO6gEjotSsZWa9Zz
e7BmUKytSF+Ltn0/X7PRhTs8ajGo0jpCF8B8+81pPUS9q9mz156kY9y7/04pbn/CNZHkpYQ9r+NH
Yn2zQj+ZXv6dCGYiGzsu0oq2pIGIKtVPtfKlJiBJKL/dFrJrym+Lxk8+UqXUE7WAB4haYhMkakPl
+20Jgu3nhxvNsAUat4ltwc1ra+RsAmRDFc3GitTgznwpGVOUJlirhoR+i/E1yxLc68x6bpwUfowx
LqtVVyNI6KPhrBaXKr6v0m8rrZ1VlMW9HqJhF+tmU5i2m53XGmDLyWhFC6q2epRH7bJ0hkvq+qBa
vT1m5Dym84dkmLxwDC9tWWd2m1lg8jGASpOKGiXI7jW/+RrukignRV1Nig3M1Tx15DK7S7rMV0j2
qy3WFIB7Um6jvn4YRt2r69BpsxLlKdn41qljawPSlNhh1QEEfn3RaoDzYPoP4GLmCOyD2c3DUvW0
GQ3YJjhDl3L+UVdSZkfF0Nh4zHQ2SZJzB0pN10gLUdpR5DIo55raFpTeMaoPCEDD01gj/KzHn+AF
8LRLfNKBDXX7KAjlcS6K0MGsrRXy/kqXd054/F/T5bsXLng00bmPtLzCT5BOTT1I6gR77crzYCl2
pUT2BNC4UJjp2i2ybiRx1moZJe2UGWmBK7+7HNBqf3sJ99Wi4Mt6Zct6TRVujkYXK2UN3Oc4KNT6
z3jqfs6htNo6BgAwiiCqsv+X/XqTxl30aH8GqWfOFhGQE/Oxc+YD26/2JC5viBTjVlEb47DOYohS
4iBWcjtWQPIRTi9rVoUiM2SffeXLQESKzLSKwh2P1oppE2sC6x+qCs7ogtPbNuJD7FMH81ZuSfzl
8I8HSZlDexPI3zKgfRiBNAqBHRr4jeklX0VZnL1bBixcaOSVVYsCxve9yxzasiysAhKs/IOhfA5B
0Dg/3TY9gQg+tzFigqbRQtj5mml3Zdx9k1Do7JGSFm2PurM9CoMzA7keWq34d5UlyVPXzNBFT0aM
C33BxLm9WndEQ+2pRyXocQGr62y94G0Vmr3oDblniMD+UmVLR1R4VdRtx3Atinh+9YlBLAUMFDRz
KEWXMLN8NCt8DyVXOorqe8zAeaPcyOWLsOEwyvU4T3iLFKmjYUqowozS7R0UieAeIXihVu2oQ7Uk
nW0dbfaJCLN112NstWB7u/FPpdmRcqQQ8c+7jHbTJ1tZnHeyCNDA8wEr9lZ8JXfYJNYd5oq2R6gZ
56Dkph3XaIS0v1rRGvhC1or2v/jC3XewpoM3B0jqinJVyZJaWk61tTAbXABmWAVAaVzt2UGMg/Z4
TUQ3/F90e5PHzsRm14AorY54pmx3jen2v/SG7RaGtrpxMUCBYYqG1rAQtmvjT/Q5MqpQ6ufueJjV
4+xIAeqRy1lYFtq7p7eCuSeLXhS5rpJ3pvmfXsJ/LYtzx508J+PEjsE/D3REm8f7Za2N0yppIIsZ
C0t61QvefYqjXX7z3bdZxNeP2VgKbmRwzmDoOlCkH3Ue2UWFurjg4bevESvhgmkN9Cc87uxSNXoV
qSur7xBgIby+ZGcQJLSn+CTuxNy1i4007mBbpBwqU4e0f+6ymIld+fiNKO4pUWPip4lSnDMLLXhm
BGDQp1J7Lspvcf0cU0HGfvcZBT7Lv5eRO9WhEcnqaLyeaswXEPBtmz0aaFl8H8r3PVKiuSPimxTu
HXe8ayVKjYqt5v8vy4eF6CrjbbxiJpm0Lur6Vv3LTgov9rUBKMmMBXs6d6b/G5fnRhh3sy3N0mVk
gjDwJhTJc1s93f77exkvZu7/UYa7zRYSAreqxN/vqp9mdJ+SeyL90BHpd8VDP3uT8Xhb3itk27Ux
Woh/wd96zQrSxaQHiyDC7bxZdTukyxMJ6ecxm08KOs3KOHEUkh7wc87UMJAq+cc8EX9eCVB/ohKo
PxYgO1KMH6P0tLZ+YZpHVN1dMi3OuCpe0jR2l+XnAcU2q8YjDEThDU1PStLgEVacFiof2iF20QgK
zPDB6zBj4aWp+WHIpEMR0zspoX40pOcqQTOOYbpNjnY6OT8Arhqd6uEFi+Wuke51ceiCfe2PUBkB
45/4iqSd9am9N6X1Lp2GT6FKvxF9ugzV3LtpJZ1XAkaq24v5X8z+78XknfAi9wUZl/8zxfUYnaL+
HzSP77usN2ns9xsvjCe0HpIYW1fMCnHpkKDkXjwvK72YxnKWLevFWitvSk3PKvVLP42BQN29twCQ
8/5jO3xTLMVmUdQJ4qBe7q1vBuM2xvspOhZ4ZRu4e+b7BH2rRNQJsydWl8EUjfevfE2zUc56bVaV
hsRQtmDk4GOb3mmKCOFjL0rWdTQrA/sCPzwZbIaxh7iTdAhZZsVZMpk1H6sig9lVBQCEOjWR6rp6
5GDefgxj3fyr1GEBsPkU+/DOHxn8DYDHT+szWBXc29u2q9lGJnchNIYWggqIaUYLvzZkX9YEHeci
rTjvX1alJAE+DBLyyM/67o9SIxcZt8FtRfbFWGDGNXTYII8jIhmlAt5CLJ5mVM8wiRcyw9ugGeb7
bTn7C/Ymh/P5lUlKfUrYJpWxJ830SPpF0CMnUoVz+zIa5DDRCRHdjNahUkJFTrPHXrAvbN15Xw+M
p78XjCm6cRgtXeqoj2gcUJk8EL28T8rxpSyU1J4H5TCEog3aXThgTmJwXMVJ4ofH12Kck0q18IQH
U+WKqkrfPv/G1gC6E5TxGmZd+fzeTKVKqqo4CeYYXQGaYXzMlvx3tt8CERPImBgZLOdmAf6VmU0j
IditU3cMZZ+gMeC2GrvbvxHBWdiQ6L05LVj/fD0PxWpX8kWKRGO6IiGcjWWpXGoTpjECsFrZRgXc
jTFHFUqwI8x7XNnYRhXOxqJ0KClAFqDKFD9PXfS0AB6i0SYX+C2i2vu+RuDrNDUKri4+g9fqsaWP
I3amG5tDnYx/mFNzUCTl6+3d2TVjwKL9nxg+b1eAtDqOuigJ1P4z7YESKYsum70Xgb6RwJkY8CTa
CLXaJCBadkHlwFvTu7WrnKH/aALwOfnzNxSiyG2hXRBMljx8Xt/rvaU3UKgEi6wGSxhnxbstYndr
qM4ywxpeijxZ5irN1brIEDGlmqPLX6qpcSxNVO3c3ZmNFO4qM+O+7waArQVxJQcpTY/xanz6d4pw
d1k2LGXSWFAEo2YnqaR2pBreKhza3z02G024tAStULZdFFhAhoH9Sb2Xoj/17qINP29rI1owLiPR
NGvUxm2aBNaQOIDC/q0CIQr2/9n31zLa5ooJ42VEUhV6KFFhk/HLQPxM7jGov9rL77zFdGpBmgbg
CoUvRupga2y0BbtfRuU98N4/T8bk316v3eyiARZAqhDwEeg84rVc1GO8ZlmC2Tm8fjRQgMfu31NZ
AGR0RUmjvR3aCuSuAkMJkc0m2KHIUmo7ngDd0xjC2upeNRPwhBiMIowv5LWtaLNNODLD3A15EhS6
bFtR4ZbzvaqdxtAKwv5jjbEOMzfsYRU5uj23sJHLm8daKfnQS1jOVMmOAPy5kybVxfYebm/bnj/d
iuH8aTKnUVqqEBNPGaDC7lPgRJShbyqlizYY4WDTXlyF20HWqYwwYYcqJNI1VWqToCrrXzTJHiy5
fE5aoE1pofJL6YePt9XbfWcaOtLCeAbh6fBqtZvty1odkU/XYRnb5NlQyvt0KjG5YSqnqK2PsNmv
RV/eGa31Oa/WL4PWdwL3vv8FBlLT6JphDzHOLZpmrDRzBpQmZckjx5DwElO1EBPTlMQeKZLIm8cm
98BhCdCzRCnsom7ul6oUlYl2Dco0qQUYQbDM81dZA8SrMckq3M1dejSn9AFTZm5p5iJ9d+WASECx
QIXFVv196EwjJW70qcSBGYbULTM6+FRLv4DCL7N7sjoYrTikanzOaukFDaQA08rJVzJrDk2J1zfk
ftHnD79jBZtv4m6/FLQ/SRFB97fKx1919DIQeaW968kAOJCuAQOKEN7VUjOhTU5qeCU22gjMJOS1
P8T0sq6jyOMyB8cHkAChVSlKpbAr3uPmXRjNSw6t5JPuK2zCLXbNZwsIuGUOYI9eROtxjb2LsuxW
IOdxTQXPVQt8moFZDoBYin90+Wh+QT+l5k5K9Zg282dJHs9TNbphFrTortbX5Ei0YXViE0BQvea2
0uTmyjB76wzUliKDt0GbpWC7RQvDxe950aOvMMYesHy4fkE+PPvRoKFWG18bW5dYEPns3kSbjWC/
3zgZWq+KVqqQhxvETodfaiaIq/dynduF585UrOFh1VrYab1B8hBA/nn/Z6mjWa0a7DbUPeQ7c9HN
t3+O36yLOzMJ6gnWlDWItNFGVj/l4OWekz8EO7V/Wt6EcM5xiEpVwSgf26kQleMmciowWNuKPZ7j
2Ge56cpPwk/U/R1sn+2KclHkkIX10PcQDO2k/FOZKl6oRqITym7PWyeUCyIlZTSlYYZh1EPzQzaz
HzMD6mw66klT+DIslm5XWv5dVxJ/7E0griL/e3uFBabJV8lNc+6WwsAuwjHZ7fJN1wQ3rMBMePii
HLCUVShBRVAixHYp951fpBREJIANva3KniQToygYsCEECQbuVBczySta4irPpfXQGZaTjZJbAA3t
tpjdCxsRCqIUtB+TK3zovtJzOk8MVjGoQ7v250PosxxtAWJrX4Tsva/UmzDOpQLLtgPUWo+byVjs
JryQCOO0mej195pO5w3RxLNfNnQwhiEF8N5DzU2HwXsV5l6bBfgqnlvp17I89ukLBhlzOdCo5JSK
wPr3VftbJm96dWxE89pCZmj4JNRcrYtdKxch5O0Z+EYz3v7A69yOVQcpuTl7pUHcKh4fBRaxd59s
ZXCbVGl6WlRgVA0QhrfH9Zi71hH1it7TaMCIA4U8myKBnKkPkomSsQalWItcmDjkkAWdy1IQrzjT
s3BIcc8Po+kPU/k65q1g/e/tA1PAxdogY4NRZ92fLYQSmD5O3M6ND6UHcKMgfzGno3gmZNdGNnLZ
d21uzqGZxiUJcdbm4WVALUShXtgIXODe5bnVjbtjqgk386xBhmTeZWXrmEBVWYE9Ia9fmuIhjh5a
RSBRpBV3ueRqiCcXgcRm7i9SYlA77MKnqOoEJ0y0a/yprsI+lvoBl1g4unoOENZZdXQtBjCJnov8
4u5U9WYd+ZJdnWGAptRhI1Zp3EUynvQziEGl3u8G1MmBbfCDThiRNzEPthJM8a6F0yQxsCVkwBmv
wFvVTeVhIbMXyW3Q5vmRJOHTkERPY9kG4ZDGzu1jK1idVz+/sa1USkDnZLFdKM9J+itUPvfyKZ4F
fd6781vbZeGcQ7/0hCZ0Sl77nMaf4XfGKaCi/Q3dwXASbKKA5sf/JQEiMLOrt62GBC6QhpFx0ToA
FH+b19kZ6++/s4qUVdxQSMSF+P6EproK6C2QUwXl0A9O2kffw5Wc12Z+XKb8+basvWSEifEVJJB1
QHLyTZlRbRRTa2Eph25w+vWLlv+oEoyiVUHd/FgkEYKlQBxv0LHV1clU4/h0xuQ2SmnnxsMoP69D
5jXaxVIF2u1bypt6vEEOqp6ulBkkcKHRyRWFLrEZjbViy4ZjuWhDmnyZYRiJYVV3s3ObpeUL0NK8
DnVM2WFYS7s9ZgegMHvUmazvgOsFaLbdBr9TPUVFmAJfglqIp5j5bs4fBSB53aKuFVSF4lNT+lxl
5Om2wexe/hsR3PVRznFm5DlELMs3uRwA7vA79aatEtzlMbKximWC+ddK74wGLHP2KWC4b+uxe5I3
enAXho6ESVROMl7y6NMA4dGXpT6ga9m9LWXfADdiuPtiKnR1TDosV+vC4ss/1JPmyATvrsiLvzDS
9iL6odpskFYUgAoU5MGqh2KiYVoyL1J/WqI/J/VzFn4VaMc80VWMC1MjeCGALuOqyD3GkqnNK96S
IXglJKJilEudmksrdSB4wNMSGAStqyr6oY2TMyCVLlINwgapzlDgyztBzmn39tFltMurBloj+Em5
DCki1I+x1hpNYlsq4kOXadRWR/OHXKz+bd13l1cHJzsY5hWMAHJOWq01PaxWqJ4Ojb8CTL8Eelwn
gksWSWGncXOgjVQNyzGClHmOnTx+UNvR7umv26qwA8XvIgiB0KcAbh4FfNLvhdC5sIDZgFeespjf
WyQ+3FadP0Qq8MGqRrLbNQ9uC9zzIZRibBLdOUS76o2QV7MFpzVibT0hwPrX762ke7ktYjd02srg
YgSTzf7FI5T6y/vOiBJ6FzjaKUCTx0Pr1SumvFO7Ry9QpbqV9Tx7SL57osfmjqqaDOwtmfE4wyq5
ZH87mMU6psBa72X53NTTJ6yGwOz3RGBeF5CvBhLNFo+P2g9F2QxzyiaEwV0RAr7GEIDxvQ5ZcRYC
M7cYBxhwXFCUfW8hcRxJahpi1NUyqrPVjavdNOmlI+eqqR1TW93QWH6o03KYW93Np/kuG9LjoA1H
PQcDiFauHyLr3sg1NMmR85TPLhCBMuBk0QNgpewirhwSfTDV2KHhBMSwGaDWk9Nk8WFSflbJr9H0
JUYoo7RulgM+GRS5hQw6kcZyAW106MF8UQ448VHyWGjZByNLg6ZdvSL7gfC3o9+r2HKsrF7spEZX
gWLqjjVo3jxRzG1idqKsPyT0LkzADZFeyqXH3SydFyn1K2L6PdjM83T2+wY0k0n5uSGtv1rRvYVe
GGJ9Hsv8IK2yvaipr1TmoVxXe8BAMyht7IK0XtmXTjrqdjQpJx0EHnnrz9r3Qg99Sy7sIW0da0HU
nmazm9TROW6kwFKaJ6lKfuQF1i8ZNcHFt4eniyy5aViUUccTPoZtMbeC6sCCxgSaOkle/dIX+Q4Y
Jz7w35867EVYmhjPz+7TiLrDDFq5CcmzCPCHcz79Wehga2nCR2uQq6DS659yrLi3z+7ebAGw6ggG
LC2UjyjvyAvNipe6SzRQS4MwBtg5MziYGAL+dPwt5HYQ7aJUi4oVS0Fx3g/RTKGZU6sB56l16goQ
AstX0oqYnvaiQYB+/dWlg/ZP/gipXb70cTToPqhpvNXtwFBsIyrwugtg/e1BtnXBKqo7lzPCQDY9
hm4K9CBxioX9qijpKqNOkTvaqfDSB/U5OzXIM/zCsz/+PIMrtXaWQ+HLso1x//CJ5R3E7I47yQA2
p0QAemjQa+cRRrXaSJGF8YnLfCl96zj42Yc+EFGt7bjBd2K4wDRpTCAlhAb1hy4/aFr+kHeyqEtp
b9D2nRAuNlVGzLapuknBekZeQF93aQGoWHxTfOKmfgZLjQ6gCPIlJzwYdvudOO1jF9vWufHrwJmD
xBdF/DsBgoWtxRyagbk6i+9iK9UV/d7ZovtGmxwakF5r5I9FUg+3T+ROZLWVwseSYwocJCVWdF9W
u3OV95/0vv5Ql6U7pKvgfbF7UDYa8TAU6GJRYrWk1JdPyaG4Hz80Tuiyazr6uX6LPdEC7kXo73Tj
AoWsIpoW1jBPMzbAIRzOOAyd4hZrD/JmIj92yDaAOiwMFKu8H1Wwl4MXZagnW0ofiynGrHR3Lkr6
hCYQ7/aqX+0twmpgQWECFOvBKo7vb90oK8dFC0GVpUqphSZ21c3p4pE++3VbzvWSM0EUmWqDoFfl
KnA2KsBwNDFmc8lD9rSCgRXQSW4PF3VPACH/VEZODNBVWXQRXSUDOLHciZ1WUhjduBi+/pElcJRL
CXYJ+Cl3emKEsyP4EogM9yR9MH/e1lgkmTvGc26lWQ28Th+QtxRJV3R+uMhjS6vq1HPtZELuceES
sy/aBPIpZiqMUh9CnxFpJIfJAJlM4rTgGfPYvByZ7EmI/Hp1AXDry709M2WWslLNLT8Fh7wRyF7u
rmd6P/man70kQhbpKwcMcSqaD+AB0Y109SKipjYqEcV2jknq1JGMeQ3Ro+s6MmAyUExh7OZIj/FP
laJStHZErwW4dRV/ugdJkWtcjAeANvrDQUQ9e32DMml4iSCBxDqTDc5AC5JTHRlX6o8+IAtLb75o
n6f76bl7Hs/qMbmEH1U/9+pfqVd61Qhqj/ZXGYi4Pfa8AFA/VQQosqZdhffKko1yoeMjzB5TKfl9
unwzGkHv9e7WbWRwPrAlyjh1EnygnoPyLZYOmT44//zIbdXgnJlalbNaA4naT+TIVfvFTnPLSzFr
XrU/ZiD6SZGI3EPZO+VbkUzrzZkbwMcDMt2Qgu+1+a4n9npkDXIIu47hhUFtKp720juxp0yOqPn3
mkSKmY6G8QxCTQtenDt7a2/q8bLCpfbuOjjWo4zxpWAI5nNyZ1yA9bAAkxEQO4d/HAW9l8tXACWy
5EU2U9zU9CPaj+w+FzU1vT5Z3z0GORHckzZdElWae2aQaPDwrUBxUwCoFWDIil0MAd/NJ3Qin4B1
6dNAdQGHkvzzEi73CVf2ulZqisKr35Zfc5k6ZHnu0k+3DXb/TPy9g/ztOypDMkoWrGcsYo9muO/D
QVC02rcSHUVvnaJVDs+P9xbaG9JiwcHoCI1HF/RUqF+0P5JLeh/hTZD4zUFyRe7keuSSrZ2uyegW
A54Ueizfy8yAaRmXANT0w2ftZPrlQ8wC10A54TXsMgou0UNk/xyikRMvEc1Efo4zmAxEMSsI3kM/
+2w+zK51Ui76OXVnMEkpQXGs7fW7dZbdDBDht7dwX9eNZM5OlmZAAz6gQkEeDE41J8H85SIh5zO4
LPdTPKTPsyglums2G5Hc8iajOeVxCpGTA6LZU+lXjd3D09jZcbmkpxX/PdnN4baiu55uI5TzdHW1
NqoChHzf0j4B40/T7+tcPtA6Aox/5y6jIOO0eyVtxHFmawzrnFkmjgbgf2RnUY2TASZUo8iI4NIQ
CeIu4LnuM3OJJNhqGDmzjKerdqkGAWHldaqQnYiNOlw0GIN5VLNyrN5yKo/NU5I46VdwxvafkM7x
Y3+0W2/yqyNQ18mfVoy7vg2mAxGs6b5b3XwFFyGOcd/lPVi1fPURg6SeFVT32WECrIhd3KkflIDR
zv8/0r5rSXZbWfaLGEGCBuQrXfvxM2tGL4xlaQAa0INff5N9Tmz1sPsMt3RDelIrpghXKFRlZU7f
eVCgLZr53VZZSfLdjq0uPmBxZbUVYxKtHhYOS/JQfKT74htHgaJ7KZ/X+/xux1Z/WzsDHy8u57pB
RCAKDBdKmhDU3Ovv03vyq9/Ziaf5PMyBhkh32p4/ock3hTQq8Wf/tP6APoNjr66ziw9ZeKeuHLpO
aJEZQqp05vGbmSz4n8Q34C5y4cZH89Hcj9+zbb1xfNNvEXhGXuU7u9UFWHEd5316MSXO5KiFpsJ1
zIlqTAJ0nF3th+134BXkeyjFd99WffO8t78a/cJdmcJgVkezCO6qOio81IlvoTZlozM4Sz3j3Xzs
Azt1y1A9rIUqZ/TYV7YXXkvhTY6OLGw4ERTH/K4u3RHGta0BtA9hbhooQRfGcJ9uctfsIDsIHYn/
qZU529THO2OTgwhp3hSrS7E2LUsPR/taAk1sYinmiyP7lb3Pjyf7wfFGT/oiHF6QBy02a+WCa9TY
2RfNXI944iBLu/BFU2SzWEbYA8aGP4ACelf8AYGLl/r6v7uo/ra08Dc1MUpNVXEA+dF5J/G5eYR5
UYtpnht8298cEj8rTu4697wY3sLHgFoi1y0D260Pi13cuGowPrfPWGmvRXo3/WXuzU36wCFi7Mah
vXKbXPO6fLZuq59DnzQdlVbksD7+TJ/6h6xwFa9y/BFZM1hXEf1QaMKj4VRx0x9f39C3R041cs6C
IgZaHDQRg3DVILhkBo/s423j8fsE7LEuD20AVoq39MXAWzKG5vs9KgYrI7/K380DvzC+OGmCl4Nt
p5kVDnyv9L97wl1p3keQMP96lDfv6ws7i2MjY53GZpdaYTthH7X50yxEnLa9//9nZhEWaIpoBTc5
rkolD6cI9AnEBcrD/drK7bj1YjSLs1hDf9JqcyzZnLOZ/MSTey3U/MJP947XQVcbfC+lP9/Fa/i5
2w8Diiicor6MuvXiUgJkFPUqA8/H/00XjV5+qraQKXBeOx9KzCEaaO56Zbcy4tvr97fZRbxcCyqj
qMXrMdsNAfHYYT6ZKcaqeVhThB3r1YH/42D8bXNxMPRcdyCgfo6+pHRtQHKrQ5H6SQYJrjigYLzT
Jq9pg8r2zSYEpACsDWvn49xSdnUVXcz34oDUSh4xZfYM2a54aI/23ngbVZ8/DG/xgQX5pvfIz+4M
SebbCVyabhJE0Lnf29vm2OxM4f7bh9rFNy0OUzyAXT4fz1fBCIC+2ZxThvK+A0K02jgP0+CuzcPN
NCW4K/6z7xYni6WZqXMFG2DwoFfvNZ4JwgekTCavO+oBrK7BcFYtLg5Z1mpMIvKMcOElv5xw1pic
zZl/WjyB4/Xn79oWX1x7NhvNgsx+GNpeOzNMIEkSPVCvC9VQ+ogzcbJWSww3n2cXs7q49RIBjIOM
U/gr6tmn3i9eqofsvb7P4PvRcJECBefqMpgvIMdfI3b8P9zYf9Z02SEuCquhoMOeI23eu/afKjS/
McjP7hm2NYqAlou28Up4WkC29hOKHStOZXYaX5ytJbsw43qSEQJvXftAaWJPjVtAx1260YNio6+5
sNtX3d+jXbiwThk5hw7Z7DmtTTuLfyGQTPzZYcsjQYHnOIeQ1WYtuJg9xFejXLgxp9O6KtdwWgsg
E/RuAmM9/ze3K2hl5lrf3Mu52LqRmJ9oIyaS4WnIUGfMpYsgbm29bo7kwsxit2rcaAupYAaLY7RB
9R21ILc6AOd6hsIXnrXy/r4Za/9tb/kSHJKamazAsJwCvF9Z55J8h/42t5CGX8Zr2KPbz9wLc8ur
FRyuRpdheGeJseJRbCxfoiTijFsw668/MOfpWm4MHUUR0CQC/4Pa8Oeg05RgVm5kGYVKvdXN7wnr
Hns57M2IPlhO7ioMHS7T2lt+3m1fGF1GugkgtgBs5Da8KlQUgHXZti4kBok7C5CnIfeUtVTmrVN+
McxlxFJzCg2+2WKEajgu7zkbbAYd8MtPBBb1X//CqwCKpIH5RDOcKxTLoAAm0/cobjVBj7d648Z7
20cNZjePz1zxKuc9eDWflu6cSb/n5u3Pi1jlpZ7FtkCCjZWbWrf/WIKEmVIHZYHSGi8+cCx9RpVn
Sw7HiFZ/NQiEM1dWxeCy3qReOfI2GJnwtRiADBOipjUBFDmX08qnLu8aA0AtSrDXDANwAIARPn+p
KepU5mrLw1i9L1I09yE4gd4J2oDKVyM3c9QZ2T81SbEEqHIgiWKecYSfTTrz5aIYKlS3oTiOQtqf
tCC7Zvoz1YrvQEwAsqorjERXz2QMkcCe6uBftJifk2kXqZLULhJdn3gWVmn9qCNIYSBdpJ3ciVye
Sv2h6Nhp7JogrtbAScv7BZbRYUxR6IRxsBUt/HwzqrlUTcpDQ1WgRZJ4UwsWmcCJ1+7NZaACQzb0
ejVMLLzGFX9MMRHI0ylxDhQaenjB7ZGqdx1QWivn6Gq/AGptgacC9ESIUADT+bx4QpdUELOqQlAl
h8l04En+2lkNaOsAwM5D4bx0pgyVgu96wbzM5gdVK++hkwz++CkQlLqsNb8NY7nS5HGlXAsklo7X
MpoPzyW0ZQVNcUYouKQFopVS3U+kpK5apls201OTUvwm8eTltXxtReW26IppO9vj6G2u0N4O7v+k
qf0OXUCkL+/roXqSFqp/qtG6VUM9NNY+ApQIFGOmbvoM5cFmExmpvzK1S5c4jwCRNIDRgF9dU+Ty
PrfTrjGr0Cmzh77voaZSk6DTc4/axFX4o2hwOCfJB5eIYkdS6elKufIV1/sVH2EhkwN8G/Dry3JP
1vUCp96qwt6wXGeIYW9HjLdGrjjk5S1+HuyFHePzPorRHeq0wzxY8T603Gv4wUJuRRMPfMhXAqFb
tjC3Go6HA+DEEvE6xE6kGSq2RmMmd1NNQqWLPTtNfuMxEaRjuhIRAWuDj790//PgQN5JAZNR0ZCz
dDfjyNqKkLwK5cRAP9JyJT7F0q5ClA5wLsq7vq3tbVtXNmi+BJqpp6bYKAOK6XjIn6bE8qnJkc8t
X52uyg5x1nQH8LZAOc+iP/Iu6aCJpNr34KqM/CbllRfZSu1WdrYnbSt8c5yEW48Wf2KKZb8CEQ6x
u9SBHrKbTKl8HS1R+Sxl/VFpe8SEduPortNnd7Yta0+vmhLOw6B7OOrcT2JShCqz+y0vrR6cYQ4u
JXjT1wZVEHAaGJbHB+CjJTwo7R8VtbXdCeuqcvZoNCyHOJNwTg4rNUinN6Qo3bgjG2Dkcfaq2leN
6nmo5MNYquHQtjtDb/6iIEFzm3x4pGn7KIz+CB2YjZoVj7Rn3wYTbKiGqm7LqQkUorx3fRQmEKmA
ewdrZ7pLdPPV1vmDJOXb2NX32GZPETX9uADl2VCWp3iIQ2PCslusexqlEsTc/I5Mer6xWgIog+k1
eg6+zeEubakPQcg7Jau8xCqANa4GQA964wBe8x9UIe91BgXYrk6E3xm95Rsa6ucyReddU6CSPemy
dJWa2FAyAA3a0Cd4L2VwKNnA0RFY4LHcTO+0zKowEuLDlgXatibLKxzwWKV6BKCndH5D3izUiv7H
MBWRy0jp96Ld0yk78k7bt0ZfuWlBWSCZWbkgwXoH3ym+BISCrjkZL1Ob+RlQ0EQOQVs1PvqZZdCX
GXUrPjmuGJvCbwz7ri2KfdSMFhh6LKhGUV31WC6h111ByrCyxZEO6qEakM1QZfaOrsZfNbdIICfx
rknTR+ltT2S7KaTN3aJuE4+qyUNH02c06Hg5J4eitz8EJyEimQ1c0B5SOM+kS4NSK0KW1AetmkAG
rg+NO1jKA7A8T3Wj+EVKHptmCoycvsYVoqUyG1LXHsfnQk4Hq5/uWOy8EqfeJqzecrN/mXLDk0pb
uENd+pWm7GpNBKTIgrbQwEbXloEqy+1UlJpn28XPrlbd3OI/RqFvrJEduEjA9lqyrY6OYl+M4tiL
5qFMjD9lpb9jtu9tPffHUt/xrtz2ZLojHJ44HtSNk2h5mKnkA5TSEJbmEIJPtHDKq0emmTW+Jzma
qfHL0WwP9/iOdcAn19ZWpglzDdEdU6fZZp2Ovi8lDY0sZX6vFG8xH7ZO2u0VsMpOSvrs4KGoj9Vf
vRGPQa+jazPKo30sSbtNoT/nKONWSai2kY1EZcqKd4aMtmRKB+DP820y1u+0ZieKYNgdDfvJAkZQ
GsW+GJUg69SXSijQzKzAQmYKwOXROl3wB8Du29BQ6thtSv5bpP3BUEWAZqV9xRyCPaIB2VRhWush
rd3CctA2UROwRWTWY9+gpG0NqPjGmrmz2uY+Y9a4Ew0FpbfCzYBNw+CmhI0u7bO3whxfoQlRusil
PomObQBp/FmMYwp/iROI908Dn5D1fmup2J1tWX6kvVW81Wh7CUGa+6dvLfQIOLniStVOdqnoNojB
OrciU3mQtfqWjvN7A+hrV9Qa27epXZ3KbmRBkckXcJsqHloqj2QsDo3pfMhsyMPUymK3Ju3Rysmv
JC4LTw4KdfW43XOR/QZTLjpph8ZLbRvwhDECgD+qypMiFIgf4n2wLVOIRdcJnqeGkH94Kw65ox6t
Qj8JQV+6vnvlJjAjptYJj8A7+GOaCy8bY39qki2rqhQBgB5agncez62jw+o7/KWd2tPXejAO5WA8
EyQ+E07kyYRTuBfg0/FM6QCGXw7fQZb4HCcNbqARzoFrae8Bd6D8QGPvXyJF0xUrIb+M397QkGt7
VWHKp8GpTkIaITp81nLlt25k4FdsCyo2iFuXN3ISZSoYuxIRamOx0wQok9PUJ1K/H4XhDQXbrIRW
8yN9eSFf2ptDr4v4f8IzO+oM2OsSAIPrB4ZO1Tx+T8cPCMX6mZLdt1V64nXnZtWKHNcVWQWCAVxH
GjBd4A6cCZc+23Yya3DyOBdhWqlHtUdqJG9Chn6WfpbDSEvnWGPn1gNKOVoVb6v24+vBz5HU57HD
LMg+VTx70LBlLexPrdCMXLWasAQ9Wmv8pfdPXxu4qs2DR0nD4wPMwhagllfcdbGiUN6bWhsqW+nN
OSDuC8MtR6SCm8G1HmY0dnFHXNVF6LUvAiTDA/JX+0/ZLM6fgae96uAxCwZV5/NED1U6VXWkt2FB
d3r0UUYnPj5+PdSr5OhsAwBvkJqjPwv4yoUNe5RTTNqsAwZ5RBqB+1ni6v6cMezPYhZy1xyJX53+
ixrP9Zn5ZHoJqi+VTBo8h+npPjqZ7wl8ZtB+AwkE5lYN8Z+RAs/v6ccaNvF6/3y2u0iAEcASMzLb
7clTXx9MtvZyvapeLSbVXJxOs+Q6uBxZF47IePvd9xnXpqBwzl76vfLY7cZNtVnDepFbw3LwYlRV
UGpo15VzFoFx08Kwkh31kx0qdWg2cUKxMbep6YoTe3U84xlZYD878H312jbu+Io+0ShY2VLzlvl8
Pi0cmb8/ZJErYuj4NcxyHn2l7JS27jxlMrZZYxA3n4zfQtKDo5mBJPxeT7W/WhXMowg7f1d2/rOn
yH+qkD6QkRXgQfWYEuzEwf618o3XyQWcbgCbVSRPqHr16tehvEpEEvfh9DwjHLo7tOFVP2YkICLE
c/l/k/py7S16Y8d/sjov4YXXloqZCqVXgGfRoPYge0hAnwgWhya1T9eUWm8kNpCowUJA7cO57k0u
0f6emwJvNNp2+1EUuErfx6r2hgiddbVXG6uJ85sWAeOcCdlnAviFL5EkpS13oirM33o0OR/1F4h3
pQC1sEP9DJ72n+K9me5QhfgvSI2udz/SJGj5RysQuF0sZ576i6l1dBvwPxGLsK7UIDZ/NMlau8b1
lvlsYbGtjVGWcS9nCwCl2eldk3239H9a4pg9h4N+F0QSELy9qnu3lBNC7BIdYvH7UEtf8spV+fvX
u/96rj4bWbinXjZTw+KqC3nvHPRUuk1crDgB86YNE7cnEqI2MngLJ2tnZqkh8u/CtNWeNDYJhJOI
gSdk4Ny+4j9Rp3oBDf1RVqQKilp1gp6gCRDpsLtKrQsXHFntYSrMnzrthk2Z6IbXSb33KAOj3uQY
yHEx3UcyMiAdXJ7VvIm+/G6pxS5SjREPyBjgEjUKDIGKapv+rhzVq/v29xDZ33Wnd7uGSPglaECX
MtqokPx1J0FrlyXT94RGp3qkuAqRySf0XklsEiasjzy4lPd4yPa0F8/gnDyC+OD7IEkHNrwmWZvC
W24UQbsBWhLM4XJHZwmQabkp4UYb20sLE2DT0lO6j6/3wlU56LzjLswstnVfWUNtMhW3YRhvwW4m
PKDuoAyO5khLBHjIrVWDz0t/dT9cWFy4Cb2voOhbaBhYjdpro+uneJLeUBmbXh83RkYKPLgSkC3L
VgmEpezyWtyPcZO7cd98mxoOZblWfZ7UUnGTfHwwGkhbkAbakW38XHDytjJDt7z2XL6a05gava60
NE5bWKUFTlGpvtQET3jF9KFpmexsG3CmHr2lPQo8kXhhJb+foEcXU/upV5PMsxwdABlhcK9slGcp
05VI9eanQVcHEhUW8nLLRmFT2ira+0F3iq69dG93zRujRgbZ7x6QuVwvPT71a5QMt2yiNRk9vNRA
v9My/O7svhmrcqZY7Q9CzwO1EAEHLiKZkHHOTPdfzP6luTm/e+HYVUNRGbMigE9Y++rQejtUyTdk
G0+VtIOytEAxmDRPWVLvRNz4iq2+FlS5Mxsduq6TwnxIAu1kARYVyX59/WnXmeXPMcR8YVx82SCa
Qs+hERJytQGD7sMoB49a7SZnazfr9dUDS8ggziy6Br1qpuk0NuqQc+5DGQWgvkEa/aeurSFRrm/v
T0aWnTMRt3O0TWTgL3WAG3gH80YwIgtgS6TqU+qSzFrJYl8hn+B6QKqgOaaF9g80zi3ubIvTqO8t
WASvHVJg1B/nLmILaBSxUwwXqcYZa9oC/MkeTE/droFNb9xRn+wvXJ9RtkVVosslpNC4bT9yuaZi
emvdLge48HRRP/KCQGYuJGrkFea+bE52vOZPr1Cdi2m0FqhOMVEwJ5QM+3CXPhnA8yT3yDlqrnZw
AjQ/+MroIyOYuHT39f6fv37hxy+nb8kFbCAVM3Y5ls+28zCC7Cf4Tb8VuKHUyrkrx/zUWPVL3bOX
r82urJq1iF4oV1K7jGHWhFvlBtKIq42j1+WOTxvTWtQETacRrRZh3WYMDbCqm/agb7rdes/+VYPO
cu3mwV74EGvoObGRfgQYo7xDXBk/Fs/0TviTF3vRof8LZNHNyrFbW7aF21JVlgsjgUlj0+60bbtl
Oy1QVxvxbgUWn7bHwnGPHdpkeQY7M/VY/QBqgJNzmp9WQFE+rx3lW5cSiHTA/4JOcYTOixXLcxhC
1Q1HuUZ3UfIOsQE36sytbe4KYw3qRG55/ktri1UDCWxFOjPvQ2WwvuVFuVVq8WaMfeaCtVNBAaDP
wRXCf+sNqjdMFKgCThAnSujWrnp0J1FUGNrvJZ3eStMaISmeoKAwPiupeowV8WLE2TsyzmjU0hzo
HWf5g+jXpOVuuia0KYP2TkPpe3l4kUSzrbTDEGSf+inNHhuKPsbaWIHF3DqsEOoFK48OL48u3c/7
u+qIRLGughn+3OkHA4zAX3uDm9sMveM4sNCKdtDV99mC1EbRt9HQAwcDqfbMLcJ2O6uwyqMd8se1
no1b+bKZyOg/5hbeB9Sz0KqrYG5Axz7AfC7gUzvtRx6A2qY5IzfnG6u3PAgqkRWg2K2Te2l7scl1
9LLrldVjk/e6Z8k5vxoQbPSkfhvb6sxzzvga4efNFbwY8GKvg1eUlwLcxKHaZa5NRpcPL18v4ZqF
hUPKEhlXfF5BxpRXBUUiEEz++trEreTYp2VbOCOidAkB6gFO79E5WpsCrSWF7ZpH66+5f1fbpqfx
m44Hxl+Ol++UfQQwkwaiMQQda9f1FZRqdvmXq7iIekqQzxY2wXDx3jlmucd/xpOLpzHxxGO5AVNj
WE8eKl3Acdjvwz2D+qK75i5vTjmSyiC9sOa4cnEspZ6PLOkxHVmTeYX+UeRrOdBb/sX828IV6DaL
LDpYswX62xx/mdpJtde6LW7enpdGFmdfNxIKNW6JCGR0Wz8HY7aP6Cdkm58gqRoDAPZX+Wau8Nrn
5bsY2MIBTL1TC0eHzfO1tkNrrTeBKnnmXBUf6+xMN6M76OSBogV5NVRcFtulcEbSg3UH9h77sAvU
QE9AHOZWH+yRbbqfPahtw9Yj31YpO26uIKBljgZ9awByFscShCh2KnoMdDLj32bmQJklCgrW//76
aN6AsuE8XNhZHE2ztEBHMktVaE6Se9OovlZMQ36HAG7Vq6CZLZv2QNJq08vxA+iUdvP1B9wKHcDK
hIzlnKu6Kvb0WS37Aiq8YZyrv3OaACKtglZeaMq9PrJtppkrBrWbFm3QzUI+fB74/PtF0DfMXrzu
DbhUMPwok+/kXv/AfT3zcOqBtHhX0NhnjnsGR7VKp7FmfPHoGSduVMi59CEUHo4iRTm1cdL4QDQw
wJdJAXp7pVsj8rl9SUPEFvkTUOxeley6ouLCLpz5pTcEyORtYuaaAVQ798QtNs6Kt79VfyFQbPuP
ucWWIoneqVLCnAA2FgD4xhsEso6B8hajmfmuRW6fl6FB3bXS0upAF0trJrHBWwrLczYtepvLPnNr
HftAPuaft/effdHFOBdr2QqjzHJi92c2GNm4hh3MHUOzcoD40IVbosHPX4t+b9R/cWAvrC4uD7z7
nGwyYVXd9zt6wOYFtLq+U9ETtPbEXJvPZVLC6joaJxlsoS/pZW4JTp4N6M9rXvdQv67dijc93t8D
W/L683qcpNVg8QpnClojP+QkCXikrpDNrA5qcYU0FnVybfrfQc3YdBTmXPs9PivFrLU03T7v/zkL
S/xjRUWZ1TrF3THorl291imorfJd1AmXsnRlaDcj1IsZnOOOS8+WQydxKDCyyH5vxM6kqR/ZDxmo
/kwNkY4EiQEjK+/ZtQEu7ikny4aYMqxaVelexT5I1QGEXXmpcY/M4NpzYw4pPiU9QDMKTiTw+EGz
gDpLUsF4mCaVjBM64sIC/AjRrnVlCIi/C0DdGsh7uR9xN6CSNbNZA/5sXiWeFVlVzpTRIqzt6b5p
yMlBr76rSAnoVWzUP0pe6r7WCAsI94nuEzVyPpjsxFFxUuNBAWoONT/kRbu1N8HVDTbfWiqKbag1
z6pby/gxk6MytZUAYLor35EFgExJz/xWdmhFbycrsMr4rSW5D5TWNh8j4TE9+WNQqXiimfCMcFJg
cXuTBxYRU1A1AHJ8fakvk5mgzVSB+HUARcKz8Io6Lm8i2kUGinW0vC+G6S3pwgyd9GZ6B76ZUGTO
ir1lRmC2N9MPgiNWw61+nrCLjd9HZiamDJiY2pRIGiWtp1UyD0yhUrdEh8/Knr9yIbM9Q0fDNMhB
LQONB58P2qgkkxMhTRV2e2sT7dleCejkjnvb1cDOUQ9r9uan5eW2X9g7B3EX42sId9gUtwL3GtU9
ClSB/iTv6WP8YIXZY+SZL1+vn748Z7PBc4RkotQACPziIrUhHKMmdi9CyBfFXuv0P1nWHuxJH8Mi
jrONzhPn0RI9205qFQPoFfEQOLXKcyrL8EcCOtyYayDZGdH0o7aaVwHLOQG7tKVAvrtFllnP9WA2
jw13xGYoOVgftP4I1GfIGZTkVIel25Fq8QuNDGVXRcgyNp0++F+Pc3aIy3m9HObiBi9Y06CkDQbt
dqhad9AJcKJy+7WNG3sTLAc4qwZY3FAbX7yS6FiK1MxQllebFjfA09g+pNxw0/z9azvX7ko3kHwD
1SmqFMj5LOykbQwNdo0C+pu0W72mG4vbT6qgv782s/T32BlgYQY5BIrk8Ip0sTNYw+tWqzEcs3zp
+K6zSVADawAO1wp0/F/bujV1l7YWy1OjxpRoqVOFk/GrBXrWtuOtAThto601S9zYCABfORaq+xRa
2ct6ecGETiHKLEIrfkx71DP/xeJc/n3y2WF0MnNoXuDvc/MNhSuXgvTBUdian5j/zGI/A0sGJmHE
+dgJS78UWwOfUorF6dCvUmkg1Mp2+XBvDj+TcVvWlQvAM4KsDccdlsR/vl4t7Zz7X5oHwxbcMJLA
4PJcxAJWExW50lcCdNn2UaooIulEVkHK85myNBvvI14p7mAr5hG9Y6dEKzaVE4mdDoRRg34GtwG0
yhNJhXomdnPr0kiVYSoTc6uMxESFuW6BLtEgNIy9LbOYoazTvze0P7ZjdGiIuiNqj1YMPQlVc/hg
VexlfHxDzfsR1ALvhHTHEeXsfTwK6WroUIhIgt76hHwXXP5Ka/2RZc2DWhWhtMxXXSl+DLlgyLtN
f+WmUYSgt8vCGqkhk0+7btQywPFTqwEJa3my7Ej3bW38Adh1705xmext6K7ranegnSnQ6MOjU2Zw
8wEwpCxgw4wZTer+mBjOLiG2P8k83wBCXvmJEe+A4gdJoe6I+36K7S1a8as9FTndmY7ynah12APB
dGQTNE0tC6IGBpofFBVowUyRD5VTkO1oanwzplWNLjWAniDMpaGlQvUn3qqnVitR4gM89vtY56Zr
ZznaC/oaXe+luDdzBwzjWvqcSL5r2nxjwnO7TQoYtlFHCf4fXLAJGjeUqcA+a5ynhA/HYaLbshwf
cnt6KabmAEx/6Azjz7yl0FQf6sfYKV4Lnr+rXE28Qcl926p3KXrTvSQ3wHhE29g1IQcD9nSqoJVB
B0Y6y4MyMR/iuAlHBbD0jDa+SPD80E0IINUCbLlqtlV4Cf71wYgDZuebWE9P1BY/GkoDTU++YZ1C
sIS913UXh3kEntm2NTexo3lqW4SUJcWHlYDcQlpjwCQoQ1Sre2eKoYE63bLwpQKgzMTUXKCGihUX
dyuUmKlE8c8sOH5FKZpoCf4oUQSeWOxO9+M9JFrA9jUTTcT+Gg34DTf3ydj8+0UckUF8tjQwnlBW
jpc03B3YWh37qjqDCwJqfdQG7gjF5avuKFweKUDjFAPCMgZZPv1RQYIZGFafPTh6s0mBnr4D6jPz
SJvYj5ocuefUbNhN3XgqYw1bv6GoVYzsoRbGnR5b40FTKrQ1tbGVHZml9C/GZMUbnprDSaQDgJ2l
1A4iQkESBBLfvvZqN+4g9K85FsRt0U13dd/RbiK1Q2gdlnxP8jJoa8Wbd71w7PBrS9eLYyLmAv+x
A3S3CgqBz4uT41lfNFY7hDzuN1Si0VdduYWusqdAqsAEsongd0IFbdltiYagPC6Kfginzp1C0MC7
+o85RcKFp3u5/1+wiFwHkrAIhZV5N0AqfIlWR6kEKHhcrciRqF770m3sHTsOx/60nlq7OX8XpuaV
vNjcdTZFPZpshpDE4iW3qy3T9LUJXAZZc31TQ0MsSpx41oAB+LMNQPdsWua52Bh/IZfWAOCLh3zp
OV4PGOkGLm3OIgC1tQYvvsq1LwwvUQZNAm4HRpnY4JUtgzR32+fMt805c8GhJJLEbvecBOlatXpl
vMvgVS9Q50oEx3tjPPD8lFb3WvlPyQKWQ1vERlU3JemgY2hoH1M9BTy52ZyM1U0XQwX5WOGtcn8v
D/XS5Pzeutgq6DDIVDoPyyhrz9DRNsFbQAwBlrXfvj7UV/79bMqC8gCKo8jkL19SOXcMtP2UMIV6
P51XLfHHp8HXPdbtQE3brXiRqzO+NLgImlWnZQWVlYA6nRY26plYTbsbvSmAztgssEDXFnB5xpcW
F4eii4bJKHXMZhNEm2kX76FrhuACQHd5UBr/6wldnvKFMWMBt8kb9InmHU5gwf5CmgQNr9nKDK5Z
WDykem2E6NGAFcv0Lhz0u1RGu6/HcHP7QcFbB3sAakvLpGBM4pkjphabce7RRUdoQEaUW2IVfcSZ
Bizs1+ZuHmJgwrELoXALvajPu72QQggO6rlNMskjmL2IR/riIS/YtPb+WOYpzovjoFvGOivALd+g
6GlvrclJ8aL3sPegpAs9k5lKk24gtty6hbeWM76qLM8W0ThDoZyCthIgED6Pbep6tDfT4n+OV43g
dmuGzjfUV/IT2g3DIoif2xN4le5nLqf43tnLXQXIx2G1rnxr6JcfspjkMeppM0p8SA82UeU934rR
g1BHuSnC5nXmF+x81TcO+ByPPaD6Ue4g3oCixMoS3NpaxIQeB9IAN2RdQVqRTErSi02nbaVGQ6vs
AhO8Q5ZR/frnu+rS0vwlFz7UKSR0rtUBB5E+TVXrofdTt//N1p2zsNA10UAYfXZ2F0b6dFILmkux
EdUfx0GhHqwJPJYrB+TWib+0Mv9+YUWfACKykklsbLN+BrlHGfBWG1fcys2VARDHQCh5Q6wOSVeS
t5UKL9nMTV4mJDtqJj1ejZrL7LWExq0zjygFUwadM2SK598vhhTHkMw2eVwj3H5tVf3Vrie/zdZk
b2+GJRaZY0rTMVFGXmSDErMAc5KegpHYix6jDchzD+P25wheL+gW75XVB8ytYQEni90NMBMYZhan
TBn1KteHvN50Bah9gMEBlgKKSf+0n3T2Kha4yVFhAMj6qi2PxXVeVTavN7bCvvcje7bE+0TyZ5M5
z1P6T6USz9Z0DMY00Q1lX00ibaesKMp6I7LRz6bWrfWTAoq0r8/rzUjEujCzDAzarq0cB3PXBO2R
eCDwQihiHSlY8tnzvwpYL60tggL0FrI+k9W8M1TP3iceRBb+H21Xthw3DiS/iBG8j1ee3Wx167Rl
+YXhk/cB3uTXb0Jej1oQpyF7dl8mYsYTrgZYKBSqsjIhP4AxvMkd7+YPsctjIX8DDmP28Rn6c+bz
vVXKEoHec1CRvRzK0BvB8Fps5z+q+3bXe+lT/CAEzwBI908rlVBlsigbEEhUqa4ZWz9M4q6S83po
g1gKzTVyU8y312IcWEP17fJnfHsCkEaCAwT9KA2m2IzcSGLwO0kSvmKV2prwlGO+3mxn97IVNljR
Ki+m4qnqCJ3pYgeq5yG22hFMdj4phR+xlD0aS3/sLB3MHdr8h9GX2sLQFdiG8Pp9q/+4RGuvGplK
nmHaGYQR1Ubg+b6CcMdUJhGggN5H4xBz/GzfsKn7NdfEFQ0iI37qiXYU2uomH5PKLtGrM6P5cz7K
Qa5Z3mTIX9tpCY1aDSHMxqEVYr8e1orfYVFIDyTf3jC5iJNkGfEqEdAx/CibB5JcdenDH3+6VyaY
55SEkROrSmFCtvKfKjFQHhnL0xwrM4pYQnDZ2OZ6dOSwCuZfUMRi4r8VG9qQ9DIaKMkYaOVyWwD6
lccRpwhDQ9Obz3dmhgldOQFuPyIKFDL1XZbcKdBzL/TSlkEoOUlfs/775VU9R9xL9pjgFZkkkcce
9qjOT3cHdZEEdOyx6VF2UHC8UbGd1J2+RpHDSyQ3Th78w8B2ovMhIvV5fXErbSwPGbrIftF11zn4
ZTDZsxq21qLCmZCeN+Cz+QFfzLEIj1Kr1LZI0cns5IehTh19euzxTry8nxtr0kWwfCEtpZBnFnGl
VpGSYUii9TtArHMjvap7xGayFHYt/unUPk7YK1uMqxi0YTSlsKWS9TgX6w6MMn4ECpr/tiTmM0Vx
Eg1thkqqpN9JM+rG0Y9ZrOy4UTmv640PpIPfDn1YjWq4shkPgImxPuiIjkILDv5wUkB+wi3abjk8
CsMo1uIgY3acRRsKUJrrhxrLEXbkI/ik9rlXB9JOcKS74qdpY6bu0/Jo3HCvbBqMmIP2yi71nLMr
Wx9lsUx62KXwcQowyo+aNztC0AfDrt5d/mZvSiPUN85XyUSrARJUjZzAmnybnwCN8Opjl9nZF8lR
MIIxHHiI8S2/P7fH+OJqIRZrdFdj6z4HcZwAZnfUJYvojrOwt9v4usrKLMxU8kQ1dVRZlxA68/vK
hbRqs6PCDfNx+srl7n97m742x6yrSi29ATn0BDyhNDiyJ+1GQKi9xhs93W+OMphfni6v8O0peG2R
OW4C3jhDJcDiqtc7DLrvdUG67/Rlf9nMm3LCc4H8pYbMAi2UVQdlJl2ZCv2TDCJZ+xKYvvpzfz98
kR5SIBf8MjCc5GNZoupa6C7ADOJDEQ4HXquGfrLXJ+PVilnVogHsOvmU45eAKs1urdsqmW0xI15U
Qn3Yijj53sbReG2OetjZQSwTswUJHTyouqJs35WLapELZjHcdtNe3KmcWYo3GFF2o6mLndkD27kg
RsKzx1Jy+/ygiPb0I3FxA6FyWADtUdnFB97luulGaExDfRggoTf98bkahlmH5IqvGR9Ecsi6Ewiw
LrvQG8T488pebLAu1KREiUlaTX63YKiguSGfCdWzFMDx3X40FhS19V171A0ue/qWx1BlXwtcMqb0
hpS0Rv1pBbYBrZbqVlE/i92PWL7vIsio1CvHXd4GNrz48SymE9kUNEH3+ezr9VDjBgmRNqHHJ9nF
elcOKO7phrcURnB5O7e+GNgrgfUDGg/M08yDX5ajIaqJCb/MIqfV9zLZ4QnCyU94RhjnV6M4EjGR
hegi/VAn0yZGZ4OM7fJKNvdMo70wCf09UBO83jMJFcyljYUJUrlfo1ZBrQkzoeLBAHLmsqE3D33q
gRBc/m3pWUX47OsU0pjUmJKYMCMxumCJddIZSiOqbQVQWAbulOMMm0Hz3B77jTDNiNd+RIMmlalQ
w+EE7SIIRjzLqIbqzeSbtmzrj0WQPNOfdwf+NDHdPjZenv8I5hs2ibK2UocfIULeJA/pIA9kOrk8
PxuZ0uvNZQIXwDuCpmHiDf16HcsFJ50zHrpnzSKq0CAEuk/53eU/noplv6r62n8aBaNvYOSlhhV/
CMCfifls1edPxW46KmoYaBfgdL8hGGsnEWqgPXCashnfaiXE6kBqa8tJYHacWwBkXm+/GkhbTRU1
PcU0dbYTEsXWKlUNqL7yOfVzHeyLonkwWwJ4zLLrItOvNPEJbU+8u4AHOeKR7soSuDoz9XtkRYci
l09FbFa7OMIM0mLklZtHK6YPU3B/x8J9JllQEKt6F0sFQEQQv+q96iVzFUoVOWhzf5IiqQdAMYIS
7pDeRk22j+rUdABB2ANfc5tJi5uqXeMK41Q4uDzAc4phrbwV1kdRy7zUNMI4qnSnHZZdiZnlQDay
n11nFm461QehR5G/M/WHUZuJPYC8W4PojdJ9tKTU0Qz8t9EA2VKfQ5nPgD5Cb+yldVg8q/7WZMSd
rDzoivhOb0YQOpZu3Q2ONqsHSyae1sVhZTSVo+nDbhKqR1BT3s2ErLaJ+aRU6lwDGMAiFnby/FBE
CJuK2thjZxm2oZIvU/8JXH+HJQf7pTxiiha9VzD0ijBOGkCeZhLvC3R8ReA3axUrBmRYsgSwYyZH
dMF9MRP25giO8XgFqa8y6LcgfP86l42ngmDTqI5mU2CI56c51LILKuUjUYeDDkqiEnoT6Tope6XN
HaH5tJDqaRQfrAyPbFPvzccKrTenBskkCJS7naKT6qHWimQfde1nqa73UiN4q0nALlmN12IyKFdx
B1ULYH6UrPd7bd0lDXBXQjqdQF4DCXSJHMHGKDpZJ53SFcOpnbL6Iwas7kBxN4ddPsf2WE2HrO6A
NCGyHStTf1Ss3BvX+QR+mROISwHT0kB7E0OAT5t180ffiutNW6XqKY6rfp816uey1kpvHJfVAwKm
uJLiXgRiUfgpa62CingRQXjJmMEaTKbbtGsLX9Yi8xRP45UkQ/cpzqF+Vi9Ar9V2pndXc0fCFc06
O16g6FDLkqNlaBoLmi1YipcOwB80/VWsLmnYNACNiakJZVlSB6aighBDtYCNyT5FpvhRl/tgXkUK
wXls8/nzNEylu04QVpFMILo66VutVA4mniunS5prjF6UzgBQEvg8jbt4SB6gJZs7WoNsX0EyCuD5
cUnKUy10sdO1veoC9neaUaGw+0SS7ZUMfZAPGQqwhpV6zaRcaejulwNqsWA0tbVE9MQEkAJF2YsF
ZH7m7gtISXt7JBkYYQFlIEsm7GbonmrNEpR6Pu6kNQOnQmLuZiiEzXJ20qRkCDqh/mqUyV6ehlMR
gaR4MsxQF5SDWWnfoSIRgsMGrJqaGeQIaDYaY0GlQNavSpIdap+GDV5Qb1wwszyNFRhbzOS26aPl
oOtCGaqSgh9dCVPQa3MBYmFjAjOx6EqZeA860L0+11dqBMaVRJhB06MYHwqpBuN3PKzHBsQ4YaLN
rVOIOB5tOqMZOuXSVdLMSHbjLjkl6hg7iwXIHEJUK9emJw9iCUrjeN+a5j0aKwPYlvRPHaQUQK2b
Y+BZjKrAwJvSqfTsaYWglmPOlQ6cZyzZyN/vlHp6bK34qErjt0UTPikRmHLESakp/xigPnIUCtno
5U0Stpr2eU2FEqhroXa6Ub8Xyh7w5LorwbZL9mk91UjswObcl/QfUjFApmWuArVdwUyoUAGXpsrs
0UI3Wel6TP0T7WEACbMwkMe+t74sUQwOUnWxi5JUNsD5gOZhRlMl+060DtJi5rZVIsnvhiRyLbkB
2E4q7lZx3BNAMueuQ7YC1t3U7mt9v9CWWRIrztwC7G5a4PlXIJQmK9pplaS92M1filkFH5HWB32i
OALBzQFpklUaw2xVPKlQgoYYT7pJQB80P/VreTuaM2VU1j8CAH4lmspRastAUMRPVR/5gxX/XKNP
udp9HSb95wh3diVKcpSTBVSJYLE1pzCpIU1YCe3NKBreWCw7AN6OU6rA7e4JaA1Vq3TFNTukpurr
KvLwxYSgox59ndr4kE3zHgCBMFJyW0yuSVI7egsy6HLcWZCgyurkSlRbxwBOwEuSevFqc9zrEqjy
4u5JoHT0SutF+RdTyxxS614iFPbaTi522xGMxNbbQ4f7ZUoasBs3hyXJ9+iqOS0Ip6HL4ILh2Esj
JcgGObYjGTTMkFwh15mFG6YooTY84pUbPTWi8c2ocI/oRkgMzCgSYb0p0F/pR9URu6HFG1jwprqz
bMiy+kUkuBPJdtGEF5we5T8gL3aVN9cqZfBt1zVxkqU/jST+0qrpyVqxR4awk+r1EOEhnYIIOe1y
v25ullI+tn1tt6XhGuAQAy/Drpe7vZjNh2ke3bwT/SItgCA9VfHoJiP+ZgN8E7PS7ldhVfaSkQVS
md92NaZkYoRkERdc/lWRgUxQr5p5BJBJDMwx1+y2TXdJpHhLPztR/LVOb0CtkntDF9+VdXskSn6C
pjUOfPYBX8gfiR7ocePCg/0EF+Da3w91FbTZMTIK6CitO4JSai7YMcG/zsWdMrWhRaJdRKJTCpkX
E1Aj4HJk4ftoYNo+LzAQVu3FssmcuR7QjJDtIhk8adS8xOg8U6qOjTZ8ikXFbpYjDqUD/pDFHYV2
BNFacqyF76r4XctuAZn2W8jEgmQ6wI+dQRFMUMMYDcs2pWsNpcmyI/frohzFHmzVBQjOEZgdVT9N
Uzivatik5odmASmzBZmd9UMtTzbUNZwJOkZd990EgoMYJyUXj2WFU2+BUwTTnaIwfJaMQ4YbVMly
R5HAPUxmN7U+Jwj4evRhSmUnTVZbawoE2mTfVuWj0OD/EEc70VN3TOZTDK6aHgwHXSFB33YZVexe
b3qJRoabKck+5RN5RLIHrnXLcJV8+Z7JC563E3KuFnlDrISVOe/mJPaIXMU22vAfrEqNnD6rP/Z9
5FhWPTvWak5BFwElYpaCPzWfGhUOXC7NE7IUjN8O2v2YQcWlz69ryfgM1jxi10LkAizeIDD3/qQ3
bqaohYvcc9qXfTK7o6ZeN3Gm7xMDYytqpnoykAZegWxnyma/U6YgIdpn1JRMW19yw48NZXVh7nqU
wH4nxpIUrFNZY+xFV32zHWRX6VPllEFE3VYAGXe0XLpRRxDOT1mPHv6gfEzx8z1JBHv2PJHWJUqr
2p3UCvYsG4/geh89xUhxonj8mRsPAxPlTA3TpxAU0hTm1Z+asZrGEZjYBDV+6uoyAGg8taMsQcQS
Pl5+xCo8Y/TPzx6xGQaH2oTynBn3i0d1KpH17WSMCYX9LkZNTvBUtzzCw506yB3ImEG+ctpFaMxU
4QIhseYWw6OBeqBqfbfc8v9GxQBbgYApGrTdy2J1jX5ZR9xjePFJn5omWGOEvp+Xd2CrkPTKBrMD
g1KnWjnDBgXyJU4dJr4AhmC63BRN9NaWPkyP5JFjlb5fmXe0ielCtBugFoULlHnfrkszGpFW0aFm
41vxANHpXYzyAaisZk8enXe8qOnDlbUI5AOGl4CwfstVWVvR3JAMJDXZnqISxsYF0aIDPRRgW1Et
m4MkJNEfEuPgMY3OyYtNplqQ10nSigQ2a5L7i+g3ecUp92x5yLkFZh97RWuqeaxHH8k6KKbdPkZl
BFS7nM+1dUzOzTBVgWQY0D2KYKaBqBZxu8Sp9qoXh+r3InHQLSxlu9v/wjzwoGZvJtHZTWTigYKX
cmtq2ESCK+zKOtByT1NAKLvY8YlbePvJnAYzX5S6HrDQhFwrg+DEaoTbgjfzu1FDxcgv5aLAU+bt
ZG0BCal4VDrgPkPZWcHGCdnLEoAEu32krOP1TYsYj0NQBRO3wLO1QtRCQAoDTTFMcTMFwrgykAFn
K7jAbbA0fMw/gwYj8XtUeTA+CfEePEaAoOR+xY0lY7Eor2L0DYODbyqseHCNVaJhQhd6lJAcCI3H
8ogJwlMH2dXYUR+JaC+7IuA1OLY899wucwShKVCRfoDdtI2OZB7uIAWDmZAWhQZhyXhF0c3Nfbm7
2OprX2Q9aNaBtp7iLrWtwXoa2zbDCZEeOCeS/m42nJ3fkgwitVxkawUZ+IBenB5OAfbSzvdURHsB
1wbv6z2Lsl+yxtZe1yxJWx3WxLDf56Hl4fELxnzjEXISwN0eZX96aBxAhHbNsQpTF1nxd86CWbo+
GgbOF8x8yKVeTTU38BNoz6wOx11+JQTqruJ6zFbT6JUlJqYWKWaBTIKPqF1TtvxJtRMXx/I6smMn
8WIXzweXRzm2dTudr44JsIveaxq6Y7jpUR4ZBm9GLnh5A7csnIdwekDPMp26j+q17hFGFwwirKhT
xOrqXDbxL6FaNYF/kkQddMavbVRUV3ceCWgowmqvXK0H6URpSqQjH4G8ddI07R9TLCK7EFfJWJtu
9OdSuFIX5Gco2Ygal7hoe9te7DCeP6H82mgqlkS5XlqUkT5Treg1XNz2rrtPfYQt3mnb6pIibXix
ybi62ZRpW4OWyU+uRko/JwIVFLnKcUUzOFucJuD1VrgWGZeXyaAtxdhSujLFr3zMtVqaSwV+Wu9X
xvtL/YfHH7Z51M5Xyrg9mqeQGovglBS+OV9pvpJ6NAdvvdkbHiB6J+Jy8rjL3Qqe52apc52dhUmX
9K6TYJbmvPN3lGB31pfZkX08kAaXZ47nQkxOISatlEoxXDWPbga0ACLz7vK54xlgj/aqpcuQw1/y
FII7zY0pfblsgHewLQaKUXfNkkktNmwGOEHtrvoJnogSkFxPKPbfDTEe6BD4S6dPicBjmecaZ6LK
ImJSUUxgfMQMWkB7Ust3+k4g/jtOAl0Je9O9uAbaoq9dQ2nQ1qwG7CWlflxdye7yIPHBRk+BGC2m
F629Ys++Yk877rnfaFOdnXuDhcOSJp3R/MAppBNOJTjuJGgEY6EVnpxzxHk5vAHV/8qrf0cZQ2Si
zAR1jHyu4JYq2G/7awwZpp7l1Uhbwi89KIy5cY23tUyQiVBQB+wQuXVvFU47yhiJA1QP8Q0kjauA
fKzoPI7f0r/y0tdk4stQD80CSCd9Zv4CoyvjKfEtR4MsdzSe0v941jFp/dp9LDKSRZZhEHmwTbrS
mYn/H9fEhJOp0epk6mBCkZ1ijypP60g70zVHJ9+DG6l5B50l534AavT1sgQryiJwAPy+kYzx7EYS
+/9+I2Fe4bXFbpx0NCiwyvg0Xil+48+7HOrmJoq1lFuYC63nHgcmyuRVjOkgmh9R9rq1dEqvKG5z
4BkoSzO0b6GpsrMq3sfcTGN03HOGDk53vBxeL1NfpaUUcprG+C16PTurPGZoA//C/7oRPnKCclTA
z5+24BuUCfEfy4wbxVIKsPryfPz7Pcr1VBaHvgExufb5HdtL/7o3J/HMHONBeYo6qWjAHEShfZB3
QVTPatzGPAoa+KkNr/ckT0EzVwXqNPF4A3ybN+SZdcabdLFrc0K3eYklR5d+zBmPrOl59uLSAhn/
WQW4LFoVvy4OBDXo9DrG/LEuPi5Q9cyh3K26E4bzlBlkFM4kfstJOMt+hL4IJw3nLJYF5iQd1BSi
HL8kE9DYX/F8KTMOBRzHbZ+Jnc4SqHKdJ7nLcFNZUmwXy8+lnzypWoLLoe7Z+y/sqcJcUdFaoZ2Z
YiUqJfP9JqM2K53UNBDkHZp3HsZYveQH+EMOdOBY9zS0h47infEkH/540Oj5tnzxIJbTAAiSuTDK
HmOXaX+3gp5VVDJ7IB9MAb8hmmx1QsnogQi6WyIRWrv6aWiiL1NEOLkeb+eZG200yBRZMjxZ0r42
oNrJkaTroAW4vPNb+KPz6MAW4XNjrTu1xAdeggEHdrpbr+lTBFxzGSKx/ADyYjdbdu9IwLbe+cCg
g91DEwGkZjdaBf4W+mbgv54n8aFEjjeUx8KUr4dIOY6CcdBSM9SGFT1VTiymB/SNs50ZZnZ2HYRa
ixQYrk2wGBYAe0ipvdaebHxeki/FlB5agBUu7/NmVDyzyYR/ydDXvAVkAQTt4r6qtbBvv4oZiIYt
3ujY9hUOZCNo8jANjlrw65vGqDD+h5brr4csyOoPeSDuhWOyE20QpTrAD1xe2mZjAYo1vw2yCNVM
6YH0LbGfC2pGwG/ejw9oLwSW03sQdo5sDTQBqT9yWezkre94Zpd5sbdg+J1NSt6Ox11tg4UJgTf7
Qgnb2yO/sLkZbKHPrYKMRgS4kklq00RrtHlEXDCiHmAw85CT9u7yTm46yZkJxjG1zJSrKoIJIWmP
arSbl2urTUBgXHGGQLZzgjNLjDtqk5yIvYZPhn4urQPEnvmQfmg8ixbaiK3sLy+Ma4+u/OwambQK
U0CUFB7yZFHQ+IlbOtPNHP5i9eYlAdvVhrPlMTmIVqOYk8c4bS1SPPrCUg6N7KVBDNTogxb0pySU
5yvuKjffPWdmmeRDwAxPsTQw27vk4/iJlPaCt6Xhl7GjmMgLLOS1NShPPFpP4hUfNl/PmJ2GeBRl
0/uFjTzb47EVKnQQ52cm+v0CSznoin81Mol+5NUxt66nc2v0cJ5ZmwCsqKwO1mISFejwX8VlcV+O
ssfxnK1b4twOc+ymOepMMi14Z+HxWvmZC0hAkOxKn7cg7v4xp68EdWS9qmAuF3bVfjrFoXn13prm
Zow+XxVz/qSlgvhJg1UlV5RBexmvMz+THPWZYiLNnt7BnLT1Qj43yRxBiNlPadbjg9EZRBXPuhSk
kZiOqE4Qw8Y7a+E1oLYC5rlB5hDmhmAoU4f9XBvJtiIwGQlcn9+6ys9tMCcOuDxJ7mUs6pmgG7BZ
bZ8oQJwuvgh8BrTHV7w4gF/w5vy7CNC4sewNqMrxu1683WUuXanUp0ps8UNmPwqyT2U4HqAcHoyO
FdR+STxumrp1+Z2tnC2Li3NUF2UPD9KPM0D5ym4+CGB6A178IPzdm/ncGnPVAgaKY1hjedk+3Y2J
vah2dCPe1N+iqx7UDFnYTA+81w3vQFpMiFnTfhYKkDG8bTJwqzlvxMto1n++QCbMzB3GbJ7FWKgO
RP1z8nRHgBDQqdqVe/AZ+MZeuAHp+3fZBokDL8bxviUTecYuI3UKDBkSmXin1wD/R26EcTuypzge
7huZF30sJvoU+qRByAf2+s4TBNQjcCH7xDUHu+6fr2R+JZ4TDCwm+phQCi1IgQQgHmaHgHFTmjmj
8DwLTLgxOrlW9QLeYkWq7KpNHNliOsS8zIlz0NkCeV/lRikAMuhjhgEDx9FHo0dFJcXN3q6IM7mb
hNwot1UuPndOJrhMTSXNAkEk7YmrhvmB6hAAGGEEKOHwW0RbWeiLtTeFcX0tBmn8lVYvngTx8Kht
99EI3iXMwIhu4eH5L2QGxh9+lkjquZFtK4s6t8/EGh1cObooYIcL4Hc6G0y3NkYwEMixx4qz5nYI
UmItd4lpV/OOX9ndLBCe/wAm7tRSmrQW9L+ee1V0AmmajuL4pLt0kBiUHBFYHgDc+5sayLlZJgTJ
VaFbI4HZzlND83byBqdXnCJx230dghPQqw5rOMPlChTvelu9rnYq5oMAU/v6Hz0OktqvszuQVILC
eMFhon0zy8/AsR5QH892WVjFO06Ot32mKJMFRikp3fBra0nTkonMsFbs412a7lbARo4oBFw14dQ5
GeRxZmfgGN0OF//YZOXqp7HNujXCmVKqyV6WR1ISm7MsGkbZOgMGkX4vS2MdWa6EJBewLM2mJRUM
UdyKMYI7dSQEpwgzbM1RmnhmObvJytUntdZGRo6VtS41C/fVQFyTOouP8CQ7fNDI5uvufKGM52Z1
qQh1Jf5eaOIU15TYYsHEXH7NOye8XWVcswIjL+iPYWwpA6XMQE/+oQZk8vK3245BL5+OuSEbVdDl
qZWQesyaB140IBbV0Zar6ATkT2jI461ILM4FRi+oS+7CXJGEzGs1YRzDF7rlqjIMDOp8kspvqjk5
ff7j8vr+JQV4WSBzW3aYZFN6Ecaob6pwkrUNBC91KMXdnAeU3e6yRd55ozt+/l6cRaOoRnw2ywpE
zCbVCo/vdrMOde6GTBiRrRlc1jQlphiDdGdoq1PQyoZLBTjTm2JXA+aH24Sf3fxLqgplAwmANzAi
Mts560rcEAXbSVusauOPuwYj567ql36xhNyEcTsheDHHbGYUy3IJMRGYk8FsXiGYDKOdR7dL+6nv
gCicnRbdgKbIXLmsOB/yX1znxTizzWMqtkVNozXakjOwMgKAk0GO2Qc8P1RfANM0Xxpp+9D/Y5Ol
4pL0JWkhsgNoaPVR/7DQ73sooAw33ajxx2d9yP07kMTbkfTFKhPAtW4RxPQ5CoQ0kr5uhmII4W9r
OC8WmdRDUc2o6Fp6SlCDUK7ScLkpwd09/m1fEKR0v31WZqK2PClFZ1IpOjVId3EaZqjJQYcdzM01
mNjddvQuR4B/yateDDKRWy0hep3lzwYVP86cLijRbz1hagpksrGFl1WBf+c0sP7lcnqxyoTydMiG
pUZGC0Sj5q/k9TKrQMp4y+T5KhPHh3rO1GTGMulbedBc84MJUcqhOM279TS4q5dYN8tuzFzO9vK8
lYlBK1S8ymKAXQomW925vaYAq/iKftGyvH7HqeRZZMKQ2MV5Bezxb4sZktF/LHZGwAdt8+IsC7uN
49gqFQiK+jJurfAXRLwjzxDxd6xv+yX0j+uw/VXUHxpdr2BtCNUQgDXaGqPvAbTGov18S58j79tY
jguxXVdiJkCHJjAMfjJakBBsSLZLNvREHf2+ACw3iA78lx/PKhN8MnWtZZM67gQwumCEAmbyJCLy
/HQ7E3jZVSbu1OVggYEM98fcegMoYQATn2hHIHdKTCrnIVrl71gczyr987P8w8ynQhUzGd9yPY54
swsJjxRwO397WRfd3jMLaSJIcVVi+/QksStMs0ndbHfZ1ZgAaVVrd5ePO289TJSZoBBUk55GmfZY
T5ozZVxlQPq93yakLwtiAoowyMpo0shJL6PpBOSts57efR1xgonCBBMBLGzy0sPnMdjSu4tXetA/
pB3oAXMDMphv/rbS8bJAJpMBFyWIcmnFv3WjANPH4mc5nE5pmDsY4VFt6Hm4udupfy6m/qva+I9h
lnS8VSJp6unjk169r+6kEQwr77h6OZ+SpewetGyJOgHeQvNTSfcIkv1J9UBUBmRFBomM/WXv5AVq
lYkl5aqO3ahhhX8OEOfaYgLKGkGPfaVvmTe2+HViTuatMmGkE0mhdJgq9zsA36mvgKwICZr+njoU
50SoTEBBLQhj0hg592tv9avSN3xMLO57ry59EDfAT7jQAd7qmKDS0Ie8Ov7dTvJWx0SXeZnnHpNL
v74a3UlbOl1dSc50/Y6SHm9hTHDRhUydzQif7Y2LcBnTOYGZLWbpsdZlJr0GYgw1m0ZsW+rN5cPF
scCWroyxaLWkws7NQoshvcdWEv3LFp4hGxdCP1u6EitR7FcCE2pAK0jFdRo890Gu/+tTlq1WpVKk
V4Q6+Z9/GV6gYGdRO8Wcu4l+mr+wxftITKCAghSRNKiHPdvqB08OzLALIoisuCBgAEtH+I70mBPm
NSZixGByQ78cRoWDGs6Kux5WEMtCLkF2hSR8B7aUc4g1JmC0USZJPa38/fUAC+cka0zYqEEkEvXx
X31DTkKnMUGjMqWuX2tEwzy/n6Kdrt6Ks+iX66mtOk7tj+uaTCoC/Q5IyCz0y/05+GBzCyE4CnAY
oHfQon+dqDYjuNWmFEfu/6rIcGaLcZB57NZFjpB2Y5LCLz0I7Wa3UMjzm7BxCkdJOKFxex/P7DHu
AXEUKTUFrA2tst8zxP/7QHzHeePtJOMhOYRxiwhCo3+xk3Sj3kTks4UxDjI0aq6nuYKCrSa5RMx3
sXQzZYIrksHlBP/NKPJiioUWkFITsw4ASRCdgNl/vI7DdA6p+kntroPLB09Qf7uwNIvu8tnDqdYh
VD+VdBeFz2bsd5XfqE//cU1MPlpJeMwYE9ZEG1qql4LvYQKPoOqLu9jlsctu15zOdpDJSGdTiyj9
MoSzf+iBCD5bPDZNl5ozfryj+rwZhc/MMXdNr8eS1Wv0gz2PEb6uU75raIPnIkwIkZPENJoEn0wM
dIhaeApoJKpDuUdqSrWzedgsjvOz6IGuHqBfN2M/1wVCfpmjdh+yxE/GlvNs2by0zzaSiR6T1WYF
RMKB8bRCrWvtbvp02Q95rs4EjNrs0lQlMGAp35Ka2CQXPYOo9mUrvChoMcEiifJWak2YeXOb/OWL
6J89M9k5uqpca71r1P+XiAvW3dexIm2TNOsM3JN/cXddPlaQG3xta4jFSVSF/z1WIG+Qzwqq1vSO
gir9+v8eCEEq9NpgXJppCqYckG8YlgMOpC4fnci6KsHkp9+vUctJOi47o8k2+YUoI+AvhrnY8IGw
dKrZswae4t/2U+LMP5hQkVQLRkcsWKG+mB7Wg3mlhNHhHcno5dvYFJlcoxZXUAmm8MQ36T3f6y8H
QJOdk0sTywBtJXyD3ifogCk7C5Q21kLBcJ7g6rypI+42MpEDI5MTMQssbpHCsQTp6HrfQBWdxNcl
oDlCJJ+MJAevx+5yKNnMgc++HhNJ6n42BejDoKgpoxjWdAsaxf1RqqtP1ZA0wFuOtXPZ4uVYjwbU
60PQFGC8qHTsbJyBvAeEUGh12hPlgAeF4GVTnAPwHEbPEg9RiYtmreCa83gwyQ+t/5glj5dNcFIB
8/nPz2wkKvRZBgU2yLKnaHDlCrU3Z5T3CqTj+D0L3pKYEFKXbTs3KswN7YeixarCgidByTPBZBtD
pRqqWVFPXJ5m5UiKD8Avcr7MdpP5xe+eEf5n24Z7cZLMCl6wjC6dfe2ckaCT37ljFYB10OHXiC7f
/eYzuuDMoiDXEgTAsHMF5qBqUKwLhOPZ3EUx6cUqFQnlN/33zvl/fqKAg+j1cZrG2kiMAhv5Fxcm
Jyg+g2zPtlBLsIeVjmBBg6L5hbItdE8UNFd4VsaPwZx4z4ICFmiTJWYHc3/DF7XdvX7xSFaSK41G
HZuJj5eBuBmTcpJdVUfaM59vaYf1Xf1Ojk8+s/Wcbahu5h3IeZHtTP1Vmf4kSfEfzxkLAgDNjlIR
+oL92wIOb0lM9CCtmEyqCYOVcDuuxxaUrZcjLs8Ak29MlpaShnpFm34Bj6fdxB3HAi+mP0uWn32W
uCnkJLJwpnBJ7YxdHBKQqNAutL7LMWG3GKZ7eU2chN6UmchR9MWkWvT1/7aswb9DuNaYmFHFhWoO
GaxRBEMLyZDArEAbJgQllI/+Et58drKYHCM2V6NYaXH+zWuFW5znhWC2pQ9+3hUil7BVews0ZXVk
GI+guL4q9wr6YI/vgPRw/JHt5bcqEGmE+qNw0INKdSqXBo3UAfd6ZUNgFpRJPPguJ2ljp6mFCYy8
xYCrTBF/rFYJPt7YrkH7XIJjOM89jm/yFsikHMmylklGg1TrD15SYk8R6zNndEZPA7VdgjnQgNtf
pH/phaeSQn/U2RFc+mwZpQQuWn2j6UHxLUfXdnRK2YVN8JPx4Iu8M8HOSVdjYYhTjc/4548L3oYy
75gRMil6RX007n7IafA/tF1Xc9w6s/xFrCLB/Mq4QVmyLfmFZZ9jM+fMX38bclgKoheyznf96irN
ApxpDAYz3RNmJjmfjHB2j4ETYUBXsk5znWcAC/YZ2i86K0wuaMNigpkG57xBChjnvhYDKHMEkYt5
xtdSCURKzNsM+r6mccwCpFmKh4n68+Y4GarMAEpTjgIo3LE8aTgO402ZXEyLf94ED0jYJ3xhqhbo
CGNJ7z04eR7IvuELWoJBkAYW/x4mOR7Ivt5HiyKpEV1cWINjHy2dWsrL8De/kSLqOnSiwIjCMsiR
NMtlWUI6pcUEDOIgOxO1fRalHFfYXMnJDFvLLnstK41KhSvEkasMjyQQ3hVMKxNMSUrOZqNTA5gI
lla0pkoAxYqpf25Vcx8YqbgbW3V0lkS7i81Z8uLa+KAPGJ9JZ+6e8hZLw34Fij1CUlVb7Kmqf82N
j/nI0VfZzoFXS2WgvgqEeK6pAYobSmirn6YjYFcFlSlo8iwCoYQ974V48zBb2aSLXi0qn0VBz3PY
TMXS1SdhsvSy0mxliSCVAAUUpVh4jAYc32Tn45K47EfI2UD0Ha3VetugKw0yFBEPhjcrHauVMTgf
N5NUmQE1Q8K7bNZ3jT4XTjZUlbuo0b/nAYu3jQzkS7KuNeDgQLz1o1cJg2MouTMrN33VOmIoOOet
vdJOph1OuqjhlUOFjgnob19+NTrgnI4jvtqMBwKwqz0IgkMpBysZpTLB/qedQRiJWtn8hm7xrTBY
22bCIEmWoRroaYPaKTEuk5En570J/msLbBwsmFd6LsbJ1QCBldjVm9uafNfn710LNIuSw9R8L5e9
qHw0htqOMXhwfn+3PHT9A5igaIMq0gW06kA35zArPSg+vxXy43kbm9ectRH6I1aRJ8mlSZQBRnTl
rtr3EPCDWMuMobN6j4EY/hzsVpawtsfEg5qbSzcXAFKE3q4pPxYBeLRri4gghRdvCek4m8jzEyYk
+iWJ+yyFPbWCflgLqgSZF+Kbc8XrNTGZT4SXkaRr6eEQdnYwNlddAk59gwrkBoVkqYYSWrrR+FRl
2S6zdvHNeoSEgjZh6Cdd7LGQ/oFEX+eaevJJyAKoWqEwZmk5JhD/4+dmsqZOWoQsCfG5fxXqf3C6
QsnKF/jFm60UdLUx7MEs10LUVfRxhQJEeIwPmIo7jOioflP2TgOSTUDX1lg4apRgaunaRh3NpRio
BJmVQ8mwVcUjXnN4Q3PpVnVqbZJBIeg56UM04MuLh3jXjiheDnaESpFb+eknnTeVs8lKtjbHQFI0
SYapUHONA0KX+jqiWjLkJk9zp5kh0hf5eL8qfjKuCkZ+0YUP4mjYhXFUdiOXAnIztiSC4hQ6TDAT
xcSWNkRzLoYmyo76v2UKXgui+Bx/3TahyZqmGKJpsm0sYtBqYLXE8VlXPwty+YSCnGDP17QzX4/f
wBq/mYRjPb+NMhhVokcnqWdq9H/EUb82xmxi3itCDo1CvE9UoBySY0sBJ5fJ5Znc9NTVmhiMEvW4
nbQY3+rV1ZZff9nE+JUtBmSqUgQ/Tq8jfxzm3ZJlWI+6S0b9jujXwZDYiyp8MYV6HxQzRPa6Hfjt
nbBb8JbR7NHEaYlFakPJxsahznkNpZv5CiJOv4wFJK3XyxJPy9js5PNSaVak+61UW3kDKSbdPe+7
W5nf6sOyHS91oqCRWIItQ/KzFKMPhnjdR4KziCpHgWAzUVitikGhBcKDAW4j+LZaa0dtfBWKkd1L
Iu9mwPEhk4Ef7J66jPS7vi5QvvNRY71/FBpWmYm2jGB2EN9rbfPwWO0hkwfVQTTPSY2YT2dMq4gu
RtfSA+C8AQ+r6MTZG3hYec7IwEzQRw20mmFSNa/rrDpk8r4jubeQj0r5eN4XeR7CgEyT533ThdRD
Om8QF8esYjepebQZPP9gMCbXM6kx6R7+v/gHgzJzUw6gPIa1V49e/ETm3MokEf9e+mKYNzV6Dt+H
njxb9P9Xfl9NxWJ2ibGB1Px10d/9Jzyk62KQA/ReKjETrOtXOvizb4Nv6Vx8UUsMdkxSGqGrF5be
3b7G20cGP8Q0mhtQC73HP85lKXRxDHiUS9wWlYrwSqN9HoIsNiLO+QA+m5NQEwxYDCbpmhbcIa/P
b/634u0cgxZJmot1MFC0+GvhB+66GMwI1SkstWdkYm1x13UOBOkWMoAhio2Syg0AQ5o8U/xXlw51
xcHZ7aLBz2MENtjGlnoe8ykSf7t5+/diD5sfi8hENhQCMWT2yVoJ047EvQDQBQ2i5IAMobaqY4fx
A4hUcem6NpOalTUGMES5VgSiPIOTcpCiI/k8eThOQDaf25Dlm0Akm0c3b3iupH/4FVKtDDP4QSCK
8OOukdSrFpu8f2OLzXZta2WPQY8BzP1TpGKhz2dZ8FGC1iM6e0RcPgxI8d3+Q/sBQM/+hqVuQuXK
NIMmah+IZTLAh5TLWDsah3wHzcq9WmB3wUKfQ72bx5NDg+zc5jLgUpQKxoBF8JPXVXCBste1XIMD
eZJsiMxcq3G3G3j0vNtxv1okgzEjWi26NITJVxjDjfvtGtfKFoMxsiSOtSrBVvu9z6xuX/sBdOJ6
cCRCAYLfo7iJMytzDM4IQakZeYuIbKh+uPZ5kR4MzX/PeXAywr5xB1OspSk9D96Va3Gij33frpNC
LqMe1t4ZfRxQYx+3+1Qf1KCGvVfewb+tbuZAq51kkGVQZjKJAiJ9Sj4UFbrQ2tFqktJRF98wGmsU
HkQzu8p575e8CGBft8WsKMK0hFf+v3xBBlR0MUNjUQZrvzK9vyn8cSLgWadzlcJC27rKYh3GTGXx
FlP0iFC5Tax6nCDguSUDIk1d4ATOEWkQ6PUwMeM32WWMlgTJFXdK6Yw8MdPt433lKwyS5IVWoj0W
C+tBFrM4z0MYP+g3QM/zpvF1zmHAPnPLbVQ2mD+Cd163blWDZNjrMdddO2UG4TtPuuRXNemunTkN
2Ffvqi0KqWhgUizDT8mUH8ZSvE+nObFqJXRLRXpXbnvaVfbRO21BPdoRGHxXJHCck333bmaSJyHF
stkewIrV2pJoQTrU6gmEQyso7plOdiHfnHfVzRvCaokMyMT9WEP2CCATxK3Vh56x8B46tr+apumK
Ap1dkX1rr1S8PDf01BnF2G0D02uNilhlNuzA6ppaS53w2iM2N1KRDVUhqNOYLE+LkM+yqZj4bGly
mY0XUFUZhtvz27aZmJxMsKecqVe9qtXx6JHimGZfKdmvNN90yWjhQumaGfedf/PgWRmk/79CLjCm
h0uahuM7Dp5nt34VZytbTC5dp+E01QZs4Sho3E4FYYlcq3fiqE6W2mtWOg171RAvOi2/SrrsgyqV
ipNNJLgKIx1JPvTt3Wgi11U+4eG6my0dsmFW3ur/JmV3RfTyThrxLonn80xYbsUgKSydjF4HvXVQ
U+yNrr8344E44Vxhck3LMkuSktLqaki/TrJfpaYtmgUkYuXQK/Tx81Coo7cI6sfz33gzNFbbwISG
WsSDBqQZvTY/JvrdkvBkGbZP2pUFJpfX80kv5wUW3lPP51pjTtpQmhoJe7yRu/Az283TYbUyJnFH
p7mBuIYt7TPtc4wP6l3p6yD8DixjF93yOvI4ES8z520S44Ft6iN4bPfBMI4B8tuFhyrbZ+xqTcwZ
a059Vxghvta7K0WbacTKIpOwS0sWVrGJXVQj6+coZ4VbHh3lRCvbG2Y5OSjDnrDNAn+cC+zjO9Jb
ni0G0RDFhIQttpPE060Ri1ZGamduk8dGCDBtkapPsx7dihC4DxZy6FBj4ry5cOKbPW/LXDQXPQWG
x01mq8Fj1nDeJTheqTAAkslkHEiDz2eUX+VUslsV5Lkxt4t+84A9eQnLCtNMSr7kGTbyV7dL9jh5
MzjEV8SIILh770vIyjKDKAvGfpVhhGXkR8qBliAEvI9hVvstmtk8/FIYTOnRM2rGMaz9vXPyvhyD
J+Ngak0qwTXy8NJUGqtZ9qk2WefPF+6CGECpGnigrsE/XvVU8gF58zK5+lQslLRi00cGbBGfSpKA
DdA3fTotzYPi7aLGyRJLEBNkodLVDT4TncPJRA9Ei353MJDDDhPaD3jdvZwoZslitBEdKVkPc2S6
hjAaRhNF+/x34llg0qG0VcaqpLhvoJdLVwM7TIV3XRhXm8ZAxYQehj5Eset500AGljlUfvSHVqyp
8N2BA74qk3ksUllCwgFretfNhpMNqAxOTFVmmGkCa9GFCCH6n7fT7kBLlW/Tddw+OXViorVDxVMR
E8BKMc5yOyGAqSIG2v4oNWQngiN2cZtD4w/D7ryP/CGWTwaZWJYNYw4DFQb/Hpye21de5+cnW0ws
i2XVyfOEU/ol4MvOCvDRNv1uwP9lWWafG7tBTBTQuUHp4zdRTO9U1luUtzk7KrPD9nk+Ch2ptnaU
Hw7n3UVmnxtHMI4EogJbVBKXzg4ae/OLZpl+5welE7j/yVlk9s2xiMogXtrfSzsR7b47pTt9MibS
+xR6giRP3+WY23F+ssXEuRRKeCEoYQuPEpRyR41d2qvQOlF/B7ZSCNq/D/1PFpmcQB2CypgrWKyy
CtfM6lCYy+35r7WdXp1MMFBCdAzb5RJMxMKVWvmq+G9u+IuhgJ/jn/OW6I/9c1xjgPTlHb/NJ/Ro
GohruewvRwn6fFHi5pV4kPv+eN7UH07p06oYDElipZ37AS4oV7fGQXqgDYmxHU73xJvA98x1eY5r
sO+PUzg0oyIAOSidoCa4v+gE89wL39Z1yYnpZ3xZVUwWPR+DWcYKRd/wTbAXdlbvibD2Fl3f7Rzh
93Y+b/fKmCwNWpNRYGyCD4uMeknLqwDRD3LGOZ5vpysLxthOqdFhOQlkKgpMRfZe+wbacY4PPg9h
rMzgdSOOS4qEugFNrr5MHQUKa1qS+bE4fD3vhNtZ9mnTGLgIO6GV5AC2gskleWNl4qVIEuu8Ed45
wo7WD8MkhWr04sz6qazGRaNNngxIHf9MO2S28TSah1HueqyIZgHqBdWRlQ84HfmWePHEYIUQ9DXJ
qSVTdH4MhJPpCcRSduMSrxvvOp8nfcFzcQYxhFasijGBRVJUjqZHFjaV9604q2KH6vumSqSwgY3p
mp4fMqZVS7uzQM08O8Tiz6purgk9wkQjkJzQNMYDgzjQBEWDvTGOrVrIrUrI3Pf438oGc0QlfbVI
Upn97w7glS3mrGpHTSgjjGv/UEf4yXP/Ux1hcd/ULLiRjWq6KWIPFRWkfhrLoalnqdDohTwjd5pB
xZV49M0Ck1GJ1XqjQ1+8UiAvlF94Z/9rRHxpmDrTCqokmaR1F2ozbn7xLuh0zS6NZsRbEB6E8irz
tKG8SIPwO6Q/uTWX1/cnaluBFhRoNDWRDXQpmkUjJsrsgRJ+tAsh2Wlhts/xutGXwXc501Nr1mQA
p1HP3iAYkUW6XuSFy/YOnH4FAwJGUMdTkaoznhk7EA5WD/OXZU9lKqVir+0raA8SB88RoMpJPWEv
cNoqXwcP9oAouo6GdFkjrKh8W41juGj67OFeC3HonWbwBlh4FpjQmbRRU2I8H3kzDnNbKPKLYqm/
n49Png0mZIpCy/pCxiokoh0mvKaPzcN5C8+o9fLoxkbJEiYFoNBCoBn80lH7pJLlVg1mb7muZ0vo
/HK2Rjd5Uo/Ij33xerGV3g7uS9MyL7Or5WPu8fpoNtK9lz+BvPwJwpIWeVziJ8zZ9w4jkzPZ1+0n
VfvaRU85hPiSoHULvfP6YN9qnAT6D8YNRApRDRO8ny+Nz0Xe4F3HgHE8bDY3BQRqgBAXNH3JLnmo
wLVGP/gKFrIqT5OhgzUaFMRW7Ppy2IHef5/s5iO32kVD7NW3VSRThfYPAesXc4LgObqr5RobG1w+
cxV76bem2LfDpX6nXinW4AZW5jYf5uVumPycRwyw6byKKqNULmIShVUxH/VQNkYRa82HzAqnW4AQ
D2O2F3gywWynCUrfvOmxwMbRr8eduTN8HQiT26rbO6EbftDtcm9Aop1Hu7jx3gKfXS2O2dpKlQsl
SWBZqeA36H+BuDftj5pRNHJAwsTvuHmdfry0yODN0tQkrkzqOkrlqFOyi5rmZjFMO9MTH+NG+26W
b0QVvQ6l3DuCWPwbiX1vNZXgn4eMjS6/l7+EQaWqGgJNpfEa7YV7THCBtat9KoddJ1py4Jhu5zZX
2k5pbWG0giut5bxc/ME+ZIDB2SRiwonBizZrZUw8R4tXu+mVHluSU+BjK0+Drd5K0I9L3HFXuARq
rzyXpl/1dUCdLDNg0ZrdaLRquHjSIjmRGEDGWuyOZoBhaM4e8ywxnl1HU6LNBtaI0YPn95LECUaL
Unl0FmbmXcQrHtk+nLe6HbGn5TFOPTeSKvS6gKRFaG+nSb3Ju5Fzt98+bzD2/OvjMW7cCWpLUDlb
sCwwBFnEX7zohsZP4sWX+Qeq1BvmdnWVOpCqv9R4vrMdRSfzjO+qUCApAgFfcD40e80evw0L3oUU
a3JDOxehHABCmPObuo35qxWziZA+JqMhYlebx+CyQQokuGRffDf9wo09zT1v7ZmW6pyLMjchpYvr
ukvhOPr94Khe5nVfwZh5+639FjzFdueOF80tGNat2DFcYZfshX8nTtcO3cJXv0DTRBHBaQL4mYxC
7DJVD+h6B1LY4tIfm+wYCKVl6CXoaTkfdNNlV8YYLNDFaY6HDsstFygTz8dMqJ3zO7p9h1iZYIJ+
7MpoaqgJ6rFTdEFpisJLxTKs9Em6lGtraPFUFXvtkTd4vAkCK8sMCCy92LUl1I68uSaNNbWDE7c9
ZFeqd8hbANJXlpjIFwmejiYZlhS/28+XpZ0iDs3DcBk6PFubZ/bKFAMAadHLRke3s4ql1IqXyDW0
8k5PlR1Jqgsp0itr6Sae9udzwn/OK5nAF7JQShe6QjnoPxTB8KVIpKusqjy9HB4yEtyE6XKfiv1V
Ubff8YRxUIPkUyxkkmXUlYtOLqdOZgydpQd5Lu1YKV1pMO6iOn4aIvk2qBTQj0PSIiqLp/P+x9sv
Bj7iSstaEH4uXi7uO4jgyAnx27p1QqTklQTUQn5+3uIzheS5vWIwRE97aGgQmFQla4HTl4f8g7rL
/fq5fz/ZDRD95FaNNu+LmqnQTjyQ77ODJo3ZSHqx4GAAgeZTLCj7QJcVd+qGvUjKXTGUcMUGj0h1
+5mzXOpxr5f72zJb/l06AW9W4MbwkgswcuTI58aPlLY7tVtnBm71drTL3qARsY3VpyWzVWBDHPMx
zDOAVzj68pwsltKJO4jkoR9RW8CsoldL6S1i6/WjJFpLn+KY0pp93xd21JcHNVf2IbxRTaRDFPXE
nbX5Br1/V22lXmhGt2vSCEWqTuSy7r1+sQde6MTQTdPUZVlnokmCVnHc4Z0Img87s59ctT9Ojeah
r9gRwgr8j5k117MbaNLj+Y+1ifcrw0w0zEFVpmZE04dOA4lbZQXqwjuwN3OElQ3G/Wuz7RsSwR+0
ywoC8MsxcGpHv633jU3fwErOkb19lzjZM+hmry6FU6ggptsUuZ5DX6BbXApzmlM7JuhBhcTi3UI3
j5WVPeaAztWxIZOO8H6uBKU3MiB3GHfnP9QGv8cLFzGYk3lqhdjMcqxq9luQgtJTM66tWLMryQ6/
NTty/6PlPIAfC5ZxtXBwczvvWi2TObe1UdbUuoarUCHf6ma+DN3BghSrIz6QHa8AzbXGnNVqBf6n
AeLSz4klqgjH+GJ0vhA0wqF/i5OSbALWamXMad1VBGTeAhzUCMh+MiU3JxdiC45rfeHkcpugvLLE
HNY6SUeVdBQa98O+vox9qlwtHnlMVts51soOgydiFceSmOJbtS6G/+4K1GESR3mqXO26+EIv1IIT
oR5Tc24jf3BSTZZUlH6AWsxOog/UHJaioOsLd8ljrNtjaeeXKqqTaGMsLGztPcAfrUFKbhU+Lxd6
pql9dfSgRvnLPrO/cp7Hkjbky7Mws+oJ/1Re+U1LLPVqvga4qT7Iw+z5WBzC+wCVXKvfFT53PHEb
zE8/gtl8c84KkGDhR2QXxiE9NMf0QvApkTSvKPuHIDlZYtB7CCGRHNLlNg7u0Bi7DBzpjnaM0qpi
zvu42zh3ssbgOKSYVZl0+Litm18VT1NhJY5pQ/0G6n6qXd6jLx5N3bzkia7hzCdlW8yyLEyKQgEQ
oCic2dHNCHX7uwIv2KatXiYfUQsjHnGGD91nfg618cZHQff3ktmGs6jKkyCsYZxiXrxLb2Nf9SFu
f817M6c+cW6VDLobSyiTgMJdP39WuuvYfJSNh8YonG544Bwk9E+dM8XguKQLYpLSGO0eJ0ewWoht
ht8ySCNjkHb3vmL0agdZHCeQmsgC5GTzgcrhTHiZH2zTb6y3yApuA/npczHwM2NqYk5nGMv1q6XT
900JQbJUtSMp+uf8Lm4D+ckSCzSjATZACZFHOZekXbNToXwm8o/B7RWZuiqhOipKr8rpOdHjWMSK
IO1afuz23b18DEe8JIQXNVh6PNkdU1s86k/cyg7PMvPh4kVDGZx+OEqmV0DgTbiKU0t3l8N4kYPI
Cnqlu/Cjdnd+X7fvSoi5XwtmPuFEUrOvBpj9oUbc0gOkiSyaMmKCz1lqUCRaoEPnwMxWHc0gUGbC
A5+hK4RtrK6WBBf2Gkncjz678Y58doq9YImLReVoQz+CeLAT2vGj+oHf2LqF5DCvSwpq+3h8Ym9r
1UQ6uSaooympNdoaBKcjb7DiHukVwXQwL2XdaJTQ1vbYO1ouQMgphGDEe9RFNzzphS0mPx5JNMWL
gq0FQ+JgKYUfm3bqlpeaI/sK3sH8EVTOGPmBKDsvIdjgEX25TgZX6yWmgQXbUFsgVvfQgjKaXgXa
2IrQpkYTIe6JRdfDAOyL9TIAW0bErEy6t533LFml2cuOSlaZaEvl81PTODxnjYnTqSylWVpgjVxq
fqXYmh2CBkGxhOqZ9Zu2a3K9Z+MIebFCJkiFiWiprsCm3mAEldiktULXdJvlEpe6Q+RybwMbScAL
gwzcirIuNU0Ag8+seoGPHrZHSpCkuBmaRlI7DHatI/joL34DFcJGPvfCOJPPSTKqVh2tcf91o8/m
voLITocik4p5AMaSuSiyUCBYPEGyhosWPJixPR2MazQyv0GHZDs4VuaY9FGIw0ouSnobiS1jto3n
63nkhf4SuOLj4iY4pHkvfZtgsLLJJJGkhZyRoMDmoobWWCqHxLzXtNAjMrfsxtlNtg7QGmBObQvs
JlIP2VYxnNDt+kdo+4AeBJjKS+E20mODyIooKSjVmzJ799GDvICkG1bW1GNlV4L22Azil0iW/75E
/8IOEwu1VqmFTp/ruqC/GSbQssZfOIfw9s6dlsL4YZhoghTTa+pQ4xB8bt98yiUk+lTFMLN5t+Kt
Qx9LwtAwyBWJ/qppYOiNZlkSHPq6ZLUfBeLQ48HEm3Ot2PlD8/FtXaObyLmyyiDnkAszRiNgdUL5
t1avwLvvcDaSQv0rcF6ZYIAyEnot7iZsJHCLNrn9JHTDdILqv5HQbTvATnvJuEcUaepiNFhVRCDL
hD6QSzMcHpQivmkSOeGQ/vG2kHGUep67Iozp/cjcmXlsqUFknd/CTeRf7SCDUcXSJ5malliOpFnJ
2NzF+rGU74Uyv4j72hO+nze3HcSn3WPgaYH0TtypWJCRx7sx9MQl9YuZs2t/AN7fVtjWx6ytw1wy
YIXeHuLsiBqJLX0WwdWyL1zM5dvtbEkqJ8XlRRlL0pQvRWvoNMooUUWFkhCUNCUcnhpewEVn+pBd
qnx61q1SlEHQLUjAm4rWGZXJhgSjSISsh1Vzh9cAJ/hIMrdztMOP+mFa7+nB/TYOo81EbGWaCXDk
Cy30XmH6HXM6m46zssVEuhaOyZCGz8WRkRw8KsWa2/80OUAMg08K1IG4PZHbl4aVTSbUw7KOa3WG
GwGmoVrnmMfn5JbqAxkg3uJWFTejfWWPifY4lMIka7DG0datxYlsI9zTSQLR2AcWnS8MnWTYnw9I
+jdfIejKJhP/soDhtUKFzVzW3aBG033yWGPQsJWsZozd88a2PyLt7ILLot+RuamQYAaYlbQ0kqTH
RtmZZbIXA++8kT98tpMVevqu3ifiaJSbJoWV6MLw5Yvl+IsFR9vxbyO8JTHhJ+VDLYci8NOMDbT4
u1CGQ0Mgp6y9DWiggfi1cUykZYmwgCTjue46OEXkEzfxcrTW9OOxB7Y0kKAPKp+zjxs1GHymk1Em
5KLBiMy8rOAayUG38Dr2UftA786jn3iao9wv0D4qi2sUmw78YNiOhZNxJvagwlFmiop9xdt2bo/p
+HUajb8eWsfldbVAJt4qrUj7iNBCcuSP0wRlJYlzunJ9kQmvJZckoRNggg75pbtlp7uyT+scjV3Y
vJsxzxeZw3UQ65pyE6LoYMb/pCMKWM0Qu2E53Z/3DI4dlrBl1sspNvJ68YKyuZ/jorI6NXTCIn3P
99Ek1OXwbqsRlu2mDvpFUmf4wKJ+FJU7rfl0fh3Uh15h3+nvs0TRmRiAtCCmf7/GLVD+NBMN9SiU
TlteKFEUOGeJAb4wyFF/kp8hiXZfJhBSRFtVePEf9Abh2qulMRg4jrpedhmWlqqlBd6e1ODkWLy9
Y3BPD824UQaAwzSl6EMj/WUx9VfNWNfg2455L4jbcaQpJp7u0UahqUyo9ujg7JamxVUaz/h2EIua
1SniRWqOpgXqICeQ8++J0jhZXe0FOd73oXZlSCPnO24my6tfwUSzXvaxKVUNHD9Sj0EGEbbEznpt
X2OjC6jYjL3KOZ43MVhH3yi6F1CdZmevFxH93hCrRPXJb/Zop/RR0vMa7jzSZkSvzDALy9Eem4kV
zIzLBy32U/kmCznBvG1CxWQLOkjw5sOEQBmYvZ4ZAI2uAD2J1ltRf1H3PBognhXG7+M2gtgGFL08
sS7tSfnQ9D2Ierk9ktTdXsWzfloM4/2pBpqkGTyCnnjbXUBZq4MeduoGkF6DYEFmZVfRbt7nnoCm
xfOQtXksrgyziYCpt/JY4ENJmM5B04edau/6ToYG3VwNaj8s4Vc/ao2ayoi0Ljom8z9zelf1T+cX
sdXchjrEbxvsAdIFixYaKeKIPvuld6nm1Ff9l/QKJeRwscQvmRPsQdRwq2aH6ouqUyXAb8XtWKAL
9MgtYVOXeP0tTz+GcUxJKmL8w4+hBQR0Zh+EO/weR7glTuUbXPlv+ufOmWM8dFqGKB/p2jsHjVtX
dPpU9osrSjEQcTB6OxhOK2O8tCLJ2BczQg5aDFDp+5xrlZ8lnXX+a/KsMC4pNh1Y5zs4TDvcBcpV
jLpjVNydt7F9y115DP0Rq5w+QNsYOkgoeuAlXnQjWz6mqRXsTRvd3050hTEGOEf/VeKOUfLcg0lE
NVHv8SiP7yVfi7NFQZhqfuaRQ6uc77xPrBbKHHRBJeZJRoAscvU4pRhIUC6kVLfPb+fzReucEzJ4
P02dMXQDtjPrbXLIr+Kd8kXeTZ/wggJ5WMyHOsYx2k3u8l22S4/fVLsNYyfPZDLVLA3RiK3DfpFd
jPBIo484S9zOGE4bydJvGaB7nWUdbimic35x8kPiUV3R0Zkf3nt+/l4P20M+ynWdGRW+WjDmVpPP
9hL1njrw5Mo4ocaybBmFGUoChao594Pp0gxuDO2/YQbLs5WKXRNFAb5MGlyZQ2z1/UELOfjP/TYM
ZBjgmZiXEuswkMzs5eNw1BzjPnyI7nCX5SY3Ww2L6+OGfTmoZSVIOgVr0u9bjHZhAii91FEhTq7q
vfqGFy2Od7PkWhCq7FEJhD30ZFuJKFjq/Hg+gLcLAgZSQl1TCDJSBib6cjEz6GHTUtHgDA/9La1M
hXvIjOGwlL6NO4MTT89S2K8gY2WRgQyFDFoem7BIz2zx43Df4xJb7usPAeSw5EO/Vye0m8r7AhtK
nwm/f8eAgV9f88Fj+3tCjlCVNToIys4JlqlQzoPR08WLNp0U7MGIiWqIjtahxI2veU02m2G3sscc
AYpCMmPCZRTUgaBASm6y9D4JS07g/eGTGhCtVk0RVP+Mlb6o69xMsMGdg04eO3bRe5raVKx7uBwt
w+0/8eoFm5cLCLb+ssg4kabNKokH+kmN1qsK1THH0SrFwm6kxK5B1RaSyRLlHcd3N0/UlVnGk/Q2
AKmZALPJvnjo/dJHC/tBPdASZ+RyG142gxGj1URVMduD8fKXmQMZcqlS0TWJrjrJi7CtlWhF93j3
xeQd+EuuhRv+8AbPJt2BVbYiLHMXy8VEHXSiw5a2MdrNpwgNhLj2f8JonCMmlnbRubLd2Y2Cym4V
2uaTKVsTT05u+1VitX4mCdRKxRwyYaRxK9rFDW1fkHeJk9rL1Q9KNPT7oFn0/DfeGhUwyMoqg/Bx
3pnL2MIqpagR3dSNFYs8TZb8qU9BIJZ/o549uclxBFY4/VFFZ3xu1UcuGRzvUzCJ46x3UbcY+PxU
OYOgnWH6ql417uQ2Vu5Ebv215rk3zyITx4aEGa9UxNIVP9ypF8m1vpt2xsMAIm/DC0Rr3r1rZu/F
djORrCdaU+g9bNKuLu3jeJn6NNUZrtpr0+HemLZXqBqoL8m0Msdkb7WuRPk84nzTiGIlORQw59GS
i+B6FHpI+SYoEZfxUyGpiiPFi6OL3WJl5uwPinYlTBIvm6Ae/OpkMn//HJ32l6yiTZo7YxRS4MkP
RjyQbsf0Kv7MiIeHL/7DEGf9OgMpTd2ZRkXXn2TDxTJVR7WR7s4HEM8EgyDFhBu4GdBrQCDYSSnZ
psTrFNk+Rlf7xiAD/nI8NTSb/MHBK5HnfZMvFyDjm3jut+/9JkjE0X4oGZjDefmlxnE0QpJ3P4Jx
2dPJ9/xx3/QWZVmFDrVLORx63acdz52tpsfQST81TujpD+e3l8bga5c5/RDmCBqC2YyVAT8kbzvw
muhHecmOKgQZa9ngtJPwTDHBopnZWJgFkoc8m60+aq0hvpsG1Z3wrHF+UX+A+t+rYq88+ZQZWbbA
VFbvf8zmRJlNG7gG62cD15vegelXO7OZ7OUHA07t1DXwo7RB/6Egm6klh1FmVXl2JQfyJwXa0OdX
ytlT9h4UAusC3LBwfaxuCai1VK200cAG9UVeuWYz9Tt5LHsdWnIZpYcJ2DKlT7r8GOASmfAeiXg2
KBas8Etpw2AaVdgY6yp3+k6+B0fGbHcVTxjzDxF/chDmMNRmoHb7XEWX72bkzvGRPkPU2R0VHZrf
wIDGtcgchvmQTK2R4Pj9gTF/L5XFcw0GYtpglAiRENmyNjnz0DgjZvuEqfFUOffOeyHvuzEgIne5
gU5qrC1XHgM12fcaGj/G9D9aYfBDVkMDLfaILgXzPaMMZpsvBRk4AbX5nUDVidlIxVA1nRW3q5NE
SPOZ+iB1i11WIINQ4md29Gi2E9d0SMq78NDzhcWNtU3GN2px6tKRntuKP9c2cRfIyeuZn2FSXbYn
f94lk3/+i23esdYmGe/Q22EqBnqJpc28yYBmXkrzBvpJcGpZ9B2d38y7dZKvTTJeQkShLPIRJgfx
kyF64/zt/Jp4f5/xjzZDfit2cPgSEjy1UHiTxus++D/SvrTHbRzr+hcJoFZKX7XarnLtlUryRUhS
iVZq33/9e1g907FpvVYmDwZoNJCeXJMiL+9y7jkbH0oEs8sQ3+kqA0uQO6f1zMO55vbytwjok127
GDUeZ5oU3Cf+laj42k0+tSZEW6VakqhVsIf6OMg3XScHURE+Sj0k72rrc9mxAzGifT0DFDMyw7Jp
Wkk+2JIzR6LtcYnADZZHW+Ng3OiV6/FxZU+ehdYM9aab8KOosbfC9LM6hUHHRpfWO8v6GueZGwNG
akMeyVOlH6TbymPWYNmnmyI8S6WUS41i4hP8V0zqP7Khf0UVZJ5aEp4lfR6GPkz4EfYGl5PtTxae
pSUgGL8B0XXhbE6jrDVhVEyCoBWpW+D44yf+ZG/jTM3TmLvuOUB3xJVfih/KQXPywqkxwJA5+ewE
/E2MnJoG25D3tTlK8JepIL3TIKqO7u65/Wg2wiUfZ+76VL/y6+MSu2EQI1hbbgwUe1zK+eYSe8YO
VI4ESgFveyZntaly8ivEe10saS0vOn4FL41oHFH3mgWJB7oIZI985tAAec9bfNyqJa674d/LF2+3
IqmhFaswDDmHYHL12xoAzcQBoOg9RTGkcPKt9231MqFYCPQAEnBZRP5r1lLXIBrkKMliP97VTuwa
t2wfOQMIereO16o7OTEmuHzC+hj6MARBT/hVi39AL6Kopv/rioQjpPZmQWf2sSLtkN1welROxdrY
Q7Ddlfr/fLF/90/E+tetGRGdf7Hom3Sf3LQ/h7fme/qr+KT5xSGLbRUzwO/XH7bVLgFyRGKpiqIR
SFCdX5J0kcfW4O3LHMPOA9SL9uqRl0OBvXQjd0jd6/ZWv9qJOSEcQV+dyHPM05g6/YI+i9PU8o7M
n65b4X/LhVc/sSJEIDEoRY2awEqkGHutmb2+97okiMbP1+1srUY4gwlTqzorsXnVorrJEoTLBMjz
l+tGVsfcTj+RcAgXNWqlXOefyLKNA91FHuqKFQp73R+UXfjWXGydBpJQS7aoSUWkM3Sek34mcNpm
Vjp1koNlJGBk3PfNvRpuzmCtBj0n1oTnr5NoDT6G/0Pmsn7HTiwK531cqkKOeSQX0t6T+8dkYbas
fkuI6tLquSl8Or6F465EmjHGppNXmOR43vigq8fm5DcIl4DIgH+UgFrxEgLnNpBsPlKBJ2GwY/bn
UPKtTyvciimeJ6vWkdD3XUbdySQ/GFWflMGabSQ/fjgo++sLXV+nahm6TPG/CyRyvQD7FyK4idva
LnqPTYg69I3AecuIEFYOcz0lHYfSJOlzZ3hD+SZvSuyu+hPt90L4MT6JZAjr6FA3Exj102iPQsIu
a4qdnKb+kL/KUut0ybwzcIJItScW6GHGgxLdh1OG+UXFLYZq41laXzLodGQZWiGaCNmcISmOqKeY
fEn7IdWD3amF22/5UO5VLh3Bv0ZE3KZGuxQQKVS72bzrGSAfWolB3pp86hWMNBnt4zyo971qbVTy
tswKZV8qs0ICQ5Dql4mB0eE75P82kToEZz81Zbaz/ltofvmbY/p7pcIJSuukjeYMK1UaEtugRq1A
XalNs2Fft7N+/37bEU6RBlpduuiwE7EIypX7Or2dipeq9yUQdF43tV5q0H7bEhzrIidGPo5wrNqR
z7a29KTsrPyJvCp/6q4dF35mT65IrajDAMopBNrdEWohO715TbUHIh/7NiDWVmC2cQMswYMCljvX
iZUi0y9vNAxDtkZkW8lWcrianJ1souAwB7XoGGYPEM/SwTOB9JZmzSFTZE/hWz1nRwLphFRzO6Pf
iJI+koKL3eRqoOpHYPZR4z/ZzdDShiIKLUhBHLr9eOx2/6W22BpKXt3IE0PCRnYDRMqWoSC+ZR1p
Jrt0fCXFlqDqlhFhH2VpXuJmQKe2NJJ7KdJ2OR1sS/qb18bgLpFomF0Vsa8WW9CC1hZc43lyxunb
kmSuqj1ev1irSzE0nec3GlVF4GaumVUthxFBeIRBF7DA1dHXofy7qt1vMyJ2M0ZHMC94hPCfql0d
mK4R+v9U7czdH1TtVp+4E4uC3x1S1ZwVC9+o7VW7z97jAkxcKRrI6dbdXU85DJOgMGCiDirCatq4
6WaJ+yZOLaC1UNv8h1pAb/0u2K5DrGfgJ/aEKF0uTXXR5YVrJbFvJLc1B2qbsp2bNlAKHKMgOwoo
Bzq7m+zI30LVr2/s79XyB+/kKhdLW1Pr43VZiNs2D21NHLV7MgBOuH40Vz3wv8ukotTVkMxj2PXI
HtM6ZjaL25csmQ+9OX+vRswnsFhSfF1ZthrVqzBH9cSucHJSeZ6mNowmbK/1Q7Lz1Ca/5k+g8CwR
lRxjv/K6HCqqcot+J+QydygHfC0CdeP2r2dJ4B5B5oKO+AWveT8QOZs0fqpqKAucTBH+ibQjfz4v
/POJMcFtSgsrSDig+DCkzGkqKPsOW4V7vm3XTAhOc2ymeMg1fM7/fe5z1amdrEa4IMWgxzk+Iwp1
xXtZPFcttdut6Zx1G2A8BqsAvo9I/E5UMiNUVVVfmn4ypXUTLTmEEwiBrl+C9Q/z24wQ97CKTuFS
8xKKZOwQtruJ8em6hdX7TH9b4As9uc9GgSHBTMOn15PcbWhvy4tmWzUB2mjrCGwtRjhlchFj9gfc
C+gXcbAaFK/cJXTa1LWsm9qdvAKc5hqGPK4vcDVMpaaqaJbM+ZqF+9zVY4EBHFykiGbUs/RuL9eF
5jQsfR+N0o2WciNYXaUtUk8sKudbOqbVXDGtnnyrhWZpSfLcsaT4bSgbTJTLFs8DSIC84CbTJjc0
FEgwgj3F6D/HmCnsSukGVayvSQTZMavzwlx2M+RHtlptKVqtfg8+AG6YOkVpRLiSeld3BA089Knn
1p7TzDdUuiFRsnq6TkwIV9HQ47nWWzzDpJF/5W0YqInp1GXbOJZBvOsfen3fLZA1mSb5iAHP9z0q
aikMY5WXpmevJI6m2RiszbwuttMf0vcyMFw++DrdVdRRX9VvTXW7JUex6hZOfoJwXzFzH2V5ruCw
ZbEDHn13Bo1t13X315e6+jaemBEubZZLJILeO9QBLBI06Op0JjQ1ZRApmuWTpNAAxPYbp3r1sJyY
FC4vCDMipQCpEZKH2GbRoTbVjYv6IQR28USAjYCg4m4BoCzcVC0H5FAx8P1GoEgLKNSNkbPcdDZ4
dhM7eYm/IbBxZY3Tuv/V4n5bFm6sSRql6VNYjmvNh7dwa/b5+hdbjxJPFqeeH87ElDOrmWDivwS4
4b7ZTWDdy70iKDdSvfWP9Xs9wjGsMI2VMgnnQwGYgUCUV26s3caC1s4g50amKLZDV0ZMHZBN9kAZ
wHtogO/1TnXbhTYkr4/hQ/HWHbTaNdCRB/9ebGMG669kKswT82JKwaRMUqcE5lF/t2moeiRNPaNr
Nw4lD2fFMwlxLR34F1VF/ir4yKnX9CrqsZNqUduqUdjVkN4U2eekwfCVeTCa+LAYbGNv17ymRagG
nDrafMjLzs9KDv2GqpRwViZlcqkGWjQW76qseCbjFo5o9VxaJqYBwHSHGrm4wGxupjk2TRyVgM+y
tc7ynb4uzjdjN960G8dytQ5waoyfqZNgQ48RKmFYFw2GeIBiKHqmubIbW83HZKFDO0wdd6m3pO9V
8W3jtPItu/iO+ISYfFAM0xC3lJkWiCFbiXcPR4+zsjad/Q/LCtjl78G6u/EJVytW1olB4Qr2FbPM
cYRBPmzRf4tAA4JwB2P8i6d/+gOZ2ZXiDs6pamDkFzJX2MTzrZ2lNGtCKZ/8Tm59XVNda+g8Kude
GyWenEW3gxE5RWYFOuqd1zd35Y5YRMaTqxG82roIOqjiKNW0AleRS5tXfriXA2AJt1n1Vu2Aikrh
lWvw5wvXoi8BPa2rEOKEPyZXc1BHkh12h3/5GYPzVqIfvXdCXN7ps977LXy6seLxcCthXTYUYFHF
q6LoyCrwRyqKJS3EmLrwVdEKV1LHYymZqp+iDGreZpKb6Lt8nt6Q132pinTfjJ2X1EjR0+9xlSVO
WmTPfTrtlchyaIu2OW1srdETm7DaacIE4Z7udY3uq1Nlayl1oH2F49p7dbGgBD+aqZfHI9t3pHpS
e7Wyez27NdT4UOHQeXRkP/W8Up0ex88ZUzkO4olpP1D7o3adlo+1bI12lGkJGALLxl6ibrdY8Y5W
ZjCnOlIA5dEco9tcTt+qSl5sJaz3ctm4ejF6SWbuhlRx6446co4fwhLNG/vqGE52k5LH6+dqxQ2e
7bfgLUL06dSRv8oz0L768ICIATQLEuT8njYMrZ0sTM8o6PHLUEkTcwRTL7VxogPqkylJ92ZU5DeV
Zn1V8hwoWHPUbaUfyaGfVMy2WUhY0jJsnLSK0CFdVLuR1B6QdjA1VIOFgLMeCjsOm+9z3kcelKv0
T/WY7qGs+WolmFtMl/jIKvkmLMEMSQAvc7TFuAV0aacy/dWKTJBo9bs2kV4KptFvmpYZezVOIAZr
QYUli+YXtaa3KlNfoGCd2TEkFuxpMHqHhc38aOmt7KGaUjn6OHqIauBUl1Q6MKneLU35KE0D5p+g
Zuuigon/SAKbWzc8WDRzjRwwiq4MbR2CeUESgwGwHeOf7ZLNblGOzCODofxiSV3cGcm0U8eq9FXW
4q9Of1z/IMplAANVQwqUDZhfwVJFhU+vplOjEikkfkGf2uSTvuB20MKJmicmvSrFk2mAcFae7Vb+
JZXLLgz9kd0OTWbXXehkLD7WGvina4xwFsAhFpEdDW3sZOb0hbXs5fqPvTym57+VH66TR81iSq0v
mkR8CWOPSNRQqSJx6XfgzbtuaIXJHX5dJhqn7SJQlxIspbSlsxEnGEkyB0+PqQ1GU3tQXvqscJW+
chZocMd5dG81/QOJH/PBsKuR2mH/2Fp7QhlOAvUhKu9oEM1wrv+4tS+Grihk4in/dWKJf5GVcArr
HCRmkG0DSRuoITZIBlYtKMBdYRMUVbUE909KcA9MhMk+/uF2OUaQJhD1bO0x/1vOAwXkHhQPKfAC
iPfEsnvUNyowez00fDH7w6GecX4kI4Bdk1f6aKRDJ6bYiBUuk8Zzk8r5ASrrLo+0bFB8PKMO1Su3
gsAT6Oo3vtCqGVPDQ42ZY4JJCsFMl1ZsZkTB/MLiLBjfonPkdXK9tYM8TbvYQYszpZqyTlEQP7cT
M61KqnbCciBlaUvfwz0fK4KbS5G5bTV8VgAQ2Lzf1sRBHt0q8rQsYa3+pf0yJ7BUhi6FPbixAU/c
h6zCFlbrY6zyyhLFYZ5Sqlk4LTAaVfKuDHWHILBCeud1Su2Z+ac6BCiwDBYoKpG48OckdhoCzuxa
tjsrmKt9LCt2oS5OpDM7WyTbqlSXkclexrvOKlSHSQgWM3VnjN+oXBz6tprtLjH8mNWFPen5U1V3
X5YkdHUGCYPNjvxKVkANQyaWDJJdEMOKyV1UaQtRJ4M3bLq9kgP71u1Y5rduvGO+GiWbei0r8TIs
Il7GmbEQQor3bhmbJp8kxMv/dHiT+aTDCwrh7YGstZNzZlG4diOJ1Lo1YLH1wgBsyZk37KRPJgQu
OZY8+qFqm9qKK9M256sU7uCoTrFCLL5KzPkpR14IjTGzdM8CjBIFeLjr2+2VXkY3eEsRN2uyqoLC
WKyrSLKWy0pVosmHboml3MTjoWRfxmS2FwWsFIgEWb+4158DhfLtE+4IRecSaFVLVxCvC25goHpU
LqQhUK3TZkeq07ui7eJ7tcmSQO3MYh+Z3ewt43Q35xBIRhZsK9OElq1lYsZ0yZjdpXrjGZblmiUi
s35SHMbdlroMXxcr8sIIn02Vjmqr7SZJv5WW6VtstI1d1GnoLbX8qewaEziPZraNTIkeWkmeXLmZ
F3dYStmrwmanhWVq9wpItdLwR1Tpz0wDaVKMyY/MeJPq+FcoVyhgGNQf2uRzlGD6Ns0PZsh2LUJC
B/ccwfS0WCbkWEn3iP1/LWsJPohWqZO2UhVUIFYvegatuaVER2kocqfRNV8up86ZlS5xMfoo232o
mXtS6ZWv6qlxqw4Gylxajni0qQEHCJU7WR12izrWziS1z+po7Vg8SnZWWMk9TlXK7LDta8nuQALe
2ko0xfvKIhDIsrI7VPXSBy0lmTeliuH3LKa3RdVLPhINDRkGHlF1KqhtSvPkdsDD3FAzuyVSFjr1
bFR2yxKG5KMv7kYwJGIyRukzd4q6Y6Kgm58lkO9EpcY2oPvtQunL8CyalzspU6QdhsWfJaWQXa0G
EQrNZhAohFXik5wGsQbhMSVj9WGUO7ZLozgq7L4Y9Vtd7/H/0px06t1YLohrymr/MFaFV2vReCxo
wo552NfusmTHbCJP0kT82Rp24zjPjhH2sRsZ7L4ioxc2IaDaGPPqK0k9NEXGnCyvfaTKg1NN4V6a
I1cfUJePZIJQSs9e056+x2oZ2+UAHhPWNc8Vep5em/WqG/bydKuh9dfqtXyMspRAPA18lMY4T8cx
nVWEC8siBW0aFZ/n0Mh6O2lb9U6i9BAvWpCxNkA5LXHaZSaO3CM2HZobOk2vYIMMhri5S4fZs3q9
3yWK+Sop8fOMfWjiDNF6tms7pJhzQu7D0oxdMHw5HTL+nZWOGL40w+YohY0ZxGF/GKdxl00Tcwq0
GGajPpC8AaFresij0i3j4ZkpFK9J2Ui+abI8mJq4dKq8xVCNjI0xZPDiAOjlgtKTBOkUym6DcRfD
WJChpt0XEo6d24JPLWb4b4wOlQVrvGvU4RmlXdRq597prGE4AvQB9lG2i2Jid1AmdImUPyiS7ifZ
cK8bINmNMU5dTrkzzVEcpBmIa2bq5rHypIBudyyltwTpU9SmnyNZRUacJ8Yhlek0OD01Z0+Z8shN
yvJWCqOncAjvFxl14zLbwS8cavBX8zVl+1YnByuy7lo1eo7DMndChd1Djw5s3dH8ZowF+VlG7fCo
pMrNnEh4qKtwB/zfLl6QAEuTlLptODMPtSVcYRTnbHSxcl+uK2sjeLqIcdFK1CA2gfoC3t6LYdeh
U3QJk5HE74zETqvnrvt63S9fJCuCASGxmuNZ+YDb+XUYPRr5O5Wjgzy8hWbzvwa1giHB/Zf90PbV
pBGwNX81Q8ihWQcN2mjXV3PZJT+3Ik6v1ukky+OCgiKP1jWweoT7/Iarzm535Dc+jfiKgh+2j6dM
R5qH3MNR27S2c1zKjRVdBOkfC0LVF4TrK0MmVayFDWQcQDs9HJp5hvTfbo6qDSOXdVhY0TVAWKHu
vdL5w2NeAEQCK4ZkLTaoPlyrW+7xvRZXz2q/z5R9TNu7vikUb6LmVlf7YpEqQSVWRXmUGNBV0YWz
AWQHHPGchn5S3aXoPbKw2xtavFE+ugxiz80YvGR6kpgrhBEG5SETml/GQfPKwILga3ur2A0nRd7I
rjat8bToxJqWdtLYqLAm3w9uBP0hyTFuOaN85hbBprWLeyysTTm3VrAZ2JBiNEBAN3vNlxp6isNb
frMckLgGfHUJmp6Pm+P/F7mdYFaIX1mpRijht9DHg3KU4WCRAO/zwLW832qlXtw3wRT/85P9zJiZ
N2O8GL5eDDaTvmr5y3XnsWWAn9ITAyxNEMxkLAREHoXSbl8209Y9u8AeCGvgX/HEhIaQdCmlNuTa
IQRTNqhaM298LQP1qTuMvmnHu/ahf/iDYbGNK2YI7YAmz9F113AaW6/nELHWMSDKdtd7xCvc6U29
SdGU8/Qj15KvIsxPWXvcxbv2PT1stULWfwr0m8BQZGhwPOebkKt1MlVpEfoLIra8aX3CqC8P5dZm
87N3lnB8bPZvOxebPWcT8EumTzuHMZfzMpZBdBxVBwIIcHX+9jZfvj/cJkWNEnzDmIQWx40ac8FM
wIz6vBYM+/QH19Pl+Dv9U/e6dfcusrgPUxrKcxaKOGBROd/GdlhaeYZyG59/O0B8c6cG7Z9M3/MI
4GIbLTSRiAnpQPjoczujlTVdrqYUJ2dy2dP0kn3whtcQakFD6SB7ILx4jlxys6XVIq9Z/hi2IzLY
E6ABdW45LaBJoKt5+IHfMD8lj/2Rq8QmzgDOowYlAMABjpUzft/a2styM/b21LJwREk6daUxU8sf
O/Mga16Ra41fQZzhq9nr9I7RiPp9nL5bSrVD1esuot23uV8wfdgXh8nM9kVUfGFlCfEjZoEtTo28
iimPuhRLUJ0FeqHtalneVwD1uEOyOP+7I+OfSzZ4/VUXSyfATEhJRcGJ32eYxEdBn24NpVzWSvgG
nZgQnhtlMNWyJpIFvw/Eaf6gutBExlHXD9Mn64D5y00hhTXXeWpROIb6yMo6N0J8Emn0+nIMSJlh
pEkOyOciJxtTGpd1GWF9wtFT8lpdFItbc8zH+GHY0xs+7pk4vYtMK3L4fOnmG76+RJCMoWWLRFys
kEQVHRhmBi3MKhq/pNxH5sT1P6q3HlHKeFu+Y5Ip32nft/Eu61fN/Ne0iJ6o8zCNDQ2mtUD72tyW
kT+5xIMQG0j6e5eP8Xb5AU3cP6i7rT27ug4fpuqIcS8aBeGicBnvRQcRlIre6PwjtOSNyG/NhGGi
Qcx7R3zq4NyRjKzrWrTbQr+GhH1eLI5hJht3bnUHT20IJ2YhphbH8hL680d/H8iXAOPnL+wQusqe
C0/Gh+lrh/Yc1LSvX/dLADgO66lpwVvhIDUKnefwI+lRUUDsblUXQ1wO0IK27uR3oD5GhLvF/Pdx
KMSX4dSu8MAmkQkhzwX+Od+bAZLxzKHfUxcaZUF71wbDjeU0nuwtr7Gn3QOKBqGy4qjYHAZUHXjl
Pz5sbsXao4hmJsbhNeBK8Cqef+lijlmLz4BMgoGwu13U0mOm1GGSLPpKtZCiJ1qjbZOZ+0apFaeL
ZeosRZ55KIfilMcjL+xoE1qGTYdmaVd5sjmEh5EBcl72WrDx5fjBE3fw9OcKOwitliGtQ7iZJWt+
hDGjngR0zzwoaPR3IdrybRG0pU+MdGfqexWzeHbCXqyx+nn9h/BtufwdFJyRGkSAgM8837aw6qiW
JvwOmtqjlmW7SaucOvX/ZysQY1V4vwk4dipGEjl0qDD1UaZBpaEBm+h+Hj5berGxqSte1EA3EHI0
fAT1AqHVmbM8Ri1Jg16O3CYFdSiojxvAe/J6sqdqS8GOfyJh6wDLwmA5nloADsRFyekAx5JHWZCX
6mNl1G4KaKTdxNXPuje3aLLXrhwnagUDpYLGqiGyltKpm1mRLWkw+MlTdtMf02PtUfDz1bsZNJGo
moIXUoOGtnVX7aKj6WY15GC1H5wXMx89QLm3363VHTj5TcIh7tAb6lUQaweSIjugyrA1M2DTe9Jt
4cV5UHGx1SeG+Jc/yZ7A+U9ZnEVJwJslY5A/x271JgdSoN1Y4MfdXz+tK4/G2VYLlTEWZUSR6iQL
uhZtrgHacPpWueqD+evaioTCx5LknZZihhiFzNZVZtPOS9z2KKydXFJeiia9AcTr3kqyV/xnsh1O
/eeeNLu4n9xGh7QT+vzSwGwt1O1IC21aA26ZSI9IQQAqpxO1dZmgwA1udbvRVOqW5vC50mfI8xpu
V9B9P0AaammCRkI7saNeWc52NAGtWXGYZoygH8Aku8olX8MFGgEDAsjDzYd84wm7hGrzy/P704pd
26GNun4EpX2wAMplOGPvst4FmCF8ab9ke/Q/wd+ngBX7NXxL3PY7/MdmyLfydGCQG+TE6FJpoAYQ
ggQAfkZ0HFJQVukQ2rSr29HLVTv+nHjTzfyF3XJajNLHq6K/loOzzTC9dt5O7fM/PzndURfFbZnm
UI22HrLhmI7aXyTEZysUHkejklmoYO45IIf4nZcAYld90gN6UCFdKrlbygFryfCZPcEx1FJTRoaE
FZGD7je4rTwZtqA9ApWC1+uXdc0HnW6e4BrSFFgspsdJIGP2rV1elvKnaT3J9d+YUYC1MZGQahcK
0HNbt1FDGKg2FPXbUE2/hql70ksDwD19/HR9SZeDZ7gT+m9jIrOOZelNK+cZXpZ9eKgPeL0wi7kz
30PV7hBFoYTuKG/0geuD0NSWHrqf//uEjvAThLiAdSFAnnWeBOkeYzKZUwYpsemr/IQWKp/PmW/M
2Aei6vrK+TkUveLpwoXkMpmkcC5N3MSyKcE98GLWlW10Gyne6nU72V3huo9Rmc2gSswCjBP6OfCM
8xa131oF+OwDCjfaoPnQgbYWHuVxghCfbMvfu92IwlPzFeHvXyQg6ANoGDpFjgN8tHAFEgVspEqo
JUG8Vw6LOzqAi9+qqDpzZvUZ/OrW4z9qE1vDEmvFAFhGzxUs8ogdxaIX6zNUNQs9wT2X7uXE5ix8
mQNCPPyrL+OYbOc8K18PowY6H1TCYoG9PXeWY7+AvT2Gycns0FrUnSHduH5rXw8mLLT1KKJezRTO
PgbHTGpqoNXhcBAQmKg35n45jO74jrrwHxDSr0Q3Z/aEUw+m+qRNAMMNOlDtOBpcZhuEL9Nh8BLQ
Pu+2alzrO/h7ecIO9mWmVGaD5akzMh00VxugP6/fY22lgHe2JOECTGGsRZKOJakJha7uNNEg7AEb
NWhzyCnQzEaUM1vKo8KVh/lTYeb3GE13sw7TywmaXUqdH6TZ/FEo6l2WL1/D0nqO5C5gvRLENbnt
MuAsOOyhjiavhmIXRkqPaHXZZKiPU5E+A9jnx/Jgt5J1g7laT1bi46CQn7XBWtuUNYjcgTxpmXZx
YtkfuWA3u6URPuhp+SL1MtqugMkMCvWY3vy6vjsrT5aJ2i3K4Kj1gEGZe8GT9x5jxSnGVQZEs5Nq
l1X7WIUgParmgMS1e93UJVBUxaDjiS3+W05sNUNBixyquYFWGt07WsppQOe6P9AOKN6MADJAVFsi
SmkPabU3wilYImOfsMBgNXmVimGP6SEMTCYvmDJLXYMaBxj83z0yv864WGh5YyRDcGCKNKr4lfiR
0QhyNbl7iRCKbsRAK6fe1DH7qYLbgCDQEy41YC2MFSNs6NVgF/RLATKU63utrpswMFICP6xjBOJ8
r5H4YrBz/PAb/SfzUPkYEX8rbtijfKOjBYGEjB3mu9xXQDnj6kH0MO6Vm/AuPUiHFLrC1m3Oufx7
aAqA9GNrEGzNV2MD/v11YlCRNVWhxdyrzVC0aZ06qJ6lJ/OWE8uXfv89/7oVBa6F9mcWhS2XYqWb
wwpzDRzcZgCB4eO6fY/vAWZ4qzDxph9KlyAjcVVwFnbITzffp5V44uwXCJ6V9WqhVx1+AWD5mQGO
seo9RmVTcpDXAXIZ2v0+/4M3aiWhODMreNiOVWXb580/6SrqYXj6NV/ZbSFe+bUQoqUzM4KTNQmU
TAwDZmKldNkwu7GVgQX6uTWeSLG/frjXSo1njkS4o6i7xG3Bn3roi3yuvy23QJhruV24qQ+Q7Q/e
6zIH9KG2l7n2HsM1KGitGZg7tsR+V6m0gGjXPdxDjdCGC/BwqbyytP8R/PmL95FPDQN4oaKUqIqo
5WGqMnkiC7a1RQF8bNx4ery+mWvH8sSCmPPO8ajUs4QFVZ1uywoEcWTDyTEjfN3MJZKWO//fKxHB
yWY21AqUz/gFBHnGA72ZbjBaEgyedeiQ9tH3DXsrgcyZPeG6NQaqB0pZJIHVRvXBKBfk0Va1g9ZQ
A0mr+T4HZsZS+ue2Tz4l1l5Kq+8jybqNZfNjL16L01ULtw/w0FqjqKYGY/YWNl+L7vX6Mrf+fv7n
J0/qMKSmATXlJOhjCZPdr7T6ft3Amvs4XYAQH5Ra24fVVP/XfUjQ/P0T1c61xgUUkjGrh2IpXl7x
2cVzFQLLGaeIc5t9VdnkZ2rabLJ7DUN0BtI8jkv1yso1gTW8iQ9bbd7Va2AglOboI9TthfchCeOZ
oDIN7xweEvbQLF/laMNtbZkQTmTfhyXpFWiSEih5SnhW1XGxx1m2r3+x1SNxshLhyE26UpaNjJWQ
6QjEqJ3RYsPCWknFVIhJeWsXBBZii7DqyDzGgFRiNne4ZQCoD1AoaVDcBW54q9y6tpwTW2JPsKFW
00FjCcsJ2Kdij3ABHS36Gu3po+Yz37wzvOv7dznwD091alE4CojmC2YVsFi51n2NEgMmnf+jPcFy
Z5Td9jYEWEvaD5sKR2vR+Klp4YgMiBgzczETlPFtaPw49GbB/hbP1h0fViEdJyOF4c2GFV+S6KZO
7QpnpqVTpqWTafnRHUalEBqFO67jmWBkdbNCsHYNFOSzH/1lRKfC480AhmU5qMX84nPnGoceD6h6
F+5ue1fxc4Se71sMDmuhCczpXAIWj5fYrQBhchQbDBeCxpGDcfxGf22QX2Fo3ai6jcOzZUtIcWbS
dmhvIcjTf8xMv08qxde6hyRWvHD8ef2crl4MGSQHiA40FOAF169U8zwAjo1jWlReOr8W+mbIur6a
3yb4pzx5XRLatZQsURokn/L97CW77EBSl7zP9+pTWKC/k7xXB2lfQChva/psNUUA2ubf5Qk7OTA0
yrQoxMPzlX3DxKTHYN1CsNzH3j/D1FvM2msbivoGxWQI4EwIuc5Xa1U1RpIJLA7krkpGu9qktlnN
gHWASwGtwHTm5bCbOTWWFSs6AB3aITb3PXN1P/PMvfwoHfWDKbv9Fy5lxlwMVG33yNaunk4hZmYB
5XrJqhBCyaxqWZYGrPuOWzCNvSOnG0yxq4HeaQItnMuqmTKlyfI0yGbbxITGAmKDNogRJZsyJPgc
4OyHzSn81W93krULJ5UOA+mqpE6DfEj63TKEplNmY7zx8G1ZEc7kKBWgd4OqbTDMGfWlrEaIkklb
OOT1HTzJjoXF1LmlVdMIJ8J1lWuMdTiLrT2oj8VT7mXPubPp/vmzIrr/03RcWBfWEIb/j7Tr2pEb
V6JfJEA5vCp2nJ7sGb8Ijso56+vvYc/uWs3WNr2+frEBA10iWawqVjhH6fAclx/qAwY6vOAHf+KO
pGlXe5dYCsKSRt2zuMrbUW7xVFQfSLcu6WhqN5WdbUGUsme9S5kPf6qAakQlB7sPaefNnE0UhpGX
xlzdTpZcUKY4DTC+6tnsgSmQm01pJi5zf4n7vLW/JMhe2NGy1rtcBEEZ6uUTpneTXc+bKgrknFe4
KJqwO1CuSQsRwyxO9LwrC4mdBvTrgLz6P6giMZ+1bQ/KCd2nbvWDsyobU+qSpe4VhBW+idh6kx5Z
nTnX/fzUR1CBlKIFlY5ZO4RuwFclvaGyOVvhpvVYr2TWjTmTVCyWG/sT2N97KDDvhb2JnDW0Cnly
T6lBhZPZbF6EVfe03GAqYmrbrIp6iazNi+4msHgLZmzXm+4bRuBBA5l7FQOlZu0hthRImdVWbTNx
1IgOYYYvEB4GSbRm4xjkjwkw5LPAeDRaFkgdc18pSyT1RYTeFSQH4m204b6G4J1unclOtt22RC8X
HzAM7DWbCKUylCUKVZXjOFIPON+U2gwBFHXmxZU2nWzyXwjUZdqataPswGBTfU8DF/fHYVoNxo0V
KRtVjJWgZTqxiACPSVBJap+mV8EOdtFLhOco4fQLHe5nEpmDTf4Z2KgjMHMYZLU37IZI2a600pAo
JZYyeQW+NMhO5/34FYW87bgjzZDpTnuPcvbQ86qb++V/6Oedr09tFitj5OnHI7p1tvOmBDRy/kU5
L/SP3lsLzaZfeGMjB1WRn1Oz4q58Fh0F69RRKtQA2BNvKpcQjTKlrj15llIp44T2s4SriWq3b3Cy
d6kd2/J3idiLxDW+3w7VV7OGS2HEJS7sk5KKWaf6yKIMu9Hm4NCjHQrqsIb8gd3Cwbq1NKRCmQ9B
XhrY0PKb8mR8I7ap8NAfOdiGB0ZRpn9j6Av9EsmUKe91Yn115TnXn9ltrYx7IFFmqJsB/q3qJbwZ
55QS/1UevGBC0wjwDBgHRX7pxo2jmav9LjLUjoRe4oO01Y/xc7LJ7X4zPtYb6cHwmt8YimEeF2Vr
AD/qF5k6EVsDujq3/yRypv9dOvYO2j15gNTVLBBvpkjasLSjlnAy0Ue0Cctgxch+IJmDWAAjs7tu
IzJqamuN7MtwRKICIB6T+EakYlvfXkFbXz8T2mb/+w8iER0sL7nFjD0YQSY9gikqvZq0JADCjLUz
o++hQRtiZAk7DIkxEeQY+kknDwM1kX21iWMP7BYIPYYSLqGQbU6fUKMHhhHDS7KOjyYN1UopB+8X
tjN7JS0dGLP7YI0nHFs1wLiYSRvWAulop9enKdexQH7eBBMPcJDSLPzUFHJ1w7iBRNtv3ECZinNK
LQdYaoa1+Z+n1xJjdmbsBsfO5dHD0XqFndyD3BBGzGBgwjI3lTIyoIzIOxFs58Tl1+Z5lMSpnWI7
HM494+xhSdZKyaYvnEII4oO5MiCQEFUOyHFHJhkH9Q+VZPEume4YPo0eMQCsxA7DYMuUxfFxkoCv
wfUvi89c+pbmIsuOshSGMjCG2nRDoYY+JjkkwZwssbIaMwVJsrotf0YHjCbd1Y+Jy8wWM+I2mTI0
YjTJFUcKy3pi6p7scMiyg7SiMUer2ApOuEPavWdhwrNUR6FGeqs5kuSywX5+GBu81/f9JvBmUofc
DBuOpaqrxo2AGwKPdgVVUQRWxcTHZJXHfKu4wkZz+BNMqYX8qR16jBu56hMX0qizBAWcmCsknCgE
D1ObwxcM9h45p3XQrouK5JhiXpTEwMxn8+qTZyGYOkxDDVDMULFM3uOB1QKIIRc9UPv2JB3A4/Ri
4Ok+wz/nzuxkNvuWrEdtv+TTTHEc10ZpEqD4ikFcp39WNvqWvGD5Q3Nid16t3smFMCoe7X2eyxQF
i626b1L9begYPnj1Ri5+nwpB5VQdtTTF788ReEF4fdoXrZJa4P11wc/OuP8MldEpfyH5TR2IBVFQ
4RiPh1Z6iKX/cz2UnxCrQU2NFFo51kdF+TwVxibtDMuvU/e2/jO0kO6Q0rn5r1SK7JHiU7+pnQY4
oqwcBuv8KW9Ql52QpCNiXKM85pzgxVnNWAhLAmX1+Snm5yqFOhdz5aDf3kl15/ZWrRvChZJRpmJO
RlHkckRd5MYgy4aoi7vT7dQk4Bf1jz8z9wt5lIUQ+iCQ5gZ6lh50WIbyFNvao/G5/AIYZLP7Or/f
Xt/5wX0VnPySR9N1+c00q1GFBHp8qF5Ru7rj9sJJfqhejcCWnhonuSPp/AxYXXi+6tELMFQx4G2l
ZhIiLYTGKkzI3P6k9UTU4pMou6H6E2HPxD0wNqPLO3AG4F91551kPaEdmxkJrif1FvIoO4IeR3Sp
CJAXb8cDuQ6p2eJCiJs/mHzRUSv728nRI02poeYpJlMiD41/mGRSzXZ4ZuwdwybSo91CYwjSEECE
YuZbdSfZhQXGWPQMv3/iPJLGC/4s9FqsiooyG202irIA2FgaRNs5nS2x6FnPAxJu3NJSypREtR93
IjmiPPB0LdyoHRCtwq9CQrApX3zh3p9as0oGllxyu2/JpQzM2AmhEuqQ6x/VeSPv1J1gF7vY5hCd
oAMWydH5Z/IdMFdHZr5uNZuz2FbK8IBIotMBB0yC92BTh+YENAvRGh4/4K3VEynYJ7YRm8m7uo9O
xpYVUrNMn0GZooabIkmaoUuDldy1W2XfI02ZmUpqF1sy+Ro96SxAdkaAgpa4yxdEyzVAswuQqFMA
4kEeuVNnc1DgAqWUHrO//5+tQR/cpTy8OZUmRuIbu4ycGWomh9Lt9+jYBosVMqJCYQ2b/045RFLC
/xytzlMGR6j6iS8rHC3BSOcd8Ep/5bfA77NFJuICUdB/V2Cdp8KWNJ78OeJh3tsEfbn8V0HCpDTA
zdQOTHTfbhuf295Y58n/L15/kaSIMUf0pQwzq6w0s00YgTtLAmVq/D41gpK0ZOpAfi7bb03M4PsQ
b9tP9G9driFNpzrJM6xBPXaODjAjBamBI2cFuwHk22dN7E0y7kES5NJWPA/xF3Zka/fC9/9vOynb
gwFGDbM0HUrbo28p2QyqzogRcd4OagE7cblapSlzPiU1AcTpVjBp5ixL28pwby+EJYW2I41RZUUE
KdHQmgoIYTKAoIv2bSGMqAE8e5drKfvECH0JUuQHpbNIBjB5SSyQZD5wHjrBTX7Dig0Z6zr3lC30
vW97SSjOmdVW8JR2P9Vo5U8ZGskSQtmKsJwHoREQRA9RYGbaIa4wvAloEMbuETtww06cfcFiLVlb
jLlU42YRlAUgGHVH/V59Ig/wGBBv7ZEFOsUy9OfjXAjEMwfz7KR7fdpldxLKUOl+cgmqAgkpFZZy
MMwgDV8wGnkcq6SJabDybdEA/dJO7S3pc+4Btm5qP9NN/RC5TBdKTufWtlLmRObHUcpJWpNg/MgW
2rkxRq44k5uj7YGlj/+ypwCcU0QgJAIK4PIKzHw15aOCNj9AAOg7adNv4DgLsyDjYpiwZQJOrZlj
lcewB2AhQMlIT3I1ih4Xml7GXpAm6C3CGO/8J02sSxGU+ndd3kU+h6xbJcxfsjrezgrkhDyLomu1
RVIF6QT4SSRgadNTfkIKyDWVJKAEwZy/CS6eXu74FeNReOqkP4WfMvCCjXtWUp+YPlo/llIpA6yP
PQi9QbqLp4e/a7zEkzB1L7JbRtb0cCmHMsE8htq7KsJDWfYEd0CZzs7t/FR52TGx0Gp3l2yDwozv
wLO4kd6HnQQEcZe11tWSyeIj6A4OJQj+6vwfhNzUQZQ0KaM9tGANqwftLS2TXdIOey3wjwYwicCP
l24DddwGQ37wDTB7sEpja75++T1U7Jfm1STrAzY/M5rQaefmpywrGJACgcE89qwp8TWICR1EqcCr
AYbKNcSEUHEqaCtgYmtAaDaPY2h2d8WD4VYe15spZwMQYUc65fy9eEgfUNJpTRCAPGNkDEhg9dHA
LE1psezwmntZfhRloDI/0/lyVlHn4YujoSJ71kiA8Z2d2/5lVQzQNQDgJmAwj+6Fxw9PRsrL6JMD
OTEQ+rpNFwtHpbr/72IAwA1qc5g/ssuXBhBUgZIP3O/Yq/iHVNsNndMWjJWs3dilCOrGzqGfagY3
xPBb46FDsqBzyzuZOXy0elmWcqgb23WZXjcloj8MBLnxYAKzqoN9aGuzVkEogFanBAli/jMQG27v
4WogBYA9Q8ExaZgQoJ4MU9NzRZrn8fkJFm2qxGxPgaPa4Z3qxrv5hbtnpcXPvSe0GdRA8GmAxgBY
+CJRn0UwMHPFKAt19NHbFe1Tu91KG9DSAXnF/6ntCbFB7/Sk5IGWcTtzzx1eaKUglG7MqtmaV1t+
DHUlxJnnZjTKkido8Zr7JzIRlVmYiIoP7ZfuuT2yu1hXm9uWMinFbVQMaygREHyEb6Il2ckjnqK+
bPopmsl1EL6bkgdaDPRg5Q5sZg9o8NSM3tCnzEYeXUu1YLhYA/QVJiEAkHx5FuWkZlpU4w6hIPuW
+d1brPtPKOi/BYa6a/pwCzZ6AMXrdjyz2GhWd34hmtr5TmhnIRX12JMqxWyCH1zOYplb7Z1cro7a
6KpT1GlIkKwKUpO3JmB0Fl5+6u5IrxteeSiNAnneak4KugYil1l4WnM5S/GU9RC5GujGESKm1h47
K3/GWL8tvggbFQOrXWYhcTYclN/AglvN5QC3UAdYmyyoVyzHclxJRjpNEPwt35L+W9BmISs4IDT8
Y5ReCAPssCYje3rFeVrqI1dMkUimn0iDaOTowLcnr2Wn9rjnYsMwWmsBzlIctbEJwJxBRA6jFYLY
wATG3jFwMjQV2sCr3/IblsVaDbWX8ijzrLYJB9Qe4je9ATX9cd9bk6vssJlnUGDG6tbUZiGNbv0I
qnrSVKmO8Xzp7Xrayw4my60232uefEhc3+E/tw/szPjafVyKpQIksdKquRkAipXEb4N4MJBtZSxs
7V2GNhrgyYEVEXBflIRkBpZtojTJeWHcCbNds126sY0Z7t6MX7Nn3zRegbF3ErYMyWsP3qVkolAL
l5P5oCjjRaxN9vCaDvUNPN3ZzCOznClOiXZql5XTXd1PACGpBAlJ4RXK+Ch9pA3pCEizTG0cmavg
1XFPGHu6qis6cAUIlA44oij7XcdDUgtqmXhVhKaPqunAfzd+AuCdMwKC+fYukt+i/TZAy8H3DN+t
X1GP8EkYhfIox54f78LhbchOuvT1tojVcGQhg+6l5KIwFv2hQnPhgbS55y4AlQWkQt5IegK0pxuB
M5ljLat+YimVUkwAOchzKGNlvdtuozuQpADZHFP97VegBxrOvCOTeqDRaB+je9EWP1Wfbi979RR/
7axEqSfIsqeWqwEn0bXoU+1EMxDemwAM1lXt/HdJAMEHkxjh7FRpf683Le8Xagno7IDbRCBRSg3+
oZFC04gZ/d6rb+ylKLLoxZ0rcI4KnyqksJdvZ5TaCku+R6e3NT6QAXdUOPcq2Fys2wtcU9KlVOrW
RVFbN0bbw4p1qi3oulvypV1HrJaZdTGyIeGRAVoBurinVIoy5jIMSpw9tFJmTlJq6srD7bWs6qWB
ea6/pRATs9jCDmyFht5FiM4OyV0omoKbOV1lcujmnD0yb2g8Ai/gfC8iAcVSg0lpsGbEll9A9mHx
BQN4gjINuNUIYXgr/V49+l7nZV5rThgfQtdM5HasJwlLJKU3oZF2GF5FSMpPsylMnVlUjEsgkfiA
tmTLVVFKUgXhWDQ64qPaT7bgjrIwXhnaANbVQBmEiEkK8fAKFcWsOtkJGiCwhoXTB/qJn9QnMJRt
ajmz1djY9g1IWeXMbZt8N8/iNh9mq/CrPQc4LGuKfJAnFo4gdW99mPJmHnMWpjkPnWx84nygwMQ1
wEmVGkDWens/I+o2avWuCcU7VfcZc8hMXaJipjwq/aCqoEs9ev3fuBPQgrrP4HlGk0O0MxxAhsxW
cgDRSw8CKyDZ8ey81NpjY7ntVBjVl82cpgm6MKvaBHPnFqAuGI4f95yVgkXyoADYYNeBSKK09Dvj
4L/EsX37Qq2+s//5AgFDkpfqXLQdP6QaNoG0LAYb8F+KTrCT7fy1dsg9AtfPlpkJW9U2+Etgwipg
8qXzFAKI2ZRRxRSqcp6JbvD4GL8qm+gzUreHfNNjIKW2pk/FbM8sM7VuhBeyqVNHIreV5K6Bptv1
gUBRt9twQEdq4tXO6AQpGjVBJ85MaLCWTJ201NQQ3CPZxoPIVde0fTFj2id+VvPCjav25Ccp406v
GuR/FoqjvTxZruFyeUBJ0iuBM5pXr6DiNId+YHiX1ZcAiX0+zlKgK8hCEXNxAEhP2EPCjJOCfbre
VzYhZg5cFsyQSOKOKzu1kEbFBZIxS1orna0vmTSU9k1jKohYAzN1ubsOHGnWZOO+fPYjs46IS93A
pTJbdIg5vPUZVI4IoFWFElTnRfeY/gDqj83dKY1VfiVc31lvSk7pxRjHtTJGPMiSTDnAJIsCIxGw
AWKeu8kUAobXnzeR38PpIkxSVEUzGSaCqOatxVIeTyy6KW8q+AbC217sCm8UnOizOpgq8Mfru+6+
eMK84/canVC8JyksBVv1fosjp7xfrDSSUhWAAZaPqmLG3+v7xIkCq+FMEela0exCM3zAU+I7Y9ks
uZRLLFOBn0AbhgFkDMo3Fvc02hpQ88nYyGBnoOZyWMlo1kZTpkmQfYBJGcitkpaXj2oISRf8yTNs
eWMpU2TwYVhxKcTwqfqj4ZKnuFQZ/cyMvaOL0bVfo+mihpYKY2UmHTKJLMQoxl7RxWcjzYSgamHd
ujSx9TKxK98w9QiRbTObeSKC2TEHwR2D1ez8s9d3Aby2oCuVgGlO3QVQ0M1RJQHqFulvXHySNlO3
H/hb3ea2Aq7v4S9RlN6XoKtrgx6i1KK9Bzr1PiiL59si1s0pnsmAJya1P3qujJ/bUsp6Lfb0z0Zu
9iBnqJ9B2kvMeOZxr+q94XTINjc9+NBhVnngU7KeJ+sRyOIbyD4sAuqpaeNCnAWCHhxsSINZBGbd
MTPF59YJN5goePEfpffbC1+1oguZ1DGCxzqvRwMmrYhHR+vBJKgEVqJ+UwCPySnebWFrT3h0OwEy
HlhIvHQFDhgkg58i3fwRY5Ee2mg0gfqJcfHeSaGtDsJm1jtlxfsDaYMIw9sPiJPUCjMh5ORUKhKv
SRJ7rsOdTJgGhtFhrI04XOpCXMihtLRXx1yfMmjQsJsLzGkLQGgtnfOUdg0uE2bouHLvL+RRVlkJ
41kcNEC/JD+7HWGZwtyAbNan2C0sw+regmcyHh4+jEd2nWYNpe5COGWgozZMS37GUzoDhqjXOfF7
gDTkc3imEO6tvLL6n2kBCAD2MMFaBvtCNmW1az+cBxngcV791jnEPZSVB74p7cwAoj+KQC5/vH22
KwZoKZGegQHGQdwXLV70KShzA/2b2v24LYBxllfsEIIs9yqHm9/Xb5juMwfumw5o9AoZLnEERmUv
mq346bbMtXj1YlVEoRfmBmyIaJpXUWoiHZZ6BZ40fzs/zKAnK0CiypykXTNvF/KoUBEgRg3IXFFO
+xjMbKy82BLCnxBT2JaOy89tU2A2FAwS+5X3xoVYyqoqtRTUSYBlGhJ4W3rUdNqTFu8G/6HROKtO
Xm9v67q5AQSNBBQa+aoVpgaBRMtlxC/CtvXJs1oDhDdlZH/WIOWwqF9SqLMb+SYG/pII7MRD8irX
pvEWvqN5QDBDzKGByFg0SWw2vtZob9r9Sa/shXTqJGVQ0nQySaTVXP04hJMLp3Uv9cN+UNSvysRh
MqDrLVUM3EwDAnAtuVI+H1Q1OuEJzOQFWnkJXXwNdcBTpIajUiCKC8TcDtH6XYPMRapzK51ESyke
jep1CMA603CWkUT27eNe8Z8XwinvEitRWvQp8Z/ZdErApmZyqm+1vnSYudSLJkk0bwtk6RflZgpO
HkAzAP2S1NcGQPWBv22GhLEqlhDKtyQBN6pFjgPOgx5UDZqFEi+SQzpDzNrAxcXuUW4kiNQUMCrY
PX5X4e3YHOvNRGgDT6yOuLUU14UkymmIragVvSEDA/GUP49Pw4vRILwCDuPw8sGaUL9W9/Xn9ofW
uqGTvrDGxMmxXEcH/1xYerqmnMS+7owIZUmSpM0qE+RvZoJ4q/C92wqy1rm8XKpB7svCrkstuHJK
FaIIPo5wEu5JNBtt+J8kmNXfE4t7aQ7JYQZjCVrbUWS2gifC9he5zOwAMUO3Vk2ZKb/PtKRN8Cl/
p7fmr4FnnB116rEQXRhKS+fdkVIa1IFssQHcIU35rE+fYoXhNNdAXC42lzI2zQB49ZJHATY9GMD7
wnPAyfAah80FazwH9o1qO20xXONyG+57cuq2hPeDFfsRIbe2lTI6OXp2Si2qwIQGmvIC0Ikaz6jQ
sPaSsjKjkI3GAMYqr0HLiZwDF0YqHc1g+Mp/CeV+3QraziRtO4sKjmywojsRr60KQ0r5J9XUzXgj
MrEM1h6tF6dH2RtxHiotIvJSVJ2QNfLkk24inw80SJXRUc+68JTBkWVODgWcEkoVGxV8Z5UwmD0H
lmD2bBJxtxfqQCrUqoAHFYq8QEWndrET01oOcp7HQDp4pM2Zv/9ImjS20gfIIJMBYpYKXndqUULp
rQzSrjVKCI234X2JntHn7E6YQIi58Y8EPFrajAdST0dCMPG0o9E+Sjpgbk0/cOLxrxc0ywJchdHU
N1F73qCvkO8mfBNy7e6kTbacIgYT3uMUva5+a0KZHbGXWXm5q6O+FEs3ZYRBr/ZGBbHdBE4ou97K
mOTx7fTT7KGHCCUT8JOeB+5Y671O4VOSKVMfgWGKE9KzZCeSnpPqO4aIXNLNHme2UZtB74EeCC2C
xLqz8hXXvWqUdMq6y3kaR3wN6fVbBfbf2g5yMKXVB98D3MNYo3cvd9uNfCKIbE518P1TNu4FB1C6
f9BfT30LFZKKvZpjiAXfgkmqV8LNiNMGnsZv8ohehZxEGrCcJeAEEyZEat+LVOvVppxx4rt8i1Bv
L9wR4CzhiPEfRoy0qlwaIDXBOwPCY5rsYNR19HHkE+9GguJm0l4anxKp3Yvy5nbYcGXxz0v6Rw6d
qFTzSStjGXK6LDbnKL/nRPCjAdbytphrk0/JobYOtH1yOHGQA4y3EXaC802S4G0BEwLw/rz8jZ63
K3cJkTgrAdykqM1cpSpjsFTzciHwrg+OucZ4zFQWeOba5i0lkENchFxRXjZq3UD7RDWzoqmzurna
ahMjsrtuHKcWQhn6ZC5qrcC4DPy+FX2pwRiVb48D+iS+K7nFbZRvKFqSrFoAivj0Jzy3+OQHNkiC
3tEoWt+JyNT/57EM6pMoN+DrVR6PE/ZWzb776OYvKtmcfFatkiyM9nDL/aUMu5RFVaWjqdwN+dnT
U9C5oN1o2+upDTDbjdqILIKs62TF5bpo6oBMj7igxVSqKx87PK+/fZC5cZZSWvPdaKEH1w3+YG6H
kkpdjqwK66kmmjq+qRrgc4UzuVSZ2fMrPIjLqn9cY/ZS8igLjixoFvBkX2XPOBlmbas1rmSO2jvG
XzxpAC8x/toRhPrfSAituevFqdJ8gDPS3XrFnaVDqB08iO91auefkPVqMKvuaV45m7HD2W3h+rwT
HpjoNueepmvFUlURfzCTQKf9y1Zvmhr/46LtoNKt6vVctwWsgWpOg6U+i8/TN4JXRODfO3AYgQNz
lwI9vPZYL9RVwyhIvz6FelmA6oYXIo5YqcSUPXWXOeQaj4/dG48hMYBuMgz+dQ73fPi/BFKviExp
ghKGGNHSEyknRua568It9/73yhbf4i+E1hiD5WxI9nVz+UsyZS5FgcO0Dbwd+vrzbdpZ8fNHudyw
5slSvPARAYvHVHaizLfOmrKeRVk2gkxCBDDR/Qz2M9iTo20BuM/fCY7+xYD8WiNlGEeVV0Kuh7Te
DSJr2vV2eZ/sMOmN50aKCStjlzqpx0ozXCd1qUOlLGWZJEaNei0PpmqkBXvgW+p2506R6Ztg+GQ/
A9beHgutpWPfNkzKeiCbOp/SAxCUEPnBhuAfquK2gRffExBkH1neKPCa0Ma8SoHafHEf3Rf3MXtm
Yd3V/7PrdGDWlEmXTCM+RwM4ZPcFBSZHt0cre06/APH5N4CcVlUZEPVoXUbnKzD4Lz2/FKJ5CplY
hDMcd8gaIP8rgdPjqcMIm4i6XCnvQg5lqVtFKPQZHAAu7+meqGIECOgkgHIDhBoQKEbrAyZKeW9C
U4jZpcm1KFSQwdODmQENU5GUWnV1L8HLQjyQUfCGmxHgmGphgT1MtwnIdHUv91aUWn3yGxjTa3us
4mkLT0To5emZsbwQ0FUj+Li41bCVSmQH+NFUwi1ji8lRUVsM9Hj0YGm6gPEjjdriKJ/GqetHEVYJ
YAxfcjfzIvRADc+tx6porxn7C1nUc0WP+qHJq7Ms3lIiMwcvhWwCJ+8VjWbIGLHeakyBlHdBrSCb
5wECMW9iSwDJQm0bswMRxqly1e0f2e79OlWGnnN4LRljtKSBmk5LqGJWBaI0ibC3gssfJbeObCRC
MMIm+Ui7jiapVKCx8H78Emp3aWP6ex2NkMy23+ssM/UhlClW8DjPhR4fInspyJk+kM6qe3Zr23V+
iZJEXZMomGujjCGJlLiEM4RQsg03+e43yqArMfFye2nLK6nRpNQ+ZJG5GgODJ6MbbbId4T+VAW4P
JhVPd9nHuuZhLuRSFq8XinFMeMiNt80diN9j18BktG4COk6EgWVavhWTfiGPupZ6LXdyE0AeaatT
MKK/h4E1CWdMuume++NvbO2KwbkQSd3OJut5OW4gkiB1C8+caE6JSaTWjrEbnsLaqk65x0qpsfSU
hgdVahFcnhXEBne+V+38bef6b6SEzrQGRA9pUwfoGZg5EK8isKT0VG4zo5hjhejpCHAd8J6D3T0z
5232uYTPtDobzBYv4SZ70kBZvkfV+7atXTvThXw62ZCmPdhIashvkR4r4trlOYnR1LziMI2lCEpN
Yx7juboPEYp6ysV7tGegQTCKnKYLNqDSNeVoYvloook3dvV8cxZZgHzixpkQTrv8DjfBSj6TYVFy
C+OdwYy8Vm3NcoGUkiZDMRoS2lrd/FBvk13oEuj4cJPuBpOpmeS3bq2M8h4K8HELdCp/2DWCXmHw
5rjRUO6QrPEoY5V/4owlMotiqJKIUXFyRRd7iUb3mA9zjVi3AQwEnTfvxa0EHvXSU97/QBkXoqjX
SB1PXRfVKhiaksdZU74aE1pIbotYew0Yy+VQb49RGaQs6M/LGW0BkCNjuStLm8tANE4adUGxDHir
4YH16FlLGV0IpnxfZAh/7SMZ0iBJDHQl5E9h5VQvIZAGKjCkEgx1obEMh2AOpE79Ejz51mCBM7Ry
ODAQvOjcvvvEsusrESUhfiTT+fIKT6wK0BwdBRLJnTrwLCG0NIvkk54pvF0N94zdX4vslrIoFxIE
gOvlkkJy28qWd/yRTPjOPRDjdXTVMR/yLGnUxczBVp+OMlZGksPD3d/J4eHETg6vhnWajKk7TPmt
oOXKwNmSowgNFqIHTjWHNAxyINRBWAUs8I36OLO2cs1yLwVS+pRogh/mBQRymNwa7p5nczT1A0l+
Y33MEsP6+hT00mD6dAVYZpymqpBHiCMkHbEOwL3MMl5mmJ14Agxm7nWlw1CWNVunLURSyqLleSPL
NURqoal6s12/f2ThMhEYSKSUxvTGa35jKZFWmBmMcboOiYQHvQVLj5MqR2IXSBwXyk+sksKaa9RF
0NifL+DVewrFqiIHuTtWKDxCsgogxRgswfkpLR+DRjPlpP90e1PXtAbqibebijYvBB6X1jxPYp7X
4gJt801vZXpmJx1DMddCtqUE6tTARFpVgZaNrqKoZj99H1PV9DNGTLFms3RFQCupomBSmQbEEKQo
Vboa3Er51JiiztlAQJR1Vx8nlvsjIym0wwVCCnlwayJo/Sh/0RmxWqazgEKqVHReEMXPRhygX2XA
xL5413fGVhb0YZ/wApjHBvf2aa29LJbCqTteTeHUZHKNbPtYOiUvb/P0UVZhMpGODRvfvC1t1Tcu
xVHBKN5mhTCqDfKQmIEiwSgqxoUl5ngdfhA4oSknt1qG11+NnxZiVXIEywijTNqyLiXpr2itFcH1
KTwQD5gODpMY7OpARWRPJJCia0jjwp5Rd7wVe6Bt89LsAsoILau+DSonT3DiHcvjX+koJYgK1UQt
5HJVG1HH0wZ7NrrXoAP+jT/vyyphtDhc6QkliorRkkoaS7WCqFb5LhaPTfKSNoHZGNsQ58VQkisb
Sckiy16cFoqgLeqGuBChZJE8dWFxljCbBH159PDqZHiBK4NFiaPuX99EaanE4uz2XLDJik+K9t/x
nSkR1C1Lgq4PJRErIpafEEEJz8JHUJ3pLudVaEP7z8W6s0iUrKGIBHmKMsNiD9hTbYT94gDP1gJI
kuvkfc5qLF7fu19SKFOct2oQRkbPu1wzFmYvS3dhKmQsq3HlxKi1UBcqSXxMwXMDD6dJAPUGD30P
7+UTwThOf6oYUxU3vgY65Q5R0G1dvHI1RLKMZKSBHj3wrlL2KpFByBYhFezKimwLYteaAVd6aj8q
rDUyJNGIBxkw7/g2QZ1EeBp+ls85uCb1bbvpkW+ZCtN/I9x2rMHC6/zO5fIkSklGGeOoEcnoK6f4
WXNnjOCipFugiQQAkEx+xlVl+bWZNLxBNc8jOiIhLW1De2qazYS08n8/L0XWCPm1hNz1eeJ7YTrS
CDPdOdqnXL4BbWeacPc9Tg08L9KP24LW1qIAzQOlHUQHBk+OcyFowCCvljSkVSPyHXV45BuRERes
GfelBMoKJuj5k+ZS492kfY0KYOdVu4w/ykwy0Ou4G0qAmXYBYDKKrMJhXS7FqOdA4uRYcFF0tUWr
4VFI4SzpqEINeBA1e6yYdM2XLAWSvV3sXZwoXaVUENgnAJcp4/E4RdELLqDHt7GL5jbv9lmtmQ9F
AzQxHhaiiCTYpbwkTDDrV0Be0kTOEM8YnxUeJ6F+5+qoNBXf2JdC0Ti3hf7Ltv4jlR4kQRKl52Md
UhXsKcjg9S8JXmwJWkZcpMl37G29jnLOB/lLInWbU15p5Q4tYnhA8ZVFJtprEeUiwRrvuO0UMjBq
mQukbH9TTMUEKg5s62SBHsdtBXT3oCXGygWgF3YntqdesZEy6l4GXCXJZdKBlTr74PuSJHibEI3M
8k7MGlvvGa+LtW28kEKpZw+wvyiX1Rlvet1TDhiWsfQDWHeOv/HmJXt0EfuLqJksVkSZETDT6z6n
dqQpI73Xv8QuZ2lHMDU9iJvfkLZy8S6kUSYly/W6GCd4M8LvM7pZinFO0omPdNDO0OyDbgDluv6N
yun1yCW1TirGqgeZz+sOJyecgi/hPTC2rSmw5C/1M0bn3ciSvCG0w9mMfECTJba2hcH773lG6iOo
KExU5qSKBHyE6Ik/CUUVAD1qJG3R+eDyzKCFWJVbR0tZHYwp9l2K+rTL7dvUQjuJ/1lwZ7u/z0/g
/vzqu4qGFghTQD3FFffdnplqIHb7Xz9A4WkoBCnHaJIwabOrPqg47eqOsFwID/krSOOR2mBZ9dv3
BvIo8zOOcRbypTK7FaAcD8aeZN6a6jczb+umAChzmPLEUDId3mK+a470ELsbNakVACMJsKJNWrGi
svX7+UsMZeOA06vW8oT7qZySR6IypFsI+Hmkx/c3qpcrPh8X9Jc4yhWnoV6DOA7i4gN3moBypYMW
6y+jinCmsoSfHfiqQFXCZB5nbShl9fww4We5QiSvJZ/L4DDFBy1lWdaVoOlieZS1k1PfH/MOhyY+
cKf2XtgER8VRTdJ01XuZy+5cZ+0nZfBmRNVRhPYcdxCTo9LlJ1HnD1PCe3kqMEYP120riTIEAUDS
9EuhUoai8gW0CWtFfidx4y6v5nvQbm0SXn2Cl2REh+tb+Y84+rnAdclYFBriTx3pfF0cANsjbRgR
zLpK/JJBXWg16mK/LbAk2dMnU/0fade1ZDeOLL+IEfTmlfa4NmovvTDUMnSg9/z6m2jNqtk4vAca
TWzsTuwoQnUAFqoKhaxMzGscWsxwtw6Y+/DuLGdOiulqxa64ADne6phjV1dSEc0DLCvi/QwJvFL+
enlt28H5fWnMQZsUQ8AYrgDwZabC4zGmNWGOyDwmy2svvvbzsRJ4zDTbvvhukjlg1ZSrch/hi2WD
eBo7+SSr+RG3kysyjNw3qO3Y/26MOWmFEefjEGn0xqyAMQZcKWBdA3FJiMjVPAqKzeXi3Gh64Wy/
W2SOmtKOhQmaGlzu0PRSoBs4AW6i4jmUJyB+PghB07iCMCniKQT/ZWqJbCFhuvRwjtGxiJM/NScp
eZs9QaMNo+gJ3g89NPa44jznIErGMFM/9KNUjYTO3oRXjexaN+NsFxiDp9o88j4vbfNm+jn3geJh
5oHHYbt5IlaLZqqJJBbSMJNM2G4yr0kWPwT67vKZuGwCuMGP1yRVzBKFyDQ6Y7a2tgZbLRNOkNy4
ia0+3RltkiCPfQWlL6TTTHALHTPawoiRs6+qlbsh6byF8CaGeYtiIomgNVo7KXAWEqu2FWn2sny6
vG1bTZQPi2JiiRyGrVYuMBHvqbBPgX5l7rTfLDAiWHuujBBvQfTPV5dnqRPNtjZVLAhSceIV8cFL
eU1FltGzscXX0ImeL6+PZ5AJJYIuAMNbWKJvSa/hdDtHPCzFZub87doSq74jToUmCQROgSFkb4Ik
wRhVeDhCkxQYcInw5gs2s9rKHBM+6lEBoknAeuJWux705qfZaZ/jquBxkSi8jWPCBQQe0qbNLdwj
2/E0qMJVFZ5ETAGnkHGV8q8E4Nhq7hwjvROUrzEmDcgnuXpS4xKUgpVdEWgARrNX1niuk7qdJiOC
Z/KTaVhg/rmx5Js+DJ81dX5eIvE6w2tDBnbrvswxCNfsprGyFa6awdaV/4OrM1FI7lKz6fC2AV+w
uxIC2FTbJHbJK4ZG7Y72YXnoyc1E/f61WPSQOYaoq0oksiYVrubYyiFGBh6SqQohp2CIsVMWy9Ok
5PtFnmb3P3n+24VnddRi0C8XY0ETjRI5KXDO4bw4l02cT2V8yCkSiyNCFMdIAsH60lPvJTuQguP5
K3TkKZA/j6P9S1ocEwHGvgYP7eh0Eyck877p25+vVglZUFVKFwSU6Hr8mr3d2ioPpyPCTTz5g0sO
57i/8Qat7OWAvU0R8rqfx6rTA9ccyuADWMDSSjze0CTnCL49R65sLVONNq2JrJmA4nCc74XG5CTN
zapu5Z9M2RNqlVmSGMGr6iHOUNxI4l0+30vg4uA4Ci22z27zK0NM2BrlWiwbsPSucS1vt2sCXAvv
YfF83JNxSyZ2zVkkSrOCZVGCTApwG4Goe04OqeRkTr43fdyCb1Geo9QBD/mdcZsAVHTLa2FwQvXb
4Vl9vgg0CqM+4XBo2qnDmFszeO3IbQtxnOSNTmJlRe3zaZRNeswdM+j2UgiEdh7Ubk8JGzBJkbjt
K29l/08Rq+qQR9EV82xOkYh1meulpuBu1e2X76Mj+e21spNKzHB0kKIB6oVMez6KaHtL3+2y/tp2
XT7QadZGuZ2n66Y+pvL9ZVfdNgF6d1lUgDll56zSuVAhpoE60hpqm+ToRCNqz2pw2cr2V3u3Qv98
9dVSXaiRV/GkqhqYjqBSQdbfRcZ3E3ShKxNA1UQqyNupY6gH4YVi6L+pdvckgPH/D8DW24Hx3Rzz
aWoD8i/FpCv+CJSe/2tKSn/IKRrZcJR0RxuVsYcyNk5da3d5N7ebd8q7cSa8CIM8ylKOR3B5AGxu
1bwjuz8QUti8nqoqkF6gZFTOR0wsotWAfdKZaqjb06mhfej3Lr2dorHv8tLA9ure7bETnuAb7vIO
Est/1ZpUN3PCyhrTN5nkNs56U138UoBipUVkLzY6L0vyvdHtrCXdCU3qzgiXRu9rBGwtArnPe9yA
Qr8TvV7LbEW+yiBJYHZ+rRvegmtLAwDEJGuO1Fxb03jK8DfE1WsRPi9Nb+eqr86fxQwsF9JDpf8s
W9DH54rdWeCgEMESC4kFEj0KS+6RIbcFvIiq9S7TdIfUIidRbZ7+1eKZC5dqlOavYdoclsrEcMLs
VIyfOe7K22LmzhULUZuNdJazeSkaVwF99bIHF66TPkeJTWZMDDmyWwWZ5Mh3l01vntLV+pi408xj
qpEaL8xRpwdqawakQje96+yRVN4cc0WQN/P+yh4ThMIo6aO8heuu8KzSAIWTPzmYm9uqQdJBskTd
BL3Ix4jXqrIYIwrgL5cbWxZqu+lVR1IfwvHn5V3c7qWsLDHbmBoWHupFnJE5oMBL6YG80H+qnoQE
KHdOtlfojBm/tNm+rq8sMxuq9W0fgjoFRcU/ELT6RwbUA8UWFVc88W/ehtI/X6UQlchqqHV4E4Fs
IgQM7wdzci2oVkMVfH95RzdbK0BcWpYJSlOIeH20BHRM1E0m+vdWJNidmIGA5mlQdkWK/np2I7ac
D0i/z1k5ujLHFogU0NTpMBeOi11LEI6IOAviWaA3w9XWVSCI7zSFWuga11K+5GPDqd3Ph3Bolfu+
CJPpeCVzExcKXYQuT04/PpvqfVq/9JGfCRJ6i89iWbpz/jfrgsgWQFMo/gA+/riutCN9W1Uorecu
8pZB2idq71/2he3n1pUN5nR1hWLWJEOVZ0RgTbAbvKneTaFtgKmnvtLupDuM5l1Xra32YIDEHOfw
JEJThQes20wFq1/BnLQkD0Wz13CzVKLYyxEq2wn40obHlb15xlZmmDNWGUoXFXRDNXVyy65wG+RJ
0QQ9hspFaW065coWc8oI+kaNluFGMvgIXU8S0AGxq7v6PRVHr77w63Xe4phzZkC2xJRjJLp+eZzQ
6SaeBCUhXjHN+1LMWdPIYNSNiC00IY1u1/Xo6dWi2RN6Dpc9k7N/7F2rRqd0IDHeXZLySRdit1J4
bbftjsr7J3o7G6u4oRl91BL6EGfdC5bdwQ0+aze/YKTdDkr28r0euUOM1wnFE3eTYFsPl9e4nWFW
v4ApgdJZX8SGDlCLqNv2bSB45kl41G0Bb5wk4IL4NovplTkmoJBR1iYrwTGTg/BTcduCVg2D2i/k
WJ7iXXoAyP/y+jjOIjPBRYOabis1cBYD6vJxGPmzLrnpyGmr86wwwcMgWZVatN8hGbtOMJwqfukx
TvzflsKEDvRSJ0U28WhVQk4hM8lBguiwxaOH4y2FCRoAuNXtQBmD0Hu+LushUEbDmfOXy2s5x9bT
bGYAiwj+qI35maxLlzEJewBOdsY9BBpetF10GOxqZ94bgXjSgSjiYT62V/ZukvF0QAYINHJwQxbn
m1RfnKi9iXLew+l2r2S1MMbBTUuIBtzy6WNmd0pfMkrlGX63vqq2+s3CXbz7UYp2I9j5vyVGpBtq
yoZh6daGOvSS6qGUpThYQxgd5ZC4zRTe9TIPFUE36ayUWplhQnzdm9JQY3DXn99GSesvlEKjPI37
Jkh8XkG6HZxW1phQL7RimaYJWqJqkOyW+m3KqnwxgfUsa6CC0GLjuOX28nRZAl0hHe5iDnKSq4Km
Av+FlGkGAPMHyp36kJ0mr/DG3Sw6l81tJhgwR/zPGnOio4i0ALsj+kN42Aey34YADMfEptOvTDDH
uUcGIwMFTZP6s9QepQoKM/+ayPrN9d6XwfiEIMVz0ZmoM/DqkUehHRbWVYMXiHr+MbXlMZpfL28b
/c3nPvhuj/GKfNTUYkDaQpnRBZOIZm92QvMG3Ez5rm4yzg5uh6r3LWQZcqVI76dJozk6A4Vf/wlK
SM/W7Ao/up+TV90tP+D4qT3yMHkc52DZcotI03NgB1CQzs2juig3kLT5q5jxeyMtJiIaY6x1XQlv
N4rPuQJcSfpcFbx1/D+H+N0KExHhEUrTUJYUqplS1S59BZ5ySFdRtqoQU2qcQ0w//wX3sJiUr6rK
vIwaWrpGMnoGOYjjVWpeGwYGmywvlX+o0t1lf9w0SGf6MbiChHZWxKVNGg/00Zm2x5Ujnj8xQPUH
7Oab3RULc/qKBhYIzF5+vIz1YZYMcxi/vap8wCz+SXfl7Wp3to3v1li3B4u61mvU/8IfIKV1ybfs
kDkYkpTx3WhLmfvKQP3gkkGmEylG8ZxlC0q1CP2wQ2K94L3WX+7yfVHR5z1orHInXDcjyWqNzAHI
8rwqhRhrLMPe00SMtk63k1Z7JHs1Y47gDndDmXMQD4MsxPSFNvpJ9qI3f6Hju62LaThKg8rHE267
pQWGG03XDZUd1RykMaytEqFfPIRB4QNOGwgB/9F7ew/fzbDRX4iIPtA9hBi85uQzHqVqHPFG2olS
cTRxi7582rbvTNa7QeYY5KZoECHBcaulbr4pjNx0cqGvHW0sZI+UZbrXlFT34sm4A8LgCWoSxDby
Eq/i0BK0ozFVnUgso30N/K+TCh3EqeLoUAp1UE4194a37dW/fy07zVlAZXqZ5UzyIYjr5kaFMzQq
PwsBXPyLbNeR9TLUKp5NZG1nmv13Mgw7Lca1T645UWqzi4lXLkjYo42hmayMat/XrdhSRFiK8ulJ
dBY30+ykAfVC5Onu7Bs1cAMnBOU/oHnaSmZr20ylI7T9aFYJbHe9dJKl+MsAAVLnsmPwbDClDjFK
Pa8X3GRRGwQgRds1BucIb1vAK6GkQfgEf8XHAAygp6VNDTxPW+4VFRQZU/VXa3i3wOSuBKF/6WlG
JtNz2H1TCp6AwmY1I6Nf/r81MBVuSRrMaUH++S0bp53TfE4+dcfOTh4w3LmPXurCTm64whxbp2Bt
lfn+IZnNKhrxENH5FHZG8GYdnhLQtLyJFLv582VX2LyFre0xvqBWgzSENCUrN8bLtG9uqvvU7Y7L
HcUCa7VdfIlBfcWjDuH5BxMKCyBZoYUHD5yM0F6ylzD5enldPANs6GuTsFAz6oBoADciQTCRlO//
xQaepT46edGOA+YVUM1HGvjliOZPAuGco81U+P55zsgJy2qWLB3wXDxWU0XK3Msp6RrlJJLdSf0T
qjXqYGxxsbbIZPoJLA9y3cIBx0P5BJ4EN+ldtXAs8Lg+QX5nAggXTKaQ0i12gv/fNpSJGsWgVJVE
mRhN8HNVWWOr4EK8bGIr1a9Xx4QNSTPJL7JLzIAEWQzcC54hovhQ1rI/9QZeTkPorEv/KVjJ7Fhp
0cRA9ZnY07n9EuuyU5M+uLyuzVy/XhgTN9IpJ0MRIlrNqGFyLznozvwE8vbXqPKLY5JgBAxDn5ND
VFvGK8htzPsBPL9hAgkeGVvM6SJxUWxRrdvk1vKH+8TLndpFDPWj1NYTW91xgT6XI6YsMrEkRLE/
xj2K/QQAG5+q4KryMQY7Q+Mt3tj8gejkVqtgvddMcCFocQtZiM9pSKD3BWdeB5kkZDnOJ+WYYUGS
YVrXQ0av08JuwGN4G8SuBCLYz92BEFv2S3/c4dWlttzLdnlmmdtFLipFgQF5rG66N7XbVPnMLQ84
WUd+uwmvuvljEjdD1yCsUXq+trVBxpIRqPkIHqQZfQPUzffW4nRBFXDnDC5nBvkt4q5Mq1ayWGGK
S/bg60H1QPlljTv1BtDIHQHuLXJL7/J+bsdwEP/jamGimGSH2kg7Nn0RTmiL7NRDdgRzmD3fUr4l
iGzt+BN7Mo3QZxEcogaKhQlw3H+Zk1hqIcmNuIScfFEOEJWY3DSc1IPR9rfypKWONbQg8i0DIwq/
xh2gmpMwH/VMBm6/Icc06hc3UvOf0Rz9rJsSwGNSu9NoAME9NYFWA4ER5T0nQm5vEkRIZUMGW47M
0v6qeUX6pcBnkW50jJHC2W8MtEuLN8r7yNU4Tk6DwtkercwxWU5TyhoAPjh5ik6iiyLQXVrVFksN
wqDotEx9hdmrDq9ml31hM/2szDIZLqqVpJ11xKo+/yHEgSGEHvj/TpUYlPpPUhNHqLjut9UMQd/x
984yKU/r1VDOCszHYl612VNOcu26mm1c5d2CO+JFfevSvtLgsjpdTT5Vddglki9oQuGKZe6XuAp4
mBk5mGBeAt1BzMHzbeYd1QTeEhWYCkqPjxY1M4pJRPBYARj7KWoMN7QiH4A71SaCEP2dm/62xsZk
wDGmJqlRosifZqit0yFOw5tvUCL5qRe5KoefZ7MlKL+vjgWrLx2xymhEjVmJAh4AE1CBixg7GEEn
ouAeXM3Q6bbE3o3SIUBXaAars+YmCT8ZbYbN1Q9hDowVDcCoVJEEKvQ9zfCLmxg2xApBHZuWt1bw
J9QHm58WF0ioSxnqOWu0phSNOtEXtqH6NNSfx+SH2UHePuUVhZsZb2WHqSBiqFD0soFEO8WPulm4
Esbb8CR/+ehvohVlTbUUWDLBC8YcDZXU1aSZOPuUd2+tOMNPAdt3Vw2AIcB1qWguE2e0LDWnfkI1
CNK9u/kJ9Lc5yGijINknD8V196kLcHvlwcs3XWRllAk00SD3jQD4nq8kCm6suQVSbPDscELoZuRe
WWG2cZK6IRRpc0Zf4i9Cpj+nQpA95qEClTNBfEhVnYcz3XaP981kSmvIHExjDU45n2BKylbiY9lA
0cEc7jgOshk7Vytj87axGJZI3/BA6ds7ya6/CveQcoBSCuRA0QFAT/IIcWL9+Q+gtNQhzuL2yjZz
BEyhrHuhgMMIO1pDK7sykCqPWm335BCGDo9OjbdYJmyXESnDckBWAgwWAt3d9NiJmADqO0weoyk3
u8qEbuTlHeZ8SBamEpJWrBQdPSOk+HsQKB+60TwYI29m/FwjG+lWft9M9pljycd4mQkOwuj0noUh
1uRgXFvyfkFbmeB5VC+9iUuvxlscE6DHQg3BsokviHnFn8ZLcuwfy0cwrAXV1yRx6dAPQCq7yxu6
nZ5WK2XiTKJY1gAREsmvRcooHNpCkdpJikmurHB6yJdl8bHGNamF7PrkVt3TZfubCULHfKwhWhuk
lGSJDa2ig2u6LvX2UulOmEqtPdbVTq+0+8vGNjd4ZYzZYABbjbkACyZKxtZVICkUW9eLqruXrWyn
iZUZZkszdREFUwLB0JkwGfchaXtFAARbIvjQzLc++KpYK3KikXzEihoDeKoZAtxD4ubi6+UVbVox
ZVWWLTDcAkb0sUADmeJEUi3DSQdIUXvMBR96opyTvb1rpob/WBJl22SMRN2c6nqf0tGDj8n1D57f
Ngvqd1vsQ0UH0v5ZyrGgf29r+y63ssVcxqNM1zuiwBuKb6Be9aUHM/Z7KBPQ4S09C1KXinfIxJcw
qTlAZMr7k/ex7YC2+hWM64tFPKihjl8h7Mwg2y07w4M8DLg96RsIzUacuLLtMr+/ps6cgaE3TcNs
6Q4b96XoDenLGPqXvXL7wmnJBl6jdfrWw9ggEYSfzQU8V7/40cAlT6mXlSs6oxXj/3BRVW93g7Mc
u7LI1Ef5AAXjVqLMWp0AquwlCLvFmWcrc2s9Vuw4SUDV3Rsgvqk1N21F3hnZ3NWVffrnq+OOblJp
ESqkSWUYmgGM7NGBElOVDyCnchvMxInPCk8nYDtFrKwy1dPSqZ0upHjWi0/FPjsmh3Xvg0tzv3k2
V9aYGqrSJKuL0gm9jx7HRPfqRHW15SQPn1Pp09T1tpbuEiUPzLv/6E5MAZXmo4TqEC77y50k+bc7
hbYo/wHdHteBmZBXC6RSl00HfrPId2D6F7L+C6EJkCZbkM48I0dsQisTNRV3e2MIOutHg5myiAzg
aO5snUb3Ypd2PDa6rQy/tsl4T50IXZ9Quj165xz2gorCNPgGYmhjRznF6FgZGTwe1nfTqqSjiLNA
bq+zzahlCI1/rk/N/FKXSuFM8fQJdd0p5mK0tk6liroMIE+IJJzRGC75DAKWMJb8WRFfTCu+a1LU
Mlkfd5zzv3U9WxlimQtNGSoNeYS2YBl6UfcoCxnHwOZRX1tgkpWMuSljzGCBBpgOIhOQRAp3C4YR
1BB0Qjwu3M2kD7QGuLV1qgvM4jakZA7L2kJA+/c0/Zuj0xrKF4iPUplm1iXwb+O0mFIdWApNtSuN
PKpGDOxEGy3XWq49gwRoOGiL9tXQyE2qGU/yGB3kJrsvcu0gZNNuwlGzy7m+67vWH6FmcFsW9TdB
1C1brlK/zQbi9GEs8z4KzWPsqQUHqIpOMMC2JtsfEweA8gAsw0eh/e4ctEFlIO8hOC54f4Zg2KwW
VhbZHlkZij0ezjsdqoTRdftVB5VOdzS8ZD/8HE/Eg7A675V0K+qvLTKOZ6p5b6ZGBY0qOua6Uof4
kyl67vrkj3k0xxR9P5SdhFEEsJ2f0ARzc0iKYor9RDkH8YLwF+jD9fKYUgWz3UIBeyi/lB8lKEDi
zi+U58sJbOs+vrbBFCdL3E8peqzgNa3R2Jxmp7Cg4QlCTmWByq/EWdHm0V2bY2oRMxrljiDw+oq+
b050ytN08x7yMPOePxy4FWINXYeEmQwIPQa0Pn4w/DuE2GkET2M8ullGxZHzYJEG5/IWbgXYtRmm
BBjHzsgwH4yTpqL3DVzvGMSgd/ibA72ORIz79WqsDIk567jo6wfMECeRTacrB0c79ENA63/t++WF
vd1o2BiyNsk44NBHWjH2Iqh9oS0r2eWXPNCuVUyjJJhJqYP5sXSqV1R2jxhhR8fBcAQv+QR+9zvB
crtd/DzZ45V4hWpzsRdowiqecNveV4EaOmhU16VrufIr+VHvwNZmuaDZEoGsCe/Mu/JYeso3ETpd
1mceinLLKdZrYhxe0JdCkRQkqwSCud3jPGHE8i/OFDCFInCTmgGRDsbvWlD1ZEJaS34FnFoulHdG
CQdsQILkD0Uf26j9G46+xZYPrk0yPij1c5vFsaT6WWHYi7gLQe132Rk26861Cabu1LCssdQRbPWr
Gc8ABlQj/7k4hTYkXSh1CMci9WjW/XQonf0ihzubNShJMdRpj2AhYqoYKUxxy6A45nut9WkJyMNg
bXkG8MkoxsCxbyqsRkiZaTOp8Tjod+Nz1QaK8iK2HM/YbNCvbTDetyjqXIwQ5AJcg1IljFfEtMlr
dlV5LQZEpmvyhQR4gvyrjXxfGV356gaoyXHVjhZuR/FePmS75GA5qmsEqk/1c3lTRJuQlPUamdrd
GtuuNKJe8kNF/IGs6U6pdLVkpkNStbZHUDHnYfWplqajoeYPY2Gdarw/G6T51Ma6W2Gmr8h1J661
3ZJnP4mEmTTOfmzVDetfyBzQoQtjK4nwFWJdfzXH5UdbpPtGSBVXCaODJprAv+X99yKKHvLUelBk
gzcltHWnWv8C5ryOWWFay4A9ooyO5SHB/7bgdcRAL42s+DaFl0aQhtV3444XAbdihS7rIuCmsowo
xeDXprxUq4qgrBjyk4LeO6S0OQ63eZJWFpi6LETfaJRznKSp+Izm+9WERxQhebr8FbeMGMA6iEBu
o/nHEtPUbdG3NYiNgFeJQGN6gh6MIfPO69Ze4Q3SpBIwELRjWZAFMazUIS11PKihZnGlnRXZxTHa
Q4MVKl3CKbzjAVU2LWoUfAr+ftVgMWPyAIZkucfXmSFiK0fORHgXQok6FxtXoabw2wR7QPsxUuoK
ztcfFnBYSw/iFxnYC8xjghTWiYJY82lfqDP+JKjTs3XJOHP2RsBlksKodT+sHHBof1P8BNAYKhof
Do51pb6UD/Exc8cj902dt7PMmYv7rCR1iW/ZuHTZ+e5NYXpneZSqZvhUXfE+5WYkXG80kzIVaQHW
dc50dDFGDxP71nP9mAWatxwqkAId+n0V9Mflc+2lQcZ/l908IJqumQamXhWRpf/QqypUKhmetKjQ
z87MR8uMrhWRl122t/XdDP3zVXJZIrwltB3O4VQMTlhDq9DgQeJ4K6F/vjJRKkatKA1qtiXE3StW
f+RmEyxG83eX5tWWMSejtSIyibQ4TPeQeYBQGKQztMJVbQnNDPMICu+Cc4fl7R5zHIZyjCLQ2KM7
Q2RH7x6Mf6+WBf09iHFawIVJlgqO3Y+bBzo7ksW9nATpfjiVmBAdoFy5OPkt4SpYndeI1JaiQPzM
tBQFt66PtqCVWUN/jKQBRqLpMBvYjIgfYwA2zXaiu1zFHq/aOHONjxbZ7lZtFXNThFkaSC0KjLJz
au1JE7lDKvTDf4hajBkmo2lFRKKRqGmARs3SuCLUVGRbx1wIBWVHxMcQmI3RGGjkNcG/h9gyxmmd
vHL/KDMbsda1NCCn5CvgeFBVlewFzzG6+y0HONSh7QeDu+azGuXNLFDmGp4KKQv6R7Njh7vKYolp
MPjNHrrtVgh1FYiCCJAbja8bHfRe9U11Fb7GrV148274fDnBnx0Nxj4Tr3WTtOHc60nQ17MPDvbH
RBU4OKuzTMiYYPw1WnTDqMHaGfTdYwN+u6hU3SRvU9Chmo9LLn4ilsYpW867pR9tsmgEXdOFsU/1
NOhcw54w0Y9Rjwy6zcPTdM0/H5yPyGISgHJA2tPmNDBuMHe2a46/Ri95GKDzmoKuClIHUOahFyj2
8pR3Ytqm8pAGjVvJIOxyh+8y8t7iVT4FIDWeXNr5N6l2asVNywCDE7vL3nLenmN+AZOHhBZEWGnR
4BfgbQDjg4boUvKMJChyb/BEF497/BbT+YWOscqkpqwSZD0cYHV05jdqzeoeOqeOfkPZ71IP6AuH
Ny6xGfJWW80kKUlcsliuuzTAdPxxSaWnOszcDmBIThW/6TorO8z5r2ogHq24TQMaydsgw0eETMCO
6zr07zmLrSs7zDmvBHRR8raiWzhRxSqn/KE8KyDY8iGpgryreGqOgdoCGd/j+AxvK5nzX4ZCKcll
mWGJMjSWE286Jp/EEoZnX3RzN/5ShoAFcjZ2M+q8L5gFEqRCIgHgqaTBPHTgS38q5MlrBFCu5tep
Wdpaz6NR4Owwi0Tv1SFL0sVKAzM/LuNLHk12Ugm2BEVpceBiZWk6uvA9dSZdoeRVMcRTp4H1JjSc
HJa7P0e9b4fT1WYyPcpp0ptBU+I0EHbVHjrKmMFGJzKgki4CEAqXHeZtBPR8bYAdKSAa1s8m2ael
1Ca0/LCTXygWtrs3nlWYwrW9DPQ9NF0xomHi5DdO4YRO9c36DOkjRbdTe/73hFxvoef9tzD7LBQz
4Ks6Qq4xhj9rJbwFsYqH9nNwec3/zw6/22F2GNoBdVy3SCFqYL30wXAEa6onBB3C2x9IKm9GHTzq
UcVhdCdY2BB0h2q9KBVarjZ7UGB+qe8MbG/sN8fiZ3NUAsmhA012CSbfaeKsdbPkeDfOtkaqyKrl
BsPRQVWEqV2NCuosgweB3Aw6KyNMLakTOZrnJEcBUGmnrKwgzRNekULmtIR5Zhj3GGcZAvJNBPfo
arvtv+gaGJG5eoObhTGQAUj8Cn1tpKFnVZui9F4IPmMaFBNk1fremxMZZPV5/ViSnLh/44ora0yq
kJOyEjvMqweth5QErTMtdDSPljQgysht8V+TY9EjtrLH5IeGlONYRH0aKD3EjaMno34dch5x4XZQ
ebfC5gNBBEInq4o0KKP+VZuXO/SFUrtoskAvoGZYqLaiZU7dVE454oKj2L0MnWOtTP1mTnxVjRFf
tPYKrOjXIr6y2+ImUvTVY58tz2gf3UlzBc1RtT3O6vhw+Ytsn1aqjGxgluNsZN6Y6katTXwQWiNQ
Zo/yROXra05xt30u380wJc8oVlWmkRG3PBPPymKPBwfecPz23VUX0fyHGqF4Nrs+9fUIgQDcsn7J
0hJXSMGOPjnN1xTUGiSIeH24rUVJmHoyNUyjQVmdOTqZ0VnZEiGXdONLATGAWB/8y1/nrQfKpqu1
Cea8kFFV4sGKMlzh8G7jpH7uWTeTixLcr47Lp8XB9CTazoKjn6RjFrRu9kCrVswHOcVj/ioHGDV0
hL30/fLv2goa65/FHCtJ1QuoviNzldOuQJQvXozskAi8bM3ZYPampaWYujBbAn0rTFe1E4h1uJUV
ZyXs9UruejMrizgLphDk8tLgd4th17poS9q/7rMhFq027Q0yuoq0CREKaZzwLbsBM7VQf/wR9jxm
oO3l6BgewUECBormlJUNKLjGilDjbjqPyueskPeF1N/lXRXESvF42Qc272uQYEZxL+miAXQZY0sa
W7yD4hpTnJT7HvGc9qZoOyUBBbSDafMrHvuAtrk89PEtvPBSYAyTeXvBhLx1vaTgxJK9Lp6OJuSf
q751xAlFfi5pr5UyUGK4+DiV4jexMb5gKvJqkIpDGZNboyg8wQQJeDW0oPLW9mNb3AnFeESq84FE
ee5U3RnCcq+bdWQn/XyypvBQpf1N0kFGexkg1CmR2BbM8mmSY/hKf6WU8U6Nk6OpGoutDctrEmtk
X2vpoTLGwDTIV3Gac1dWxKduVnYI7TeRrF4DaLOPw/5IrPm7rNYHM9T8vgPEwRowJpWa4q6cRc6p
PZ/epR642j6mopCXcEjFXEbA8sMv5KHZ03lNI3WwttGfnjBpeEdvvBoPS3qOhmYMM66ihd0Arnvc
RLvwEM5vKvLhvjuo+z6Ydoaj32pX1VfMOvmzbJe3lHvpb9Qc334EwIGWJJp4EmKCllKXJJ1n9DZb
jzwUpT25kqsBllhUbwVIAd5dDK0CxeBwDgrd1rMgjvmUfwyzRekUJfiWMw5KBs2aoHAjL7sqALCj
klTjM+8VfDNogthPR+2N5HRW0DXjNPYlIprZf5WnzyqIA/5qPe8WmKS0WFDj0yHjjFYReraaT1Es
TQQXUv3wmc/ytNmioVSF/1sR8+EmPH00mKCk/QXpJT5Ve9Bpl47+2TzNPiSH6UUicnlNms1yYmWV
LepKMGrLtSVQq780V6Qd0i/CW7mX3fym5SGrtr3k9yrZO76m1VKPMeYQWB36Upn66mfDUz6BOwut
2ULgfMStum+9OvprVolCDEUDs8VTGmhtXTuCXia2VUDuDbM/J6PXR3u0jBtd0DFkHvKk1Kl/nJ+H
95Uy0cCoUqlbUkRxMlp+XOEtLwPfq2YWkR1K4adW765ACf/tstdu3abWC6bHZrXgCOczbTQ4UTYo
VJMgdoQZUJ6h+tcSdzTMaMAFqxYGRlV2it8Y1WWMDexsM1huaHoWWbzLS9l2zZWJswOYikma4VbT
erMnDDZEm93iKFzJUG5ND2lm/1VMWRlkTmAiZWquxSG6Jmn4tUyiW1OJ3cuL2gxbv01Ar/jj91GH
UWzLDCbCObel8pvIV+HcNAHEMbC0MmiRdaY4Mue+QZBOs6CebYqAAu2Indeg5am86afodkFyz3vd
2i6SVjZpRbNyu9mKJsy9xkkQ/RydEPrSbuZNoq0r9uRMP9PIboIRrECczdx0dsAeMIEOvhNFYW4m
o6hXmRKrSSDPqp2HT3IP8Gm5cGLIth+uzDB+OI7DnA6mlgRjnH5PBFWw21rJbSshQVL035VSwSCQ
AjGCDDWNKg2AqhigJTba9JuQcfkSeItmnBRtrsySFuR3zR7c8i6aXSP3NUifSkF7qpRAm+zhrgp4
e73ZXqNz7v9stsp47lIOWi1C2Rh3NPPQBt2xNLwWD4pAS+7b0hW//MVBWZljamAMNKhFXPZJoM6y
g8kAd0k5j2rcFTHJIY1rzKYvQxKQfYIuzbKL8U65h54ghgF4bNxvt+SzbADtBdwhrC28DMpr2UiW
JDCAyoYqOhj8obnlNa9RoN62/0fadyxHjnPNPhEj6M2WvpxKKnltGFJPN733fPo/oYk7YkOcQn9z
N71RRJ8CCBwckyfTDn6Q1qSYQ2OQcXzFzXdoZZm+m62ahQPfxmjkQRHkpn+cnsNHcafchR6IKx0Z
TfbWLU+DDxoVYO47rzmFZzE0l9vkmD/3JePSbl8ncJeAGAzEJd/wHlGmhWrMd2hm7jtAqwU/sElf
cXoCc8ufyDBt+sOVPfL3lW9qll5cIhnrbx0MAu/ldwmrbhzd7FEDCoDlZbKRfoePk8dxZZJyweJo
pCnPzTHu6OgItgCdElOGJn0JZj5Wmfb73B5ljPq+rRYpOdRgSSWaDOV3/ujOGKiGgNbu+pXczm9W
y6L8rdDrCkD4DXGEVnQbH+o3fMCj/o5jdINq6uguTiyg4t09Fa2Z3PA2QXv3/6XYCaY5wG1VAWme
TnmGQiqSzuAAFKn5c8VfpvFRSBhR1OZ7trZBuQYOHQuIbuC2SvfhhQyz1qfBnCtTRteEtxOn+skq
aWxu7tokHS5Keh9gVD1GuiGOdq+ayKDuOKt8GQ6plYJh9Jg8C/vqAiwsJjhKqEAD6mA37vVvvPW6
rH8FdVmgWzkhVEZYN2YitJjlzFd7DpOKhXfdzpZTWtuhbgj4MMZyivkYKOLazoeTNP4ycoihZ/sB
6aPELpuyDFK3JK+KZuAjeJ15r+71k3A779v3yCKwH8PRQ3vxenu0+aN4YDaOWaapazMOUZkUGb4s
mQObdsthfi38yv8brYUB5XNgtQ5QQR6rsLiZUq53mfyyletLqhpaRlkYEO3wI0Ewxk5ky2jCmwOY
EkMI+2GMwbr+ZT/LlfRLtzZKBSiamgxLN8IfgSGxCb2wNTlTf4rvcktpIHmlmoszoaVsxjmRm3T4
A5svZMvlr34CXYpICg2AtQUuouyeluhV7TrGIjdjh7UFygkJuazHoHaIPeFMejySr12yw7InLKiG
zRogYy2H8kalhE54r8QBRiNbK1Vym2PB+8jpv/LN6GlzI+FkkMMhks7k1qza4azk92EqO7L2k3E6
yMZcs0Q5mLEc04nPsXHqqdiFfrrvfHEX7pSb+Wf82LvpQ4AuRoQ+2XhoRlO5NRhARon1AyjPM9Sh
MIFYmIRDozPsypuWJJZucVZfFWd+kfbxbeGHp+EQW+FDuQtMCAT7qiPttPvlFeo+D8ZOvlzfFOIA
ru0J5ZtGFOOlqNMRLpTQTQwVZReHoHnSVHeu46dKi+6v2yM38Jo9yiE1kw5saYJGHokYwAbvKV7k
Nx4rnWa9ogblfmQggKR4Qv+EbLUK2Io63jWH0eWgKYpAIXIwUsrSsNgMtNc3k3I/elKBcW3C3Y9/
zZa+5yFvIlspRoAMhLnce+ck7wQexOzBbgZ9X4YlOrVXwZxXSgnukHb+TLp9dUeIcHUXbQlGz5xp
i3I/qpFKclzg+TTuofUE+Jh2kyGOH3e5y3y+rp9Oiae8jySLccxJEomfASkluwnlVITsEuqDDgE/
cZVleIbkpv+7AgRCW7BvYgREIdhwus/TCjOorQyY5vexXwO5MrukbcuKvTb968oMdf+CCSITUYMv
ly+ZPVcv/zvHDLUO6sJpep5N4C2OPfRRb0desPIks2We4dq2H6XVOqj7Bo04bcmFgLg2DBoDoZbY
nPN3Ab7wpP+SDaw/DnXRliKV0mAmr9Kv8H0CxPiJOze7yEKz4aQjyuhtwTHu4mMEhabY5O4ECJ+x
Rhc2z+bXiumHPuWMsUgzbKzOV7Yi3qeAVHfL7LbzzyH5uO41N7GjqwXTQi6aWrZFQNrBo1XrFuGe
TmpHxUgyJFAka0lR5AL19CE7VW/skGbbr62WSl3DKSKDWAa2W59M0voXnWVHdAAHknd5yc2yJxTK
7L4E43LQoYEYSVlQDLBb551fGKNdsEjetyPG1dKomAAqB5lRT7jmiql68xMikHv5iUDVwpN2giB6
c1N8TMBYZn7i1IIVM2lZNsOf1Q+gYgJlwOsrCFhjsgs8DvEAWmYH9K8QrhIRs2KfgGSeGZ2TL/bt
GV5ZpdxOWMZ9A7UvpNOzA/d24sDUqZ/L3WyXbrRnFvBYi6ScUCPlOd/MSENSzZZncwH0udqhlgkv
oT/UIbhozAos6qYe2KxIYBM6tL46lGdSOxTzJB33NEPMBz49SLTbzUOEwYQCsrSHxg8wbgwoa7Xn
7BbzK5EXXMQ3EMKe6mfGLSZ59LVdp9wW2ol8NNbYBlI/Lf5q72J85/hItMhS4U/kcK77KJmOC4Jw
HLgAgRDSPzLPNV4qcGUR0eHW0+1YsUhDsaj+BPRNdvXflwqwEP6+Sv8CrYReUwYEHylDpReIu7v5
SXRIMEQqboVqqghOoHnFVhDdjlD+OdwyHTUARpSrhdKiI3AzHXsv2EFxaActSnQxmT3F659U5snf
V+vM2ibPRxE7nO2y2/GCRp+DGT0vhb3CiRzjL8YRun5xZZ7yV1qTC1PYIV4gU7GAUGT24KuRmUFr
M3MM2WbFJ5/iltc+JOWfakFucrXFiEkKuZfpCOKaw3yO0VoRrSLFaokq4eQkfgX/P9WmGJndY+h2
iQmubJYfIbau/RbKa9WZXgoyqdwMYWEOw2RmASzqjXV9k1lmKG9V9mGNnDQGxEdA/o6FhS95+nLd
xvfBx9/iMpnm5p94o5r1BPUR4b45tjeYptsPOwUNcAQUZ/4FE0segC2o940+SxJxu963uiCUHxIi
de4qDoeWR0EKekfnch9FZntDYmo4pN2I8Cm7kxpzfiDcRPpb9cgq6DICRpmmwgGneqerCw5y2I73
nQKYT6A/lUl805RNYpZN96HlAmq6yy6swD++iOMvdcZwPOMzbKbkX1vx6UtW91cBejWsiYeMoQB1
kXwkpG/NrxmDDdWJmc4wLu/nnqyMIYpBa0JHV5nkFH3lDrwZngitf+kmqR1W9v/OD/H7KftsiKws
tg1w4mqDdz45kummzA1sJE1vk4PBDeagIfObUs6pawUF2q/4poSQEbzxh8lMreSJ8xovO7HESrdT
fFBKoWDAQ5yMRsfJfRo2s461fUrm+eGbeLvcLN7gkDLOfKgDixXy/8sCv0xSC0wnzBD0xNsTxr7x
hsyCj7f5LrSIWgEzNCTX8Lu7+7JGud4eSDgxigiCBOECmfqJnRD+rrMLwemew7uSTOFAxwc1K7ly
AuF9SBzG9dg+sV8/gfK4eZFISUKyYPUu8Fpk35MvABM7o71SWeqFYW37Mf2yRjneLAyLHIAgVOZL
s7yR7DgFTN4MjzOwK5box7YO5gtGK5Z8smubTIWHTVRIUZbgFJVqaVY1cE/xK2NZ29Hv17Iodyul
yjCCvjrAVP3ohE9A5z0QRyO9FU+9q5rgGPHQBLhlWN32bP9YpdFVar+IWpagsif8mADEQPkdqlxe
9tTeVqhNM/zoZqdXFEGUp8sKYcyl1qjMUgOWKY1cxupBdkDq9iBblQ2ok0uczmARBjDBG0fIkQdn
IgnAoZXE86b4WYubQ8YP2u4/fP0gOj3njEAT4gIQKBmd3fIwxWZ9ab0AzCHFe8rt694S3ZzIPDCC
h+1UfWWYinwjLddrQf/cCR5hmQ7GCM750SNNB/LySGhoK0wj498TKzzabG+vPgKtxRqmqO2MIJcn
MEiJ0NlZw7N06UzxJbQQ/f7BAPTm0V4tlgp/k6iouLYit6cxRU/3klfDRRBjqzvj0cjsGm1u8dA/
M8PgzcO9sks54mwOmmKcYTc4gU0Bs96h0xyMU7vj/f/U5AZDM9HQQDUQfDC/h/h1EDdjQ0p0f0uz
xh53ihDuohXqM67sZuC5skR5W77QoeqQAF/TDYVVLXFv6VkUwenLkSuHyQnAlM7kssyaas4CJUJq
FrF+4MLwxVjShyUIYnNaEtZo5KaHXP0qyivHtd4LfFzBkVT5j04Gtm/ptefrS9986lY2KC8sCWLa
Rg0gN5P2iOpZLLwJ4W0ggM00s8ZBMJWZoY2y/ZSjtKuIoqDrOp2gNtEYFnyPazruSX+SEBWQZEbz
Sjt5Y0Xcm8tbGSPP7CoMC0R9TmINFAyyNxwJBqR3xyN7TnjzS63MULcx7eRFHEidbuQXc9IBi+BZ
T/TmEV2ZoC5ehda5Ko14ojtb3Id+4eY/45/FR/+yWM2NfIjtlMdQIMuZsxZGXcFiBllgkcCxgdPv
5rMN4CESAizTjAdTsAqM42Qs/O62I18tlbqNDegER13BCTHuwXTgxr72DAJ1kFB9VuceNMhP79L7
wfuDyI+1y9SVE4S0HMSadOXMhfR4CwIVsBYvfJB/fBYyXNW5fgE3HflqsdQFTFo5UJQZO9z3sRWM
e60HdhM4USUqGQ8ka21UpNDpeQzaL1iaWyC9m9bkc86RdEZDgmGFTi/FoJjqYsADEev4YNxfw/zG
aywfwjiWdPKolkMxVgnmR9t9/KTuKzdyq9L+ke4IUic/h3b+cf0rbUc1X5+JziArbZI6VcfBIHRJ
A9pvEhimb8ks/mxPjwWKBbPHStUZR4POIeUgWsKZx5WHoIRVxg9dnJtNBcb9mBm0bT7rq+VR3oWT
k6wIOhRFxvG9UY+6dNfKp87w8ahdwuEiApllVtUNJzBGA1inhfx95Z/zsAk6ucISpeA8jU9pu0vG
V8anIz7+W6IBFW1dF8A3LKjUuY+hnTkvPU6kfDeDnoakUkBA2vlOd9Mz68HZXtA/xjQKMSvUfSNy
IS6Zmv+KktE2hNYpJBa+c/v8f1mhQt22F/Iol8m2wetz47GtGJu23Z752jSNbOrqwxj10EW9QWKv
U/hU7AQ7swNb3oXv6r5wAXmG2rrVqX+/AgiqPe6v/7+vRjOEJeBOSHnSPh3cBRqdTgkiGhQ/MxAY
kIoni3jwXy7415ZSN8BI+zYAKx0C20dDMOsn3lGO7WNgi39BvAmPHW/rh5Fnwtn/JRz6skvdAL3P
kxbEnmSdUm/xTnMfuTXi+HvDy91BZLb2WQeUelwnNVOgE1Iicaj72u4xq2IbWvUGtiGWk2bcO5pq
NuYSrtc0HKH/VLNhrYt6RxuINMniAMA+8uDdYnOiQyY2uSfCQiwAdBYKJgbSWZVFEg9c8S0a5Vua
MqkCfSYXcb7ReckNhhKc0S/V8po3EeP93q67fd1JnfItcSlDJbTCho6WcZZcEdTGuRVDZQVNnQxI
crQrWSZJ4HplfTTuNjaCYZqmjHQ9WsGbu84MMAcQ2Z2Zy87Q/ChUt2O+e8yF0s4nRagiK7j7yw8y
n7Y8kJ63KAFG2D2BY9rBPfxvBVuQaELmE1o9Cj1XosbSwjcNHDfJFAq7uA/s6RK9v6NMsscAPMO7
be7ryhp1Wvl4kfuWhLh/a2hXwOLDslk9SShQcLuYkeVtFyhW9qhz2o4Z30FhjGQPixu9okBwwug5
mh0SUHfZ4/+s10uq31/m6LmRYFQyRV2wvBlDKvwxEI6qxoJDbboXVTUMIMIxoUI/ENyUNiFGtAky
Y7LBFGpiZBpsfgYB3NtM8NWme1lZo56HsEviocvhXpAIvY8OZ/Z3qaNgdGPGqxT5up+CMXxRGOdk
u2G0Mku9Dm07VOVA0D0SKtEEYdY/IvBUwDPzQWDiI7I/0qoqHjPV0nbiRdtFe+U/FTQx9Qc1U+Tr
36RHZHksA8xdkWGD2WlRVistGagsYHsOrK7n5hy3pEGPErQTkqDSDkfgZlRe5M/RVOxyb3Gg1vZz
r8YghfA+ecvigC/U+YMR6q3jtDZM+Zxc0yauJ0xCKrhfPZJRyLcdYDbqCwlvWO/GposDm4cha6Km
ocBFXch64vQ44wUCk2yOmNiOLwSSWoGc4aZ4mo/hDzawbnNoZGWT5qMkBZkxzoFlmtz+iZSK+V25
E05src+ty7I2RIWnepcCa6uif1JhLHAYE7OVn5LyneFDt4LgtRXqi816JQSKhEIz52t4DlWSkkH+
zst3iS8fmpMBfjuGSfLC0s/h2iRx66uouB+ySOoTsAyArsjrdvFevNVA8JOeWedjM/5eW6L8jVZr
CYjR8K1ah7c46DUCsPMqCNbD/BaCRmyyYsUp3mu38IL3EXCexGYslbW7lOfplUjg5UknBxSs/aAr
bGdPKj8xJITlKr2P5n30eN3opk2ESTqqg+AxEKjqS6AKqVAEZPhXqay6fNd7xbxuYStek1YWqHc3
TLMpKwpYyIvIDPnORJfPmSvJkozaVKqf1619/uBv52Vljrrl6TyrVVZjLPdUO/IejVkfSOH4ocbU
CeFFLTxhNGfNRBMm/LhuehM+go0kOS/0gUCU+vtRHcW+jroCtERgLHEjK92X7zFqk+gPZzYgolZm
KpjQddSX2sB8E3okfnuIO6vkTWZqtf1Zv34KlXIUuVGjkoGznLfHtH2fJNXJ+GObPs95bIkdiOnq
I8oNC6eYedNZM8hcjShl3V1yN79/i69fQR2uRVQksLrgZeEB9XshSFkUjfz4OEVo5YK2zWPpuW/f
4dUnoA6bEmtt1y44bLKXXowfaEr17wtiy8gVd4i9bobmU/E82ssH4YSzyHpMmT+AOn7KOMILw//C
iUx235oYgqrAUKKSKOIZ4HhndLP3cHH1l8RvHsHrxcILbz9zX1tANwOFajDSELx5yG4HO43JUJ2l
vxLuzPh1PGIsnZ3Ib5WyVgefRuyOVQzgHVhsPdVo95V0OwE6moytPXNumY/2VP3I2tsIGxHzNctp
blXs1rapJ0mQQN1VoxGA5eY3pGaS1mb6Vv7sDi26n4T3sRzcFKKmDMMS44rRgF2tj8W+JWRw4RNB
LBR2n9o8MH8jwYrxoAp3iM+JX5NL7Y4+50en6rG4KwE3wiyaK16iU/HIH2RftMlsLOvnEV9z5eoZ
5Nevns1uHkSl58ASkxXnpnAFaOq0C0sxnbX3lMOL1bbNtQpboFXnefmQ0+c2mSxler3uWDcLRetv
THmzvFMHvhDxjTuIbQ1HzJCb8aNh4cVaLAKtDKzGZaltbVaJ1kYp5xXGslDqNW4y6fJLNhiGzHRn
eCLg5yHzChG/dO1zUX5rxFRqWGtx6hVc9ioZkS8JrQt+iZuobgYzHMujVBgvjG1luGeD8lWVoIZx
EsNTFMfmCJy7j9EdzMoLFrk1bDfxXTwPKerXjuo0QhelvmQaZBwXtOxT1E9u44u8D28EFzytTueD
K1W8HZHj9PcA5d0Z3gRM+B/E5NeX/a0bmtZ5qs8VThO/B992jqB8QJkD+HcBqIUKaCrWXdwsBawX
TvmodlFjpcqx0YrZHAEQhknAsU2u+cPKKnOnyRasbn8K5IoszTDY2TEqOHaxQ75TH2SPoGPU2iQD
K1BnOGt3GDToGix/cUhKy1r5dQeh0whenOg6CkPQgcrJ4oRi7WVl6VdJtIfGPcMfX3d4Ok/5InA3
Q3ONsNgU9UOY/KrmcwLM+/Ubw9xXyhFFUJ3g6wIBzfRjsHVP3xtQ62kiM//Z6GYMGd3UgpDjfCxt
sbUm6BuMfl+YIRsud/3FhfL57x+4bJe8mgi6ct6Dx91Epd4j+PZsz07TGSGNTqN3Y2nghIb/PEwy
pvwiq0lRG+xQ8QEkb3Dy28EpnNRuWyAD28L8jy3i9f2hHFWfa/zUDzhG0w+oH5r1XvDB2AWoO7Tu
HggFA3tqhHGc6J7qxBlLlEAyxY3i91TPzFZytP6OcZzIvf93r4/Rl9+/4qSqbWq02FmCttE++tTU
3DnG+AAJE5NLu9O8xel+oUO3xxzl+JwikGCNx6jX4xidbrOGXSelaYVUIWh1O1D70zxzJicV57Kp
DoVmmKgqPgDu+sj3kAzpOrdtDAj/Kns+x8xlqfpGpDuKUb4tde3FeK1EdT4ocmjrKoZdErRzxuDY
larHt5OVNotiVuqwK4bZCZLM56Xu1MT5RyQZFhCg3shB+awvwX27uMlApHA1r2trV8tHLylUW6mK
Q6Tjuxf9uW/lnZinB7kPgNKHR5P0gyr3d3wtAxwURndlptnSXNicIPlNl9tyr91phu6psQiW7M7T
peoD7I63Qyh51z/tdlHtnyhcpxvJI7BMDfRISR4AapKHEQ+Ml3uDJf7IbmZb96ubzio8VgrKNEuF
fWqotkZrfL40CP4v3a41JXAWyZj6ae16J5rDT3Yjj3WCKNeLGf2lKkqstU/G2qyE6KRwOau1dT1C
0j9XvnrSQlVsm4oED41tnPsa7Zi/NWUxAmnqZ/1HeRTd7EZGb4Q1VUW8y7VbSvlaaeyyMoo/A0Ei
fDCA+IWMcbPqT4y38hOis1pgtiyy0opYYBBPjo5cYc4dSXhh8uX9S4Xk/2XlqFb87nVSaAvMAvHn
stfndrdL9+Jr6MyPpMUExgqn3kmWUaGiz4oGGOfk86FZrbCus7IqZ5CyzWPulqMndaPNuHaM2I6m
dK0MDRpXJP8PnxZ3QBOL6BvJJiixP7s8zLidFRF8dhNWa0oTEYkJFKFRnuxKU39DIvJRvSwvpHGQ
uNql9sYL4T2IrUmzkxwEVPVD7rJgK58vxZUz+vkzVz9DSuIGFMA4owpmg1GbhOQ2IZzKb9nXgWmL
8jGGnBpSOmGP+T2KlGb7yFk/Zld3kzvWlWAFzjQcNebGIatTLGtwUcqRnXDfmcJdh0FglEPt/plZ
N2O8yCIV4Ond0LdCD4OExKq9pE6JkA4S6SL8yvjMYisjnuPaV6M8S88VaTlysBYGvZNkg1knsdXM
gGtrqMcFLGZ55nZSWaaqJe1kEEdNWqDAvn1KnJg9CqLIujTAQpmB6vaV10RFESDYKtBzKxmk2vhm
QXDBZbyplyepZow0/Is3+7JAncZQ5AIF0SE5It1u0CHqjH5Z6Oi2UCE4VUBf3tyl51owR19iMRFv
B4lftqmHr83AEw1OftQlsrdGPUn8Sc0eGB6NtYPUiSzisVMRx5BULrxkt4Ub74MdvyP5MVSTnptH
5qXbfmm/VkWdyjDnhCInPlT55LVszfyNu4i3gT/seRdcQ0CDo+ACQNDMQl//S+3yyzR1QKsYjQQ5
Q3+JVAhiSyvRhYnxLfHEZ1aKZP0WROAeC0DG2mLqQUyMPM9lEob39XuxTNbMs6YsGRbo+ZRpVqRG
1nDR03iczEYXn0aZhahn2aCSiVxASaMicXyE3kYjnITsg3EUGcedVvKZy1kvG1JZJuoO3XHeDzah
a5Yu6r20b3fLqfKYh3E7KvrnRKhUJSMBz2go1YgZOH8CLDlz58HvX/nXAOp6KK/W7vyhaA7Ui3om
QHPTOxvQhNegQADcPHUssjKMWn0sCX1P4EXWECHD1y7lidAVfI6x/ygAAOBGZml580t+GaYr+EUe
LPUcgAI0mjBl3MpgvCikv65/TJYN6rTUAt+qdWBggkWD4EMMFW2WeM5m2LxaBXlqVyFJuqSq2EeB
4fJ7cko6X/H+hFRmu067skOdkLqI8ykLgJea9/W75i7++DpZOobo6vs/KEVsBpgra2RfV6saVDWv
OhXfRvZmJ3dCJ3jgdyhaApdPtLMXxmfaPoOaomIqhOdFmn49UuNQWtoOR0EBjWYGtBvYEat+dsuI
87mIkWRten7jyxrlfuVBQm+/xPSLAo1Qqw5qpAOVcQ8msQTDXfoBXEgg3W0CJgf89q5+GaaumjJW
lSrVmBlZzsVOfIK4DtqlIAWJgCIkLw1zcG3TrXytlHbISyAKmPZvMX0Z7GWA2Se/hMqjZsqv6l+B
2zkLhoYb3UkeWZO8mz50ZZi+d50SDRNhiY24DzUBxKj8pSy9ff1yb7+jKyvU3Wvztk6bDsdGOBMM
U2FDB+0knzWPbCfhA2OJkrKWRV3COK/jmU9gUDEgfNDeK+UvWWXAz7ZOJ0ggZAkj0IDx0FToUsfx
6OyDR7ioea8fJT8s3V4oDjrKQYUq2WpmuIx93FrW2iR1IcAHoY0jGVLTB1A9keJ5c473w8GwpDsi
0bk8sfOrraMpEyyWxiNe1kTqLoxRkUVJi7tQV9qNipTZrONIMxV1PIiawRgG2HLSsiCDABoSvSJP
72mnS0ktFw3phaSgqJN3+U5yoj2rhLK5j2Dq1XRDlXj5G1c6zwN8KQJGW0mXLH3tpg/kPibjY22e
j5URsrEr1zynESSn0dEC5SGBsIKuLTX1Gti5/BSfCHi+3C2LBX0HFyEMc4CdXCk6l5OBoVFAScxr
IKj73boCCQSR4xG6Kvp036tdYk59w7uREeh21RgQIZ1UtD3S0VIDAee1dEMJjHVq8fP6Nmx9UVWU
wdIuGcD0yNSR1dSimpMUmnWaINxUen2Ie/kmKRQbSleSNaryLy1vXLTi7q7b3Sw9rjeA8jlzLXeq
VgKoRaJDzOTVd8U9aHBuk+f0KFiCM3gBOqi62ckMb0ee3Gs7T/meLmxGxZghGBpxZ6mLzcRgJs4s
E+Tvq6PVdqgiizlMEIZF8PsQkIGUWPxfy16wEh8A0IeIFfpu3pnVgSJ/X9kM80UdOA6PcdwDp9In
AJz9ktT/MDq2/mjUneFGVUpStcZzZOy7SLMn6D8Ewn/Jk+G2JUUHzAzaRNRS1C6MlW4CF2jFgflK
eUsrwxS1B8YB3LyBKyvUWtos4Gq9g5XgROpSYm2SmSPFk5wuRVeKhTXarDysV0XlyYq4ZLleYIxE
9jAn/Dmw4xIFcPGsP0xWvZP99NyjUPxf0lVZkwgbiExeQ+q884WgdgBswWdn2qPAF8cuYor9bkYQ
ayPUidcGzVDEMCQi481xAQue5BsX/kyG+jtLfM4slqbfZhwPMQ1eVGWQUX5T+hyMNtZqcKp4s0VY
FTEQ9JNkWryL5uKZVXnbBOaurNE5VhDIch7WEfRxlsVONM4d8os4haDF5lEQi61CmD1ZgSBvyLO8
yeY79bVQGi0FVEfQth2ZMU80t56EypxK8TZLJ8VsRwX6sEJ2rnOJEdtvuRMFlDsKsghV/UZSJlaS
AQkxAyH23Jhp8dxqwAkrjEdgK3aBFgqCF0FUdMx1/O6zWgmK202E0lFXKju1fzOG3oqjH53Bwspu
OeS1IeqxyUKNz6oOhmYVbz03mX3ZWgx/wloMdc/iYdHGtkSskGASWrKND+0jOUM7EZRuvD3eq3jN
7kcmgnDzO622kLp4wgAYQ5WijCMY5yW6CRXVVDifsbSttFKBB4FMBoY58M/v3ynNZ67JeiDvo92A
smLamoTkUniOT/NZvUdxA7LFfnbHvS6v1y0zDNNt9XmOwKhCgCka6PA0BWYq2B5/ImT0Y5mxzM2t
/Fol3V6vElSkJ1LMH8pmXw3DQ1hVfpLN3vU1bTZE8LjBdUFlAxJN1EOQyyFvLAnsJEd133uLT3S9
gG+6/MGc1pbzgOMHksrAVYZM6O9fLtINHmQZOB5QL3PD3KxBZDb4RHOudXWTsGjPz0SqnP3effbO
6DgL8aQGqUQM9kKL6nfTaY1OaES6FcOP5SzvBQAezfQgAI4XgWhL8Xg7OnRP4avxmWX+Qe1l64FX
FEUVNENQlW9ylKU2Z0s8I3cmBbncSc5LaEp3syva0V54nVgzOJtndWWOiif0aZh0jjwR0D11Ul84
VEd9n/sEuwXZac0mxGmxbaA04l4/UJvObWWYOk8dn0N7qJZRLYaQWaq/KxPDTW/lCOuNJIdsFVrm
UjT3AIgHrgwIE6FnIlzh2Z4VwW4GEQqSER3qbDJQ8dRhrSqpCwsOt52kBPmdcCDMDvr98EQAhoFT
+uLl+s4xLVLvgqQqNRQDgBSqf+U3MkC5NWaYGyf0ll/jLnEMNo8NeQW+3YrVGqlXIjDmWgQKluAS
BFew0a24rT7IhCjBCGQnPjcZS9z0airkShXAS/hvwpN50Ocz0my0X+8KiFyCxy+3DEL9HPjhbkDl
ClwrP1mo8s0jqaPmoqlwAd/EznKjUvOswXtbCm9NctfOLWtZ5Cx828eVBeq28WRIWifvngi6WpCQ
a+By0k31BRUrJqJjk+5EWRmjbtiiF0k/clgOaYQCQOcD/+AUiN4NsEvIYFiHAuT+T9Q7N/ECa8vU
1ePkNFOk6vNKYMZedGpPlMysM+XRSlHwRGwhWdCevcdcCCjgnOaHEmHwFgyNFvN2bj4lq02g/Hkl
yJBXy8mztRMim3egUHCKIYVDhrcDMzikO7C1Wcau+W/kkKtd0Kix6kyYjTkkyOPWAfLY6r3h8EM1
y4cO0GoWwG1zy1UelTRBQfD7Tb6uQPlsMWScrPjX5Kalp7kEsfmYJRjpIlzesYvkugL2V36pfi2W
scecECZL/wvrzPpnUF9+kKYuqAsMJvHjpc2RB+eh2UU/0yFgXaWth2ttifqwopEWELNAqD/vSbWi
cDPRCSQT41faB5HkCjB7BbhvyFk8KFEv1/3T1qlaGafnkNtYSjg9xTKDqTeHaYA++00oQWJk6M0w
g07u/HDd4GYevq54EYe5es3ibJDlnkfhqcQ0Z/SeNKojdBWGvJxJ8PuygA4PwFTHHHx8QyubSv3U
j0/F+KgVuan2TMmaLVe5/jmUI6uXjqsmdExQhugzE6TMd4DKkiZ2C923YPCmtwgqRNf3gPyftPNc
26T8WZG3Q8TlOZKT6rWHqJPSlG6Vhm5b1IzQ4ZslEap6GsYkNYj2ydB//n2zZY1fNDATCy4fvRSF
7pSNI8ZQvWxYWfL3p5yyRPZ59VnDaZ77OlXAdvAC/vTn1CdyGCTQnZ4yH2NM6LZd30SmReoghaOB
SrgYitDMDf0gtNA0scLAJ91EMKDsQWBrDzEryhTpT0ctkzoug9ymRS0Zgmv4f9OsRrZ6JDSrA5bI
xDd9i1Yoa9RB4boiV7JKhCQwCuROs/tk1SY05QrEWlxkSUxBy2/hCmWRcnuIY4W85WTVVYV9lp5D
DiWV8PX6l/t25SgblMMDTTjwKhEOpahVpi48C5J73cD3CSRiQZchTC8IBg9VvN8Po1QQwQ9uACbM
GTGmgme7Hhy9s4W32Q3MwuE/2ucUkH8WG8H3qhhlmNo+MQUT3JiNAvhUBcxbxw53ES5kSAYCWJXJ
rGl+m7amzFE7KcuJXqUg43WJTHXsA/CACyfaqcvqCG1+sq8NpbGgiRDrXYaJIFdO88BLl+6US1Pk
MD7bphWDx8g/WJO/0yYHXMeJaahDj7KyiBhAZBXaiVC4TGjfSZYW+5BvZLiRbw8g2cKVTfKbVn5r
DPJ80XP4rTGHVq0aWXn9oI8PCndEycoqAhZOhbVG2msZcl3qvai4enZfKrVZLOX/HFBQS6J8lMaL
oRoo2Mal6HZFFD0trb7LosJvisLkK6V2hlxqnDJtLkhbb5ZR9DlZBElIpNz1Xb4r+nkXpPnrrBkj
4xOzVk9fzKnKC5Wb8NMMEOXoGGZiYbe+oyap1VNXUAYT/6J38NCo87uxZgoQisSzIJuj3aBMFu0l
mfUobDlNHVydGq8T4AfdL43ysa+yBatSe6jODKorcQbmLhp3SKHzV5SgW+LjS5QDEgeFKr8blwNk
Hi0Ev6dMVr22XFgOcOtU6yKKP+DO2KAQxTTDlHIjOdVWyjm8uJ+O+R0GC+y5tiWUftRDmEA7s7oZ
z7HLCm8+vcFv8Q0+wdo6eURXd6qM+XToArzMM78n1AjCw0m31LdqV7mJq2JYsEcFatFvDK/Zpy4z
U9p6NdfmqaAHSt9K1A+L4mY7Mv8kcKDFVO0FeVKzbyZzZvqQze8vG2iYqSJ5byg33Gdtxy2FDDeM
mRG1tBZxn9X/R9p17UauK9svEiCRiq9Kndxup/GEF2Gics76+rvo2Wcs07rNfea8GDAMuESyWIlV
awkJt7dCD1ND0wAqehpiOu7udFraVIC3VfzgJ6ZzPGUfSY7psjky4+ffIOazQ1yJ4+5RV6om7WlC
fABGl3ZokZuCJGelCjWfGuMd3g4OGWobzhKFqTtU3S6XxspuLOoIvMLmca4+hNvdWEZHYRJFBBe6
O1SJXzq5g5c0JL1z58i2dRhE4IGbNmS1dh5HrCiNjgJtFCFW6LaoOCA/YZSomPVSMOIVnMRx15Zh
XEvkam9BWbd9Is2ar0aPqXFY/oJO4u15mtyl7IGGrcoV1IfxrdKb+DgCmYXFreLSL3Mw7+7/64mZ
3AVUO2QCuYETKzXtwVDGM371AWPhS4kpsL3vUTzYsoBHRk2kN4BE4bRjakhukgjLYu+QLV4CwQKT
gsP1czTaCL8cq8VAibGr/djFG4ZZ2gwdKTmjN0/cPr9pB16/hYcPStVEJ9UEu0fkHVUnrwKihJUl
gqfBbe1cieF0pSSTHDQdlsymHqib+Cj127rLQltciP1s9vbfmfSVTE57ZIDtBGFYM5s63aipqwAe
JHYG4ho5Wneqx+lU7NXvEQiuG2eMvZLaMvhixEnfphFcfQenWkNqWJk0VPiOm+IJCAkvQC2/2FNK
dZ98EbmSzVuJRyIA+VDT0HiIGHmYEzqBP9DPo09D/6PWRK0WWzfFwj8H8qIMggK+ocuS69GUg5z4
Mso9Sjd4kvw5CT7Bqwus6FZAsBbEWfOiULTJwKiAr5qfcily86LYp/2RFtKpjp9S0WvMtjgDwF2K
wSjJ2U1ZRQBDopYyw4HykS/bLWC/Y+1pUBp3qYjbdyBlqh4EXmJLMSz5VSIX9MrRPE+kRoayqgZE
8SFD2Dfd/ougb+uur+Vx3rivjazUU8hLAy8GTPt8lotP19e0qRwKCygVtKnplNP1LKiCnoYl8etl
X8a/gsHcNW1uD6mI3vx9ewWMqLWSxO7B6rh0Ux2psqTkxTdoN8teuaVH5SyuaGzu2koQpxdGOQVl
HkPQAljFw5T0e3MWBb+bLsHCEIAKbj3WNMLZx64trbI0C+JLhurkS/HDDIvbNJR2JJwwa5FJ/hTm
+7IqZEBm9oUTFe1t2YJreQKyJU32+Yiq1SDvE20+z6X6I6G6m3T1MZMQrIb0kRqYLgMs8+76cW8W
tCwF6AAmqJZ0ysMwmyZ8Jia54T7O+i4ZnJf6AXpq2t5B3uY2x39hTzd1jKjscVpF1zrf6yVNoWSG
I2TqX1jBIg+d+jgVdr6T78CHPhObuAnasW6S0hH2YLJz4MMEayWbu7JTZyb6nEE2YyNmuEcRkgPW
ABaJ3zbZXbkmi7uuQVUY4F2B4qGSNqFeGGVOu5O8bHZSzM/GGfymqLKwWYVar4+zueOcA18HaAh+
8CF5Su7iE1D64ak+Bzf6ZXrOayAJIRcRBq+b20oVJKSWRS2AxL29zDXpVK3HbLKf3MgOg/1MXOOW
gstazOrw/mWOGY6VLC4saEsYXTphWxu39ygANJYd88jTw+SEKiJ0GU83GE1uTwoG2UUKtKm7Kl7e
0ahoUcoXt82si6O+qQw/ktsneQlvE0AezJqyn7W/MsUrUZyBJKWGLjgVezorl1wqnLYCeWTyee57
/7oREK2JM5BjQFurb4BqnaqD3cl+Th7H5IMe/reNpOzcVuvhrl4vD7plSA3xFTLdpENpkzS4m6TD
9cVsWvuVFO7SKVbWlv3Qw7i0N1QDIZn2g1iiB8OtGM1SWZUXNvM9HupE6dhKMnYsXC7GkNih/uX6
Kra940oCp+RGIVmZLmMZRG7vlwpPrXAUEehfMG3gaHL8vavUZyuNvmATRcU80eq4GGBS6jBIZBxU
3QImH8Xs0Ijd6+t7D6H7ogyvO8gpd0HTpAk1pnO65keRdDZNICAGRWhbYOyplWl0MzTq4odxExnk
oJvNvhl7zLpZ4I0yWjjHBvPyxqnK52OJonpE8VypxWcjnA/90i6CWFa0J9wdGbpR7/uiw5706V2/
gPTZDD3BnmwaUQ2N+QYa7d+jz5pVNmQxjJsv3zMsYxBHXdrduIu94ABIxNg27hnRHEH36Sk59KhL
/03qgZ7d/3wAn0sm2dSkZgml65BtZZJkd0UmmCbZVmxNMw2gS2ygiWLllVEsVPPLDKRfQSGjqcH8
UebSpdNIYgepfttEkydrmXyiw5IKFG/jtUSjiDqoqsmYn3mXXrV9F8t0KTUkssHOwtQhaziav+Nt
C1CbksDkbaj5W2mczcvDkM5BDmm1Vxza28iRWif/UH8pzxKA1FI0UgBK40P6qEl2eWGT6NZB9KD3
3iC+/QTOIKYkMLJawicUrUcA7GXKd6bQXImEcGGHNpcWOMgghHXL5A/pXgfytexmaIZND/1TOJyK
L/NetLT3GR9aQamFPj+qIfjmsR/6bpytPocRKeZfINR20du/k0lzA4AGx0xTJwC79fU7ulEHeSuS
O1BtaUIyLjL55/Wrtm7SnRoDEm/x5A59SJlDUsFQ20aM/lYmd4KZpaDl3IRdYAOlEQofpgQi0d8T
xuaJDT8uIranjfN8s7PceZJ8WZqxJijEKvus/hjld2EgsATsq99Gx29XxRXRkHOoeYnuNV9Pdd9a
tO8WuRDJ2g1NfyBFuL9+cJvSMMLGZBLL4KE4c0yqFkZlav4s3TbzbV99yCU7J2BkHX5el/S+2QQj
VRahsDFIbxEMs71dJbZVNMV6k6sLEts1yzh1WfDfyS8s4wj+GZWwQPL7p9m3kjnlDKgeGjShi9+N
EWjBqvnZUpNL7TR6SoEUrWGKobmtyhFs0bMu2OCNzOOtcE5LpRFUgWrWy7gZkzsAhTv+2QMeO7Lp
sfDyx9DVH5YfjYgL7X3LMYBDNCTeRGETkeiKf7vbsqZbWo9HBb/xg3P9tSlto7DNHahpzhm69eht
NACDbsGU8FzY9V0NNtydyG++Z6/mPoKL1rqpDkIlleBUAEbxVfG7HwuIAH4iMdHtar8gKcHo8E55
7kBVaGeOqPXyBXOGu0tvNoGL2MzA6szIxHUt6rywSwpMx7DyFg2gsg21u6A9DdS6HUL1OcrlJ6Wp
JzuWyxDBZO1ZbQrn02Qu8FN3cRcclIF6Cwa9FsV0U2MJHU3LEXaoY2rneqLYQRh/7CpFVGHeuKFY
A1AZERloCiZ83h5kEmaRBH5r4x8r15+f4iM4oeAiMe8CbPPcTY7jyRSBw2zcGfCKaATNf7AN75ha
5ZKOw5CaqA4R9N1pIXUKChyaMfXGgR5Bfn4P2oxjEVolFo7nBcGVfV8jgPq+iueHjIyQpmPWygYS
5/RrCPCKVL1lg6hsurysveycfhNIZLr4TldWErkLY1USBu06xXip5OuOss/PmpfZ1k7dF46QMGrD
RWs6Zh7A8QU6BTCSvT1V9FbIi9S2FKca7yv5hRKEvcf2bql5BisQgPDWcqk9fQJ+oWCpTGX4pa6F
c16sC5RYWpoGSOuYBgD68k+gFVD/m3ECE+y+dpPFuQk+jU+YwbjTflyXvaXNmEJAGK9jWo3yfe1l
aIzFJE86RnjRoN+GHyX6qRytD0Z+nBpBsrjx9o2CBIH5w5wOhuN4GBJAkMSUDiOel0yQDDOwguDI
8OQttMOB6NhnCpUHyB+SB4Bi+bKov2QrQll/AK/FVqsBeA/13H+C6gyQp+WuOVV7upOAQTQG6FP+
i/19XTI/IQeE1RTRngy4kKbylcSPxh+FxMgCIhskhILkb1OPVsI4827RJssTC8tjr8HpEfxAPsMp
EbqRLWNgaugiIyikgbyPN+OtXHZBYlA/VaiXSqon91V7JnXmGRV6/rL5U9oMpmOVnWyXRXceOmln
9tW5rGvBE+fWitdfwqXnUtFaqSlLFCUAw+4SPEW3v6q0sDGgjiFap5SecvPz9RNlYRF/WdciubAp
HHu6SIlG/SUa7pZ4uchUPVuNJYqmWRB0TQ4XJHXtZJZdjE0uvmeHL18iZ/yJniBbv6RPDPpCjLP+
vnSAdHd1qpwJbBZ9nCvwHPgGCUcHoeljrlfPf7F55ksOhEYNjPW/NbOjnAyJnMWqP1SXUL01p1O7
PFwXsXnJUfRkedaLDE4n4CQZs1Oo+vqH+tk8RphxLz8ooW0+GoDtKe6lO1E1e1MlVhI5lSjHMIrb
HBI18IgWCUgKSgQu6CcWrGzz3q3kcCoxJDSeOh1yfs/upwDf1j8zo8kw/dCNVwtSn61YmdWP/2wl
pxJqWPWhFUKgekYJG1xKVu+nHyyn89hgXnQMCxud6KJYecsnraVy7rANu6qZ1Ez1p+5eAquzauzJ
cmukhpOie+H6nm7estUKmYFZJUHIPQopnrDCDAjucXeJShjm+mtljofrgq7riMojxmfqNBaIvlU/
N/rHyJhcWeu/mKMmatp/KSa8sxt/VvRuOrpCb9IwDLhi6TMBXBWSOSf6pj3gzWqfa27+U/PoUcas
SPcTCNfzKfRNr/qk5nZ5UgRL3kw3Xg8SNOxvNzeJdIuAyVBFxqP42h3gdAA809r9hxxQlJ0n7cLz
6DPdFb9/bBqz1S5whqam2mCFzNCEKM5qyeDGGAS+fqJbRbPV7QC4ztvlWXOWpVYHGWSqjlqZf8yH
9qTPndtjOt2tJs2zlOmYoOHHhc9AR0ZceqOKEGsEBS9m9s9L297NHYY5+jq+B3TFrVXrmJQcf2aL
9VCYImwqkQryZqo3R5O27DZH5yU+mEln15KomUK08ZyNivS6mhWtMX0rRoanPMuVKIFnWvNOwTEz
CFYiihEonUsM5E4lUymV6j9Po/Sj5GC+7sKGzeST9XT9kLfyAsAJ/RHGqXAcEmLmpFJ9k6KQFcj2
GMU+SbwWpbsKyOBRI5qKFEnkNDepRgwdTZBoBccUzws0uKHd/UhGu+taL86EXuV9OR9+f7VETo3r
utQL4M7Be+F+zl8ZdNLoW8fqXswNwqzptaPjNFBuJPAO1FibumsO+bFD3M2Q/kUd+VvF8zdL4pVQ
GtvAUhIVcf7oNZ/ZywRwYW4DQOnlpi2Mhzcd1moHOTdJmyAps/FFHDniSUf2Mnfat3glQMsN3DPj
6yoLW9d2o7C2TLaFgy4TLwUYDOQ7YeIp65u5ZN7Sx/TBnvwMGbOk5hGveFQ/APYXhKuxk99MHrr7
juRj/RheSq90R8kZweRz/bps3n7r9WM4XdI19HMNMQ4YPO7O0P3qRdTS2xr0KoDTIFPN5qRXYXOz
Axt2BUobGPT+NsVZLYTToDYfu7orsRCMbN38xkpHq/whul3AefQv+iFEp8ipEMpiKvAdGoQHuITd
If8Se/F9czLO5qU8gFdpr/wIHOtOBHa3mZJjxPqP9nCxltJLhhkubJ2uPNsMFi5zh4+xNx2QkLvV
CahQIMSIH+ebEaCh4p7FzfhrJZ+d9yr+WqQeEa2J86QX4F3pv4x9eB+5A0DivN4vgeBWR7Z5kg75
x+uK+n6UlmUHRAeLD0BRDZXvBMlGc+zyKlX95KADAEI5KZiIs8FQCpx140F100P1dbxRf4y+cRxA
ctvuw2/lt+sfsZmqoDsDL4xoSAFjIXfqliUlaVri1Bu3OsR7kFtVIGpUXQPlCA1h/TfjIOxn27qi
a5ncicuFGZOsh7EqbvTZRrMoIN3D2rYw56842rPZ2WLilc1IcC2UO2b0V5uhNuOYu8wJ7uXn8XY+
a+izttBipCIvG4H4Qdz6sVtscf/4VtyzEs53rLdTqFfKCB2PaPR1MGbVRgFwXxqVLzjOrUu8FsRF
JpI6FpoUYZXmeXDlZ0A2lI6GWZ674diCxgNA0N/ZtGfmAOGXinqbNlr7oNGvysQ3sUuDNlIVDzro
8lQb1A/bXeDKP5oTm2n1Ep9N7SbAE0flIHTzjxMgjjW3uAluRa+dmxnI+kO4CKaQFjIHCjxS4wa7
+bb6we6UFNqS4vSqjVIfKBPlG5A0nc2P4wXg35hb13ObfLQOogaYLXex/hTOH81ySLRBxqckuF70
9NtdJOIWuq3q/FoO55Y6Vc3SOCpw8mboWFpdOIOVfdRS+XEGl/zQT46cAiTBqObdYIwfBHq3ZUQt
PAwA2/kFKJGTLqEMVxspFHw86sfyfrhhUOOB2/rJrXRmPG/oT8GDuicQuxWprsVyPrIxSjA+U4hN
GGYcgh4/32noG3BYzMNgi+M7xQPaQ4ppY5HwbSv2umTOctbm0iZaDCsWab/U8jzOz4LFbZ/oqwDO
TOZmFGuZgdtk5v3omdEw2HFa7ud+ll2lBLsPrc4kj1s7nfPEbhr96foHbDuo1aFyJjMELVCc6C9B
JWtVxJHex55xIrojecGezXw2DjTZAwDN3bFx8gsbQBKkuFtvxLApf3aB77Qxs5rE6E5QfQne/5b6
QA7HCQ97jMr75BMD1YjvMFmxK3ZACb2+AZvFp7Vszppaeq8P1QQP/R+kysQHPQeDo2J8AUi9hMin
29bidbVcsjeEeWuqEhSa1c9bEJFpSE/Ez7CbQdd6ZZyBDJV4sQgLLsFrCkTCFJEWuTMTW/lonJSP
plu7FZ4SdfC6Yn/nm/++N5Q5itdl8kYxHuOxNXGoOc1AJIX5mOmOVG7UXgQnyPaLT/fWgji7FAZp
megmrO/oSCZwk1gtSnVVyy4BzWmre1Het1mRWQvkLFLYokUUVRnVXy7xLSBDZjc7GOidSns3Tu3s
kaGZyZ+mr8UzoyNrHkBfehGRF/w/Qd3r9nKmKYlngC0muLgqWtUBi3jG+LB8lwM5lhFuSm62A2mz
YKcF5lDjrBVJ5MrqW2gUy+FLACmZh8rrPBZUNc6MOUDheP3G2cLbYPjCRHEEkSu3yiqKSUxH2Ecg
B4AhOj+CEdiJvkb71LdcWfT6veHh3kjj1tcDqw7RI2yBfja+F3cAUz/lH6zQDsCHC/Qy9jhr3haq
rT8INnbDx70RzFnholEnqSl7FY1x1iU6gADNpfvEB4r8BI5RBijQ7dAhcxI/x2wp81o0H7YOVqkl
VjKw2AWl99jFDIBb7Yc9Rss8xUM6P9ts5eVlPNUncuyPMjoDry9/wyC++QTOBAcyOHErdoHR5eso
WXBBa80TXv5+mAEgf2arvhsq5d7oQt29LnjrEr2RzNRvlRcOs6l1EYF6FZat3o+/GPJ76aB7vgEG
2uChmNsJ22NEq+XMclsYZR+xQphCFl/rUS4JPgbSQ9hqthw8BXJjT8XX/3GdnC3WTSMlgwJbHB16
D8BV3tA6gFy7wDj7haMdirMoJN4qjr3ZWs4qq0sRY2QUW6ueC5Q2Ch/9JAf9wnRJnOALLq7JWWQF
kPPFkkDYgJ5oQwaTWAgAJYxHVr3A22wFTG/WxVkkzPqDtE/CVuo1Ji6a4IuURJ+Rh6T+MtLGjnuG
VBXEP1DJ/TxO1k6naHIqx+AhMkAg24dAwq59Oa+OVrXcZUW7mxtQs6hR8GTE2cmoxnPVZrvr58/2
mvOQb76Zs2t4jk2mskYBgA612+oTDLai7UM5IgIPsRVz6IRYVKbWS9GDO3VSdJ0ZBy+xTbwfUqfy
WxDH79lQUYXyoBs+dk74NLvyTfydfItSIbDThot68wGcJvRz2hAJmIa+pv+slQbdX/vre8nOl9/L
9Qq5849CMowz84GTuQvMm4ReMt0v0YwlfIEQLYU7tQDNanXHTm08WpcisNkwWo5G11n1UPwFxIx1
JwLS3LJN68VxfkiZZ3NuddwjoGmcu/Rhjko/Ls/heJjJrxCjCEklAuwR7CdlGdLKBEtWpcThBNen
SMYuqPHyO+Z49DWSz4gu3bGcHq+f30bLPZpzXlWUct5GzqQw6emLLWThd+SnLz2o5CQs2G8FL2tJ
nHfBoHQNjuWOeXWC4l/hBomdndg7eulLd8IgYssIEkrQXWaxFiu+6wFN7WksmS/iME4U7BT0PCFs
uRsQQvTugmYvpMmhH3+7vqGbaroSy/mWvCqX2MxRlMhNtMJMt70hytG2zNd6YZxRGaa5Ns0WJya1
x3psnbTb16EwCRWtg7McdW2m0qzguun33UFVbeXmdzUresh/ZB4aSS3h+Nymk1yvjDMmjaQgQQsR
Cwx+8VShsIGaxtECJkTlSMLRB6E0zqD0apRJTQFp41HxDT88TveTA0wswDFYQrT/rVZkfb02zpYE
HYbbDBmGMjkAoXQA6vGyxzsR4JfN0c6dCv2OtU9Opa/USFkiL/RFMcj1CwE6qLemBdy3JgVlKl7O
USFTi/hzbo0tHqPlhyKWhHD8bPfeOYY/9+Adn8mUDhgEJdCfOLOjp/I2zm1WnA09A8+pfnkjg/FT
ussvA4oKolx7Myp53WzC90CEGMLWMoyd+tFNWQMzi9ViH+nHeM+Koh0AmAMF7KYM7RpsgLWj3qjI
Jfr9X/mP1R5wse1EM9QdQ/gPAE6Dc7wBhRke0MUZOLPR7/caHaUYdDHQ1M7ZcAIMNHNRcLKd3zMg
WuwyBc7UN+3b8tG8KzuXcbliE0Bds8Bh7lPtDI6/63ZvM3nAYMOfj+DNe4AvHpSZ1eFlMIMqdvHI
yE8zlI6S/XIGGq1zXeK2hXoVyO9uRpZEbbDqnLb32Tyj71JTW/e6kG3/iPBNUQCNjhd77t6Sem47
hSp4+zSHZ8m2lqmyDbp8G1TErwUmC5CSLd0pJphPE4jeNvR/RPOxwGCAHSQ1kYu2Hv3UHOTJTvxw
lzwDNuqFRVP7FyPMWzNMsFOvQjldAi+cqkaTbPrGZQb4aw5Yp/BoImBVvBnlSCGp8/+jN68COb1B
clsA9HVhNY20BnRz5nffim9a4zAwY4ZG3Q++sM99M8xarZLTHYAs9JjWblmRjHE9sVn/4ABGsOpl
5H9BgVW+KY5F6op63reV9nW17O+r+C6TerVcdKw2MvKdqoMIrH8SqA3bsHfWQAVNlgHUdPB/cV4U
NGcjyYCb6UuPgO9FK0Lq1G70QGwGQCoytZs6uhLGOdEGw/j1wqLySY1ALPiYjF8JefgfV8TdwW4q
6kQB9i5a2thjeVXgPWuwe1dxjOdqJ5rLvL4kyvvJom2zbgiwJNN67HrJnwMJUbhorv493xV4VDBN
+88xgfHkrSbgYgO7tcDtZlORZmYXl+ESAh+q+sVwAVMXnkkF7ZDooXB7dZYFPmWAkch858qSz3Xd
NTIOrMK0zoiH6Io4KUaTBGe26f/VVzmcosfdXMphgjMbPoW/0mcNozMgH15OzUnZ9aCsOWK29Xkc
7BIvs6I1btuUlXC2CatbJsVRpAwSc4jg2/rdXYHpOngihsSrnvqTJZjl3TabK4lcuKzWsbyYTGnm
o3xkzJ7L3nig5/KQvEQWIg4noTzuktchBWatiRU2LjPTmQuSOlDLTA6rBbOn5uvHyW7YO5uCzj8N
PXnQWl5ZQWKYJFSC1jAMy9+MD//mkWY7Jl/J4ZyBqVZdFBDIYXa51+0J/T9eimVNXiNjglaUlG7G
xCt5nB+QgqIBxTiCFkPLz4EcHCNk2JOaRHY7Ff71PXzP88Ju/EoYdyWUmE6Z3sP2y8d4r31k/bgG
3GqJ8UdRrL/V+/FGFncDmqqqp7BE2MLeJhjmCoOeax0G4N7Z5QFAQ7b8zcDPyhE9CLFlXNMV7ioY
atK0QQLVrDrT6Wt0q0eyfX0rN933aic57TeaXk5atL35XdS7ptI7nXomCp4HBt2l0+G6MNF6OBc3
t2lPLJXgamdHbWptk8yC5Wzbq9V6OAdH0skKOgLNaNxP6pH57LsYZRiWjIJBQagd28noq7yXoHdl
HxvVzEcrePE9E7jS9CPyI4aSs5c/vBTVDgOeOzRnmNC3Mp7Si+jabUfVqw/gnN8YROjCT7Hgqld/
hXJ8UxMJE6dhuNcW7YFxqadpdlJqbd8N2a/r57l5DxEaWciWCPygzClokWG6qmtxoOpOfpY/vLxw
oF20/0H2oo6JTTtt6ibDIQCkBKpRbz2RmWYBDQZAlLbe4BJnBLtTh8ckhv2qn1JfODzC/h9/+dby
OBtTd61s6p3BWjWrQ/5Q+eCrwFni6YawmELoarcux1oeZ2cWa8qHJoS8NsuctGqdjIqeIbdErMzm
i89YKauKSALsBC++R/8V4nXZBy+jnTZunDvNA+oHGPGzK2H2JRLLn1wfmQNpoKLh6Jq73nCp3+9Q
/N21iit/145B/C+GxTffH9eL5c6PzsCykXNIJffVob5PgeqkA+TVKT+oGItlBoFl8fQQ+tn9MtnF
fbUjJ1FD8bZ9QCWBAspKg2njrqc2q6AIirHlFERdxGt31m30LbhL7+dz7OkHxkShPTdfWWEu9Jc7
UuyvX1F2A3ktRjXsj3wuDKhqqQfaD4Vb1hMAeF4aA+QfZmyPSioyvWwp10Rxx0xqw0r6Hgo8OuZO
uUEUDsIGGIO7f2EMNt0WCtKGohO0wfKwzKo2JyCZVllCz1AQWsxX1/ftbjnp7oT6zHiRT2H/L2L+
ra4enVXC/xHM23uiRTJNI0QD6hc8eKI6gzoYwOWdtERMjBYJl2GTqA/XD3E7mFtJ5bQoSa1AUwqc
4vQJkEiIiFkzN4P4zTxxXiOUxukMjHqiWTmkMfC+1s6/TDYinRuw63rWnSi+2lbQ1w3ltMaU0zqZ
4WP8lhb7McldMkY3g6HaZSZo7n9BJn2voK+iOIvQGgHBpAi8VRLiWR7QITs8hd3nWerpmB6ntQTg
cvW2aIhdL/NZUWN0wQ7mPibfdOu5KEM77WEjZu0p7zHOKnWP9Szf1DHmGE3Tzsh3pc9tJe7xSmu4
0qQ/h0S3h6F0ypEe9c70aDE6XT2GCOPaU2C0u4aMe7Xr7dFqHZKgaXwi3gj0dm1AF2YNrway6BI0
7r1Kbqbuoa2XpxnYwAm4fNTccussAa+M8VNT6J5WuSsn8SGRvhOz24dd7XRd7sfLaEfkkQRPqXVO
p1hw5zeTmZVecj6LtMSqc5nt6EGDTU93bCBGjEW46UBWYrgwoy9nIJVJuHRjbexTZUI7iZBbgCn1
NeXgAuE4WYBQsYB8hRUR2LVGx+9vIkcANpxF9eytFYFzAyizYBVgUDn4mpUnXoCuXiTFiOBCT130
6LhppAnOZjNxMYEvS0C8CftPuRUN5VKNSQR7THYscUEDyhmjxGDiS4CIpbp0NzzXvvRZc8OLqL1q
0+2tZXORvpmoeaqbcL7SUum2LMezncr6U0rkL6o8HtU5PJRKqttdE7a2PEkAfgdTQtXnexPgmWWW
l04oSbcJBahETL8PEXWzVt3PAd03crgTmNctb7L+Wu40jNYCw18ANf6d4kVOuYt3/Znly/EBHObE
nffqrXoW9SdtVq5WgnmKLgUvOz2eXJnS1c94NEbNNPMDN9z9hw+NURcKKx6byveqGHxMAuDhqm0j
qDoag0AtA1YDFMTLHUMLAbLoiaZu9VOUpwi2WOV8SmiaRM6Bs+nLNHeKem9pX6fhAdMj9mgK7Lxw
VzmX0qvGVGozzMXgs6ucegXxjAQ1AnhooCyCUy5T7bCz84soSRHtLPv76loPi0xnzC7jPIGS3shf
AnGUtWWn1ikXZ3KtLlWMrIJzLm7S2981aeMs+2DKAxjrX5X/1kkJZ3nbNjBpVFqwU1EJIvduPoSN
BQzBbPR7o/uUkQGpSrRbyuAWTOhfJWqc9BpcqUStHutccgQXdXvxrzkgZ9IiKRllDM/+rkaiVufr
DKJtctoDWE/Q/CQyoVsh7Xr5nBkDhrsWSAZMaIjm8fKIh42dcWTMFOKt3nxpXcvijFAqz2WdxwHr
EU3ualzN4+CTX+A4sUMv3hnn8Gm5ZZDn/YGeWeiHF5W/e0JafQTftFnneRL1bIOVR3Z5JBtpKN4I
buhuBKdwiYRJBD4hyut5ZLG+HkGugIDPB6YYeA/s+RyC7a115RivnQQ7LZS4qUUG0AwV2dBxl7ho
ek7mmVKWqHSfrBmA0cpe8mo3bF9qeZLwdXUrSDJX4tjnrIxCVIBrIEDDDsJpjKtd/jPzKXImmxZ2
JYazerlutDpgZJBpovcv6ha3GqfjspReDXD5tjfurt9FZmf4eGm9Kt7UWabRNKEJdZ3UU1gBNZEA
VLwVge0RkRzO3gEJpRsnTN8hDrCNC7VHhzFOh576uZHt+ouxr1Gu11GVfQpR4Qv9KbHVGO0IGHAX
I2GKPoYzh2EygX4owKIbzeuM0KdNCQRMEcr9phdZnSRn5bIpJsU0QGGsfjw1IN5Q08q7fnpbkzGg
Dse8NWhnAQarctvaRu1sSSOsDbkPNLt9jn5Mgx2eYjxQd154Z/YMU481OkjCmulmDr2Wze2iVZhy
Uv4uFPS/MFZW3SV3xKnvF5TzWjeKHQpYNr8XVEI2C0Jrsfy2tgkIyuToN3iqZOP18xKgT285YIDl
oruDh6fk2+Z22mX3oY8Jqf3wWbDpmwe72nTOnZg4z5CYMSthzrCt5X29K9GZxZ4RALyDGpSwqLip
sCuJnFMJVBAy6j2O2bLOnbY3KBCtRlEWuJ1pvErhx6yWVo9CAENrfgiaVVcBAmf4AbBoPnNdFnPP
NyRGvS3x+pNxJ2LzFSxR46x5jFLpMiF98vUZLLI1ylvq84JO5Otnx47mnblbLZEz4p0ehw0hTHmU
0C0sindXI1LBL1HX9hQND5Ws3ndGLUqkBBqjcUZdSpfcoBjl87vlWep8jOgK1rX5YLK6FRpnx6VQ
nvokxsLYIIx8VvYUYJAxyLepN31gD6B/535XW8mZHgCpkzaLIFHamztWzALkuDe6zHyLwyqRsdE4
YzNaVjFYBqRlN4vP6EIx+6IBeeqllo/+QAnMUbeSYPBkS1tAdakCi1VWUC7kTI1FszitU1yITrkL
w8ieghbFHVQmgQyKKUc1jNzr6rl1CdYCOctCShkUdnOq+VUUHMO4+pVXVW4jAl+8/00QZ1ByQ8nT
oIUgFDX2bSn3NhmW+2CQBUnc1jg4IGVBcCxjF0H4yl3rKbDGotOxhRhfWXzYFCfxtdAugQ2yj736
niXnCBL98qk5lhcDVOHDGfC3j6IbuMGDwbBtXz+Eu/lTJCu5XkCBcLsz0GJpTpWhjlIbh6nQPW2I
boAX+UHu2jOt6MOQFKBE02+7VLobxjF2aR/fSlqQ2mY1eWafC8Kw98kuBX8Qul8o6mMU2KrcgQSl
ga9vxmT3n7oVVNtD7Sp2pmPwOLqFN+4BLqh/uK4H78P2t3J5m0/mgjYJ4PB22iMjXUmP7F4xQjbp
vkAvaLkPFpGpYlf1jQ3mRHIqoVKrmMhSJrsOOFzJ59ZWFncOnXzHXgGzW+tnVToVauI7YRrMzvia
ZE4HtLifG7lM4526A80WUrLYY7XO6hZdbp6oVPLO5nPL5Gy+FsdJq5t4uJW0h6r6aAXPgqPbXg1m
HinVDfkdc3hspXrQdGClDzI3fB5ucphDy5ElX9qVbrUTdZcyDXy/ea/iOA/TSvVcDEGRYPPAWXvp
9soRsJ4nUbPE+2eLl317lcP5lWaw5lDTk3jHCJpVBxHsJdzlB93PL/9CJd6ZeE4a51fyISoBEAdl
DA13cDFeX+VOAIgMBNCta9rWUS1tSbPrHn1E6IkW5s3bWvK6Ws7F0B5I1IFUpjul+iwrN/PyX/dh
cQv8P9KuY0luXVl+ESPoQW5p247XaKQNQ5bee379S8y5T02hqcYJnZUWE6FqgFWFQiErkzlS0kya
JSUqYp/Oby6tk4VOGO9Ct9uVJ1yds+8il36J5ylMLjPHWmgmIYh9aWgOg/QkBwexP87q5DREs01I
HEdc0tnNfaTSvqaCfvwVsXmqhCaZVD3xm/hLI36KUk608f5/JnWETSp2Yt8DhmE+ByH0toQnTjjT
aYOr+FqtgMkXPUp8Uajk2BeN4TkoG0ef/ay8W8rKNsPJiePirGmFIxCOh1zVHNRBVnaZuCZozhfN
iBMgjc9p1Nt9d1gS2fmr1UHxTQM0nFzxlfdRaA5mj9WpvnGgeDnKdQxJEy7YavtEg2jJ/yyxJ9qc
yHGcdlLilzOdQsc8SeI0x/Ktd8ZTZ/PHuLb372KPOc6KNI2NOsTJPbUhZKw1J1W+VklsczZw2wEv
ZhgHXHLI/RIpSnwlkn2l6N1gkU8LUQ2rCrKPskpcXZNe9AzQNsl0sml5kdTcq6P+XC7NYN3+Nddz
nO9Oc/k1jLPm2Sg2Mf2c7UwnyR7Ex2qwJAyHl+eqsxrX9HO/BiiieEoDAG0qm+xv/wLerjNea1Q6
ZKWWCkVEDABM+7TopTVDg+e2lc1SRTFEIIMNA/RkTHbOp0ofq4ngiK2CU4JBh0r8UajqQ4+LwG1L
25/3YolJ01DIMgoMVARen6SO3oNkJOe1wTePutVimLScaYqshxpSWCOX4HNU7XLA4B8pLbE2LFXo
H+aMOzS3/Zl+Levdj1ZN025atCqhNjVL99XZptDc2geGxShsAmoIxdZCm68Ky1nq+7vmyuw465kq
mEviS7pgZxFIuZXUkvvc1tNq14GnYHq6/fmu+Q/fA+KyUBnZfWURdCC52kTIovpyHt0F95zQle7U
h+BT/6HbxxaQ7LEf7IznT1hz7hQ/skcdw3yUtcG9/VOue4LMT2Fis43kUO5nJMDkRFv/iqPt6CPo
gKI+lq3ppwzK5N7qDzJv4mnz3L842PtdcLUHxmQ0S2EiJlWwrChgRexcCr7mFdZ/yPCXvaZOt7Kj
RxJmBxMt8ZdZjFxJKY7LYJ7MmQzWMC2HUok/VuN47NriAVH0pk65PeWEON2ccbQEtovV1ZKZ8jHT
R12XYxT5WWyFT6ILyhNHfaGCleM9X/Fd4e0wk48KM5KDKodfg5bI1wNIKMWgUyPGvsvyswlIXjqG
DxLJQbEW7tFRO1Sl8QpWzl1pksyOo2w/aLGjNr1D0v6US1NvkZYYVloah0ELnUUNjmJaPsYmnsuV
YvowA8VoTQJxjbw5JmjHCX3z1EYgtomAslvMR6NIQEml4QG4NoEsmtGun3ijE5tZGGInMpWuokKC
v39vtZAaPSB96kf64EZZV31KM5lY2ah97tWWh+m4huLS+NEMyCtijI2Ofv1uzlDyvgwVBZucRrmF
aXN/SgtbquYTqYaPchP9UEjidkLt4gjybgcvL18yx4AA0SUhzOBPQTA7fb0vZegRJd/+mxFmga2O
57RmGXAlWD6m6THXIjfQ1N1tI9fd5N/TEDusJ0B+EFdGpCH9kfKGJc8g59nXqP0ij3LHKLYCDXi3
PVK1d151cN12YowzRVkopIIgKDOKaV/BVI8PDXYnPWMiUd/HNrpex/IHzYfELz35a3vsoSADYbl7
XpOU8zkV5lRIFpIrgY6MmCQnQXpqlZ+DwSnfrzE6dKmqpElEpg0kVkBrFpRW73NaCXkjgtYKv1JJ
KdRiKcLa7t6bsuNLe5oOwKiiOcufO93MSqtfwCTBaVgwcDrg7tWD2VFRBMMSu/mcBkVrlYLxNFXG
yahwGFUyDwlN9+/qzgSdVJQuCvCcbF9dMtCRlVqUF7RrRl+5KV3s4r+/w/ABN9Rpblljas66j5dM
LNXEr91qb3qJQ6fU44cS3fW/a1WtVsaccWoe9FE2INMXMdxXdaNnCpAASQOdWvwX/XVaFNxaG/MN
E92MRz3HLaYGLJ/KVcSH8NxZ0R2kVbz+yJuSvB45ePfay5djTrJprtRIiZFk6UBafKw/0Pd0w+vO
GYC3nEy07SUG3khlSYS0OZMMpnZRU0xLJj65BxAWK2t234hP1UErv+Q8GWxXBOrFGBPygQp2ezGc
UQR9puUuOUaF9W2yERnUT3hr20wwK2tMrRcIA+AmM8rOLipPeGS3wdbl6rHIOZY2bycrM4znG1kZ
N7mERfU5hlpxwFdq6d7+SryVMA4/aRmYY2Ux8VvlUzK9Sv3TNL3cNnH9SPbudJdvwzh5gI6plAhd
4g8mOJbrp8KJD0KOHvti5w/CwXyNPa6j85yPcfRYF8Brr+ELtS6Vb0888rQ8Dm6ym3eZnb1xVrgd
xpcVMvWDPtB3MvC1+cIuvAO6gb7LYczNa3KnP3V3/HnB7WJ85RpMMTEYBORsJa7I3Vtb2/prf87P
4vcFLGWguTg2fsvnq97Ow78WyVYWxOxEoyxQ/yf7YT/+iKBHBE16cAAUn3njQ3S/rtPixRSTOio5
iaJhQtdFAF0HKb/l8XkwnpfmnKiipXYpT9Zvswl42U22YAjbyKxMAanqvcnuDbvRe39S9Xlt9u0z
+7IwJnGIWk3aksi4uGDAQp4P0fR5MWI7Ep7l7GVuTvr0g+OavKUxOaQTh7rMJVQJWtnW1qLpbq7j
GbCswYAyZl/SHCf43DqVlB+aSvA51mmY3fqQTHrpK7Sfy3ZBw8oNd7qvu8WpAWoEg1PO6E2P+KbA
qmQ/eI8mvPBQmJRTd2ogVj0CEhfE+Km1MJf84/2dq4XIJYBOfFjO5pe93JZYeTsMJSuZrCLh5BTF
QTzS+zH4G3bSUXArV/y0NGA7l1wdONrCWr40Pg89u5nJLz+AFZsDGLpCmwlZtsSNMiIHydTsjvv6
tZnpVlaYc3YU5iDKB9yUEjT+7DTGDE/smnfBjsx2/UJnwv4qF6wsMiEjxAMYxZUYma4bIB/UJne9
2pz7Rnqd9HCPqxu0Q9uUp++zXVCszDJxE3S93qlmhI55ZlOxifQsPlMsTrQD67LHndvfPK9W5phA
0YRKm4YA7pOdaJFbogjMrOGVTrb9Ba6JHsgrY0x0hMbSDUOFnBDLnyL9vlTApZpwGBmvoSOMEeYE
ngMyS+aEyiLZS8+dQyVfwHlkjd8IkOQTNEj+8lVP02SQ5AByYGiMyaZeVC1KEfVxljok+tgMXzn5
bPszXSwwB30dRH3YRTWeA+57N93VPnFTcPtSOm7+7WC73b9aD3PIN3Vemn2Pmw+drBhyO3nRz8We
XrhyjBzYJkiNRtlKMosi2CVwLri8mzT1hKv8ffkFOtMDgpJn3KoLzvyuDMBbkcyvGBE/TUZS2VUd
Pt7e3e0M9mtzWfqopZDlODTQuqiNxNYg4mtWEdpN+9tWeEtiMpisj+DWNZHBqgbT5SDerszKG3Al
0obcu21qu/JdbR+Tu5KKhDkxsX3pqwhmlRZs32hIAx6GsZ4mtiloq7B5tS9vgUzmwhtwEoUTOhNS
GR8KEjtCrNrAAFttVDi3F7h5vK/Wx2StuSzKwlCQtapesyr0Ntvgq6mAU7x/bmdO7G3WhCtbdNmr
9nOuLf1YBGifiUAFyMVPvT7pyjMmhx1B+5SFvK76dgmxssckE3UqipnQO14DvEz1vfeHnfS44Jsl
1vCDX0DwnJ/JLHkGuZp3JJKYHtLqi2j4TfXl9tf6w5l2CTAmn0ALR0sEgpRcIWHtCy9y1AfJX37O
DqXU582mclZEmNwhpHAKUx1j9FJUaxwHS1gKq9Jq6/aqOH5BmLtCE0lLKOYKnnlAk4Vos8rkyzI+
qspDgycB6KzfNsfbRMLkD6MfwB8coWWTZM0Xk4yd1RrZXRDNX6PWqLymAlhSGO7BivJApMxXlfzH
Ugtcqg5q5kZmZgkdplyA+CLJEz86FXsFajrzA6UVgnLAji+ouN1VvjTn3+cMVsGX6GUzQ/Uu8Web
0kdgruW+O77MNQiwwn1zHL1oVz2CurB0okfuw9O2I/16GXgXll8ZDzSAoIwGj7SdV+yh1rSLgX39
RLvZAWr56PMc2Gpo8ZDRf0gAF7NMAtAro0pJhuQd7akGB2BrBzqTn+8pgiJ2uC0smpevv+jFHpMB
zBnS752Og6lBb05yME7gDh+JW70a4Gp8Lnyd08bl2WOygSLNjQAyULznlZqVF4ldyh0nWOh/cWNJ
bMugE3pRiwlyaLKnAhAd7tWY/vD/q4ew5MGYBtdarUBMosOkQteqt6p970vFHmOKOCygb44mBWX4
5OJbt+9Dvz4a2zkwBEENOtqE1+7H19YqvAmsnpMNWASFX/CTKveZjCkp5mwJFDmkW5phFLSrAeN8
rczRrcfAllvDDmsnbTKrhzTC7cTHcReF/n0VhfJQx7Ki9YG3tLvaEJwyKtzbFjhxrtC/ryz0rVzI
PVSifXk5N7BT4VWf0yfmLYIpIrpanOs8gaOkGvr56Vulfrq9hu13oUumZMHrdRcbiTSi4zGFkJ8U
3fAOs2Te9EIV2QfNUu+LCHySCrDzyQHyu1+FPe8uyVsjk0cGXRZ7oUH9N0AdIntNoD52e42c76Qy
Bztt6gehhEeSDIgSkPlaEaad2q7hmPnD9edXbLEg9lFddF2nXbkEpH2n8ggYeP6qeMarrlrgZIaI
sPpGHrvMamcPJQyExHil9B8O+8tPoKfwyiWHsQNr/jAGoGgCuMRKAWozQVxG/AyNZF6ng2vtKrbn
YskhH4M2ZH0HugnFWXbRVzrNHkHCgAuC5WRnlYnoeIgA6EgBgqXAEap4pIAFjp+dt+8jlz1kwjru
ujAdlx7vQFV/1+bVeTLmYx+jS27WvLkH+j1uHDgqE9/pDOGQIoetDrBizFy3aDXEGAaOTjK47mpI
EAU7gCZ6oIsba/hSPc4n8FFBBft2hGy/s12ygMrUDkM4aO1AaIicZhA/SlbkFEc6FZR6vJYy1xYT
77omdHGAByi8xnYnLBJKMdSW7vH50niRz5QMpR7EfZVIoHeovs/hvbT0Vqrvb+8dxwYLJA3NbCR9
ImJoW+reREHcNea0D8aI15+i94IbrsJOvjVBJpqjEKf+fKj25EjPbd3CPAw6btz6hJOSNSaNCLIG
/oYSPQb9fO5fwTtwNl5CKJ5a2gHs/2iLg9bmv+0ik0qKWayHykAqWdo9mU1bCp5LNXZuG7me7nnv
8f0KbXb8bTA6HcQ/KEYo9kFAzQM1A8WG7JUviLZ2Tl8CGVH2Pm3/KXV4ns/zFPr3VXIuwJw/my1q
rxKY48yILUEfHYIJsf+4Siap6PnUxIuAy0/7kzIdgcqAYhDmxDLvKhdneWaB9gPoQiDGHZ07t8Pz
HSaVLFq9FEKOMl2xylfKkpgeKKgRI9Su7lWf+SUmb1uZfDK0k0kaHTVS2T2VDaYGhOeWcFp9nKNH
YxKJRsD/DzF6lHp+4NOiWQIunS/qRPfmRoyz7cuhJIFedshXzYDypKyhVgiR2TFSzq1Ui/bUpt5t
X+F8LLaFKSbAIcwxzh8ZUhWJvJN4BLi8GkFnUkkvzRhXGNHjVu6jh+qhPcvCXrUosAt378kaiPvf
VsQkEkkdw7ZWAtirPhkQgjQEXp+Id6XR6aau4ngUuwb4SGSRtklBUSDW+FSR6oha+DwRXLbr5hwV
0E4B/6k3ZIp/e4HbO6pT8XRJ1FTI1/xuPtWqdFRSlJkRVKAd0xLPlIM0BLuiN+/5ONpN11+ZY1ab
SUIZC9N7SYnXQYzvzh6EUrkvzdsXkZUdJjtKtZSj3YfsOLyJP+/TXQsl1ugAyhf5oXLrPfrekCd2
ZmhQiJZ8ggSOy6+fN1PJ6jcwmbPvBrC4QW/aj/qDMr7Wxn1U8oYFtvs0KyNMghSiKYzKsPnnlSTe
iQYYhpcBWhMSuAz1XXIgOgf8R3/2VVrRTVHUQA0pXfGPJbPS1MIkxP48aI+DUT0m5XIAO/zenKW/
885fttgWSgNeaGOaUDr0B93XIGep7yWfhjsll+Di37Y/2MUa00yN03SeRAmhaKZeh1F9CGhCi161
mq/Enmb09SHgUYHU0OOVSNtRcTHMpLWwFxUtCbDMf+4ixv4f9VVeybD55aDOqUJ0XYcWGuMrY2AK
WqTAIXXx81zjxSxrrWXO7djg9Yk3d3JliTlFl7wUEwyxw1L1LZ7OGHhOm78qYVc2mFNULDpQW8Yz
ve2A1/ANxJY+pZpUXLBh8HjP6O+98vlftgirRkA0CHRpAm4ZsaZafQ9hxAls1940fTKNwZrF59tZ
efMgXZljHDEXdOhKmqh6SGC4Uv0clr1z28LtD0RYbZ5O13sz04AxqoWPmf65Db7o8pfbJraPltUq
mKNlaZRWymZsmth4xgHEQo7yFO7VxqHZl/+uz9s05mgBL0QphwE6yK08nAeqBBOXKefDbL/rr9ZE
93V1WutysQRFF9JIHWQMn2VOkgLvDKzl3ZijrZVShfkjr1nN+1rMSaIPgyAXFZYWqZMlmj/l4AMk
H3mVPm8DmfSQ42AG7QC+V+NA85RyW+kP0lOHpCdBAGby//KEXO0mkybA5SEYiY6EW6exNZSRTeon
seRRv21PsKzMMJkCaKgoCVSkV0EMRktMIcXSkgdFTu6ihjiGNh2TpEVxV40glASZpBU14T4rl0cx
0E7L0n0Gt1ljy4pxB+6vFJSrzQnDeB/1ebSVSLgT1TG1MMz32NbhbsnBV1koxFugmDNq2kOT6W9Z
Zp4VabovlPpeScuzGWQ2pN3uBGnw8kE6THLzYi5hYd+OQM4HfS89V84a1DMwwRmayXVnPvbhMKPp
Sz7etsFxzff+zMrGGNaQCaVo+NzUXEMwdlXUHYxp5PS2tsEERAOyUxRFQ3wn6F3ZaYIlM6u6DEDM
qADSitagfmi92Wvw1DB/LDtLAa3Ow9+s7WKTCbtWxjRJ2WqxDzb8jJzr6aOpchLK9vZdTDAxR7RQ
LxQ6e1POQm0rVbLTzeTYJPHEie5tX7gYYkINd+heyiYcKbOY3c2tdND6kDOYtn1IXkwwYTaF4gx1
UBzIRZU9G43xGk3jcZ7qI9Rdj7EifghFk+PhnO1jX9nnpDHVQCd40Qgyf8rNg9QuljQSzuZtjzde
vI99Zo+MYsgXDN35XS6BH6WCTH0zIIOY35RUeM46NHqi8S0woruoQGtLlvFCXAmPxCzuF6LcjdFs
h5n8PEqK6P+Fj0LbVgMboWmCFPj3A8kswBwtSGjPjPMHqf4oak/6FHCWv/0WsTLCOA9EjET0sVEt
NLgj5tlOpJjSyCF4Dg7e2sQSKrvch7ZoiR/7I6bdz9rLf1sl41qKivscHmtTf1RfGuDOxg+dxgn2
zeL4skY2WVYQHQ8SGTdGbSSUpcsyDQ1viprVG9yulrJVTq5sMfWdARx0NQKsB2AwfSWDSl9hNbvW
Mf3hTrSKM49uYTt7rgzKv3uJ0YPcBGJMAciCzXswnIC1jlIgEX9xaX+SL3PJtUi3YJWvM+Q1qZFq
2qkJHmNw/HStPSRQMJcAIqo+Z774kfB6lZvZYLVKmgNXNtsy76a0RAKShfIo6ZKvNJWHMtq57Yzb
a1tlA2Y3CWTgO502tOXH7lQ8UGZsOtgXPNcnAKTAYMS7mW4ubGWQ2czRyAkazUjeUudPpLOnIrSk
5uftZXFOCMLsHhA1IFmW0EmQ40M9vAiJ8ldpZLUMuszV94lHaayUELdC4Qg+Nej9gVV8L/vFnj5O
AdpmWrUzl1b7AlQ8hih5cAXeApnj3EzCoSxrSgcCgEJO9kvIqYVorr2+Jf46AAmTi9tchk6kiL5u
YD6XkOEmb4rUWd30KSKvt7/VH+5WF1NMRs60fIriCgef6ss/KZWz/kI1JBBaj3wAFG9dbPbFMGVN
EsSVMD0owocgP5nho7q8pSoXeL6ZhS8uwpIIi705KpqBLaTSY/TRuYgskIxHHgH6vFos5WeJzk9m
jzwS/+0QM8FJYxJQjChMiIlmopE0KmO/6kynHAdbgTz2+ML5bNsueLHCxFixNGpkymB+ostrFxvE
qf9IcrRO+J3MSMaJq/I4OLZ7hORilYm7qgoVkUQoMumAjziBJSIGOT0YpiA6ghtrZhuzc3uh14zU
9G1sZZKJtS7O4zGgqbhx8juI0oOfQrW90U8/i6MlvOYgAHnLnkTrnYzHPAlINxZ3DoYeo9fxeFk3
E4+CkcahIJmxPx70A2SDfKpUr4Nfq/N5DLHvpLe3bDEB2YbVIOgCKK9Ge4aWqXEoD/lOAmtk4oH1
yi+c6jTsoW8K/YTGzX0QrUT3VFu1uCu9eVfdgRoQQzEmsKjjkXLnVnbg5oB1pA+dDWwHVxma54lM
TOtQw5JSBT5BVXDGO3Algj0n3FNpxtrTQTrGRZNsFj0Xl2CBM6LSjHG1wGLnIPsvSP+Jg8k2ABnb
7+2+83nz+JyIZgE0ZFDDGPcoXEdayTJywerl19J8ue3o26nxl4tdaRNgDjatDAONzvaJmMSK894y
haeoe52Wt9umtmGoqw1kUlRS5k0wQQQSLqZ9GxRgUUV3iSzIFwH7cKTq0roHoT/pS3UHaeK/G7Ey
ZLA7maoB7W6maG3VoW0SAvO9Wf1Q6+zZBEl/LVafbi+TBspVIK3MMMVVXStt2sQgcsNwnjfMd3P1
QTLUXQ2wH1oL1hj27m2D22fpyiKzr0o4qcpCkJRnBB1YG8JH+ZPwI5ctxZ13YHDhLHAbsrKyxxwC
VScLSV0D6UcPgex77gZ4w8Q08Hf+E/BmDKxMMZm/EUk8pho2M0dDIegL6p9OF3/n7OBmMlmZYbK9
mBcqGYcaWKqzeAh3BXRI1PiOhvY7M+9oNaMdf+QY5a2Nye4JpBMjlSL9Os/wKRMlzbTT7lvlLrbg
g+Xog8S5Im4fpBBdMVRThjSOziTNMhu6UOtwqiECTSuGSjadA1afe6d8QFPb5w0gbbebLwbZ/gaZ
AmUqetw0/lcO2U3lLOCA2VGes7jCA5/8lWpQPd3e23dE+3UQ/loo2+8AP3++dDlub42T3oHHxMtK
K3vJnyh7vuka+8XX7qjPKq52oLpl0WfRK/COyzvCtx3r8juYZAC96WmZSjSIY2n2ZPUhnHlbvO1F
oMGFrDx0bVjEamCq+KoFrv1dDmXuNLXM8qHCJeT2hm43kGDh/80w5UGkm0tMFngO9NWBiW0Bp+8+
6pgeFewO+gOUr076Iew1TmRuJ9OLWcZhO4wNFVGPG5dZi+6EKSxpOc3Gt0H1Vcg/Y6TU5qyTfpBr
x/llkD3k+7hN5AKPmXBYSo5SOMNXOstp+hly6V89i1w2lT3hhXQQZhLCWNpjZer9WADcyJM74DgI
e8JnUprqk9GiLzQU+6Uq9qm23EuF5v7HnWNOoWEkwmRQwhBKThLmVouRq+kgeordpWD35/n9H069
y5eiobe6jPchjqCQkscBH/pdRUoBR9EjOLEd8cinDNm81q2+FN3klbFwMYpALNBJnw1oh1VQtB0M
r1+WB0GXOfCE7ZRxWRdzFql5GbcLvXmkFQBPycdS+3D7S/Ecgjl3xnhuwqWmuRHOIAqdJYmBXXOb
rtwPxKQMMoxSkEHfBuMj8a6JrOg5PEPQj/LdA0l7H9b+7XVtHzaX9pnIfKRpifopbjLqgZJniDsq
aB7hvlLNeN8UfPSwcVf0TZ4i9+Z+rswyH6wo+7pdOtTp9fghVZGVOmBRNW5ngeLyrzLTxcz76lcu
CIrAVFQIEK/kvtlrX1GrYA5bPfER39sfbmWJWVCHEQulSyTUkwfJM8Gngdktd8arN30c5jW1tqvJ
lTXGHUXos4DgAts3QcXCoq2gwdLO7Un5EHP1FzZja2WLcUnBMMOsQCsIxBJQCAigQJvp3m0v5HjD
+yVo9ZkaAed9IqML2evql6br/X6R7rqYZ2a7QXFZyvuTx8qOmMbCPLYowlU/mK32oJ/R7/EKJz3I
r2RHAttEgYOr6UOb25AZtvLEkncF95LKc5Z3INvqdySd1OC1FK3dCMpDewNtCsFd7oJncvg30HzO
B3zXuVlb66sM8ytI+niydisDHO4F76F2s+RYbSxzjpmx3JpRRICSbyzpGybRHscfZm4tvjRjNGxx
6bJKiCJSCoS/KhdBTAcubpDSQTzj92Om1jO962XEwtyesgyqzRJv+ofG7nUWuVhgTs166sumj0NU
A3WuOGSKJDuS8qMY1F/rZOAxbf3h4e1ijknJQ1oOUImHd7Ru4A/3hm5FlUVdpHYkkEkpNp157e9B
6GpP9+pTL1rcOmE7IC8/gclmrTbnQSHhdjxBUi6L3cKZkNDK0/Aa7UZn+kKpFGVey5JnlElqfS/1
it5ggqRIRdAUQJl5ABRb4U1P/yH6LotjElpZimk+66j+p7fohdLVGE7vTT8xpvkv6CS2g+9ijCnG
i85oYq1DZEgC6O7Il6z7djt3cgywzXOCiXPZoMV3mI13ciH4cjh+uG2C82FYxb15WSSyRCb6XeaD
uRzD6InkPD4qng320ldMQPX1SFKtm96R58AffVBh0CcASJIYzr8bLd1m77zkDoPJHcqU90tS0cnL
UY5OJCwjX4ZOw6GPxehNNytttqRaNZ1YQy0WGtorAWONpS2pOweFieZU0WXPkBjJzqAZ+D6SBK1g
YrQO4N33dWW2Vi0SyZICLbJA6g8hkFnNnGEsn25/oG08OZAAIA+XiK6zQ2BVFgXDmKH6iKvusQlA
5ZjKjUtS9HaD8BwP5PuUa26iRXth4Q7eXAul0b7/yjoTuBGuFEuQY+ZAe4blYrDIm+gKH/NDadOb
brqv3yR7elW/NW65bx/ye2zoV84ObPvPZQeYoJaHQV2kFJAk6j+dR/n4QXzloCdldaMjOhQ7zO2n
U/e4PhguRpngnut4MsMSk6+0n66jcgbWnM5C0yeW7HO/4w3Mb8f6L3vsoFgrB3U9CugMAZfhZujs
BSoHzvOH5HgxwTR8TW2RqoRqvaj+DIwCHYZxYjxZDK+6Nx95n+0PZ93FHBP2S1UZY7SgIgOd1eCM
uqUeVNpuugMvvR2B/vE4IQGIp7Gwwjdzn71FnAvQduVy+QFMBkhFORMFitdXpcqpc2K1zS6MS8sU
jyTCKGXFQ1xSn7jhM+wAGaq+PNO0DjDfSbJJY9it9NqQxQrbR9n8oSDpFbwXyO365bJGGjurAnDu
J42odAQ8yU4k37ef5OVk8N5Seb7JlAxSlrWmNNKNjIBp0wqrJLxvxVsHk2eAK1aEhKDS0zBWLgxH
MURLrX0LTcm+nU14a2GSSdd3phmGSKem8EUIP03c1uDmqAoRoaekElPSRJHJHGBeTKNBxyByDTDQ
ApKkOLWCyhpiL/6QgALDOBGfCiDWH0N4/v2i2UbpLLzW9pYvrn4FC39Sx2EoNBXgCFAZnZYTePyS
h/ZnMtigD3X0PSbpxV0LjFf8QvlyeG919HOxkbC2zqQapR5MI9eRzaJEdAP9XKa7MGs8sIb7UcSp
L7ZWiumH/78kGPSLr0KgqceonyNEnaC1lpE2lq7vO20/9nimKHtrXCRbwr+33WjzK6+tMoGXZYVU
gE3sn/ZefOwGO1ysYHRUkKVqLk6m1+En+O+1HO2d0NaPiZsOHg9HtLXN6x/BBKaYi6k5qBjdwTXJ
DkVMqaJwadOTbn7ORB4aa3s+drXRTIxqcVNjJP39HFYPWQw+9tpOCqv/RMezKT1Iez8f5xNoE/+y
UXH5xkzUxlLQt5EC9iVNoD3vT9r0ePt7bqeFiwEmaLMMHcY0gxMlEPuIiu8ybwTkD6fvLwusAIGu
kK4OYxyHwXkBYG/ZQSbMbU/ACYBsj+eef+j9XawxAVj25ZyJdD2tu5QWSJycBl24F/IEsMILBYlA
2zq3Uh5FzrYE4cVHTObQz7tBMcdEox0l6y3/0oEeNbebnfFCxw5AfHHo7vjPan+oUi+rZU56KSim
Nm6w2vHQYBD9g/JNfuzBOtSCPQCMHpVkx71D1YwXt3oEY2le4T3d3P/HcDSZTDSpwYRHblytay23
+wSjHcrslspTrH4outH/Tx5rMgmokqK8IBVunwnZJzJeL83FuW3hD1ePy7Yy6UWupqJqGgOZVRXB
7CdKu6DNz+MoQeguux+DUXEMY8L9J299Nak5RxinJGBfg9IuCuNsxLUxCnHtqF9G/a4QFDDS1v+t
JGBfhOQyDJOA8l1nSj5Y+QK1+T5N3NubuX1K/SrUVMZFyw548z6F8mGdQk86H/ZhCjExPbPyqXbK
xsB89T4xf9w2uq0otLq+MR6ptOX/GPJbF0zFUE3KFKt+rO34A1SbnOxpTy9xJdTUf9bfaw9KGjup
BxNu50R+eM9rbfO24Mpj5zFfMrxHDCHgUq1RfirU9GRog5PiNRiaLG7S4ZZFjKLkfOHr5CtDuBVE
qrqumBDTYWsyVVKbTm1zoKKguhDv8s9Qu7Hejy3MEf9F9v3dHFt8ITahtCfBXNp4fXAK4rtabO1l
0a2wCMCj/qGfDmWR22VlWk2SghQclENQqc/5r050U3+rxJifwhwEDd5iFDWg2rnoOGKuqT2XHxDH
zgCEv76LDkppjzteNX/9iMFYZY6BsO+CTtCgVT3aBCz5aJac1f0AigcUnbvbPn6N3mZsMZFlJBjb
aFLIEAefKaEEeuCfYyhT0ne18qE7Cw88P77Oi4xFJqrQYAz6YRFUL9t3+8yjBBbUl3Ct3N9eG/2P
bn08JmKKag5rcYQfdUsCtvM3EvIkAXkWmBSfqbMmtj1YHkPZHzEpVxkSp1LmWWCqRhC7GYM4lHCF
XDii7et0XcUJb56PM9VhppZzLyvYpjz5OAOCGwb3TfH19qe4bmcwH52pEHM8Y9VLgI8+AqhXP+VP
PQbY28fYNRygX4VHxc5cubM+qB4trnhsWleV/u/W33/d6pITzeUiFG2meVpYHEvFPNVJbs2yaVey
cVAF1bm9Wp6Ls89YUjailV7DngimKWkngCZMATJI3PEabde1G7MyJlUIVZ6mS4OPRxEm4S7etV8I
SK5+Urow2js59cCeWQXgJigewX4YHeP7kpdDaBa8DjRDVAxFVWXzHQ282t4UuqltOtamF5wDv/Jy
v3Jn7x/RSR6y+Poa9b7giy0m5AypH8uh6jSvdOvcbSL0CAq8y+d2+w00AU68j18UP37Q/wW15DuB
49U6TQrckEQDWmhMMEqzlvfKgM0OMys4U2nkGMeCGQOGaUcPdPwZQ914KB0d4RDcS3Znd2eTPnT3
ngnif1QsDrhRD6gNOJnu+sKCHwMKCuw/Rt9Uk62dJRJJxIyRJrpIO+URFMRntVCgMBC4mSbsIf9+
L5B6sYqqeFYwU2ljvutM5i6yysk0LZ0QPPGQglcDXxWh7z/LlPHbFNrTYbyzyotZMwllwV3wwKke
lkL3gigEX9ILJ+JokmI+Dcb2dcg1GaYJBi3moI6aJZ2ldNK85LR4GFyOAOtvvppudiz3CVqlEnDc
uLQ9KQ8VL9ivCjO6yJVpZpH6UAdTqA4oV4xpP8jLISdgvPo/zr5sN3Kb6/aJBJCiJIq3mmq2y7Od
G8Hd7tY8z3r6s+T8SJdlnVLyIUACpIHeRYrc3MPaa8WF6AzfK+tDqUa5gZfovuzZtvN03xg19TXy
xNuYuDeozG9pKN7jiuyiprF8qfrRt9ma+u+Ck//yI2fPfDNyHvtNozplR3et9iqiTZhGa45gWur3
ryB0HaM4DHTbMy+vJF6uJQmsVDYxiT2NggUnBYN8QPUf2MqhX3DqWNI/xuZo0EQEcVoWMKZHD0lw
EycdiL8ag4aRTeWHlfO14OK+GJudr9qVXblnMBbuJim96jQFLf1n+95fwQwsPPlfTM3Ok5wFOkaE
O5jyDzkF3YAf2NdXw9ZWMzsNg+SFKYhj4cje+2ONAicUJEeLnPqjinLHT/9DBnBGwmhG+dw5TWDU
tncujgGGUozisbmdKgHN7Xqdasm5f1n6tDUXD0lX8Gx0Q+zy4AN7niI25JgOicwJQs3N8FkCcDIu
DLJ17bXqw/IF+XOapj+/MK0mpAqLAe/KILMdDfynVCK7sFyNt9dO7ez9qjq3ltP284oE7xMdLEWN
231TbyqLmsoxRCQ0deTW5k3Wljd7unyl0IPYx6GSyjv4KDNMID4zrlHqLmUTXz7gLJbUoY+tFi4O
lr9zN2hSPeT4htD/PfBNaqcn7cdajL8Uan2xOHM5VPXQ3QVnmJNmt7VaGh0kokPy0g4Y7dp2QAjq
2egEfK1Ut/iy/XE+c3CBnmIiJMthVq4+2mEwmkEA+egbkr4C4PxeE/x8Xv45mHOMgSrTeuwILEEh
0yF2ZWYmEOc/BIa3Jr+an1x7OKxBh75j+2dWZ06o5EnZC+jBwZNr+6kNk2zcx/YTYKMduq2ywj8u
L7/ff1Y580hxnAT10MBeuEveu+fyrTIhnVkidB7vhO3t0DqD8qI6TWcDNNiY9JXe6hgKy+98u4aA
82qWuvKUzfsiUFIWWegN0wZQp/Aw4e/uNEiQGMUucYSyWqP/JO+68nbORURdNSUhCbED/IHCKTQb
SLm9KRZ7ke7VSVLzoL+Nh+BJMjuE1h4iy2Ebvfp37Bwe2c7/qyIGXSkhLrtjxpiMEQ9OxVyGtx29
TOpqLpBcSLdlBpkSMF6CofGgnAMwLnsuNoNYyGv+hRzm4iv4x/YcOh9WY5vnkS4c5t42CFFddy15
X3SJTOMq1xHPMzLzVUrsZiCgQMhY5Pi8UWew+PeoEPv6W7scml+YmTko4C8yv+wJkK9lstUrpTQr
1a/PRJWY5Wr0Js191Yrq8klplMLQ2mBPovrgDeNvtY0hxjSWuTH67VqotrL6eZGth2BgkaQj/OaR
v0KqFmVN9y0y271muNAkazc+5NpXbvny8/BnL+b0OClUZ8pMhVGyR07gSK45KmazcTE2JBRnAof0
kRWGK0TvS/U0tFP/+dKf9c2Lt533NcpAaL45VW4q+wKUrbqlcsxjyf+L8NTkORUOTh6uyKoyX2PY
U0/ULlWdvClMWf2okO9cP1KLn+7Cwsw3u3KWRlMv0YkDxGT7onvQtc11E98ndGarmPnjUU7w8Oi4
HMOmsZlDH4e71sKkjumHjrsjDyOIyENM6q4PeS063ovVzWJASKiPWZYwWP6UF0lRyPikstsxkFKu
0ZwsPTtcJsCEa1RRv807qWNdN3EqUycekKzr3CjAMYoogkTwaQH0fru36xur8um+z/38pcmZ24mT
KGi1gSoOeJ3Q1As119YHnh6VvvcfAlGmTlzEocHjojGQFNpor9Rm3rDOirOQWhgkP42ua5dKUljK
kJ99CT26UVJxb3W6dwfwspYuPJrXA6QdVfUdSgZ2nQ37qlHtMcm3fpdZHY10A/Qu0C+q+QeFKwJP
ohn3VW8EjMZWyhMQkdLKNVnd6kZdCgy3aj3dDGGXvitcYfuGgVNd6fivsgW2rW3oO6UQ9Sm76DaO
XEfzEouS3LsbClCOdDzzTLnzPqowvRdSCvyUiACDDv2zHlR70TCnc6vRztzq2WugJ0grCL9LGTnJ
WXIbVLIdiwA0Oz15DFsdzF1ufUfdDPqq+U9FBd1zOkaqEeYo0aPZtk+j7g5vmsP0ojaT2N+EEd1n
bf2oKhI3ZXQ6ti6csqMDz7KpArc3wK1pFVLoFFF1V6H4buY4G2bnq/uCDvuglFP8xcMbdXlnlhm0
VWtP2WqStAtjpTF8lRJDq4LW0Fgdm1kQ/5J96KLVSSLMyKUffj8hD9sh3485HrMuqMlNBcbqG2nQ
8l03tO0eIgrRQ46eneNJcWpKKSpHWVdKJrQkN82Q2v3U58krNdkpav1LG9JuCzww9IabIjKz0S9s
EA5HtxLlvaOOxS+51xu7ismd3+d7Oa8fRZY+t5yjoZIB9jcM4S1VmvHIQMsmBXTbVP3G813LR8+l
HcLCaNKWGSwaugMEbXftEIBIH1PjHEd4o5cufe0xAe0E+sisSO45GEF1MBeMpD9WA6GnEFxouyBQ
h0MvUckD2rCqdjppXDR3q3EfFFlr0xKU4F0Z2nUahZYfNpGlyRGxi7SkZ6WPgW4VvZXKycaPIYGd
q3/1qfRAqmir0+EDKJ2nUqcOT8UhL/HnQ/27EcmjQty9T/qbkoynmPg3VeZtwCn6s4/Vc6N5AHrQ
4iOOIHTl+nhtUYoGOtQowvHsc/ccKokD8j+IcnjpTRGGWzlGxzvo2FvFpcLwEtGbLZpRKcmBMwwJ
KDgawS1PhL0NBKpuitYbHF2dmg6Re1BZPNpDSs+Rz3tTd/NjF8pmL0cPRVChX6eKzIzD/qbKEzvw
Eydh7abIs82YJFvISW+qvrGGiN6FifbG5eS2Z6WZafpJyyEE3XTVx9CLzhkG95ww7QT3mZhu2hlF
RbeDngI3SNiL68VWnvW7sMi3ndw5JYbCDHAueZs+0u5p5vrOkITvpVSj4Q66/T7K1U1Pq30Rqk+l
5tbgMi/O0HDsTE0tQRgYlsUur7PGlj2u33Op8XGXIg+02rjRgdA2ZahTs6x4Z6hDwE5akXobD6SA
cVH5h1oJTcbSzmyiRhmRrqXPjKbTIXZLA2W8d0W4jS0yP3hImgJ6FyIptI1QRI7ZlFKMdiTS7AxE
C8AJYc03EojwZBHtklZ6z91RNtRA2eCveNBj9SlV/bc28v7C8Cc1MIq0r7Q7T9x0RUQNQvozwi+w
WwX9wZdUTNhr+oOSy+zg+3VmuZL0Sry6fYokF9QCbVVgINYvjHTIfrIyuQd+rTARW+za1Cem3tY3
RB7hxKV75iWjQcIgsglJuV20nW9UTAXjeKjIOHgdAQRYGYtN1foymlN5ZaZqxjZKkb96VVobOgnr
bZEyAM4K3RmH/EATbpLev/OC/nWIldsxZL8Kufir05QdcRkAciLARQ7fZVDEtNwFA1xQPZCW+0BW
xb+IAIqNet5v3oHwp+n0B4rLj+fipSzjG9I3r4hGpz7ybSGkQyJAL5Nm7GevenuFprWpxBiLHKOd
1ik71gSJDdz7mQHEh6dqkLeZV3lGRMFaBEXFD6+Gr+IuCOopvxt1jm6LywqjiISDiaZHvR6RSqgZ
mKaVdo8Tj1X6bmhUnBwjX3DTdYGp50LH//FG1PYbtzmPpKyMWsqaFzfOh1cQ0EkbTF/p9x5wFkeK
icqXKJVLhyPUM3lXYihc7cAJUWvckIr2mGbjVk6Ll2LsDKiw2VCvtAe1YiYVPLRYkP8lgqIwOxmT
Vqkv2yQrfriyfhpLF0NPXhLaI6V3Iik5aIKl1NZ0zPFHTGYGjr9nSZFkSiSFM1K2jDfgnQ5ArJIn
H6zg9qj3KJ6l9JQP9b2Cve5ophgpDQPDLUVtpU3m6BUQ8bHnpoBrZHagYuivGPSzr3RvWlHeDy05
1IXYlaMPiWapAVGxBq6SATMoYK51xrFABaL0tlDKgQCaqr0lJabS+dA7uYsvDx+p7VRKm31ViD3u
6qFSqhe8mkgzQefJUi3bMdo++op0P+h8I8bkIJGC3gZcPeoEMsauavdZf0BD9ahFveXFkl2N8ZmJ
dsMLNQAsiDs1Ffc5JCabWGxdlZRGUtS2HLhbOWIgWEaVMUAnGwMyuSdLpnC10kxEu8sIP0acYoJC
0l7TtC6d0VV/h3q081oZWNP6LgSaZQMqJN0KydAbeuEjGQ5UhPAJGABy0tmtNP7Fh/zYKN4xD8Vb
h5cAfjq4rYiP5oYm30gpAgy/3Iq838dg9TAKGboJ+XjnSkG/ieROevSgk4EcLD3LOYIBCGe4Fsvp
A0aprCZwH9B9CPZuoJVWU5ZvshtZiq75VjgKs/OIIZoStQkSQRtYUa1cGRqr1wInK1tocfX0vc30
0ogD704QOHY/E7VDlPSsSyhPxVX/xrL+kSgsN4rWM6uOfKhq8g5LK1zRS7Wrywh0lpHWLGKKlCEC
zautqH1TUZ6b9oOOa5nvUiSvc0jvUmRBRJmTlOZh2yDn9eXPbG+c0q7EnDIHyBMUVrqhayChpbzo
0t6stDrFWHJQowk2pvFtmQPInQtu471bG4Jfqk1cGpoVU5nGKs/VXIpGk2SM3BlEaV1PE5aqxJga
pNg3qqvgVvxajR6zJK59QqBxAFFaEOxhJQei/VRlIKGBdrpubOk8CE6Zgj4dyL7mvTNeRFpQjMjK
taazgbUeI4xfhhgwe7luZ+n7XNqZ5a0YxeF+4CPZ8opkTxpueqn/wUixyk+61N4AC6emEg36zyDm
/7p7Nc8USfIJymjdQ8l/Mx+JEKTBZcRrJAWcHKSlrV9avnZEg9K+vsilGoeOSwpXQKEYCwK1r8bd
TAvRog5lUB5DgJAovsNStpdK6O7kka0zyH/KKXGCUIJSrWtyomO8o4rfRdOeciqt1HkW9hyEKfg9
6M3rmAOd/ZoaKndRjtaok0VI3sSom36AcXZerfVPloqFl5bmIzgeUokmqEMNypzJc/Lu7lNHulFv
wpf8Rwqtx2InbyUoeryUm2qtvrOyyLl8EyYscJq6Hgcr2E2dR8X0QiCZMjMyPRdEotImiM119Y5F
s4ouy0JVCXigZm6gjFjRhHkPcS1XN6kKDuGfNFirUn4fzZahHTYVKHCaFCbPvajfxUXL45E6kLyj
r53NrOoptcjzRJeCOuGmcTrLNfobagfn/rk2S0y/0t3KoV6ok3z5ETPX6uqBVKhxpjlIY3sLAxHP
A0ZfMxC4odWdJ59is8mbdkDOGp4kZ8X6wkPyxfpsowuQj8tgstA+wUM15BPrbQsAZrWDhz+tqU8s
dZS+WJsVaGo1LRrBGlwZruanlsi1UylQapT1qtiUxGv3da5uS9UzmyF/kYV4uL7cxWOl6ihGKXil
ydwdezRK64rATWIiykybM2QHQcG+xkm49EV1yqiqAbCDcHDW0O6yAm0r1KEcb8QgWesbIJswh57v
837Y1CQ08/bu+roWPeOlyZn/z7TB69NxcsvablIOHm4mBsC4vgnMqZzo6piFX/uaS5uJ5gXuD2GM
oIg188Y8qxS9xGa64yM89lb1IMUZ1ysV2SWErH5pZvoZFxVmnwJKE2QwM2y0DdR695jR3oOZBKLu
68osS2C6L9ZmtzHukk7hgaY59IF5dvEsGegKbsZ79V7cuB8yCLhcI3srdpkVWcJCQ/T6h1zb0/l1
pEmUaHjIIcDEx03v0ueEIwFMMftx3dD0F81KpV/WObuJvRe0Ca9Q4IkJZh+DFzcnFm1kk6iZFUr/
mRMejlYwpky0VyD1myPmuw5scKyIZAelskryzS5cixuXNk4ojMs4ikSBvtTXU9KDC0UOFViIO2p4
DPA8jrKqEq18n8XzIaZWO5BXwON9NncvTqMMGLerp6jNSQeoOtneYfhLPYzb8QC8em767+4k3VOA
aJPv2AcKfeuDLEseG4ynHBePcrDIzrwLhESjVkug0QXWCXvSCA/s3ki3EwpgWAVBLoTjAqqJQiOA
HmLIe3ZMXK3vpbBDsDzGhRWPAZLZ9+sHceHDfbEwi6J0ua9Sj1LZGXL+pka1VTDlyPts5aGb7u3s
vF+amSOaCG/iIEcy4LQh6OPEy6iAE9S9ade4M5c3bALzC4pdm4sr+1qFSoaryo5c3gTiKQ/XGsfT
550vBBGnrgGfRUHFPzvozShPHrlgzifF7pNvCRPtiVuAMk/K/fVPs4SPEAzfnYGDUDBt/lySUm60
PuuYU1vhIwDllu9Ed/VWvUP9EdDL/ClzvFVxrKUDoUAmTmaYieDftKOUpCtYgJajE9evbbZzpcxk
Yk2wZOlVgbugGl5pXZW/cYwGqKp0Geg4sbSJMDgCDCA/FAhnY7s5rEGJvy8Jeze5Pdxa5IHfotlC
rtxR6LJTiRcNGtXVK/NWwsjpmnw9FpMJVAQYVwGgnV/UqAhGte4JB8gD7L+b/FMFN9+szk9Mzclr
dmbXlWR1OmiZxh3lLnmf2NSTT7IFGWQLoR2sYqs+YaxX7M3v7Zh7gVtUQnYyIn6AtPtUhnm+rXqK
aiKrbd5AUDlCxcdty3DbNRwFZBR8PxINNcpaQmg/9IAFtAlF96rOnSiaGlulLWFGequgoG/pUnnO
R3z5AgzqIvW46Zfwqmp/0vT+UcpRbZTj0TPGsfroqHQzVXZ9DSwB3iBpNlEq8KIP/NiqbWd0KQKC
ph53Stm9Vw07p3TIdhmsoPmExkTT/iqG5JeuV28h8X9C3/uG6xpEy0rPAMGobGSE3PBKtvqySc2y
146qghS2apHMdhAcMBJNoicJ1AEQaSxXHPFClomEXsMBgkQjyH8/kY2XTxsoRWQtEsKpf9Zv3d4/
VzfMgc6sBD1uQJQcUR1loINMZbs+mPTdbcI2mERUAfki7RufEuiU0KfUVWDoKiT0TJz84OeKM/se
8Xw1MQtXS82LKnCiT3Pnf7+b4zYF3yjb9rj3k7J5vNUOw2H1wV64/JQrRMM/8FpkfvnDStKpEirA
MAPRVt+WLjoEibYSzi2ACrQvVmYPteaHtCsytPZLy93IkdH0Bhgt8DRwIPYnbBeGSu8mBqU11OXa
8mYOwdd4yrwChtvxzMVW50CYefHrysf7/up9cW9zmtgQEIOcy5Qj6JnSG0wH7BVoF4IR9rQmKr5w
TogsQ/4J7ygwJnNthThufbXDshyJbztoFkLKwQlZfuAQ8GRxt/KeL2zfF2uz7wa54yILg05zwu6B
ZcQMS8/2lNV68ZLbvlzU7CupeQH/Eblw26fgOd/lDkiO7AbCdUd4Vkc6r00FLcTJCFAQN6D0qSPw
msfjDVeiAW87Crh7/S65IXZkT8Q8yR2/UW7BGYiZJN+OgBGCiom5hshd8iZT0YgLBOgqUgI8Yhee
rOR+yKqcuA5vsn0f8m3c764fyDULM2cSdGg+lCl8pQzJQYreLmuax+smFkIUnOqLVUxH52IVlaLp
RYV+O7BIiYtKdWPqHCRDboH2eVncZ63nG6wQRzxBP9QQuYZQugfRrzJKLK314l2YV12jIEGJKoFv
5nHW7NuEpeiAh651fbkrVuYCrJy3FYg4ZGC7gEGpPN0YmpWrtmThjyOmc2nNVAvULpCBHvOFZg9F
a3bR239fw6WFyYtdfDE5itUqHuHqg6GW7URStrKnqiuufm0ZU354YURiRV26pQ+tvSrb0KaAYDMb
H68v5Hu2dPmaAMH51YbWK2mdlVhInt/6TbeVpGct+aAA81y3853+G00ErqBUj9gV/51nMz7tcHDH
TxhseUwfJ+V13ySFgeHFt/JBssmO7snRm14wJ3wCgNGIb+pN+mstQl9IdaYfgn+4UBGCzF0G5fog
KYM74XFbSwVYstpBy3njO4AJ78XvIjFTSDY+rk8PLF7zS8vT9774nhzd8Yh6sCxtJ8fcH9xtg3mF
iQoDeikrh+e7tMPnhv9Z58yplEoNiQmh/Y291lDaCp488NMmoC1LTIAgHM9sQWgPNS0DreT+f8i7
sM8qgV/Gq0C/DZOpXUWHqUaE8RjssxPswaBghu8qqnnr1NMLTzmY6XQiEM8qDIfs69ZWTRzFNABi
TkVjPcjQVM81Y/B1u8yLbUx06/ppXkD2Y3EX9mZXM03ckTRwjThEnR0GVgKy69zmPiqwqpk46a81
zsyF6AEBCkWBBmapMmcPkGtSoR4GcI1HTxWk20u608SKU1s+oH+MzOHMAOBJSsfw1pE9BvVvgCWz
Gic46w4x/sWc0rRHs4TvcklzjO+YghfA6yQMvHKz3KVOtpF37FRjZt4/rNewl+/9xeJmnyxRkpQG
7P8+WXQf5sYktTBuAgjUIKU14r1yDJy177boXy+szvxrh0SE6NMi++okZRgXEu+dd1T+O4HIdNsv
7Mx8ywC9jKLKPc3hCoQkgkmdZoW7b9mDX5iYORQoaPksr3AEy5/xMQL/ITX6rbxLX0pilIfQkszg
WP+eSB0KJ544LcQHZDTush9ro9Ird+HzS1/40U6KyrxLcEyritkAJwGG63TsaeWKT4HyteM5uZwL
K3o/QDcmwXL9XbijDvRhD7jlP9ih3yrWNAub38eIa0vFiNEsXDG+fDd0wAiw4bjvs70OobNL5QR9
YP+obbhTnQSGCtQNQS9CWp2aWWjWTYfnj7XpEF8sdSAjGGunrjMfxi3rwTkcAu5qRyw9gD8xNuog
fwY2+FEPY4zaRmvd2elsft/pP+ZnO52VHmFdD/MySTG7cFKVu5XtXHweLhY4y730EcLkuQILXWnk
u2n+q4fQigvqSY7Wb/7cgcATlJebNSmn/49H/bO06ZBd7KwHldY0RlMHxcfg5nNI0dIfK0faANV2
WMPhL9+Lf4zNwQPC05gfy1jlSApAItCd0ICKBPJ8ZTeXb8YfO7PHdmx80JwPeGz7V4osxagBrzMT
DLsCKbDj9xOlpmf2T8MDS20AFbYr5qe//spxUWeOXO0U6kkZlhkfgfo+9dt6P5po3p+8VXK7pXce
3eOp3kLw9n6TiC4ayY2lPtc+qWsAFtj3B8SHW82QNonj3WY/VtZGvq/ti73ZTWRKwopSYjqSaeYg
RERQ8SnX8T/tIiypCNEw7D9BW76eTD8FFmHIy7/hAFNzKb7Nt2yvYRpFs6+vauEN/GJq9jZpslvp
kqzoAIRjPoyPjqTpR1HBsYnh8X8xBQgNIluwFc/7GGUqpyFlBTLpojVK3dtk6q4EwnDskxUX/ZkM
z44hVvXH1OwYNl2cKsMQ6zgagw3m40d5k+/ac7HtoSYOYK+TbweHWKCC2etWEBgCvHfqJjozmxyk
R7Jdq2Yt7/Kf3zP7oLynkTxkgeuE4VMRn7u+PAgO2kegaa/v8cIwHuirENGDXBTzYN8kq5JRiTud
YeUFYEL6Rv89HVQBwslJSZNN+cxqGLXg2i5NzpsDLTgJWtrUmpPIeG8j3wJO1f/fbt+fhc1rj57Q
9LGYrCgbfY92w+ZvaeF/oeex+LEuLM0OzxCNTM+9AYRNgDooZnfToGr218SF7E+Se/rBt7sXJVun
BVt4Cb9s5OyUZAxQKEiOTQ8SwOUSvhX4kLVdsGsh1tObitPaxRmonMhZO59Lb+EX0zM3INcSoAig
V0NApe1l20NCSDfVceovglRk5Xp+Zg/frufFDs8iKKnrFQnWXOQyYCcy6SFAauFvq9t1KMlSSf7L
yqavffnKu8M4FAp8qftX89tDMcG10u0QGsB67+vfk4xZuqnf+G5Vg3vtWswip0iq0zpKEh0HVnrV
UH3t0RHULWSid7qRParP68/v2gGahVK16LKICaw1xGiWFvdGHnsYt3mK89/cf77uaRYCjS/7Ooue
9FhuEsUb8dLvMGILKT6QE4GSaC2iWFwSRjUF1Rne+HnxQCS54oUjPKev9e9dUUBkRKR2Vwc/Ap4j
CQ6S++vrWspFZXJhcXb9c2TysqvBg049aYwj4g7ijUDdPAIhQQXFbyi2P8mecd3sAj8AHPeF2dnl
D+Q4b6qugheNmyfVE1tgXi2SKT/rqn6vJX7URoBN2vRYRGO2dUf9tuYSRu7UTFiYVTt4uYeZytQF
dR8pbpFM3wICcY++amdSD4OeUIDFKIZOPgqlN9Ba2VeJvwWKxUl9jIJeX8zyBb9YzMydRLWo+KBj
Dyd4BDtApxFxJ7WnUsVazXD6q775kgtTM1+SIxGTvLJCl6HwzBTcX6Cuur6axYt8YWHmQeSe6iSa
LDTls0+faH4Q7v11E8ux7IWNmbOAMFtT0clZTKxbLTAeidkjWJ94ECIrPa1VPtaWNHMUyM+1EZO4
OGwqmEXBKsmhMJ96v6+vau3TzFxEIOuY+ZhuUpLW20H+RfQ1/Ny09d8+PiDDgKhAbRf/+urcmyAK
x7wjQO2OmlmJ1iDew6iIrYCw4/W1LKCUcT+n4QGOMXvyDWeeaer/HelJmhMMdF4POIERnxFd3noH
um0h/1Acxw3YUjPxRO3IATDxvC7Luxzh/fkh80xS5VIWQ5LXBfajeo5Kk6JoPBkfoHCP8IRs2VlL
jOzl+voXv+WF1VleGaGp3evTje61VDcSF5TFUrwCc59O3beveWFD/vo13Xwayo0UzcHsaOOoUXIm
ISYZYhL88nutMfqxO2YhWzmlbPEQXZideV4y8fuioDMlCz2oboUhwfXL8l4hpyrcQdMkz4xPPXG8
AI2DkQrZggYHxOQszAKOv6tHcde9DoFB7RpC6+JUx4YWGPK/kGRe+wjTn1/EMkznQ8MQCWPWgZt9
vMtqeeWYs0UTKpM5cjRg2OZzOZmWl7TrfI7JH33vtdmvnIDPIymO6KntueK/ABj2WypPGZq+2CsN
AF3X3cZdoxrCZVaTjHetYB+85k/AWn2oQsNAWNrteFY6qpzctFB5TjOM0pN+32aJFeXgXCn7GHBs
GZJoUh2NdhXy8VxWWJxXaoM1DMV/B/iCSA/DdBr4T3QVA0hfN5JokYe4UEIjHmzLafNLwkwxy1ec
+sK5+mJk+vOLrwUaxWQIFA8zg9icDjTrkFeBNMYHy9+v380F3PnX5czcoOi9WFPbjKPqAtmwXdgY
WTPxND5orwR8+/5dB6rGbuWoLDBzfrU6e0RcpmeRVGB9rVO9qw/dQbdbB2OKjyQyuqfsNMVLkDgY
MA3X4Pn3t+Wm+eGt8VQtPGVfdnn2yAi3dj21wadk4RP4fFBbb6wwW+GoWgx2L27F7FPGQ0J1LcT4
ZwhG3xQSj2wj9uup5ydq+JsHvLAz+5Btq/CyTwos5qG3JCOxYwhhWV4F7jrfHJHHyw8T5n78FZ/E
pnhbb4ksp0sXv2D2UfOwHCo9blDWtvVN816eFXuaYZi4ZJg57PjvSY4rNVeHq6aVfVu5xkCrqIJh
VdNnnxEN6LFwGyTdqAIPdmJHd0V0yNIfkg1PZ6NW6tbgLHlsQRUADrJVuOtyAvzH/lx+IaGkbfoU
kQTouW4mBqjC4puJ4RUq0at4yiVcDpKZf1YrZq8pbYYsExoGq4Y9BrLDN36QbmWUaYHsNYvXzhqf
qwwkq6ntPVQPwfpqF3dbV2SMjOhc/jbYlQ2USH2goxotoNiV2JhLPpDT3+rU+kNwLvd8z5+TW2nl
Hi1cVihi/7E7O1200D1JLZE0ikQ3OGZy4g6kN/LafOSSa/piZ3aacmSmlRcEHCG7MbWHAjuC8Mmm
2Je7BmiC9LBprNGG0PLER+gb+d06gPr6Fos5zmUImlFF0xZvdV4Z3C0tCXGTH51CUH7UcrRCqbl8
fv/ZWTEvrvIQbzNRZQ2eY0JSg97hYar6dVZ9v56UL6crOgfAnqGc+21kL65oG4FcDOUiGY8NKq0D
JPIwpaeGGgbf3cBQ9WzP/Pq3T3CoeiSYVYUyaxL6tdGIcHf9/Vt4aPG1//yamXceMnQIRIm1o4Zw
qzXqViqOvtcbdZpa1y0tRkcXlmb+2UtAF1dO1VVPh8hv6TnaWmuTLQbBFyZmV6SVJSlKCkSj3rv7
q9uTvWyWTvbsbdlPNwdnKDuCx9x2dxyU2/Vvsfk5mtCOtbRbbqt3ePVN6URuOZ7eCVIoW+u1wuXi
+sUvnF2ujGZgR/A/QTrSrWJWCI6HZ/5a70aw+nU2eZ9YoifADrGyHbCh72CTQXWvtYdjf5PdrlWI
Fn2KoISrGG0S2rxZ4mlqKJoaYQgjN1l2H0sP7ZqK2rSib4/ThYlZ3F17BQCOtQ+sxb7eBXuAlzf0
X3TPlp//CzuzsLQKJZcKRK1OmmPeQo3B7yAloQVQ8Ya2uh2QzAY7kq2F4tRnDyDWMss4N8t0NOIE
ctBc2OAmvRuT+EZvmg3mLDObJqlDMR5+/R6sbcjsxnkxi6I8wJ5P9O/TtCrd+1uyXWP9/gS7f994
wIbwSGGoa063nHggOyUcUygTR2X4hpt9r5yTO2jKhBZoUIxJ/FoxlNfRDjEwEqNDlu3waN5qN5iJ
uQ3Ng78rXq4vffm4/fOT5t0OD6QbtMPtcEpZ3uZVYo3weZSsKeKuLX3e7+glNlTF5NCjWAIvmM8g
cpzvoBOy1/XkZwCwr6Eo7qEJshtJ8fZBgwnJtD2Oaf5Cwc6UBeRRabX7tgMBiRxYniq28hjbbuEf
IynagTLQcL3w2ILRbKiQaVVojbnhXSVX97Je22Wq3/3HjYNU6KXmm/w1HcrHIQmYDsVM4NJMkJ2A
Oxysssgur5v5/hLO7MzS+Tht0zJoO9dJYzPdYaxyX0LDJrT+HiuKMI+4Urb49tLPDM68gw8GCy8v
IqhQKyNBkIpBl4jhbKaYIOm9XSn+H2lXsuU2riy/iOdwAKctB1FSSap58obHVbY5zzO//gXke1sq
iBZ8X296U32cAghkJjIjI7ia23QJX64FY5HxE1o1ktjIoEhEo0MIOMFRqXO20wOlEPQDi5eeXxx6
xiBz3wsf5GXqBK2lWtJv86HajpG+q/jdy4tIzthh4qugQ/3aSFTIPN76HnHV1/CWAsFACjJvZdmh
3UvjgXzj6theFtUYw0zUFWq9LgKzoiKBqTUYKIrGky0YpZOM6zj4AJuMJYDgrELpz0AXQBCssntq
tRFUe7wpgQvfyvwUJrxGSSX5SQptxK6FoKz6YfaTPc672bxRqtCSpdBWwNb77y7N8cFyVqsI+7oi
HVjLPPrAre4Dlz7e/Vvq1Dsu9zLnwhzD4JmxysiS2cQ0jhePNzFprRCSa+O4GcxXyqPFWRl9Sl25
K8enwpkxrVQ0dHRxpIgX/9B+UnFZYhW7tLH6Z+HHdWOcT3esIZ/ZKgUlVYIR8u00LDZeC1YQAKfW
vJH/yxbV1yNy1LY+s9OQCF0PArn0cFelqA1IVvMM5qH39pVYNVUzBwOJCeY9598tj3E7UTgFaSGF
iVf21UaTlXWUD16YU72HpLtNJ32bkTyzMILFodXluB+ZcT99X7ddLEBoLm/7VQCmz6AEemlW1tfX
d/ksZ/aVcT9tnoELy58ir33TthClstvX+WEAw587dqsaJV/qgJTYkh/C51awyN7kvI8vH67ML2D8
UN6O3dyjp0VP64xmvGBatGdtur4zAwIgYKQM07HCXv8Fgs5nH+35iN+e53hhdtRkLMDYloPBCyyN
s6vqqLyAd8oruvLNSMeH1E88FKHfs7Lb6FX5MQ2mO5B6ncXGMwrSIHfDKBrqnc3m+te5REJ+3Rt2
NqXPwE0mN3CMxBt3tAhHjpshr7l0OxdIL8YSU54pFT8xQhHhDsWgByr3M3vVxr/5/5SdGEtMUoQe
bCTlObyT7OUbKmmUo1VKEc9/Q6vB+a7sS0kNhEwJfCwra4LXqi1u5Bl9slk1XMyBc9IwjbeHTFaU
mV0gyzWyIiXRNGsgOLpRF2zlCQomVdVvuqoBcQfQEGO1SZr6jZQvcZpuskLZNL5vdU1ykEc031PZ
KYOe/i+SValaYFUjCIJK0PXNxU2KVESUxi1o+nYDaDQUWEgKsNMJJZQam/F+zvOD78uO1I9WGKWK
XWrtjxzcj/BSihX0pptAOEqTvKwGGIzErt4SuxZNV1GVDNyOwTqN5MCOmwz9/xEqfDLk+HxZoQSL
0pr4Ewhx53iVSL2lzunDoMkgATZXU2RykszLwiw9KRKm+TRdMTHfwKS14lxjOKaFMDWFtBFXWVc/
k33w3IFUfP6OMpY7wN9325kT0i5LPYxd5jtWKtiSczVKPDpNMR0gn4fcAFPdrukBCbme3zm3nP57
F/H6bJ1MkFEGUCBiCBtaraHdhk51KN+pTAqI223SuBj/6b/La57oFs8oE2CKUBMUcK7EXimpTtzs
pknl5SH0Jl9bFxNb/ChsVSnSkNZtNSjDQTPNFjcDQIhUDIUXqXmPIIXZxVoBS7GiRPArcvUWl+Zh
1qfPaFS+lyOES0yo7wokXHdF5gLu0tpS3u/1IuGEbRqsLpYMM/9ROj82Xs/SlEDWkdkpQeJhMBVY
pNl4k5JghPi2blhKID+NZbgvC8K7KcueBwNAaNWjJsSCAkaC0oRGhWHjTXOQ1qGT2NOKrAhXfvEP
r4aTJSZamxJYnxX6TWUPmn8H7ZeOQRnpYdxS6q7qLnOAJuVkCIsnVTyZZF4HJE3JGPuQMg6z0m5a
ZH78lHnxqJ5ssNIvdTdByjvAsgAdOhbP+xv5jgo0k1W8VRTezVh+zf6zJFb/RUJ5ogohn+jVgTOu
gnWY2o0nuESGEAgEmUtbXPPux3JCeTJJd+DsZBJjAgdrAWdaiOtRhr1wVyYfHE+2HG5PRhiPrYpZ
6esT8hVxq/0iezoxT2mCZAFgDc0yPidnTKy/0BfgLY7x2LLazFGQ4Xml4nQ0tCaLgLinAxXTKpbW
Elp4VGSGqynOuXdsU70VfaQTItJG4gVrdW0AuGoAvySuY06zY/EOnEIEO4DTE3NstQDPHyMB2L/6
kMXP659ucQfPDDDhANxSaEV2VeTl8/CZR6pjtv3NFAeP/84MExLQCYP+jjTG3gje4Ch8klXMXCPJ
uG7lctj0awQnjJdq4OCHppmotDSKYkS8CROQq0/qVm+KWxIID36al9YIbT+9LTaj3qwQ7lfVNO6j
sbEDrd3ElJJ6hBZRT1C2U0POPixHq7P9ZpxaNxpx2cp4WMYbw7Dru/jIbDluyVsEAnSuAgfn/LAI
KiJmYRqqOKiaJtoJACr1xDmhvGxNZV4QiaSFMsC3sadDYwETlCPUtTEwclMCI9RsVHTm0J5B4P+f
myFfvzU7f1OTZurSfkDsS4N92irPUYGsUOSJy/OyQpXxbWU85UGjIUS0KwxWPJUrjIpvtF14IFhW
/VN4un6GFytGpwOiMi7NL7pBUEUc4VyFxiumxPJtoqmWYUIbnPDUwOlpu0hbzowxuRNQz2iYSDge
MaTAfzc3JDfe8kicOE5GZZxMXOREmXWEPXBtrZJ2PiR4SLQtD1THM8M4mdZsI8xI4UupRWGV6r5L
nvuE4y8vAUjMsWNcTD3jrZdC3gMZg2hHaxlgzPtwpaH/12EEDXw3XWvxzsRyFezsOzFeQ80nQwwJ
4uuw/Ta43bd5ndmzJ3wDsAy6R+E2tn+UPNATZzePr96zxGGKoywSZ/pQSHorTh9Alm9Bd4Dnsnlm
GPchJxKpJg35CS0kKhjdAwS9c/IDhRZCPzpwtEPNHQJZzFdO+8lq2dbQ3IAuA/bTCFBdmSDpOnwQ
ETRfRry6fp157pHlSZMUY+zACYeWCXgetNQqQGnojGsKfumg9AEaqMAu7eARoDUe0y9va5lTA3Xj
pMEkPTyXpNnhsMraeJ+binN9hRwrbJcQqhammGYChEbybK2lhd214jYZeMwdnE/GNglbrWgnNUaR
pdOIhcEykOpafpZbKsQT/j8LQvFBBjEZPCDj8GXklCUg/bE3a89g+LRIAHAfF2W9HJlPVhg/3wDK
oUIdFX5eTt9lfdrp0FD5dwuhX+7sBo9KIWAUAg+otBNdufgey9MqVMT1dSuXExBHj3haCePdw6ru
ZlSlEo/cT25jRVvlATm/ZazCLXd4a/kUnGwxLr6KpiBsfZRoIN2rwAET2/iZ4jr11mjn303DTtcy
MHO8R9QlVR2zRsbr62rR1XJDr5Ij3NKSAshYzdCF1IkjuOBSeKu/1+jM47XBBwwuX7DTmplrPEz1
kAq5jxecENsiKA3SGLEHElnXvyPnQLJ9sQxIRSNIUUcZZ1O2jUIEtElSOG/65ezmn7Ww/TCUEGQ1
V2jJS6g3bZvsYlPxckF2k2zYjEPvXV/Tcn5zMid/vQFQIAHncB7Sd1q7kda/0Sz8mVfe1jEeIyu6
cKg7nA7MmjharztFx6kv/SELPa2EcRcptIiGuumQ21g5YJud19+o+2yDMVe0RUyHR9Mu8z4U4ztS
0ECmEBmPvX6VHTADQgnc5Nymz3nFGX7qN4VXuiFiGXh0hrV4qG069g7xGxddTvmD2wfkbTHrZFpt
NoMYuV0CPj4KEYZDBgOypX1CtNQSNqVT8Ipr9HBcJsenLWd8jYxWnCZnyExoptduKCq5voH4jlet
okeuh1k+qih7g0pVQ+GXyYMCqDlpWY/rV7jIFHbRQV9BJleymwqIh9YCDMs+vhDjPaQluLOHfzhf
J/PMTSmgy6P7JjKi3rTqTeIKD5qj3jcrzZpdSFw50t31m3nUm73c3ZNB5s6kfkU0KK+haTIAahZA
XKInq8GAEG4wHcyxvs2jaWeo/WHMCPT0Zk+cQatkNp6mVIcpku/kPHybh0BaD43iYToqsqJZgcwV
mlilOUGPhASWEOrQoAvw/JTj3VBrWy2RBldXc29APyae83U5NZ4iYGhhEPZBBP+q1tDtwkRHOnp+
k+YcJ/uHTP60bOYeJ/XcdgmtlFHaL/EF8OtXVMfvZDAjQgWBorDzEVAhi9vcWL5AJ8PMhZbyJjdq
6KJ7wk3yIqK2YVd26JQfIH1HFy6FwBmXCmA5cJ1MMnc2S+B+jb6EyQxgku5XWP+CACNvR5ev6ckK
c02NWBabGezantmoL6o63so1HhJSEtpaBMSXoccreRx3oeq7Hck2Y6bsJ0V4u36c//AsPP0KJkEo
zCFQOjDCIzFBxyMEF6qAJvY8WcVGBVFx4JA9rz7OPUtMYtD6Wl4bE+Bf5F7bQlv1JrkJtv4PqsCg
2P5N69V7/Z3LCUQv5pWLy44PVGHsoygJYcGwkDddqlummLlmBgr/KEhehx7salG2r+Lo26BHkIlT
ptIpKyW3aZbIyXA5h5odLsh7iG6gjQqnGdcgTM7BV8wpb3HOsMn4xTyeWq0KEAQ0BVxTsYCOaOrm
U8qR8eIthPGGAWT7xGY00V7pUyvCsHMc/tuLYjKuJzJDmZQFQnpqWuMKMV35ALDAUWoQZiCMe7yY
zVsT43GCvPCF2sCaurl0ouQHxopWnFu3+HUg+QsiR9AdX0yqDpjTzKMGTm3a5k815B9BSGfHEx4D
/meAWowKSa9H+ZW3suUq7skuW1YdoHyNQ46thITO9IK27aNw6DG8A72C4RawRM4xX65rn9ljkgMp
gBpCSPscmD/7Vb1EGVBQhW268QsdncaQ6nttgxrvTsbUOW+xi0+uM9vMDQiC5D8QNgPzvloBmZ4i
tqHk6BKMn3G+52ISdGaLuQZDoIVQMh39Vf1mqFaY4X1HaXwTW7pPtLV0L3wPNqOr4stqkP2CSIDA
iybUwoV3O/sF7CWJMLwhmjmqXiU6jn4XveplQgCfaLZibVbWaCaIKUl2a0zgJg9babRkwfiWR+aP
aFJS3odfDG5nP4e5Q3KcSZmg1RGgEANemxBzbpD0UoIUjFtnFg/fy9t/JmJLqd40WjfFng8qrQTi
qHq3qUOvMCH4YaZOa2R2V/EqO5xLrDIBvIlmSYXKbuxFo/gzUWdHV0JPKwnHky9X4s72kgnReZIn
mZpOybHS2OFT3ugFRHG96Q7XCIcqWQmxC8gbGNuJbmWv18/2EXJ0ebIU0wDchkBMjllmO9VdGWOI
CJ8yvYs3QPRsINl6yPHfzss8+XG6K+5/U28Mjrz6XUsIPQXD1YqrbhXVqg8Z6qERl8Ji+auffhmz
MUNbQNXAQIGBjh6QZ+VDw7w3pApbdFEVt3kUnPC5dMz3LrCUzXDD827H8v+1nWHyGKEwCiTy+BL+
0OiWPOfvZip68WDsfExlt0F8b5Yh2I0zpzZ6F4LjKzEgn4E+7ifoiGU1RrLyIrTLPFuBsRROKktv
ctn41ocAxbfSVsrVbZDXLuj63xOfrIei25ej0ltpQfBYiJ+7JtxPYb/Sk9gdBzx2QuMty4oN6oO7
1oDOp08iJ6yNjU6mPcojNkjptoWR2EZNVlHq3/h1B/EHtE6KfGtUwroz8zc9lbatqkIuurCrXkR+
0oycrGH51QaplP+cKbZmI9RJVvYh2qrQcvbi99Q5DtHSR/oQWe0h3EIe9/oxXr6sJ4tMJNJbvx+F
DpFPnJ47IbEVdN7r4d+ui4k50gi58z5sgE51RFu2c4eAEt8HmhkjwRAdUn+QfH19XfT2XTmDLJ65
6mqxSydkEv0gQyy9sQJktln2MAfpykx5w3X0Rl2zxkSZtJUHIdRoOVH9CSz4kFnJjB61VZbBShC8
60vjnhImiISgvOoEVcZursDj0W6ao4ZKBqoHPO6piAqv38dbHhNGSsw4xXWEpDkQN0HyOeSHASo3
MlToy9s5iHhZA+9MMp41ro05V2skmnXT7+RJ8ObA92ZJ+0DnKsTcWLBqKjxR+vxV6DtoidfJvlR0
0NN2GyOW3uWGvFzf8eWU6XRJGIcqt3HTjLSDkDWd3TaJrfp3dV1bUV7x1r6cr+gEmpKigSlr5ttC
2x3cSG0PxAPKRig+oi6GkUTKfls45U/wWGyuL42ezMuTe7LHfNpxGEdxEIFfCKImtQRh3huj+nrd
xh8O7MkI80EhGJMA2XN0ayBZuMtv6SQzZkBdfds+yDcSb8aPtyjme/mROMotEl0PAsfWLD+3uP/X
lyQvnlHKwAFhOlkyWRRBHYuzaHSIseS+3BBPtJsHbauvfLRM9DWVGASZykt5EPYz3n8bJAAggq1e
cy6l7+JSz34H/ftZTwildsPH2USzJso7N+7VtxIenbPa5VTrzApzKknUKuKQCbRa3QN91TrNd+Am
trTtqXyj9abWHn9GK94Q5TJK8cwuczoDs5vnlsCLG/vpl7GddwD1uLpb7aINWGsC1Kqnte9e/7TL
p/XMKHNa23nyu7nAlWhc0JV70o3viHc6lHAop754kzS8RwHvGzLHVS6NOFaLNvFSaB67UJBHGwoI
BMxtoGdeO+lDilkmHvkYd5lMlhaouWR2MZzasC036o6ystNEI/pBmRNTm4ux49wYFn8gR6oozkFA
nz6iLTmQAP6ZPAdegyIp2M++5Tawaj+uf8pFv336khqT3MQpAeimBLZDT1LHLBNLnHfKdJuXz9ft
8JbGpDfqiFp2YaCL2cqtnTW91QsHIeK0jHgu5wJGXwSq4AdI1YKk9mZU1EVfeeiMblMVvltno5On
9TbX2kctgmS9GLjoeLyaWrIZtMmeYs0eS2FV+r5rthkkZYEkgETKuBIH9RVP0sbKBu1DBsNeoM+8
AMD7EIyXqhuI2RoDYI/ivbKpHbLFvAiuleqKdxGovyQ7x/An7/HL+yr072eu0ZRNSLIVNZ4hRfgU
jJDaScnNTALOd+GZYXxU4msiKU0h9Hr/uSQAHN7I0fv187W8fQTMw6oKSUi2ywo6xbyJc6TPgw9u
3Nn4JafFvhDm5yKTOA3dP7j6ky3mLOciCdpkRGATe3yn+se0D+30MTFc7a52h12KCd2bpsSQz2Rp
nJ38g0s62abJ0dkXy8VcKfzy+HDVtpTaBYMuzWq2mw3lUY+f/e/X9/UP8eVkkDmXcStJUauiVNHH
9UdRZ09m7A/QoPc3GFNep4qwGUvFtBRxWpMmeFOD0advxVu5g3QSZC/xQEQcuv6jls/T6TcxxzYz
SJuKOppjRBlvoyESvAr0QragJjnnW/MsMSc3a6uiFGRYCsv2zY8Vr2u6QzL5nAUtV1eV04qYgNoX
Y1W1SolhCgjnKTK4ocb152jX36cnPg3UcjA9GWOCqaRErRzRRncN6rJeMSy14J0angkmcsbjmEA+
aUxQvZ0g+V7cp4/Bls7m6l7vNYLNB6hfUjhSvArmQWRUmkz0kxmTuZEqEA3Gqoxv04S0JAO1a2/l
mKRch6HVrwNP3ydPMSifhrWPd6c97WRrWnPpjxefJ6ffwTaLICABFEGPp9n4qbyJGOUy3WgnbQsA
FzIAF7hddBqhL54nZ/aYCJ51kTzKZgdNAOAhG9GeKjU7yFW6EfLuKU2Uwoqz+LsipqUFrYcWszno
LF+/j8tf+5+tZztGgMORwZQRu4pRtouQWDkP5/qHC3Iywfi9RA0q2ehVvC/j1jaEwWnqjyzLHVCD
OhsB1YSpRyegf4OUZyevry9v2QmcbDMusFUzOYkGnKyqflHnB3HEaOXndRO8HWQ82lCYpI1rQAPm
Kj8EQr4yjGF73cRyv5YYCI4EKCYwyH8NHUYCroFSmCmMdwZRvvQE8ia3t6MeJabaomdT5TExUk9y
cTbPTDI7p8elEoKJEa/M+qAXGDIiG7l7KNDsrxTTJlPr/Ms1MvtYgCJbQA5IC96UOyMGTg6Xn5KC
z1uwv20jnzsZs/jpztbIhIgc+pZhA+FTr8k/SyChxemBs6jF0RtdhQqGDHI1+LivHy4scnGuYtQG
6Gg0Hb2pXXObb/8Cdkf/pYvvdWaJiQymNrTN6KPpFmvJDqO4T6WurAkqBJrW7IoOM7HR5Jl5u8Nj
dw9WJmvEU0ztxRdNqm8wVwNWoiG3mr47hEJl53OnonkyYwJL6O4gnGzpo75v824fCcG7r0OJpW4+
orZPnUqu74pgeGhRgtb0wNGT3KmMzu5y0a1jaG+Zwy4Tm2dNIDehn6y0fNCsWBcbyxybJyHEZx77
m3Zs11Gg2aJebJpqepBaeZ9W3doP+/s8Hh9JKn/G47DtJEy9JBqvNX9kKrjcPsNUNUgcYj6QOQpp
lgVGMsFRZL/M23gTPxG0r4Duhuc9BPfqDRUSB04/PtBnsnwT3VbrFk3Mbh088joMi/kwNN7++1OY
M5ObcZXnA8oRBqahWw0D581zPQuWkPLg7Ive8cwSc2Y6tWvVZEAtYGwUBwQZboyp+nLmZUiL1+zM
DBPeGwz0KT11wslLuKHMP8pr4KouMPOFQ6kb+INEy69JA70GWQKJItEZhzmmXSz5KZ1wRVJWueaj
iHLjU2MLbno7PRub6Va7BdwFxBiAwNrV2tx09sTtvC8u/OxX0L+fZfxFM1V+UKJwro/GXkRfdKgL
h+NhFu/9mQ3Gbc6Ag5kqwWlp3O4FctTKJxjpMMNsdC4Y6GZXu4l+QLQQLIuc0LqMpD6zzFyZWW7k
Yuj6BHAG6rArjIZ+Us3hmAukXmbfODPFXImuS1WQYiLG0g6LWVjkRfxV30Ug30CfhVKgipC+jO8p
uBKQgnUZIEvlUS0t5zFnP4K5LZXp54FCWVbGle+Zq+4ZgonvAwaYsxXUZSXOq5h3dphL09dhVxki
TnCIWYtufBO1zfWTQzgnh50mlqWxMsMClCZ+rG7rUXlQjF5c+XP7FBjGq6yF7hTom8qHBFFUg211
7O1KKt8DOb+J+q60zLnfVIl5F9QEAmFQc5UAZSNp4aRF7fWhbidTZAfEtLNMAKVn7qbBdBuQcR01
EHQHV97kjqCXgyy8ijJgHO39st6Tel43+uxkUZg5YySC2aEe3kc5kFxBHwNLFaJtITd2R8BqKbeO
2kSroayIfX1zlt/OZ+GU2f4mCA3JjNrYk5RunQSxg+e73flA7hvKKu4jL5DrJ1XPHYjOgUAjNL2k
UA89SdZGbMYgogKe89/9JEJzjTNvQjR9MicdXgTjb40FfkfIkxo/ihCXvXFMSGvNI+hS/3+VzdNO
EOaRIqhTHpMKKBfab88huGH8yDwdhOp0mAsT4E/djcI5msuu5cym/HWpoT6bY0l51PJdDdHXHope
CeBCACry10f/rcvI/0+KRphQQbqhRP8WzxMKnAafyVGIm2rcgbLtlld+X47tJ2NMRBgzNBpLGSX/
on9I5VchmJw2jncpiXlxgbcsJi7kIDEeMgWxp3GTwwxsEsoSlWPcgngWh2fN67Qte8ezT8ZEA0xj
9BhkxDGh3AQ0ecqe2zX4mWxKL65yhXKXU5fTRjIRQY4lIZ5iFNOoM1bB/48KL+guQUxQ2ckTwoGb
g4Xog5ebLXrls1UyMcDUwilNAdn1kgjA5yCwCi4hCfUs184j43nyOmvnsELdinIcUayN4hVPZM0N
35ylsKhAsNYoMSlgp/4kQK/dCRZNeHHw703K7E2HQ3kDUZzTzw5fEz1siBniWmtaAt2RzJ0mH8x5
urJP09G97i6PZeMr+8hOXE9Crgxhr/zu6s0OtPqg7rQ1V4mL994KEQ+NoNoNHwIb6jcrvHAnneex
l9f7TyYvMndQyDGZF4zHn+DfK7eA0H8f0eSLHQNaqHmzAj/wX4hRLCe/p3xbZK5iCs52fzThZKgi
G5DWH+WqsSiCP4J+JzjBkLJU+AFwPQeC3luLiU7TkT0eFJPehcsPcFo9c0WVXA/lKYYHkrrUbSIw
UcudlQPqEwijU2T3AkDv17/5cp3kbOXM9cx73M9gPPpyiVKoB+scgqWag1IiRSGCsp2Ldl2+RqdV
Mtc1CvVGFShuuDTXufwdSsKcU8QxcGRfOwv7qaZATnMGEk8CpXAm/ZpAhHl925Y9zj9LOEbjMwtB
HIFPrkNiS7x5J621Dc3i0y3X43CuwzGEnNkZ26Q2iwHnsnbKXfSS74YXOtdBlQTqCehVUC+kruDw
OmV/yOVO62MiPEiOVG0yEZrUx3kFLY5bJEyxVX5Q5pzJqW3xVRqsjDOQtRygTkbpZz1brDE1YT8W
qPyk42uVf46ZZ1Q958PxbDD+RQyKuZ0FbGjVIy3TiBURLDDh4XoXzZwePgaTAcaBHhudgaeIAXUE
qzUFMD3MGpCnwsP1g7jcCDizJH/dNMAfEzL6xxYZ9FI+5xV4Hlz5eQRmABXPQwiFN8jZURiYvOtu
y73xgYYAz4ks1uzOfgRzXOqG9J2R4rE52LrVQHPit6oIP2dafoABYWNIVHKCzayj2K97Q4HrkLV+
jwPTWaQpQHqXO00oQVIuWV/f3uURHONkkNneLJXDufcbWkZW57sO9RcNk1VI1bx2G8tbwL8ykCes
KcUhb/xnMRicmWY2dajrJhxToEBCNXgHOURvm1N9k3QVGoGmLQlklUIv+/p6F/3NmU3mCnZ9W+tY
MfY3CawxB1MwIO+Ag1lq/vO6pSOx60WsOzPF3MSkzPVy8lGFaR0Qv5JvvzmlVukq+EYCu7ApBwse
rCjVx9/GQ/qQI+1IVrzXxXKL+exnMJE/DEgyij4cgvTYuTUEcVCiAK8uOJpXtMfMa5jxNpiN8Nkw
t8YI0EsWPuVjg3GD7tbMtpGofnD2d7FTdrYwJrDrqhQq0jD9pn5JJWumjQEndsyDhqlA/dvvumx0
C0B88hGPVrr/t2tl4rxZibPSFmB0EOJvbfsY1YMjijsjDJ3rS10e3jdMGZKaio6mAWNI8dUgBLUr
BgxwkPZSaVFUmmklN+ltUVnTe7CBBE39XXJHL1rxVrmcNZ+ss9lGYIRJIfSIleVb9gJqf0+RLMOT
3XktuJpTFdaIzpP8QwIubsaobffBQ24tB5t/ls8mI0IpCcBI0MptLG7FVnsUTNUTk4DnC6nDubyx
JzusL+x0dGuGY6iZ3PYu/0Gli/NftJ+ma3CAvPLhYhp3trGMA8w7DSiXEEmWqocWERQLkuX29aPD
M8H4O1AHRONM2Zgxu2ZHZg41xMfrFngfh3FzmLLP9Y5SoBvRa5B91uI7OMOt6zaW07WznWKcWBoJ
eieOiL/B93IzbbND/N5AVsJwQA9ubEQopzSvvKDPWxjjydpGVTMDAjheazwnRWoZCjRZ0Za+vjSe
FcaL+R34MCoZK6MEb/6Y2maV7cYica+b4Z0DxoOMut+lRYWj3c/qrlFmRyyT/xVcI6NPJmLu35QV
UZHYl23elcncaVAjjMBmFourLo420fjz+jou00HGCnMSKlmaUkkPDJRC6l2wHg7lo49yIKSiNybm
lZOnYYUZdCd7DBx5TQVZ/Qfe4+FIyPrFTzC/gTkZIDfL5W4SoH+G8mA0A95T7NVV8iBAtirxpB34
fkHh2AJNlqEa9Pz7ea1X6EP4NmQn76AB0+wkN2jt4Fa+ETa8V/bFmWJ+H3OmMKCvJ2SGNE2aoEbf
7esM2pc5r5Rx2YFhzDBnqm7B8I3MGFJOnTVM0O6i8vWdAkiK5a+Ue2h53NA+zJFg40Z+TV7FdWpz
aQEuUvPjrzBkWvcj0kVbT1ZagIcGyIfRuXXalP1MNhQbwNvUy2omY4hxpeqkZZI5plRtb3Bpikwh
y/1WQJU9WPG4Oy7eAYwx+onPnopznEZJU0K8qm02I0gt44Bs49lw1AyKJb7M8Q7HMavLE33aROZW
NXUuioIGjaCGpohYGW7WN3qQ2xtiSbb/NmwSBznU7KbArfLiID0o16wz92lGWyvvFVinZKRQKvBa
l46Hcr/gRXxnNpW5F6nSzWHUJPqqhvTV/ISUcU3Vrke3uwM3///O0caYY+6Hbg4VQbFPX4HC/SnT
xV+Ror4UUnIjzSFv3mz5yv/zAdnGXQYNV2Bmjy4JAyebykq7I4ND40xOEqNLQm7+ok9yEVW+rpCt
AmDqEmLPcgw5r1tBAmUumDMxmWU8wck9gX2pPvyFnB1Nwq4cFoNJ0qJqGBO0TKDUir5vMoPXB09V
wPil1Opu/wKQxzk0Bv372U2MOrwxKgFrFLelb4n9LoVBxUt8C6Bg5UWI8GjjndQ/RLnT52R8jZTO
gSHHiKVp7Wi/sMR9jsuhbevSSlfG5vcAtQLfU25Bk49wsukP2YpXneN9XsYJDWo+T4hz0Bfu0Dtv
C5uUiX09nh+FIK59TsbztHk/i1CFBVfQL6oiFH0zV6Don+1QsTQTzJSY0rgFvzTo2Ibemp7a5/o+
fjDvJ0R3fcBnNz1AYNJ7Hsk8NXvtZzEuqVIUWelKFaKJ4orUtzIEEaUaYqZazcn/OI7eYHwSkfJI
zwsc51KL9qUKvp5KNX6WUw48pOAUfsFx9YuaheBo+m+8ZIG1ZiWYRM4RWaTP4EFyEgSz5qB5/lbb
tiv1rXXKTfEivEEhUvsFyB2aA/5jAYGGTda6yabYBE/JE0L6C2Alz/HBhJxhyydzunjbw7EQEW9d
FEsJRCuZ8uIoqEWShb0OzVXfK1f+JtoJXgBwFR/DseQ5oRIvmaIBeVWJxVGmet0FM2VgiaE/GpkB
0K6m3Y/R5vpBl+mHZE/UuR3mSk81RqhLoKhX5mML0NiPBsli4/ZO4YohJoSlXb0bHVwAt3yt0Lqf
NophS4dpVXXoCP2NjO9i/qYZ0LaVDQUbzUrHGJBNmacZjcvWCXsrSTbhu34LLSQ0oyJP/Awfpp22
y18o1NlYTzsUAfkheWFXFJFALAPytiqBbsNX72rOaA+bE0ridEaKYE66e65vwWtwHD6rt2QF9A76
M+YdF2i94NcJwWsFqgOGLuJCfLWspN1I5BDZK40jVJYpujcwD0Y1CaNVyh1bXEofoX2tijKVvtQM
lj0h8XM0iTtcdPE+OmCX9xlFKU0WxZGDn8C7ftwWUqov1hi3MvUa6SU5/29KRbvg3YZPkHX5MEdN
6nxVbI4TirGmN8g7iFc+4XEM7bUcLWPiiJ8tIKMH+gIrf/KaxpfyQl/NXtAGzJExaT40vsWtv+32
QBV4ojPu/yLFWUg3zhfIeqJQbsRciPHZqKRK8/Bbymi2qzuy5iN2j1eOcRJfrDGHsjR9gcxaC78H
RI8EOYDYeQpXNbBNsdW/+j+02Bpj21/rnopR0AB9MQNkzY72ELwae+nuR5RbMg9ktBChvvwmJgES
ql4Vph66nnnx7jeiVep73GjLkGc3635cP7YLGccXW4yTrAASVtUIl7KOv3WYQyLj53UDvAN7bJSf
pXNakQzxGB5PTnNQXkFEpK8LDzDMFZ7kDVrv7c+JK2HB20ImyRmkthAT2cRLuYAIqRKKH74w2Bio
IU4EukJfD++vL3PBrX7ZR/qDzlY5K8DCNQKI1Uahdbo2cgZBsovovapTl5heHd9dt3c5RHe8kJC7
BeGwQYPpV4MmODzAboV8yVxr3uyQ5/RtxKwQcWlFJJ2O6iBR+hep8hHidnFlNIi40rKTKLP5TAF9
9k7L8EGpHInigHLSURwqRBnd5I7oNvf9HVTbVwC+g4np/0i7sqXIkSX7RTLTLsWr9kwyIYGiiuJF
VtSifd/19XOCunMRgSajrYeH7jLDDFdsHh7ux89pjgpWm4CoULKnw3RXgovWXR77xqLhBQBCvoyX
knyq+Tfd7n3z/p3sDCVVlTdS3NB3C4iQvg6YF9BAn1QPJPkB4TYS7e6AjTkmghIzQdSGAdMidMtq
rSBQBrerOR7qPjl3QuskpIJEBHCKnI2w6y83dhkPtlQmAP0tnkvrXYcCPoK3N255UB1joJnHu8Y/
A1voxtvYY7xTHhnQw+zwRgGw5Y2hXHaLowk9RRcVH6o7d5ht4osnPEcpTfkU1I72fbBDd+YdAd7I
Gd+Vm2BbHcBE9De74NCePwOcagRsq/WZlx/aP3CbcTOBU9xlIVD62E4UW1d79aW9K+zCTv7DLraA
x7a1S5sHw9x5F32YbsaTDZ0ehyJgPF6tKZhNLS6sKZ79rE88oGBtzmbaeQZ8sMa4saUb1SYleBzi
cvNktwHTVXGQ3AwBE7fKxVs+JmIql2wAURkOjOo3tASeHcPcwnMsvBdd7SZ1CrsOihMBuTQwKZEt
necntbe4mMmd58iHITMBFYFSpjJNWFf1Hm0RCIilb+ZheKbiPK0dHzOPH3V8htZ+OEPwoh+ddxmH
mGUJQ6ehcHuhLlvBkVFv/oGt69MMdvqPtiS1HFTg0OgpAfbN7QD2GW9KBDSlu9zEHMa0zzV4OjJD
Bmca3hemzjKzmWkZCSZNwfUOfexCquqnjCcWCsWP6w15IHaTgHUT0ZweQMLAQfM1mq7jJ97m+lyE
x3dokogfIumiwT5zpGTqULaAb9CfRmd2QDuV4SMyFCwM0x4u/Ihj97kBvnPdkDT8fAKSRLpYTrGG
Ne3c+tBfjNfxhoANTXKNCm6B64bpFmFv4a05xu13mTaRssGyGhCDlpwhv009wy4O9YMGUakMbWVU
I8IZ7BH16YhLPr33usYt8D5c5hrQmqiZ6xz2xeMMbm3KqK8F6V38XJ3HQ+6gGmNhqaPT4NDeDO1C
P0Z+EIP6FtkLEaxw/8JzISKRRAPty58r9uo8q2GvvW1zyWu/J8c2qE7CkcYbfKKRPTeJF7QhQ0BP
VlX2aan0YhWmE1I6z0B0Qm11Dk6jPZz40ot7zskA9w/Yf6iyDssB1OvhUGRyo3uRkTvimp6MSPuh
qhGnkviZLRTHZWuHuUrnRilqAWzXnuzrvuiio+KQwwXLbg70ymhrfm0ZuVW6QzDd85psdk/O1jhz
s0I+dFBDZaVP2gxga3BRWYM3u61VHvnvS96MMvep1Ju12BjIChV9ZnXmVyk/qvoLZzPuhZ7bETHX
aKyqtVh2hQlfYPxUAHdcA2Ib5+pAe+b5Ghd7uYetOeYmjRdVDcWpphMYBTTOVXzBh/Jv8P8cFnNV
tl1UhEXdhwg1eyf0Bz90JDznbjuAmXM35wpbfW4I/bgtWUIf0EGtMuRodW84qveSJzwTD8KzpRN7
oyX8zk51bhE7OjSnv01nyFUeuxsRUpbTDa9kxjsiOnOPrjjyVT6XALBSLA4MJxa+JoCogHIjotcN
pFEoUlxEdIQ/x6MTPeoPnOnnbF1WgmguJXVOzCb0RH9qrfRCNbhDHJbpZ/FM3WwL0n2ZY3QvP7DZ
WiwjEPrt8rYUwI7QCqUVg9+oJMS5Pi7esBjfA56T3hhKDGvQ5tguluFPWaWxBVEM3h2xlxXYDoZx
NJAtXBJdgdvuXMUDgA31DxsrCDp79Xny4iB1yWX8PVm8vcM5nzrjc7K66gRTht3Ro1SKNHmmekDQ
cM4nb60Yr2OOVWHGJsyAyOWuyipAEIh/fa0+g/uZE8m4GrnUDK1pRJxIe7ERV1nNywzfpvijGwci
fBtXyIw3KsbpNPqy1ERENkw/D6hYFZBTvyUu5LFd0tiVJzjK95Yng8TZKKxAlQg5G6KWbeiNlWw6
4OdAC2+egeAhX0WrqkVgvQvuA5NOHRvRbXanwTgYqOcU6iph+WiXSHUrI1Svzn+vw+KktEAF0C4Z
lKjA/sDZObwr2GCiyUIsVb2V6f0PXYAkQBuxvdyFd8B5OeEtt5txN3ySCVZNBgulzD4SRllOKUGY
4ZUnSn+XAh0LGjqrfOAXtvYKu3iPvNtiNmw0yKEqjsgEUqCFEYi/oxp8ZDbIgRbH9LK7HAmoDHI4
0gG3xrfS/dfvPUPBDwJUTcWIP77BRC1SlqUsUF0+9AfySnkMFpQH9FcwQfGe8HSpPm2jjS3G2aC2
kwlCiAJBeTKeVbfyNTeRQVECpXg/tQVOh8XuU9aA4g0KerSixVbzWiA4W6EaEXucJ1e1i2P7qvjL
Kf8n9Bq7I3s3xVwUy9AvBvKpoWfmj8bysxE1K0t4AgF0ej5P37sRZqk6qVwKQatxzU+ynzfG70pI
BLswTRkEd8WP6+50189sJo9dqxKCHBNkCrypV39A8PsiKqkrCpUXV+RO0TQernn3ItrYY26IMat6
Y2wQl6p+eyjcMZD87iAHPDTFvjtRoacHDg9FUthYKTfrwkTkRi+8OLRo+JshIQ0BXwXVKZADcPb8
7hWxMcd4r1gK1VCu8ICQs9AR2l9Zw0NN7Na/jI0J5rkbQxU3lQxqQu+grkqFgqSiDcZVCsoStaIs
FR/kkhx7lZzFquCkVT7j0em1q6so0hOD4JAxC9fokFKXe5Tny6Lzk9X8uY5zbesk0+4FUoOzSRUf
yAhi+lAGq3mWBIXW/YzJ8KPowwXdT9o3s9H9RiW3s1DMVkYkzhLsh+o6igIAECjmp7pypInJPCsD
0qPH3lnwggS6AQutWOuz4nUIs0A5cBaAGD3Gt4tTOFls5U+zWwEGxsuNfG6xeZut929hjlVUtL3Q
jsvfEqLmEW8+CdCQRgKIshyvX9PCau//gd29nIyxmQNmlQrRXOei7wwvPtSHIoiOEDT+SrEEPLDM
/7Ef3kfI3GpyVbRNArAb3usQp/KaYxQUbnIcgxHSHvVD/EDVWcJbPjpr96hthshEY9iawzSg1u7N
Mnp308KujPvrPpE3Nrb7IdMjYRQSlGRp3QZN7N6g3na6DcE/yoAH1uPV1Z4ARkov0DWYeMXX/Qvt
fYRvv99U8rRRVtKpCQ28OcuDclpvpFvKyyud+TDM3YhvY4rxWwtKCo0o41QnhuYaxv3S/Y6jAqJI
R4ESwRkzL82ze99sDDJebImllGh0g4JWMLdCcKQCVOuMwYJOzCC3RK90hclqz/mRt2M5++btXbGZ
VQnjnNYK7qGol2AUDNcEb8j1jbNbmdocv7dK9MZGm8SrvNQTLUwWt1R0OwrUp8RNztmRAEeA5kW7
t0YXZMDPUIFVLqoIMBuktvjIZY4jeHNQmy+JIzwbkhCjTcitApBGU+tObr5kEIKRoZFZgKpHGaxO
7i3OFOxFLybEjQjUjUDjyuYLcyhNC4OMBaZUZ4OrOejwHS3RRZe/nT3EaOAkbnQID9GhOmlHFb23
4aP0B3hVJMR55HV7S779Fvr7zSSoIH2vtCkzPaM0rTm8QCqDN9y9A7Q1wQRrISRNJyPDAeodE0nw
xO2/9VZpUZDd/Fr3AOQCYQTWEmAobPMh85AfuTUOKfBV0DC444JkeCNm7h3obUrZIOJzxKOB1/eB
1rB6C2oifnXokZXna0DSAbLR6nYCmBsHdauwVYYWVYA5s6GofDTT9jzEFdcr7nmOrSHmwsm70EBD
EBZzQYIY4K0vFG6wOgTdlQCLyojuVK+sQVfBjSV5Q2RuHGNeS+x1nCW6xu1FE63Cp8KHWENLOSou
5NNfuW/x/eGaRIHyDqEoxY97F20HVdRFuIOE2IIama3fVwHNd2QAM5TfgE2F1triyWiD4o6XOv1P
SyppJnBrpoG2eGZJgU0VsqxYQs/QlwuZ7sGgZvXDHbAY1tBBPT6MLMNcXtWk8tTspZ6C6y5kN3Z/
aykyNWBLAFtlhp4MqpBB2hOBHAUIGjfkVr5DRwLlYw549cLdOt3WGnNkdMUkQDwrBrKqkyugCtwA
GQKe2+wLUIHOcMNrgd49orRh6j+jY2ZXNtSiTQsdoxORS1G/T+TL9fnbrYBuR8ScFGnQ00EqMSJ6
Cy0gaUfgOd9g9YgrnMMgfsB/74ZDeZxuuiBxEAADilK11r9KF28/hDk40kIyU1Llv3FU+DX+RXls
eis7LPBNLjj3Mos4XB+4ewO9T/Ab/Hzj9bu6NuaywXGVNcs4zZ5EfKWFAjbo+D30dkLdkmTUPHwx
L1W4extsTDOHNm4kHQItGLCQneZ5DSqptKrmQe1FC281e1YIJ57a9RIbg0z8NjdtY8w9DNbzI4kU
uxFDZOfikygv1sBF+uyWXDcLqjDRGxkUYUo07CwS9M6MQpJdPpKbnurzVPfj6+AJPlXfmpzlpAbm
s27JIL5/Y032im+Rx0O88s6uwlzwTa8n2UTnm/Zndbfzl+5sPCh+HIwoEwDTy01t7R5eWdYNVVMg
h8bmmtJIbHowvfzd0SW0q2Knvektehe095lHDrzEwmdNa7wkzY1FZoigQGuEwcQQKwqtKlxot9t1
YZHb6VydlQCxM0gNNFwFplc89n7xWNrZ63LUvrROBT5L3gzs3oWbz2F8s6gORhepqekpmWmF0yFP
A4iw8aKq3SO8scL45L4Z1ErsTESvIIW1DGOt3WIavghqc6uu6XOp9qs3lpB3KyRfWoz7UgTwykRI
nU+NNQ6VFalAdpj9sUulOlg1wy+mHsS+xBjPxaRIXlGqbqGlQZyYj9UQhtZSPF/3wrwhMG5e0Ock
ihPsFHlCl9K8OGP72A69o6y8LcKzxLj72VxHBXUXAIiJ6EgDZFinu7bL7bzkKYDxdj/jz1c1VsDk
hDGhsOyMq2GF5Pv1Wdv1Z/9deJmFJSU1KIjbHNsrNJTTNHuZrgV14eeggBY7nhLDvjFdQt+ySETE
Gh/jDKWppqgVcLQy5Uumf8kkb6hiq4mPxlIEBOdKVUCAhJ6ZeYL77iy9710hku9C+clMfiwTx5fv
ezP5/XsYZ54Y9byKDb5nnotATwG3SG4aSIquwo9Ucodwsdr+bmm+IO9QkDu9Wp3rk78feG0+gHHv
INbUY7PDB4hg344C5PnOoEgD0Q5tV+Dd03vblqBDUZZUSQS0hDkgQ1OJuZEgDhLkUQnGCMJO6MiJ
eqm0E+QMOS5lb+turTGHpJCyXApHGhOpXeyI5TDYyUL+TSlia4U5IF2XyELU4o3SN+gEF8/UWa+g
7fDNIOP2mu4186CN5r8zyHZEaOEsTIKC45geRty/5oGi65BqBLPNtxmwhOKQBo2IpcttJBvs+oid
zdsye2cIog0mdECgCYL/fzxDuYoeF6nBN9BeCf1rCthVdk/fnFTwhta13nARnvDr+lb9TFCCa3Fr
l7kh4lwsllzv4PRsSLoBCQFw3QGUwFQzon1NTrQHfbjLH+Qgf2ouQHlz8W+7xxUvM10EDIvQGfg4
dIgh1fKqIRE5etktffDHjuEud6sN5MtN7vOYxLj2mC0M8EdMGgVpwQXVWXSPWaVH91fjYKxue+44
m5n+OfYVuB0es5djqMuN7WLgApNqpxE6Z8oUK9MTa1zRLkahS63uXl/VvbT5W7cU0QkB/zqLmVxg
VK0kmr5oLaQHywttTNMd4QWdiV5ClV1pb9GZR5i04xw+mGU2U79UTUEEDDVSNVcKJ0ctOCnlPQsU
qAeWDJUAIch41nUcxlSjNb1kQQdPDi2wmTN39KAxy4XA+90C/YLNq8c0SJGmEqRlRzB9TBCjQHff
+pLpNWcke5eEhjKrqJm4OPVPKi1dPiDvpwlg0IyNAPDpyTKq+E4Fg7+ljZ3TRIBEZUZ7EjvZlReQ
VjdyBBryyL6+V3auD4pJlERCZAAudcbxkFxK1L4hIOAGKB0txZcaM5sV4CHROFfHXj4epnRkQoiI
UuIbN8hmamtl6cRuWjQUVUJfAcw0DNBPA9/2D7DSO6dOF0UVzg0PDNFge4MzYxxBcSUk/rBYamtX
ru6juPKkQtkY7WBB/C28qx9KKGFA7YNP+0QjDGYTfbDOnHkxXBOQ9JvE0+/jA4hZC4itIkE/Bp1n
3q0uAFLgFgBXq3JM7PhW9xawe/ScEHBnI8OlSnhd4d2DlWWisjCRK1FIIhC2oq1NyB76BUq68+hc
3z5721hH65CBFUXvElb143mpKlMw2g77Jz3oR8piQl9x2j/su90d08YYczjzBVjdFGGol6P1C6hl
axzRwT7yiCB3vMyHMTFnAn4nTqNRwkbtJEtvQOQ7fb0+bTsWoB8t4UlK96fKvn9RFOurBIzBvoit
EaENv81rzsrQPcbswQ8mmLmCMOVKxAbwWAol7fwxoLg4fhsybyTMXE26urZyLmueOkGELf+t4Ua7
Pldv2ZBrI2GuFVVcxrYdocUym+apaSd0milzeynyrnZCTVj/EE14aEHW6SRNolvFor+W8tSBAnWs
XVJFGfyZ9CJGzaXsya+hSH9X2XAqNHIDNidrrRcbgll+LDXoB42LDGqHy1MpCS/ZAnHUtq1uukrz
tWZ4TtLuj1Zq341I5eoY77gMg+r4iqZOJCKxmLFpmka9VQfazU1+9l/+kkeTM/HJ19jlhZs70aYh
QQyASocDks7GB2kTT1VkQKtAyEAF35mWmD4IGmb0T2ManAtmxxN/sMWsXo5WaiBPYavMZG/RkIGP
dGcynsrqzkwUK6252awdLwH0nSji+hRNAymmjy6JZJkwmyIUEDtXyG3055vHGKSRFKsl3VfI4l7m
H63Pq4vuW9UJFZVC5wxL6BIK5dJr8Lh+Xn8vsss8/RBUzkt7L1o38JhX0A+qwOmq7L0iJxmk3ZQE
YnKKp9sgfQbnwupAyKF5GcFPmYEoC40xcbASdHqhMzK5Fb7zNs/eid98BMt0ntckU0v6EUY6WC3Q
VJoY+deP/F4Aux0oS20erigIhq0IcYaTAAIutKUkR3SRubqFBNDRQMd64QkH3sj2ngYfzNJDuolQ
pqRIGihtJ75+poLayYIya+goZxRXLRGlXn5NbKe+/MEic32KgBI2WR2+qVAEEsqc4MIHB1d85J2K
vWO4XTXmOsj7RZWyhc6oeRAgDCIeBf1lUh56jC7hCazR2IL12FtjzAmkYmcp3A62yB1mDX1qsVcH
CqKtJeDKPu85zq0txr+MQiolSUQSaNJZul//wlMHjNSLYrUGHju1344uZ3PyDgDzYJWyVemIgpOe
4hH3PJ7eBghCxeggExB6/iMg1J53oX14oqqCqk1mszylEMvQ1a4p/b4IypPOigdLKKyyt7oSRTYT
eQmwmw1OV/HWcn/jvFumv9+cidBIobrWvFkuIMeio3arIjmQ+eQHakB5bKs/mwNtADcO/Ohij10N
DlzVKdMJesE+eVVorjbjmlLy/SgQXnUbYP9YgJYaaouJ3Z0abx6c+SksrD/zbUFdnsNZ7b3xb7+A
8QmCsg6lNiSUv3p2VqQn9Ome1jVpQUbzJbc8ggnYbZ/1xufa3jtHW9uMd2ilUa6qVAPBzknHHaYE
IfirVnv+2vvclordceK9hPyTpBkSm4GqDRB25loMsuOfBfj9WzpW2mRKMd0qssbu0DmyAqz1P6PU
2XsdQllMk7HWeH/vkBEUvdYYGCtdaUpGiHYYCkVA5xgv07/HZAF+JIBaQRauEvGtWLTZ03OaL0Op
wD+1HhUuVoA3Kc7R+Wd4p7hob/Toil7fRnvnd2uROUVxtwL4SRlRR6G3ptyw0ll1xk7jBFs8M0yA
MPVLEkszDise2ydlCg+KoB+6ruAEIhwzbGm4XJuYdDHWSpL+lNJDCV2/peXEAHsx6mbGFOb9avR9
C9ARiJvNEuxpyWQ3czAqB2OV7aLiZUH2XLoKwWxNpVgNhX2PiVrbyhJQN35ItLs2al7lEeww17fA
7jtma4S5goUR2o75iBFB33ywTMgZQGFg8oc+AoWU1AHvpIsno1+hV9sGXSS4daM4fW98GY1mtdKq
D0yl+JK34mNRN168aAdAtl+nXn+Rp+hp6XXFNoryDhnfwNABVTOmc5qvfpUXXkHUe7NPb8CkcY6y
4hXEQ4fro9sN2VQCXU4dtFgg22b95FLmMdq3QQeDtGr8fRQc5DeNyEJ/39OaowdfDqLSqu8L9ON3
nG2/P7Ub44yjnIRwasMQXFgUaZp/734AQnaUIiu6n86yS9Bt2F6Umz4g99llekRTQ2HVIFiiNA+p
nYFHnhzwbz89apfr07J3UjQVPfQEaX0kvZhZ0cZZqPQ+ToCXkCxNfVCB0TNjzs56u/3ZeIvuXXBs
I5tgECYiERNxXKu8wj1BrPpA3Rl0Uxonvc2QMkxRwuhAlh/Za4M2Cy4F6e7Ka5phoOwrEkUyGN9G
zLBaV6qwGZ+Mx7myhlsqV6UhOnnVHUoXE7d27tbnmVff3p3cjWHG2+l9W6vQYIdThRpBv5wa9fda
PVxfwL0EFxSq/js6lh5UnNuo1RuoPIh+fSDg06uDAbP5tymfBwvgWmO8XpFrJG1R2/bnUuu9Tiog
7DA8GWH1NMWmUyd10A2KI0VmAGzggwjiQzyUFs5+2vOG2yEzm3ZUW60RGpymsQztsc2suVD+nyaY
AyuoUzhoHeSysvHHnH9pBR5mdfcttx0E423VKBG7Mm//xm0yWo3bEjEjpTuFSM199siF++3OGrgq
ID+ioe7CvouTZVKmNZ0yv3K7P/EFzK5AlagX8Y42iKknPjiZbu9Pp143UfJFeGzC836MzKc8TrOm
RF4McIwno3oR5dqqoGYAKUrEbyuyWpUlIjLmHIj9cb6bZZbOUFdSq5MC6v278gAsPxT+srN8GDyq
yGGCk1t+uG6RZ5BZyQpq50VrSlR1/DWefmkF54nD+/vUzWyiQVEOhyxeqEhDfQihZyIW3KYjuhTX
lop5pDad3ufgOEK+9/7tEQEYO+2joiy/kcftytz1i5uNwVwHQpnoMlKbVGOyP0kn3c5ezEMCXkjR
k37UNjgan3gh9V60piGmRj7bMDVRY+ZwRkN9NOQmBJ/74UtSDP6USDYhkJns5ENfyM71LbHXvWxo
lC3N0MAMA1LWj2smtPGqp1qe+eGT7qNJyevOqO1MHuhWV6S+KBJT4kU4u/uEILohIMbB9DLTapR1
0qOjMETvZ3lBUcefQ/NIyx3tbQXaS9RBjgmXXIlnlBmoOkxyURgwmol2l6EgXy+clrTPFvDcUkX6
vMb6fSLYqfq874e517xJ085ZqthyqnCW6/OGpCZUxQAWWjY+lW0NCdKIEZTkvL4UIRw42BJlRU5/
Xt8UO4Bd+nBEcgRhEMrDbMnLLEw1TpsVZkAU1IOM3ZwstBB4Xu4It9FxgpzACMry7tLFFrrWtO/g
fOS92Xdnc/MNjFMuwPw8TTG+YQCn1xC+EsKjPd7Bq7y9j0XkmQHq/gSY0LqiaErlbZi0ZQzgSS88
ja/lYwZ5r8Jv3eJgPlOSy/IsaHZ1w+cM2l1PhNtvV50qs8hy9CVNOmj1NS/JDs24nHEN2VFSu9fX
c6dVEwPdmGG85iJNYruUGnYmnhTSqYMEanHIg/yed3fvLtrGEHOyw7LVM4Lt75Wi8pCR/qgt3HiE
N2fMQSb5NC1V/TaYyQWG2lFBuYCiBCUkTx9A8OcMATBbnCmkU/Tx4gG1ERIc1C8DXcMSFQvtgmgl
1zVcBWBdsbRA+5Y6xm3jrDau6xshxQGgwCaO2b0J3ZhlEwQ9yiRaDLbLt86/5VZ7LezsjZc4u2Ck
aNXnpbd30kcYqKzgqUUpowDh+Hgh6Gqy9EZCtDdUDy22ozSCFkO/8hKv+cYZHg1xPs3qxhizlmYY
1rkQwdhwRGsWOmfMg/Kw+itEMVu/+qZx3OfObUcHh6qPpBA879h6nRFHijrGAj0IEGyHWDViWbpz
ikMMvdH4SA7cGGJvBVWkXtEOrxMDvAsf5zPvCJp1koQKtbz1bjrhZIFhHgrElL2iA7nfA5c+6nO6
E8Cbd5vsrpHI2s+SEOtvLSTRTfZCAXAUCF++8BhWdlKAH20xDy3KChKlJmylh+gG1dZ79SLdCg8J
jgVygLSnuLZ4git0W7DbRjVR89dR4QVzON1Wm0CzmUYzmoUcvNkAodR5dlo7MDlIWQApwWARb+fi
lbNRP5eXMMqNRbrKG4sZpL/6VipReDnSbdOd25sFSdX2/G886NYQ9X4bQ0Y0G4JSAzYVSdD1AVyp
1jmZlP0V24yFuQ16gjaFXoMJCh+Kf+o6FJZX5HQAJvb7r92vMbJzf/Gvz+DuMdgYZdxKIcV6YmSY
wEYQgYQfrEbhZt73vAkS7+hOgFdUAcf8OHfqogloIjUpLw7t05KQIEODa4fEifYVGrvc9Df9e+w2
xBMVYaxpKhKY7z7a07K5G/MevCJ9NgdxV2KxtMbVk7ix53EpbAi5PV2fxZ2GXkM20Nyn6ohaUJpn
vEm75HNYVmvhY+3um9mRHKojoyUWBSYCA3+sfN3RUcTS79DukliAmh4h7gj5Wp4v/fxoxpe8kdaL
eDwoBjPZyPuPkVxLhW9Igh1lN9OCd/NiR9JFzO778JLxBIL2dhCoUwBgRUs9nkjMyRgV6AQY62x6
cpPhOQ5dCOH39dmlf4Fdz7dCBv3zBOWTj+uZp1H3l46/K7vIksfwtiyqnxCW4yBZ37CAnwyhFVmH
YJSsgyzpo6FiyiM9WrFRu0xyO7xmW6m/5Gt/aOrBN7P+Xl+i3gqF1QeY8BALo5PHYFiX4nvAG49S
Eb7Ec6U7ad260YwMYSYcwmY4GHFdW7pc3o/6fEyTyJkK9A+MEzmFoub2qu70ZDhqtf4HsE1/meeD
DhwYmkHSQG0atzdNf9AGJ2tCYJjlo1y15yQDeVulX5YhD+Zw9DpZ+K6W0EQ2YH8YtUCMK8mCGtpg
xZX8bEq1rxXis6QPL7kA7rKkbW7bWrFmARC9JuztMEt+5MVyI6Ugh+vNyyz2qMTKKad3YW93mu8z
zNJVVfPcpGkuFz4aUVDZLG1ZzZ0G3W/4eF+pH9W28RKBl+/byToCDLQxy1yGqRBJZjnA7GT/7b4G
VsZV76g+V+6T4Pp23TsQW2PMC2lNJKhwRTJ4hnpyH4f5bTi3HE2nnbIxHRDwTRIOBITNmFOeAE01
9GNa+vqLeGxQDRh8NDo74zcVLfMZOKpWO/ule+t5McHDxSv27TnYrXUmPNRioyhW8HCBIiFBK9Xv
BPUqMkAALPuay8LhX0wn3mBQfDF2tANrcZFUpdIgrCSfWilxpGy2r1vY9S8bC+zFm6uTjhAUnb1h
Ac7qRf4dl8JrOSScaGV382/sMIuWo4c7AvgBntKnlJSFL/nNgU8ktrs6GzPM6qCpV1XjWYLEX67Z
oFS2U3JDFL+Waqs0uQ+wfWuajowE6GU/aeypat+lgOmCC86waVpCLi60w2G9BbmBHQqO9EI5SWTZ
rvnwgf2Fe7fNRH+VXoXmWIBwT/TPpi+eK99Kl4cYOE0E8TkY+9PxkMmc47334qRyBf87YPpRm0iw
rMGfj15ShJwSeZWzKbHktj+kRXSMNR74hzdAZmeKJJTMooF0QpgeJwX5/TZxkuzL9e2/6682A2K2
ZbbURiJLChIr2ngXx5UTomH/ugneOJgtqZZVgYQt/K8xVE4ZQm5BK84pzy3tu3naN0FAdIyCJOPm
azNc8xL5TbzK8y8UgE/gCZMLbS/iQ/D3x/RujHHzip4XaiZi4yv6qx4dctHXG46b31+ZdxNM4FPp
XbToFeKRXhl8YSoulZk+XF+Z/d38boI5QpA6r2tSkgKa3I+jktg1eMjJhRSrdd3O23v6U2y1WRvm
2LRjrUdRjy0wtFbtDGC86fz8QJGPqVNLtgo1+0N2UA9QjraFr5pPxc+RvWluugIa3apXOdMNL5e5
m3cwNRkdGwoBVoYN2/NYqQYJ4rR+C88FyjJHES3tYbSpWy7P7Tm649UR9vfou0mWMypKUiIIaVb6
4Rl8N5onBSjj1+7gxIH0xPeRu+55Y445EqpA5rGOsIUG1UjtaQCFvTBokLQ3nWGW71Kp5QTRu8di
Y5A5FpJYaH0OpntwrFTPidC5YUM021wF3o7iLd5bgXTjiBVtyMduxQGEjI27nlRXAm1/Zo9/aPE6
doWL8v36Ht4puSLq0jRiAuiAPh/2bdXMYq1VfZ8BeD073UPuVU/QkoF8ieIiYbQE/3KzvBtk/GZc
zFmrJ4h94oMJLStIlljFybRaMJzErswBPe2wNnwcHo1fNhNKUsxnTVTqC2zTnu5Hx3iGbrFd+VSt
d3DEx/EYez/xRLkzKPc5Ep6hVTlLMODm10VOVCa9sTJ8chnv080iE9I+FRKpBhdpjCmv895ryGoG
rR55pAWljCZ91wZjBdqm9YsSF34v+GUM9YYGuiptuxwnAznSTEaqdAqPQm9mlrZUh0xfH0uAkq2+
jO7UMn2FMvUXQaprJ5uNB3UpGlvTxgcjGf2lLYlLptrTde2n2K63fT0HStU9SdFqi43ktmX41Ana
U91rLYCqump1Sv1T1qTZMSsZnAureAiX3iviKlAX4amYULiLYkcohGAqFtkepdZdU/KLGMKj0tWa
l879XSy0l3iAEEU7glm+nB6TCDRJgG6DH0tZrGiJe6eve+CoTePbotfnaJkEKwur6EbMSvMGsCor
FKGA2iIcG/vFHtr5adFJb8+JnjyndSNYwtS4awQVnMworX4Kz3VZPoI3yV71IXlqlxmCVJlUeNlQ
B5HUP8Zl44KSBnwsxfpTF1cPBJ0WCefFa4lgS2F1MIb6aYQAjF0V+RhUBRA6StTcVuocmE3xu5ir
6rSm4n2c5sFQd4EuRqAG7+tDa6ondWrLhylavGhpAOmJl1+t2aGMJuqFJZqhaXVJ8atSImCdoGZr
JXEBsk4BvWap/EVv9OS4huuLWbY/ytb4YSaY2aYzBHsyTGuN85exVjhR4G4+3tShj0jQryUhdf3x
sKhzWud1q9NsXXto7yoI7FDMbEtFIzi2dn34xhRzdWaARdd9bSDizOv7GckcUUu9UVwuXR2pVh9W
v677ud2YAElxGe2SECZhuzAGaZbSoQx1T5mrUzJBo6MqbCkKRN3gpAN2R7Y54cztNOZy2GVzUvpG
9JCn4EjB/QsZslz6QyCEfn1Uu8GURiNDkBsDbM3M4qS0YouCuw4CMiR0zA47Uvp93cT/cbm/22Di
9ak3lzI2V9OLT+Uhu0mOy4W+fgDcDwQIvF+3tn/Tvhtj4vYRKo6LkSHNGRrrr7nLRytdiwelm0v/
uqHd/bCZOeYWQgiaNCkkdDwtUe5x/2lo6UYjP4mcnIzedVv7mY2NMeYSSrR4MMIQUurxgFb8yV6h
dNj5OhjUXudXer8Dk26nGsJ6DSXFyIn+h7Qv245bR5b9ocu1wBl8BYeaVKXRsq0XLluWwBkcweHr
T9B9T7tEc4nd+7xubVcSUyKRGRnx9fMP2BjsEuWkSaeWTpY6QWvjFdld6vRRah1YARP//2Zoufdj
q9YspE4De7wzoTU4lNK385YZTrGx81c3ypX/WFiy67gwwKCBHD8qGK5ZTyfDrF47pd/YJ+vx0ZWh
ReyH8iQWzoYCWOup36DI4on21vCsDJgEUMPNq2UlG+CO1ZzKlcnFE0nR7dGIIozNbJF6VpPi0FXk
Oc2EzaqUzCnGhhXlcBDp/T9Yvj9OcrlPnDxtkMjEoaDtFzLkrEkz1xxupZ5v7JPV1bPRS4tKBipQ
v7GxV1FZmhOiSCHBAJ/1uxHvJI6+YEGmwz8Yz5WZxSEPNTXSRgdmTLQeZ2XPHFJ6WnyKxbfPDc1u
6a+o7srQ4oCPEGrUJhU09+i8qSEVWu3AhY3AyTQvkiNHlVlbQ1u/q/+YXBKgDNNgC2he/cstmzeI
Fi45Wnr+E6e8estcmVqcNcJ5pWgkhIT2ADha53ggQPY+n8AtE4tTFhGR6X2fot3fIYzG2akIt54C
6yf5ahiLY9X1o6NKAhtzs0p1P76lu/47qD3QHNMVzOzZFtvh6jm+MjgP+mqXV3mfx3qKPERxAyzH
jh7mbu7tUGrjMC2BPX3hVFkZYycY4R3XTym9jdoNSaVVExRNrDoyCuZfQlhxJaLJqXEtW7l2AqTu
IZT2rqzohrNdvaeuzCwmzK55L9UYZmDMTyPj3px0ZtrZDZCDG1Ha6oa7MjWP+Gpt9GwKS0eDqT55
M+qnut9wpVu/Pw/16veneBxKbdaB4BQpishmpfw/rsnsk64tgHheauFco6xvCnmy0T2cPnx+KreW
feE/dYUkM+sO6Gemg6le2rRwC7nV/rTCOI4nOiTZ0UNvgmBkiQAE+EAvIKBFg2RygqYwmRjDhylR
n7N4PDUSb7m05g9jZPgShbWBNhfb5hz8a+YxVcJL3WVPhZPdNEnoU2OLWmbVs+PZAJ1fxNF/CWyo
0RCXiQRGVqhlxSjnwo3TUHNrqzwMqPfZfW34n8/6KmiCXtlcHAPZW6XUCpS7jV14FC/xfXGbgHDw
UJ4qT4OsbJ3ubGMTtLp6+K6sLk6ErThtqFo83XXNq90qrsZLQIZUloTVPwjy51b/uYvPRGV6cZ/0
rZjiae4Sq+twN5GGqeVraf8TFIgz6xGixQXyfUuEhql3UdNb6HDhSfcFbYrfhD5UG1Ho2u6AqMxM
U2khibYsrk+cOL10OjtQm571quHlJnp6R40l5AygxobPWr3BrswtK81Wk/Z6qKB0AjHtXaR7MxAD
LbUOiNQF+E7+A63UNQ9wbXGxVKOjxJ2YCK6w1vYG5wCp47Nibxbc5qt3GT8ByjlDPAwNnXwLX6Y5
Y5vSBmbUWwuqYNVx2ksmXbtmIO5GsXczCTl/92cGF56N4G4Gy0ZvB2H6WIKEIQoct5/uBh/ixZs1
vbWThYwKEqzA3gLZuThZCSg9tc7GyYosZHjAU2kdUfsFFdbGu2HVjo5GYHCy4XgtibYGTmVcJChh
q7HFvVbJ7sAd+UJlFOR1v5ES37K18FE9hBrsLsH9VqPGPAjdDwvgEJrwSxIiSfa5Q5wX46/FuhrX
Yv6igaQdXD7stKrmhlJ2rjb0PStsk7tD3T5ZpfWQEDBVfm53zRFDHRidzWjUgbsi2scrdlRykljK
CFRHUKNvE0IqwuW7JjzGB+QImXqG4NqN2DrmK1MLnWAwoaDQBqzX8jAQWvSpVsCq1JwjXtAxy6n6
OrViL0dzYxnXQlS0//17y8zfchVENDmpUjhJMKcFf8r329qVK0MCTu6PmcX5TorBMTuKewu0eaMp
b7IOhOagocxD7f3zNVuLuwDZgiNBg5UD5MHHAalTX7aNBU9iNlCKlJVrZBtvvVWXeGVhsSnKsDUQ
pkI+zVCzB5C0BbJUvmVDo23svhVNHyB4rwwt3itp3BFUfhEG/C+aF5zHNiOF2wTw97t/CaNwJIyU
g/DJsfd5oNy0Zx5oE9sqQ68fQQo4xAy/Q+PJx2nVLUPyUs6JRh0kgZM3pU8DEcwOH1Mb8BXx8/NV
XE06zqwG/9/esqI4oklO6hxjh8wBhA46UGF1wcxrmR3/kWjbPNN/rC02DWDcA/i+5k3zSO/nIm67
N2rw1vRQlS929eZ1t75J/9hbbCHCw2mSCuzJYG4rSH3F5y8zN0Z6aA7lS3caHzbmc/WCvRrhYi9x
RFsAlszkkvdTEO/Vk+LqDzMFieobp20yvdU65vWMLq4HPdabLC6tee+qAVSEPA6NVih9zrru03lu
m/hnQ0TRG4Rc1ARqZ3FLCEMq1ZS0+S59BtuJC8DMyXygj3MPtXjMzptg+9UQAj0RsDY3SC2fLWpt
OVWeQebK2dNdf5n2451+rJncbU/n6n65MrXYL5NWAyShw3060BczzPCZD83j5ztkNZK9MrHYIPVE
E6gYg9BVG8bd0D7KbEJs5Fn04GhbSf7V2wBsBmDFMRwULRa3QZxZJBFYxqAf8bZTwkBvDY8YhRua
tfv5sJCegGf6K3hwsEgQb9McFDU/eq4xRf4WYHqwCmm413jr503jS11jIi6/g+AjiGnN+jYNhtRh
injKZO8CTYq8QPQsnDeZQHgj6hkxbwz6dRLFfTEB1IlsjmZcuMxQfuWXXrNux6llQuoMIvSeHmle
LI/gZrnTw59lXLhK8U1zqqBQwEpVx6wjrS+G77R6EkO1A0TYLcbKiw0HjKHfU/viZBGbHJRZeBE4
5d6gUK5AlTTNOr9v9WCIf2lWxSJq3cUacUdBfBK+6+1rVIKfIqTaQYWEbyV/hRINIBG0E60HWYLF
oDFYPSmoBRsDy3vIY5OpYTIx9KBzCjDIlxmus2K4jFZ4ImPm63w45/boJlBQElYHPguouzfFbZlb
nm3FbsU1L9KGV4OC+MUuDz2YwqUwz10H8ogRekuOimApzd1Gq++pNT2Yk3UbTpHbynAuNqOYrN7L
ke4cK/SA6GCoef8qh+Guk8PFmvJT0he+HkaePnxJmuGILNdzXhk3VYy8eBe/GGW7M1D27k0eFOMQ
mHb6iICU5VirNEWLjx27efJNi05UJIwWpc+b2APtG+NVfxA9lrrvA7R5HbjdshpUOXWteY6uH8Li
R+YkewLF2dwAHA6Fk7jqPTJMl56jLVG8ioQczHbySvu7SB6SZHRVKb7nxNmH5bSTbQTW0gctISwT
fE+bZ1DGMjApBzTiHipbrqUXN5EdN6yukufGjtxGUX1R5l/zKCxYLyaXN7jIeQTUCd+FstjooF6N
Y64OxjL0k4ap2TmAZbTgXwr0d+ayu9B8C1q4FkRDmPTPAVyc9pHUyABEyILqt5Y/4PIpH9FJ40C2
PHrWAhHYCYvu/3tWY/tD5L640ccqFjmZXQxIYkqWdH1QAg3OPncuv138wrd8iNQXr0hlMOKSAISF
2lDvp5zR9wEo0Zj9S3JTz3znHD/NERo2gqdBt6lifDNvs3bXfviKRWxWULgrAOChq126syoUkPAD
2Ndzd7iftTki6Ab5W61DK++Ga5vG3MN09W6wFVLKKQO+cgbxgMPwrEPKdJufceWm+GBmsYxKX+tm
OOed6yF8j+F1Ae274V1xbupk4yW0csd+MLW4Y82y60JnRG5F682TntOLFdr/fcYWJsAUbyENoJpk
ceKsTCsAK8ZJkEoe7Xto1bhTrXgd17bIZVbO9gdLizNXDD3YsLmGh+tYH7VcBiK6VPAqn+//tXzU
BzOL/U97O0k4xPCCnFpfesN+amIQutnNnjQivZRNfqqNpGKDaM5Ei4IWrDNeMSbfqV0Gn3/KSviC
LwGaHolaQMuWqY+8sZsWMMRiN7Y3jXzSooOZHGWDjr1+qyl4y9QitC2cJKnphKdQ3tkXiqzblFY3
NsexhwjLi5HSjRBmfWP+GdoigNHDjtO2QhEztKvY1fvyoeu3KNpX6IDgL6/mb7E1oZCYAKmETL8M
stxV2PgC7nmF6Q/2mQQ4fm4CBBOuMncrjF7dqcjOgiWQoJtu+V4Hzk1qmQTcXWrvGn+PitirtS0A
xvpGRQsZCj5zu9US5AhNEQK+JbjIf8kHNG5rnX+rU6QQIyyPZD913z/fkKurdmVxcTRwsQOuE2Fc
eOh9tSTJ3R6qKv7nRtYn78+wFp5/aHtFxCa2BonO0EdmreNb2iZ3zIaVJWTRnmn3OGBVQQnyxFcQ
7F+KW8fPgYBwx5gRDxyWFevZ1r5fXzSUhZDBR+0FvNgf75ghUbTE1IC8mN+Q8k6YEJySrBj3czuz
BojmVG046NVFu7K4ONpiROuDMvuzsWzuY2r5EpXoz5dsc1TzbF/dnGkiEkWtxSzbxR8MdzyDrfZ7
/Fs6LO4YWot3nxtcXb2rMS1O9miPVaSpmMWBfBV6xezuNdqat7UYb1Z3+PdSLe6bBGzRXUx/L5UE
B2WDGpkH8OlMIDC+9hJZ/NgbRKBvZVK2FmxxyqzMhGRGArXEPH+MDLSntoP3T6aPIp0I6W9kFRcR
CPjgO5WjPWbHRXfroO22cl6Ltt+AKUO1Dsv+VygJwtb/tbMIP2pC2kmmgN5YonjkIwRASA4YqKLt
2qrp/DZUftBe8/oC+t1oGsvj/tQNGV6elLvS1F9Cmb9noOmDfkLpCpSe+sk+EkiOo3ALUlBbHAa0
7LHEMh+zgv6w+zBl1Bg8HViVqYasQTlpeGY59VzwS58Tiz4RSk7SKtGhU5KzVo4oPKJvfT81zuuo
aM9KBhHOiOxac7L3Tuzs+Gi4jjk6O61FuXs8VNx5QY4bWhn1fZ2/KqMJGtYpIC3Z94S7RMF9YtZf
1bC82DLv3WzAQQebhsLz+1LtDmVq7iu9OSpxtZNO+kbptLMpD0zH+ZWU6SEaja8gnN5NuvK9roln
Z/yLMt2nY+qNfeFagyjQoVqCHrJ38cw+6qJ2c6d9cezuqyXSo1SgM1G32aERSD200SVJ1XNfOQOb
yLeQo55OkK1WBtbaIBlBlxkYMo5Vi5w/Wl9rzn1AcJhl53udg0vTap29Q+XOLkLP1stjFgs3zAUz
0SGC52vD0jw/hGEDJTaRsQi5lbiI3DztwBg5/SrbXmXVVDxFun4OsY49Fz61xvuUFJYr6m4vKkrd
NBt2nZLc8MLxRGJfYjCXKc67bPO3qu1sBorYwh2I3rlO7dTuBBQlMgrcFyF5BAw+wxO19U2lOADH
4UV5C5XraAfBb9/U41c7SXdSlgwkoffQUHksrZgzsCMyiJ5icst3UvZu2+f71or2nXwVVesjEe7H
dXpbUmNfWerPsRaeambHGAqqGlJ1qJN3d83YPRZa/ssMmx3Uvd2uIQ4z6xSNqtQElUoDRmSupJKN
jcBdIs6IFHbDFO/DqLs3ARpXqABeXk02zvb6y+nq0C1uGC71jNoKcJmQ8zmHUJABMl3eSdCjQ5xj
wlnqvUyLBVP4eBKFtS8bPaC1c1L17k4WfbMVT6+6M+TEsIM1ZDGXsDhAvKsCbQBIwiX7TPWqZ4gA
+umZv0nO4ukyy2VvS95uGV34UJLFyAKAL3pXRg/gVGWWsXGrriXzQQVNf6sW4CZfshRbCalz6Mjg
CkKRqYDciAlNXZb8+E/T6/Oy/eVLr+wtrrxumOBrbNirQDIWM+vY7fgL9QrqktpL0GfCva0wdv7J
z0wuLsCsacJkmE1mvYOmiWMmIjcCXjPbQtiqqy9vsAIBTWiZwLEvLMkoTkCnAyyvA37EgwFNzNyN
9QvaH8IbG0wvMzZbeNFxDF2Q0MYb0cT863+Nc5amAVKHUrrMplpcF1mfI0IqTOmFCc5tgf58aHKS
KfdsiFJ8fvuuDpbOzCtAioJOZ3FAUQAVA4pt0MnLasHkKL2qzHXXyZSdIA7cqBj81FK/6TTff27Z
XEscg6HRsTBYjBOyPJiKq0CtaUkrGx0QAVK0R9HZvlUaSO31btxfLD1sGDXRJoUnWaLUrEOneJrv
FYuPTBoTmmGym7SLfbCKeXVngvzzWVEOZX5jVnunMXfjlICg83aoHTaO+zYavVKAN6PC2LQahCXZ
u05CNkTW90kzdiqGaoowsEzqqUbBhjSI5KMOz0Scpzzfk/FMWrSuiME1xwGCKDshuN/G+0IYb0ko
vNZWAbIxWJfV+PyXODvQplTx+xetqj2KjHSfvkRtM4t1HtE5CVxEPKAxhz4a+Yui478Xjy3/rqc/
egvJBHSUi1EyNEmziIesxf2p5DluJCRKM+m33PimQeozTwU+9UdM8699fzspwp//D0wsaw150DSV
EVvC38g94riDDUpUCiiw0r/JXj3DL7nUUHYyJygTl7d4IwB5EvkEylvglkRSnt+YaoMagmRDlpyi
VtzQTLqiU6D+Cz0ugtdCqR2a7ldaQRsvuu20hzZTd5y/GLF5KjpcRnni65Hpat29zX/2pN03JHsw
ouyslMVFq0lAwpuwlqcmw6QPyHFXzslywBZa5NwbwxgREYhPDCBwwKJRsLh6qLr7uAeLoo13mDU0
vjGKXdYRNkKmr7bQUNUMJ5H8HKpTmtx30PrQu/TkiHsLiWB9sPxq0FhcQJNVEej7xhCkfcyaYd+3
miuQ67eT57F9jZOfcoJCnEAbFu7GdAof8vwOcjtsLJ9MCXPVW4LVqcGVUZTjm8Ozs95fFBX9FMq7
mat+P6KFKtRxfiHQqEY4w5UbCrEv6eDl1sWw+1OuWUfQh3gFwGdFFZ06KR4UxfYL7F0laxhy+Gdz
Ko8A/R/0/LWQ2FsmtvX45OTS15zBE9j5hRayCG2aY/cSi+G+qKkfgfM0pRlLKgjKVPsMEytt9FPW
DZuAkqkH4lqNceQCDY/gH27Cxmuo4kk1OYrm0mcl9o14JyT7KfQ3WtfYdBpAw6rXd+TYdr8yzHU/
pa4Gf9H2IwNRD6oS6j4NwdsZg8Jdl0yLG2+GE4ZG8TDY5Q3tdJdX9Q2ts6Pat4iJ571M90TLfCL6
Y6+81pU89brlp2GMOYHfNW7KLDwgnGYFiJNB2OaSsn20tYQZtQYK750meHY7qdl4SDsSlNC3OVZN
ewkRpJ+mLHmxwZF6Ew5p7o+Wpe5kPAx71RkRrfJAZDJhIor3tHVaDwm1JwqxSa/qmuxMKcgQ9SJ/
UyW9pTUqZ2k0XMwEeeeivZ16avpVV4NBvFFPZhdJ1sXZTpXY6XkOKj6z3Udm8Q5dOk/J8g6oeBWV
jpj3LAd9mNsm1QnXZ8ikioYfTlJfHy3iuJQn1YUM5g9O0HKYl0a/L1MdDRGj6Pe5lkelq2fYAIqT
v09O0niDUXpWTD1ox75rChi6khzqXPypENGDwD8cbaVjYVb5alUe4rpsWRzGt7ZaBdRJbyDq4mVD
7key+5lzcWwdMbG4c3Qv6QSk0yPxoivTpabVIyfZbZpVIMmLdeNHpOioPqXml1Gm+zGEfFtv74ST
GYyT+g4raHoaB8WB0yZvVPJbJU8OZTt9nW+VMBWoFFRuXNBbTdY/u077STuIfMuk9atxuKBZ9pem
ZV80Gj7FmhHgjrxtOdDKaDIfuflU7HuwiO1CSCShEGe7xM5+cZH5YdvsJ1UPejL5Bt4MrWpfOIHf
10uTJQm2LRS7Y+hTiPHIczDiJfChTuOhNdClM6RqqqBh2uuH+Uf0CieiGzywHLw2RmHixIbPnTmc
9TGFYwstuBrtlnbKfZLFL3WRftWT0C2S+K2rjb054EyDssYda8x/oTasqlG2GNvHpml/hjHgVYDi
3+bxoAO5PB3Uru0Yqcgu4s4uaQovr5MXpUTkX5g1ZbEa+jWhqdvwGjW8cN8WwxMxO9xipYZHAQxP
cDRIr+PUgwg17yI/j5xAMZ2zwZOUKUVxOxXkQtrmZ5IYu7Rv7lTb/NqgktqE4Y4qydxFpB8cVQms
JDZv8OPpnqftXnYpGPjL+r0aKtsF48nAgPbkri713p9CAaCBtFqMT1wMPUUTfpEoQZVrP3sJaaDJ
nvD5YQ73juRS21VPRa2Dy0GESkBEkdzgNSxB0WLbLBrCt0wBXyxIP7itHsLeKrwqRgY/dYyLztP0
BC77S9siNTaNT0Ya266eNy/FkD30hXE2QGzE+qYgTymBro4mwF3CCfWbEaxJfZTsbQftYMpgUlxc
rWC6RPCoOEkVjDWNXQ4BbYQiX0dFH5gxGK5C+odwwHmQDv6I18H4EpbwRRNe67rtqlDMatohSFB6
btCzKxrrEXpeB+q86k6FhMGjwid/UmrpNiivuBOd7v8fhEn7RggLCbdyYmGZ+F1LvaGPz32KnEL1
4ITAU+lKJL0yKbym5h7ae360qTgj3DWx/qDa6CJviIyg0vLKzwa0Hfc2nnWV1xUFas9IR3wepq08
XkDRD9oSsPVroA1aBGm10XYWjh4gjwb4oWr6ak3ZFnfrWnIc2D9i20Asg6lrSauol0RqQwllY5MZ
EZC3ZTAHR6gdlzvpZj/iX3PnOpYVGa4toOpK9m5GSYApDEBA6KMtsoWTA2dWl8jLV0ropsS54aJ5
Soxsoxa88nz5YGbxYkrDMKLObCZpJN6+oKlsBmYnXQDBuY0VW4P7f7C1eMCEDojp9QE1PaVobvsG
dKO0fAnb6VU6SIBqXfSiqKnB4lgGTie/5o71WJeaX5v6j7yrj0M0XSIR3qPT0NdL4CM+31Br+dkP
n7d4Dldw0FpuYCpo5s/cP0jRvkVBZfscAUGQ+dJyt1TotmZ/fgVdvTRoDFlDOsFkU7VMKt9Hjfqy
/IGXycZzasPQElVn0tJI5Uwi2EW9W2fQnMDboEdTl7rZCbqWEsahVAHp1izoIy4LOyoZw9LWAdot
jOpOI9l5UMvLMPVf7KY75gV9rJPqbtSin9EYPVQ8vh0LclSVKWVdg1DOMrY0nVeerh8+aJlh1csJ
HIrzB+nV92kQx0mtCqaVKpAiVaATbSuds2Vw8XjVnFKkbQSgaGPJY0YcAThPft9x/S7tw6cihDzV
53t31VlcTfnsLK/20aA0bVVPMNhOyZPF4+9tRh8bQ/U/N7PyKMdEmrMwij5D9hfbFR1BigIdJjso
0bPHWuSs8KhwcN13WWAgIVw22W3O09t+U15ofYD/trzcv00vrCiE7HJg1UgUToD21WCf3ASNrV4q
fwb4u/Xyah4R2UxkimAG5SeW5W/DtOFu1zJi11P4++9XFuKZpiCx5q3xjoyY1wAYeahNkEpH+/An
1B/MraL1+h12NabFZowqMgIchkWzzuK5O86g2sIT1Qwnlq70iUd/jgeEoO7ne2VrxRZbsm0rM447
DHRU+pvRKW4mbuxE/Q/Qix/mc/6Mq/kkIAowICeI0VWZWybgWUptN4XEJvhb8czsvc9HtX5JXM3m
4r4c7aGPrAr2xuPM/iojMDtLpu/C15nCXfG0hw2Ds3Na5N0+DHBxadqtLVQAmOyg9tCu8l37Mjf+
zL2rYe7Wm+Qca4nxD+b+ugRRjLLEfAIOeIoMhwp9D28z/7juVngLqK41of66RV21hqf6YHbhWZA3
SpqQYrdAmeg88uyYGGVyHhQwIrT0orbWzmmn49iHniOtSwY80DjQA3ifdk5KflQiv5XmcNDs2C/S
yFWs6Ieui12q/wPdLGDg/6z/svk618uIKrOnRWWJIi+D9qjzrP5bg9h4aoLJCpx31YJw1jZF2zz1
n+yEJew4b1u0Ss73qoaik23s07jYSyLcDIDQ0LLdSjM2zvBq1DBLFmjQcgRJ+2Lv4YFuUWhJgtQB
qbhOE09QKvmGWPtSjtrr5/t83fP+MbXYdyIry6GezxXn3e2kxTPbAhIRnxtZP71QPEM1l84UnAtv
kRlQhqolBmSy7MD3CYf2FgX1k/SjwtP2YGjbwjKshgJXFhf+Im8MBxVejIuMrcZ6K7qUQ/OSxjlS
PMNwHIctsb/1GwYZcyTOkab9W3U4axNo8WKMYx49gDz6pEh60xmOP9koYho61Ob0Ax8J+H2A79Zj
Y68o7Y/PJ3p14/z5hiWdRCZKXecNvqGMv+TDiJTFiHzo4Ekn2nDIq4fiytLiGajWej5NISx1afE6
9AZOBqrTWW88xqHx0BZTxLi91W63ulmvjC4CyhgyF1XOYbQpS8CXpidixBu4gNVQywaClCKUNnEG
P95rpZ33juOg/jGChqPLjNHvQRCOp732pOGfeG0MIHFECWqVpN0i6Vg/J5ASAFBfA5mguYgZClRH
xrRDObJ3R+jXoi9zR78XNjOY6ur+uK+3ilurM3plcP771TVeYIM0nY16rITWJ3N6gM6S1tySMVuN
SSiExjF1Dnp7FptF05Ma6UmAVapOOQrUeElefC3AsPr57l9j/TEwRXM5F+A6iy5us06N+TCZmQJ0
MCjIPJUFaBGwxxuxG6XvuJM7+bmHuxQKwJPBHpNztlXgXj2ASFlYNhSQbMhkfpzPsIfkUtZocDs0
Oou+fRadjkRvD0LBLHn+fLjrEeaVsYWPa7Jaok6P7FGSttzt67xn2Fe1J1Ol8lrDec6TBtrnw0MH
KA1LpRSuPsyamAlSxTkP0T7RFW+2HUHlRDPajUtsrZsOPDO/t7FKHWhefZyLNqmrqQI2MIgGZD2r
CEJe5vjCI/2oq+kOhTKk+dUDUqJssCtPqZyLmIaXHAzBIJYkGZMgAWBj5pytEepppXEC9YILcVgf
XbB3moFsbNSLsymnNgB1NKhmuBJszPDvkuPy7p872U2Iddm6+Ve7uTlFTtcj0zw0+N6SqBcAiu/s
JHwG/PvXyCH+Z4pbMysDsxpOEdA1c/rulNrKz0hXbLh6MAfF/QjMR9y/o9Nvb/WaiaILcIMJBB+l
Gr0RG+IdtYJ0rgC6zxmy5ykEVqitKxQpKkC9BzxOMJEaiHvtc4zkgVbl7pQY/si18qg2FsiJ7JJ4
BalHBpprcxcnyXNaKPu0ggq0YUEzg8waYzPqQ4v8rmwPdQa++LoFLIAqfqdZflPlR42CrIpKFAP4
z0RWX8uMHwHuuU1659hxVWPcpEf0AZ+tPPumK/mjKMNjpFIkup27wqqe0kq9M6kejLR4V/rxIY7k
nY7UcBDmCNNMw0uT8F7VyHPr1N/TIgaX9MD9jLQ/4qndJ5Fhs7RK9miM8mqaPXVo2BCCHO2cfwE5
4tl0gH/pnEejaAjqpzZw/6ly73BDMjTtHoCafNfS+m1jE/x9zpAHhGooMiuzcAAYIT9u5C4FfWQ9
henOyt7DFPppxHlAaUxlEJ0MwFXhZsBpOmnHOuVrHvKz3YJoseUOKs1YkKl84eWE2rEJSe5m8Kpa
NcFp+F2tuhtAn068AAAIJTtVU1gEXQmLxil0tyKPy8kjoEXUCPLHSsVyx9yhN5olKj8WeudZQFhV
tvQNGnmlAxQZJV6ifSur9E61fqo52HEn/QHJ6XM7mI+ShIeJQFFiMlAOib2oPIc4X9r4msvUDe0C
QrSNq4BNoVPQlkmj2z7WdtqAlLbV70JIibfWvT7KX7H6a2rLdw591pktzkLTFJ1az8iRTVMdV4ag
zO5u8r44TihPZI7wJCgaR3OvdE9zYbMDAWXYGX4IGXgxCXQxOSxOx6+989BRECuIUzMMfmKnD0X5
VoyhnzmPUZO6BRjj0hbYdvA9hdz2NUC/2mQ4UL07KBEYz+D+sui5Vm+b/qWAKoGiND9yDQdpgAxP
2m8h/v/GhSy2xSIaEZ0RV2YUxzvT4Q1TaLOrHZSRhSMhf/KVKBZrCOijpeENJNqNjcoUDZWR8NiS
GBVZcEpaL7QedqCWPA24hreC7r9UbRbftwgm0KUVabGG8m52CI9o5NhlEOH7T1Rt/rr0ZkMzsT61
bBVB08KQirzaWLYzlg0Y3v7roLYsQj0j6Z4+P4l/S7rNhiCQh0YOBGh/iZ9nYQdhCiPPdsnBes/9
8I7+EmcKmtK9cWgCyDb6yT2Ac9A1hH+oTuGPbLc5q/NgPtwIH7/BWfThNJE92LEKpcHWs1n7VAb5
TinmzAAJwlMMjbARj+eNcf/1mFnYXDggblTUqEOMG32U3nAo4Sy8yhVv0LdCPQ1tHgwNgJ54muXR
6CV6yQPnqLHxlN+2mI+tDNPfUericxYbv+7Uxg6zHGReSXav5sORhzJIi/C7lebfQHoPGIv9ra6K
RzumWB7D5z3SbZm+ldPbWorFvlM4GIL6KpunhbgAgmR+MpOKBMUFzK3Zfbb77wXbdKQJEcGirYE6
xFqGdwapDRlG5azercyyoQd9HwX2A4pt3/6HtCtbbhtJtl+ECKwF4BUrSYmkrF1+QciyjX3f8fX3
lHpmDBURrO6+L9MT7Wgna0FWVeZZVC/3oC3OE6C5XPqvEZk7nolGzGTWiEjlImrX+Ca6CrTN5Z+S
b9odqoi5M+7SM08s9uIZxAyUqUAIaBmMcYuwkzfcFt6wi/eCL+94pk4XDwMmDFN9EFQjbAS0Tv28
8XQQY0FbtAi0nq5/P5cNMCYMcxOt26XGyYMwtQvYw67ypB+VV9v5Uf/0eDB28Vm2mtQqbF6B7eJ9
9TUy69VG5KmfQjrAdtnlc2LDd5OT5jlTqDC5oaqyHBZ7iABIh1WTuzl6D3WOzM1G4pU14PIU8LkN
vL/ZV3HYBa0e60qEs6rI/LQAgzRLoMipaYvhkwrPKLJoKTBQZC825mkMCLBqA3RU1BTatbDg1uvg
VJWg9eb58NyDKwcFiwhszbEFn0Vr9/kYeUbOrcnQwX9N1vjdEOdBywQ4f1jKfb25dbk6TAvo0/he
cRd3oHuFk2IGvariV3Avj1sai1DNoS2/0UlJ21nUiekZdZfZnW48i7DL6g3taQBkxVKaEu7rUiZY
6KhAmgH06+u7fGurgTGBoiGY9+qF2+gyTCm62lijXgve82qYrUqbOXdhXgwmG0kdoBKjihiKKtgA
joC9ydnOn4jriyWjz0V0/zesOJNZqyokHwOmkbRlMt7L3ynF1oR9pOCqMtK7Cnr230Blf4IKmMjA
nALgCyHYDW9MQBnDbAZr0l86pThmqTbZqgQ/O7nEsyjCTX2GmvWN2iYPkqT/bOkM47celWkO8OGJ
P4SmxaNVNeqbEMrC5VLnbj/rJ5hDRGiy58dJ6U4F0KwtCPEdSAfAIR3kov4ACuJ2qco7oeV2/jf2
P8FhCxMTVZIgmcYkBzHTojwcAf2Jbg1fu112f0nYSEe+jvTGrQBtZ+wwHI8QrbyonC1hEebQjUch
vjl0jmynN+iYuDLZLzb44Df/AkYPr0/aEsBmx3F8UVUSumox406FpC14ksQ4au3T9S/qsqT7GQGF
K1TjVNADmPRR66liVl1U4r4Z76Bt8Ca/KSeqzw69dgDOOdWGjUxOcKcAWVnGJ4x6w9dkBStRvQS7
A6xyUfBHmAtQFaqHoSAL7zzkRWKO3b4WAz1vzAgXJ1wqdDs0IY6dQixmcEvVLkx01PBSKaB34V+f
0c3AKDeCYKhLIDDSP1+VG+MGFsJ5m5moBMFSdzRcTRKdVuJCSjZuTYBAmBrqqCB+gfL0NU456Esm
GLHpJbejG9laeqbdwgpalrbgT37qmE5Yua3w6YB+fYiXnTy6aXBQ0mInKHpsySg2sypR1DKBNcsQ
OdSaRbCrnXakvvJoNr9ELu+Scfn+ohEhvoUzGmYNrHyZlI3T3EUSjOzLE8nuJrx9OzME9JxjJLRR
CKGBTCCjTBULyGKjiA4AtqGDCaFA4ARm06odin5rhy7Kmzp4EBDQAL/Jb3yeGNbWekKfDc5toEBA
VIlZz6qpp1bUjchXEzwsAwV6XMrw2ITZt1gTf8akfOAsIi8g88QRlB5oagUBxUNxh3tMuCM2PHZe
BLeDRhUYWrQxOwL6x39d0b+aPYbWY2VeNaWUxRn8aCJ/eoXkpF3b6bGziDU9yxbkQXfXB3pZMsdu
XUejJ/7qi6xwIprThGgJDCiInX8HUPaxgqNSekDP1w33ug+K3uP0PX3gi9RtpQOcldTYDQSzCzOF
oEOZyVSQhyIJGtdZubx0cwe1MWJwUuvWrYKsIzEXl0keRwPC5JE/AH+7l915stHBzZ/IXnejd/2w
HJND/dYdYwf6PdenePNgRE0Twmq6oUCcmpliKU2IPAdh7JvCdApE2I0YZHADQHrcoU98kgfenDaR
pSrGI0n7m0oqJhCphH0s6bzl3roQgNeDD5j+ENx1vi63VJm9kqNo9bmv0Vzax5biERtUlLN+L781
7uTmldX5xn0MdstdwvWQ30yPq1/AtigVVZtyUuAXyD45SLcJKOZ0e5f7xaUbnE8U29xkf4bMVm8n
xYQWfJPEfjQID9E4AmBUpL+CHITY6wtNT82LD3cViMkZaYTS9CCgHthP1JIHnIQg2k3pAc6qIJqU
FtRxnesReUNjUoVRqjMJG0TUoS5VoW0H0aYQXIn/XxRm/5pm07TgAcV+rJTv0pzZjYbuRZ8//v/C
MHcDUV3KPpEwGJPsDHBSugCmOz1njbaOyvXuY/IAXJsUElcYSyffLahv59STpoeBes0p3GweIERD
ORT1Shya9M9XeTWL+r7N+yz2q6ZtLLDOYDeUxYdoFr9lZvdLlyse55Mu9sX2W0VkLnWKWBKthAag
r1lUEUACzsEy8G1RX7G/JRdBc8W1gEwuWcI21GeQxiCa3ex73B/jverJOx7GcvOzgpiVJqGbqELx
4OtMwoYpqGOhQPEm3U1h+ND2pYV0Dia7AYsnwxbA9foXO3EVkdkkyzKIMzxOYt+YltulBoc/KyEe
1nHqlzL9cC4n8M/ImD2y5JkIRjqKbKo/gguWWe29/iKcQjd3qcRT8kDePlRkRuN1uK8jy0ys4Yiu
QnnmleE2v4rVgJmtI7X5tMAdClOcHGLhFMWhLbWA2M+8meWNmNkyJYhKsGrGzA6JCdHUGVaC3AIC
Z7+wkt1o0KVtNNDSZavt25RAj3bsQfDSRAs9PJifiVJzVOWw9wE6PceN/gq2/bPWVa6cFacxhxBg
n85u2PVemw9+2fOU0i6NROid689068xtVmpT8DfnHOv+DTy+XXqMAU2A69yBf/htVe5A5jVVHSxw
HPoslCyVojHWge+GFhzsDams601tU352sIcExbCjJz6Ehl4bGOuMOwmsoR3PS35rd8mibEq0N2Rc
yISmJFYEqKXFfmooO5AutRoUJEKSG1GpOVovW1l3HYr5cqcqyHHLHFFPjl97ebDFAuybhw6UUpLt
/nmSgPSVDIoIfOvBhPmalsxI1XppQClsFAsrWmqrqT9qkydJvLlXgAKEpp2IGCZbeR0kcdQ0HRfi
2S/2geBCmsIvbvJ9nXsdV7mGG42ZP60vi4IUrenNxCEHk1ZwIGDhgLC6Sz3ed7B1e0G1SFZhPY4x
fN6bV0dkLE1iDL8j9M/01hIzxYdHLd52oXd9oTarOAoogKhfQwkB2vpfV6qQ4rwRAuHf2altTuE6
GnMLVHUQ5OouDbwkf0zMH0J+zrRbqX6tsqegHi29Mw5CfVKy9+uj3Mqs4GShNQpVL4yVOSWDMMnS
SGkT3wAqdahPtfl2PcD2wFYRmL1hyFMqGjlqN9SV7p/ZH20+mdajYU7GGl4d1PjDhCV3tUf9K3Xx
GIV3KCjEf09N4pPIwJ7F6GuA2YYSvUTYHnYpVOE0pMjJrab+hI6NW0SKS4TpWWzkw9R2vkyy25j0
iW2iv825lW59CRQyCqivChFNVoUkMxT41UgIHoeRLZKXMHrvox/X1+9TIJIdISDUoNNB2QEfAjOn
YWJUo6LTEf4eJCfPwEN1IA4wvMnfZV/Brd7Yw7QVwOpbvMscdFLdCi2EXbifbPlBCVzNrx0YHUHD
ukZf5wGl+FiBOaijnsXXdo+3G9fFYXNRoHwuEhOCEJB8ZjZ1linxX70tWpwoD8EecJuTuuMfk1sL
sA7E7G0pM5JkEHFn6LTfQUVOhACCY6ov15dgK4oG8ipBxtswuW8BFVpwPGEFGjiUvulqDksd3mtt
KxEAcwcIorZlRl1qMBRX0K3zi/qo43pc4O56fRh0MtiNBGUulcgQzMHpRx8iq7ydFSoZDX3GZAk9
igS67JQpxC7yyUKBg3PKbo1mHYv++SpWYFbR3IuIBUkuQNse+3/sLYC7GITGFEipoWSLMtTXAOY0
Z0sPIRlPVMpnkcBBsYrC5zEh7vVJ20xpq0AskyruhVRqqahkR0AB1PvCLyPgBurwtkpbLxZld2iz
ZyFSX8oSDCVh9sZI9tSZVwLaPA5RREWX5hPWyI4YquONnMwN5Gx2xX481XbkkFtqZEd11P8xmxbT
uwrGjhrc5gQ+cybqTe30pOpRZE3Lcko72eSc8lvf1joQc8hPWkvKEnxW3zDih6A1b2slOSpRzNn7
W/sRCjW4SBs6nHPYhlpeR1Fcx53p9cNTqI8W9bS9vlG2BgLZO1Wi3gHkgkYAnklb40CA9V/9LS1q
P6o9aEQ414Ns3ZNNFNNVmJDDuZ49cHDpMjPQUg2vAUdcks8xpBGmGzH8PnOpfVvgC7KOxTwuAwgU
oAGOfkj+O3wf0BiUXckqIhhnW7kfogID1Q8PQiSl1+/I95Erprn1HlzHZ75wSNFkaaPiLmEcYbdO
EQBvQLr+Fl1pZ7ryefYy2ZfcyDUdped89JvTDDwcSttonFw0ZvTZMOp60AzPVO+TeYS8TOeYMPDA
E7MpeaWtra1proIx89xqslbWTWh6pXyGS7adZzwXsc0r4DoEM5XBSP0Vpf/cpP/hFZB+sOwps4rF
6l3jIi8tilLTNKUeqAnyX26bgy8A4Hf9a9hMiUj+gG0oaNpd9LWkQJaTsDCwTv9JiaX932j/LiWu
gzF3jU5s9b5UqWsGBAZ6qFdN0NJJw5JTxNo6pddhmOvemCrpqCkjDL6MJyEHkyyxAs2da86dZnvX
/Zk6ZtfJBaz5JAEtDGmKdMgvBqelV0VOTuSNhdl3+dTnOSRm4G2ivGmp6Rot3CD6m6biPKK2Nzja
70Dx4GuF887X28AU65UmFTlqU2huHkRoun++f1GC2/Gvt5tTtwpG/3x1t0mXOJ+h5GN6gShYIN1B
3oiX/DYSEIjNOp7X0AXRce3/GiKGfVeszQpWx5R3JMks4Iegd5D4AIQvisxJd1vf0ZdwzNu3Hslk
9J+u10DHUvOuCaIz7uL/xyyPp+KwcVR+Cces1hCnhtn1hemFcuDVoAn0T3qxcAbFm0JmleK+SWHR
sAQIAo5bG96GxkGu90LlQcqS02Df2OdfBkQHvNoRsZQtRi/DpnHIMXeQ0dG63g5g19jxniLcpWKy
ECw95LqZqwApD8qf+9qHkuEBJLNPMjXvFrjV9PsyMCYZadUszkOuC+C1UdRAa+Xdd5xQ9nye3A7W
JGfBkTqHk9V524NJTYUMyIAuY3toYNL5aHNOVut7gt1ZnasH7uL258jlIRV4QZlUVU2ZKRQmPmqi
3jTLgyz9CojPGRjd18zRuJ5NFlQaCmPVBBoGph4hGmccln3mGHtI/lC3p8/CIK9BsJGqdCRFqEJS
LtQFjrLPJz2txQogPP0st+Br1Dw76i0gwjoEi6uPI6EcxUShUM3yeYLJe+KD13VfeaE7WPFtuQ/2
8W19q3qQ8XV4q7b54RFDJFBNhawRW2hIF11HzWnEHbWan1K5Hd1ygQRXm+nvgZHKvAWkefBiAXUJ
9VygK8CKZBJXG41JqGRiAmYG1PWOFJs0epINrcIHvvPm5tpR5AEgQnCo/IQ9rpJKBRG5vFARDG0A
X4zyhzAKXv7NjsRTApUalJgA6PiauBK5COMSLW9UyeqcCgmZu25oPClvbJ0IN3lCnuUgK0FP1Gqn
gnperJYABRp9jrqBxuuEbq7m6tcwx1BbJ50AmGriV5kNecJbqEd9H3ZSbnUHilCipar+kV/P3nri
A3z7ZxaYZQ2UOinzHnFH5BuYsLnlkTggMx4kN3X42HJuPOZoqvs6gWwDZh1FuEO4U3a4U4KIEp0E
P8cHJN1xVnlr20KVB9hibCftQhorCiOwvisNkJUjpdeic/WkWsJR8DsIcJicBvpWdxQk3j/RmBPK
UPV0yAVEU0LXjKz8Rg8ddbb639oD5NpmF6qEEOKdK0tWXfIAYxytsnPZkrDClQ15cfv/OXrmDCsh
5dkFBL8HlLTAz93SV/fBDhqSmTU76o6HzNoqfmL8wNEaOhw0gCv5+k3l7RAbgUESvzUhPljo6a0W
Bn6QGbZUzBCrnP0o0m4GCeBkoB05hycdDJuhoL2magRdd+mixteletBIKRppUmE+ibGyr1rjZgHg
rQwhEz/pD9cnd+vUhOKvQoG8Bsg1zKnZtx2EuHW0CKMa5FjpLlFHJ1U5t/vNIKAC6BLw0OgHMUmq
i3tiLirGtEjlOa9CqOMp7U1j9pz8w4vDpB+j6IQoov1OoXpcmhcIGFsZDNWuz9gG+xCF5NVomO3R
FVInRxlGM71md+1z86i+qzVEIy0Y/rykt6Mz5jaFckEQ0coOgsOD8m4l2XV8JvlAEjuapgKV2ab3
s+RNSGvQG19jObM4A93IOtgQeJHhEwBI8DMLrs6vCeY/pNBz6s0e3k+Ohn55sMv3s9P51ZFbCtgY
1pdozLDkFpT6IUW1qhvi31BdhayxgkrV0IjFMSjMwpYH8R62l+exGWIbgv21VeAjxgPeuEmlUofg
cvM2huJ7FIpcaMPGV/nlx9Gdt5oKPR9mM4/w42oX3rM76GFS1PZLamdAiciwhYkO0Po9cCeFDprJ
BjALQtNChCguINVM6oM3odYIIgyYwt8URNBa4fCZfMe7xZ4d6Hry7c42PiLI19MCJZil4Nwxl/cG
fPcwhVyEVyehl0mpLWnTc5fr7vXdJdO/hx2airwDYAJUx1HX/Tql9aRqs7Sg8SUeNK88tEfqhC7Y
5lOMW+deOwn3wIl4qqP7IH5Drctt/BjaSBaBzcOh3oGVxzlntuYaiDHZRIcIfQlWKqfp5nwoVWic
RHFJzRv3Ujlxnpkw094Y9XpBmdk1AiUGkA8LWoDm4skzNDESXez8ltqgSLCwAFLnUWzb3ZQ1j9NS
2nE5v8Sh4k9C/V7L4S89hZRGIO9hkWoHaedOA1D1SWer8nnMYs8kFfSABZ9Ew25qhh9mvwCz1UGn
3zziWXZUyuIsJtFTSuntUYv/zHRSeQSOAh4fcmlFbe7JZeNqGc0q8mOqjR+D9hrm3TnNe28su9s5
mX0R3cxMmB2olu+U+FcHS8WmVqyln6xE+QlpbKdvXgdRg8VFs2urR4idQF8AqL/m3E7Q4Ol+zvnT
1A0n2KRZqmZCJH6yq/GcB4OtwzJhSnRbhqx4E53UBWagxrJr5uNsKo8GlMj7RPwNm6lDONwo0Xww
67O6jL6WqXdxPx5MdbJ7tFUHGJ22sGhRwtE1U5iIQCee6NFhEgoozcZWly2WWmTQv6gdGqTRVSuC
X306QP4VQKxF+anW9U08wF1wftZFzSK5aavhRwchjbp9zBsdXaQRlT1yxGUACh+zrU+PSh3dmrny
EOYKvp0QyB8J/1JublLlBeIajaWTZJ+CzApHGcGF0K6DArVXB5pTh6KlmMNLbFDd+wEC3lL2NGrl
7xT+KkNc+aXU+VE4+WD9OmGdOq3+NECMoxdFu8JkDVF4ThsRwq2qK3f4ezvFqkfBnvPQ0pfBQjvA
RukT8gXF3qiSXdnmd7WQ21kDBx5wruax84Drg251Zpdmce5ifdfoEPedUL5va3QCP8SiP8jLzdJ/
g8POOag+8CSx2j7a1/3kltAgbuCPMMkE1kuhY1LWofi8tLGNCQFU9q3SozNUOS1smRR7NwufJ6iJ
gYLVWUZSuEIgWz3pPVh0PEzZh9zmZ7wZz4OOtNBBYqytIDXyCz6p+4EQN57OEpnspdNeYxgIwDzu
DhIwdpzXO+gNguNfoMFylzdw8a5kT4HMB8QMzuJcH5Jg8dqigOL7tCfzchMb0SMZGuDAFV+DlYBW
QVGikW+j8RVK3PuQvPdauOsm3TGlAZoYkzWZg487XGAlE/S3RRBY9cDWlt9BdCor8K+ayjWV3K6D
5CxIykFTX6SsO1RKC6z98JYOOmxyclvBK2wxb6l6fSVD4LjIvF4MLQlAkoroTgPPnb7+ATVnR6xB
cAteZsiUdMpozXHnzNCE5KRketljU/I6OTGXwbCXRPh1l7jQW6I9Hgw7ue0teCb4qlvbtHxDrNAX
ToMNNWogQ+DWulOt9K5wG+jEzjfQp77+g7aOIloPxvkHhufFA1pr1HSJoCzuFaJsKSWxI0m0heQf
S8XiFJIQQiE0lsgieHJQH9SEwIC9R3MsMO8hFYZ//ICGOOeE2aLxgMKDsZiAlV1ik9WUFEM7VfRG
NT5Xt9EdFHcXi3qiay7cUwd7fOzPf4Mhu3XqrOMyp87QdSUqqRjh5HW3FKG87LR7ZFq/dNLI4uGG
tw7SdTRmG6VtW6lJglq3OAw76N7vyyLaX98ZMr1ks1tVkWWAIESIRcts3YMYudAIcZj6nZOeRDDN
KJ3hHHwr7nqf9g4ga+TnMDyEJMop23V+ceRVrrYKuWjm//kJdNJXd8JuEIYoyOAPk8JjgfiaFx+0
xCYOdceQvXn/N/oWG0znLyGZp4cG3R6paWtoBg76uAe+Ge6VkvYx1LD9MvMFq1lolZtpue63Q/ZS
dy2U2NVm8uQ2aHBYdXtdqN7TEXJOAzzk3airZvhNTCCQCZJntMovpURJoQpO7SLu5FGz4nZ5SmYY
m4KZ68uNkVpK1fj4KPdmFQM8sdwn5fhbjQuYYUSCL5Thz2ws3zQBrFBcl1X0jzgXx62kAGyDgpuJ
AXgSy/Ir8EJGp77FvdEUVKsI4bcFCqk75QIn+2zVzg0wamVcBwFSQUXg6wLXdTL2kC6G/KQvQgfo
SBmFuY1LwrtQ3gCB5cDP9l/FVCHXSLnsqIkyT2VJjqMcVj2guUJc3pEcQ6qs0o9tSp1P0p/VqcOV
n/vM2MwPq6jMVg4XGHckKbA4gxfuUs2i0BSg/ppduQcez6+L3fXP19h6TymQk6F8W/qwYVIEybti
DuM49RUd7N4kgoViv0BERS7ddAYJCpo2MG3XdnkcwRgE+qbdgqdPavcdfOTCBdevF6JXltAJbt+2
FpifNuxSepi7C1IVQtkIHu56flBHWLMFw1E3pndk5b0JZ4dOTO7DBY4DQf1iUG932gBUG4ICnlxK
dkDy0Ymnl0EE+2AgkEFTD+pQ7mqKIIBDTFkAsFfMuD3Wdg/LTrsXZa8H5xwWQbMdCFCGgczUfQCr
P0szS68rjMyWS5Q+5Q5GeR/od1umFjtyBZvsRjziooUODCZbVJ1ZS0DwVGwpwv0PqoBiqtmJUu57
M7BBZrO6uLBgqgmZuWmvxMGurmqYzjWeWoa/xKi/QSWnsYYxO+kZPt1KDTCjXCbb1rtttXSf1bNV
2itbpYvQUYJMf5I6SgmXUvwzTz+S9FZHxQOKeP71zbJVGFgHZD4JrdSWNsln3VOH2QsmzTWl8pRr
H0Th7EqZsys/M/5qaEEeoSiIJ4CX1fo7UmP+YLZCtTdJLNuaMt8QbbkjdeWGU39SpPkAM5SToAYT
NsbyXs/Gb1hgzDYp8cCpBFuMcNkVoOtaLdkpmo1bZYE8xNTu9CL81ksQHMsMclzEijOMzQS5esAz
D+uxhzPihIKpF/bj9yApRasUy10cLC/X12XzDF4/mJk6MQmmYhiatKAY1moPqTIY4zrQP7xp34R7
sr9DjUK8bYCVD2xYczpRbZlv3NS1ddlAsRQXKghcot3OHIlGJM8G0hcsFqJb/A4FzgUoEGv3qEmr
5oE6xM17ccc7/Ld2yjoq/VWrnQKAlwAbzwVvpX62RXzSMrV9EV8y9T6PuIW4rRWlgDFVIkC/AQT3
NZo6aPFCQrC/xW/VXrBaO7gDgGofSug7jk7pjbuhgBQ45yzanNk/UVk6T5aIZqNOPfzRZEjo1s0D
mcnr9S20VUsFngiXYRloVeWisVH25ayPZgmXsd+0sYE3q1N5y270S7w3qOa3+Tw6uMV9C7nlns37
2zo2s33TdIZyZFuleO3g4WVQZo4j41pjd+8hhMZ5t+LPWh17ZV3HY75LrYPmHpBiKS7/xqG7ax6y
c3+MvNie7MAydqgg7qRff0NpfOtwX8elCX21V+VJAZq+gmgYvSr3p8An0A0Ybokdu/SePLiKrWiW
iV5S8q2DQkN7Y3Iy0mamWP8EZgMH0MeBu1kBbikuNemOAlSSwtJuFgABh8P0G+t8yNFdDuz4ebRQ
5nPy8z/2xKC1xj9bjT23VKUqMmXCb5BD7VtN+gPeFV5eKm4B15+m/hfw5i/hmFOLEBUEw57Oul6f
ukS4VVGE0IeGw7vi7WL2zCqAgzUz2F75wm7xoPPrV7sa3w12MHyoedreW1iBL6Nisq1JFrPJC+zh
vLE0yQq+fS4l3luVS86gLLi5jfRH6QKCj97HnfJ2PWFsZcL1IjJ5VwnKMYQRfOr3zUfVwEM5gzAn
D8C3HURVgLYANv2i/zeFiyhPOoIQ8DBqPO4mWEvhaOfk160zRIN843/DMGOpQXCrdQ35p+wUl5r+
zSNggkX42E3597nKvOtTt3WNWoejo16lAUPNVBghIpzcxaldV+0OCrmNpQhwJUobjm7Z1tmxDsbm
Vux8sxlqCFM24H2mBc7G++vD2eJXYiv+mT4mnS5ZZgIyiPEMXgGbPVQdrfq5uBu/177p5nv9e+hr
fnCm4gbwHathoIKkzrsHfOL4LpP6n1/BJFcdVSk9bbFXOmd0uzt6NBuOdgMPTQFmI9JvCbWx8Sb2
cocinvoXHu+S/v1sfCiFULsC6HVcGNTAAnUyMq3FXs1b+Jj96JVjPIoAdhMUzc0DJEDc6/O+tbKr
gGwaNWFaILRLAxnpqbkTu/40LhMHgLD1/a1DMKkT5t+6Pk0Y0yLBXRSbSAaIG1XA6wPhRaHH5up7
SIWhkqYRUXTzfRIe8+UuGjj9aN5cMdlSXwRRG+jiaMVrGjyFHQcXsvkNrGeKSSFG3aKKoyDAaBu+
foYutz26klPcpqfqMcIBD087OzoFH2HoKzawyIAi29encSutrH8Ck1ZSVKJgpIFFao07ufypVLsC
qv2aMnDi8OaSySiQeCuNZsZQI6j5DcbDUnESCi8Ak09yNHh7c+pS3wAVEE0cux0mTsbfPKzXk8Vk
i7YtIPVc4+NRvxGfHtbaiQIG4FUKCjjvsN7CVEN6kSrqGTJKpKwSRgwUy5KIdMr+p0H3F9vob1SQ
tg6zdSxmZFBWLHO0N1J/9omPCvNj84Gqo61AzQjWppAb+Es8kN+u3lo22JpoigQENahxzL4wh6lu
S7psUfheZr3dqdyaHM03bI5dh2B2hpHliRGSHl8ZGrWkL2xQfr9r2vCkGR3MNoZMc6dCuxmL6Lcm
w+xNm6t/sfnXv4CZXaHsoEKcTjQTok2lwOujVQWu9+PFOGWsoAQNRoBbNPGi3plCTRucsQ7VZdBP
94oztHb/BlQbJDThgFFw5ZkuMjCNB4Y9Wu46hDh1Jj0qIS5AbQUjefG7KB1oxNIvAa74gQbTb9Ub
f0pPsccrGFwcmJ9BCSq6JlTwLiqP8PpNhbnHIM0ZxqEd+r9LZYAVjvdIOUHLHYv3KKcd19Bgc3Ll
/8Vlz00tGiUo7cPeJJPzZzlU7iMdhcrQhP4E+ollCbPVpSXPpaG9CIvhtEL0eD1RX9LB6Mihiwc4
qoj/ZQEXQiDW6LSijtY5FApewG/bq3/BmcCE9NQ+TqBDIbxJd91HlLjJE1fB+eKgYMIze1hOlmZM
uoXWmCcYe0WVFRM8+IX79g1KZ+407bvj39DhoE/LLx/vZ1gdaEaQBuEsw2yyTlXKMI9G3VPUcNem
YFDP0fRNnpfXTAf3bRbNB/hhe4ZccZ4ql4czE5lmrtUFo5Pbvpkm7DS1zL7XdR5bpRmMdq6L50pB
6y2Jz03Qwzl2eSyW5Q1V8u/4NZYhSb1dQdndChLFnkWSuVG+BG4NX3L4g0+t1YeaU5LK7cRg5iSa
yzOD/migjfBBgqpusFC9emzbqM7BkZ311oVR+zMpAC6BhYwXJOZB6LBdlrZ26wT/p4jDR9PUv3H2
6eaXQmVT1U9NXVbfQxoDQY9h3+TJonYYst6EfGTiCksJzuRsw9EEdq3w2KS+yEWRnPVx4DgRXR7T
n5Pwv1/AKqUt9ZAHSaRTBtwfisZfb2o+Snxzg1IdDipRjGYIc7pEAzAFhYQNCg+4LHs1E8icNnha
Q/qvUPAvgT5pRI8zx/Rye/FVrIIyH2OtNPAOBt3AA91+8SgjE3YlhqP40JGKgLbiZd3Nj38Vj07C
6ltYCgKXDgAovLkkI8AmFRAneOkqrXCYo5bXueNE+6xirKKVcjVBewSZLhV6Z8jSfQGMpCGh8ZLI
nIfupver/GdkLNGrhKMUEIhYPjQJD/lpfAf4HGDwcJ+hclncQ938yKtkfZ4VV1bvM/OsxjcUQibl
GQrvwwyciXY2y6O+3I6G4SZaa0OCH11LSyCc18bmRoWoGioiEoq1bKU9Dc1AFzoD5BcfmRT4R3qn
49dJN28FqzBM2oSKa5B0AJ76c758zJp+ZyjZzqx4mPrNPaLhbYImMmDW7Lo1TZSkeYTzWEznJ7Ml
iaPAJUfrpo8mF/ecz40eMhcLtgrGvDWzCsp4eKuZ3qjbrdvs69DKnE/3CHxvcK/4G1ABTkTm2Iuy
RdDaRDG9av41Bt/Fhkcb2pw/6JmgRAa4OqoPX7/oGJZfktbiG0vUD7n7KIFfSwHsLudxd33yOIEu
6EllEyu1jEACqgF6ADEKEZYzkKELKx7N+uItQfP+nzGZ9GRafVd6MlRKMSJL9YZoh3r0pAW8shVv
NMxOUDNQVZIZ266Uh8qCPuaNLI0/21grLMPMePZvF6+yzwGBTQt+FZ6CrPLMUtdtrcBF2Ss71AIC
zSZd4Jew6yiNQz2anMvD9tj+RGMOlRL0O2kQsFJL9E7mA7yr4NCZ4hpTc97R2+v0JxCz94xSH3q9
xrAmAVhCKbMzaJRc33XbIQy8hrAf8H5myhpJP6jq+LnrSDlaVZz8qA2BM1+bCRVKLv+NQedztd3E
ypDKDs4FnqBJppWQoLUX0h1bzfCFECqmeL27egm78iCoeN2o7bX6E5u5dcwy+vSijtv4uNRu2rWu
FE2vxqgc4qzkoec355KyS2S806GKz+QiteoMmHNhuYzxaYxFK4KO5PXVojvrIr+uItBfsJrJIhhK
6BnTfU7kYxkuoMMDWN0bmT+XHa7ccEC19TCQOGG3n1QQUpMMoJEA0mcSRpF3uiwGGn1SiXCNbO0I
3Rd018YRYEkonkdQzgpR3KlxTNpp710f9fZlfRVe/jpsXW7bOdNUdGjHxarD0Gqr31PYelnpisVN
MIx236pWnFRWVfDuWJvHNO6rOKlFqqzEfIN4uBrR0sFvMU+jR30y78w+e5Ti+uH6GDdXlsIl6YtV
Ahj06xCh5mr2eixDVEn5CcjzzozB6VFvMngdOW2ecr7I7UH9icZkMAGKed2QQKEHBGa8yRU4RjxK
LY/idUkfRFoGwQ4y/FCNQ9WKSS5FDjrfiHqWVzmppR6onkdnBR4tzpEdX2Vj6xRYh2PyjF6kclxo
hC7VHmIRUIAcYYzW7kMhtlON+9DfSmvrcOySFdVslCARepMEzuBs5yfVVnEzsPe0pW+gD9PVcFwE
dy8Hgo7HeN8cLDhmwAfi0Q+M7dcNM6pE6kdpBPe8IpD/bccbeGff6I383Ol2FxS8tyJNXmzqAQD1
v/HYus5ClEg0C3q1Q+ldtSWrHY+GswxOCvRpdRB3S/92/ZPYSt3wOkaVDuND6YyZ31omwmg0eHFM
df4zaKvOn8n8rZJA/gAyktOL2XzfrKMxn0QhdARi1wHuyYd4t8huE3uGAyYFRZ5oMIPJ/o+1L2uS
1Oai/EVEsAte2XKpzKx96xeiurpK7IsECPj1c+iez84imcJ2zJPD4XbflJCu7nLuOR+ycUxcBDPf
r3Lp4gPmiaB5Ar1Avvrrd9QMK2/4AJeOCYnY5XH6rPSlsQWEH5qbhiW8igF20ydrWIXlyzlxAWIM
CAon8/IDVFv7og9RAdF/ZDvyoruZl2+yK6t1Rr/bRP4aGefi5wQLGhgQQVmNYaj5QomZ2hOVuJTK
V6MEvVhex69iMKhnjIRtv9/WJQ8HTOtf1mafc6gbpbEm6RbdPHH7o+ox6bMmjLX4LILsEDXdqSsJ
nquvS+JQVwc/a/iHOlV3+/uh96eksVGcLJhY523rZDp68I/m15Y/IIQKVZC2IjmZB70xzksfJqBj
wlgOSK/iAQIyANgfERVA5hN0qmux1CWKafLnIHnRESiCEXY+QJDIVlNg/h95QyH1vgm+BseslSsg
7h8MQXMXSrU3qWEdIpO82kbzSDjm9/iYO2aSf0JHOHIKPdvXsXjsrAwFEfWgaGt928Vg4fxHzl4B
DOZE5TjgXHN/8Ltf41a+MTbJVt2m92ukFYtH+mw/Zke6UvREtSg6tqJqFF+z0hsAb28quUkdJe2f
vj/Ri9UQUAYhkLZkSNvMw8s+Ry2kq8FX1WOU2VdkukVgu61M+zopw5s4zH/xXrtrsxYjNFaxEjEs
n7Yz67PQE4wLBdRZwBr357QBxByDMlX7v6ftH8xnLkXT58udXS5GU1JyHYwgoBT1SBV7CQK/lS1d
KsGe25idFWK0hCoiDoPSlh5ok8tuHsde2WAmqy4PaOlsudU9Jqz3zJxu0hjYg+9/we/86uJZPdvW
2REKdZ7GtBlADAZuUGhr3zVG6xox9Su58Lie7JBTBBYGHi2lBRcLFHYj3ZWUetP06snOUDGKFc9O
8IezxC5BLQldZ9S13DjkUIKtFdcqoxdC04+iNO6+/+1rH2jmYg0rhiJJjxcTXKDvoVrcytEaUnn5
gv195GdBDsA10QhFOhIoCYDvyXsYyU43vHX2WkC8GMv9/RnmXHC9pOVcq7EWEw0MR5aLADpZJ5Fa
r5KhXjf1+It1jDlxH799v4n/D3f11xLngxC5nJpmlIN+e2pex2ChG24IMAwTC90ahOES1fbbf/9t
S/36Xqm1VfaKiVWCm1f40Pn0qmuMl6MkDvnNMnjHFIBXehXonUsX2lw4QclxLdBafJjPdnqKM89S
WCWLZDU1wFIq0UeJPaR24yjjZmVTp4V8c6v0mbOq01zWmgZGho2+z9Vj7ucb6zCBpEt+xBDyfwk2
ztY0c1WDVqLZmkpTQxmqWB1DZWE0q9LJGNt9v7K13Zs5rFG2IKrWYWHQdcD4KHWAu9/Gw6pjXLnb
+swtdXqXNRxilIF+O03n2DrGIDGCEljvNcZZ0SU3dtIKwnNyFxffzJrEnaGBDiGBaSbs7GAwqe2g
V0+tgI494A1j+aBUuPRdNoEBZMdo8yuJ6yu1/sUW2G+W0gmXjZLNbKF6Du5OrRyhF0folkn0vjT4
ITJk6olCf7E6/dNi+r5QMCxqZabhyfIwOHB8ayCWyc7l6lFeAcQfCmvzVFmKw9pSBeSjmD1ulEq0
nmDhJ4sTy61k5ZWWSfD9SVr0eGAE/5/B2UnSzKIfsza1glF08W0+yrVD9OqG0+qQEvIiMxqhAm0e
w8j2/oNlMEdDoQJ69xfML4qk6G0iTR8auouurCITGIiN/pzSviU5RqFH86BH8nWmNavApMUs9sz2
zDGwqu/rQkLhQwfBkOoqCJt/RzGdzxAzI81bA04uXVj0DQzcFbD5XmA/0JtQizZnKHqA0weNban/
ZGm/sqMLhwcNfzggAkFACB7Mnsk0qVOUOCMjyApMJD4S+1VGZ1W2wUdFf33/8bRph74eVMzroeYA
iAFGQi8EqjHiUA5Jh2nQhBmnpOR3up4RT9HzpzInpVdXeaA07UM9QrRCosMPiPpCG8XuX4a+Buol
/KyM7NmU4+eyV2NvVLiXY7xcbnRxo2T0lqvdFnDYvWaHG9mSApumADHU4JGvf5hj9mB1CQY4cxAU
aCFycZ6Yp0bO1ooBl8cECQ6oxhSwUEH74vcmnPkiC51xFhOO7BGMvrJfmdegVDBcjGRtykASr+CO
W4mvL8/JV4uzJ4TGqd7ZdYMXy6auGNGWYZq7qjd6GU99tTK79BWnuTDbFsFGdW1TzVUhGKlLTl2t
YqwuX2BYUqAWAeoTG/Kms7IGyQuFg0/hD+GthsJf6o4YVMbYHthN1rru2pq1WWAjGxh6sDVYG4pM
3iAlf4oRQpdqsjVSDaOF4j6Xyvs4z+4LLf+gNn2WUgjaM0v2mloBoFrNNjWGiXsGVYJGu9ZE4xqM
gpCCvFeG9dMAW0hJyVWXUU9JsiFIMH6JWFG7a0z9jSSN7A7W/TQY/P1tu6QoA7MKiNDgp5Hkoww2
OxbDMIQ8YaAmEm6xG96yBygi+4WnPVsfE1MB3ajXrRc6qpPsi1M5aRccqh9rDLwLmSd+BQbQ4Vnw
MF+MIiciwrRmGqWbCupzGz1r72LNAqhMHfc81I/A8GxLe7iHKJLwomJ1eOoyS/tifh4ZdCQybYGC
EgSbi910loabf4rvXPRuIEdQLRR0QMUwCwcEDSsm6wxxj2Y5JoK5cLj//pMuFBqn1cC76IACojw+
+6SFyjpDS8FR8Aeexl1mbKYmCngnH+rdNORWb+01VPFCqeqr1dnN51lUqEKRc7DEeOam9JMdAmN/
bJx0U+u+9MG9AcIn+XX5TIO12GahdgDjAKVh3Bu0aBeP4AgmMcDckeR2GNnxS0c+PiByddva+2e8
x0tu7tze9JXP3HdVjqMRcjPfDNVb2ByUNnZ666ZM1vpiS0773M7sU6Ig3iQJZOuDWlRelDduT66I
/rxyYBbPJKiqUGhUoFY8zxC5zYowHxOAqcMsdlpeAURdQzR8kPdWOIDdhh9oaWIetIqeeWUNTmGW
p0ENN3Ff70Aav5LsXAYb08ckGkTvcUkugKUh6zXexxFAR6LZdGm2i1VjY6MM2LTWFZo9zvfLXzE3
7zsARya3lSGZAbTmHUywSTza5bHlSEbnjuUanfXyXv+1uN/Z+tnJscchlkGzoASU6I4Vo95PV/tG
S8HFBCbBo2hhRHkOBxZmoQxqjtvAqNeDhyCH6O7mXHle3q49kAtVBrT2QWgPSlgLMsbzbhHpK4zU
FAgvJhcqTuPVH5l2cb3+GF/SSeDNMiDdIgOIgS4UmdWFysEwEl6jb8M87QU1O/kxB5sGYlFn3IPL
rXPVbZg7+t3352TpLp5bncXAid7zSEfhORiqq0iMmz6LvVxbm2VbKIF/WZw1y1LTEEIPdQpmG+5D
tFl1Tdf42V+FEPlt4UHDAOxSHsj2A/4TBZTVz7h0dAzTlDGHBZivMaduk1F+j8Icl2HYCAzg7+s9
9elR4yCSi+40nx3LlaR86T6gtYBavwlJkgsZD5mNnRRZeDYKqb1VpNYAfMP+961FCLafGZkdmMwg
zKKY3g163X6oQrHrlPRXRIy93NBnMPvGPiLNz7BPbjRa3qBWdmyBOBBKePv9EVooBnz9IbMzpPOi
TIweq0URtYqdcFMF/VV1BSzW7/m6VeHRJd+GdB/y2NMHBQfh13dqqIw4LTK8HwoLn0K7Dig6100F
NOxgubXGdyvrWwqkzuzNab1DHkfxWAhrEh+odn+JD0zie+sDK0sX8tzYLAMAMlUbBDfMwKiLq6FJ
BkfP4tjhUIr8fllrhmbBf4yQzSxtEHXoo+oVhZQ7Qzl+8mFNPviyQPU1eZou59nbkOQazdsRYxxm
8dlZzKks+8YID8x+yumPXB7d75e16LPPU6iZPWZVkVZ1SGr4/o8+yRT2wux+3WcvXfNzU9N/P1ua
RXmjx1O2ZnbM5dDaJf+hovg1IZzFSqkMQnk5yYHh4Xca6KTfpoIiKA6tXc19+xZkq27241/rN+Ap
guwj9L1Q2wOFx+yCjQxij6MGliGjEO9jLD+E4XBrmMnjyqea/p55UeTMzjxDSTqVhqSSkSC9Q08h
echPUuTpT9Ze86bZRLqzb6O7+ACGnLTZrQsYL92Ac/Ozq9biWVBNDt6MekDRpXnpIcUiJ2/fL3Jt
jbNrlliDUUox9jLbNbt4TyDXp3p46FbCy8X86Hwxs2NvmSzv+i5DCmaio0yZn2omiI2shyQa7kmh
p15nKI9DjxiCx/I2M+hTEVauOpJDkTEPRMg/v1/48uX46xCR2eXIZCrC3IR/yZv+Fnh7lIiN9+9N
LL48E9pcBdwFgfU871RskSYyqniotws/+VWA5A1VMgesvxgfWtVFXQzRzs3NXlwmUlOSSiypkSOw
/DzEkuVwU/LEOPpN9xO4DNIytyRPif6WlBuWJE6L9Ob7RS/v699rnl1OkevNaFV49kHh5oA41dUG
Y8WEupQJni103tcLIUtA7QGOTbTaK0kq05Ps0vDGNAJDUfMyopSjhMNDkkIwQLZvC7CLNob62Ku2
26fSh1CjHfgEbjJSeXbVgQc1tHO/6pV9HMZPADK7gK1CrnJQdnGt+hJL18YulkIEYCsxrKhC6v1C
OIqgP2HZTJ4C9zEYPXE3Mr+Bcm5zHYGb3jR3nct3RYXK9RraY9GpnFmeVQxsvVByrk8pgwGBLPFq
pjJmWdZ6kouP6pmVaf1nL48hS6bdggguMAUQ74I6eoIaoQKLIBvtOZjEVvzL4qk7Mzg7+mWZaGZu
oQQqxToYZE8NW2sprVmYnWszpHERNliScGW3iDaqnwQ5cLKtuGo92QuvQNNU/YcY6OyYzLNknfdj
iqYnNP1o7hjdp6S9xsXL9/d1+Sgi4begqAy975ljVvIk0RXktEEDctoiIQbYvzSPyjRxUQXunaam
qwir6VG5eFgxp/c/mzPfC8CDOaoDbE6SwFPpDzRsW2U/SUmuD3cvVlsBpvzL2ixGgRYEo3GrWkGi
JdBQzao+qK2YgzAvT28ESYEMYAaBbhKU3IWuOZmi+TmP2/tSjWKvzlnpxUnzBDXRMijUOBjBXxdL
6d5OUapVS3RshTWArgvPVZdrUIGv47XDt7Bhk7AYgjkgwyxZm91aa5S0Whe4tepR39vcG6/0xiNu
uSu91tita80tRalfDM4ucIKhdEnnaJX8e9HmxQjk7PPM1kbzbIATxiG3lR4tadPVwIIGcjJXYaeB
/hJj4bI1d7G0PrzHMtp3eJ5NsAt8dVCYT84ZM/CC/BZs+yNYDiEke5Nt/0GdZvG9+tva/B5HIjMb
lqooDrdORf2M+/SOBLFv++A4HGxH/dWBfBtjxOuTVIv+/sz0LIgcRkCd0Mgxg7Z+atLrbLgeIab6
vQtZDjzOjEzH98zd901pdEWD4uHkG00oRAeR5UAH2nBaT3H5DRhsqEdL73uza0ube65E6SspA+M9
odYL+DiDhibviSb535tZdPxni5s5KyPmhKOfiB1k0bHQzJc01lerh2snZOajtAjcl5qF86gfrQ0t
/Yj7U2AA6TEFqgK605gvkFgj/yAguGQ3m7IpDXMQYDI1MWQ1uwpFlbKEQH0eRHLCn6ZABhWVr2YL
KVByp23A1++llScdSk/e0nviDdv2Kr7/9x316VcQIBfA9YFplNkGGCkXtpmgiCHS+z4/CPFMrbWo
a/HAoFUxVUqhk/u7oXF2TKHUrDIoFOUbjA2XBFxu+V25j4IBs0qgczOc5m08wpce16axFj3cmd2F
E1RjxA0FqCPbadvmqg3sfbNZw63+LixdPKtndmZ7CJfdGD2I2zfNu3Xb7sHBa/r2/cR/nnhTuqrs
2bbbj3f5kW4aP7qTnhrf+GwgexT66pHsqpULunioz37PzLNLdVdRHsL3sNZyDetBxUhKTxQnWnsf
1z7s7LXq1UGKsho5R22XV70UbaBhPTpZvaazuNhvI2crmoWZY0+jkhhwdJg4C/gtFB39zIMqbwS+
Yd0JM1eBSlh6jUZG+7yGJVjstxFA7NFw0wEWnkP7AVxgdYi7GnTpCLp9hd4XEX8xy8RtY+0AlaQj
BoWv2hyStzLdhKYVGOAgzrJy5R79Tq8uz9lfP2ROMFBFCFDkFtonzJvoGMet+ap7kk838XGi0INS
25OsOSgBeVCZcW1XBGhQnkSQ3mS+vdOPw966a16lA/OiIzQbNuONdCCv3dr46HL6DWYCUNGhpYVh
6a/P0phkbZGm3cSxBlU1l1yNV2B0d/Ndv8lSZ+36LQbSpgFgxKR2iCbaV2thm1dmzSDabLHPUTva
1ZYVucdC2xHZKh/LUkCITjYxNMDcLnljeUWz0GjxXvzp/PxPjJ05Jmq+aw2KheuFeQhMQqB5DpTO
fNi81GpFMWNQ8up25Vig10mrxB3F7ffv7FJM9sXMLIqQOgbdlBJPwP8XQABAgSDRge6erGCW7eu3
SiS5s0WsmkE48oMuwDmWxa8ry5nCj9kt+WJj5v3qXBsgfGdPCkHFzfAYeZ2jO3JQHqQNg+7duEZ4
+zuKvDAIhXfZgKDANAf+dVGZnSBVo4DW53XzqFKyNWPiGCz3bYoehF6/J6DVA0/6dWr3KxWZpRNi
GgaYJBRNR8Y6izJ1OW+kbCxDkLz/SOLR0RAhlepajLBww1DsNXGTLRV0I/NZo4aGkZQAxohJsQ+l
alyVvkX2TVI/Nvnak724oDNTM0dfZ4yHkYoZkLJ6l4oXyb7pzfvvD8jSalAUBPofl+oS3idEAqXZ
DimWXG5UCdL2RaBmyl6lQMXaaxDJhSB2Ou8wNzkotOW+no2RminPpk6x2owOt5pN3fIVdaiFKOeL
idl550ooUhT/0ABXDoI+N2w78dSjJsLtAzeLnZn+lxt2vqjZs48igsKgoGAFhUmZE7apP+jkTvD2
UCama9vpjsvobWYCgkQ8mSgyqo8QAGAv64aVxS+lQF9WPzswpuDqKCf4mlWVE2gCpddjrR9KCYza
veTYKbD5pWSdiih97bLiFLPxBqotXtoVV31WPn1/tJaq7fg1f9cLZqlRJWQq9Sq+xcRnx4ar7KVH
NgEZXoySVZknQD1wWgfMT1947oDOrc7iXC2R2lC3YLVqQARV3cUoRRdW7+hrHPGLV+dsebPTrI86
0REK4am1QByT89u2ym6yNPJiSUrcQctX+uW2sfTeni9t9nkzLY76BAIiAZRBlMbMnTwikaPJtyBd
O8hF9bPJbI9D2gmSXEdVdODVQ2kwUb2G34YRBgcNfcMjMMkKkP05opEdyomjNd2dbvwahzRQKs2N
yDWUWV1og3khVzZt/lYq14lWOyV7J+JDbZqtXBB/qMwg5hBJy6nqNI2Mo8/f6gJowV7e42EAVT1S
RuOlU+5EU94VtlrjtRa7wbhnEcpGmrTh+UnWJS+j6pXZPKi5wG+SMyMgRbID1mTqWEOHrd/W+KFd
ds1aSDn1w74U70z7GUnxnoUZIlDiDtTejtAy07nlsJr5NA8dBTKrbQZqC5KBUdB2o1w+KuKUMLoz
M30bZUdlrMHL1zKnJSD4BFyNEoDCwwYCUlAkYyDCL83By5r0lVXpAZDiZzmS3XC0BIQrcsicGX5N
Cn/opN7Bi7AbOLj+BrAZWlLp9lq5FUYy9XScYcBfq91O2mltk3sFmEv01twKU3rW49IPWRO6fPhl
JEi8MQKBG3pUelA89UKDyhA7YRLbNYEZkCXbE+F4p9POyWIIV5JhUzRsU2GpscGdBNARyG69Z5Hq
ABrkymEKCTlrU5rdK2IN10YnhgqwHTWJ19djYLVPtql5A0udWkB1QjnkQtwaGkOhZEg9UIhdpd14
7JgArd94krvCRzzZ19pjGan3mmncIOwNQoO6hQ6GXrPzSPRJILPaKINDdfVBzSIvrDDJR3+hRAId
eNU3FB5MHaGGpE4KQBceC1flldcwFKDQMYm0H6n20pcZJCAggSy4K42nIX0dNWBBbf0gkdxpwabY
cdNtxTPQ4k6CeDCxCkfno5/VptdToKkTcaUTEGnnkBTNZCfTfmI0ILDoj07S3bx8zIx3IQBqV1sv
10VAlGti2Z4Rmbu4ia+sRD2EWUrd0koOCcSBxE1WWe+y3gAC9ALKRSQ12naQlLuClleE0/dYUl9L
WzR+B9FDmUbPPXhBBq3bVlXkGFWBD1mBJFod3Cy6RT83KIajkbd+FJWb1lSujDR2YtBscFzIoWt9
M0yeaGS6Q3QTF/a2Yy1FwItLRu7isv6JesmpAeNIo0U7IwWVt1wdzMY8MhnlSrs8kXa8NbjlsdR+
TQUqX/YIAcOG4NWhYlsM+d5O2o0aCVfLNc8wxlt5jK+4AhFOW90YNmY+ZXod9gJdKQ0H7ynn1vVY
jAepa52ujnZJZTlFf6dFv+oigbDKSw4+JtNu3FHufTakz7r5BMbP1tHNpABDQv4cQuWB9/IdkcGb
KH2M5eCrHXBMEMfrhO1Z6kvVxCDEy8V1rca/her6JNvrveXZrQzROvqrM0Hx0P2I9Nd2LFt3aAXi
lcwhGrgf2CuHgB2IC3a5Cn1CZMFUaH5GMjfi2Crq9pbqEgkDNqP6VNi9F7Y/qhqA1ZE5qoGCoak7
Zv+zMamj9dCSG9VNFp9CqMfENoTxdO2202q3qqXEqVviSjYBshv0flHqyjFKjMotGz7tqkAVhwaE
sceykX/gZu+tvPd5aoH3j/2yBojfmPIDWI3fuy474OjuUhOKkQncRoZqM+FlsWe5Wv7UGzuDeI4i
fE0SQNCaxZOWISJjUIxMRDoRqtM+SMyq2lNl/DASXCjBBuF0JmCawBpzJyutDj9M/4igMOIJvQXb
QAzHnw76TjTCq+tqm/HKt3ryZhrYdtpeYdwDvUbdPoQxRCU1yO6pISiwJbhL+AaLyztkLB5ofp8b
NceFUSQnquqjYqU40daD3vVHyQpf9LgG4ynPTmn7ybBFBtRfWJs41BgRhgD+1FcOxvPxla95Lfmk
/6FklZdUkETEoGBaOqQ45DiJGAhxFMg3sUELVAPi7NVtbfUHGj+1Rh/ETHLi8Di15tMo88ym9HIr
c1KZOwSM9hxDKn1y24/RD+A3XMxT+5bRnzQBiEisvQyttdUl02dtfRrDBBqi1j4H3waHlGDGKq/M
R0epuwDcO06hpq5KymCslEkHE0pZ4y0GljHemD8NdYIRNpL2ji3JjtQ+lVm8m7QMGXQli7yAwhfI
OjHnq1UU09z2h1FjOIWbO2IxSI/iBdHqoJ5EV4zyxYp+yOIT7HQnxYB+h1HtgXx3x7Df9mheysaI
56KAx28dUSUewZSeBnVmlaU+b/sN13QINT7nYbYljPohOUr1g9UDfI0gKC7Ijdbl19Na7UG4pSF5
YL92ckzAjcS4x5ShX1TFa41Pl6EZCyQplByfI4goaVqz6zIFsCTVCUsFkp83k6+ThfpGehUAaKjT
yHe6yf0Kp7aOHurWui2G8KYX3Ta02I5BqDUOX1r8o7NNJ0Rfj+fM1xXJNVLiqV2zrfACR2V3K/EM
U8ZQMoWCJmkf7PJdxPFWVVHSMu5TeAADaV01iE2lmg5GhLddBLkRXmzlTNnw/sNU08euM9w6wZxr
kf+CFpUTFdC5MrH7ClC3LaiiMYMX6rWbluJElcjvmo8MbNtaASXZ6LNLxDZp+l0/6HecWVj9z8gi
G2rnB10fXIuCfdEyfF6Vbh2PXoiwn9o30Mjy4vAw4tdkZe3lfNiCXeMYiUnHtQ7yaDcCeo8bfwDs
OIiwC1JID5mFSEkHXWzvdHKEsCF1bYrIXKfo+ZV+E9lupdeQBX2sIHs6VpoTaS9l2bm06Lwo2cpq
4RtFojksKTap9FjFyoYIBeh0dZfDpWf0PeTPLJXh6GKHIO+S84e2T0B3BKk9cDvVqgusWSa4o+Ti
VMkVtFajbTlKjt7UuySv8LiKaKPbzRWVPwvF3NXojkm2vK3YAMoS8zFXSrfJ+rvWrvw+G32N1T7D
T0hqyZHq9oGjRhhXyH4UGl632uhFWbEVCbmKaFm4OuTH1EL2JIV4Bv69QbTRx9yr8kR1sAqvN19j
wVxZlg+Uwo13Y1CVoVO0o6/IqAIZyMJT3xhFACUI5rcZoqO2jZ5QjHUkmwY1a5wcY8AkeZHiE7Ps
HYnNjQZVswTKp2CO8AmeRj009qT+VJXsTanLG6bRydOeorANIB69rVrlkGkPWs6OOm/waHa+zGQc
fB2KpaHbJ/QFXLVOOj7akLg32uo+zsgeA2V7I0IQa37qIT+akN0tothtpPwE8aNXzWLXLX/oSu7n
JvWVmDplrDqife7wvSpldEj+BjITFwEAiYhbAb1JJDBhDeDDyoQv9ZDN0gxQuScQmR2lrSjFU90+
FQzVpNYxO/g/2pVXSax5TDVduat9PiRwqvDJiA1CO3GEmrlWB5WFtN+n7C5Bt6wJ8Yol1U9olIDX
H79NhqpNSKEu2zqqDsnjLsEL9CMcEVdjoD3DQBnCaL+C1KeZA7OI9yELX8x0DGqUegSiyDYzCjeS
HiTWbxJkLKpePWit/phm+WtbDy+V2vp580xa8H5hWDPXfmIcbytNzo2EJy26b9mPPlOdvMRLwyAm
NgCM2YbXJOEYerQ2FYVwFFIc+VM1soNZWMeSdze2Ql2rlfzejHdlUt4hrt6zFMJBpXFPZHasrHbT
10B3pb+aKeBPLGCUsjtRh7jqwtFroJSqygNT0BOJgfycIiETHl7NyCttR5cbL+MU9GjimEZakKoP
w9ji9OdulZX4X6EbIGN7pB7cQk+tKp9U9aaI9UOtvABvHJTQt+jxFDhCoQeeDdsopndcH3zEcHjV
+LEgeAa77gnu7xhmbzzW3Qr8eX1j4WH+mTadk7ARJ7R4kwAMDFO+LYl9gnLkxk4+Df0z5wKZkbbv
q+YHkyCt3tY+TUAQHqee3bwT1vpDw9wez/L0Y3WI+OZ299FjpBR8g+pd3IM/z5DKrZKwFwuPHknF
JlaehZT6ncQSJxm0PW9kPxT2NspX0AZLtS9igrTPAj0TSqSzXFfSEr0MSYx2VaVvS9Y6hP+M4sZf
qVEsJvGoFU5EUCBx/F1ROevGpWkaVV2doVowiWJrSQExXqW5VnHVNDO+Y3KNuyMpNlQJh6NqRFdt
inGYvgHfDIrf910n4bwO+Q1gkWxn1NK/p4iz0I/EUNdvmsELZqNYgkRjryIZNs2XIr3W+/vYXKsa
TXXRi4rJmY3ZVmd1Zuu1BfKX6IBwFIJSfwY4lOM6TcRiBfDM1Kw6LIQ2WDmdWI1s2WmhbW2n7ytf
dKoqfbOa30QVZ18Uf3uZC4IOCBxNths962NqXnNPg160m/iFuwYzW2wZEDDhT1RNFgYZZ3VnOR4q
oSuouvXo8JBtjbDD0x2IynnVJq1WTuzivTgzNutPFFarp9ZkjOcZRDF7c1tFIwQ9ID/2/UYu3owz
Q7PqXdTmBa9TcB11quRGHR9BQCcSP45KeAAM2+kZMMnfm1ysX6IDL08kUBjamFfwSd1XfNRAIsLA
BYn80Lef6X5q3VkOHgN8vI22+97k0naeW5xtpwHtqJ5mIKOASq2T2XsbOu9p9va9kaWS5LmR+VYO
hpYLBcwaTC69MTMc9H38Pn7plTU9iN+01fPTf25qVv2Mk1QbKUVLrtSlj7IrtjneTpKMlZ8a4qZG
Rc9nRPmMmvh31ukaDdTItXE4QUDrKgVcnhYA5zRQtM5CbUdV7a6X+oB01U61UOG06v33W3Mp5w3a
v/MfPH2gs+saD6icQiAaxRLispf0pLriNBy7q97GHWo9Ao6KO9Cd+srK+7Lkic7tzhoFRV7VMcDt
UpAPcmDZm6q3V27qUqv8y9KmG3a2NEPJ+CgqnObiMCkKadv8kT6CQNFXg2YjfmprvbfFYwa944nE
S9YuJC6F0NNiVEFAkZpXavpRQVveviEm977/ZBc7BxFAIABsk4CnzYK689dl1Ra3cjUVEPkxiS9b
wFTV3b/9ODMTs1MMsDLrIfyAnrlyoigGhSJc8W6XbfmZifm56xSDpNMqMnYUUyN+kj9OhMuQf8Tj
vrLvu/ZGF4bHU+HHZul+v4kXfaqZ+dnxU5iGtILAPPRDTgWgCf1e2uhXqxMPF158Zmd2BqUccirG
tMz0ExXkFHVwsJIAT+vgqpcoyfqjn/iyxzY2wpyVPb7EvM6MzwILxaQxoRk+Y4PBjuFWhx6ocm9f
q/gRCRDm/JVd1Y+mFx9RmvTtfX9q/8EAy2Tki0ec/YhZyGFmOTebGD8iRtmumWrD/Xsk3SrQIiTI
5O1IWfm0F0/KZBBdaLDtonp90YZOuclUycCWS+HezMG7qU3UJc//4fycGZm9WyHgvzmaISn6+lpQ
BN12UotcR3P97mZf7J5hYEScKOitz6ecCp7TtCTYPeYNn5BKKXS/2rWb8gO5ZRiIF9RZUSi09+wu
XR0lWXQ0f9ueTz5VTI2MMoTtsUehN91r6Ad9v4vLXuDMxCx0S0GM1EUGTGhR/7MlgORxzYbOuF1m
zlhIP4EFaQGvVncDifcmyjm8wWiuPqzRvq/+kNn3jPL/Q9p3LcetM92+0GEVA8BwyzCcGeVs64Zl
SzZzznz6s6AdRGH4D/beny9sV6lKTQCN7kaHtQoMGY04z9IDQlW47328Rm87pDDAKctoD88vXLS1
nA3XjKEwap2Zn2SO7GYID9Qkonrl1sVb7S1nxENalINULKmfaPKxUugDNRIwzYe7vkeGNZgxCDul
muJFNfl2fnUnjpDdQEw7oSEIME8nMBhTALYgS1egOA2SQREStnZbVhBn5TddKqIv2ZaGvlWA+Zhg
/eH2ckrzBXoKaV1cIU9ZvEchRVFRmag966Imw9P+mo+1gY5O0xXFkgmnsVGLlrdAh8bOxXgdLPSo
Gvn7EiGtD5dyQ6niDyN21iD5y8RSX+d3dltP4TL+Es/raaWaS5FCT4lPfqteCOyd4Ti6AMJmWnov
kLZpu9Ehr0AgRZMKZ7tVua6CZoY04yHwjTfmOBTQHSOr5BYX8F1OAihaRnosajb7eCWe2L1PyXyz
vFpWYYFqEetHHtxWt5tHGL171Fh3AToKR9cs7XrXXi4/gFXq9nvqnl/5ZnhgoGFQQW8dQJS56MQI
4s4sZI2Z93CfHmN0yoLlRDgkfgo5wLQJIRxY39GWecLsRZYs18xFZcc5PpPA077FF/Sl150Igx3y
TnOUp+ZaSvcMgB8p8//iKVfSOQsxFKXUxAVWWehvY0d3tPsJps/d+a08bUPh1sjtZSwtrQTyV7aX
8b7T/TlFJzL5rl1NTnE9HlKXtCDnuhWZ2E2zsFoc+/kq+g8CWpKWQqyhotSeFS6dVa83wxtkPgWP
qE1rvhLFBXl53lgh6BUwImwYr0mS3S1m+3h+F0Wr4UK5oG8700gp/FN5WyfAZ9LfGRjwVAotDDNg
JzdvtRjuziPlQLPZwL4FZXBpgbqrnl4UA0BiaYL/pm5UPufVZawUjjQL9vH0MfpVVfjc0TQuujwo
2Eh26wHhh/zrLo0OKMQ5+gNsTukXnuQO2oOorVpwgnwKScuJOSkpBJOldQrA281Y6fkT3AxLP/f1
I3Ow0kcpH5YpxRMRjuOtG1+V+n4e386LEK2C94Rj1eWTifsca9+1urHVRYRpvO1/Vqtgn7BaxRIr
Per60A6UGg9T7LLQF6GaE35HWkXcdCyUxxmPpYtqkIZC71tPQrcKeMksp/2G6o9b34iJFwS37GPk
eLW6VEFjZMPM/pC16AbObjLMUEtzeGgDRfCAEKkDZzPmATRKFO94P13QSdFWd3TMbnUyeedVQiSG
sxuWWWphNkPrgKLhxfWlErxInQjOYtNbItsAMEVTQQ6WC0r0iA6Txg7pL1Y1xsHXCKF4t9X7Uwyn
3tWiGWEi4XTabHE6MwZsowgDaHu7PkVw6p3LgVUl7JKmde6xlrNCH/wkyh/On8ppovXD0H3KYd+x
UjSA0rYSJgUQsxJ1b+bx9RyRu7yir0ke7mgiPVMF8AuoyfVl86hqwCOcKn+KzYM5yIJBju2IdnV6
nKOsol5Gkw++RcrUna5q6An7loKxU0FbRZfpnlofzNxCz4DhC3aB6fiJq7EQXWLSC1S2/CwLnWcl
M0PoDTP3AzrjERjkjnwIkZBgMW3hIbL8LiaTOc0Msu3/FMzPrpRxrvZYGrMq5KgeexAe1lcDCO1s
UB8ENrqV9+eXup2KWUnkng2zEk+ZZUGiFhXXetddZ/nwFkbF3SBZfh4ll82Crjpdb49RsTwFVH9W
lbR05KWcHFVJfqg5yNGj5ZYumt8piKPmVN6TpMhtM5CfCzz10D0loSUxEnz5tnqsvpy73GZlypPR
4ZBkAwXRIQSZcrTsug5AVV3kWEO4k9DPtMSPZO5FCrJpj1eyuRuf9GWLZoUP6w++h5vittiFXuqg
gamzdVvdFccRZawLUTQgEstZAa0B5IuMZnm8Xyubdg+zhR4vcEnLonLBprlZrY8zA11MJbPpIUi1
gIfSRi+DlntokRWkc08rZJy+c1ecVVkAEgfLSfzyevSDQ78bPADRXxWOaO82jfRqSZxfS4lZKvmC
IzOHyjWV3I3oy/m7tB0lrkRwPq1taJoEMXaNAacuLto+vNBjeVUU0d0F03fLVR7ZIswM4SZygXGY
FuViMmW0aky8VQC5t4k7HevL5VncRb/9avpcpC5/9RAIwTN57D9Ufylt8whWb9k2fjL1H5FqrHs7
7m1xgXhb9THnRYFCdzpdoxRVr4/oJvRpuxS2Hk77OesOkmnuYlVUe9pWlU9Z/DmO88iqKOie7V/j
GuhGkuQKVGXzMQN0zb+Ww53ZoBaKmUtYDiOMmYFD/lJcIKd3N/ghuII9gTTB5vHPlw4DpxUFyf2H
P0NjplP/Sp+Qa5Nv5p3mRXcdeldfgmvRldsMvz4XyT9e5AplRTR/stvdHVq/21OACIhJbf+PC/D3
ZvIvmCVApbszPzYz8BVQLHv5leEZQEtoQkc0SPl/+B1gyCtsOMoyOZtlFH0nSejH8/OglW0yxDfo
SpQwLGAdyjq/oHWD0fSxAdJutARokCeO4DSZY+OjExTykJjRDJ2ccAX3zZgVWQszM+y6y8VF/ukK
yTaYl+5evLmnA/gw0WtpnM9BB0PZKMzNorOdkS0yWKYS0zqm8dgCKs5OmxE/Gq8weXdQE3Jfyqa9
aMnlnFf2tLz3FZwiev730VT9UoFE//+yTK4XK8dvLHqQJIE8UakMW0lEqfMtpQcYiYVmZAzZnpAQ
dyr44RMFYgALim4r9KihyF6iimfOuSAeYL7j9EQ+RXGhiKFEzRSwqNky0RRrNe0AiJDuW9gSUGNb
8uMMPmRboAVbFoQ9asDKBDaaE/pZfTBjFrohiw5otNrRgKqMIe9atTXgdFSigGDTt63FcTYxqoIJ
OKAQR3x0QO2TN3oR3lX7AFhQ8i7/HmOI6El61AWW63SYm2nfapWcnQy1sFpaC1e7cZVd+kO50Q6j
Ux10RgcK1ADQuYNZXb+sHYQpwLNGhuGAeuG+vopuiv28k0GDyBp7WIcIQPt3zZW0A62R4EZu+YvV
R/IucQrqLO9UmNcuGW5LufmGmKYVyNiKyNYyuDi9xkAdELyxEQvgj9AAoT7r0jeBSm2q8edm65wa
A5SiA9ozZGQwK7qf3vd+spOuW3TZYG7KZ2Dv80voirZv86KuxHLBdD53fdIaEFuCs65Qfs5RgfEN
TMQPvcDtfnick4u6EsUZswJYM1HaGAgCX79hOArsxrJDnOYGYAH7FLXE/eBQv9gvwA3doYDQOuOF
aLWbldP1SXKxdVTOphVVuEkMZwed1bvkpvmJV549OBgSsZdXQJj87K6EYaLodDm/VRdDLxcF5P6R
wwQf8n70MZq/6+zBq64Rd3uVE7ra+3mt2goCPsiJAeO/wRMyTQOZFvnDcPwbZvvNhNxKDo8zqzNj
W0iwwShyoRkfkAoeZiMA+Z65k2fiNEWloE21RXMoEK7ZwjTuRhJLWnKpxcKy4BC2oP+eazvB4OEk
hB5gF+BEa1eSuHuZUzWWtQFa27kgZMhsza2hr8YVQ2YdH2LhyrZVdCWQu5HdYi0BesXw/PNBfOJN
u8DX9pGbOgxpWj903gQ+JnFSdXtHwSdDwdIDhACmwavk0zAvAyBNJcByoEVJIcgJqk5Q9Ud1EeW8
NxMt6PL6WxTnzmapIdaQhJkv32UHppeRG/qV13mSj5ehEKNiW56mEE1B1Hg64a6MWqFLBovAb5Rd
95gBa5O48tvosoAYIx3785du0yOtxHF3fRpA3yxjzNPXRyTBp8JGFVUUgGzak5UM7rQ6gG7IYYXT
wmB1C1jU/NiH1kXQqZiwmX1taW5TTFChYLFc11LqVktySYBQ6BpyDQ6I0p0CeTcW9dPcacIQmR3f
1xvDeLVUKBLidB3J36+aBKZpTQOIN+PjVHY5OErNQ1LYqX6LoVOGmk52BijoUjdt4WU8xIUihIbT
zcEHoOSP4wZPMsaav35AI1W5PEVK5isEtWHDlwPi9RRzbvKbqsUCt7ahXejuA1g6oO9NYIbwnXdh
0C+pXLSsUfujPPUHw5R8w1hZ4VPFFuLUqH8VyPnRsJzKuoyBikf84aBcNAi1NE++ED1cTw0CxBiI
4YFFqgB5i9tFK9D7BPRN4PAA0SsotLxc+QYgEX9pRWg8W+e1lsSZ2GxJjLEC1rZfkfcmk/elJLuL
tleV8U1d3s5fztNVIaZFRQI2jjEj8KelYIp8MWmUof8lBJjGa6kDdCrHUNM0OuclbQaNK0ncMSWW
VEhgWsswDX4k0YNVNjbmjATaJ1oOF880qoaxmxJC5vxXVbuTdhOSX8YkKsGys/56pb/uGmfSVEnF
EEbExACZnHjLvrjQgMmZoe4qaj/YuE9fZXGmDUhDjbTMSeaHKmi4DfPCyEG0rmmXU2PurUK5KKwF
M4rG5VywIeTl2JNSRp4b777zB3h6z75+COemsr4iUVVAVTodD9hcjp0lXu6jqDvWoCMdovIuB99K
XiqCM93M8q11lHt39aVUL0OG3Y60X0VUuL1s3tTNeFtWFL237fcOc7qasezSFCAqNLSBV4TZYtlR
BkBJZ7F3fhsEevzxSlwFBk2bL0uASV4/acBVhEd1hjFIaxHlq7bFmLDcqBWCK4UzN0vSL3MXY9H1
8sMCxHKodd6YaaK93Qzn2FARhYsAzh+nXblCOy0s0gzNS80hcoqb4PDWu8szxkIccd57M18F3o6/
xXE6FFntApBNKPOwYx2aua/4FjpC/4GkUyMKbV1J4pRGoXOhRin2j3ld8/mDYAZAm4CeexwAIAo6
HR/5IYBhCG7JqbeHXN0CkLlJNYaY+tXZxhjOBqcxIpFQnS/acH6pg8mhdX4bR/q+H7vWJqYmUMnt
98ZKKHeK0lT/GWJRG1OjgNtLEB+zfET8Xd2LynRbmmmxWTSVAsPN0Dlh8RDXNR4cKP+ayREz5nsd
cMAkJLvz92xzUWs5nK4U86ArAeZefForjE88fQxk6wcyxwcglz/VS3nX6+Qb/BcgZuSk3qkt8FTr
IBQ1+5z6FFxCFr5RAxByyoeBXl34BD1FaOHEtEqdBrNbATsnsTDQFLaNTbU6FrjJjSLo1ziD3diV
OCDmDOk8AJuMqg7LbwFnwzpoD7KDNAjKN7kTO/ROcUDXCSTFIN3pSA9UDO5UFPBsHAC+BAh9sk7R
wnnS2KhPRUamqLB21p5xJtVO6SzXfxDP/QMcZeb/v/rUL9I+TMdq3ZjMzXIiI77CSNzgzl4LmCo3
wdtEfmCh48cSRc/mjWz9V6GclUWuuWsxemt9wPEyMqPwWO1BP+3FO3o4r8+nhgE9vpoFCHtYWZPy
UXgQt4qVM+6ZdHgiqGAS0DYoh9Tw6mpwUskUWPbTW6oxmFqgNlNA5+uUu6UNfpZCXu6n+QNtLwr1
Lirvz69ow5ozGSbWQ9HoK/O2zgqiJugzxQK8TvdjGmPAGevxj37pX0Y1LO0pMjB0r5WV3eWoy6kT
FZRst9f4KZ9b4xipMV1knB7BKFica7bFBuMM0ejpqY/8ukzOEA1TaWrd0Fk7/Yq9aOL5T87cP180
YuagLYuz3lfOdw3qFHa6keR+OZTgueourbxxpxSQJqrxKDjDrWu3ksWnqvK0kkgQsWHXO90Hhw+m
XnaSA0PaO6aNdwdgfkUh7eaxqcycUhl8vRZn4cqxn/raiBMfxCLHVilfBjXdATVE1Ke0uTRgcZos
1UEwnv3VkpaTHkyaAbypfmhau6rTHwx1R7B/7DHGmy0G+PmXEE45aowuTpOMeTYG/55+0NczmnUG
Lyp+DGzu3EoYpxgByatZh7P308xy0ua9xXx9q0QC07Gpfn9LAYbu132rc3OoZZKC8Dus7RxMi8aY
Od30vTe//6fNY3ESARSnyWMtxlpFDaOH8v0N1j+V8GrlQXX/I1i/hqsM8kY0rBuWovLP3SWay8Ds
I+s/AKcy7TpRDGB0MyhYxgDMuZbQyCUpo+gJaCLqGNGrFnta/l7KtWMsAiXcci2YIflbFNPRleuc
OkA0VEoGeyGX79lCnuVBwhiCYWHagXZXXaEftD4iItNx+grGZq7Ecve4Q+5nHAec3r9nPtiMRQC5
DrptDfypJ2OjVZCU05yB4WkjFhEOVmy8udnK/pbGD3VZuVRbUQppyg1jSTeGD4s/37DaE3JYkRd4
52/CpqlaCeSUpR111B5D4JETAAoR9V2aRA2M24f1uSRORzAcOtE+ML5CBv8zEGTRYfHDRuaod1mN
KtoXyGVG5vRP6DY3bSKGDAFQbBDEO+znK+VfjCRNQrnN/SH4oca/9OJGBWfU+ePZXtFKCDOZKyFj
m9dqqEDVGeAyvfwLfeKfWfnN67wSxvktDSRxWVBJDJS8cGbpYolNZwBCnzFgwm8CHsuDYHWbBn8l
kPNhhmSUNDQRR7Ve4NfGTn3t3MVNL4DACMBMlxVapuFyBh6S8z9K5hyaPhB9LAC1uEtnr/xdV17j
9h5xgL3IetiD+lA1O3k3+eKK2eaN+1wz/9zQtbkNAh1qo0vVfWmh168pRbyeAtX8eH2stKYY6xJ0
S+XHUw5MtxoalG0kIpwOmElgi1CuxCQmmy8afbUu7p7npdaSNrfgUhnFJb0MPeCKMLqW5ih+Iqqi
FXIuwGiyLOubKvHD7GMYRXOnPQW4yLBfrjVwYwCm4cgmtOJvQPncKzeBk+8wouWVe4EiMUEn3na1
bHbcq60m0iIlgOcEBM3VjJfyv4/Rt33ESiJnd2qqzjMGNpOPEnaMNeu3yj1xg4cZmCrjPhC1EIm2
mjNB8qBSUvUNYj9kIQqMiFdpt580kanbtgVgftcA2KOhrevrRqqDYlapBUaEIHsBDt+keUUX2ktU
i0zqpkNCwfovQdyJRT345Qryp0nVLv9iZFauxIOS/8el+JTFnRXAaPSlM/52fitZO5FJ27IrBlIm
oJNGPxRKmV/3L+vRGAowQ2u3EGRmytdgFDx6NxVvLYGz1kMdVHmQNBJCIUaLytIy8+3nm0OYI9m6
Wmt5nI3OuobGeoKYOfzNoIqyNwZVBBxCww2dBoOlIoGCHeQ7mED1Xphxjh00W5CJXsvLb4Gt2NI8
wPcg4c3Q8ZHG/HpEk6EAOBE28s8NBAnIn1mt/zREgTu0ksXdWqs3JHSDLkAhAK6D2xyAMBx7LHOn
Sjt1t1yJp+Y3Y5W1SE4DJXm2oknO/niR/lvKuC2rhFKvqaNDQkUzE6ccEYHZxcx57sf1b00GgKvy
QgxRTnTrKYXhahWjxoSethcCSnmY5xCkYFKpekbZA5WeevHwYIVoaKevAvVgHpJ3JWtp3P2q0Dw7
NCb2b+OpITQXm6e1lsZtoCQHUhNFSvDBKpsvRzbcYzwpyHgS4E26zeCdX96WfbcAWWfgrJC045Mv
jWrMoYH8oy8nizeictYOaF7UH8degKywMbYNKrCVJM7AA6851poAp1bUdf+rLrvOt7Q49dKk9ck8
tI6u5v2+r4fBTdQGYModmpWn2lDtZbEuFjq5FLiQgzR6GeIZgENrO7lNFbuLLUXgjDa1ePWpnEWg
Sp9kckDReZcMAHqW3E4JrmRtEez9ph6vxHDGoAkWsljA3PeXpLhP1GK067h9rsy6vkYT94MJ2I5Q
sLItY7o+BM4Y6ETKFXMmOG5lsOUYMJ2yJoi9RJvH3Zc2aUF13mDzFA11IEBPa9b1Akis83q7MQ0I
dUKPFEvgAHCRD0zCKEBjazoVvtzSH+jlf4sNLGkYdAC/mQYrytCbShvvpwAzj6Rw5xbl4LLWj9qM
2XZAjhWCrd2MKtZfxCk4xjKMGSQG1k5CfURD3y9YxC7BTciY0f7X1fMa2siT2UV4SqhXH2laVgpK
2UMCaDd/pmlFfngz0Fivj1NXpHbShkZ/+8l/HWhsGt7VCXO6SgpDz6wIjp89smNQUP0B8fjHI1u4
o5uXcSWNU9skbEqAJdcSpP1BLKy+fjJ/ECC87cjuH/EKb5v8lWTO5GtFqlqJCZPPArgFVOJ/hW/A
ghZGUxv9kxpKeIzJRpfhQ3kslmUZqFnGuJ65GRHcz3rwujJtj2GfvAVVdalp4V0kRy9lk/8iedNe
sE7Sh4WGpUM06zvJEsDRD9rvPGpLJ4mj0Bdc7A2PhA+0gLBHKeOZ4o5dmqJGjXOwPzFKTDap1lc7
0E0rQJ7dG155qN/BvE1RC0xdUR/yhnX8IprTAW2allkbTSROqXrZSrGbL6L2P9HquMPuprnMFCkO
dkHRqK4GKHdF73bLELx3yvJTsJWb62H9qhjIUQAUyz3ehkoaUvQfAI/2dfTy++rBQM8xOg7s4bfi
lbvK6UG1kgvs4OYKV0I5M5jGmNIHbWzut8pRb9F6gym1JngIQ5EL2HA0KJ5+ro6zgUVa5E1ah4W/
lC3G24lLxhq40It7fhfZiXDx3xcxvNmTl76nOjZx6Q5m1PlJKSHK3PddjGGj0g6Vt7nMBTJFe8jd
ga4IFAAzRYVvLYojzyimWgcpvcgwF3B+cSJBnMajby216gGLCy1Qz1iRW82HJvitUdGQzoZ5/bKL
nN6XcZTKsSZBUKpdpaVmz+q7Vvyc9MFuiKgnSyCMnymUqm7ucoAhAScRCEFy4mQSQgMd/XLmXTRO
h/N7uKmHaAAl4FdDdYxv6B3bkbRqi8OSwDVu9dcxwJaH6fG8kI2uN9htFTSCKiHoZOLn/pVRTiU1
w0lFobqT2mnf95k7ULlx+qyWf2p10YG2rvYs4BVfVkGP4+wD6Sfok7LraJivkqWPDuE4BbvzH8au
88n1APwtsHpYk9OHv1ll2kKlHIs+wcFm064xKrtIRFZs8zTRamMBnFAGXzBnxRpiDBFm9As0GpqS
X1lyhh67vPKWZJr2qZE0u2Awv1sohNoLmNGHuN8bqvVQNsUtycxyV9I6PIxSmN6YfRyiOSYQPG02
LxGGnFRgeZBTLOUlkU1YA6gbo5pAusLWFLrT6Q8yi7Zi0xatJKlfUxU1WCBLpBDAUwsO3uh74SY1
OoDAQfFQP0n4x+1sUwH8HqAxpd+zGHpr6yhA0YmmdYz1oXmdu8VmE3SjTmOoumLj78k1MG83vGTg
gsIki2qrL/lt9dweGiFFLzNEnJpRoH7pYEk0AXvOV2rlXB3LLkLXfKjkslNLRgJE/jB39cjqXPR8
vCZtdUlpMIgi7Y3sEKqyKjqfgLchg/Py65Y3cTNLcUpxuDLZRXJtD730s+jzO5OWeDTfgtDVbovc
0Sb1alZMER7pVtQN+UipYLgcNWoezLIk3WSNuQkvB4Iqs69uogB8JnluN9W72st2Ck6xKv1F9Bj0
Z9E+0uhVFpSCivKGhq8/gi+A9u0YJOAkLHzg+xxD9bXIOqduQbtQipiPt84ZMIeYjAC1I24U59Rz
pGUbi4QArUqk/WT8loHWkVS/yvi16DNHk/9Dfpuu5bGVr8xXVlEQUUyQl0y6QxgrmnpXDe81eTpv
Jrfeq18Esau1EjQTKgG+BsxZk6V+i0ITLWxaRkAMO99Knea2eZnbRRgekyG8GBL10Cr5S6eYbkxN
NzUKURMTa9rg7xMepLjKaGrDH06tM43MgSnFpQ+OpmJIrqkMWpPoWIK9LaipnfTDhVqBa08VgQhv
H/CnYM6Egb8jDnIjKf2AUZaAT7WvMOzYNA7VRjA3BIcxCL3ze7+lvaAVpjo8tCYj9vy69TSLZyCH
ZtAp8NzkVuXo4IlfBsux4lngCraSAJi7/1sWX0ds1LFSejBHIzfZH8PsvaONWw0VVvhQB+RAmsQh
lbQz5twJp7fz69ywzl9kc2dKWsuqZSlFqbQCrZLcO3kvO4CZwtYizSakzd2Ie76I407SUhbEGjrE
DRNImWTN6arbKsn/t8Pj3zBZRiTkOSBFLn4Xxk2stUjtfFMqWRByizaPxTmr+1l1Gss1QM5CFFed
rurwXg7wNp6uwj62zx/U5h1YKQnb2ZUswE5kM6bfSr/KpAMMzy6rQZLWa9c9oSitg1usof/Fj60V
kzN0Uz73QAXCvdOnGIlT/RfaU/ehTu18vGgygIfrdBfK2l1qNU4x7M8veCNI/KIqnPHDCBioBRts
Lu28Arjo6N4RrG9DGVFzkC30ZhM0KPN5bKOVaD2ZNcwreSvjY5iDRycRPWK2UjVfpHBKAgVRskWF
FNJG93VkHZp5ckCJBVrK0TM0UDOZml236dHQkUkHaamhirClRAvldKefxnoEOxmYj8O7LkBSpNds
IxLNnG0c2JeFctpiTNRasogtVLmbJdkL6bT71yoBCQaCOTZGhIb6r3cgSCQygJ4Bd8D82as16NNE
iYjtnfpbAt/KOnRK2TUS1tA272PQfHBBDcX9+WVs+Jb1MvhJa6SR66UbsQxKgocoBVtS+VJG7b1Z
dwIN3zBQXyRx5laKmrgs2g5eTAMrbDS7AIuaHLlJHoMZkFsYjdAFZmpbCT43UPt6RElUGLNRYG1t
+6urQcg3vZ/fvK2gCNl7Ar4ktP9isppTgkolTZ03PXbvZnAxn97exa+B2+x1O34EqSIyR8atqDdk
a1UrmXwsu+h5A9pUto/W02L29qCKYkqRBM4PN7WkyImMVQ1KCdDl1677H/fN4HQBrkU2dQ1rYAPi
qVdE9nKBLm3ASxPQdMw/re+lILDZ0nP0ABPW3q8AzoOz4CjqoM7Wov+ctPcFRaYBDfwycG2fzmvE
1p1di2Gec+UZR0wQZJKBrVtAYApoATvDC7O4PC9k6yZpaI+lBIlR4JFzJjQPF5IMBdaiZg/G3Noy
GNFqaZ8ooVeFv8/L2tSFlSy2r6sFtZMUFUWEBZXVL9pGjtz/F7uwXg13MrVWWkkXQBcU84BuZqSD
yudaexhrwIlKyvP55bALyT0b0Hr6uXXc+RTaFFg0Bl0bqCSAJgEIIRNIT+MvRIJ+WoL/iIxXEhWc
16ZSgFANeBasc5p/q/SKnrVGu+DGIscxg6FxUTTfSkVIyptrW4nhLxVSAHQIZxAIdvGLWQBjuwBP
GiY6e6vwQLD4Nqu3SawLFrepjCupnJElbZ2AWgo7qpC3qfmewhrFIC6cZHBM00bgQ7ZGdDA8ivkH
gxhokOWvMVHiOBhmBWtEzJ4pujfWyxGJh1eQEzuxSRBLNPJlLukXoOv796pD0Jerwdmj/sTDw9MJ
CZSp0kq/GTQ3oeCMBI02Xcp9E6HzoCt8GqGkaDTuebFb+7sWy13AHHk5hXQUF1A7Zo3iGJhMlOmz
loIQcNFE+8tMO38/sLsmxhdYWzqfC24LEBcaFaSNQHmZDnhMo+fR8oOLcd8KcjJbmSEMLiDnjEkJ
tIzwz9o8jPoKNHhM1ogm2cxNiQ06S6DAqjZ5yXxLEMSLBJ68bcE/pSegGfHxYgdv7L4FI47pZjbw
AbR/1Pq1geyFgVIFIT0BiI11YqkzLRqV3ggrP8/sGMy57vQepzZwMlogEmU/8u9qaXcO4ExfQEF+
Xm+YXnAn+UU0pzfILZM6bCCatlfAB7kg+psJAuLZEmUnmMk8J4iz3xSzGdYcQNA0tr+VLPtphsVd
UaHXp6oOYTw89VQ0KLfhlLA2NGjpqP+CboQLUNKkiMe5jCo/yNNn5N39cQDn/Pn925SByUZcdhPQ
H3yqGJ353WSAoMrP5fyyD81DB/am8yI2FVJnTf5o3mOlEc6RL+jikNOsqoAzh47b5VgCas14Avmx
ow9QyMLvRUyGm6taSeS0QqOLElOlBNgxfEMQPlfjKLBXmxIoq9eit8XU+Q66ukrVjox66ZtAhwIl
pC23/vltA83jlsqhkGR9+B2dT6YbCwSrFi4ylOBRpsAzo7T+noeyvk8V6RGQOIbXaNlxAJ+iPZLE
oWbrjkXjYOyhsEsQyGG8spzu555+60gQu+XSzYepyd66vAEXuqyCm7SY0WYuVbIjKRqIYBklMIiY
WsPy6xzTC7RRj3kZ1+BiIkt4ZaGny5sKohxCOY/2VhqkF0Mcly5RAm+WmwtJIuC2nYY9BROxUleX
adTulDR5HPXsKWizuyiuiofIIlPjqhKgFFPAkiM7PhPw2pAAU2tW2e86mYIXvQKhAJWHy3qc1fs+
lRYnX/pih9YlDWg4NZ3tUo3Q72DiVxHt0FEJFi6SYtDyWL/rrvaiYMIYUBuUToEZGq/JFcuX1Poq
RnktlcbvoLjf58r4swYeB15ox1yZgIsnze+zsmQg7gg8PUovzWXQ7HGcPTp2hypTLiWjvW509bk0
4tbOlB4c3Z3kl2b5s9fnK2MIn7VQu6u0efSGejqqcnFj1vSb0ehOQcHGnIXTk6qQp7aiT0k5g3dY
vkuVTHLrKH2wFMnV53Gv11WxUyXUiQYFjLBxVb2EUvbShZ03JBajlM+/pSnwsWX9NdYDxhevL/4C
isVijt60ep531jA8EmkGtT2i2bhSjiSMAd8ywbUWUu1Nkfqg6uER4MnX02SFtqoCxTXMmie9aWX0
vFovRGv2yiyDGL1pbiSY/qPeWa6eDYobm9NPfZ72mhzXdpGZT8OIuxaHw6WiL8cFydOx7q8nkCq4
ZDDu04H+6k2QVBekcFpr/tbpqnlVtVCxtMhip5+jy1jVnFEJ9F1T6rKTJjo+UzmANHi86KXEBNAn
DIhuXg5lfkVq67powTtHew3k9V3zzZToS75Uozv20kU/jO/loEUAO0EaPwkv+0kL7G6hnoSUuqNL
2pUSLJdRF+yJSXp7yqKjZCyPyVJYrjYkfqks3/pOP8ZT/xAMLd4FkSdHytNsLD2C23504qa5s5JR
txerOjZxfZ3mBrQ2HFU7pHJgo17fuHg070ikXqld+BgNoDbNE/l21IvMaaZBddJsDLwkyFFOqGc7
jyvstFHsEnQqNNnU4voWd21l6LbcjyVwCyYUPiRtP4aFW+XUcIexBcn8/CNSqueOdjeYkdRdo8yP
2Vx7ejFE+0mR+0sjH3/noQQm74LeJir5noBZyu5TipL7RA5yRg56PBytqPF7qu6CMrmbeoyfh0m1
ONOSX7RJ0lyo+gSQX80c7DI3Z3dRHqNu3jXgd1aT8K4Jm6s2QwUXuFzGCHbndHQWEl9rUw9IgPgR
gEs4p3KcnKbTLtW5/J1LwYVWaO5YZdC9rHdktcU1XC5rPb1sSXMXT9prpY77MUqPVtDu6zbZGfWb
hd2J5HIfmdldqERgGpQnLzW1Sy0q3SBJHhG+HqSiAMs8+t2rO0IvM1BKF+b3wAJ/u/rQRQ9ZB1MR
PjdIcpZlfBH3BZjQC6cfX9QQcxrm9xZUPsCSs6Pg25j90HDHTZJgrOpqWRpHA2F4p95I+ZORgMgF
7Tk0yeyqjZ0EsWqMgswgY2AU9YQZBaS5zewyyfaqHF9Peu6FNYXiY8bevAIX/G8a9hd9GHuBHu7p
cq9Gkx2hhkj+P2vXtRtJjgS/qIDy5rVsd6tbfpxeCuOW5b3/+gv27E6XqFpRoz1gcVhgD8omK5mZ
TEZG6P1nGVA3G94Lbe/oAQBxPBt3CSgCl+gwqfFDNaMtDM9ytEi7qSsztUttDNq+8ICSw/dBHM1D
jwg4JbI2OHJe3EpG6AlL7BOiPMyGduhKyLlC910uj1ahHSIdxObDjVncptGPPG2v0uURjZeTGAt3
UY6Xiqbyen0nQ9U9JjF0s2ebIGQOCarabNwrSoctSryoA1G5fDPKk0OyXQwyztiZout+WW6bnkAZ
/d4g2EHzVEDxTonvkqL01LDf4cXpTh80G6Qheg8mciNzkHrsOks8Ew8K8zLSTYWoHNKRnuu7GaRw
00JAeC0eFgWEqVasfW5Hy59z0VfnwulaUXcksfQkVTqUVR/aetbc6ZP4cTIQ+DL5wdJLT4b0mrvo
oD3Q9WanJfF1BZWZxqo+dWU+OxAOxq+cm6tw7j6HsvlDbdLYbaP4Q5gn/mhC+1K8M5avyF5HPe++
TLL2uTTHXSJOuKYp7pyIx7IzTsNSH6Pmrw6kCla0OIj4dhXl/rx0bjoTXOtiG4C7IDXGY6Emd1bc
3KTdiYjJDeiHr6T6qiq0+96afTJFd3mjHBRUBJ31EfLgdm7GfgxG+oIyceu7yOiOWfw5i5QgHXVv
GO6JpO6AKNwPbePRP5dmN0hlB0gxXxn4Wmby1GkkKKPGFiCIDuI7G1nHNepkPw2hJ5fJodYsu+u+
q/piT+1fYnKvEcPpJ+JYI5RuO8M1ROIkaeNI7eAJQM2NDQ5WnNyGhn6dW1/1NP+wgDYAUBQZHg41
dKsXMJKSmS7RodiZf08SFblF8OSpOxiG6gmTvB+lyI8HGdWMdGVmuk9kwdPBF2H0UNEQugOgeXbU
6Q6lzax7uKMQeYvS2tLwWUqXoMmOSVq4cpzdiRpxqmZ2oqlxiKB4apLvI6v20/ZjC0B9o0DEb8zc
uTRsEOXYrTzt1UpxlvGk56g0jNA2qvsBj64pfArP/SDK6G0FNx4zfZAn6xSW8q0xKW4va3aG8wd8
iCMsV8qAN/j+Y9h+JiOx+8V0hRgC77LkRvGPUUsgPVnezMmTmPZ2NyqeojUUa2hDaW8/qaWbJHiR
jO9aZINhnFCvgU8C5LJFb7phP9kL5EvK8UGBGGg8Y06vgovLkK9L45smquxslF3S516P8JqFCURP
KkcrPutz6jQYbY/jCtH+ZGG+RZFxfBvbGL9rIsH0WOZmWm+rGnpHteXMACqh9X9dQEFSywtnGk1X
lFO7E753beOaS4T4Wrt4YrSjGeXYLB77/j4tU78sUi9WfRSUjtDcqFrphXkMZQ/11KNuQ/B1hwKJ
JLLHqkGIujVaGRiwe1MIXa3SXYlo+5Aott7cqijmpiVzpdTyJA0TiWHszyVwkorpxMbkxJZ8paQ4
c8VXswT6FdfAuBv9OERcz34iXtg1wZtdvtwvkbIfBNUniCVq9cEaa29Ak2zJCqfCobUU/N+KwkvG
yAWnhyNm+MFq5ygAOWj64s4ihlu1H21l2alieGCU2y1ShUhoQMz8SS+WfQgErtR6WRY0YnnSkKPU
yryS6/xjIbTXuiHc11BVXFRjZ6B0R9UCX24xOJw41pTcZmXspG1zKEvN7fDRqrG6qTvQ+CidO2MT
QK2GGbUOE+f4EDAsxOBL1wmSjeARM/Ln+ruJwiZfBH/p690ylE7btfYMZ2uRi5qqeZIw0bEU441M
kFY7TDRkkZvBvfoMDEX6t3aUnKr/qOUj0FyJm4U/W+sDwvkRQckPe4zAlvLj69edrUcGU5KpFKOC
PgmGknAbWrVgEynupVJXK2jpab6CNrkfCvZk2Mg4INvM/bi7Mkb7Hawmz6wyTxvLHGVTVetVYInX
qjk7DTagg7NzFrfRG12bYXsycgLigrbXqgDnMIYGW18DM51ipCw+QfJRa+2ycRevdIsTb4EbDZJn
lpkmQlai9qkLLNBIjzU45OP4TiZgsk94/CMvGiRgDUWn8oxi1ilr/vPvZ5la1lpda/ooQOxmrA4l
PteYZja4qHYxWbwciY6zrbTr+qwp89wmy+pHylYBc1tHuSwox8/fjA/KCZdbhKc3sJa+uPZTg4C2
URil+ZJ4D0NmfZHpMChVeDluS5Q7D6+v6YWnMBaYY9BMjVXiVdL0C7R923k+9ZrY2vLAldB+eeAY
S8wHE+ZKrpdKt/wG16700O1RrmUuMrItGA5I8cVbKg9cfvpP62M/WamqEWnmtAhG6bMeJ06qeG0R
8Rq8L1onz9fGts7yfASNZNtTdlnFB6XwPq9Vu3Vl39zFLq726C+8vqyXTS7GIv1Fq/CVDX1tAl8K
z3go9tMP8LFiXFS3cwCI0OPi6/m9aJgz9ujRWNkrWg1Iu3gy/EpLdkIq74byp5IZKFIie5p5LKIc
r1TpuVhZm5VlrpcGq0Oxk5cotVSUYITj+i9CFV2SBkVaFbIoksY++GWyWWVNnwu+JmAYDKJpwgQY
VvOpIj9e/1jbhtQzVBmAF3YoLZSkrARszvSVEYSLKQQX211nOKO8e93OSzT4eUUXQ8y2gdMo1Sal
Lyij/IzbPgTV22CCzIaseBOGRXHz6k5gHeC4/xk5/yIuAoxKsdh0gUzH1SgSvTZCkB9Gktu5fX+U
n7K96FV+7Qy7moAbZPIwqRlDOshHVXzg05VvbjGGJoEZQPfy5XhQOUD9qFQtv8zRg8DbFXFAN2cX
3RfOFlM/Z5dqgg4QU/uQ+bJYnIAQiSQfhNn00fTxJpAttkEcyDe9q0BXmH/sNrd2bY/Jp9JoCqI4
jUVQotPkSa52ZRi2dZVAvRnsnb0rOfKxrqAXmgTVB/wLnyxkK9GufwETaSI5m/K0Vk1/sg7yFHtN
t0C0Zcap3+kTWmYcJ95KeWtzTKCRSIn+vYoNVtPxNFfVA0RcOKiFl4QkOCdAF1mSgXsd+L2YxxV9
QU2qhCOUuASCchuj6EJSHvVuKDzdaj4t/XRdTgB1N4n6YeglDFaIu3pO96YYg9opK/vTIBt38RJq
ftYlqbNMw4x32VJzRnEY9qJY4wFKir81euShrYvntzLhrOElpJRZA5O4BTAKJHEOBlA6B/mHzBhb
6Y1WWwB4oBh5wZ6UR0WuCCkCGKX+UT30D93QlW+y6wmziFLCy220Enh5xi7m6GFfRf8R2DBxyEEO
D3LTDgJx4cfsM6VFgLQkaCzAjDPvVfBEoYzowGjKG/d7Cec77+zFPOMdJTGluVDBA0KVziw/9gw1
AI21Ayir0wTdH6MgGXPMh1TExYpaMwl9yFvcCBak1fASwclA/+ItlzWxxZcQhYLZ1pgMHlz1IJ4I
BkSkwS335o4fMXg7yF4/lrRq5aLBB6RTswR0h4aXH8czEwhfep1rjQmRLXhH2rHG2qydfBivlx1m
Xw5UaURH8cWdd6Z/7RXnPP+alXOaqlnMYQneffGgZojEVE9qcSrIr6u7nhMLeZ/tXAWujIH3YSxC
cYErEvQNgCLNs/kIduzDJLWumGPBlnCspv5xniconfHmAbZj8W+vOZf0K/NENBF8a5gHLuSYFvE+
VInPSaic2HKuaVY2INxikrJBbJkPkt9e1yflvv0++5In7oQfFgdW8xI68Pywnf/7ylo0CrlaaFno
6yokYpovHej/QbnVOq3mQt/IbTFBNLsNLiJcx9lcKCALIMS20HZg7wjjsCw14NRYaICKfb9gbDne
/zoU/Lphe6Era/TXrBYqjbKgd4ZlnG8k8s/+g5Db5INy3QALSNm1ptEGtkfY85a5VbljDvH3Kpn0
PXTgwC5kBVxtMebtGrcO/aQZXY7TbFZhKyvUcVermxexGfD8ZfrLjRqIXyWbQk7kBy1QHPPq//Dt
mAJ3AYNxlwJt4493NBEVfuRnnyoPsrmQruNt4ebdbr2HTP4TJkGaWro65L/WMw/m18ynQ3ya+kY2
oM1zjsk9HbCPDcxQAWWjJk5VFLKJCVBbUfiz2Q6cj7Z1gzQvRtikgHedsJByYACUtjEACYx/qm1z
n+T9DxJGx6iQOEgomjdfBOqVPSYtgG+XgJ4Tdask/lWM10Z5ktG87LMPrTlDHjrguORmXliZYw4c
NF7FXplQj60ybCy5op/txB3XRXjWmGMmLYPaZwS8sX9bS9BIeXM+57gHmwaWBpALM8VFOe9iJ4++
68k9Z/O2Y+NvB2STQJgLQz4OKLn+YVOiJCl/k8hzU/h2iLoYY46XrMW9ZVaoFwyQr5kJsfPwFBHd
eX1Nm0Xsyh+YKpJAloM0UYi7uBBh+liByPaSHSOrx0tIbtfz4IIB9SbXipJzzraLhpVlpqDEXKqS
iAkOmhjoQZX7OnTziqt8X+dAgfNKFJ5vMIUl2rM9nq8Q7+MKPQcUQWhUvr6RHAvs2D4UanUEexp7
85/d8qBZvPbFeRj9lUjBqv7WgqaQEPB/FPwLHpOgr0jZ12KnntzcywPDkSJHO6R4DePHes5BZpWA
m1gniw48zbsO8nZmwWOHRWV4IffDOKUS41FenBET38cKuPnpVuYYT0yrRBOkBuZmgK7wMlXlPPLU
ze1bWWDcT2gmxeqSf+Ig+iK/4iCNum+4GW6WHRdrJsN5DpxUP44EtJfRkTI+gz80Aw0+Ob5ZtWz7
LK8s0vWvCh1MtC0gtcZNigZGStM3375ZW4OzlyaTwcKmX+JwAUl94xd7xA1AR7zfcYN7y6ZR9sWh
W62MyWDdgHHuKcRe9lDH0mKv+i6DpzI+gJLDQCN7QR9bid/yEXnLpE672tJIGMOly+CUq0T95tTJ
/YBM5SimI/QgMzhofzADKo9CM5sRjDd83n/ejjJ5bc7HGo/iuNvktWL38wdDRIsqSACMej0g86KI
yUQRMekiUgLk66un6Sx1sYs9PAXjhh/iOR7fjCsys5myV87CBBLMDvRqTms52oBSQtzXIhz0bIZ8
ESVBRD0p2qAh4Dop78Az4YX0IwTVCzhph+brcCumXggFZ+sOU0gAbjr9Ny7hGMc7LSbEmHMkiWqI
bPcyeatc5g5OfLaY6BICP5oqPbZVilU7yX+CPJHjKpuF3eXDnTHHq8M21hZkpgEEP7P/P+/NvPea
trLGxJRRHCdCe/egyYx3cvwXFQYabyGXCeDH3YyHAd7yeF+LiSWDLgvhkuN0/8qnf0QSy7PFRBJD
K5eIzAjPK88wj8oBZZ3M9Qxe3LKYYGKY5RC3EDjAhzODGU21XzR7b4lb55vfK6mAlWBpSmvSzRaB
a4DEXJgO3+IeN3sJKGhj2g+hdgCDzqMhDA8VmXiMF5wTbjGRpR3kzhT68zrfJ0TKO3NMSGnGDE00
/A9eHfEgZ4xeJSUu59S9viiZ1WZJxXY2Myp2asjO4ht4hps+lSOCpQ5piuEecwqc1wjM8W2mc6q5
AXVp0WI7lSoUORJBwKXDEpJdmzWfJcxEuN1AEtvSiQI0om53Wuq3lnwE3aunzomTxxhUtR5lC6C2
+csyzH63CG7a97ukrZ1m7gHQMpxwAu5p0hzR+pl3J2QBV85u6vwmsYDy1HoPKB5nAGZ5GPJTl39R
NRDCRIm7hJ/F8Jgs+qEEoExUByfqVIC10CfSI+KMw88QsgGmDFgpAUKyUgCB1exRtHbdONtAVAeh
KgSk+jqEk48747XSP6qkdUs5t7O6+mhOqd2Aqn8k3a0Wxic1XTAy+oNUj1NW2bI1AuKGB8jk2FuN
XeHSkulQ74XMlYhht9EMDx0Y2pFcTomRfQ/LxsEgdzAa0i5dwI4n3k2LtJfKj0V6n+UPC1CQai2A
U6P2CmhMp7lpJwMGuybJJctPdQEh7YCBgsK0a+1bmwKUuHwxAEEHLHYZur1U1w6JNb8D6i+EaCuk
ok6WNncAYuL5u/9mJU9682FMCkeIAYIdFgD9oC8PxaV+VPxSL+y2b50pLe0awP1ikigE34fiNoBj
xZWV9EGCtxi9/2akYK+e20CTkoOVfJSGyQP+fycIAlB5jZdBOwrvem4olI5YSU7U4B0RncLMAuRt
KZyxip2w/SqOnZ0AJJlCY2KIb0z4bqrLH3JwzEfAH09ZZ4vNNRRw76bmplNL4F77O5Ic9QjgRwAa
C6O/0qPWyZKfqlXt6O6J2YMO8KSRp26ci3vkdGDYJIDoaiDrcyCZYxvCMZ/GTg6shtj6OPcfoQxV
u91MQhdN45PclJg+F590cfgS6WqCMkuAggGEsfzOWJ4UYna+NEk/ZmG57mXhNlVLKAyHAuCYyz2k
mL5g5OkKW7kz6ihocU2OBOiQySAyzqorrTCOOYHOfQoNqi50gAMfNGD50/S6rEY/T2SnkWZfyIHr
Tsw9MQjGX9CyBoSsIzcx/grUzYBKve0H04HaWWNb8+zNXXXS9eVx0r5pFpgWu6VKHCnkdaO2Q9rl
7DNZkBBJibQcL1hNA4nX+i+N9+q+Xf5dDDCpT0vxRhvNbY75nMGW8OJSd3aWf39X1LxYYVJeMlgF
SOwtXAxO9E1guFkQhxwDOqB4Fm7fInS6HacvFplC2mo1Ys0FJFU64lLW/KVzKG0+eGXTvejieL7h
DrtdkV1sMgnPbDDlLlGF6n9abSu9Rm6rjW7Zy8x+McYku6XNM0kh4DW1wkyyqwzhp1yaOymtkftG
k1eOcfaTbRXVoTBmmAw0/WQfHirhMfLVzh2Q9UQflAvzj9gFjojjNZvOD8F2VcJg3kvyuw69oynL
we+sBugrK+6yAzR6r10vjuQkduNUQDR7HJub31A3ZQPwJRmiYYzfZHI/iUpDLKwT87apO+yUExhn
MFBcAfol/TlLEH01W9ljfEYyhDnMFZyMd5S5vLWxLmORvxU+3yOVRzfqhX9eFsY6DAb3JgL2S1CC
LsphzKV91EafxHkCTluR7uol//T6l9sMZCt7zIWr7cQ+bATcnIHpdOfoQTBHt9f3rxvhLYru8OrO
pUbjotU1NGCUQbs2lQHJuDwZ1hQkYn7oE+1d1eZqUfRUruylqlUIkwlv7A+uGTyDonApzrdP22/P
P+virmzleP9eUimNA0nIgZwm1T5tZl5TkbeBTLppR1NrwhghEnIc0Eo+hB+Xxmu9Zk+VmRxoiGGm
LLMxuHbFbwjzPIRJQpVm1VJBkOqmMPqIuaCdOQNrBQiW87qTbMJxV2dappvwbCfjGqwdENWihNrx
TlhcCq1ZBkzujy7Gz3bRQeJRrGzf9AzKOQ0xEAxKMDs7WWI35yXo1DF12pQf1Gq20+5jNTzGpeqk
YXdaYvwAfeYtdvPuvLLL7OrUGWaIH0S7cFSk+B/SeAnKKrxiaPvmvLLFbKwlqaPcjwiWv4BZ8WG8
NQLiUNp27ssFb11MYO7VSmpL4fmj43/sZa5WxobmuUgWDNb8/9LAxRbbB6vA+as2Fmy9Jw1sAmch
0P2PX7KNMJAFFFIBjt6gjhzyrdgbPvRtr9NA+Bmj4EQruoKEEbfXt5nqVlaZQJ3FFqiZC8SZX175
qzf8C7j0Br/kWWPCtBRPal9qUIQyMOoYYBBrr5yMU3mcgcvixzHeMbCYSwGuBBgioDUKhcRjxq8G
TlbHyJZHkT11HXDCGeckWExkqRWJtEaEcPYOmVG6Uy+qhtV3Y6JJW+iG1nbnnhHVeSQQa1qujcAm
zlvkfLk7yQYUq+uqUZYsv5rrLwAm7sOyxoQoyTG1RzS/ViIXUk6PKBMx/jr6AzEfOJvLcx0mzExT
K1pL9zt8/qGj8j4lE2Y0QIC7ikDFZNXo/P0OxXu/3gZK/f6YKtsrA+Bl6NsFh5CiPVPA1p9ohvj7
HerX8wLpQV3NfVt4fZkqy1+lC6EKXAU6/cCgdcf6QKVazhqM2VsgmTxrTKwh8dy1vQJ9NlrCa3hI
/CVnRh2WlwE3a7TVjjKBxhLTuovmMA5EocREd34nSQPvpve6R4K76nn1MpAcjAkp0sNZE7o/5B7u
emAFcUcwpbr/OZyp7LCIIijTWLXn+IKa8+qffrh0ekNW5y2OiS9oNLVAlONbYZxicC1bPNFnbULB
RPP+DWCi1+OZKjIBpgC6v4iz33k9g6DrP2Izb/EP+vP/PXyCPf35twOdu6HHBWY1rOVHZGAKvXlC
JnTA7P2fwpbKUmGRHNoSSHhoBxxRxE9u5kZ+jU0UCsicoOPivG6P4/fn4ndVUS+SjutJh0iCoQ0H
k3veZH583cLm5eByss6ZYmUhK8ClUM6F4E/t3dhAZ3r0rU60XzeyfTNYWWFCRRQnxUxMbFuhYmi0
xuR1KzqGCNAcnfyPPwgh+uVjIHeYlEf/O70We8ttYt7X2/ZKzGdZqi7K4DR77iYymUDJ00JemxYQ
c+1TkCcJLPN68M4oz8PY3XJWvn3wLiaZqKLkoGjoi/NzHk0CdNrgH9XHN6h1bZ+DizWmZJFkKR5N
WiFl2d/XzPmu2ANAaAJ4QXvQmHGo5FN2eGfquVhmAgwRZ33q6da+mB1534WdTtn9/RWZ2JIIcqSL
IRbZyoJt6qldcYcFt/EIKxtMQNHGeSjDcsJGKvfgz3CBkwEeIVXuqd7pvOc3UbfP4WVRTIUi9XG7
zB3aRopZ32XpVNqlYGLA/c9VJmnj7bIynUEDNEWRR00HsbNkr/kjrsa+5fWtd0aNB0bCh6NtnwAT
pGkUHwYXfH7o4kkr8DYJg+/pDv9LZXuxxkYao8uMkbyvaOetjAknkxnWUkQFY9912doOXpeVMZEk
jPPUEvCgBIC6MV6ZEHDLXHOP8g5k4PabgJjbPnmxyEQTRZ/aSC5QNOiWp42aHaqgJZRS+10h8mKG
CR05Rj0NMVrpnq6QutzgwXUQJnqIsVZY0oxtjI5/XHVtV8iXlTFRZLbqRYbm3S9F3OcVMrdvw3NG
JoAowmJ1eVnmgTyVxBH6ITDL7LPQGpLThtJOlrPbSTHum2oMXbFv4/0QdR/CuJJ5n5OzaJYNPVGS
sFNq1Czv6OzzbDGxpQB5n4Hi5Z/G2KUJ94bcyrNFP8CqUqqUXmlbAev683bAdhr/7TcKE1hUBJU2
DPGIl6jgfysgf9j5enGr197rR4/6+suy+WKHCSlgyu0xyipCKw10gkIh2olQ70j7JWpj1xR4FCLU
21+zxoQTUihKH47w0Colp7gK/Vnqa5DmmDemXn8iNbkGL87X11e4PcmH1KMZCrSkXsiig86omM0e
uBU1IDukuzow3XO6a2xAnOR3jnquDDJnXusg/RUOGHB7T1LYdJSVMebQt1paClZJp2jFx04n9tCC
CKeunFqtnf+2kWzdsGh9n4wLnRv0JD/fJf48BRB1BD6z8JpALXb/0R5ztJVMiY2hm2kY+dU9Wc61
F9gfD28YwdyMnpeN1JnD3YJlqNcMWCv0nR5otGCmw/CWdABNIFr6IefkbachS4YcBf6BuDhzxJco
l6pWg4pcNmqFLUjaMSqV1qvNGjqC8r0Vmndla/yEEt5hUoQTHrt73hel5+3FecTcoA5pY/wIndnh
voc89tAAX1VG+VO2aB+MKqw8As6baOgU8FxWYJWslDuj7Qen18zBM7uiwGS63jtLbz5B1+Wu6Abe
U9lmnF39LOZT5FomzFONnfl1k7jg09/QwKa7/NoWMF+hMcA8EFs4P+QvCpbIvlOsBCgXDVcD5Ql/
sJi35UzATaKkb/IZWw7Fu+8gfFPsyUw+qOb7QLKWBbFIvOhL+LpY+CpZZbi8RADi/nN6nl07ud25
7VX9NsZm/LSwjGRO0Mttkqex+ap0ub0A8/V6QKC/+OWnuhhhvLUji6AUDZ0CpYIAceYpRtCqV0RQ
g6b2DVLjssQtTTfj62UbFcYX51IEtfSI74VnW6j/YYyHiEHqlQ5IV0DlhsKbOLUR8K+DmxdQS4TQ
oyFrULNnAaxK34LAKcNyK3fxdeVR9qRdteu8Pv0Q2m+hBdmMSGuLTOIqUqkCVSy+4p/XN5sd8rUt
xj1zeAtarbT7bzxQjGzzpfg8OmGQ74hneTEgjVagHt+wrVuY0othg23NR60VDWOMbe3D8GcYxddE
yG8RooMEgMSIjJ+zKduNMgESj0ulsxVs1rYZD85lq9Uj+kmNyKbRxvwZH4DMstsI3acGr4G8rvnW
uVwbZLw3xRjTJIOC2zeKx1L0muRzkwWvn0qO1+AJ9Xmg0RdTB9IUNtBYrva/2spvfy7mbSETP+VU
Dq06wwNH6+UZSPbAsAdwAdgee1cEqyI4a3jAqK2idb2HdI9XgVTM9KisAdPy80y77atpcvKkCBpd
8BIdjTQI1YKRMjq9vqt0GWysWxtlbsStVfcK6E7BVWWCEbZP7LjkWODEF4Nt0GdjZsYLTf7RkQ7c
dPXfAzeUk+RtAzdbeX29KCa+6MbQZFIFi+/I69SzX9tAJr4YQK8uCaEbmN9mtM+Ft2mUc/P4sHjh
FX+aiPPB2D49CikCkXDYS0QwMn+ccpmT/SSOH57P4coPl3Ey+rCCHyITjY5+mJ9+Edgobg1xjJQS
2LSuEBTVWwCenE/HEpSoSSr1IwVBviM1bNvSRagcy2AGYnVZJXAslVAqfJet7c92scWcs7LOyCI1
sCU/DfJx9LLBEWz6pGM4TfvNCpYT31X+5eRdjDINKDKgRR/pAOz9YnyUMPSJu4Z4898mPi3xYpE5
eaYiyMZQw+IEgpIxWHZy/rXxJq85YLJO+vp67Np21Isx5uiVGUY5LMpr0Q3guwZKtvB7zDGo+g88
+dv68v11c1sV2mptLHkaSQciNwo+oZZGftdXTlm1XjkYoN4mPKaX7ajye2kGdd3VGayNFtq6kGE4
49sWl6rShHu8HwHMHXn6/esL286soMlQNQioUMLO59a6rM6GVOvgnL/4lf6eQ/4P/ErWyhpTKxDc
g3qJjnEPvU0BivUBFAMgZHMg8uPGPq802ezLrO0xdYOmCYqW0xQ3WIfBFeyushPfcprlVO6bAwRj
vNe3c9NPcN3GXXdL4EfUU0kvY9gbrRlwJd0VqvIwWeqhtEKeHuR2ebsyxsSVYiplERJGv3olmnGf
e+EeQxpBVILGGtRO0HEA/CuZuY8tvFUysSXumkhVVRy+xsxtacx2QgFO7njX5T1nPzdry9USmZgi
haHZKcoAVFuVuEaUoR5L7oVQ/vb6Z9s+BSs7TDjJ427SMOj1/6saLrbYLK4piQbCPtjCm6IeSG4b
hJQESAlAkgP9Eu4hOEOLX5QpK4PMETdSuS1qCZ/LQtPJ0n5A/tTt7f7QuWRXuAv0p8DQcyc5kGfx
MJkWUh5p4abjat7/yy7rEAESkXkg1/Y81mRmDjwrRH3PtZl2XK70I33olE6xb/IqmU3PgXCkAvFc
3TTZm22th2GqDHIUJDFIu20gpHYp7kH6sYztrrEHTwcpRnTSHjmeRD3lxWav7LIeC6GSPK9mC/yS
xgmdn+omi6Qvndnucsx2gYNhtiVpOkAZwSkL4wsGv0B7m4QPY1M5Sl/dtLly1+VTjuHDcLqOJ/lJ
Nwqe8K9Md/rFr7QkC9d+FOUvZOn7theLwcSvFCfNCxfNqXS8bmekuRqVMXQqdaptQ6m/tJCW8PVE
vdWLXoI8TgtV9alHAIVOVDtnP8IIujsayDnswRL2XWc+6UntmmYqYlwGAx192LqcDabe+tpPZ6Ie
4D4xmFWQHikvgXJc8xJwca48W0ygSwdDAUff2RbtDl8efvhNwk1/XX0Rxm8WvVkwIQBThvFTjIM6
/drHnJFh+mtf2zkmyEW6LIEMk5qYfA0cs4P4Vehj3zLJrrWeOJ+Jsx62YlK7os/bEVFuBpdPM19V
3yd/cRVEuzQAsS7QnsI1HyDCs8qEukQyiriGUpaf5WDMNks7w5DjQPacxXGOD6tXWwyyOmYIO38/
Pv4p7my7mL84Bxs48ZXGmVA//PXY+af2NovrlTl6oVlVoDkks0g1x6h2y8EXwmQvyuqtKKT+VIjf
jBLaZEXxg7OlnKPGMjH3RquoFsESof204vm0AvMNtBw8N2FiSDGWjdxlAwBvk58Vj2p4EHTeAwPP
R5jYAfWoOSIdkh3t6C6uBPmTjwmozidH069kNzqI5AtnDzfbjqvvxsSQVtLUxejhlhgmhGqVuiOQ
zmkwM54IuQ/l4SFVHav5PkDd4HXLnMhiMJFF0SHhnoOiz1ezWy3vvLa6asTHJsEIvZDvXre1XdNf
VslyGc1Vo5Z9CU9B/dR7GojCUT9Z3ui/sX7S6K9/JW6yIqh5DHaOElk4UE8DSibYcyViAzjfXpf1
UyQb9iz5sUO8VLtNJb/3l12buK1rBeBxfRDv5VPvpRihwTOCq3zBqN4H8T76WX5Dz/1784H41qP4
ZBQYKw8kcFsCdmPP94rmWAX6t9mp3ZW7ZG/dZvjLmctTGdiuyVa7ydzIkg5M0xKtfHH/o0gV4glO
BTvv59fF7As4IvHoCMg6E5/nMerA/IxDAZXlPeSBhl12Rec/m0PqEqi08arA7UN4scesLjY7WSla
+Ar9dL95r3TwXimOiNsR92r0L955sUh/0Sp2ykDIQIjsHKr//EGZBuKXnnkxxgTqscjEOaeBurcG
Zy5JsGTcW+b22b7YoLF0taAIbBxhYoC9JTrqgeqoH7LPNJMjxfqCh+cpeu7OdNa8uzR3K5koLZua
BuIG+vGAo00hFuWnAQx23uyaO3lXKu+LLJelMiHbGDttjmYYbLvYLQBTntNPagryjs4mkLWSycfW
LBzT8gdIk5lk4UTRf0nzF/tM/C5ikiWpBYZm88mEyudd8lA6JNBv+sFOdoln3fIKXJ7/MHEbimXt
lKsW3ub1xhfzm9SS/uMJZG+7UKnKoTeFPX13H5Ke6VcOxTnirRxWEmUoxNFhP9pGpsRs65EAHiCO
s4NnH14ZG6BRZMVWjad90HSUX0uFg+zmnL6zy6z+vl4Uo4A3b7Ra6sdqgRajDu/QjmpSgEoj5Xys
7UT32/9YutSisQzwG0C6PDKk63Y0joYyLD7u0YiTRbiTF+0xs4h2k2Uy76Fos6V0SQwsj+qMWkFt
KLlDu+wU3/yZfaZvl6SxMUfsQpKx/Sy6FsGrA+/ljfcBmSAzSUjshLL5Ne3nQrqP0SHk1CucHMRy
HsixaExAwIArwwerqfaX7KE1vteCUvvrbYo35zP12glg4ki9xHPWF5i2oODr/ICoicloyMTvWk7E
5HknEz/KyIKCTqIa/pRJoTPrkeRMbZP75ZKVjlw1BcRprf+4nyz1gaFMEsaq8MI3EAWyyIlwpVvD
SdLHm7arruQuOnaL7ltG7jWhhLSYLP6sgF+m7TjHhZegWMy5bgoQEarxS+oZnbV4N8gY5upsg8K5
+ht+J+9firXfB5TlXB1adcqXGNHg+Szcu7Fqq1Lt3EJaRZ5Kr2qtC98ZRnmp7wU9QpeJYiZiZTRN
CPbquQo6e1AE4p57rkWmrulxQIpUrfNgdMw7E5iQ+G7BQCxEFdEanHfmvfL4eiDgRBqZiTS5OCgg
K0cmTAhgX+EX4Ow5DsmzwNQvyTRP4LfHUH3TPWa9L2W8e972vfnif0xgAQlIkw8DOsllBbRwbdp9
N0P/cOYd8e1mwP9ou5LtuHEg+UPD90CC65VLsapUkqxd8oXPi8wFJLiDy9dP0L24BPGJ7e6Ziy9t
dxaBRCIRmRnxy44UV9JcWL2uImQuRfxfQHF/jc6LjTXbOlNyW5mZphZmdn9KfvyfyNGcnSkqPX+6
OtPMWvw5f919isEZC/nJwz8cv964eOS2sobqsVZAh/5P1GjpzjtPhTaLbRu7JveTNyCRT4G9/VVE
+YWW/oM2+Y18gS5H4Sw6ESVKQN6FlsqFBETc43WQ3jQd5JOnZg9JK4gbZJfNGKZ3m1+5+PgHlyuV
4kYkkM+qXEkQN6AXDdlG41tzKCDwE1Uu6ihhe5iPgF/UQEMtZyth38jQqBRD1CyOIUphYTqnAA1b
VuqPtgrKNEPwwUtmJ4wtFdR5RQLMSbC7j+PX1nVHpfAytaPSZs2f/jQffiXWC0PI5jpvea8Ua8Z5
xsBohBvB/OvpvjQw0Ms/GxgW3bCPv28juMm6nA0k4dEnAoN8/q41z1W967vXj02sLSFQj0UGSnc0
Dfqtb922GCLezAIjF8vb5A9W7GVYkv4j/oWV6+DcmAzB09SejKhFelIqn6xZd2N9CxxYWbI3FqR4
ZtlDrMUVg1JKFGqJ5bb2MY82icpWHnQgGdCw9LoKHS8Z/Ya/GxjF/Hkb/AtRptVvOrMmRRarMzSa
5KA5bQGz7+I9GEAWEZPUI3YYuVfzJVooN6GOldD55hOXH3UWzhrDgVDZmJQhiDwDzeN+eox2VqiB
EGCL8XQlcsLUMtRKTVXX5Nlye87qbpnFDiNolk9CT9wIXJdahME7q9+4yNfX8m9b8uO/HQql0hoo
p1ZDHrBs2pOk2sfWvCGYspbLnX+T/OSvZ1rHaYZ79Y/6yG/fdCux6Y29xWPPtqsYTPRrU7DumJcT
sP3WrT32oIYD2kMzt/Ksw78JG7/27B0KoHJT55xC0s0Eg6g9jN/SQk3cSo+DOuK+oY2+UCvMyaRa
4oG0ugPnAmSimsL/jz9EOhx5DYbVcVFvyQ7dQWFetrMBdCcztJkwyID6kLdhcP1g/PIg6WBM1cCz
avh79O63xjS2bEmXazyh5B4zTHz/0Tp6lr9s325btqS7VFU6xair/0OqmDf+Kt2lxkB6NXZwPrRL
CN+64LIFawUEIEArO3ncJT+Hj7Y/cj1w/9o86bZLaZna6GVbGpT+0CMckJH92Zj0D/QI11L588+U
kQEBrDGPF2a4328g3Yhs8tPf6LNUtzJwUtmNGjh6vi8aLTBptYGLbQRr+cGf6JFaGgpcElKLjymb
PLM2joPCj3ZXbaV3Gy4pP/jVuqzySGD1fn+idjUz+RXP5Nc+d+Z+Hhi4AsFY7Kn0a6nzYCNwbPie
JgUOrmJit1zkK0BSZLma98fMQL+wqPxbhZU3vicFj3bUB6MYkNn9/1xBMgtiNw6jUne4xp0EisnD
Y+LhBeJbgVKBvnXRI98CStdz17NNk4KIqLjmpBYocRNBHm3RHKbG9J1Gu8uN5lPZpV8d1geaw3as
7ZpA6cqXutC30NQtz5FCyqwKIwYru7OjVrZjMf3eO85W1rLGI3O+lzIk0HXMzhw9jnbkCB07l/Q+
arueDhLe32CY3Dh+MjYQMfATVNPft89v3XQb+YuMDNicNirYypy/ZoTyb+zoYEYo48ECSWMse+Me
34hjMjRAU1A1sQ4PhUSMO2YJn2RgqKH5hdLaG11OG5FZRgbGLtU6ky0yBWnrYeSxqr9Cquq/JbYy
CNCwks5DhdPX2J2rVIcZtYm43XiQbp04+bVvQB91TBdWn3/zWty6PeXnvZMktKX9nxHsF43EPwGX
VzCUNwdMDiWlPYEbBvE/KYRbsO9KUvpK/yXST+og3J43G9v1s8YigTZvDEphYyjRR6wWKC/1RzOc
/f9QxN441j/lJ86eCnHfVVTLwd7y+znJ1jNIFmplXKW11eEG1y8Xla8/QXTj0gTA8M+6Hba+brmF
z74OqXmW2UvQ+v2v2wgh+hLTzkwBTckcS1+gEy48I88CK2sB14+uGde7/5Y86NIzp6hVBcDGz1hs
h7N+Wkj67J9iaZN+2tasWQ1ZAIUck1IDHbnSY0CMZGD4qiIsIvViarRjLUCLkUXaRlK0enme2ZGO
XdG0PBIaSh60AnsdxKBzt9CKDUWV5Si9O2pnRqSjhnazcWQTw8fE5UMStdytKA1VFl+B28SrMhGq
Jq29agYV6L/Ztl+m5c4wrWkaImK4yMIun9gQey8862HR2dKJz8M5+2/rKTeGJbpj1D3kyXeGec2z
p4Zv4WvrMfnsi6Tz1eh495sCcWsKF/LLc/LGLcB1cbIP9s2WzpfjzMJK1B7y4N2XsWv93AoJulDa
Rtlb8/PGTq3GjbPvkg6Y0uXakFV/Z8t/kXr+EyB5NW6cmVoO31ncaExRqg0pot0o6NEcH8BE47Eh
ZHgXfPxRG6fYXn7ImSGu06FvM7CHjk37ZUjKTzEZ9sVMNs7X1j5JwcJgWiaIgkPsjFDXsVwW1R7X
AFJ20LahYiNxW79TzpZPihkYOYVnVMhB/hwn/ytVBHkF9bKAe1sdNZsWpQDSocPELCr4fJq/Lr2z
7GLpNEvy10VbEY2C22Q6G3FRpuyetJwSKwKcR69R0nGeTbylWJieqsG33aVvIvfY08fOsp7b/VrX
d8TdHUmHRMNXltlxof4zTpi8C3h2pMel43mruLFs0wenW5azyxwlmeuyBH+9rb0OQ35VcYhHiXYG
FXNnAMrrjp1lvnz8kRsnQmafiRydTB3A5tBq69EtBX/FDGUJlHLOt0L/xqmQSbvxRZTly3Iq6MT4
I8HLDxDEDdjR9iG3uMjS/KOp5a2FlcILGFN73nEzCftcKIEyZ2lo9QOYdSj6WakwfTNmvQckfhPh
2LhoZaG7iCcFd/hPxsPlk9V7RDTDXXrNW6+tgO7hPcf2w3JMJ2+bfHdrc6U4FE/VnNjMxOfSVyWp
3Im/jMza2tflgvvIb6Xwo8zdkHUdMrE2oLs6xti02CuvuquE6Gjv/a1jssanD+Kjv1MxRwo+M+Su
HKF3Rchj+zovpt0Qgyo2nmxIVLVNSLPpSxQX323dvuxodOnMCXTBEnE3qc3tlJgvhbA2IMD1bUZm
qGGmlGBO9+21kpCqHWqQ30B2D6XPBDODE3e5c5NDjFuzck/JQ234VwkwaGH+MirdZco4qFpC/6QU
/N0eyrV+NSz6L2uSK0HpjKZkocBfgPelLWIhpf9HEhcrExJvLEnuVNCYZ6mBy9OqU3ZpJqxxa8y7
caq4eGpHgcPnJ1GCGCbnScjzbNOf1xOfX58q+VdcQcB3WPz5X9QYlozt/dn525axLMZZQqINs3Da
DjWGf9t6u36P/jK4fPyZQcpronFbs3YpuFHd0TR2fRv/vv4LpRZEe3QHzz3dMGWAJ83jruvtqAy1
BuVZDsqN1FMzRDtMdk4QgFFrKOpuvWreD1vDqqURzQHJH2i+5Vw/y+N+0kRdhVr22hcYoJ01ryx3
CZhh5oNWflabz1DY9sxkN+lHM36ZjIe+P9nlVo/uu3RW+h3SiwClcF53VVOFfZ/6MY1dTcGsDw1i
uuWr767UxZIB7UhDdQwVxeK3u4knYmsTe67CMQmnMvUx1+Ar2mdWVXukgx9nCu+TPsmY9FkiN6Mi
Y1MVMlf4zbxb5Mi0Qwf6m93S9Rt5ZbBh8d1JlCxK7x2rypocvblVuCgkjwfVHS+m6xqsAEjaN1L2
1T07W0nptRNn2VDTAitpiNehBmqh35p941pQpPyPHyVdFkU6Yxl7LGPjq7vlo6LD8Kk+zJd5qB4+
tvXusEvrJ10RZqVPZrysX1s4uJdsd3T+6xZJ90Jp9fk422MVCjCK1Md5X02gIYbI0zE5KluDxT/7
L9+ES3wQuBk1x9apqRMZozYUArElkVWhzqZHUxefc0efLyK99St7OnacXYxDdC2m2LfGwQd+eTFN
0UXUs51Zswua1wEaZi/yElk8zuJI6sYtC76PYhIwZvmTlkA9ptypfL7QBv3+t3fD1lSDWAam6zVT
7pFZSOtK0VfIBbrvvVK1rigcY8u7lkMordAbI5If2zMDpW9W5zgyBDRqyzMp8clh2pm75Ob3UzFK
bY2CvcMyiKki3r+NP7NtEYAfsJYd1J3ptZfzV7HvLqpgkTUCE8S1krnqxrjFu2x+8QFTVcEwhvE0
S17GTDTGzBRWhU6FylpVe7aSe6q4tqPnqmm8nG89XKyfs5HSoloORaZl2BRwjkxUQIuptLWBVyE3
8HYwcuu7lWX3ZHDCjFleG2OSsgkSEh1SQVzGj4XyBf9kp6tWmKMgHGkGmhBbN09Z4FT3OTRyI35h
5RCW50dh3s5R47dWvo81CBFr9/p0X4zgcRJ2UDnXqGB7cNFp/mylLwM7ojvVJYkKvYTvcX9LOgiz
1jcdtFEz56G078l8UxMjGKLRK60RpJLPSnefGPdi/KbNnyrzqW2v1JG6qTA8RuixyxKvH14rbhxY
nLudfol/UvRQcjZNNyOJWxPmasZFmkZ7kI7jJXo/0c8mxCHmxrmp48lVpn3ssHBUfiil8LoeYsO1
6SrasU/vCmPyFH0AvQO0igtThZhuZ6Vg52lSX1hAeMo2nFnljuK1GkoPOln+GJcQbH5ulDsB6vvR
MLy27QOOhNoE40Jh3LU8dbN0ApnJY9Vcjj0II0CQkGvQRR4zd0iedRp7na1eanXmdvymG00P/KRE
f9LrBrdj62YW9oNfJfOTWhue1T8r87c8+pyCKYWD9zQfLGgeGW47V24F7V3zCLY5t4u4F+v3BTN9
4mhYdMVvq9lr0++9QBuidWpyIyzEqSWd38RXaQV6CH7dTY9KdirH7236RbNveqM6zd3TlPS+0l44
LRBy45WUT0pBXBLNLu2QsYDzlVNwyVF0Aw6hXv1oUnZSi5d80FGIqV2afmlo7nFIcjaP8WAG0xx5
1Fb8mb3QtPcBw/ts6Px+yF3H+MzUwm1L7tVt6QOgd9P5bugiN8u/D9PFUBdupu2TOnEV+qSOPZYW
otWkfiHFY2oMnpW9tC0ctb4q7VNa2tjOvSNKPy8+9x31cxrkWealSuwbyUl1WNCaT9bQ+yNLLqL8
uofKR1kYvtHRQBhPhTIEfNiLrNuT6jlHEi+a5msrrpSmnN3BRnroiFNhDyGJe+OWgFbGn/ISQiCl
HoKi3B0GqniLQlWV9sc4iW/Gckh9wh969bpO72uhecYcYbyDe1mfB6bdh+C29nJH3NYE7Bl97EKQ
fadOQ5BCxxUXPStwMBN02cQdiFVoAansxDO0vRBq0Ok72ms7TlK37DA/MhVeGt9axqNhzEEsiAdV
MI/1yk63Hxq1ddsIDV9ZHZLWsOF6I6S5W1ePXnuoT2tziff3Q4O4nyo9WCfv1Bxq0/HjJKo9tKBd
p6xdjOccQMuOIu+PpH/NmlcIhdpcg141GA3LOZh71evpbWUjkxZ343Rnji/q/DLng9fOmIXUv+nK
Q2/V7syPWSTcyb6uO5wCzJhnqeIpdu5NNL7slc6t7NehNbwpcQ4Tb0PwUe7n5CLXgftQRQ1ZEatu
l6EltRidZ2omTwqUpHuIqkP35kta3yek8URBA2dUj0uJh87OpxJs+n5c30+G7s1WerBUBfFtvM44
P2p0vnYo1KbBRek2ynNnW5Vv6miF5pNXYE47Ll/GzjgaE5DmRk9dTbQhrXv8n0FP38yoF9StT+Lv
85w8EzNyUR2/aSokUZ3y6ujVKYYA3Az1R4AAjit63evGGdHLcccZvIkNVL/1dvLUtlB3Nq1dozB3
lgkKawKS/DIrrzX9lNHSHbI5cbv21CajR4kI5rw/qW2LGrXiDY3q0v5klre1TV2GIl5xZefMg5LM
znDItWM/E+sJV9ZlOjg+GmLDKtJD1l+kTP2mFOaxAsVGYoZmmQV4TgejogbVcDLZgzP+KC0nyBwR
kDINmdLvIQKHuEk7T/TXZXrdRF86Ut4O4+wxTsDMWHpGNHs1/1aqg9tDgSi1jty5AOS0awZQrKmh
nr0M/ZUyJRdaTY8RrqpK74Oy7+DnECvKcqjVM+x2CtF1nL5K3xVqhmb9BgSetGpDSDKe4sYICpOj
Reeex5lX9LNPyqteEW48JF6h3hjWqwJeGu5ck+E2yb7j3ePO1efYVC7G6cFi2VGJRmiRJ/ZL5aS+
WZPHaHK+Jt2TkcaOFyvOcchuCnUoXDNPf4xs9FITZDa5dZNNGm7WfNqRIT+qBrTi2/HAVBKm88h2
mII8lD00u3UyN35WDhetZXzvqOpb8Vj5PUEGX3bagZqZ6ikinW60afg6co5TRA9gXK5CXFifYrTY
zlYbjlb5dcr5ibVV7+XR+GLNzak39IsmRgDNk/6um8jJHufLOdFuo1Qc24oEatLegDbsc87MY27V
F4lh47gh2Nk1u+xG8Z0lkQY3b9tFgz6lO/TblS4RXTB09e08RFdmF4N6Fi13Lf/aKNpzywrX7hCr
BjVL/Y4pl0Y53juF4c1RpvtGHz/SAbGpF8WAKJhcdSw9Qvn3Jq3FIsxhX4sZTK8eK/q8x5La35SI
fbKhkuNmc7rnAsLj6bCzFPVyjAG51skh68ZgiJNAqNS1oQdhdnqAn+MJrfyuWNON3nZXaj7w22bq
DhDQq7E+HHIEJib2lP7bRIXua7j9tNqOwrKdtL1ZVQec4ee0NpmXUmxpNl5Zk3UL1eNX1cwD4YzK
Bd60lpt0ZeINA9pjhwRSa0anJKDhGAjoimw8NTmojkUHwrROP06887NI+URMfmUi8byatE71clN5
SZos9zCC23YueFgn3N097d3ZMIAQlRwd6RGmP2LnVVXLW73q2Cke2sckLRJ/MMRBVxwP1d0dc6ID
lg1MiONdyqAkHovTmAoQr2pk14rE8pKo3GH1TTdJTa8R6ZWaZkeQkl3raX7U8fhmuhJEVXrondg5
lBCO9HWW7nXwYbhKR/eGxa/SgvqYAdvNjLqGjQd02yDD4nOgILrk/LOYJ7ewidvwJyd7rDTVhbaM
m9c/JiW/jLPDmHzOKHWTAg0DpulhuNO16gNRe6+maeIORHUbUAzkGaLfcHJwLWhQmi8dIbxxdu6i
pvW5oWD7Bm1wwSu4a7H1rYXqJVJH+wd2wgO4E0564amT4pfNxVwmrsnuo/xH2qTu0F4lhAW2fZuV
p8HQMeOJF1NX7OaOXhPSenU6HwYurvLkttDYY1Q+meLCcrrHPHms7fYK6+NGzkVV6nvWguhs+ob6
1WGORNBnsWslV85A3YxOu4j2e5UVew3t0+SlnC7LwYDf/0gG/PBI2xFk22Ube3ZuuXpduYqiXf0P
AUUvelXwktdmCOPGLRikSZ+4/9MxrQDfGR7eU/UpLTCnbXzJs9RrtQyUxeHvv/WIY2tLq4BtqzIw
o5Ao75oKP8JU9OfByW75UGzgMSuIhX1uQoJjCruPepPDhJVWHsEroUT/SK994/nWA0h9h2/jmacS
FRxthgEiMplDvu9zC4SRC/JjjbdjZuQu00uMQXTDj6KxHuM4Ltxeb58Hi72WRf1A4+guzzpcX4p5
HwN7d0VtwMkRkiHlZbmzhVrHpkzr2oKoxDZMYhDIGMh8sWk88D5RsCAti5GR+Rm6DhN12s3TxizD
gtBIz0FbVW0IXOuaar+bEALPoR5lRKvC2XrAINcFMNzrqHn62INWoL1zI/JkEGq6HLQFuKSSSPhj
q+0Ka/YhJ4okc3Lj4vlja6trh4cB0akD7FRuLCvMyDT4CKSoBwVSQouj6LhvORHeS+MGDPK+YWLx
pjNbEsDfsC5v6gjLV5HZcEc1f8xKM1yos4ZGe6R25Tu8N13N7g42HlX+oGyJIqzgYm9+gQRbkHnI
7LLGL0iYsq8TdtMiP/p4QVd8xHIM6uggJ7CgWiWhfCByE0PpAIumQ/OkWrFLq/qJWd0W3vOugAA0
BCC7YViGRkznJ2h7hucXutEYuo6NAwFZjasWIk+8bgc/62akEML+Lvh0qzpI5p1kDpuqeC60+gEq
A821o20pp65AM5iao5plLsA/gulbOMggM8BADXGCgD6ORqY7FqXfZPtqRH6DaAxioS0m3jXHxXkH
P+xCj0vkUamJD8PELRwTPRwx5KMtfcCKB0pDHTN70U+leS72+u1v7659ZlUemmoy0peaAwcSAmnT
8MkSJU7Opi7LCv79xowE75ujwxmnMJP1lUvwDE+TZ0ovbWQ1YPggn5V0H3HoA7YbsWd1H8E6qREA
lRa86+0+5lZi06HEouZm5tZoAyZJ4eXWyemYq9rX6BH+eDlXLxhyZnDZ5TMvVtoKHMADDC5Av5G6
RaAdqea2IOxC8s4OeIobwDQw9098sgcssdnRsr7Uvz55Ccdnv0DlI6usZUchgIhSQ+3Fx/GmPtgX
w34LlX/fV4IAeP61UgAskdiTrMPXZmh/ABw17MZ9fCI7PPWqHfqVt1Z3Ldyd25PCndqTZir5zzOi
eYqrzP7CIP3mjOhsoyS+GuXPjMqVzdLgbdRkWNCFGarYz3sdaS8KA9HFtK8n/2MHWom25ytqSAcl
bTSM7S4cOFrMfIfqXgOptKZXtqLtu9r0250zpJyrHIux6mK9Cm2M08XXUbpntnA1PCzyC4dyXylP
/bwRa34WNeR0Azi3SXEvG8ul8tY12ahqdaubCDaK+S2ryD5K9Ac17ptATGJyx7p9QJ/27ClUfyjI
/NWeqr3et9fNUKOqARqsqYszd8bzwbOt7Hq2IY8B0fdlWtaI/SbB1owULfJqgoM3kQcV2itc4VDl
BaWHXuxb/H3gQrsqtfdjhhc4Zjs2FnYtip/VEWRnMSfVEiqKfeFg7OIhPQmlLgGTzS7YxTaL02uZ
1bkxyVmqxCoSorR5aNyBEeYWD6DPMQPDsvDIzvD4jeGpR+Lnx80R0TUvPTcseU9hx1MmIlRL9NAG
puznAJr2qSeC9FN6Tz3Nnb4mQHU28q0tq5L79IIqY877PLTT0W1SIPvCZzbf2MGf82Cyl+K5Y1tg
9lF1S562A6ceA0CPVc3M8QtCue2ymRVXmqlZB4AD94Norqlq/dD6JkLljXVuqetBRLogcZAedVl1
q3P2JVN45JKqDEWRPKhN96BkI1CV6goI8FVBTeJBKnCrg3ItQJ7/dmljNFpp9VR0OfD77Mtsc1+v
opuPI9T7riWEjnMb0jbMYJdXOaql4KRYSmXQlrhmD3GIyVzw5GFzPH6ZhBs21y61c5vLd59dalbT
xB3vsCd2A9qnMjMBUeeAW+JmAapJd9DSLEwSx6M5CgSm0oRgRtl//CO21lbKJSxuMMHQTByaIN/Q
h6euuv3YwPtRsJ8ri4STgn5Whb7j2680pmh0oggra6Av4Y9J79LTD+UJdIDutC83OgXeD6os9kz4
KtSgUImWxxaNmEFXWB/zMHoYAtUHqZziWrf8Qr8DyApFrspDKealf4q/fvyhqytpI903QNOKF67k
QYmhj2WdkDxMaysotStk+N7HFrS1xA+q0H+bkBymt9G3LPo5D2tIO6q+AdjmPnqph6B7igZX/Vp8
rlHCvM1RrXpJoXk2B4U/PFn1A9D1svWGfVV9yV7VrSb+tRBGkdujykxBSiq/K+x+BKapm3lIJ6b7
NrF81ervUOtONqLYqi+dW5IWwNKzvIKUU440cPTZHvQSxNUOTVAtb4mv8V25ObO5dhvh2Q09bHwg
SJql22hu06RkKMyEJpugvKR1bN+S1q0qGkInbGOD11xoGV9RUcXG80zu9q1I0fLENBDokgMgd7dB
l9SGC61+z5kJaQXbchwTkIpjBS22j/TmMqYq9FF0JBc6uCZ2KkGB3jS6Q0O1U6s493xA8XEq6H2v
tEABUhCldt4wI7sBN8JUQuggU7+PyggK36YLmFO7UdR9q7oWCB6hJ2hy7afK/PLxZ6z1kkEdnYAI
ZgkreGS/DSqx1qZRXUTLXd1BXjv+zDvcUV6KDJb4bBffWS+Rl53mYcMD16C2c7vS2wDljs6ZevCL
LvMx6t4ECaHmN+EWK+C6o599n/QmqMqYmL3i4GoAdY+x04PszrlSb9udekz22TF5hV7Ax0u66hi/
LMpTdo1VFYog+LK062s3t2u3BMqD6x1JnuqzKt969izxUM5IzpZSPllRJfS4RXPjzxtXxZunREUM
/E8/yYzD/HWrMWXLZ3Ttrc/UCZoDjCKB8PZNcxqOovfg5XeotPn5Fzi9OqH3cRn73hoLWs0tKOBI
XIHADCGY9dbw1JpKro8ZljbXjoBAUcBmM8q3unGlGuyuJ2RXD0JBg4QWuzotnwEuBspkPalTN7o6
oCW/xJzgRrBZdWWHUBVBG7CuvP6J1aH1He3PYWs0FPM8qDWmKJtl2pCg7mCGTBMvSPmu4mZ7mHRZ
6nd7f2Zb2orUiBjhOmxPN2jHOKB+SVDZdYuT6oHYL0RXycfOvRpYHTAfmRQpMHD5tzuQO1XMzWHp
8y5xXLPB1bmzgSiuvqipY2H6g6ITW5VHEFFSMPlYIyQxbveuQiy0qqDxIJ7Tiz4xdoqCUW07jxEm
89fZTh6betxovVrFac5/ghSdUCbPqpLiSOF6hHDDd/Kac7xhckz9UK/c5V+IX+zQB7CrPO79/sw/
Eq9z69Iit11ipeOIBUgO7Mt8AgO6Z/vxafr2R0zOLzeRmvVt/XvJ300rxnFE0gYWSZiD9NL8QQEv
Ypzis3p0joaXHLdYpn4+k9477i+LUjqgOzW6XiPE5c43w+GoH3WvPGb3C98UgM3API0/qJcfNX/a
9Qe26zey9dVM65eP2dK5GWeD98YE8woTcLEvtXErxOHjs7KKf53tozzGWNVVZ+g9VnU6oiB91+1H
b9ot2kbM595WVF7bQhCgmTg2lqmjM/ztyZympEtZithY61NYxkjjWnUD69oyIaGXNotBAJPBhDrW
ngMESuFbMPca8HT+FVI6wuq0RJcrTOihOFTXC9eZFZafkiPd2pzlEMkOeG5JOuJjkiLZ5rCEZoIb
4874tCRAIHv2u71A8uM8dNAeHgM0F7HdVlayBgOd25YOuFUKx6gEbJPkWTHmne0wf4ROWjJsuPla
L/uibfCXV8iAE9OjqtNEWqAJe/SnIL1AmXzcW0H3A49G34Yk74bWyManvUMokyjjqoPcwMlnsMCo
1l3djRdg8L3PxvR144CtOaSBTlUNHHkmMHzJW6bYVgqmYx0XJWX0d16i7pRdLwgXyiMeiuH56G3t
3ZZNyW9ys49YD7QubOObngiPW1sEJas56/lnSe5hZ3Y/WRE2DS4p3OV5ushvF46LYuEOcx61W11u
5VZr+/bLpiPLRPdFrNS2AZsT5tOLghzQcHmsVRHEyrDhIqv547ktKfbPjRrX0/Rz24agverRKwlZ
cbAnHKBXgryluOYPeuTz0dsK+5umpbgfN2NPCgufuRRgZj/30fZofqogwd36c9CFxG8ulSwQLxue
uhbXzj9Zylz1bLI0i+CTc5DV8Z3YpwcMELvafuv8rV1sBuZkdANVLfMdpSITOXo1G4zO5+J5Rg9U
rXPPGYZg43uW3ytHzzMzcmGwL0jSVArM/CxkndqH8clGKZLseMAf0Eaz1YGvrS2g6aAdHnNPpq7K
L/qmLRRGbWzcEGfXeY2GRk2FJI3eBVWTLDyE9NUhzacUA1mByKeAs9gnhH+Fat1eX7o1bRPzdbTF
H2O5r3o0Z3KB8SwrYt3h48VZIoC8NjZkbExIbxro35d9rEta2sZWAVb9K2KkYZzsrcZ0nfkIlTsP
glYbQX4JBx/Zk3yrqVkV56ZahKK/aPKpcW17eBFWfT+j4tHlO8w5Hych4i0fWI6pbPd8S5ZIeYa6
Ro3iRGgPtxa5Hv0oruOg8EbQcEEma1vMZi3snhtb/P7MWGOU6lxMVRH2aORP0L9akG8fb9tq2LXI
4lzozXE0+TaJB0EiLS2XsGtP7ny/TJRYXnHIbp0j+uLDGLpJH5tc85Rzi9JdkqSoT8xZUYTVYJx4
d1FDRiOxnLDL0t2gWnvdKv2PLb5X1cbb4tykdLeIxswaoeRLQlB8Eeic/mLtct8+UOLGD8rnMUDT
0/AdLc+lh8fd7cfW1zz1l3Hgj283sbYUm6mCA/Qp0c7qGEGWvcT2o5aUrhlBz4eAwVrd6h9b85xz
o9JtY3M0mEI6Ejcb5ios4wut9I1tXLs7zy1IB16U06AxCFzuKnarF7kLTchQabKTkm2VuNei+7kl
6agbGMdRMwgrhTWxrirWHnKHx+j5NrfeoFuLtvz3s+OGVCA3UNzKQmoDtWQqvR1BHfCxN6w+9M+/
RjrTvUUSdNvBHdCdvsPoCOQY2QEcF5jR2Dxqqx+kUs1RbTR+vSsqxK3TRBh/w8q1sepC/HlvT/3D
xgdtGZFWjfOyn3ujzpCPEi/em57RIoakyEap115XD8XmS2IVqbDOvut/Wbuu5bpxbflFrGIEyVfG
HZSsaPmFZck2c878+tuQxiMK4tmQPffl1KlSjdcGATRW7Ga+oaxMsjSGeuKLh+BQfocGlt/egXzx
Lkc2vz1D+svPHaif7rM7zTm93O3VEjguBkHaixVQCzO10GO05fqYD7qoxMqehD9miQJaoasU3Vw0
3fch4deHsYBhR4V43WTsy0WrrbJKH08vYzNGwqAdxux09K8ZbF1N7KokC0pQXjWieFRy4gZ959YL
1JD18mHO2idDMIRbyJWOdjghrBjxc8ZIw/CMOnNqblsPgkFUFcziUK2W2ZJbBaFEKe7xyskYE8BZ
shetQQFzRic9HKv4ZxNwuwS2dhGZPDR4EuQq0BD3/qbLmCDLs7FNMNga7jCFUldQ4LLJY0VPjlfm
5wPGdR544cbWS7C2yrx8QlElBLqoKdL/VMWw21HptsbnuY1beLk2w7x2Zrn0qpkHia8O1TEyDV+N
kKbtY15EQxGedYXe7Ojsw5bnSjyqk0a8InQNHxLhYPuKJ3+wTR/DaJ31N0EompRRSNOQDEfZ5v2m
5U3fZpU+45zohSNNhgMX7/St2DwWKwv076sHIC0RsSxjA+cuHb6bqFrVien8hYk3P5kVIFAU5N86
+HwefPPzquu9uK/vT5vYhMe1L854HHPTL3nZAvYVSEG75Fy/nN3Ijg/Dbjk2u3CPWsVwqO5pOTvm
kk5vnr63BeqM52Fqpbk0daR7SDZeGJLplmhu0tTZ4yxy8/St7DB7ZS4qplsFqLFlZzSoJXbph6CA
R+LMSy8jThKQtyjmwVGCQh77ccZMmKLZZDGelbk7G7PU5yyK4s6HK7VaFHW6VgewGdUSXcdR+hJh
TkCJlxFvT794hkeOAAM64XZ8yctLb7ly6/PCoGG5iOi9yfApGxMjlKZY36Lt2MqynxiAtk6vkPch
GQjMqqQaoglhWyqjXFZOZwV62yDkvDttZhNpV9+RgUAlzcduTmDmFWlTv/eiHR9pOdvFVhAwfJeh
nWPUvSYR3AWTR1M774OWfGkrYx8h0D69Ks4+sRQoUl4kpFEE4gVB+ktfqvMwG7y0Lg9xJHM+4GYa
f3Um2FoByXMDc0zAkM6Lv2MwbEcLIz3K4znS+Dxk3/ZG3vaLLRpgEEBLlAH7RRt0FVRzI0++wsSn
Td9H7YpX+tnE+ZU5BjvKPpmbOQBGYfgaE+X9F1CHX5/eK85BNxjEmCWwrRnaAte7CDJ7MJBSx9TH
BYGM42lD3J1iMEPVpzAJQJAF0ln1YCKjd5xKhPCip7h6dOADPO/QM2gxxmMayGqse2MhfdO74BKu
nYXxsDO1jHZFxAN6iggnINGgf19B4iJDyLvQ8WDq7eRHhfCU9dFFgfEjqYwwhdu7XRTxWqW435TB
j67XCkldsHvzIfBRFjxgkgySzGDCgUoyN/VNHZcTS2TpDytpSgJQ4eCL2qOr2qkbQU5bh1C57HW+
6ZicetP2F8X4CjwdxIVs90tmxAX1womX9+pTKhl+gkF8YSlTy0zmvVlBAztIb0+f0i3ogt9GA1/0
QyHd9H4Xh1LoxKQFdDXQRTELzLALyi4X7/Vxdk9b2kz2rE1Rx2F1YAxhLhOBALlalxyaxArO4wua
9I684Gy6Vi/jM+NydmjzoPTIMU3/aXYj16YZDzUtyyGUK/q63WPSwYsP0sWERjqs2uZLkW02hqyt
MSiWB2kxk2qhAveSB5Ib8CrcK+CNhSTMdCgueuN6OgdTAi+BsXX/12YZZMsjTZjzMk6RTGt/SV8T
1Zac2DUc8Sa4CS5xZF/koZtzXlizWcYwia7h5GomHVV8v7Fz3MZzUcu5H0JMdURfE91TAmoKe7yS
rnPMYFshyiiZrf84va+bK14ZZhB2NrWlGCuReK1oAHLOSYoYJwzBJ/JDKB5O29qEnvUqGXgNJHSn
jbma+9N4lNC6RZUPkl/djLIsbS/i+X70o304squ1MfCaotW1CEmqgzUjnayIjLdFumiuqFWcKH+z
s3a9MAZTR1VJ9XiUKMngAv1y6XZDx/xTDKH0HpxYIjtsmZk9wSCHiJTvVH4b1WivTQoPdHg2GHwT
wSKkpiWOCE2CBX54zF1wJVnRd+S1qV7ZNfcabmLN28axBRe5FeJABHu4H0xusVfd6AZX8HJqrBlJ
BT5/LeecsF1oWdvlqRwgKTUnhxpjMWma2FnNeZk2I9fVGdEZSFtiwVQaAY6ZflncFlfzhXY009vl
KfUhIoNeySHcI5GJXKm8S2/0Pfclptt06qgwEIN7nkY9poO9LHSr/atkTSi9VHfAgcc5NJtv4moH
GVgJU1FK8sWAnjhanZUZ8znCsyCeL0NpcTCFt3kMpsyGVGZBAh+qc1C1sltbLO36btrVDkHXYuHW
sjvveHWeTaPI08ggRwFxI5spNSOxS00IwXttHGKSKrXnPrlqSMk7M1tFUspE+dsO894n9VgPXQZ3
JgvLX8Ay15QnfwTXSiTmN3GYOZo0242au6FpOJwPu3leVraZB380TBF0Jf0rcapytlIs4yqPbj5C
K1PM1VCmoddDJPq9uSxBa6VZ4LOzMt1To29ztzu9Lt7W0b+vXChtKuQyjnTiQV/SC7XISYvAjozY
P22GIv6H24ZZbVMH7R8a/5ljGWTNTAol0b3IEG+Fbvqam6oP/8lGTvybrrT+kEW+UPOizc3Vrcwy
T14tNnpbRTiYSno21gHYLtEaRB5Or03WeGaY984w+lFseqQrTbO+RynBCxdTPmZVYe71ZT6LowZ9
llOj+6A6/KUlw1nRNN+bZnme1PxaJfUPKBWHtjqJh1DQvwh6dt2KUWCjs+heX/rOUmpQiczF0yga
uz4tdumYYig6MDBmYA5eO5qjnc/ZYnelke7lSSxsoxJmp67g4A913rsm0sKkikSrmrp9EqShj6Za
P8vNZzXr/T5IUoxyqRrIygzRQa9MYjcKJlnNObOnbvGRILgfs7xyhxT0RQDOYD8V4GYcq6MqRj+U
BXMOWW21yXci3IfgQKv7Giwyj6ku7BMZ3DSjJedoeUn8plMscZa+RrqSWrVMwHgx6N8WQ3VS2fgx
azdhqR6XDCN80p6IXWFP6ly7QanYRbTcD1W0B7nBBbgpMkutzsv+RqnSXdPEdoFmZC24khf07Cp5
7sjqzylpLtXgUku156C6kyMfnqw1i1dm/jWblb3ZjIeyaf18ScCm0yxWozdWkd1k6bEh5KwOjS+t
oPqmetdAawz0VilIt+oO89PgrKuUXVkZF1lxk7cjisn6pQg4moMnIwRfkzxbdTS72XAbV6U1gARL
nwabhl1jR1xNACPcvOyiaD7G+uhBFBsakokTLJWNMg3YWmoHXBuOYYJ0D7ffLFOQzeShhfJ5YUVQ
pUzzX6TUrhQJvX2t8ZCBB0+N1FstVq/iTnwaJcnDML0jld+jJvK09Fok0bFI00sZDWPg8bCMDIOk
YW9pif4wj8Fezbu7QRYec3nYDepyYXaISIfcmiJxr5qlW8lfR/Vr3OBHazJoBGc3iWqnI5EljuLF
kCj7xIiPUaH4nWw4M1z2vPuxFL1lgH8vSdp9Auo1AoNGI1j50tkoyuA/nS2phwiWmB2nPAUBEMaR
ZMMu0wncR+jvF0BNQkAS2EcgIkC0I4l2M8f7UBvPO6O9zdpyn7TZ2awNhyjM9gNJvgpj+c1oixs1
WL4iWeHofeBXnXIsBf2bll+OGcGv7N2sjB/aUviuVfMhG7RrTSAPSRLs4lj+QgU5ILnmt2IKfpu0
+Fqo0XOB/Yjj5aItZD8ys5s5BTWvkAiz1XTlMSE4zbNmDnvociucKGwbXCDFi2k1TGWyDBTpuFQa
6CF1rywvlvE+LS8D/ctpBNt0aU0JhCt0PBnSv+8fAXVIM1WZesR52fd5eChNXil880VbGWAe7ixQ
xKxO8cpkXXnWhMldMQuXiQTZ36RVNKsJpqfTK9pMM5ori8xzjYOcZGGUo2cBbYXgp/TBBpd4povY
ERKq4NHLdvIDbzKY9x2Zhxutw3JhgswJWwUKzupY8uhdtr3m1bKY5zqes7Euk6Twy1RFITcYYiub
o0Mz5ijeDk1nE3BpNsRA4Ko/jH2x69raE5IKJFpT0PkZ5krUXDXPoLp8pQ7RDzCRXBUdrgPHD908
tKvfyTi8HQFNiErdirq6KubnXr/ueRW87aSIqYmgX0Uz4IdWwHYyjdYUYEOToOSMgVFffdR2xr51
4luawMvc+Sjcnj5Xm37Mm022LzARO8Eca4NArjDEWNdrXVfe8fyWrV4t9KhK4IFBxZpSory/kWWU
msI0C69VjdSt71S8m5eDS1Dx0p3uMTvndcRsBe3I9YAbClQhJoZHmRuzKFFAzAJcvPoNzWhlXi/8
HCjX+2LTSbm2OojHzB7xDEk2r1y+cXHe2WYuThynmWhIcHHH4EGG7kIU3Zzetw8GZLSJv8kesIQP
NREbdC2mMR6DeN51ZQj+s67lxUE8K8wnROtNgBgBUoWh2Hg6eCVnnqL4h3vFrIP5UJIxxKKRVYFn
ajW8F8ydB41fEGP/3z4Xc/wwUorqfKoh/wa/CLTbu64Yr06b+IjQzFIYiNCNrCQFedG9GJx/FfTE
SyhvwA1AFvWPDxljkIlBVFEA4UEDg5Og2ynyJsANzpo+xPmMCSbeMFS1zMJRoQ37VBwGDH7wtUCl
pyWPmEpAoQbzPrEBVpOn0OGmiT5Ex4xxJgqR9VBNiuQfaY9XATPlIJ3z09F0Fe+CufeGCNN0IOi6
jguEDzkKCFJk84yMN3FZOoqkOlNRWYX87fR3/eA+MAYZ/6Rs4B5CbC7wjHiYbcRG13GWP43amNlV
IVykUvDH7gNjUX6PvyARLtVSgOCPeh6A/ndvHinVDvxd/U70qGgUV/L3Q36BschgR4DxhMYYxt+i
xn8i0/Yxvf5iC91Q8ChlU3m5mqugP46naq6yzITU3aucUYY4z9M8zCmPX1J/RAU9H478Judt9Hqz
y6CX2WVR3BRq4FVyYk3wzchtzPNleTYY6EqlOcrbWAnAzIxpWdElgWyJJe+ybSP920oY8EpFMvVq
Dm2ZsWtsM79QtMe/OfJvBhiwQlShqEOLO5aYHbiZn5viGKW/SKhbpZC6p23xPhmDWgIpRQE8T4KX
U0bP9CJv9iCwPW3jf8D924IYdNJGs2k1M6dqPKP7VTl7E12+mS0e1H8srbw/4S/jFqsTTiKhCPsg
etX+GS9oqzs5Q8uoRXafmNumd/MjIP67NpYzZ1iMUOwSrO1v1X84O8Zq1TfdEPVZBDdgNm4wa3dQ
JFCqy419es84h5xVqQ8jkqnIn0FJWrqQg9KeM8KxwDsVrDp9FY2GKEFt1hO/iLboVgRTFgStpy4a
C70Q3fNOxjHJ+3T076uTkSkkBfMQLKLsaMXN95qMdipd/7cvx8BDiJZ5JAjw5SQiQJ6B2HLCkd7m
nnAGILRk1pQ0eXGfiv0fy4bxjgIDEWXR13UuUHHUL8QXF5vYMYqVnaXPdmEhZXgZQzfov31DBjAI
qO46kSq+lmLsopxol/PP0xY+9g+8RwmFcWTMRtcgJAdp1Fm3RwhDgm8OWVGMo0sXxJJsKXPbx5f/
c/4J0Nh+8P8FDYVxajBcNs0Y+HmFqHcFhT9v1GTWyXgzi6KQfpimAnKpX/vFX5bHiJcE551HNnwE
9VYnFMgov8hT//F55H08xpOYzH5cAuMffF8/Jv8PG8UgRtSr+qxQgb4BedmDeE7nwKThn0rhX/qB
b8eCgQ496YNx6E3DM3fqgX7H5SJHMuMzcr089GWrMphXEqZ8xp4RiJgjXNEvqfyrdk5ZIKb8il9a
/jgSw5xEBkemjESYvMG3/KDJx62ifRypZGwxABKKmdjJE3y0V53Swln2YCNS/XDXgaDdi5zOMg1c
dBWRoFUixcFrY3l5hk/4BSxVDjSejTzr4GfTfj1ivrR7gfO898JDF9igT7JGB8S6duh0mi37lZ1k
7l908b3/Dmx2t9Gqaew0jCEZARLtgvyktbq3wDVOGzqXL0pfOLBK4eTUshm46Yy0UmQ0pvty02J0
VR0h11GI/gJmmmwpb4a2OZijemgFTHrro34GytivTVzU+//4O5T3Tz10HXJ5FunF9RTP+Nnaxl74
mVn1Pvcgf8H1OTmYxCrZR0omyRNFwP//m8vmB3sDHDJgavztcVJKYTdAUwixoCYg2/zQjV6WU3vK
wNJk6rHUKbLgpcYsnYnSGB3CIFt2mTg8TxgsArNoKXtTGUE1DHOznAEUjtOmMs5OlmQC6BZwlYvJ
E6pLcPG3iXf6tPBMMMgkw9PFfAYUPGcR9LbpT0E7LvHknDbCcaNYnbV8QQg8tzCiTIUd15Cvqnan
LfAwnWXEmFB7n4MAJOx/G4twLTKOzKD0pRHQ91EDC7JrHIzvr+AKSQmoY8B14r2RnK/IJnONXjVi
Bdz9XgX9oyGvbSnn8rFzMIwl68VcOyRdyctlLvZvASR9iPkJNc7l0hhvBlx7SWMscuCFjVdDdi65
0ozMErWHNr9MtdDKwe7FOSa89TFOjYloMcl1xPzmzvDBk+3r7nSQ8O43YL3kZUvo3TkBHhoDHmUr
l9ogIX9XdrEXo6UskQ1Ll9EUUd2r87WZ8xqFKLKfMsjghSmqTVeVkE4NfmZ7kMD8lHaCPUAPBYOq
dFyUt0BeRk1j0IMIghDrMZSjIQxOIwm5ttEsa9GOzvm5Vp3KrfcBqHS5PgYHtjTGycmDxpxAzmZ4
cXEFml6p9vThmnNWOF+TzfeqdYYhlxIXvHXTC9XOXemhO8a2/IwLbjV3M49hkB6HE7vHiq70cziE
00Tv9wI+wzD2qlw/CH0BPy3jPCw88CL0nqzSAWq55EqavrjAtAoRz/88pLQKEc2feEi5FlmvJAoq
oTERukiXgyNYsAin24YaAKhJ8XTz+34/FhPfO4CEgRfICqqdSdNTtCoR78AbX9qCvQwOqBAc0Gns
ooPEY7riQBrbwd3hvutxCEhLix9oRGzu6umibdxeh97XuX7POaEc14swANNIZqwntYRM1Vmx15Bb
fA2ayI4/aM/9mgy2SBkSIcWE3I5miTb2yxYCNKf3wxFugyOdQ9TFMXreAjnXnDD40ix1AJcBV3DU
bXTFYHTE6NAUD5Zxt5y9EbCGo8NHF+5hZeClyQLE9TkWC7sTvOgME2GgMZiQL/EWFz3cEABy/ttm
sk3cjTSLmTAgavpzP5pzStkJVr0H6YpByzyYynlSG/2QB+0hKYzHsAFXskT1Q41f5izUvDVyIJVt
6Q7nqUA7EfbzdY21jezqFU01oQXtE4NcvH1ke7qXWdQKvIjwbpG/y2XoCWcQc0dPWrJX7BHZu/+8
iwzodHkQjGaAgOHPd5GXVdAZZyad2nqJB7y+YOr5XatDhuaTlTqO66QzYDMqc4YuaOzd7Bf7ab/s
CIZwRhCyfcZ1+tiW8R68WbbQLCJhXjfI3RGq9jfJLpmD67rM3XZSdj0RWwvNDWcRNPwUyLWqYu1E
ZnmMJ8PqEwwi9jkUUH/McfB35ft/81Q6g0hV1UEufHpxkGmeCgzb1u8TTGH3P58nBonGVJfDIoNL
9+cQ/+LQnHBA2GHfkhBiCERAR/IwxX5fg9xKR7Uy+gHeFc3SxBzkWvF8MQXxQ5yi/izWl2Jc7qJm
tlHi+iIKxk1szDuTTJeBOZ9FenZsVHSEVNViIZJO7DpIdm2b3FaL+aSmk2INVfUQzuOjkeToAZ2e
VTn/EQ0tNlSCv4rpoyVA49qo/8hFBTN7xq7rZsfsOyeYEwxYd7u5IG63NNC7b+wuyAZoBy77Qiu9
OGqP6Gg+BA2Z7QnA3S+JY+SD15VVYeVSfTFVg61p341EtDVkZDhozkE6dpI5mTrDzAox8HSID/qY
znumvnjrwBf/5I3hWWRcOqNSdVSBWZdOQVbzHweLl+f72In2/o6yM821vGRoD8YwIHQt293k1IvV
plbpp7byTTbhZGmT09+A5JNzCTlegcFg7NJKXdk3eL6WTnooWuKWoVZay6DyBro4/hU74lwbRgSm
BxD//DNVYk0PGByjZHh+wuFfoL/5w92DRLuIKQ+CDgUmmzB3TTOMIC71Yz186AQIq5Z6yjuUmx9O
IQQ9YYoIiVEGTNKEdKJsagZ8OAJZowiN3RZky0ENb4GhCS3HVuKamCdteYY3z+abYTY7A+Lltoe4
suGlyQ2uo4PSBdiAoQFNMNI4gwiYeza3v+e/S2UJSwdSm2UUY6n/VO6gM49wA1nQHuOqorOgP+iv
KndgZdXBzwian5cnbRVTBRBSnyUVDlzTym4y3IsJj6Z72wlfmWBen1AL6yJVccf/rUdSubg/WtXm
mVmZZM4M6nX1EnaIMRQxRPPKuQTZn4D4p+GS/u4Pp//NCNu3UHex2emYvoMm6tMsuOG0W8pfkPq2
FKTSDM5V285arKwxd02oCCgt5Bm9MiCo1mK3ep4R0ZiBhXFbR3VARj46M/nEqeR8S7Z/QVqIni06
TkgVn+HB1NozwvuS2y7vanH0Kq5OIWkjCR0MaARS2sMIvdsK1PGkOybhcxfXljB6SCik2r1aGjYp
LAmqwKe3ctsrXf0ABp3HGXpdY4gz+sIf+Vo3jCV4pdnuE1HTJrKsrNFPvlpu2I9aB+kjWmuiYamE
XAYqAuEZreVBUJZfEdj2TFcWGT+4i9tUWuj6fneRyd8mTPuqLi0iqmBqw3QqIsRPWOatlQnB0cMp
icF/6bfZrm5DcRjDjZDERI/0+69bNT2myDr0P1Dv84+r29RD+YACb9ZYlohWnEIpmhCtUfGQAR0k
/gJ2gXaPxkOQUow8vKYbdcocAwMSVjdJSwdSIGjOWFErPkPz9C4CU5rR5ByXZdtXWq2N8c6aRVQa
CTDn9fO+dUXoGJYVVLRKG4PG9X6y6/3cfSKTQY/EqTUyaDBmZkaCtEYFiWAkfZrRtIc8inwW9KKr
DLyOuu27v1olc/flCcmvMK5+x/e/E1KfquLzTgtz8826leCA4ov+1dnchO7VyphbL1ddFSQRMTxy
17pVh0yUBE9Xl+5Sm4AfufSW8OZvqCioi70yy175cQSTD01g0Oy6Ul1StgRcDLKj+AYu5NjpLfGb
chd73Elx3vVgfA2zyooMDDRQnTmnGiStH2pOXNrkR+NCzZnyqu272qqhxsl7QbYt65T8XVdAt8ws
eizjQehyfOv/WlX4H7f0zTKz5rnEVkQq8A4Sk96qPR9Uf6Awf4mjPoHrm76q9maVQVnVaMI5mnBJ
RQhKzKHdTnvwQznTl8FVbPDL0e3FBC/nneZYZcsbmIjDvOcsIhiQLDEAk4x+nHazAlZYB2Mik53/
yL6ZzqDwYoHte/vvatkyx9jGaR3qDTCiQRhyCO4pyQkImQcTNPggQHJ5scD21X0zyEDvAvU+eZRR
hovqy664bxU3VnhtiZuR4tsWEgZnGyjP612BLWy8Yl/kXu4mnoHO2zoHwRFvQdthwMoaA7Mz6VS5
a0Ew3TemaTfwkFV9KKw0ymV3UevrZpagKTAEglUJdJoTKY5yaY5oQ7pcaglRXjnvT5+m7a6j1U9i
0FgW4rQq6wWB8T7wcze6bL9XXnKZiBayrbg50BX0q8N0XwI4MpvwIkzeYWbgWYwFVeoXBJiD9DyJ
rStokXd6hbxTxIBSoDd630sYpTKhnytFgS812VUcxM5pM9vu5epDMhCkGEIQmjHAT8SQgmAF9+K3
3pVtMb+i92T6QlAvi9oY/CDcY0X7Pj86C28XhcGheSjjoByB+OKBFniSS3Wv+4orXPGympvfkkDv
HYEyNKdYPlykxpS87zSMJEGGaDkarU9q3o3chJmVDeZENNokDEILmOkPhh+jofB3mpZ2MnAfy03X
fGWNOR0YXy6NWR/ACWpBZwktbnbtDyakE+SvmP49xF7GE5XcDvRWJpmDAqpYPV8kTUebl+YVsq20
NngJoDGu2dCqH34WfvzEOZu8b8ocECGblFTIk8Cjojpt6gw75fxFju7wKQd9O/wAlZpsiNCCMVl1
iCVYCsmQVEo+0p0Z+UPhRV54NtGHWLvvfN4cM9ceg6tTIY1au0yGN3mB/2IsvmpAS2UcaXlTkzlV
+O1GSfDjgKIZqqgK+xQWyTwWtdIZXiLItdsH0jdDKC/Msj52uuqEauhrQzNYpBqvoL15aSTaHroU
tRUa0LRv6gdjLBQQQhSlpWodlNHrUgC3gaQ5EFv7guH2yhLClFinT8Em1K5+ND0kq4h7mkti9gr8
hiwa74S0PXbK4J82sekArkwwrymoHsOlCBsDTvV1OoK+Q4P27vRDVTgDdjw7zH4Twwz1caLjsfFd
lmaOqR+yPLJKOeKgOs8Q8zpCz2g0s7yFG19FVkiutHGx1MRTzJ+nP9z/AIW3E8WgXgr6MYK2979v
g6PA9uHNWG0VA3yx0DQmxqigjBCkjhrfdDoyINWtGF4UJk9mfds9XxljIE+bc0zN5NDvozSSWuPE
ixXnL1k7HTLkrXD5qsHGSxRsh7UruwzudQGUP1sJ3sUqpYVCa4nMxCfCgU1f8s0a2wjQlfGsN5jy
/4uSH2f32EYAM5YSzCK3hiflECSelL2qkWs1TWSrmI1HKa7d0+dz++H/93iy9X9VEpSwlXGxJak/
08XyZkIL71L+3ZTQ6hMyACJPwhhIKeR6O9BgRHa17/3IMe1q2YOtDoov6vXpdfHuHUvr1mt9Nugd
vA2U+95a717KfYqduIXNPZPbHsfbp2QgJZHEDuRHCFVLt3fV1lMccA/tO7fMvdAWIbXBZUrgWWSw
JRSjqOkMlFT+usWW3ucT4MI2AQw5ZWbQ8R43Tp9ZiG12SjRa5fIVAjrTF/N8cse9uJN1ys0wJ7dd
cD1XnKfof/gEb9+ZwRyw8tR6P6BjlHp26PS1ixsBOsrRBeiTfOWRc454d59BGlNLhK6nDwVNav1Z
Rxfn7rPVfmkY+lbNOzjIcuwVCRoo8tYyJ4xEg1cp7HgJUM4TyBY4QcolpH2NlRXDzQDVwuaR3FFa
13xH+WkaUlnlvjnwK4EfJUlpCu0NC1iebx3Y3XUSQvOXHjJyKEMrcNsDzWmVB8ih2sm9AHTo0JLo
mX7wt/Pfq1/AoBEo9PqyLvGlTSHdh81Z3vlK1e5PHx0OtLJF8cko5aysFUTAJSp0szo5E1LbSSfd
nbbDuxAfiuKzrohg46JtsZMzlgj2g313oDE+KvH8/eNBq8HAjlF2Wp0UsPe3sGPwbgb9+8rDbZsw
H2NVj/2pMqYns1JmL8g7z2yXejdM1V5v4WwoVWUZgpxjfKyGOyIQ1RayLLW1ogp9oUpaF6l32VIF
sduPDSS5wnRRvgthWaEtdCL2Ms9oHqpkUBQVoWzJcUy+GLmmoIRkVo9GjT+oTbJYZi5+ndr2TJRD
J5+y1u4HcBAvMmjBO621ppBYWdPs8r48a6f5ukjRGpXE4YUQV7KVxYWtNVLvL130LVdn0GLWz5OS
PPQgFwv62OsEdVdK8eUkZ5dLCWxNxVsC8jZZL6/hbd2WY28XpXQdpujMb0fpuAhg0w7IudkLAri/
ZsxzjI0HPrJdUuvXeHNBtTlfjP10FEZKmjP2XyRNaWx9Us+TYHzos/HRTKrDEGipjcETpyzT49B3
tyCU671BjR5rkgZWXMS3nHO7GbeAXlLRTFU2JFbMhVRd2io0gz948y80prRwHEOX6qln1zK0zsF8
Xj+ctrmJeSuTTIUJue1kEIUayrpyhC+A60JyZ9bgsnb3py1t35KVKSYqw3dOy15G5YU+HDTdMVjF
jnZXKC8zlFz3Y/NpXtljMC0RpK5olhCMPBikkG31rnqWD4KFEUPJihzNrWcU0RuQC36iELp5P1e2
mbBNJwO6aAJM9lVSZNegbkQazlqywCoRdSihzfm09NN98EJW5hhPa1lSVagCfNoO7LKQoHQmzFa6
i09FgELU03en7fFWx+BdoXRi2hJ0Pkb4mMtSn9Up6CTnxJGA6e3Ae5c3vbrV6hiwm8YprPJcQLne
r/YKtBXi89ZTLd2X3MYP7Inn4Wzb00HpB540on7okI+MUK4jzLQhljqXvFcG4n/mivm5/+3XSn8z
x3zNOh5EOor6yl/7NtD0OUaMzTd4ZYz5lhVYS/umQBMXKcH776VojEynxDp9Pj6S4VGHBvppumko
hqSxAktorpA0hIjIGpEdfYMxmpK5tHWFYhlmmTL3LLMEH/XkyM3sH6etbyf6QQWnSeC0NRSWlzHs
ZIgApNi/3+0Prxc/bKwn2s6tOqJpgVfv05d/e0dXP4DZ0Wow4kid0P1H5QXRK4Aqof+qxdehLb8I
OddxOyG/ssdsqloOVbtIqDPTJsBhsPHE9e4MDRfIO9idFUR3swfRGC+Zfd7E3+ZWS7oq6qA9xv+y
Wy1WSj3EIJ3yh68QATwoHrUZ+vBYv7QeNJSs3omvSmfcDT2c2tM7vZn1UCAgJ4MgEzR1bPY1jetI
lkt0ftFKRJUjwiz94vhPTYuHepvburbGgLpJkK/MajSzB1AGGY/Nvj4k0D6IehDMB8dPME9tAdHa
IAPrGYiMTEgo4RzFDwOofCchtVL5pssTdCyHlpb5fQYKwuB6Qn4z7iChKvP0lulRZV+W9U9gjrKW
V9FgII3v61ABT0fjkkjoHOxn15C1p9O7ufVer00xp1iS56QoS0y05GXqlPXsqPU5WHktMTtLxckq
O15Fjruh9BetvOggCYQEUs2vnAd/iryb/s96fUzgXBXiUtRxD9VKoAJIMW0wFdv6xWDrfuGqT4ST
ut9MRb7ZI6w3qYmhWCF5T8fZ6FiSHpYWqNJKZ0Avbe9IbiqeGdktf2aW81kJSzrfaNkYDXS6/6/a
XrZ8n/Uy6d/Xm6iJjSnHBKGr3CV+JcTfaiO+QboLTxy5T9GL6jR9sOvU+DFKg0MnN8e+bDhnl4NE
kHl9/yvmeZDaNv2r0agXKtP/fSfRJP3eVq4PKlS+cWxpjnnaxwfd1aDLIB955dbNxMT627IAFKTV
gIZQ5AyRFcEAw2OTz7WdAe2VdjqgqnJuBjFqeep1oBq/glHaLSKCz6YA/3Z+Zdb1WSVXz21QRe7Y
6q4iZ06TqK0V4fG2TqMHXTT7UdY5FOYuR0XV93qDms/SfAmmq7i9Of3vb6HT+t9nbq+ahmJtFimk
PvpFsWOlaNGZqhXWuOQ7YZjPhWB2sqrkpEw2z9XKLNtwmCqLFowVvv4rLcsrN9vnXEPOFzSZULCK
MkUB9TrmQNuoxzsTVc4QidwGvK37ul4Rc19ns2uTOqLNNbvX+f3SpjOhr0Egr4z/Uqc/cSxYD8EI
pkYOAoCgIYi9JQk5hurM2jPN5syE4+pABstLDMNpw+WYF6OldeIR/GCX7UIuQmX5sUwTyO0N//9o
+7LluHGm2SdiBBeABG9J9qrdki3bNwyv3PcFJJ/+T7Rkqz+4pyHL58zVRCgc1QCBqkJVVmbv5mCb
XLrPjUUbLy7Hh053uqBrnWBxQLivxzeJU/X++UN3OrN7qcu50lV3bW7EzBZdgkBo8oFQIb8aq627
6ldxBLoaApibqXsh6Oh3Vh+ct376rfCrHKHLAr1jZGO+0sCrMmzWA33ouo91sj1v4jRO6PfbTnel
a0uqJOFsQK4uTkPsZ1uRofNbQaxUBCl6BKoTcdJ76kcWpYuMh0nKATEFSiaHwEyV9XVQxuVqoOZ3
M7NuBsfYdOXod1m44UWq2lNlcJQSqnoiTVxYZrkhd9CYoetuk2zSGQF5WQGxeK9c7qnrduzCpazK
ZnQ0ywg5pIYNTi5+qaO03psRr8fWpM8ZjhSkbbUNwkrQz+GtXuqpB65iwMyqoOsfXzHNqlqf9DnH
KAOvO38eMP9b/PepIHC0PJlk3OyaMHRtRN6yNq8hSXA/N8a+nd0rEKr7pHb3Q1kq5JBVB+YQIY7y
myXNhzAbsUARAf42ST0VA44XKDnnXqvmUmfiJRnlnpu4fh8ThVc5eeWPbUipUooqcxgO2ESB4eq8
Z9KDDhRunoESPdjMt28iPTi2KfnRAs+YOjTbcK2FEBgwHrV8pXFAH2+c4aKKNrGhRAifapMdW5RS
pzJv8gFcsW8hPjgJ0jm2JfmUrpgK4NU0DYpdbJ/vuu28r66Hzbg17jK/ajwXMpaGL3j3+/faxvTe
iAg4/gmSm+FzQgZSIVYILFthXoESZJ1fWPuiu8r3qrxU8ZSyD/SRR3cCAbuwxvb3SM0zN4gYqQHu
6jUjNeefwfahCnJkkEQ2z8oKxCc9v0jmK8auKued3aqmORXOTB4yG8eqMSeO4EBvDBQzlq2+e6Ie
KNaJEsSuuOsyN27UA8RZuYDKZdEDLX8URIFvPJU+HB0JeZRsiHljgqsbviTJgyW+DMO1DQWX8wmE
4sPITLh2mDQ6KSCbHWef6YBigT0GRc+9mlBFKq5ajuRCrK61nWpAeWJJdFQwYw/tYFfl7FXfRPIa
UDHqWgiVADZd1KieLrW+n0wtcPX8HQ3Tb0Nbf4oLA+zZfe0tVtau54JuYsbXRpT/DEtl/qnwYqbk
Waw5IyO0zn5VSH5lD+ClUCdmqsMvuRCInhRdxg8uRAALXpg3+M0r0kARZeSHwfHplDIVyzHDxl5g
rVuFG5AZra3mESP44GsR/qPgH5T9KJVFKVOpM42NZQynBTY2gtlme/JErTTxdbZZVsONmo5NcWRl
Ft2apEmcxVhjjjCUoujdrpiVqN4oinXJdLlT0oNOU1h5I2OK4o5YUo4CuaKpSglyTMypHRi9/Ix6
neARD9Lq1t0sV/8e32QSXSNG7cLUMFJ5/A4XnHNvpLU9OpqW5GmaltJcy5AgvYGgRXHpLMnhuFM5
zkaBjydqdTPo2CdPvMZbpGGvYGhSWZPcSW9ZI0g2sLK35LKKZF3m0G2XX3lmZOwGo/IMo/OG4ibN
fpb9rWbf/1MgsiR/knVRaXcjMkzbjfxKX/X615IXXssVUVVV1rVkNzLRkhuleIM4OtTsdOoPxN6b
hePnGYq6QEqyvkdqW9w3Vndt8nwVGdPDnLgPRdm8j9m8bM6v/GSN6ui8ymS6xO44ge7n0xn6O0SY
ItzLjLmUGh1fZhGPqOax8pNt6J5Rp4jEiyoUq0xJbmZcitKJbZgSHLXEXYU/JkAngxItJroCPkUH
iDEL6vryX7NbIhzuUbIZzai8sBcKqr8m8DntwMGqb+qWyVwZ48+MMc54iJXaV0cDhU+0LEBHvLHl
bZkvFqW9tfLKGdCkffEDTzXA19U1T3/IF2PSdhrMXgrtEOmLvRuVK6eDvGIDQcKt4h6c9m4vhiS/
bUddGTMNN/P/Yd/jxZrkueMxiZJecHmILkAGFZzJE68F8YAuN9pasTbVGRGbfHQmwzqFIJ2oBQqW
bo15yT7z42T368ke77kKjnk6eXlZn5QOWhUmBawELZ1JB5NfDyLGBrwF/c/zCzudTLxYkdw2YNgT
4wwn0ZnWUOXz8u7HeQOqZUjuujc1i3YuNs5sv3XQyUzaz247q1yw4ug5Ym7u6PNkDQmBB0TL7ffY
k40hJE1gRcEaq+Ql+I+i1O9tk1H5mJlrRxLCnnjuW5cCUDXfAh0LFRf1y0CxhTIkXx/0vMMIEYAU
xo+YX2vRzdiqMEaqDZScxAxR2ckRTuJtCKr/iJkvGyj5igJHWwd965tyvNOPuBdbYn+PDocLrjSu
Rdi/N+STKluSn+Bsmds+RAHxWZJBiHO9WpJBcXn/AN/TgRLKkJQnNVRe+Y4A8Hr+9prCy/z5THzZ
O8k/DKW51HlvlRv2Ocs9iHq6JYjiPHatrfk+vgWbsBCTqzZ2oEEruPJYtFquSQ72T3Zjrq2VYB5U
viRVh1XyKXpkFlFn4QX0pkCj2AIZhU8gHZ+mPa6GQKTPK7KsMPwHeDwBOUiaAU6lhSvDn0DwuFF1
L8RpObP7MiI/tLqEQJgA3jnJLqoyusyr+mKOlks3UrISqZYpNv3oliRLkafGghsZRyvxrDTMwwrF
UE667KIKQCqBWUMN1VRygSk8nExTl7NRH0xL5EPj+97eDc7XhqqyExECzu2l5HGIlQxgOEM8hVLz
psvNEhg49iGLymxvmWYwOOWmN4vPacGRWZNcWfZXHFoZlO+0LGSaeEGbkNwoZsA4SR8kfrUzAzfG
+LGqAi9u5rn1Sp5IazJaWqawV6a7yQlvorldxfPo20V0ZUZ8o02jqn6r8H4H2P7RGdLtZJxARZZu
HPdrv2R7I7Q9qJ1sXI6jM9Z+nBVBnCV+4+ZATfy1tC9Ql0dZNZN8FYTAqN4hLK/L7k4L4afS2E/Y
p/Me8aQ007EVyfl049gWBUdDEWDCA6z6IN1igbEL5SzN/zaX0Log6xpKnkotRoXDl9EQ+mRM9iSi
NOSyPRvcx30RnF/eoXp05tjIKAgcDIieGUu4NvNy2wLolsQPA4sDI7Nib+nmS8tOL7S4iyG2Pl1A
v6XwQrDCWWD35Mb4ziCzV9uYmKBdUORAYTapX9VzEHbZJjTHmz6GyhPRrltt6rzWnr4uhrkfjXjx
0iLb1rS/oG2yTctGV0QyVcbhSv4tg2h6Fw3Pb66/E2ZSfSYpmcqSwi36BQkHWMi8xVmnhbLoqLhp
MjBCc6dpCpsOOnsbEORdLttnYbCrV5SKFZ7LlfInZrDIDSkiQ5XuBdFFdtFsNJ+1e2vPIDiqfP+r
7Emeq+z7qhn653ckv14EiHf/aolERYyVUR7h0GiW1gDhad6NQWduCnYxxmja49MRYKQL4mfJaozW
WaArZdkVcU9GfyzEmh374EuMPaf3DWCeRvb1/I3+j37z7xTOlRwWtfE0Gmp8viYPxOsV87xpUPhm
eTkedH+j4UIdfU4Cj367SSiGSy8yMJqlvdNAaqmwu/kxYeDzHrLxiztp35dMn4PSAKMbc/obsJm8
58D5elXaXDG3fCgs3nk9uv7r3Bp30dDeOhWQSmx2uWe1mu27s33Z6fNd0bPYp0tVeKSM35HB+HF+
58TG/KcrFKLn/5sR2UYzcoKKxjregUtj018I3sBXkLqcPe+wI/5+FDWRwjM6H7KfNyAc/qN3/Hwc
YE1yTtaiVROzEUOeql0QHf8lrSZ0JV5zn8/6KliUMq+5SyMrzWHxDe+vs3Ua2JJ91ZhXUyYw6vPd
sgadvBGkBzp53dkuqw49JlWKfr4UAIuSt6JwVk89a+6PQXk7bIqNfc88zOagctioMizVWRFZ/NFZ
SUO9ikKOKPYHAeOrCh1nIxkWJ6VUeZzPmoUPuDGidzFGuPC/ioTjfFyGCck9MYyrVJNQyHgTc4Pi
fMgIJtKToqQMsBTuO16yzcurftuAuRI3+8DumPtmpiKzVdmU/AghqE5lojiVxP6AaaBiZbIVVNff
C7hG+iopl7OPOVc/HNqjY0IJC3kIdAM4V0VJ25pu0yBEEhYs/rKCIEcCtk4U9F/zZlVdiIMDOrJt
OVPf9QxXkIO7V1ACBdM2uhQ4jql7DSWQansl91JZs+6WKeIbuYK8kRDKyQMQFD+BYYT2yL9e+UOL
6miFtlv1uSWUekX9gV+DQ/PdE0zlVU1D1fokB1NYtIyLAesTGNjO2NngyU42VXkzr42VvmXJzZu4
so6C9wGWe7TAvK1ZwlMHLWZEJJErF364zfEFX9ehUPkAGc9kOQNZEgGV+fsIofBoMpIJjE2mmUxY
Wp1/Ak+Nx5QPREW4+wPEZOcTMcWc76EE6KIzoWGM+rXsyoqbLqOYKJ2zlImbLqZqCsTyNL+KzdvO
R03ucAUa/bH1QWTrJ4mqFXu2pAJ6KylxAWfWbC2DWKn5Mx7uc/q57U0/dfeoqZi25U1m5znTw/ms
TJXAyJAnN4YqHX1hsD1uD75KoUaRBspK4D1akVaZowTaYaYQrFCx6aGcIahOXB81jMzCAJMJzkRw
y+6jj9mNau5OcWIPmfbRZZzq3k70DBCvqdZuKhQCe131IRVZhQxzalOrH6jAE/6aSQCYBJhlge9Q
Pw1UAeJQcz5akBEnhT3MCBDT+tBLW1A2KZqd0PyarqH4RRTNDdUGSklMyFzMudms2DTRsuXatLHs
/oviUKouvZTFDFOehbP7Jg+m8pYyrClmZbwwzCOKjKkG57fgG0aPQYgK/Wuv2tVleFNi8IxHOlb2
lmK74lPJ2KaSQCCUx3iMF3h3D91NlSo5khRfSkYyLSbLKe2AMW1Rw+86D+SWD+ze8E3P/griVcW5
UARvGcuESbuw5IIwPb4U5PfPSN0nTT2o+KlLhMrTIb2AOk3rEpMiOXmK3b8giwbkNFQlZtVNtqTU
JFpqe4Zms7ae7eAg0ICziOlnI3A30yZbK+edFX5KhjQRfW41d4S9t5xF5eokv+GAJr3XhNKqGB35
NXkgEAbYSzX8U3VSJA9Ci5EujXi5Aqj4xyvhoKGnnF1XXAUZuMR1Ky9KEybFUZlRaHsiYO3vXrE8
xaeTkUuDXaXaEuMiaGAjybYR8BPD2tkIDNEriNBU1sTfj0IMj+s+seZDyeF4yO6VAU3x6WTA0jzT
aE5EDmZC4UL3HT2I9ofmjphsHuju32+eLOnd17gKidBrFjdB1H9HL9w6mxAAhH9tuEKjVvIpejhY
0SIQmW/BLSoyWiI5FVfnVptFGFmseP3FYPWGFfpFG+pev2CK2ylUQDfV15NKKg1fbHdJ4FSeHh9/
m0+Kvfqjqgi4IIZJmQ5qEMlc1WhJZ6eY/8yTy6XdN/xePVV48mIf2ZA8l8kcZtEWx//pdPwSeXjV
2TgZso9sSX4rpe1AnBrreZYCYJCFO/A2Ob5FL9wNew0zxPkFOnJ1eUwTVBiaw/0WGn+/Fviamb7z
63PkKrDRGFWeClg+y6qVPrReQz6/JUn4vYWOXAB2GwOQBoIT/6ske1DI+RtdONX+iTtx5B9Jif73
2MPi/3r+V00anPTFR6sTG3xkq8r7cWgt2DrxuFCGUdXXkjxVaetZP1c4jZULPjeosMexqs2sMiH5
J53FtWkuWA9t7hr3ZxF++sfjIHmIRAPlQDzDwFvp9E5nOkefSPIX9mwkfV5i19CkGd7RtejvQXox
urJ8M4Y2uLKCdtLnHhmUnIZmJ7ORdVji0RMw/QWntCH7rIRTnmRFgnrfs9915MovaBYLnQkYD4Qt
Ap58rKPamyegBJbZj/CsN+ljY6ceGlUr6lyb7VU/f6DVh9DZj/WNW3xAA9mrK3S38835730+IDiH
hP7ofjRt3ZiMi8+trVPzNnZBzxxb/nkjqk98+PuRlbBdJrvPsPxhb+9n46Zc4z0cmODzu8NApN9t
FfYUt0SuAmsdLdquPRzicncjWDpEcinI7qr1a0YrFCfq0AU9Wh+PFj0CFxMUJ29ICW4iIfzKdpiq
naAmeND4UHLRK5yoXAbWY1rXOVgx3lC1PP2qOzq9ktMp6dKyznrOwKzLo1ed0oUqbUn+xzJAkUag
BP+WdSmCg1z5NbIYkiflcx77t+PrYpP+O/UCvZ0UiRYHzR8x7JNHWeuD6xZk2rXf2i14LCzuKW6A
4njIdeCyAfYlHt90PA5FmDMrk6vAVt9OukFhi7jZOtEsb46a7ZROW8KqfVclAlUTTNy9dlN71SXs
QashIQ6cVMemNeuci6QvHhKz3zkZkD1E5yvbsPZAna+nHEJHRfvoThTy8VFcrPhkx57Rh7tysQyv
1uNbl47JyiLFoPCMJ2Ugj3y2XGA2rc5yddDXw2nVuynezMYud/cZhEmfkqPM3Xf9LrHBg6iquqoc
plxmtsCeaizkYPvl9f9qFIrCfclF5ilKwhI6nnBfpB89sCFuMT0fGEu71vMpWAqSe1MPaeZ23FCH
3PduFaR9thq1SeW4Vb9EyqCGnhgkgWrRIftYgt8Vq8NsufkKrlBF/JOLz6BYAc28GJ0voo+k2MVN
4xEEYcVtVDgauegc1pXZJoJIiGzCDWg7BeiBjZCCXFZsa76ClFC1j1JO1UT6OGsJvqimB92KYkgg
eJLRWsJHc/0aEmvlkZX8G0RTn3fSziEWNtxN27baO75gQWWL6E/4ik1VBHm5El2bUxcxMRVzGEXV
gQWvLc8AHDzxi+WfRlFfQqFckOaLO1SGePv9/eNWRLozblUuR9MY/P2x+Ia6vs+maBWaw0Zv92Py
WU8UB1R8m3OmxHE6yl+SmVUNm7AqZ9xk5W3SXprWyonWQ3ZbjI0Pytm14uOpFic+7pHFwW1zy2BY
HFjXIde+MR7Mz/lOXzkXMeBhPUQwA20DmVQ1wk+1VsnF2JprRK6wTDLuVxkLmrBdL/PnPom9VqO+
TS4qris2+D9uB0XJxaUEfPOSVdIto8bFx3xT8fh0rvFiTUrYImdCl3mMk03TFuXKZm3rhxQM3RXg
cH6Wx2lg17kZ1J15OTfN7TROjWc73f2SzO9Mw8hW3VIPCNml5jlFtDv/7cVS/zxsLz9OyvD6qp3L
0gEKZlhqzJUNvhG3gOnGKv9w2ge+2JF84DxzcCdY6CvGl/XOXX/9BVNNvWmjLlOqtlxyf2lPuDGP
qNeP4T4pvi3hx667mipVB0mxefKs2biUhVHNqBdG7GOBL1pOgNV/PP+BVIdVHjDLoeFUcGjDru3M
W9b6qtuAuZIBpxRvnR+J8kF+2pH//lDyiNlAQPpuDK6zjgfDN9rYn4pOUWdVfB1HcnA66/KSC53b
en5cSL7OhhrUrVdUObisOHSy0Euex1U0CkOimqZBM+K33vRBHfQVLdLTmf7L7kmepeZ21OomLP49
fOU0mtd6sSX5ldIouenUsMXRaUi2+gCGfAwhJWCPEoTOaAHvlexRqk8nuYu5X1hZUcSm0ASNQPU+
cy9zFvkkU+EQVBsp+QtAKYssbfAafMNGnk4IXzZS8ha51cfdJALuW5MlhUF5jqw1i+e2PQrljge9
yKvfw4GiWarq7p0O77/XJ8+ONdNUNJmLg1JFD7ke+cNceDo4LfUC0kN5pnrtKm6drOFCp4h1RowC
hYCYYxYm2Wsih3gakBYVvbfBOl5ugjw0VtdkqFkGLtYW0g1te5GRn+edsMLRy3otyWxGXSOK5Fbb
Y9xhaxZ3U/j932xIroNSy5wWxgGwXa4Xd/HqLvXC5vG8EVU0kQVa+rHI40Lwjrwl9TkwcJzJLuQp
MDKhoJPWLUg74+5LoU/fQbCwbniXr0Cirq14Uhg+mgI0oMT+yOp5p5VGMCQcBOmZOXngFBzXncFb
L2fchLzxEHvgF/1YF80E6eN02zvOlpftx4Ysu2XWP6Zdtx3rBOAKOr+vk/zOLLIsYLHmDTN4dvOM
DRdGR79WnK06QhLPIaCvKEy6okM9exXvVA0d1VWX/BguepYzUfw80fJQozAUXpNJnqweF5Ikonbw
9w+ik4Ss1sulkyfQNJ3Pk5PC1i9tAfPzBDJvK8j2LMhnvKcJyCFfUSVQuDN5Lg2Rxx6tpQnXNcmg
uLOl4deEfAshT0O1b4rrovBl8qgY5qrqri9wXQDYFiO/vwHbNsrXrwNsK76hzNPbJ10jVDfeFPlU
y5MefsTSOz0LnwHF1H0GFGvTM6C4I0pAserjSV7OdBeAMSIXeOJq8fWun317HH/2Q7Ste157vdXU
q/PfUOG7XSlNmiEGWWaiSGBkUE9bvIpAcSv7dN6Iyq/Kvfw8i007EzCTFOgu4psTJqtYQDdkTSdP
naUr7Ul+BTOYGs1F8kc2kLeIwfrFdtU3SBhDwpwvb+0E/M4h5NGxyYnyLhX2hGZ6qK1soIpLsFrC
dao108+/Qf5QfxrzVK8hvgVjGTo2LvEb5+789zp/DA25lR8u9dKSEtA4eyJBT3fcvC9T9Pm+VuGi
yIdOU8f/dpSG3NPv4qpn2oCt4z5zV2Q/7UTFcalWmAgNMIIX7csthYIPq8EbQH0xmqTKAE9qk7w4
a0Me9QKsxbA5w/H85ayReVJPlOk6v6vXhY+T0245OP9eRXN0/tlgyHNf7mK2djXCZY9dvNUbgq4E
Ta6dRLspSLE5/2lPj2Uf7bfkYrplXrjBMKn0RInX4SZm7wvIZvjuu/BymvE6ireYUe49DjFKZSX0
fMQ35CmwKaOFS8V08VsyLIUfMHRx0I9Kd5kzUs0VEATxThJUkb9Y6wTCR9msV61N8jozhKKSOgIA
vg8cF5TdCUI9gO/0Tky51Ru9UNwdRZJhyCNhLc/nmIqOuLa1N0tA3ucf8x1II1fPSUa204NXFSYV
r2tDBglMA5k12xrFKRpBf4HwP96ynZBQ73aYD0tXbhCPO8XRPen4iEmIgRkKncluqeMR1SwR+7kf
/oAAoL90DyXmFulqxMBBQJMrc6v0DScTjiOj4qMfHSEtMhzOhRzuG5JGlS2RkBzZykrtud77/8GW
lNzottvU7YTNBCT5CBz/OkDyySzjaBMlp9OTcElbgTbSpvXoFF5qXM3FR8XxUO2elMrQkS8NFQC7
+NLePE2bPRFUvgJWejJCHi1IcixhmNgJMWHrRTNQpPdIo7aH9F7cPNwDNdPN6ameI8uSk4nH2gQx
yWGVRyR8+s1z2/EVyZRqX+VnU5RBoFB8vDecypMp98vqZL9SJsNzf15IFIvw29tXLMDQRgbhD3ur
b5dBlZsqlifDiqY4I535BLv7W4jk6Xh0tDzJmQAWlWaFEPAd9mIEU/DjrcKghfPio1+s34a8ObIn
OZSwHqpoaPDpDjPDkCHDiB2gPvo6x1Yq45/q40kuhbTQyJhnWIO4rL1JtjFfi5rrMgZDMIvr0G6U
HBgqm5JnaTWrDrMcNsPJ0y7I/qlYuGwS1wOkdv2KVSqi0AGLceSkzcUtslwkrO4WEHZPzDu8i7x/
HQM7+oiSr3HzoXeXDEsUGNQXChMxYqruDSmPqORfGlIbNhVCOFYPZQ7Um1Koq6zyC6GiSe3HRJ02
qT6h5F+WJmnqwoFF+2pGyu2Mz6jeIfinPsTLjsqIoy5ehrERPlTsqACJia934CRUF51OJoVHtoT7
OTou4eDq/SB6uCdKXG/cSxeIeYPqro3m//9ai0OnmfTQEinSGDBtVa+rTeocxDSpX+gYIVGRzJ0K
7QQitcwllmEQeeqyJlFXo9EHhGqa7EFP4KdRuxkb0z8f3cWxk2ulANRQ17FAyUFN6ZA4zmLlY0rR
s6RxGeSuedmU8XWnVdF6WsJh1SzLTcZNlWIuORXosTiLGCZhYGeRNrTMDDpro4vrMDnZysxnjFfM
5WMLjcegDtPISxZ+mYSW70Y8CfJsfFcBzeZNuXkXdSG0mCfy2QDC0ytNaNImySaP3ebCnYxLR8gP
UPNjYgxeC/hl47VT61ENWif5dFe482MNcWpuRZ/GqKn8QYeCmj4DbVCPm3DiI5YMgurih2E034cw
/2xp0X3d0S+RPb3nZY9HZG1/N8dsBv4aDFW2ktzTPPn+IIRS9NkNB7Ke0ua4ZLD6GgdxPVhJuhtb
4zHn4+KnHQRueP4uy8bFS9KBe6Mdto1XuDn0ZPsUwoJp+0FDwhbMFktX5ljVHq8HTO3n9mWU6GDQ
C6eP2PDAcub3BsAP7tjsCc0+9WR+iPr5sXfIIxCKtwkYIjLoUsR93vvREHcBb8TOVBcLL/asgZpp
auM5ZvCHNgov2ma405ahXVXU/eZy7VOpZze2jsGqLuF+DkoWL5yG93oFYbOmNX7WZZ36EGz/nqL+
5vetvptbVntdY7VBO7HMG2zth1aQd3Gur6ei+FnoeMZDWwKvvnp4FxH91mqri5Te2gUmoL2iJR8M
bdT8pMm9zNU+LY69jkmzq/S68Tkt39c22zTWuJ7M0fE7Jyk8nKeVlqaVV3X5HhPsaNlHl1qWr43C
uV+c4S4KjfvBdkMwx7U3WmViILRnG26F91qbr3nYFH6R5pFP+/C7Fo5r6iY/4tZa6+NyG1lJ7qEk
MHslNW5IwhiIZ43Wd63RD5sl9ZumWS4zu0z3XTdtJ6Aka338QI1p72A2OTChaWbUeeKFZb6f3e7e
oIbpNSGkCniZ3XPI7uKLpGNAnQp7m0A5gYEzvgh5YFKoeUW6Vnogz37I0Fdf0Yy7WEW6GvtsrUUD
1ALLa21spiAtyTce9V8Mx33f6/11mxq3dpY+9sk4XtTUXoJRcyNvXuzVYDLooef8AsJrqcdZ8ykx
m/sxD6+Y6W7iydhWo/ujdorG4xZwJFMBKmSSb2NrCLSovm0Sugpj60dfm9sOSoXQ0wXnSh9e2G6y
6oZ28u3J2TRl9mNJxz3C46UBerEJInFgGI93kQ7YSmJDZQ3Kf1OWfXej+IOblJ9IFF0aYQuivyYJ
+nHZ0krf5MXkz3X9EBX6Z7FPHoD33cpOaO1ZVXXf4XjnLWCkeWVvyGA/jNaInz3ydxHN7gGpboO6
DT+6Xf0d8LJh2/cY1E0WPIkdXdvSecBZyLvKH+cpXRVJWazCRqnifCohgpAldahrWPYfyr5DCodn
WRzvg/iiMu4hfauqc5yKoWBoJ8RhgNNC8/F/o1pRFQNI3OBnRM+Uj0GzYbixyJpbDzRTaprNU07f
tlCcshydWI6MyWdT2VRjPJSbqrE8u529KP/mVh/4FK9CY3U+sB1mf+XIdmxMyprdmZuczIazHlN7
CCgEw1hY3eEmRsEivEaJCUmQC6VekpRbzSQfzHRexwX1ma15KZlvtAJ8Zfm0LYx0U+LGL0y076za
y9vmKkwmiHP1oL7PyzpIiiwMKspKf5601EOf/X7IutErOAt9OiU4JNykoJ9sA9MFcX0EplqNKRFm
h2luec3EdXRbd0ziWDKTfCu4pwyCqFpN9bvBTQAsr3oahKSCeGKoQeSub6tNm1Q0sI28A2+ZfhnS
6LbU7Mt2qa/Qpt0sk/XI7NIAe0b4Jc7MVdTX92ZkIcryT1ox7Yco7z1bG2awitQ3ZIIwsVY3tl+D
2t5vWfOjq/PrgtN9VS0oSVTD9xzq4248v9Pz4svcE8frx/oSeO69mbnvQ0v7MYxOwLjxIWTWIzXc
fcwhWmXwyybpfxRRuLe4Q7wom+ZVvOT7rh5Mb6zyXZVn2ylptkkMJJQTMz+FCKy3mBFZjwj6QTU6
12FUbfKoXy2R+bG20/2ShOuKZJdtnX2aqmXyGB+3Lisy+I7yOuvyL32i19vahcKQWRtrk48fJ725
AnPpg9FbH7VIq3wtcb67pdv7RVvea3y8yVt4O+LM9nouh/c1d+5Yaumew6fPWl99z8bkcrL5KnfG
8L3WFL2n9fkXJxogVWHb2brOcnNVWu7VMjqNN5gV91jMvruZ9TATurHibks057YqWeU35eBN5VR7
WRZvHLvBZrWaR+F/GRtw2NlDzuYrwNC+6BNvfFpbu3gO3zu831pRdxfZ+kOFCDH1Veo7dbkEVV+X
QZs5tVfOITTL3Wxcu6m+O38fTxXjKQK9a9suo46caM6WrrlWF4Opsyiv0+m6R1d96h2votP6vCWR
ssqXgOo4/cwmtklknOWYL2UZp7A0GT8N+3tij35tVV6TXZjg26mXL22qosM8lUVTC3HOJCiG4z/J
kdqgRRkotKnEOaoRCeoL/QajD4FtXcbxqECyncwPkR3qlm3pNhJoKWkndd5oQ4y+iqCQSBHSACkY
PFNbJVvhwp3PNV27RdARX9BfL58U+3uKdodS5urQGLccfM3/XW1ZNJXdRoCyj1H7nuGC+wDOfjWH
KAvCySkvs9giXmXZ9T13xzIgadRd1lq1cqwZEulpVO7NHEl3AvRFZTVr3UVTSrMu+oHcpojMyI3i
reXwe1Lye7Nzbrqyy69TfbgGTuN6WqxNOfHPepS8H2dzlWv1B2tu/anhK0hf3ndlexVaZF+DoTtY
GrzNloIauzZpNZ8Y9SOLtG92oUOwuZxsz3XL924Wan7I9SRAbgfmzbTDjk4DXDYtPHj221gvv+XG
uMudaFdM4W1YdJ+quN0Xi/5pGOyvlId3NmlMj846vIBJrqpF3yQOu7SZ+a4b+Lt4ym5CPb0tdH7F
GxqYFmgmnf626dLdHGlXkRVXfjl25S5f8NSrFvTD2jjZLiXGZLQ4Mbf2WFKvtJGlNEW8A1T7Krap
40XloKrMH16Wf9wf/GOGZoBBHPmt69hJmPXdiCklwdm0G3HGIDwNyNi86vwGOk8h97GXaGiFgNE6
P1D4AvDC2byGi/Wk13BcahI8u5khwxJKh7SMox+zSVn5s6PVzknS0qOk9sCi/eP8uT6p7EOPjEkZ
A2v7qYkdHRnDGshoiF54BqDomZ978+DzIBftu4u3vPOPjUqXiZF5mmYb73waey7SdMz8eKGhhMed
SvUoHBRk6JEeUDkzmEbTAYRlEgUMvoK8br2O1+VWFLeRX7+CKeWkjziyJ37PUXkmg5JePhawh2Pm
rMvURJJQpd2jxidooXFQHraViWfXkkKRPI82lOBRofiepwpgx2sWfz/6Db0eM5CB4yDrVomnqQ3+
cVKZ70bdyD1rzG1PK9sbXoNB2mq0jdPY9//H2pU1x43r3F+kKomSSOlVa3d7t+M48Ysq22jfd/36
78i5M1bY+pqZ3FtTMy89ZYgkCIDAwYEcKtc1YeNjOxsiAui94Fc3wEmGgfGaZvIOEMGLJkcBdsTU
26e0kJ9o1N41DRjtg9palumbYPV7z4eNPL43xiyUxQg6yAuNlD6yoClOaJaZLK3Met+Q8/EYxg04
w8MpdsOwAuVtY+aW3rDMIbWkOHK93PWaIXDO+19lGipsC/7DI1aKeNGqsCuZpw/mq0bGbyGLnT9Z
uakSykyTKJQPAPDea00iJRIo6dBHiKxnaVznP0J/7bXKnYbaSngSJul3L9hG6GrJNsoWwR1HDcbA
vlVzftJ7/2w3/p1s8u4uboRx8UYcmUvUNRBWpiXcQtLfZUUiAkPvXeHtA4qzTFKYzUsWKbG/4AnR
S4+NNFptYDr5/AXYeRuJwQJje4nWHS6f397itnK5nZTGKIsLKZW8IJ9PsYLZ3FojUpG9GJGquIYm
ZQZq3lyGTTXzAa8TunLqTU76NUF1X/5C4d0kG4UVu71GILBgZi+6HIXTc/cMwVY2ZxqHMiZxFuPw
5JOWP7HkLpAe6uWjQq8v76O+F5VuBXH2b4EF6KKJMm+cjfZUkaa2ix55ISXJEZQtThZEiDUm/So1
uw81JlNaK5I1k5NXeQy+KVN5XHITORIt/iL3X/IGD9spsgo1e0i6/N5MKsQA+J+itqNWVBaICtQp
sqOpjJ2FDZgFG8xHEHm6UTid0EtyV7KishRj1iyTAUCmR24X1t9I05pO1+noMxkYIGXVjCYs2fw0
zv03XZ4eynj5qGNCe6gFt0grOLNRGxYSSld6G+i2QpbCicessiSq3Y3IpdrI2b3gnfqNhJIoY7Kv
mu9qs/6+veRlFuRmjaMb2y9sKaw5EXVtr5eKD762Z8ZduoTFpjYhyeuDn3xwIlNF1iuRD5FeC66A
aCncLWtmENj0BeKOPK2vWVt+ndvh5bIC7is6M1UdhQU4Pe6ZMqKFqF00ttYWcIlrz+wiTOPQXVbD
40Qi/7qLnUFm6W9x+mrPNoeTVxqbzADi/mkGRRsAJmN5JgJqNIP+DhHQukvnx/Uuk7MjcRmMvTxq
sPrTixqqVtOipTdX7VAXjQLev8zvkjirYQZZRkGqZHhxfgiG19w8oGUb7LE6HgTm80QlgX7sAiKo
piBNRwkY4N8eoZvtXMysmpG4Xl95bvoFHWBAtJk2M17SI/G0Q3+IAoHhF4pc92AjUjZ7VW0JTnB+
6JzuGEFid9CeqLW8kZmLfPbuFdBQfkKG1USdhbtraZfqXZogH5QYXxZUU+Zwdv/gBmwkcJfM6OZx
IOuCskg/FiY5oKPjc6jliaVFqYPx3/ZlebtKspHHxQVtHgSzykLDy5n8KVoLREVyCIeosIIg+17O
GHNsmKUozt61WRup3LGhMInOR2liXkjnD5LWvgSlVNutDAwyiHI/LUlaIv+uo3alPyaZNHpGofvY
mGNT0o+soYWltskk2Prdm7n5KM74TKmpEH3E1gehft9na6pheoq73gO9XCbYAYEi8U0J8VimUdKp
kW8s+muuJzfKEN5fPtld/AB9Xw/ff1DluaRPA66jXj00x+Dj2ssf25X5RLzqBI46gSaJlsSZm95M
k85EQdwL2usFKaZBNJdxNwLbrIcLTsoIJTedYTiNpOU3tAfvvdb6cxx9YiVe3lL3WTI7dIMK93H9
u2cWeyN3XfjGxuQ1a8oihl68dZ03xwwFAHcdMkYkj3jLjRgGvesGNxI5M1OSSqtI3RV+Sq9mCRNW
5MiXzcVTqOFWnSnQ+ze6irMF6goeP3gzq3gA/brAJZGQBZfx6m2MTj3Io/IaqwkCXOTDNZbddpiS
7BeyPFh9C07DLFDiE0vk0dEqFdnCYNRsTW6u8zpCuQ2o1yK9Qv3RV/vlCAIgFCaTRxoO90sORodk
aW7qOLtOu8H5E3XHOGFlrYIToCB+XUWSU9bMNTXexsMbP9ZGA+nHz/lv/W80GqzqfL5pBgRqqDsi
+fWrOPBnFnLNRpAIlnNpZWp5oLqZWlStj/IC37doJ6qAe6+s22/G0AVWk2ZXjVxmj4J17947pHsM
plFkWHnYR63JnRKtNFmYUF9amlv6pq361dXK7x+CRj1KLVHCbz9worpG8CAiUBnuKkrZEqaIBJmn
EtvwmRenVlwjtnVbb0F3PuQ2duZHool0u26DEWLqINEBDoQ74jSOdTOJCPBJ2pUsoZL8VyAaKri7
m+8i+BwInF4fIqFmeMWIlnLmMaX/I0VlOlNRo0Vql09oTJEUlGrEjDfM098kvb9N07Ne3jM93Ujj
XG2KdkNsqPlT2r8bIrabDoUVgSVRVUM2+DSKFC5dkMd1gjey4ilO94TMa45kKPOnj906lfpZckS6
uBvAGARlb4CeTMKTY+dtixIRM8BaMfffURiYrK7LPNIbsq0b5TcmAeyvK8bD5Vsnkrqq0cYngFu2
bGMziP2UVCcDKKTwO0nvm3C0WJndsFISxAtvcNuzY9wsk3MJeW1E6tTFa4NBcYyvQAF+rZ6C3xiD
tX+ISDYqCjZTU1XOsNGoiKpRbnO/UYF/QuvPfNv69HNqJyPQo0iEEqu8k47s++Ud3b3bCKoNMLig
i4EnW+gSpsXUWFv8wtuMvpb5s9kLxtrsBRBIZVPY7JVPlm/SiAvToElJMXiiTr7KU3Zj9s1RlzHz
KBsOUlR/0IP0qy4FXy6vbHdHN3LfznajLGOopiFj6LQhTQeOD4B6StLdxZl8Dc5nB8Af5I4GH1kM
OymWr3HX/EAX1GFKi8OkVKdemW4vf9DeVuONBlSirMs4aM56B1IcjkUugdciLqw2OlaAqA2RoOS4
u9lEBV4Ph2pS/infZUbSgck0wGbHTg9kHYAS4GDLrWZ4LJL7ZUaBSoQR3LuV7F0m/57PsrirlwF1
3CyTH4uUfM3S0cvRPWf29d1comgxpP4f7OVGJBc7KTMQGm05GB4de7tn96kawtOLCFxFC+Niaw0j
SllcYjPziCHOkP1U1TDTo118WsguZVNotSk5XF7a7uOaEfwjr29dmX/P0ygBrR5qe3hcs/HKOC3H
laASIPJ/CCpFFHb763yXuP6+uSloey/RAwmJXWXcFINhK33pV+yaZLKdtndd/OnyEndvwmaFXECB
QUwGMfQSwxsM6TmMGkedED5h5sZlMbttjZud5GHOXakm1ETAj7bGgf2n3y8IbcUKXdOe21Pjhs8D
WM8yt07t32A92wtWt/I5LS0BclvGMHgPApCy9v8DtBZDn9e/xvuqrTROWwNNLiQ04AVvvX7/jup6
38r8ozA85WHbh1qWLx1STl5zLLzh0Hv1EWhB0QHuVTa2S+L8/VIhmdbnSe6PLfuYzc1HdehujF5y
yqxxY9IALGO8YLjEXbO0Hy8rj2iJnOcPu0ifsjxBDXQu0YY7WEZ2jwZg3biLTQAuPyG9LBrZt3st
1LXsa2o6Vfk0VycxTMlVgMpvQdd40j30AdvfSqAhLVfGWF2Q7z6JwrjdJwXbyOQSX6M0gkYfQCAv
q48rUdDioCentdeURVK+EfOJCWd22ToZEOUavKCpMZ3zhMyM57ie8HZa2b7G0q1Sb212Gv0YhJ0Y
8LPW//T40Pii5e698LeCOX0qAQ8PewWvR43eykSxTPTJhVe1/jVstONl/fl/FokngGGYCJL5533S
tHI1Fuh7mHBHeg0sw+uspNaRnYo6ij87idX4QSm2A3uJE6a+C+bsQKPPzbwQ7edMtp9TcYPDWuL8
zZlsu1ZuI487zRqoNmVuDeNtoewqOCpyYzcu8YwrNATYcS7KsO+m2BgAXIpmUIb/cP7D0DO9D/4e
q/dvuYBX53dmVt+F8TlD1Sz6lPUYyjgSwypkr+w/J9nnQe/tOlBXlLslUJzd/QTS1wCORjMIn1nQ
gn5KDFMy9hpmhO05uyAitpHGGQACNuxlIrBzaGa+QVTKWuZk0bHumWWmnW0qydUSJN+b4kc2ABav
VJiWXnplBzT/ANRVXdg6uV3KV6SeuuA6G2RksG/CXAGovrAyRfX+y93h3kl6XJbzPOB7fzJ/vc8z
+Z2RDvux2GZ3VuXYREahMVajEYdra9babMpz3Iop4nZ9wEYgp9r9kmeSmqaxL9XdJzMi10E79E4m
mYLHyL7h1xUVVQ1oms7nkiZzzmnUQcuUJ7IcR1eC1ddmP3Tn76utqAh6yUXNiqsunV2ljUzO/BqA
jw1ThNLY2MQu079EJeoNQNvScrYvq8n6ly5J4rz3MLaaRCZEXmA/8JLgfuyFPPm7ZnazGO7i1MGo
jHTtgC7dwenSZ4ZhCODI8Nr0ObRzjPkTUUe8Dc+5tChO9YcSNNsyyTHfry6uutJQP0wGxpBn07M0
k6+T0aJFppI+xCY9GQ112sTw5ai1xwbdwzOGaGda6Zms+qGY0fc8TF9R4H+W8vG5mWVHU7uPZdd9
mOvllDTkMe+awlra/q4slNqSK0Ai6yG3pVp60NdbUATo1kncrituaaGDrkeKQfWXoKklfVClFq+x
PnxUI+3QqQ06ZGZyR8tUxN2zf8pAG64QetB/85eF5cBrtpgIDNJ7Kxs+EmER4swWY/iOrFO4cBT/
0AXH6RHAlWnVpU3ha778F9qxUYKoXpbT4s5P4k7Ccz59ThqnUrOSdENZQ1pDCDobrpVIdSjaT1l7
Uo3KaxbZ0pAeirvW0mPqXL4y5xaBk86pVwT6DvREQHrrlpJb3yrW2i2tWe21ArrIT40l7s8+Mwiq
hrnieOnqBry4yo+LMjHrK5wVaY3v0cKoKsNXNrdHqWpTJ2+bD5cXeObIV2E61AQ5GMUEYd6vttzM
ZqMDaBSItji6ipYYzLkqWN2YFgILPBRe3TIPfSg/Lks9D1bexFLEY0iBQYm4R2BCMlNlRlL4K3vA
f40344St+rzxV4uWTF2qpoVfpM+KoqKHSpQS3T0yKgPhuyIkz+o9QUSzpFeReSFpXp/iGNWlKpEV
O0iKqzhdHi/v3pk7xHrQ8MQM1Ho0+exJ1GZ63pZlUfhyVdpVPICNSLeMlrqXxZwZklWMhrZaTG1C
Iyd/RhXS2TmRVjHl16V+Cioq8Ee7WqBoVEaGF8Wrs5B1btD5FhvwFrJPfdp6KmhblNu1WMRaT3yx
dheExazVTECy+ZKA0ealXFKkdZVSduV5smSQ4V3esz1FUNCMDFQGQ/cGXwGIWRkmcrBm+SbqKgX1
VODB5vIGHsS7LOk8CluPZyNqXe1Gq6k8pgkliFV0cPv4Kli5LNAc251VKD6QEr/BiLV6jl9c7ZtE
bCDuLYbZ813PYScnjani0ibH+KAcYkBSqVeJ2RtEcrj7GmlzOapDXPgr3YfutTfG/XjfXZnP6Flz
x2t0itrGbX5l3NQvy9PlXX2biXFpjZw9bEne6WMJ2WvZKL0qYfBru7sCLsrRb4un4YD0pu5Tj1xJ
H+RD2VnJ6yICS+wqkaEaCEFNhkQA53NKVDqXrM/AGOVpJ9VB1vGlOAT3qd066YfCje/KF/lBPV5e
+Y6fhT4ZTEXPEVN0OPhf9QnRoVFLLa77irHXbKQ77roTepC90BPJOn9frZq0kbXuwEZ385IN05JB
FqbNH6VDejt/WR0rhl6jc+QK/1YuqbDP83V0Mp3+ZF7XX6Vj/ZVgv33BuldtOjvxzbdwu12RjCrT
gG9ZwbRYtw84hTucTL/zQ8cUuNt9k7eRxr2dGhKMkzpB2tr8tFLZAJ7mtx6GTHiFXx/+y7VxsaCC
HFe3oKEM3GPrmWZoZbY6q3ElP/eyGyp6Pq2Xg99KIjNTk4FEoHClvx5rlZVGlmp14ZtPw/UaK62B
IVraj+l3bOadCAG3u5lbeZwJTKaBTZr+tryVb6y1wtefJd7CbW50wQXZu5UEuQd0rFFAOvgikhoO
tQoOdrBVdiS1VIzqiOLuUHeGrS0i7PPePr6L4mtHAdpTWVyA1iLLB1tqPsRscJLy62XlEKxH50Iw
RtMa1GkRMCopOspvgHS1tCB1krbzLgvaC1c2G6dz5lxvS4nWMaXIL7YO3D3aRT5kYDK+LGXPuW+l
cLonS1FA5aQCjC9KTzl6ZK0imkWvzV0juZXCaVzHQLw8GW/PAcWjMBbDC5IuuLzRgy5wA7vnoypo
AkGidIXT/HqZ2srQZEMD8IoYnRcscemEeLw78TRk9jgqk2D/9h4CBFwmpm5SYBB41o4E4z1o2wBR
3RnUTvISsas3lTfNxKw2ny1a/Ylt2grk1ALTDHp50PWfllB2M2d4if3JRuO1Jx3J42Xt2D+4zfI4
9QBJgY6axWx44aJ9AcJMsdBa7mVlH7l9DyRioF0lSf4yF9KDWeSnZcgX5/In7Cro5gs41aGBvART
jcaQQXdJnd6EuvpvMQXwqmjAX58EBvqU+YejMuvyCPYJeNVT4OuHtQDFTp14tteqeWdmfiNn1dyN
9waDRqAmKeRQZk/3aJy4Sw/oA/lsXFfu4IZHanWR3Tuqi9GX97PoJHf3cSOd89fyXHSyREHDUH2b
bfD4OvXzCjSTPhpoP0TLS+TOzLp8dG/V5Usr5rx2XoOBKEaHPWIEIB89dtcdWz9wtA+Dq7j5NViZ
HZQtXEXgcs7RGtyJcjYgrSq9gzP46b+ZlzkstDSUvBUIXMOT3g4dSWCuBfvLO59IlbWBxAEDc038
F2lpbBEi5JvdjRTeD5F3PlM/tcHUACDZocg1o82tT33w+/rlsXTgYsVl51UrLpwg74SMBPSyNRr6
vFg9sRhMMcwpWGWPQ2EXcyw6N8EN4bMqGpKKYI2Y1lj6Laa0JwS1uVvepDZe60ftwI69TdC5uh7h
ZV19y+9dWilnZxQgQEjWQFezEmRPdnKMrs3r6VPka6/lFQiEveLJvG095QQyPPphHWMKOLtjPgzo
xbienc6OPREcez9Q2xw397aYVbM122BEhIv7Q9zUDV3Dke9Mnx4KPxeVjPeVC3AfYKiQ2+LDUGXo
s4yhL+u9ZIyBXCBKcnvUGVEy/o3i7W6MY6IqD+oiDdwNXDDVJfqQkjAqkRJVvdZWv4bPyV3kyKql
oW5AwThoTNfCaGR1kedH/S51/X1jiGeM/UPlFkfdOLLdPuL572p4Na1MzbIYd7BvGN6lcS40WoKy
acMFivWpuG5ioPEKTM8xbfCTlZ9QAoTlFUX4eyJV9HwrgPyg0ZGPuTMyZ4RNqGsZKlgVlS9o1hOZ
9j1lQXwFvjIGtiLAtX/dw3Fa2hQNNmthcSX6rO3SXkftKvZPJkXRinYDka087syaGhWmNESG6CfL
4DrYNz+G9uCLd08oizuxcQCBRL7Spayy5tvl8HNlvzOn/G2feF3croszO+o46eYwA++WZqDXgtkL
Q0s9gGRKBg+B5HZoSJ1yR0Y15gNG3Dvy4/BDbOXfwEuXvoIzNN24zGhQKBI//hjdVzB16kH1Ijx8
c1/7jNTYR+Kh5PMA3qQCJH3CQWDn0Fg47O0ucKGR3qYgUq8gn+EFrB6aFw3rJte5J0xbiPSWC4Oi
vJYwPBa3cfo2uouTustVak+n9ENop46Y23j3Jm6uCRcBDVXUJAVogjypeljCZ6TT7ct+S6isfKxT
JrkKCgvAp2rnb8bWvnbKo3H4DcLkPdO5OSgeW9/NZDa7DFdjzWVOKwdubstPaBgAZ7lT+GgUFyxv
fwOZsSLSGQJ0bnlGKJdaESAkaN3AXwk4x3v91rxR7MKdD7qj3CmC9+OeS0JZB4UkvOcAmOAUJGtT
UMolgGjIaJ/pC6uoUoswUS+6vrsuzLhATgulalRtfrWfQAwbWqEa67q6a/Sg+3313I923jtm/YQi
IcaTHFRwNWl3xnCgDrqcHeJ04H+x0Ud00NG/9DJeZS5yqYpNDrFHcos+goPITCz1c/LQvyRIg7LO
kUMrj6wqPMmP5CZ6TdzwSfneX+VXMv68pQrcwl4At45D+HtVnLorXVRN+mggCCbpXVyDciIFmydo
OMEuR8LSVqPhax52r1LbiThNd88NTavYS5WBBYIz2sowFRh9DTxAv3xo4yuTPjWyKELa1f6NjPVQ
N4EDyMkMNVnenN7P6cylvdz+dENi0yFaEGeTQdwf1HGLLuNKWxw5bq02HB1JKwRHtlsQUTeL4mwv
Ou7MVq8AbW/d2V0fS5ET/gDXG+a7ZG71rHy+fKPXP3fmajbiOMWPS6Nqwgb8bLX8qawecnCOxRo7
tEnxR5ZxI4lTxgzcy+CpwsL+VyHDRhZnpgKlKwZQSP0kJt626Ij1YvdVgChdYcg3yQRN2pwWRkkf
hD20cC0C/9eINXhmDcSCBANsAY/jzWFbpkUWtTn6GI3EBomXaUpWV3cWkAwY7PcyT61AH/cMo4a1
oelAAZaI5yzSKDj+srQtfIM0N+ZIj+Uiff/3KqgRIOJlQDHOSXmSODWTPEL8r9CjGTljgvJUdiUZ
kXNZzqrKvKqjOwwlU+SVzmlvlEDJ6SyVcIvBvdSkdt19ltPHJv2LNZl/WdSesUAbnwF2ZZSIzthv
SBVFJqbeoITQggw4yW/kWD4gFSqghxGJ4WyFoiU0yBIcjhZnB3RV+pjoe6vplXd5Nbs6sFkNZyOy
tqsreU0Xl5n0Uc8Vv2+XUKBnoqVw1kGvEtBgy9ixfGG3XcF8rZLuSiqCbOyZu+3BcIZBDaZyLijE
hHSwWJK5oB9wpelZjWr38qbt+d6NJH5CcJlMUg/yd+AOGq9rFdsIH3W98Yn6jYEPr15aiwai+eG7
BwU8MmB/yoq+4ZyuNtMlaiSsrs0W1WqNOLY0UPZeXtgOmAg2aCNl/YqN2+2XDOhRCnXIrkd3OIJF
mFmVbH1THzAK4Rp6Lh1EwNndY9uIXLVnI7LFDO2gW7CZc0ysRgOpgkKnxzFZPIDTRMJEu8jdKjAk
6vowY31FRDB9vfF1sxS0cu1qu6rBgjO0zcFE/LqegBp9tagQUVX5j8VAdjLOpNjJA9H07f21vAta
Q6jNxoUsrQJ1hoVI9fpAwL09xOTjZX1Yb+aZWVVXUn5G8Sqg3JUaZ1NBZhlrkYzZqhWQUik3Uxpa
BbhS10mevcgl7b6xEG+BWA3AEcA0OXuUlBqZdQk1pXEd7/NzKkaoOGj2+Y3JH7v3eCOMM0wpqnGD
bEDY0mmuPGavmTGAnn30KwIm3FR6JOl0WymlwHzsagiAbCAXVdH3y3dWlphMnLcz3j3ovssARY9z
p59yvEPmphMo425+XtMNgNhAi7eCNX5VkjSLS1r3cMAFnU5q2/1AF8tDPirPgZRNtyguIdjNs4+y
0T+TZfiq6OO1rsTHVsE3KfrLAK73yyq1e903H8TtuSZNzaAZSLROCUGYEw5OXqMvvm672I6StBZY
tHV9Zxq8Ecdp8GzO6axlqE9IY21FTe8ngWQNw6NSaODnEr2hBdLORkD3s95M0pruXGSAL6VUd2cz
cMsahMNRlhFrmhTRS2m1J2crRPQGlJ1Ozkm/a0UeFEIxzPR/FHuD8PcfWZx7IHTs2KLNcHyAw2kt
6svLAdx/xzoHY5EogbSrKYzoCvpuQWzMp1bzxVCCjsgItMz6mJKmctioZa6Wy+UBPLaC0uS+5XkX
x1eVyrqoG0NS3izP39mdgWLm0HxMhcmxXdu9EcY5idKQ8rZeSAEW29HqmIfMskDxRRI47zBoc2Tq
BSSoBrX6EtPcqYiVefd5BNQFiJlBcX9O8NT18dLnPdRhnRGzPsVSOzgwP7B+p6ljXx3eha2/b9wd
0bIuNPq1QjP1lVUZ7QK2vTnFlYq+4fMeL5upfcO5WRtnOGctVXIDnWC+dmM+9R81cGVVnTWpRxP8
hdGBXCENNAfCNrDdVaKNFvgGAm4Wvi4XpzqlRQWlD2joSwEISfTbrv1u9kfB+nZdu4F3tKauBCF8
VYHUhV4C84mXWa7PTh+an/MifYhq1ZWK0VHCxekwz8PSzNhqB+RvK9W0+iR4AJrXhSl67lLC3CKv
XtKwirxQD0R1iP2deP9AToGpTMM6qbETamKOdi2VgwWgjoGBGepTobUiR7F7X0zEoWAHhGPmX98s
aEOlnHFfJvp9JqOVd6L+tz23r8v460As43XPP7fZIGUAMJp4Bk3EZg1De8ZdYIrcwd46tlK4bUun
QotydL/5g5femtZ8U/rstv2mY6gHivK1J32uI0+gS3suaCuTe5t03RwRZQgAh221yU3IXLVWAo3o
rRCEvNd92UWHYCJjZlESfS7TJj6SbFjwM2mfLn/LngcG6NxgMmgGzklvQmWUlyxDUCzXqaVhdpAi
fyFK4xrky5LNzmVheyq6Ecan6Fu5oHnVQRiGbWNgCXghlA5MnYvd0VKwx/vH+s+6VM5hoJ9v1JVx
XRfKQnVQ2BWGElxezW56UseegeCGgbaVj0tJE/VKOODGrQWAFpxE6BA3V0Sz5EshZqP2h54JvNSu
C8HTwgBkDRj+M0xvrJZZ1IAG9Y8ybHs3cCtsPc+NCykxFKiJZDn3Y1WzEky5IhJ6SOifRBJbMZzr
6JtUUTUQ5P2vIrKtLC6cHpEhSsoF2dCf0d9y9bM7QbmJha5pN0LayuJi6QDseCMb0J2gYYbYsTyt
3O00dCb3dwrrIs3geWACPUGCLdLQyf+fBpy/g4s/InxG7nWztLelbzQjRG6c5JkheSm71zDya8CY
hMu3a+8CbyVwdhnFDDYuEsL0aVYdrZltOgpMhEC7eVCJnM4Tuu0gIdABVEoO0vxA01Jg8nar6JSo
FLUfDSA+jVtHzPpwHnsdD6pD5yS6TUFoVvsqA4xk9gZ7wGRJrwev2YooYc54+g3QwOpO+BfP9hPW
3zeHVXQJeMcIPuFv/nGCwcoHwPls1U2Axi9EpMG7lnErcT3cjUQ4msnIVySo5jfHtYSIVPbn3qtu
iYVeeT/8ellXhPLWo97IqxVzwHB1yFuJWhXw1L2NlkRrgWGvFOu/MQNctKecaewUEPPVKHn5yTV4
8TAYLTyoh9TXX6lqS35jA5EkuBC7ucbtpnJmEgkxMqUDFimfTCuy8+UUuhgkZkXp28j65SY5Deqf
NACA5lOV0UuoGGcY+ZY1+VIqDCmfp8kLD4WzDtzowM1vzU4OfJBwlbsb+y6Qf1YumJZYlyoEtpnT
OfSUfFolpvDfYMtocD0CV6A8u5YGFFJkDcngUbl91eS6ZHWYlb5K37lBVvIc6gwBuEEa0JmKgvVd
met0HoKZNZiBwYUntJ/zNA7q0u+S10b5Mk0HwaJW/Tu78xsBvNmRE1YWZlX60dHwVSe7ix/oUQI/
Flq3Na8DooQdJQB9P1yWu2tTN2I5U5MWoK5TZMz0mqqHePrcmz/SXpTHXd3mpaVxxiVFuN7hpYOB
p8cQTWsdVqS44onwe0eEkXAoY1IUyVCT+9Wm6HqlS3Laln6vFI7UabacfL68WbsueyOCd9nJglmL
aMpcMYaRZmN22MG0m79SYv1EPWNu6GWBgiXxXruTiyLOCsijcWNhYq0VJQKIyq6RYmhxkNfwgJwh
1qVG6qqRgudKb07rpJ7pqbZze1RvhxU/bgcGsJqixNde7kEBTaiKHiUDuEEeYLEAyV2BwBSD1ZLB
otlJQzswGC0sfU4dpMqsFl3kQ+BK9V99CW4qU7Hy6ZFNNwkGuF3e4T1c+S+fwilnCeyMUme09NPy
GzWvi/pl7AuHhNQxlcAlQ21rI6aBt4VrtupT2B+U6LlcvoVh5NTzDxOzUQUftHPmv3zQemM3rhGv
WykJJ+zNiqEgXxRg98JXes/s6FE6EUzSdOijQORqW7gL+otIzjdOktGboN+G7dEfjeYVjL/g8z8s
cXZis2bXLHObCcMHu8Vm6B8Kij9IHCggiscoDfTZqMgN/bpkJDzjpuwgv2kOeXZbEBWTqkSO6q2A
yK9yK4WzsJJUAhVWmVilkl6HWmybGoCfEvBtdeBmaWIH2uz1BMFAHZ9yQBTUNMKA3N6NJnRhDhHQ
qO2nLP5eteS2HUsnNXUnJpVbjd+6aXBajRxqtjh5X/no+bvOY0fL22sz0o6YLH9dp1+a5vXywdEd
p4H2cBkwa9BAwClxnhADXuoliiVc3rACB8bD3CO6yO2guI9DKwNnFiYIhlfoOGTPCrDvtZ31Ns0t
46WOUG63otoir2m84kUnzO1oMAvxij3VyQf5o5nYbWqNaP1ldlZYmK0bhy4DC2hiy6MVjMegR+5M
+Y4BLhjJO5MnFHrG/DEPDm2eW0v612J8xuSO7tZcOeT9HACxsHrJgbXLvgZx4s3GaUqverSbxzYK
zOqHyzuzk/z7ZWO4V6OC0ZVA5IWVX8wY3Uy/RGFv0WS4jTGWUm1+UNzeywL3bi3wGUCfEx18HDxH
WlwrLSbPxpVf1YclR0dDZAgk7DkfrOldBHdLkx5dpKhnVW8dDYqTOcF9c2gdgjZ96b4UpNl24gId
5nlFwGmw0LwzVZG3mPM+QVNPcddHsROzHyT/dHnPzqeNglkD4weBZ1d10zir3dGlwiCiMKv8rl/f
iwmVGmvIcuJg1m561YwjtLkhX0jKDmlQruO2xrsyxkRGY05tHQzjvkSqa3OaH6dgCu1a1g751GK+
aiw5sUztwcxKp1ZbB3NsihspLjW7iwpyiMAmbdEiPsRjgFb2qg+suJxHOzTl5lR0gelmmaY5QR48
XV7xOfOjiqZcdK+u7NyoAfPbGhmFWgVygRX/pxt4aO14spvWzjAeo7PIh/RoWMNt48vqIWxhkvxO
FMTsJDO338AHMVpPYnk2S1ipgr5WlXoq0hxcRwsYcpp4ouDNMu7gEJhFwkmylyC+aon879trdYos
MTgtUNQ7K32RvGIrvQDGDvT5ceiHDyA68Y1hEJiBvYyODoIOVBpQ4tfPigBR1xfqSOvKp9FxpjPG
rdaWWSwHSn5EMrlrm+SqSqej2mpe1I2CG7vHZIDJNTKqlkC9KWdc7PpYjEpRV+uNle2pc0sMAnRr
N77NH1s0ORhO68x4iI52elSAkfykuKU3H2Jhg8XOif/yHZzlWFKWDDLDdwye6i3H5VDNztv4xav5
UP9BzhigXeDUMU0GUDUe4CBJg9ysBA6+SbKPbUivzS6+NpPAMXTRoK89I7UVxVl5quqJShKISmrV
HuMDaMitaRbclx0fi74UIkNdQVys8y2dsZ4BJzAvEKKWcKTLdC+B4R/UIw9kHr8I7MPeirbCuJNS
63lRlf9j7buW49aZbp+IVQQzbxknaJQlhxuWI3POfPp/Qf72FgfDPbB9zoVvLJWaDTQajQ5rpRA2
H0Bfg7tKfdFMG11KLkzFGciuKg5yhZm1hUd2yFOTCSVQ+CadBtgPEKj/EGTAVnWd32W+afB4gTZu
yrP1ZDbNzIW20jOoqBagbm/EzEJd7vv1daQfy4R6ZzKYpyD6fCQxDfGoqTGSJUqooxaHOB+dOtSs
ORo4rzSONDYDEhKSd0qMpWuG+li0z7mM6prZWXoH1DqAz1zXjbN+7NxmWmAIpGixfp2ChPH0DPAS
TuKKY4TsoCbor5HGpUaotrWnNLk3L7dG8cdUaLj8V6bOFoLBMzRF1YA9GnT5CFhQcIen++tLxVOE
LuXqKQUEyThOc2xMt7Sf67mw5TxHoYx3mfH2n37GSsyA3QC1ONxQ3H3VVdQAQbCtpINVlE9Ly6Nn
4ZxTlfEQtU76OsEki5/noxfVeCsbmmdkmHCsP1xfvW1JqoIRzrcOaiY1JGblOFcxQbIDJygNh4Nk
xFYPyHZd5L7C6d+6PLAUak1DMHjxAkxjoRpMFTsVZAXIzE0nzR81WfPMcPoYZLVszXN3n4nxbYrw
zRziJ31MRCtFTxXndG0r/f4hzCOxXMpRA/Qw0gFm92Huk5u4Ue46Q7alUeWlanmymAVOqqzp5BGy
QMHZmJb4E1iXVvMUusq+7y1httUHOp6L+fLn6ztLXey11WbORTClhtrHEoJ7sdvP9PJMhkqz8hwT
IUWLTshBB8RqDPZX97rgbd/1vrrMSemE0IikChqH02JNw7eYdxQ3BYCpAljVqLZe0Awo+hDGJEHy
JDdKkFEi6Z3/RSYYuDo6ekbRvWle5K4EMDyjsSlFUIdy/2AYTikR74+X6UwEsz+zNITDrCbIYgvS
fanl31Nx4qQOtspcZzKYrdBIIwKOAzLin+ltt1duxQflkLuJpz4C4d8LD4Kt6na5H4BkBkCAXfz1
/01HejhWTpNE8STJMeQPqBYmodMGKcfYtopMGgrRJtp/8IS9ILYok6YnGShDEfaGu1C16DgSYK2+
TbbkdT6YWnjzfvLGiQbkHJ7/aOrDSAhbmSibMZeKRPn1vCNO4oSTrQBR64hbzpoezdZW55spsYXS
ie3uZ1pbMsZfnhLHoFPqC2pfArhNhd0i34L7TtxJkRd0qMDF8g65f43bjLzhds++l4nFErVrS3GW
6ANl8QKfoFiUn5YH461WNB9bTlJhc0ck4OiAvhl+HriG55se5MhuGqpG5f1Ci0oPGE+2ajQhSk76
Fyjy9D5ZyWOMTOxAFESW/8kTUIOLH9pT4Ayw6+jY2BgK4Vg1V0MaK6zMulPqSQEjIbWAX7ATWeV0
xxY9BN0t8jQjZi2vn6NNk1upyGyhMRmdiLomljTObNlogARQfVQq0HQLI++NsOFd0dCNZxCmuBS0
kjEXVh4uaGMVzcon6cugNHYFFvbr2lADYG4mMDfj3aiBhgoN3UzgLtaK0gitUPnlsu+66IOE97Ml
donMkbOVTNOQBVFNFZmYSyDKWquUYumSGpWceNeGNpg0aTKNorIlqZ/ZPCTPrZLHmUDGFLu8CkOC
Ktg/po92Sz0AW7T0RLEM5930KQJwBE/NrR0DGRzwBAFGdIkXOSdpkBpSWcMFTs5bznCvORQKAH4J
eUNwHj1f38Ctegr0fJfIBFB1EhRiZUBitG/2QwFIQUW1kWP3sw8xEBypqvr3xkEZQ+Y81P9jid9F
M+YZaJEcgV+ZKju6VFkpOZpAbJyd4NidhOfyGB14odRW/exMX7oDqwNfkVYZUg36LojgbBQF3elr
8WE6kAPl20ud4gcP428LuvFMJONFMZg8SshB0CUGufNjhPxAdKeGVv9JRSuk9EyRXWDKp8kt3HGH
RL4bNPZ0J4UA3LI4270RSp59C2PWQtL2dU8NjLbUFQCPNZzxvj5pn7Q9LSDCqzvmPkBtxR4qnuyN
tNaZbMbXAiuznGNgCvnKw+REaFox7tHo4Gped9I5L8n/8BfvtsW42Upfqjqei/otcUttSxEsgD3Y
FN0rdHTe8Dvv3DJ+cOw6oY10qFaJpj2AImzRJt5lLG742tVJZfPAUSSmwZxAxmzr1rCvTw1a22W3
8nnXPsdG2Cq2NOU1Er4QFJQdimvjXpgK8b6qlsjS9bB2gee3N9CFwLMP6mrYy2StIP356miWAzhi
J3pOsj3Us8vaiv3whuKFoaT9knLPAk8e43+UAjsWSbARCppL+a4BvIKwD0ROyi5A6tC5fva2bv61
eozn6QFSHoxJBc+TPxtS6+i9YAX6ARN7nGQ9NbZr68j4G1IO89i2WEcR5D+g09h1ruLxWRh4Z+yN
uWa1X4Oi5uBBhkLV/GMyUreJVXspZQ/vVRAF3FdjYAXyM7qsb4qmtyrSaByL2XwUrZeU8SgiLGYG
JDr1ZhQRLXZ74acOlBxgPtqzJzpoEcbYQIhcsxfYie4u4SEFp+VXbrSwaUqYggWyPyaeLspvWieX
8hjWNFqg3EeoDUVwN5QTDBiUODYcU9rc4XdxrCsY5FYKRL2pfdBtWyL4FCQ9OpJ8XwI2G3MPJM7d
ccyfr9vvJdEwonPEXv8oyfqFJmiQwNew3+ZO8ikGXbpTvzZ3fW2FBx2dT8dqJ/vax85uEDrPx36n
ueEdJncPsac8Xv+Wzbh9/S10Q1a2FwxJUREF30K+DXv9I4UzVF3zAaVDO//2G11zm4d3pTvjK2Jd
7ms9wAZ3zkLb9Ly2tEMFe0yxMgBEfNITDBlFbsTr3d70+ivBjNcI4ig1mx6KJnCKBQDSujcw7eSB
1+SzHaasJDFuI1PToNZFSAJyjC0BzXpCp4ENhikQiAFUoAIsyPJGDRw+tblFDV3EU7f8gKovj1+L
Z99MlJIrSpIZMVabYsPJgOWUfcVrfF6UQNfuwlGuNGbch9zKuUyKtvYFuXTEzrSkiotEQg3jmgwm
ECknWRZIClVaN3omAJ2agK9SWRRwvvSMEGDoXLY7nlpMMFIn2iJJ49vqFc/NPW6A6UbBvRZYOJo+
mkjiyIqJzTmRnD2TqCGvTuQwTkI3mzCf0abswe3L5OW3hRfsa2cA71zjp/vmtrFjx3R47pejMDs6
JsxLDHcHd7gYft3DeCse1BZPAuNuxiSSh0DEkgYRXTvNKrLW5SwgTwbjYoiyjGIiQ0b+KtkIj+3k
juwC5xtF1ktCKzqUnFTE9lvo3f4l+kWrLZMTqY7LFusmPojAhZ32FFHeuNddFcdt+PwbbpSeqCun
4c0HrSQKctSgb/DNx6CFAU+A6isWtCB2dVR9GbTjaB+sS6fC+0PnREW85WV8Ch4ebdHQG0NZDmb7
05Ab3gngHHWJcSd6O6W92b0ddZpLypzpg36LSS8rtIsH08k528dTiPEsNQw+XxbsXi8IDng6fi5F
youwyOZbYGUijC/RIuqH6Z3fOYbf/qQgvqlPHsR9sxNeZmQBKyRfSjd6UXjVFk5Ixc6yBUJeZAP1
YskeUaydRVbg9J9oczWATQKbl3rZdl8a+HwUA7PDbNtAVs0T0bueXjnTDVVyOfzOlbMdNAP44B85
jBl2gtBKXQM5nbd4ij3601dkjPfqoTgI/E7RbZN8l8aYpJmn1RAIHU2xyJ7ipofACZ5/kRno98Up
4ByBNyd/eb7f5TE2GQB8xugqyKOXgOI2+9yN7oJd/kBRT2Wf2Oah+Kx4CfIcwQs3Vto2mXfpjLFm
BUCnTfSu+/JdtVe+xG5u0zc/WhYBHOzw0OYvmTnf4uF/xbF9BO0cBp3eQxwFH+httJCiHFPchW6M
TEqLoNwSrZDLtLjZk4ZxYDoXjCaXi4mRoliMam5GRBT5cIrHDCyKYefog35bzqmrZvl93IY3Bhkd
cVRcU0uexGV5xNDH/dIGrlkueKml7YuZjbZSVY+hOPFaBd7eHxdm8P6J7MpIuSIIRTXhMBXkMOYp
BvRCkA/eC3h6FYMbp5/a9raIh931K3TLI9JqNI4w0t4mm42e5Rb4KZqIB0r/1OupNXeSdV3CG5IS
q9lKBKtZ0UpApEwILi6tsdGe72rAiMwA8NUn6Lau3ShGvTtBn24FjvTvmRofiihBK+t+RpN0bMQ2
MF8teVQeK/U1zAMrl3o7MiuvS1V05X7XQqSn0pdIQquk8tgF38sBeCiz4pvVg1pgU7+KaujNjWhV
8yGbSgek1DWeIlVuWgWGzQQw9qlepKEZs923E4xQ7EpPE+pPRK8USwyi/YJFASiIqwJsJMTHxwIa
i6PXonTL/osgnaYYg+DtjdT4Rb0Xmwm0XKXVLIPdzJ0thD/ykjdv8nYxXltUmjhcRQVFJiiLkC00
DtF81SsBLQqOW0dPbMTKT4VHWYR7Z/oy7rVd7ISObEl+fPsqPVYn3ito81CvN5iJ9DAXTKY+xbe0
Lp3rwbMS83uiJaDKShm36bwDEggI3OO/waZGR/2/5st22CxJVBaqMf/KRy3IkJIPqa9Yug9ulhce
N8tbcHdt0ZngLxqloZGposHnwQl3lMRH2QM44aSAWKL7gLCM5uLRWGHnNyJG0cx9I4HeguvPOIdW
ZZ6dQOSTlynBdwypqdgoQz42QvT1+rGVt26G9dIyt24blOOg0aWVfALOtGVXfK1c/ZE2VSbOcAwP
6E7paBRKg+3SSR7iu+SH4fZHvbJEv7qp7H7XePVXXtSxmcdYfxhzQWMThi4n+DBKIUUrnohzclvB
W7u/kcFbJf1NWLUWyNzQ+iIv8xj8z8jwyrcWvDE6jMq+ZZI5Dpku6zUbYy5kSSKVUXfY27LXbrsh
cYNCmMGwmYVwRePH65vMEaYxD9C5xH1Ianh/gOANy6NmRtYUPtUCRwy1xys6sagZgTiSeVqwgEVA
fHM+JZkO+DHefMK2MhjwQhFQuQTkT0WtV/MQyhTqD8oeH0Z+IydO2T9dX7TNpJ4uA4cfGMuo8rOz
PCkBBWve40ITiAU7v/81gAoU7n13RKpCsIXX1sn3AioN81Pkms7sJ6fwZ2Jnh55jLcbWygLsD2dc
lS6h60OMFoTxqNR+mir3aq2DjuFjNj62wpfaOACVjwd/+/aEuNjKd4HsZb7UoSCkEQRSzgnptfDy
FyS8Khu1uey1wWBdQJnWT8NOsAGLdgAdL4rNVp2CQgQPEEtqLBOT83YzcsLot0zqtQ9jLkScmDEg
PT6sA3UKpXicdbf1gHODag/ivesmsO2DVsvAXHmZifu3nyEtulk8MPygpWj4Kn5K9/QBlOLVZXEE
bhq3JsPgUM+/xNkGE86oy7EK474hgJrvT8Y+8GK/ccPvNFAPncgnfOqzrbeQvpJKzW8VZYRKGUuz
qNGbPQACMd7nkUNuASPpaAMKv6HDY9XYfA2tJTLuD2Mv5piE0DPZ9wf9uXujbSFHMNLox2mnIC+G
lMehewVJrwtaE84yb71odTTWYaAB0LB4+JzrKzdTAg5Xk75o6fWegnuS9hDw0o2b9/dKDBNHNMs4
TdhnRMQNujuFojyGQszxDFsyTEIwq6XQFmTWSXV5vejSGCDBJ6ZWoqe7SCg45VWeCOYQiIWkZSAX
hvPp9NdcVF5IzduQrZtjrQWzITmg6nKphhZmX7l1aPr6IH8g4/P107XlRYEkAJcOKGVgszIRRadK
sxCOEZIkGJ9qo+FZjCYMxJrK50nXHodkTiwpJn+RXFsLZc6WEqs9SYiA0m3vK3Vu1xKXUGrr+K5F
MIcpLScREPIQ0TeWdPgVsBbgCOrc9JlWiP8qm7ASyCa04yTv8rnAQs527zbPuZv7ldveBFZ1oP7/
+q5tmJ+OSWmAb4LvwLxohI2WZJkxZo22MLx6Bjm2lfLjdQkb1oezAxDYNzxqg+11NNup70iLoSJJ
nJ/zUTmYQfeY5zwu9a3b5EwOYwr9KMfoDf3f8JIKz+p2u1S1GzfaCTFgOxIfIC3XVdu6L89kMrZR
9UuIaUR0jlIAFprGno7znXowjuOORzC2cbzWotgoUy9a1QRNVeXXi/ypXBK8B6cf4E856Ev/PA7z
cz/wurD/Y0kBio4WOyBTsVnzSVTCYh6wpLTMLWDCG4Ad5HayZ6cR7QrRCC9Xvm0r7wLpBb66KntF
DRNM+2Hcb+o/hLp5swRA1w3nieM2/mPj3gUxzmooTX2cZghqHOLRjQv2aEfa/87GbWVesXPvshjD
DDSln1QDc5RJcJI9TD2nBwFjWmr2RJFWfgOsf/NMrwQyVtlXqjy1I5R7Cy9RUB3T+2E33k/gM+so
gk3oJBMHX3fj0l8ryWbNW6VHSZOODlKSlsJL/ekAbiuflz3gbRwL/6ZHhaj3dCj114nD5Ov+d08c
xxjf3vYrY8z1SFaDjhpjCWLPUwVAPy67x0Zr2tmyMVdzMijg0dHe1AGkxv6XOtQOf4NrjSeLms1K
n6bWpnGh+tDidr5bdooMfsIRTY+/Md25bYNgWDMwvaxhPPxcWCQopbQkDbz+sscELcYtY4fjfGlk
xDxWsHbvIhh9NLUYAxHo8zAF4mWJlbrGfv6uvPVFjHxA0v/whu/yqL2s1m8Okxmgkv8z8Uo/UfwT
/aV3QjsCGw5u5rr6u/vlXSTjD8VEigWxbH/NCfxzv9T75jDueI+GbWt/F8V4RMxwhaU8YMPmtN3L
kboLxfE5Jvru+q7xxDDO0CznBGwb2DQM/2LoZnDMsrTNiVsT3Tb2d3UYHwhE3qKQ6Mr9+c183dSB
+XRuF5GQDzK6+XAzJ6ceSBUkKNzri8YxPcwinItYGswLzBU2B1zJvQvQVHOHV6Q3gv1udoTq2Pjc
fDRPK+ZdIteFri0hFjDbS7ZgCQsSlgDrogPhBB0dky8elZTTdHTdODSRcRraKFQ6JqYqvIUezfwh
C0+Rcc9ZSp5ejNfIAt1ochqO0uZL2u8QhMg+m7bUHWZHsio7s7mX43/cWv9YI5guz/ePtHOiiC1M
hJYnf4UbMyg1A8SJLeci5spifIakLiQsGijYun96pfD2i/EZYp4tIslgIxMQrfL4ZsoA4pLyzjJv
xxiXEaPSFZEACjVF72RK4XQGJxxU6BG9uEoQnxjglgTIBJtblYS0HSp0u/myNJ1GmaBIlX1rFeIO
JrHR5vMj1Y0n3dC+dFX80pryU1DEiVUFoS0X8q2e1Hddk9zVOshZMTksytUX8PDsgwht7qPkjTot
ddXANFuyZ1DZ/OwmEb3u8l6pAJCfJ1/iULJnufvYNPL9mAQ/5pHEKHuBKlDRnAQ101Du9sMgc3zx
VpMF+DqBFaObmLHSTcZJtgBuQRfr8o+TBK/3TvgiNG89JDQ5D/QboByJQLxNfMPkXG5b2/ouHGzb
52eiromwFGTC1J3+2CuPIQ8AefMgrAUwTnNGLiCcDAj4/3ToCEp0xARiC5B9mJWUSWvmkUHgoMG2
bSdZ+FSqgmyFCsFsh9gMFh69RyUUJitayskSpthpouzjdd+2kd4ETgq2kaBaSHf0fEVTc2oHJVIr
vxcPGEn9pOTBz1RAnTcKH/9CEjgZJV3HYBTAO84lYTqvz4NlrvyoN24Sk0RWEnV2HZKjJMq8dPnl
7YdmA7D1YlhIlyGLfVuMUdGnaSUFYIsL/PS47Oo4tXSbZjHNEM2goaMmX68rSD3XmUNgRDK2I6Ja
NRlUpNl8nMWPgfBUKrUT5qoTSU/XRV2cA0YUc9GqJMLNkANM2Ggzq0JLGoZtresiLp+gjAxmvyI0
Kc6NDnDpCwrNTKMUmjxsF55O9OerUDmoiS4XJRB4k6K0UvlxJBwDvJzhohoBjxCkDSjcGGxElLeh
oAtEMD3JH11RvJNv0LO476zeM74t8kHzCsTINc9hbuqFRAioP1AbuwDpBsaFKrUVmHMbZ7QNv7mn
GZHB8omv++Md/ym/KQ/4pbiUdGSgWRgoCWPwWT1BXhiED0ZbHMXshWMadOsvLB1soKD8xlsNtZHz
rSKgV1dqWTY97TRjgiCe3xB25dOCIA94DhFc/3WJW0fLALUfvAdAODGRei4w74xULboy8NR8sAg4
1sbJIzW6TYpPs/HpuqyLAAVWspJlMndMjp7PMFObwNOiyjMBhK8237uRB7Wx6aDWYhhvATIGuQgD
qKSdaEz552t42UFLFQPnKCrZFB6FfV6nZZekuVgHHlCRPe2L+Nr7tFld/qncSB4Gbu2a4xC3LHEt
kDnRYyBLcVVDYCCnbhqPDtLJHC+1uVlw9ECRA3IuYN7ODUOI0XlpzC0YxKXCqiO03oSf2+HndYvY
1GMlhAkmB0OoSCRAD1N4FsGEHvCKLZsCVJS0deDUXQIAS9pcGk3XARuhGR/Qd/wwpimvcYl+JHtm
DUwlo34OZFRAkJ+vVJaMw6DrQ+DJk5eMjZUPP7P8JtMeknS2h7bguL3NjXkX99abtvLmQqfNQ6BC
XB/c6sFiFUlkd9nfGNhKCHOG1FBZJHWEkHnOrKB+ziaOL7jssKJnRgeaHjF0dMixYLJx2gX1kKXA
0S/uuvahLw+l6ALgxBLSz8ry0Iw96G5vSPoxnk+y8ZSrr8J8mhbjb8x89RnMSTLBURChZICbS/oo
AW9TBk83B7TjMvRlVKU7utqxSavnSGt6yl5o+CLab2nL0WKLN9KON8uy6c5X6jDPzXaKG5SrsKpj
mVpp8yPUyxu5fVVGtCVOz39xeFeyGA/R5Vo8Lw1k9SC2NJaPaV1yNmfbsdJ3ILA50OXK3rhF16ZA
RUd34z/IE/V4EuygdTKsn2xXB4D5zx+vq7V5vt5lslN1JDerFCAkJngeb3QMtIVGZrXBH6N1vdnE
v5q92czaJtQ+KED6GPnROD5PcfaaBr1PiMiha92MNYEpr4GFTQQ+A1s0agUjHPHfv+gq/pQqeFua
BLYiIEQDBoK9CPtJHCNVX+A2/GI/AbJQc6bDiJxsYwsOt1Nyy7mbK2nM2a3GRRzmBHF0P/8PUd40
LGJFHlrpzTvJC458RPlNk1wLZQ6zHpf5UkxNgoSOcKfZ4ylM0apXfmudpLUA1Q+iB4mXc+GuK3Os
NUFWSCwkf0dHsxlArVVkDnYD6q1ClrCu9NSVQGXCWKVu9yPaIsGh9jDvAt27fua23NZaIhMH5DMA
PzOBAKiY6Hcg0vgZRHljqxUBxbQsPYDnguOTtw75WiBzZ+uFUoxGrOS+EYIfSavz+7Yyv4ML8c+L
0jjo/0qijIGM88/Qw1X1eFCaO+VAD+A/fPG/wZZBb2U2ElnLYm7tDLlGNTZw2CXg9BxWLKXGDkQZ
7vU9u+ympZqBJpTg4SfposJIAxk93l6jaXpDre6NGCQgUVm5wlh19txqJuYbJwdp/92EvjIr7Rbd
zXXzQ50ksh1l1UspgKonVEQgCPelJYqz5laN/GImWmcR0gEqOExMi/bgJJL2mC2CO0Uz7s2weRXR
Yt9qaPsQS0sVlr0qLZ0Tl9LoXFdx+ySsVJTONy8hVVBhjNr02kOx7+6XXW53B80yLOAPH/6GyohZ
UiYzEId6j74NGMufk2ZuRa3r3WOcZ7fEXVQZcuAl3WmcPxr6ba48dHXjlMbnnNstu+mqVwvJeE11
AGkS2qpyP6sA4VSjrVwwvkdRc1eZjeAr+uyQOsJmTsMd0hWv8jhGFmnHE4hY3F4ZbCKNXlVoh0xD
61dRB74IllbNxBj/VMPvVqVeuKmevtSKIDoikAiXWluANDgf5EV/NUu5tOd+PFUyZi20/nOkm8Zz
LiQ74H+jwx3YBIlQH/tRv9FbszxmU5BYIA4AGGiqOmM/Zj/CPvkpG11nNfLcO3HWgXUhSu4yPav9
MFQPS9Rq1hAi/TyoxybtSv+6KW46rNUCMjdAPVVBFw6wRL1Ckm16WBBzNdH+uhDq9S78x0oI4/iF
bimFSSppYupXryCdEfsbyAjGzBl3P8m1WC4RlDF3hj/ta193Ab2DgO63wgTe0jG+PpVDTRcjyg+G
SnuG9AY4Z3Q3MmwJQK8eGDoAMNQlrsZLu/G8B9tYrLbCPBQq1IxuaCKCIBfhBo54p1myjWRO7PEA
IbbjhPcNvECZNUHsDb55mofD6Jsb7GEkrunTQprA7SzlrCsLOCsYQq2YCtRLsx+RDOgymQAHntsF
TX3shVECtxGZZhnDZOw4l1KKXRAVYHMdF+0RAJGYmpcVezBytPfr+4EMh6nQjmk13rV585xl86OE
doDrB2PTfYGWCTGtgewbyxPQRNXc64FhenkYuEY9WrX647qEbWNZiWAO+KDNeZfJEEGtFGNgIApA
zUcu0CckYxZl3JnRPUfk9sq+a8Uc96IVkyIAwv/bMUzB8aO78X4EfUzqxNxofdO3oB5DMMwA+ic2
0WhoU5MKJvJJanHKpZtW+zApSF4sfmegAgMI2f77dfU2zfNdIJttnGc9KHMFqR/V/BIOz6VwEnmp
mK2XPUI6+toxdJSaLropB8D5plKM/NWfB3cbqeEzWYzTzBQU5McA2ed6kPcAGq2sqRcfRVP+Pqkl
0BEncXZQ+XUjou7yOPnaGcL9mGkYUVP4RaCN3cTHmLQLG3wASPyfB0ZxNORKFiH2c5STak3O/Bqb
HyjmDcDWM4dyeuWAwKQgSsEx9XhcYm+vVsYnqCIYGQBZj+UHG8W5+FKsAFGiYt1BmwZ6gF4LUKcp
YmA3g39IbcXQCoqocgHqidggLZ/MKrhRE9UxzfFhLKLnvMye+7q20Kx8Z1QqYFtEINl0lYbRmjF1
kkEGlHoS3au94TWm6S6EOxy7YZ5QAVwvsBsUfNn8ahupphbnyJ4En0fXOBAsGyYCOoyiSV6y65A0
LgB/8MdH4kwmY0Jd1BpdGEMmWW7VyrTaRXHViVff4mnG3LeS0ItRCJQrb+4SVD1nn1Bo7TzqeX0C
lxeDCrxJHXwUEkE/M/2OVQolNnEH1AHkqENPL4PkHuXVP29xxCTmWgrjlzPRNJYFgIzeYFqB32OA
gjy2TnyvvjUxX9+frfv7TBjrkZs0VweBCsOgfgeb8LL4TrF6h7jirh9fuSkU+vq8OEirNWQswlhI
EcdhhhzewfDj43I0buRDcBS4ne1b+d4z1RirII1UxskE1dos6dy8HW7DqHPlbLxNleipVUUDgNrj
XpH6x7ptPUOsvihidas06asyELttTa8m856z4HRBL/VHZhGD4ihzsKXzuUThRgrwVcJO8xfQqFXf
Jm9xTI/sDCcDTuNedIrqN7Z6I6IADyJlGNEUGTbMLIcyE0lcchSpwkRWgbIo35IZaGEc9TbvDBmz
P6hPoLfkgtVjboU8D7C9IvJxRHVltKlJ+87VBff3cnLbar0LZOxJltO8zlQIBDVLCx6rceARgm0F
Sli5dxHMyhnGMvdID5hetp8cFCoxMGu39f8a4bQdAHKCPx0Koi5AAQ0JKmEK7nnmslPHuG1BwY7y
nk4cHVOrOnjVODu1kbo5k0EXduXMMqL2FdLAuA5OBSL3ZTff5Xu6RwWXFPNy5pvRh3WcClqhlhKy
xmZBM5Gi3ptTSsA5pt9Lfd/t+kJr7LZCCifKu9kam/ixa7pvTW9OdiGa+VMxj24dq25mgF4g6m8r
1NjsRjNfGrN+GJbwpa0Nt1Hi2gIBAcemNy0MngRTYJSSiS0JhPk8S+jNMD1BAzVP7C+FwtuLjbgY
03L/imArABGplbAsYGFJfANIWsmhuHLoSSSvpp8cKX/w9c2nV8iFE1rJY6IZgyRt3UdIKQvDR6kZ
rT6NbdHILSDZ81TbNLOVKKr6yswaIPiXuY5y118ErLxlZI5NNSqFOdVoO5k1ZwaUnHgKAcUSEqfc
03wkr5NhOxhf6cYcoQFPjDSvIO/Pk2ebIc5KFHuCgl5EuyFEZVrqKIrw0o7560gCzvV0SUVFT+pK
DhN8CGUsq3UJsnFKPLbsEye3209A0dQAqxbuKi9zUh9jlhQsubO17hg6XWLJvIBu2+WuPoMJS6ZI
0sJC/zeHDVBWe0azM7EbCww9XEZ33nlgLpG+mLpioFlXVQQgX+ZnhWnHzUuk84hat+MtFfPuqEVj
yp5tt2koyuUiQFKeHHQ8Y+QbTMDbWXIo9/Oeb6Lbir2LYxRLs6o31RbiMv0uIa+dqoNGtbXnhteS
wFWMuSQBNh3EuQED7WA6s1s4PQzFXXyKREokjzez/x9n71/NDKbKITZzmFYT5EU3xV69+afKoe1+
I5KkfuPSXb7LYtxlh6YUbSkM4Tyt9m+P1G/U/La95rtExmti1KTqSYN9GwBg+5ZXE1prsEVvAtYn
149t64dECcjYRNpQdO6jW1PLRzVAm9QbNXezJ8+pS6m5iQJqbgPPad798x+79y6RdTPLkCnohH6r
G1X7X3UjgmEQ39jx9dv2ne/CGGcST1MiilQ9sXgNDEcjH9B08RcXKvr6QUWAbB2on89XUCgSPSho
R44I5ITxta8qRDJW0v/d82kliLlyeg1SNHMEKFAWWCb5mk93k3Qf17Kni7cRaV0VdE+lsdjX9dtc
wpVYxkKUZgDXVwmxMzBEK1BgjtJNhSLbdSnbTsQAaw6gODTzgoaR/kQZ5ulX74CMQ02dvoHk9e8c
603fuBLGnLF0AZmwukBYN8YvxoD2i7TYpZOxD0degEfd7IUDMdCg8NY7ilb7c/OQikyXc4kg1ia9
VQt+Hc2WYpxqsMwK5MngISZvHy90WIKTGqnjC0LJECyzRtn+VZZw0zJWopiTHPdCQzoRojSpdLu8
uJXVYSeOEicw2QrCCR6VlINDB207Y4BmuwgT0ZBbzcEEp0wYQRo+coyPJ4LRpCwDQ+9L6gWBuuTK
qNqkYBJ3BHt6GNzGMtTfKGnTW5E1jLVajGFUszrlqgg/mFWCU2iuqo5unx/CrrXrxu3UFI1Az9f1
ROsw/asXUiXVUMCtDopZdhxpieFF8hFSG1k79kLwaBhTaIHK+mA26c2kdZ7ULXsBVZYkFFw8sD+n
YYVBlOUkZf1e6zQnlEZfFEFfF+nPkl6WVtgHD3io3ZXAh8v15iCn3Ukyo7uQAN5eUfdxJ9+WmuDP
AuD1i3R5UJV0n6nBUVRVu8eYSxGHJ1nqd0byNGHaRdRvx3k4lnkd+2ap7tulw+8ZMSb5jSSzM7W/
zUXfTGMLyWIn02cwKZeeEhEbNeZdn4peGirupBX2lAAHD3hzIWhiAuUFD89XtYk/VaX2VJcNWLmb
2MJIh9VUoz8EEpgYpWM2fjKk+aBWZWIVc+Vp1EvkozWNkSMnpVsLQJEVe08JRiuSbrUSkFmLiWSq
kdXg0x6tygT+sBiCCm+y80y12uQBrLNWrSX6a9gPn/u2e9EAj6EtyT4LxYOWt69qVznqkHwLYm2y
6kUDnklv2pEwWAlKTBMYxm0gnODf4HbdZJflFzWJ0ZJWlJ/GuUTbWJ3ea2bpCS0gdZcZs0v6QySZ
3lRJe9UId0qSPAU9YBGE/F6TJtsoonupiHamLPhT2hwk/f9Yuq4lSXEt+EVEgIQwr5jypr2pF6LN
NEggPJLQ19+sjfswMTG7bQqjY/LkyRzXBLz3zLDxSYTA8Qd3XZOQrB9SyZzo/qigOhSse19WKUhe
Zz1LqDpA9C92MTf66uPFJJ6AlfL6Gs/QMy0uUdQBXPOS2Hr7lg9tWiv4AlbwCg+rOsX2buKzeOtE
3ksFhGNd7MEZsePRf2PRW+FXRSQphAuhqzIC8GKdWyceQ+MqgLv+jkQQAjdXzOFiN0iYZZmK3k3v
ZbpcMPvEoqJSWTNDdM2QFJD+wa6gx9ImBQL2UlCVFt4lVr/UNE+eiHe0ZUc3npJi2oo+Snz/L7Q2
9fBqTUKmMMKDyfRJ8FfpvomKgeuoX1SJJO/CTETovHXnp8A9eeOwWas+Jfj6Zdr7GI1OsZNhCgw8
cqNwzkIicW76YzF9UbEkparzYfl1epj+BnW+uG3CQ0zjAqg8NWzrgqjnvWKvNFn1i+6nREfwiPJf
GV7pBuJ5LpIldKP8EcB69TTBG9rxICUnvCsx9Yl352EIsnkokx7rJdJ81pHd3T00YlpvvOk2Q7Mz
cSuYuK3fdoGI/fI5U5U5zbSZcaDu1gp1CQESf0hCX2a07tOw857m6msMYD+Ip2kmA3sOk1D+cX+e
QRhtiiA6+APL1TxmQfM7ewc5QKvXD/Llrg46qwsd/L1bfrTEBdObJF75piJIphr44rRvI0TxTHVR
2ChsiyZ1BZSMm581pqdoQFBW7mvcYbjt6KyOIPZdemntTI9u9ddMNAW8nBURP/oiyGwPj5eV5VE8
ZpjfpHF/koOfR5XI25IcJiZyGmw77W8Wv73E1OxrMD1H+OmOQEYjG34gHyUKzEzF5BZEjx00gJJx
PnO33SiO0SUe2rAeu+mGyjAbpiGx/m/ExL4OfyZawBuxwXaNWyRY5kvl+guposQRYVZV2JcsxC4K
68zT/jasy6SWl6aaHwanTILlQxZdanub0IllxPLEkCgNZ3U0cCRvunarFNwexiVd6jjBatKGlmLL
i6d4tCmPHZm4ozskY/M6FND1Q+8QLCpBikiZJ/MSAZT7JFGtk8x43aIBUoMCo7Pq3Dj2JFpsZpPx
guSU2wF79fFwcCObFeYBA7jMcYccJNw0XJYNHktRPc5hmw742WX34IRPcD9Oy3Har5F3bfUHUV0e
sGs1qCcsIcFXvcO5nVG6uolfItnhuloXdGGt07GVmzD8WsbXhTnnaOgzzYOsB1+mL/6UJ1JT6uPY
NNAzNVntipSKNlWFzKwrrm18Q8D7BBvtIgjZRo05UeVcgerBzoi6uIl/U3QpyiqX2FB11UvYwz/C
Bmk9THmzvgd46hGpk6gBT5qFlx6+8PNgk04eW5zSsB0TYcJsmf19j3vmKswsFrojzdVf6oyQh35y
Di0Fk4df68Hf3N0ex15ttTAXKpnN2tp98or54OlxEzRFSsy/qfWPMer4Hq6eAX0IwTKonDLtyuHA
CBJJyx/b6BObojmPn3l41T2E2CYoooZvLm8+OhupNJLFvhFYou+DKg+DjRzL3INnDRTAdrU0jzXp
sR8ggVpTyP6zAx6sjpG9yHnmMPBUfc79oxl+5gqppKeJXM+V/jGCvQfDy4ATwvRHVNz8/jgNwbXQ
02sj8BHvtsVIrJD8SJTbZFMNpX1XZgZKCHpMqQaZrgY9b6jws/dhq98GO28dh9lkMm0e1d7OH6uP
UEy5RUjEolMCUbzDykF0W2SGNausEW4WoOaKn3oZphQuCYV4q5F4G1h2Wh1tW8shkmp2xluQ8F96
/L4eHH5VxEkN7VvogyVMY+XH/0eWPSe4Zt8ReBdghgCtfsR+2sbf9dT8lAhOEwsgVztDMPi6triO
Gp5U9W/RtUfHK5JKP67zj4zXdzwFNHs3d5qyCfGxKqbUDWqoZwY7N1I3r9jqeT2SNUiCESHOWV6X
6YFipibFqeEI4ss7FmByHJVY/MXdIzYskd7DfO2rRHXv8wzkF8G67Z+mQneJWmEc1eBnwKMr7m8L
x1bxGqbYkj9pC2vIAPcq9r+C8dfXfzFfzgu9gZW9hwNf4i0Mi6bf8Tomtmhwi6bHoqzhlIPNHYLB
89B5+0Fde1MjxI0gs5mdbAGxG753ihX10gOZMIwW5tgEQRpAiFTzLR2dK62rTbvMN62vFSFJzKAo
10GtdsRLOMOhk/c4RVPC4jbD3iZksE+hMNnAb1EA/xKHJRRPbAbcbKeTggg0db+0OYcuPagWptjv
oNQl4zjl1IJw2SGMN6DpGvdWR2DqysTpUazpMSun+FAEu6Kh2TAjoek/1mCIXpV7u4QbX1eXe3lo
4hcSiwStXo3vfC0KlffR24rnp7Ci4IO3WhIHN/sRKl/wPSPJooeUiXofg92g2JwPfX0BetZIkGSo
2vBWPNHYQUiCv8RY5UX/0ZqPte5hefwvihfUm2PCi2cfQbvyZSpLyDdqmq0a9lnVG4ujvO5uTNLt
OoqUz5/UPA7eo9VT3nn9PlInVyCpoEG0TO5oFX/oNtyaaEo7irg1tw9xN0Is8qPQ4cFrnLMzMgS/
+i+w7zDNTDhiCWbuJyLHZ0P6bJULTuk71RR8MzhLltcC556jQuIaJV6L0yrbHSF8Kxs3DS0mpZFN
4uG3KUFTblnCabTnjczh6Iyv3Og+QgqsnCPMUpBNbF7rMV+NhMw2FCznFtUXwA+vOM0FtrhKij0a
fCrHjmkBY+2JM5V5ss6KWmSm34WIH4QMG1bQ7USCtJ+WNI4gGO2OWzeCyITZhczF+mMP4Wso5kK+
yGnGzeSipHTKvBqeKjEdR9cmC0z8fO+2+lhNM/61LJ/1DB+olWRaNG+qAzICdadZbTtXp8UyoKwp
cRYapH36jAl4VrBmP0ftqY+H+6uc9fKqVvpbiievjPeWfQh9LWSQLoYkXVslOniLnDn1ZINk2zzp
wNsu5dUUTwWBzDx4m279ISkWlYcYontXEpi3wqXXEG9uuAzXqucZZCF/7YQWAvSRXrKtrRFRo79B
Btgc17m05Tb2eeLhN45hizPh5mMwn2Vvsyjos9i5SKdKdThmpmKnQF+YmtJJrduq5le7+ijjNBwr
X4PJHONl5wUmNevOGeNUtKdqmhEnPxevzGx1NTPJeRfntWXH2fnH9MVv10RQJ6HLXpcitfZXuoio
zYOSV7wiuVTlTkViix3LrFX+jjp9RmGPaX0wWXuFOB/uFr+Ed/SfVrDccB/X9myR3nx2UxJlsPj1
4ddZiS7l1sHbvmQa0aSTxaOnom3I4/PKP5itUxHPaYtT3rj+yV1BsBnrJ7Logw5V4hduXjn0qZL8
cG98ul5syPDcLPNDiVrN4jgtqIbw9juORfE/pH4U560T5JbsCsSH2t0uxsCcWX10fZy2pZ8I6EzA
eeWmbZcsqjywYsubaMGY44OV406r+jVCcwk9iB9W+f8aEhwI/yrxVEwJn3X9U9Bj2z75zTsRcRYM
fFN2723roiHoLFRbr6SoHtwYFNQC7Wo87HgL0lDfOWnFnqH08jNo8jSF83cfPogRDxfiRk7Y7qJ1
frNrnJQOVGG7fVOPjyvX24E8yPEbrcFxMTgWsAdtOttC+x3GiuLM3Dm1uPNMSWAYKOuZ06RDiyM5
LO9ywBkv42ycRcZdfSpndmxJkTnSy9diQueyJMZfL3FL1yQeyzGZ+/CH+6jBQhJmJRPZFKhtOD34
I5pWjt5NlhDitG0eVH5mV+e4OkhdFXtgdj2Wywga9vpbmdsEzn08RFkrp/3gRxju7vqAvqhpTNgI
NYxh02mWu7FNWNVehvllHcJkdiLUkjdeTA8VOoGVwiZ3+JVLvaEBuIQuP5bhnQKw4ETcn20jvPMM
pt/I+w51endVZllQ249JVXsC707xwCh6lj7iuUPJbpVtUvY/eFpwvE5IrMddO+DcaPRwnkxW8Tg1
D93gDOidZ+BCditrZ+P1uAs+XFdgOxSwrSjtY8jHfder3PfmsyH1x8hOLfjbNn7konlhcfVFbH+g
XvVmpflBpP1HR1yMqu3eD+d/joSxyvxk648YsbHt0S3MMEBLpjpM8epey77MDKwz0QVZ4WGZZMid
YT8VMOkK4s9CQSxEnNe6S2al0C+yF0xm0sh7IsgFyrzOdD+WDjgFWNgj7llWyIz48DBBRvdV535Q
HMpgenNpmLmQPxDQuvTkeUaP3VeIwaO8jNMPl6hmyWZoRdou7N2wS9AiOI8eYCyY4BnsxdvgMebv
knfbaOgwWgNvXZ1LW9zKMkjX9aMsQRNudTJGr6YPjh7G/+O4ZDWCSLi8GmQnL24SpxxSu+wmt7lU
IdbskQZWCh0Gdi5ReHTO2mSucU/drA4e0rfjvYml2oXSPqgB2rMOSXgf5NDDy6nSKFaW1OlVapFM
Dbo3VTRZI8ssDuUmwN1S1bdPoOgFJYtJQKDqqIt7RvpwASGQkj9PNLhElYTJdghlgzs3eLDdrxXL
HywUDsHSXxpVX30dhY+chQPexUeQwXNgPgf0meih5Jx03XpsI7Hj6IGWOERWC7ZhEaP/Qc0T073T
Bae4DDaLU+1ZDbRn4GklxGayEvXBcFNl1GcAXmH113j7fnZQXMC4HL0l4/3L4KKqA25FJ3AmFqFu
c/k9Re2WIfcmvgvAYvhYsWjg49PNbZA2Y5ABaPmZBhYBmUMHHw8/K9oPPzwrNT6TwAZZYc2/Qqs8
rF5jv02XyiTWqTcWRVXn6JNZow10a2RLrveaiJIbjNQSvr6PaGFDxTNfA7iI57zVLjJnP2RsmLN5
Dc6EYrHSBaDXz1k5+k/eEPXAJsw+hPjMGK1HjxQqcVu+LcpL74fgjJiEFM6PCvDkxuDlvjwAJA3l
ZZyGDbC4aTpL92N21zSoKd6ea3s/6lOURJPIowXVWMHQ+dXOp8f3NQNn1LvMU5tMXpdojtPudps+
gsKVF2WhhjNn/FAa0Ofl3mh5HR2ez/VzuPQb4epdXUe7aPnASQDoNGbIUkhxf6NbZm7rJy2oQvca
jDVbA2zlP2AJKX6G7U4QnGOyJ1Vz4utD2xHEJ78TAGoIS2c08aSOzhPCbNWElxkAl/qVTf/Ml49R
8SMNzvfTYT1uUE9f4LqWD4hPdG12U6d2a4HCvw92gTQhiFfFYwVJRj6lUWwAAWFUpPDNqzu/0b76
FEj6AeEJa7Hf0vc6adAwlzBkXvW2D597umZVtKYjAly3rMnortsA6FMDSeQTCz4HBQo3WhuzaZG8
l+7b59/SMymJsAczp10QbZpu3RTjSQ8NEq5NTORtYozZC/bqha9wfswHMIu59wQMOvXmzUQXsNPK
lFUOsCWonc/FOUb3F3Y68RGCO3sY9AfuZTcvOd7V39XvUT4tCGiyTvkSpSC5HlvJUzGX+8E6x3ZR
sGebwVO22VI1e7/00xaowopOx9MMQA9eiobtTPNVIEQAsstkBGCZcQxqYI6ED+IiEMXzcSnHR1z6
7MoHuX5MsHLu211jYBuG76Oeeg6Kl2KxiQZtiy07RUg2ijmFKEAiFNJu1+AEAngpqg2d9YZWP16E
UzSA0YDE1KJNH906n8hl7K5teKs7Fy2Jnw/FadHPZDx0vMqiodpYSw4aPAVgLcm80BSRLQ3ZkYW/
YbxcFfEx4T+pfudjjrCgndT8xfcPdBU7x4PHLPf2/4FeBk3b9KxplDsg0WXY9zxqyU44VUBYNrUn
T5WGi2k1C473pkFp9+qMl3p6a5AyrDmbuN4DUQGpntZpXH/Y+kugA5rJqaqu1EcPqR5jAyeRjmdA
CnJVI63LKWmAAjpabZz6x68BsAED0vJWwnKmViblmIEIF/Gi+6lntrG+3C8AVHu8SsR/tK08OfaJ
KEDTZO4S4Zg4QbmgCduMBc8Z/XYHe3ZlkU+TPKny4kvIdDXXsIUcWosPgbs8x2XulLcimFPFdVLY
P4P/smDNQq8USYii8vUvoMVid+uVBdPjTLd2cV6BwWcV2k+Jwxm98wDHxnBYn0apU/vPge2fFWvw
7qtkIGjye+he9lHmm/t8BIBCjOsEVuaar8C3W2/F9MFjGZgu+0Cq3OmeGqBy/VxfeYnwWyJKLrAG
FoD7OKeIXWIz8yVvKT129ZJSIHwtm4GPPvRA/Cy0AWMfvZg7/5ZuB7Ojv4HvQbfN6/Xz/7glrmgb
cZOJpdlXok/hTJfGE8oZow8hcbIYBfm6tglzHQBs2wbwiYDLa23M0TevBubBVSCOtMamczulIQ+2
7lTm1LEbyL4dJsg2BKgk0M/06KG12TrGRcy3z1NQqExwoNXLj8JbZ2Lc+XICsNtyAEECcOb8LEoY
/YxhlHtR+2cj1MRe0N1i2u86rJ7J8t2PHLRH4yZC4RLW6qBXpAJA/Nw5B/d8E5khLaNDiXTpN+ay
0OlFB/tFTptm8OGMDVyibuWnlhLAK5zAW3/X+fpl9jViKdqPng3w7f32LXAdp7ywsT/KIMosjEa1
/Fe1r9A62CwC1d76Z8x0aJq3YKgPnMG2vEeBMu9K1CfjfFEzuzB4H9XwKU465SN0oE5w6xc3UIfY
hM8BK3K16HyK6wc2rkvS9eyD6eLTlQBK1Fyj1K0yl4GKXZZ7DneepNbia6XyB3TE0yi6IKmU+44t
7ZyE0Fgq+MNqRVIAt3HKMnEq7Go4RaKRywiHH5TFRgKclUT9Dug8oxN/kNJfNrJCe4PHViZAq/1k
WqY3r61PYWd3C4uu1D3487uLl6tiq0wkGipMWdIV0Qa7dFi+JQ9+R3d15xzj8GUU/hkLRRlSrnRo
6sz/wDBMJP2gPiZodCOiOpvlqRPymc5OMpEd/D+SJjytiKOd9VPhvRik5oa/ElRo5QLGS/V1x1Hu
sHnsdWkxfrot6NHrKyXzzrUallZYAiYj3bQOz0aoY0c4BS13TlwCxpUYK1oP0EQd5GSwaSwvkQ9j
ZC0BzAOkUO9hxA+BZ5J6XTa18/ofjoQBV9t2uyq8Lu4jtoiTGCScxhlzuqCbdqKk8eFowMpsdG5O
gBRd/Pb4iwDmWKWP1xxDD+KkS4EW+8Lg8KrXOtWKpVq/xpAEFAKaVVWcsChMOgJjJ4ARUY/sUNFD
Z64BmGEm1JvVh/w1O+KmX0ov+p4qjAb6ncWSKQnXMxiVh2gF7AtuatYCOjWheK9XZ8P8KYsWdqzi
N3idAB3saeprinDqdF+8+2opFH9Jly2r2hHtpuiEMssZnrdB4FS7KBgTNS3Ywn+wcXhs/SIhTEAV
UCGuX6IYPQbQgJjfmpoeXCmuIcab8+A9dPciopJZX+PZd1WyiIsboYUT7Zb68B+7P0hiyKVl9cbt
XQzTYFjnYyJgi12JaNJQIMvVRjnORgKOmz11nBvvzOcFL8+CEhDMApMvGAv2cQ8M/jphjatr3T3t
hmOlqhyQZO46/WEEyE2KiwzE69SfnX74qCuDktX7rJcH3oBFWLzpCnK9XvnrVdGpCPRNl/FOdXoz
Nw1aPgTPprp6RfcYxZGDoiRMBk6yQoQbYP4XAOfXMX4wi3iJa3YiHS7ECc5z5ez8yf2n4zLzG/3H
KT8xpz6Vq3PxqjEfqvJRDzq/z0IXM6fNMqHEx9zWezXLzQArXNY/X99hCSdvXHMY0ZBNSE+KvdVR
lbuW57aDp+3K80hif22CL9lQQvenP/Ycmtvdup3g0oIFpczv7ZBM1QK5CI4hpqTKJj0pj4rYZ+BT
oOSNyIrcq/buDPfyHvqdJcXcvNCPbCHfxEG12MbJbDqVNkOY+30x5sEEtMzRO8Manc1VeXGxJ4O5
YuyklhdvbjzceOPBJC0sH3kkhkOAeYJXkeIwrd2hmLoc7ezz4C8jghNLvQrGZsS9T3FOYy8PACHe
YwlQol8366LaHG3OlXE3sfDlSaYRGEfJ3SymKyhPQG1WkAUCdRp9953y8DUEODB1/bXEzl/C5wEI
R4u9ayL/Ed9cJlmCSReg/alE845MvW8FufYLeaH3oWpZOB+kWTkG9e4DDatcEX1Wsdr5qj5PE1pf
DA9uK6byqVDzn2ujT+tXBpPYGY6SBlAnVsOfwwlwSS1he19P71WwXAeMRKScYP16j9GNRVtAY5hf
dUUaOfYMQHa/tsW+GzAinOHAgJHc/AEt4TffkMwh3mVqQ/DVJBC1RvNMgbCfqGF4jkJ1E051VWq5
UsWu4VRuxnA6Rg19DMK1+l4VYGZ0M5hboVKDN0Nu3WArsVYe+8FOsujkL8HJxWdeCnNw2T8l6g2s
E48dh81eV8vd6kZHpTAVJeTtDvM6VQVv4KX2krZgWCaeCFYt0IsB13rH3d4sbogt494cR0w5wO7b
2HB8hZoOxo9rlPQc+hCMPXuYWsOsNq0L8hP48lTXBtAgMHFeCdRzY/iLyXBqWjARMIPIJtWm6KIP
PAhZXo76ux+WPGJOpgAbFJM5QM0rqUN4lzVBgxMiCHpFAs0LSlMRun9Njd8nFTk0QAbcMO7TGFPL
xvmGUv3zep9G0ZG99ra8ukbmGArsm8KESTmimYAoXqpY+Qx9xj/SVEOCcwXJb9t/auFuKszQJkVO
DRgOyN7ttmq8+Vj1kIXQ0Z2lMVbvU4Oha0ggOxfzH2oZ2ArDci70fBkCflPFCsPzXvWpssw/B6Jx
9sAPnt1ZA8TtuwJ+jqBRedx/JGh9hEcALTLwPmKYfo7rmz/UoELMHwX5CGEfY6zYVRPUoO+gqLRb
htzbKPhE2iI3EqRKTKNt7+bGlKd6iM4tJ5caSJFs1t0M8Ndoug/ourE6SGA4v4W4Wc7JLyCOxNMy
H9zm4CHd0Njuh7D6Ep6fLgxcnomXR0+jrwMrcNNZCbYOxqHGPw0Ig8US5DHaWnjcYhDvZ4xMaY3+
rnOcVFhsH4Im4iVcDWk/ipMT3RRWkxgBYcG2rwsmkkJrNw8GJ186gKCe8Pe1hz/N+IbxexYOehcO
cj/wb1voveujn5jDq6T2zc72ZenJxgV2DG/YTTiX7yEBnb3wNkq4/wzQC18CBGoK6MtU7tGrgr1R
cjvU5XY1SPgILTgz+zGCH6KMACyvV04teofWwTIsitOKvYWg7qD6QCnubny/OAroTcQUexRrlVeh
3naDgseluciOoZ+MgsOsnK1lMPxTJdhdYzoABmRAK/u1y0UzZPj/sJ9EOdTYrPQZKh+FWrbcOOop
bOonSsErxb5GqeAYuLAfSGDmxMDQB0CVVFMOFyrk3y5bgUObkoLXBVNOFqVwDtkFpb8Fen4i/pAb
hxzaSKcrxkBrARHxuQfzA4b3iFcLyuOZN4noe8z6YfqB65Mgwvuqyed+zf1wwlDbyXA+r6B+4VwA
s5WSJgvefbRyOy+GHpLSF6heA/noNuU0p8Ytz8MYXwqPgBrmVyDAzGclyRYsqgdiw0y0QJWcNiMt
HjpuRBN7F/zJweQCLUgCXbgtpZvHkFOeA0wLOvwuUAUGkQLCyR24md6/S69QAF3oJ1d9VpfOd2E4
Aly9DTuzcdfi4qv4TazxMZ5bAGR62gXYNirnv4qv28Jfdn3IZaoMfM9YiC08fXMasHmMEong8oZa
92FuiNk0Mew5q+BfLauv1tPfbdDtrMXO5IBQFQ2XogUiIdBDZGGM4XCJNIBxCKKUoqC2DKNFmh9P
y9jv9FD+8AhfvTavonRPFZW54T5mc1ujFkAUa/izBDt4bl90sGvDMp11k3kePFbbBpyrE6MWpRZw
QeMgeWn+tEI/kYZATvNxfViqmwEOT4fNHWdhIzJws/WGIy2HXLb//GHJKApKF0pxldyalqcFongw
7Lr4RcvqGeEpvY9RvMqcTAzR+Xtp01cZGXZSNPsCfrARaBRRUGOE3wAtmdLZWfCUACr7V4w0MDZ6
bbzPIhY7SoHMl2/C37CZHep528ufTl5F027CZts3Vdo3POFSbJymP6+iydZwy8iSFIqiGUWkWR4q
2MPPbw2g0+jfKHY++6rbz7EUV+Fu7UpSQ8/QWAZEsouZTjqDpXCzV3OVw6LxCHzt2Hr7MHqzCvti
0DqtrqO3X+tDV1cZSEB4waUhCEPQOxkPQwzWAdIHKf/GAPfd6za6eZ0AO+BlghnupAuAM/tufai6
eVvcpyrQcpokBtThN2V7qn8wGgksS3QD7hC6GAFAC12WnbqMCOBX67nGOdPi7GOb3p9uNgyyaGzy
IQafBvSTWPU+eh4ns3TNox7jOhAvIXlB7TuvYZIKnpoLFzuQwCa8Vfa3rTALG68NMAM2fpHpaeQ7
t+PYTD9JZAPR2aSiL053cxDGKoLhSQM1erdPuwhfOHFwS+7SNCgX7+1L+XaPCprjrI5FeicWlfGZ
K5kVGATXzlfvTkDVP1qU1biwDinzzgm179jwBTiN3Ekwch0Ruvgbj5pUN14iJplN9Ed2gLnBB5M7
UeDCgJep6thHz6N3qUcomw2fQ7Otg2/rgVH2dL+DocQnWR9kFwIs2imAuGN47IBMWLRWDsCnxp6V
MMn97kcoIIhX3BmMqJy/ZXjhgJyqeERgwqn03rvoEpiPsbwKevP8V8L3kk47CcbCglbGi80W2WdD
QJepLmE0X1h7HFpUBcXqXCXxz+HSgBF4myATCRkEqJWetGe3GJOSFcIuChgp5oaKXO8XAdhwhaA6
UPtkoCjv5I9f3RioA0KigIW1/Izd+5GnPcU/Ya8gcCloJ6zgm7p1u9SEv6R7mgkugP9xSA0I9yUY
AD/PGdwgCNB1cfft6s6Sh2nv/qumH1yVXM+jvgH0sEkj3++IMeMfNXhZPT3GFfzCMZaGQUtuA4CP
Zo/TPFf2iGM/t5j9tQM4aupFBNAv/R9rZ7LltpGt63e5c6yFvhncCQESJJOZyeyVmmBJloS+7/H0
54Nct0TDvAmX6ky8PHA6CERgx27+RmqYOmJZmCbnuH5vRG6QgSAfOUYdzrKIeDWW9BgHhZCu4a6d
dnd98jrO0AFlVwLlMGpH9dQt0PfcGxg+mduCHmaolk+DhbOnIPwQ2Kdc82j7vZbpve7ftSXj7+ap
k36I1V2lUBJOdKIoRhI3wFtVwhKNvarGlyZXnoLC2EwRrb+yBB8HsCXqbb+pNup0qCCUjCpjulkm
j/PvA8EciOzCpjPclgonad9LDrFXvdb09NjwpL6TyQHb/A9LaMj3CIegONP0WHAtAOFVrW0+ko80
O7TBN2Ff7AaB6TXwtRaw48Dd2JCPaIRM41AnwTEZHwqZ9wuitXseIvrqUXvDvtVAzkBhnGLhqx5Y
u9762gbdLhFfQWajMQU8I/DOUI5OnuY5wUAwo+2taRgfkJeC4A36+yisz2L6MIWfuU3K6MzlCybt
ZA3HpPRJm3DyrUhkY/AablV/Q9z0piEuoG026MGDAP4qw5oRLGjSN/SDgDnXpuMZjW15VNJNs+9H
YaMm2akJ95FJEZYrDACs3GlUj2qQ8UDyGpI/W/pjNXpHPoBcSw+TxdzEE1wPIFV426q7pjqn4Vvc
PSbI4ud0Bop4VyUgc9t9Fj8HGkeix9eBRta3OHsb6veo+cQkzzFAmlTtW8iTdcFTCMTW8ncm3TRF
0W3Fx3jHM9ymoy1GpInUM/POXlCcPu8Y+u6N6oeUaMcx4e5N9z0odP885a9NgVS4dF9y2GihOAPK
q/kzIXzkrctmQNq/R3wWedgTPBRbxt3BFE8oQWwm/JIUUvmGrYqd2KLziH/5cNZ60xHzmHH6rvD1
De0WMnG7RpnII+1srdG2hNGWiM5iv0vk8zDgiRW/WiS5YuBGJHJdipua39HC6rEdyexCFvc1R7kL
zk3/FQjlNmw6hgzmTjRDZ4ZWaM0uNO9LmutClH1Lq3o/dY3jeeSL+UmlDSNKyKPqdmg8GJ3L2y0q
OgQW4/4/pPCHL/HVyl8S/17p3aR8HIuB4YC8GbUv3Gq5uKPjOiZuLtHkBAkh0JlP9ck11LcqfUO0
DWDAplEqJyJQydWnIXiavBuleh3DM+hY/niSkQ3vZmGybZA9iCCqhT9MnxNNnSfxjjXrMU6fIly3
s9GeJ0REgiI+JeMr/xcl8+6V3E2a5DE2SocwRsJhl+mTMM5oVbJBOrZeuWlpvKuJehPlJzaepICq
sKbCC8mu/nXZquVNj3cFuhbgOYua7CADdfuJWxxQokTVUoFxVblGGBml+0xOjkF54AJLK8C6ymct
Sd4TXZm5OqooAY0Xt5MpAZdvYIG7HTjteohwBsHnXqZH223i6CTWZz04kWV71sHykpMy8ZG4o2/Y
XGyG8aml1GmE3lZUhdYGArZqt+vTXWwqdtiNW8166+pDHhx1i1+suLoHhQDcSjacZ+OY7EFj4Gt2
MXnEXVvPg72TQhVsCuSjsX5WtJq0Nrfb9F5jrt2PdLwp7U1YC1Hnu8jP3XhFvJc7btbMViuFLOmF
WeeWet2RCs2Vqgwk7peeAaWg0vUeXyv/PRdEd9TfhcTcWKJ1M0qMkCfXi6sDOoWkP6AOYuEQlCfy
MFnhAwQIpurJg4y+RwlYV/JsQeYcRPK50vy7fuocTXvPLJXJh++mWGHE/dlU4KF/jUbpJAU0Jatb
1apeC6NMCBMHoRAPg55uQx4kwAV5zB5agJFyywzXe86s71ZszZO7qP08+Y91M7yoQ7EhREecICwn
Dz5zXbAn3HUnZCV3o7RV1fQrl2hXM5sOXmgLsIkVltoPSSJsEKe3JwH5D0/fqgEVmRrYqsAgnzEU
tEEjuJsDeWiodJNy7s1x4xkW8AtaOwntAR88pXpLCYWawcZA6TMJz2017yCTJHotdkkfukI9QjDI
28mFyVOn8XYU+wPJsFci9KKTV+rtrd5wdcpgivIe0ENFo9fj2AY37NHcD2j80TWYUOjIMw39hjRM
qhC9pBgiMdlkIIEC+qG9yGBOqhyBnMUfv42abGeWxu1XbasI+X0mV0E9zwWGGZlNnlU7VtszhvsM
zeDe9JGXJf4Y6UD/XTkM+ZbrJNZedW+2eL0DbAV68tEws63RkJcSm/EEkax0I80EyOBzo+8VVd8x
tNnCwre6E/cxnAJehsCAQn2sFQbXz8xshPJerwoHByWwqMbRrAXyps4OjEcUDjelCXqQBQaGtuRP
pfWsK4EzlwgVeXDHZQdABNutfTBxsZLcFJIHrMDS9z6xdYzPfm4Bj9OOTT1uamPctOKbWlKR0KKn
GwGNIq8s8Crkx7AHpMpHXBG7eEvdVN2LFM6zNHSmrH3kh5sKcJ5MHEYWK0sIOZLG0JayXNBuQhHH
F8OFkUeC88yWm7obAz+SIAEUngHQMXdjOXOGlk/HIiSDyKqRsC78d1E6xCqbmqvb+b+QAFP1Euff
fw7kU250dp/dRVgOiWyS30u7kZ8cSY4wPhhi97NjUhbKQ6gkO9Gg+USEI5eSLNA/xhdzql05fm8E
t1WLbWTF2yJ+7UUDtN5BSQGMKJxSxrrZvh3njkywoZnclyZWsJFtGMq2Uvx9qp5rgCYmkxZgJAqN
XQGAlTUyBaIT1lTDDym27rG62SJ9yIjykDfjacZT1QBbJpFqnQetaLDO6XlG55vfgdfRp1qqN4zh
jUF4llTpXotee099ZHtPujTtI91kkp0BSxVdv3lpqFmA3+akfzBtYu71ON2Vpst9sA+ZwNPcZ6T2
ma0NRjC0A0My2XwSGjqK46uXf55LgrDjZ0efFT3YiHW1q7rmJPPFJZXHfGev6IhhMIoXNLZHBK8T
Az8Mg++oLxwhesUSB1F35zEtgAWtKikK5hGXust+1qRZ9GZWpHCACqLJ3w10QOoCzpJhSzlC0fJe
VZ9NMCXteDPfVUQpS/IJ4X+kaA5oCnmTv2+sYTMnuOTDUwvFKyXSPwwzSY1TV5JbiNV9nOsHwChm
nzr+aEGD+VKGpjOWyOj1n8U4t7MsOJiyG03hPYYEjh7tTIbaRrOn7bvRCWd8GJvc1+w0rOyJc6w3
6mmSU4BbJvGR5ogA2KTb9hQwadzyE0M3mZ5GCyw59X9Lc9IP+WqmbUlmHqLsZQz3Fi8vkEB7abI7
J7TFlILz2Y8NnBSqFN5fXX5VM2UTY1+r6a9+KbMOE9Lyqe8yp/JQ700yR1GCLT7S5DfJZmBMJ/IX
eTRDxaGHNBAFdB07SfFQo9jLLXw7ZqpjStUuUP/Iq3gnV7KwUyTVP/pEA0h4LQgOI3VkBcRdxQ0S
KfG9GEuPY5jeh3J56zEXqWr/U21IbyNZAB7FNypTKFnuZTA285C4epTggXiK5YZ6d0vqweGhC9UL
mGgWE3VD+kmyPBfojFsVsHSEuPzCGLRNQBfVpzB7NZnxgSlD/PVLUTENxZi4YCSTilQhCcDQTgo+
1dGwU8Vz09SbRvYPXXjAuMluvG4fBMC0QEimEhNUmbHqj0QgX/ZPyJ04Yvea1a8VyXf4fYi6g06H
M9b+UGT5Jtd4i+kpLL5q5JVW/qxK2qso74vxttcfCupwg8ZOFO3bgOq9yukZUvyqz6M1MADRH8ix
hzK/FTLZyXUqcIA00CRdRTwN5tOfBfIEIjAv8hsty7aVCD3ActN2dEzvKHJOAv0oTjfEN7/6ZpUN
7lDVJyUvvprMqjsu9YY+fxEZB4Uh3+ifAZf42qslIn8fGB6XSL5T2tYu0jdeZgenwlKVjTUUx1Ss
aIZEu4GctXno+nhfgUC2rDePz3oUUM7Ry1s+ydyrbJP+yPgijiQyEs09LTgpkkQNmz/1Hmny/HUo
/rYuuHm09FRAymokJ6VWkluqM5pqxnTbZl8M0ThQXjgeJ03R1B0Ke6YjAdQc6Z/LAIH0fYxQBHyD
z1K5V+PioVWKB6+96YYn06q/AadQalxdJeW9jIB7dTFU0TAfnbYwDzhWQFihSW7G+n2WCHcNluO2
MRZz1SofqLAeJcAJc2Cb81PuT1F5DmvtGOSHQeCqKjJyRiZJ+CXdW5V5BzruqPXoXvcZXVtgTrH+
SQcZafDbj4pYnDOw8vM11kO9raJ2L/OxaborDYKrcWM1d379zQTB5FXuNO1FuA8lbikluIzITiFP
cGgikG0588usA69TW3sGiCeyTzrtTpQDeGoonU3KFO7cQnS5tLNSxpcstT11+LPjPEoEFRRVgc6H
xgyA4Z6a+SP7CkA43fptDCtNyGmRAOEzvZwQQSO+/xoO869Kvk3lcBPqqZ2AHItgqCmBdDQslKSG
XZueWromXQTjE1KQUDMGk6ojHqd2CLZrrqpkiboLgFEUPZgw10IgZ/AH5R4iojRU38tRSO3Cr4AM
SNWmKKP7zoueNIScN3MVETLToKUfeWg3ziLkRQjuGn/7UK+3pmDChhJfuxRNVck7C3MbQRQB1Ej+
0TTbL0VaoWogFI/BONdEsvlDDpPBVlNq9g7iyabFfeygC955iOsf4MzuEhn2hDy3vXs15qSBfJXN
rZ+hMC3Fh0Hy9jrI1il/MXPDrqt9nR2hv3Hl5vlbMQp7UYxoRBrVvsvo+SehdSPRQ4qSGRidpTTU
KxO4o6fANlDikW6ifw/O/dROJIipd+ws/1Np8hRhnx+NYEZU6uZ3sTL8rSy1sR2HoBVQtrZ6GwA7
E1tzXw00svDoFR/pZkzcooAUfAXYkcUIrzdGZgEqZQMthZoQWtG5Y658H3ew6fj/w8/ANFFMv4E+
OYi1K3Y9zfq9HqdnQncFbkCGJDdU6v2UxudJMNyuPlrAFsW8PYkisiVqQzXe3ppj++5NykbxxzeA
RYmjowAr0uNKRThRXnFThsxeq/hMNWwxRJIi8cDfP9NHZ19QARLfurA9KMpOn6iuvN2gTW7dBY7e
g9CFyptAsEus4Vs0PnTKHw2xiOLdZzw2VSL31R/Z/OEE0skvAwrGhxnWUiVuKKqbsoNJx0iWv6SO
UUIByku8L4foBqV6V/CfZEs9DmHGIDEAQKq/JRj7GZl3pPzKjR+JCjgVOVG5PhtNTrXc2jJEVwpQ
Y2xOUviNwUGc5I958ylN6LALdJUj6GomZ4jJO6G31RXbi09zIxUQwZbOnaK/K+qPBqB/Ppyz4hs0
7ZNQuwUVBnEu6I9ZeB+ZIxnXXkuaI6L6WnA7xJ/yXNgKFgitR/ALPWl6LAz2BMIO+G352Modohox
YrH7PD8yb99NlQK9nXsC0itq8PS2K40aQfls6eW75CcASu86qGGe+dS01h0A2UPUTQf0yJkh9Lf+
QJ8g35CAfxvrb5Zxz+T4pQSyoWY/ojjfTRqHJxWYJ+iFtE+6mcKntwBXJ8vOjfHGijRXl7oRngEw
1zIvQW3K/r7iSgFnhDBdCrxOg5KHvYhTWUCe1F47GKP14NXTvaVGTuTBOoOb25rmd6rob12Vg+Xs
k/MIWXROoFrCMkUxgyT5RdeHWyq6LKkP3oyB1CzDpF0KiLyvvkwqngJdn32V6T9JaVE7mZBtMwYX
k0Ge4Y14xOa3IUPBJP/aevUNYKOTySmK8QlUqnutbSgHoptYbdCpvy30zJWi4TWe2ZrjBBShetIE
7y0M0xu9MdUt/jkNeLF9ZSj3SV2dxnm4X43bAO5GUrzHzT5u1ftMa7clzqONH7hh3u3gDcl6+IN5
H7c6jYtE1m6kJkQNPxZuQrVCYSB95eKb/PyH5qnFxk+928ivvzQDmYOuvdM+1Zi7h1wxzWm02iN9
FC+BR2VUULBb7bkcjm3f7lM5fQ0mhh5pR2qaaj7VqDrXyk17NtrnuuwqZ6zJkaoRymUj2AI94aJ4
bLSvca4+i3nhCnG8FQ3E+K0OdFVCrlECsTSAw+dx8l5MeoseAc15M3ubivkDHpyJLg1CCufYgsgX
/xAV/zlThP3HyhvSNX069IvR4FRE09KW4pgmCgyy3BJZZs2q/9ga55qq0+VqC+0vJYm8RG1Y7Zc6
3bhDhVPf71F1cD5+tmviKbKkSaQ9mo56z0IAqffzSa8kQ9gVjKQi+HdavSYOdE0T63KJ+SdcKAmO
qdQBzEDx639JSfByrYXcTF10WcFmoctyAEguo44J4Z0aDbFk9TTua9X9+PVdU9G5XG+hPTPV6SjF
dWntMvBtZt5vu+ql1R8+XkRae4MLtRk/y0q9btBi/PNETDfS3aypB8hutyZUtfZAi8NnpGUN4oXz
EId7ALdk7fuEFPPjB1o7dAvNubiVmFZazJaEJoEVr80dqmFYkb76/7w19Gw1WRFVXZ3f6sW5k30g
7MFsfdhTYxd9imyfOG4tXXBqr0B+YqeW1UZB04DkoI7XVImufsXSr9UXKlVhPylIlvCM6u2ApUM4
7uGqbf0TKM5NMP4DSaLrUepixcWnnKSCGnsK2nNzlOrvZu3F/jxLw/4TEa7V1RZfdU83VSENRRAR
CZ+D4ij0iDBtuTFc2TH0t3U1v2viR/LF4y0+bV9gdBaEKFymIbeVugkMBaoBAIiSRl7w+vEJveZT
q12utviwzcpL9Czj8WCOB3QOtlQHx7lRiy9HaGc9UjA72jH/QGJv7eAsPvaonNoWMea/eYH8y9j1
97xA/vKsi2/eK3zBzK0yckkwt6qd0OPexDZVu9u4wWdlzUziajQDw6xJMqp74lKXNwpqbm6DGP3T
e8q6maW6mC/MGoLr3lPzPqGHguru4dv//T94DaOLKv9abKnQ2/uK33PvIZk1p/4UboD+e/1RothZ
OTErj/UzHF2EG3BFpI8dsj6/cc1dkx+7fKpFcDEaNUzEiW9htsWRbRV8+iY7yDYHlGmvDRiBcftu
NuiojH9gBXz1krh4qYtIA8GoqDF5RjuufgziHRPIQVqxI1xbYhFeFKvxDM1SKObCl944l9FpTP7L
JRYBBZhX4fsiRwOPpk3k36KSWIE0+fhYrD3HIo5kKbC2WGanDOtzPp0V9Zh1Dx8vcfU2vdiNRcDI
NUpTMWYJ3xBdITB34ZS8fLzE2nlbRgjN6wOzZzeEQM03dR0dlKlgStifejkAbxNtMeU66XF2+Hjd
tbe3SBQi0RvRGGCLBDE7JB2aCYpwWxny7uNlVt6gvNCk1QdLbqKM8zxmkJAPQ6OsnILrC2izja1h
Iq6/2KK+yuBARRpp6dyXD3CdHFYe4fp9LJuzqZ8mWcZSC7ZPqrgQZAw15xxxvv0JdyfaBRuE7rdr
VcPqaotjHRU58z2J1f73KqKLZ1u8Pr+zqnCc94dxlIPWEvo5t0y6Oyc+/GntKv+GATnXxq+3uTjw
lghKuNLnCKcygQbZ90PO1jLEOUj//Wr6tcbicBtBVA51yxoJHmoUxN1ePw12faiOsweX9FvGARfP
tDQZwzZRrEzQtBd15ZwddigT/7fnQ1vk3nqO4koEg+Tn+VD+Q0HY65n+r93SFtfhlGJXr9f/frKL
+mhVcXzt5GuLuw8HIWRept/tBVxzXbncs8U12OdmOoP0qWGOgwPI4Rjeai5gJHdVS3rlNGqL27CF
kCfp9e9+0WurLeJHamqDUEyc/d+KH9evkX9/aUsZX5RkTJiXrKYxfrVn8yloXBLmfuB/ygPYjgMM
1nURd+lqKn9xLhdRJDMtT7RCzkpv2LMMP8i0GnH1zrAhIu765h+kZlfdcy5PzCKqtMB9Qs9E97Ty
8VKYw6Ua7v98VtZFPXQDMstw170p1p5WX9yiqdVExZhxgvzkOwwZO75JdsJWFL/PUtDJPziz12/V
f2/r0ttrkqvWj+ZPcdIQACog/MX6inPUysnRF5FlUJVoiHSWGEFPip9qhCSAAXycfayFL30RUqJE
rvUetcldvR0cYxei4Z59BVvlpjvEElcWu/rlKbKiWRJKwjj9/LUrMuftYwLPkltg9nH6U6p79mdQ
yRN+y4KHtQxLEy1LV83FPdBFUm1BF6EL4vp75uSoodk+kOm72U5Tug2OkrpSXl49FBcrLnYshraT
lBOpaohckB6gTvO08gavFnoXKyzeYEYrVZnKn29w7gZP++nOcJFW3K33PK5/UxdrLeJ/qLeSNIk8
DV/zHEHA088RRJV/RpB/5Dd1vfVxsebiJrAyK5Oy2Rt69pcEOFSTSgoo7tnAf21vw6RX3Pi7snRX
3uvVb+1i3cWdEIm5pPfIxtByqQ4E69qeA/S/1v3pg1rZPoCdlXXXDswiuTTi0We4z7JKdmsYdwJi
Qh8/2NoCi1tAiqXMm5L5RJYQVsOZhvxfrrCI+eFUCq0e8cpSBaYkcJlxrZk6v4S/5aq/9mZpkakx
kRLa+UwUyPo5qgUOaKgZ7TFplUe80QEu/1cvzVoEDiWcvKgrWNDvups2k14qfa3+X9kXaxEpgrGa
02+WEFUPUFF8B+hgxQ9s5Uhbi1ARRZmu6CFLJOHJM2+E8K0I9x+/qHlv/74zc9nHdArjgMXej72s
wu6j+g+McOPTB9K55mVra2j63ghfVc+d0sz5eM3rNxaM538tuiwluk7LwVxwpH+j1zW/ow8ecFlK
TGqWQM2mdq65sOZSAiDKfk4p5tJl3VLo+qn49WiLU2EGQTWqc6neJJ8ztbAlOBMfv721FRaHojMK
OZ+gY+wgscBo0txE7LcfL3H93P16iPknXPQi824MgW3zEIEn3MrxdFeaya7P5N+6a38tM/+Mi2V8
rx9LEVrGzkK/BAkzL1txU5aux51fKyzuBMT8a9Pj+wTTYcOWcKXn4g/drc5zl1OwEcydk3cS6fXk
/eouqbIO7FU1FPnnL7t4tmEwBmSSQGlXaQ5hM0ci9cvHm3T9K7pYYnExtGI8FkbHwyEn/5S0kw9Z
LHwsrcHb8A+QNEVykrvkZezbcwk11RbEdiXMXn2/Fz9hET1aTRdEmE/E9d5wwPHmhuGU1cOsMB5F
nz5+3nmv/vYh/1pr2WWbRA3sJYyxXajFL6JU3IuWtAvG4i0AFvLxUlfP/8VSi9tjzAvsRhI2r4Cb
MM1xF0j3x0tcbwRcrLEIFLlUDk1S8TjQKVNH3ELLchvdaR3oKy5qNWuWvCsHUl6EjTjqYn2qWS/o
joBRkMIMVw7D2gYtokbqD0UoT7y10IMS0aC6j/A3SjLJTdzlTyuvb/65H52GReyYGiA6qsHjSPfY
FmxgFM2W9396cwWj/Q+8ua72Ui42bBFLBiHy9UHg8aI+2ibclPXsKIIMlfaqANjOTpnyXERfP37O
+Rv+6DHnD/AyjPDJignUEJxZ4IBV+GwoX9Pw1eyRz84qzufqHGo+dx+tuIgqnhGpyAGwoqIfRhvB
/Zt58JxFR+U4uOtx8nrDQdUlUcHeXNKWjvdTIdWdMK+XdU+dMzjVu/6CUrOLKebOQpsYzgQtzX+w
8NU67GLhxX52COnRjWPhuYf0HzrJra212EaxH0cp64yfM8vir75n6zPL61/6rze62MEsRdYyr3iw
ItvN2mq1Ejofn8rrdeXFu1vEfassVCVUWCKOnuZDQl7FIcFoZm4Q/aPdunosNZwTVQsTRS7Uv34I
05C1ZQE3Dgz9pt1qu9r1Isd0ULbeIqPwuw1NDdiHaM0fvbl4xF7ohtCSgR0hzrpDKS1xur3wHW4k
bZWkddbKyOv3wa/1liWSqTVTXAU/rS8vBzA/s9RVmM71Iv1itcXrHDn6eTuXfMh6YkctPUcMEZS9
gECRo7gwLjEG2JnblWNzfRP//U6XJVOsiJGXzqv+Ttv26iV+8YiLC6+thGGUmwKmvnnGwuPQGuR8
lrz2TFcvootlFrce0qa6rjfR7+Mtrl2z8FhMWVbBi1rLSV1klXLbSXPAVL8jRwhPBz+pHp2Tlatn
bZ1FfIyUwQsjFBx3jfLdsB7kefQon7P08eNDcW2bLh9nERolSWhTxZqXadxqZorPWjyrdsTXdsmE
iYreiawZmDX+NXz4elgL9TwJBlKaHNDR/y7tcfN2Zq1rJ3Yyey3duvL2dExdTdrLkgwnZPGBWUhr
1pYCJiATf2RIEKQ6Cm0BOk1Btv/4BV4J939Zaf7oLlIEdUKLG3jpjFNTIUe5ppSt5Kqqcm0NRcY4
DlM5ixbNvIkXawgq2gpeT4s5FG8nop/mZ7eC8NkAVpvABUU5JUXav4EpGE27HsWrBs/sqHgWa/T+
naI5Fqq8T95j6wnaZ2DHen2M2xDgt2YncrUv6r2AfKGOpji+ZGgKazLKHXBN472At9wsHp1YeOIF
w1ZS4/tAffVqY1PExb5SdTjP+6wdjlGHHwXUWUjCEwYNdSWGdl9PqG/V4q1getvC6x+pm8/6oNTb
AEUQvZU/Cyncrbyd3FJjhqq1MM7NDiZgKuFi1mAHlcsosEcg6XdBiT5ipAaik+QNHNp0K9WJ5kyD
/FCgQd8q4t5TUYeRjRB1uzg4WPp0L2bwJRH0Ogm8vSkRq5N3Uvqth8KA2d8lg/KGjd7eGwHop+LO
Up5H87uljfdqlt3IXvpFoU+GOM4jGviw4WBukrYPMrqIVnvyJlinUfZZ7RHzmjsBAbfkxs+Q1yw0
71bAqcGMdLApmJQkuyzg7ahg8FGDFjOI36nkCij1B+k3s0n3KFzQoC1R0Ecl0vJbuAHT7Os1pUgv
106aizd5g25CO9w2UfMies0WasMOR8BvWePZiqHd5k20z5Rs30gQ2IZZRwQjJQlea+qD6xazLVog
W3xWNqIkfZOr2pEb9GwLpKVRSLgFju9GieTobQNFAlKyNn3BWfiLhh+VFJZbj4Z83budmD0Upn8z
5cOhyfwt0OC9PrV36Kfs/EK7BYS+bSLxhMY5VhzVvtJE1xCmQzaSR3qaYw3PeH1m3ms75nj44BoW
pHdKUMCCwQDEOOlT4G0E65DB0BQQuovEjpoaASzJj59JQ77nHVwtRXqFfPOM6Lcu3UkD5LcTbWBU
bhpnNiGKMWVNdGg03dd21ilG7B+lrAFmyNSepCxo0HWInhI0MlPRcpNRuI3yxJkE72uEzjHejbBD
w+kV/apbvWt3gZ7bljxghyZtMWxCZMW6zajjggbHZeWPwv8WSI4HiTAMYqcWM6fwGCu0Gv/OXcuH
BNEpijHO8g7hcEiFt+bcRJD8HkrzJN4nBQSix1jFhwIJCtH07P6zH/OrsBJEUuxYCWcTXYroIGBI
UMVPWI6NylOWYTEHvbtB3RN6/nDKpeMoHwbzpdPO2SyEcqsjZSyWKJHNkg9viAqHwzOy2ENqB2jB
NN99VMsSJgEwc2u34lWKL6j2QvdHATvcoEMZorrUFaZd/lTX2XkMPmVxAxVOR13a6hyTgCNEnxDX
hGfpIe2pbbJ3WADxhLzB5ybfldD08++a+QWltw49ugbNjnyjIqcYDnda6s2Kx5s6e8+q84gRJ4xm
YU+7K43f1VnbYdspXzyopxoVpSIDAMaMIlA/B7DuFMRhs/zOmqAnoe/yUPW3XnTo6695OSuywIWr
PRuF3X2O93YYqHzxdCv8age1X/tSJxi62/3wNfikt++MDISw2xexO6q3WQ0txJ/5oXfevSgHCIrt
oHlAQyyVV9Pc6eamNfZChrq38bW1jpMcovP2oAwnvA5gwD8PkJWHCvsAGJt4uczKnJX00AZnXT1X
02M8QF9ztGAr8djI02kQLrM9KoJWfW6tW0m31ebYN6j9VXY0uqJym0svY+kfVOTQJpig+LMlQbrN
K1fr7sMU7wQ+NOOe8IWwAapMm4+vtznPXtSjNKaBehqiLumivsjDQ6tMxyoWTDiy5Y/Q2tYQ4iTz
0zTFN7mf4dXa3qoYtH286E9c5werGothdDxBiO6QGN+V2OVE7YOgIT3/amgPQvjd1P7wEj5QeSUT
ulYCGApoc021TMioy0dt8zqbSsVij5Otfmwfhn0F686erdRhOWb22jD36qv9td7yIf1AELpJAqTc
p5GbytpW7XEdS+1SeNX9zlVHBMjlZu3VXqmFL5/SWGRGUFbVcsywi5wnyP8PaYaA9v16M/5nU+tv
23jxhMvcaEimNLI0E6y1M5zSu3k6jnqYqx8yeWs69c5wUaPaJGCH5b34Ft1UduisTbGvJE9/eeBF
7tnkjYFhiIiWTyTbafnQJeLKO72ygn6Zni1S9coviyItqaskFTtFjRzAO6x8ENfy2cslFml6a5k+
GsxcJx1z3Q6/pld/L+2bG/XZPxgPw1Y4kt8+mXcfL/uzqbvYQF1RsMbTMRZSZXWxbKCUko4tEg38
e/9uMg/itK8OMLt3aLN/qlCrfLVeauxvNmgO4JZlE3ftj3/CtVKZn2CyuiFKsv6zDX+R+9Zq2ndV
y7BKCzaNMzl9eWMhaxNgCLohvdhOyBtj/fC0Tqa51mb5y9KL45t2TYuOI0t3O3TUkYt3Tax0gdYL
brI1MbjkalrZ6KtHCWQ0jThVJeNfHKXAH32rHyzmFpjX+XH9B2oKTx+/0atH6WKJxZ7GYynknm9S
sKBvpQhIKtZGtMWkaF/Qrlr5NK6/w4vVFt0wJayCvjKoL5FstVHY/Z7azSa4Qz5sEzr9Tbkysr1+
XC7WW9xXnegPYsDU6V9gU4Rv6VFNJySlnfJg7kfBNkPcBDerDaQr0ZxpsD6TlSzJ0n/eLhfnlKJZ
Ar3iCzCG2m2ObfIGZgSabRsdlbc3+ay5ip078S57UbptcFusvOirB+di+UWU09CSgo4lsKticSqx
ztkoif/p45NzpVegK6bOqaSSt4wlYqtDlV0P5FDYkeuiJT6cGyl8Ar++2gRfW2jx4fV6oo6txkLT
fXSAIItk4jG20RRy+kN2RDTqXb9be4HXLisSd0PSsB0H66QviuxRBzijmCya/shfC5lQA9zJxT8d
xynbfyi+SjcxIBrkTg71c7LF240Nfi5X2gnXHp2mJwr3AMFNRVl8ndIQhxGazQC80hsfj62S6oCS
4+ONvNb1n9uA/15l8VVGKKx6OJRRnRzMIwqhTusia+pUN8lNvyOnlJ1xLz4q2Vowv3ZKgdCTXymy
Dkt2kXwYctP3pu5h+vpSb+PiDoGL7c/LpOAOw4YED2OnXXnYKx+mgZIH0VRWoP8umydeEPo4/gEC
VMjmlSE/ZlZ1aKfklHpwTAP1mcYEVGZhZdkrj4qwmWjqKh0ow1xScwXBiBSjJinAymUvCp+jIl75
5K/Fur8sMf+Ei5Aj+7VqodQ9zzA9l5fauuYBHvudNG6ZYpJKhVSHX1cj3RxKFknBX5ZdfCidHKR+
iXY+y0qojbqYcu/R/aLK3VSVnT38D2vXtRy3rmy/iFUEM14ZhjOjaMuyZL+wHLaZc+bX3wV520Nh
eAba9n10qco9DXZCo3stcaUsOksuK4IqxsorUNjt0nHsQXgt3+mMQkzgFIpAL8718sECp2H5ohcY
LUuvx5Nwv2u+hA4FPdJOdMlh/92lY+R8sCJ4JYo0iFOAgGaqt7Iy38iMrkkFtH3ZeZe124grpoLG
DoAzcZ2j/A5LFkianrPBUSsEyLVKAPs/APS7VqtvlwVtXqMUBfsXKtXxoqhzmYjkvU7lHI9tCf2q
03sJfCtAXvAbPQeedGUv1oNlkesko06Mu/GSzf7lH7BR36BYRYAxdQsrO7y/x23dW60cW7sOnEF1
k3zrTAXEOuXsWKCe3P2dMM4yE0rkpAGMHVDtH4ZY8XGR3kUq8EWmRRA7t3xgrRZnnXEULoNqDnQ3
6f/0SLl1JprW2bL/tQTeIIsByxGNRnfSHpOx+2VveqrPthBTVxJG5c2vZKmGqmNuRLXO1khJVMrA
gIl8CYCL5viodbINCMEkskRRckst3GGICWsEj6PK5ZwedAJlWMY/1+9/XXjfulq19ZXWwtiPWYXk
prC6Wgd9NF5mQYMMTKOhFljcVkWN+ywIQAwKSAvK2zdwepssZCb3c3qPLYrP9wxQoLGLo/gSv5ll
VBMhQ7Zw/VJNrqLWqjGbegU0cMCf8QB9h7oIfa73qQ8yU/UIvpj8XQ4YgD/aaTFV09Bw+aT0fCcu
NCqrVOhU+NMz2Wke4CH9eTd57J4ptsfNsLWWxnkymlham6ro8PGT9RhT3P1RTwLgr7jUmur5GP/U
dKCLGcoYOLXA/Jlv4vQPHsBMXCFNA0EYb0Zn8b5Kmj4BqfBOnevjLIMNE8DwRZ56RZ3/iUWuZXGB
g9AiNsosRSOLLcrgqjzamA9w0blDFPH6O2wmCLLZ5tfSdYIiVjN0Q39xkpWfAURMqaQez74YkwHz
gY0BEjSUFOOgHtkeuqjmYRrwudpAF8SwLAQrvPu+dusEnHcARmsk5LSbAcCBkgGyCHAn1yDAAF5R
TT9fTisieZzPyWAImRXMhe8CCpzedyNYVrXCumtqMGE9jboI0WPr7mOu9LO4fistK1XWO+gHFLnR
uQEmO7iPDupDdTD30Y461gNxUJt71AEGH2gIr2L3QVQPbYVOQ8WtRANTBnrOXFkZKVq0WBJ0piA3
LgEdW4+FYLBw02zWMjgnTyWy6AD4/wmy8Z+hgLYyD7hfdA0XHaKbvJFqzVw1cYOZkj+Zt9i65qyF
seNdeQTe4PA0F2NgJktAgZFZeCpVb6oAAFJFemWZ0R32OZ0y0gQrVmTTVDXwphsmelZnVzoLD2Fz
UMB0htrVjsFHcCphogWdHuA+OVgAsWe0mdkrf4jmhzAOiKRz+Zb0spGpZSchajOx04OqemzTJtVt
vBgjBIE/yADYR2ViyDgQRKGtCh7p6bfqXKU7EVLleBZlaDt4d5Tu5eEuUweA9fmMXPJyRNg23ZUw
7vuagZRYbdHCPVCd/cSHwUsZNqgHH+RFrkDaxrQly7y/VeOcMbeiNm+BBw0+jFspM3fhSPHG/CRb
eCgPyE0IREgd1GFW9UEgeNNnVoI5D8WLcIXJSpypPGAJUXHkGwYwAk6JEt27N4yVsm90FtlX8riy
ug9kS4oGyPtlNW7gfrNAYwqgH3BI7pPh3WUNRUbDpZJJoZEVZxCIhaWlWNwZuI8g1XaUAaR1pBa4
J/tOl9TjEskM0h8NrHGQBtxmEM8dRzJ4jaz/pXXy43OyUQdamUOr1msOjKzTjdx0em5d4gBVD8wG
opQlUIzfMGpbEuu9BoGxWTmyWoEGJwHB1sfLH4swr7pwfvzIXDgqdRezxPhz8RjvwiY6kQFmUIBJ
1tjWPjpapsgH2I3kklAurmQYZ8s7io/2a2cGMw5HBgXxhupeYP+UHcAqbcyEJvEsQ8GXzD9cD3ds
25iCJthTds0x8kRBc6v3uA4tlAst0UyDnEqQqCJnuLKBTUG4uIz2LriOHMUuHOpW/bWy7/eXP+Zm
hjy5OuVCSx3ISd8OONZG0jtXt3pQeiz3dYgJqTw54BxudCXcjVblX5YrCt2UizFpEAB9kKXI2deO
uXJTYLbauGZXtrK9UfaiYlXbjqGahr4j7okav1RGDQUb80zR0ADVg4QXH5e07Zd4VJ/KJtuTwvwn
jvubzhwXvGGBPdsgV8pcPvVq97E0MnBN6fktuig3Whs9SKDoIvHgFZX+UFWZV2nEX7rGi/oA2b3M
PuHiveu76iaowIcUTvcxJftxsECJUcR2qir7gibXsZpfVc24S2ZLA78kuGoL8ykEE109YjCFFsXX
y2e+XRf8PgJ+xY2ByuVRNcKFhtSbU/Boh05K/2FEuT0AwMLpcFkes51zlz3J45oMVAkk0+x6BsSI
0YTsNiyvZuU7BVH8ZTn/w5ZOgti3X/nr1JZFNC4oeNiaLcgZsl3qY8m284Dqikd0TTTeuNluAPbV
L2Pi23noXndDkUGzcilcdHsbwNsyWovJ78FZMkrfZOszqERiknkgHLOzTHCy2xoDbQxoYBg/IfyG
QqBINKlG5j3vesyCD3cgKGid2CkPpVuBYVgQJTYTC1AHKR4ocD/nB8/bGOu+kQznKQYK7jcU0nMe
o4QsDO/yp9wsBE6C+JSZhy32bgGlulPxupWDZHGoGRZ3Utw36u6yqO2PaOiyYhkyGkc6V3Sgxphm
c5qRLcFcB5iC3AOM9bQ3H0EeizGjt+zrbCaWlUiu8pDNTg2VdEBiMT6q8WOc/ki1AlSRBcjtMAGZ
gjYSvIUAP9dBwZyDAgaktU+X1d78lOypQsZID0Xv77WvBHFDs8JaEPCLd3kL4BDqyZLm/p0QLoHW
A5vOTWUJaGq4begHBa1uRdAO2FQEE+cyfIAgnnMJJMzKioICGjapfKyD6z6+N5Rvl9XYdrOVDM5E
ZDCFa2Y94SZlPmQHfcfQPxbjA1vVnQ/ijsqWSibsUdEwfQ7PZn9fxTHNxHCnQSFOAn3cHPwAErqb
YbxCoNWWFa7F8Dm/LuWiBc3JDkRCTm/2D40uHYIafEc58bJW3RegoI9yc1eoke5KJPOl1gS0IVD0
//KXcN+wKFOwUw0wRlxsUH1EL1CNgZs6oKpYvODqDZfjrUschsYNiiIAyGV8jx27sXQMKotdjtmV
EQ1UQF0AdlZ8XWRZh09/K0kv83yrrxmEGZCzBzQf/gi+jLnUJWlcsrXMfAi6FF2cDNvDL4BAuHEw
nAsDFAj31F9u3nCYW0X5WkUu8YKkkk5zRkFQMri/dsj6+o3XUpGGXOQCfmhiJglwfCX9ywSypcmM
BGFLJIH9ffXF+qmSwPaCMyz6yFVlDJs2gqvnZtJZnxjn4qUU5rrcwiiia7YjSgCjix1R/YblHBn/
EL6obq1km2uJnLenTT2noQLwVWaG6vUKSUy4wiU6P86dI7aqYZWgo+rbj9r40AUfBfFC5FJcPA5A
cN0S9U9dSiSNy9ZjV7aYOsG0wq/u0k/8wbetvwnOjl8lT0Z9iFITqtHw1sxjewkTW3B6W3F/ZQn8
viKIif5d52Prg2X+AvxbVN43NruHp6r5KOxECk5QYX9fOdSsZrMZFAi26IPOwCijVyFmXdG4Ysi4
IIL3L2vIPv+FGPjS0V+Ja3Ni5omGcKRlT7IkuU3W7tT4SdH36Eju9WZ0L8sT+ZbCBQxjweORMTWJ
jwsI2OKw16KB7mOOD5p11LLOy9ubHJj/lnaV1p0ojYsOlw8lfT9mrfWnziAyHi6MREXVTHMPpq3g
Jowd4FXvsYwyOeSYfgdWhYtxZU9wuCKJXDTJ9TTLOwaRmWA5rsV70nW3B7chw5nD7kPigWxsEoVn
0ZlyAQZ119ICyAQQ3NesdQ6uxyO4nv9tKIueI9kHumSuXHypBg3XAQ2POxPu/BoZ3qdJ4i1LJHjg
2fQKdDRlk2AiG8Ajr52w6Gkz1D1YxNQQTBMaZr0UkALVpR5dZTJI3JIsVt7lYyIQu6kd9hpRy6om
hpQ58ySFMgZji2Q651f6cgXuq0WEqLydTQ3ZMinBTjQesV6rli6kN6csDn3ZB8GyV7h9CigxEADj
GjwijQvXEzaVWgnklVrAY2HlYQje0SMga225fJSbxrts+cyVzuxiJYRzNUkNKe6I+GCYySOMBWwE
74lsm9WwvyxIeH6ci01RU3egVAz9Gst6frxXlF3opQy6vHdntpr0hxMMuHH//maci2GCYQAXK2Sy
V/E6RBayDqBKA5Xlrtz14LASJIXNS9xaIOdmWa3ni8pY9Fh36OUN7Hd3qDm+oTsksBGNezcGiZ6K
pSHI6+dPmvmIRdtSE9x9t3YQzJVOPBFE1eRRrkQ4REOv7IYCy27JbCs6DOTYdSDslH0gjGdYFaSg
tolLOwfgb/NVMp86C81PEKdp+nVqpnbdik57s445fd6XPuwqB+sYqCORCpdk77vqdeKCehiTOJ88
9U2kDSJxXHBTFcmIrTqCuBnEj6kV2JhcFaHIMDe44JAaF2ZUSxvrscQXZTxNljU72YwHASvwS4ps
1PeiM9zMQqsz5KJMFwZdFVVQSvO7Q2Qdg4P5yEg28GAr24W/JIKA81L5nSuISK2jm2LJMnd51AZw
GpQTBI7O6JHrubbLY1TtA3dwwIWHK/K4Ux1rl+/Y8qWd1DZ2jEVvIJtpyjj9Bq5WrKwWDABRgtXn
7K54Wfp6Bz4oH/TsQX0XtqKdiO0gexLHGQ6Y+AhYy2CnnUuAYf6t2OW+fCgP83BEJxfLlHh1qRwz
EdY1IsGcMQVNbirRlIZ+WoJzNPnQYBYUbQK7amX3cnjfNtuTipwZERB1jXoDFdvgYdZBcTn8iLFB
y1hsh+D9ZVmb24mY6/5tQlzSWoDVLjcqPp8MXUw8y2mY4Aq+ZViXXZrcriTfiiOM0X+/LJcF70uW
y85gFW7gfD0tccH100L7YvV4f0z+qcGEQcsHcNUWserphiLYANt8AF3ryqUwU54WNPFe3IXswIfq
tjOmzLHO52GZxbKHR6yWf72s5//IYqfz5bKYAQ4o7LzjY2aH7pAvx8TNHfORoZdqMkZRsVwrELhZ
fgN8UZUpRvUVvlGm9OCB0rEv47MH1/F22f83kMLNkUrrJI9vlxE9itq5hzzdHlwFiPhW+nG4Cq8Z
RCsgODCr4vb6jXCVbjPWrsRyoU8JayskCwyIiY330oJHekP61niMXis6puYfDa2sFeUCnQxOOzU0
oChryOjXtTPZbGiFvWW/YWjlrEWHpguArCjqf4ZGxz/dkC5Nu87E4jW46rzpQOzgAOzEw3Iz7ul/
Lidfy+Jfb0Ztycdygiy2G1jLcIzIJZgamV1jwOcL3VwUxc+MlJPIfT0r1eJUCtsKmXKsQY5W+6A7
rUCOxgL45EdHU/rPyZkTyX2+xKzMWbKgZA5e6lGypzzfBeXHVrmy4s8ZaNwbTAVHuVMoz0JgmvOG
Ayecy1o1iTsr1CGc8Rr9+pr60boa9399tlyi0qK06zErU/lskwa87wygcr5ffU1TdPs+S1icdlzC
quupzuoa3290CMjdPUBzLLvFXT4wYJzONrT3iyO7nelIB1kQ05kyr/IIJ5pLXwNdpLoOIToJv8bx
tSGkxhDpxiWqZiZSnnWw1NYbveH7QnYVCg9zN1T7ZIes2ezZ7IwSu9JB9CXZsV3SjUtXYR4WSZVB
9CQdlfGTpf/o+93lbHGWhrnj47ITieTECkAnDs9nu9DDXvUxE7sX9oTOisQXOZiAZ7ykGPPnTtGo
uqDMsrHyFSW+Sqn2PJjRo6r0V8lgHeJQnZ7nTDXtzhrxbDyktkpyUJJqMaA0qncqNgjJRK8B+XVo
CNBRjFZwL9s8aawQEkJ1thvOGbC6WFZMxqHyLeNW1a9UgAXqx8snLRLBGWpeSEDBojiBkPbuEACd
JMa8iOBznjcG2DmvFOHOGdMpUzY0E/NEQIUYO9Vd9sqh8yJjx5BpA0e0aUo2/WMlkTNSxBkiTQ2O
juWp7rv8OTtINt0xz491rJiCpNqRO3i+yDs2PX8lmDPdisQLSIYhuO0yW1t0Owr/ufzJBBJUriFA
snYaOgsSegBmNu3tOBr2ZQnnxdPr78Xv8xhDl49Sgu8VNeY7kGW5cVU6S5o5ddAeVcN0J13fx4Xp
4ZccaMGaV1FqVwp1DGISewqCD4JftJmZT8eqcmlykJRGH4qeWZDsgFVb80CpDguql53+JgsSGBAP
p7YsdCgSGUfQAd2oA26TMWEfLHCGYa8PX/9SO/bJV9eOUTLbUnsxGuRGSXMYNxW57ViT442VzmYd
tzpPLrQAVRmLrTH8vjLUIzAJ9mkTeEYhH1VluRkaCqD0zpYkEMZj9EyhsSfQmMWVsySyks/FndAy
46TU8T0bpC3jS/G87IhrDre5P993AJwolDvZRv0qqglEenORyCjGRZsm6M3y5uuKhxwu67iZXFYq
ciGINGowVwpERb3lhPkXefHHaTe0/2Ap3Y5V6y+DrMpFnjmUa2XKYLFsZ/hfI/pZYCHQVdj6FoU6
Qe7gO5NyqkZZEyMQVeWHyHqfYM8KGH2XD/H8ovoSihguCqbFdJMfMNJrQ2rRMGMlubpbDtNVOh5b
XAEa7OFlTjYK8uF2SUxO8jhXTEKCjlw1/zTMnwYy35VvuuBsn99JFO+D0owRrYFlxfkznsLcMM5c
E0BzghPcDp0nMZyr9VEDRNIcGr1047A2gg01Bisr+eN3XIL3rWiAUqQX52MNDQa8AkAvJbgN6+dq
8hL5j25qq8/EOdc0NTQyayjVetjE/xUxJ8BXNMgPMPY/ixwYpMI6IdWxycUZho61WSPEdjUkTu50
aJ3gMN8B7+QKCHci7Taj1EoWZxlmYGrylLxox2Qho179lDXuRVHqfFacOdhKFmce5ayUxaDDwRJM
pDXJbtqXiT0BKQujJFgwcOLmoKFVa8mpkFp927lXsjlLWVRVUkINlsKcuz5Oe0n717krwJUKnZt9
orOksxLHGU2KlZDIHNmxWsDMrJ9p95+ZK7jD5GJwpzSjNrSQEIdABzWuZkOISLFZmJyU4KOuYU5d
OoUvdkh2SeFEQG/p/elqsgcnn3esU8Fwf8LGF24sbUaSlWiuPaJYaqVn88JcIPDbBkRLqU8pBqMl
XwrxhN7ve1MQvZj1Xfhk/PtPqXXdDKRZAP1ZX5PkSQERLWkxAtG3gpp3M2itdGO6r0owA/evICrx
5SIJqDDLgAxa+1qVivKL6Ay5MIInZkWKMBr20tTSKPCaQm/UXM0dPCDC1MdxL+pFbKe0lWpcNCGx
acxLDJE/uzy/IlcDWcLIxerwS9+LiyaxnKXA6n2JXAAuCe3CtQ7z98lRdpk3BsKpSIFH8+BpRhaP
aR3BIlE9H+QMTDGZJArGZyOer31a46JGIalWO+pQSWuid5NqXC9Vu+vl2Y2S0QW8rD8BZTPqkIhA
mCywyu177OrbcQFFBtjvz+jMvt3wco8FzZjH7rHwvJ/3WAyXi++xIqvh1zvUslTCmFnNz3x3ykF/
n+90LrC0fVGqGStR2G3g/6HoOh0oz4TapU1pDSx81o1+lU+ZH7TJTZOGHy5XXYJwwq90UFxX9dCC
YS5p6/TKYQwQuOLny0K2+yrgtMJSskEBkc2dW477qTJEyu9gwu6N0dceeCJJ5v5FFXSSyPx/FSZp
ApQPmhNWTP76Uqz/H1xlwipoO9GdRHERebJAPQ6KRiiH5JbdaN23CJCwZfY+jgWzRf/Dy06iuKA8
d3XdyaH609bRTf2uHCX7t5cxxoc3dotY7DgPlyfBXGhWZ2WkoQxrzMvbODn2xT3SjgPoakozN0wG
QTbdDpcncVx0HhYdz/IWjjTRsDQaPJXdH5n9SQBX0ClWRMoohoCiVbwuBI6I+m6W3182++1DsxQG
WKKy2fvXNhgOUdMHOg4N3Jm7PjyAm2ZSAJSZAft4fiLCucztU/stjweRbZIyr7KBfSQJvqwPHglq
wYf5H9H2JIPzZOzMLHJVQsbJr+Y76gd4iWlFJQj7v86N7iSL8+EslwJ9CSDr9IbHZC03BR5nL38q
0dFxPhxlY2iME8LFsDzR/rEpBaYgPDf2A1bxCOTPSlMzWzjp8tb3SJEunK8uTa9bI9agfTPCdUgD
/CQRFaHb1e7py3D+CaBiYKAvyBphir74BOiae4V+l4Jod/mz/I/EcRLE+Slp8xjM2Tg2xjpbH0sH
kMHRB9Z4s7ABjX48ebgsUeCzPLpLb6mjAoagyicN4LRn7KO2sV2iHYbmgBNNk31ZnOgguRDRL1LR
yoS5U5XYJHnom8c0zO0wrASCRAbIw7rIfWpk4Ceu/JTiVlQGB2pKN8uo28miXAEM08BFE3tXBQGf
tFXsZx0kdpd13bRLLB+BfBTQc3jMeu0CsxLpAW7xlY8He7ecbsEcLpDATussYKwksI+7crJJr/Dp
NEjQdQDtN5/68jFLbtTiua8+SeWXFOj4l1U6RzxhNfdKIv/98m4a50VnCZmVvSWmR9H3B10GoPOB
OUJkjyXluD+8pa+5WXichPM37Bh8wvU0a5UvWQTkHbozlqmT5H4y3dA8F6m6GY1X0rjIH0iRMVvR
S+3BOtI/b2c/3+CFvR6RLOX1h+xzPQN958uxvu4r/WlNv9KLC/09SKfaLP1Xr3zfOtMebAzol72h
h8V+9wUD5Scqy3mYo8qAgb5M3yWAxkp9YGbnLjpX2CWohR9NJJDLBcZIs1zPcZAs7QDIqfe7PbrS
DQQmXrjTRA6x7eOAGQNkPsFLKievUwjYfVQcZm2EgMaqVVuSq8fLTrcZM7WTDC75GEY0BUkGs+8w
ESpXX1RMRiBJ2CRUBNXOpiQdOI3AJrSwTcaZvFzRrMXcIgq4+LGOSqzeAeMUg2/AJ7ys0naDcSWJ
M/h0HEJVVi2W57qD2T0kGCGa3g94WIvrAzDnRIML7DucGeJKHmf0ddxM4RBCs8n42FRXDb1XUhF0
s0gGV/LoOa7LhmWgpmprOzFCe64BBhd9FRzdZqxYqcKZXCItQVynLyY+evEV5srgv6xKFE96ieyB
s7zQmrtBMWB5UQ9WnRjQNhU4C2B6vfr5slais+NyZR0EWCGLcHaT9QXsOnP2RWufLovYrghWB8dl
S61Wg14dcHDrdtvbhqpE6nBpUpLjBdiRLFNNgBBtJZBofC9CEQWuQArfCQrqmAQLhUKLedCiY6E/
N+O7y4embNaHp0PjO0C5GWJutGGOag03mT6xyQI/GDonmwa3BvvJkMeHhVA/r/Vj1YPEL5aOQD45
VKl0VYTd1ahqO7UcrtR0sa0Ac17q6PRxf91iLFouC8+UMjcLK6cMqSsN1M4jQ3DXEX14vrWkt0rZ
mwaM69fbMnu1eVsm38wHq+Pi4gzYnqZJ7fHh++a2Bg+W6Htse6SOR1eg7ANFnDMstZ+yqisQx3LT
YogLvfmlip8bUcrZVuO3GH5INwOzMu3KACdWZnazPPaii85mKYeq9F89Xj7ZqnKlI7GkpaGozmXd
adTPmgaKqfhTmlwDWU6QbLbd5CSLyzURqP1o28GESV7ctkP2rMfqx6JRBBjCm8X4SiXu00tTEpRh
jzMrwZGmgtsozu+z8ftgYZQy/BhZljObu8veSUQyuZQzxcDDXIBz8NILRhXudAftH0ZOWrtgWXMa
W9l3DvEaJ3sUPTptm4hFgXKNGXmdB1mlViwPco7KJ++7Xdo+q6FoBHfb1k8SuHidJVrZ6QGKx14H
iGLxwgcwDV9C0UPCti2e5HA+ZVaqNQwEPhtHtZ12sTeDCSDUfTmr3Vy0kCJQir+WmtJMSiCoopMQ
AY7GeJplRMjIoUMlqOXOd8fYVU3/rRbPN5CasTURhV0/MfM+e4ajX1HwZGEZ7JHh0447y06uDFCS
PU++/BS6M3UvW6dIVc7vgKql1groFvyuAa+icp/WtR9Un6ZchF4vMEWL87yGYAMuYKaomzeqRGx1
7AWqbIeQ01myX7AKV51llUvSQAJFl4DKiInYddGDH5cPbLv7g2Eay9QBBouF2tdiirCS5YYgUfX5
hCXXZoEQc8b6WfAMcvOPIEL8UozhByPPblWtB+SOBcoso1IpJuBEyG2bh7r6LZzK4IxMlYAyQw1z
11KDoxRkgqGvzdrCAJq3qgPM2+AtdArNIWtmBOagXSK3Mmiya+UaIEmVuR8TsjdNEDbGSibwjE27
XInl7DIIoyRPQogtrSsTO7CJOdgRbjtJL8gIm4IQHGVQmcAVeSAGpad5Jk9IckOueI3xowpDx5A+
Z51oxGzTPEFoApgnXaYgfn1tNzVV57TqotrvVRrbUVZ8XGrSu1QTkdlua/RbEL/5MZe9rIzg/PJL
7Jzq7bvKKI5VAmr4qTr8iS9QA+PJCgUYGD9jPXRh11tLWr9U6+AUipxkl99M79kj2hjZ81fRYuKW
wYOdF5NsWIbS5Je3qJWPa2qR5qoEg9cwx1CZuVPO7wU6bV3d1iK4jBY1mTHPrIH130eVtkxiLYoz
iWwekxmoJrjKR36ah3gTx+518HxZIYEQHsxE7hua0ApCOlBLDt1+nnCP70SbVFthYqUK70ZDL+tR
nEIKuK2cuI09ufkey+pdUBW21D6Wi6ips1UQrAVyAUJd8n8LjyUvsHA4OhGQjQv1xqxSO+1FnWrR
IXJBn0SD1KWsUT2R71H2fkg7t/2jK9BaJS6aZ3VfxRV7YOSHBt7Q9NsKEmtZTOGVIyWt2oZagu8l
H/MYveGi2rN5tdYde189BnaDhVv2llFI+8vmyGyab/JooGtQqAbOPpVHS5xMaewUds9Lxud2eAyi
fRTdafmTPFYeCERsrRM1brdjxkkiO4qVqv0yZFPes4YZiGXAhlqAzPeyTpuX17VSzFhXIto8NMNQ
gohfXy48vrldux2fTupw8Ukiw6RF9OWiHPj1cdlXM+ZRsbB0jI5o9Qs0Y2506XNxISqXpSSuM0hj
T6uKx/bOUkd9J/n5LgRcrEDa1rTQ6hz51GVOxJRqGdKs8uPUN3ZAIpt2Dyq5I3IJorrdmBKHhg+X
xW77wu8T5aGalVoBv3aKr6eP3UOl1IU96DM2CUD/GVNBuSEyFcrFrTTQQomwV4Rfb65v7wxulqrr
4+SiFqZnjLCocZzTjuz6xkm9YY8FntZtD1KMxQ8s1FNB3bY5EbuWyQUxSgZ1iMMX/dhugvx5BowB
iMyY5egeZiwnD8yR4pGrF/yqC5bKwzYv8bA0ZY6IlufRc6fWN1hgjm0S1V/HEoCeNJBtUEnfquX8
WIZg/TB7v09Udyyx+tskTrdUB90anqus+BRb2gNo7A+LGtxLKVQAoedlkxN+Gi4oLbGllEmFYxpA
BtAanxg6oApoh8Vr20+MP0Y0gi2IgjxEJ9WaMVBmGLkk37Zy5LShCGN9O0ee3IgLTHpT9zVGS3BF
n3PQk4NOIfpamaLn1O28f5LCBaSlMdPM0CFFRTcKd64xv9bJx8rA9SAW7KFeVghL26+jOpGntE1G
uE+Wzc5QfgROS9KJWgCbrywnh0FN+1pKU2uDFqSQwha1wcWeAoNwsDNMR7IYS4UghCKtuAAEisxS
GmbIS6rnJXjGXqTeaLbAvDezPDCZZbxDg26ULwdbRSJEa2BtTKmYusU3vEHPHg0AvB+4fmcjEFBf
Cw5AK3NEc7SbtaiG6zmoi8CryN+05gW7qlOMK50RPsn9Pkoqpy2ONQqrmsaONIsGw7Zj+kkgn7aW
RTGWbnnp8AX+cgiPLymZOMnVfCW1gpS8+f1Wwjh7kSR9GWoFRzvH2K83d0H+CKxYQRjfTIkrIZyR
pLirkpb1lrsm8ZrcuBqwS7eEnYtv7l22lRdgvrPAvZLFZalxxPZeL8EgpQxcomX5gN1BDIFUt0Pb
u0owPmdBu6PY7qdEuwbM6a2ypO/UgR6NRfdLGe/UkemFQezpc73Pp2BnSOE/pap/xWvVdaYVuAMv
oiVPgYnxrASdUWjA4sX5SN0zyNscE1zTU4ulUoQhoDgrk4ineDPsrQ6JWcWqwtQWaoZTAYHh/Flb
vkTkOgixOC27SSSaoxKJ4lJTaMVtaUZwH1l6Aii11TySOrNTqtqk/3D522+nwZVa7Les1EoNfamM
GGoNu8Av+v1PlAo2ShVL/h+jVADP+VdwoFyWaudUHsYaEht3tS36L5LCWwZihNGBy1hlqBnYf4XE
03Tizyk78cTg5dig8xmrAI+sVqj4dM30oEwynoJxk/ujtPj7BHU+YRUzrQnodrChllfX1jLZhvkD
WI2Hy6axqQrajpi7wkQsJrNeW0aihKSf4wxrJBiBtJuxjR2sVaM3rtWlIFuJRHElq6Tq2TRPEJVF
tyWd7IJN4IpS4lbEAFy+bph4xQSVGefA4LuoO22easy0W/shLu/KdP6u6c0nJZm9OK2/gWxU1LXY
iOIA1Ua7UQaAOVgKuTMEdn9OSJI2vjruSrMBBEMEfOPS9Fop3l3+XFtT4JAFykdwMahU5sdSsOue
pBMYduDJBBAFyW4OjwW2kD3jO0MNAr+WG2v7faG5o2iGb+P7vRLNJauuVzJqdFnjt0ZtB3jBV82n
6T8PMgOMDUD9Fp50KXYYZf4w0yxJ2ii2Ql+Kmr1c4VrT5u8Fh8hrwsvgLLEyAmvsUxr6ueWkt4oX
eykw4HLbvFlmHKJipy515WEnZKVnlrDOwS+CgUeqWEDY1xW+yw/+06EmDQRTfXQCcxrteO4Nn6gA
mc3bQTnQKNIA52eaPj5z4jTW9K3ow09LXz9YQSd6LNo8Bw30k5qBWv6sggNQWTi2Shb5SRm8y2rk
8CbNHnM6ilz/7Lr6ovhJEl+6GTkmoPsWkpbeBrwUOXSupDqA278LDgYGT/24cfvrDhRmhuB2cXZh
ZaKJomOOCzznVOc7YeawACZALiI/G/r7WQ9vzNFKH6QyQA8OM2ojaW6Dj3KRSo9hY1iu1GtPvVl0
36mbXdeYxdDDH2QO38/S5A5JWzujNmF6Q+n2+ZDJgvEMZni8fZgaSA8xKIsSj18kL7RgHstcRpta
opjdtrTbuA8EEf9lYOGSEM76M7UGcB0eWjFvNl0zrnDNRvP4mO9MgSSRNlwslqQ2XKaWRP6Yj/cL
UfemIpoz44so9nHXB8YVUZGkzXPfKpFvqlhT1O4BzP/cp+/Bce23dHwQxI1z96WgziY68gvwbkCj
/TpZWk07Nl1WxShqRjwiY32pRZtuctJ7BpxI3VA0G8hnM4C0vRLIhdxRiyo5qSAw0n60aFzvSTMf
Q0v/aoSfZeUwjZkoyJ9/MyQVPPwwmgjdIAanYmtEIfiaisSfhvKhkKp9aP7XUS2mlIZ5HezGEEAm
8LPgCqDnyiUCgnhkHdRYdcIidIuhFKxEsnLvtZVDCjrfqmmpKkIcp4g1kkpv9S7x2/nOLOd36YCr
TSL7dJ6PUzvsa9O409Tcv2wi5/b4Wir3wQJSygvo6ICObt32RutWSYwNoMrtZwlQPpFzWdrZCDqO
EszmeKPDNR8Mv/yWEan7aZiVPIcrK45kP9dfa8CHxXujug4nh3qswtc1e4zdEgiVAvc+g1DlpPM7
R/1ECXbDIF0+QqSvSd5wRyvUJLlTu/KuWTByU9wEkafYrPDX9uhV2YITYJ+R+8yWSSzDRP2qqGf1
UEhIV1lTk/87yPhXG6Av+q5kcR83L7S0lzAUvLph/EJXEO0knd3YeFksFK1ubHPVEwnRBl8WPKrd
PdmnTrFnFV50pTDMGffyOW54i2WC5ArbNhh3JjzpLrJMiTbPxAwp3Kv7bj/uor0spKQ7G9KycI8h
4E82DUu3LIuPoPWgZaMJBgFfvcsO6W3nNrGtWXgYY+04XD1iW8fWBEp3bOWhGBA9n56BRvHyuU9Y
xGZYxUGWAkhC2s9OfoundHe4Au7v3rCxWHT1BmrRs5jA6cx9StrpbYHJTkz7A/Nm/GHu/o+0K2ty
22a2v4hVXEHwlYsoaUazj8f2C8t2Eu77zl9/D8afbQriFRynKm9TcQvN7kajl3OUG8uzXg0vxN2r
+diHcbPP0d+yYIxYeFbunid93i9KDF2/A5otdvikg+sLnekH1scaHrvPv3HYiyuSOyx351ttlTaG
gsPO8MjiRXPLE3kZYLnlYUD/2BbC44kEchlAXZE6V3UIRGv6ZXIZykriZm/MfovH2BWBp75jap0F
HO6A7GuvHDMdzElTlXetyk65Dx5ZuSHeay6ruAIhwc6Py9fYNx/BCXQirqrY9B5ThyfqWJ8qNziV
IAGx3Km2RYR1FxVu3ra5kguhZajRqATS+2P8ZO6WvfyJLSCFDmNeFwWMi3ILL41FlJUeNE0d1Kks
UvQQUzehO+A8en3YuLWBClPyYY6/ROGRNi+FKrjY36ddrnwBfiB3aFQplyJIZqgikm3eVA/9P+Q4
/AUsmB1QbKMvxjEtga2f7S0/dCJv3BufutdIcNVfFFQ5DbxraKUBa170WiGwPAajCwxdRBPjOXxq
3ME1dq3f3QC084Re3C1KqHZ2ZzjT3wUQY64H7gtgZv5XcBHNrONwSWbY44A+cfmhO6RHyas88qwd
Z7cDu5IhuCou3w8Gcl9ADFmYSALXBR/Do8UgaTCAWKMdsWC6tOoO8zWTU8Zh5BTxeCzM8K3K5ht0
AbxI775cPzBfbKGYKMflCHhmQzUUkHuc210pE0yJKGHuW0MQnjCmCnRUVK9dy1pSp9OEQPEXb2TI
s1DW0UFgYOnq+8t29ZVHo6qlqSpzf5Cy2taCQXFHtTCOWi9qUV2k3ueS+GZOLGM2KZGLHOunWdjZ
QdOSXYIU9vm6Ajc8V8MImcb+04zLCktQsGnlbMl/tsZ/gESJl2Y2YhJkERnvb4VqCt4U518LwHxz
gm0xlp5Nbox+5XgIXAucndk+7m+wCyJwB/XysoVANKSIJYOH/qLCsmjAC6e1mfvLN22XepX8lDvf
hkMBetQePfESLXHqKQ44tp+7E5bg9oWfOQ2ChPkgSjYuLfX8p3CeCQLBYAxH/BQj6vdpZ+zC2tjV
tQbkqlT0prqoC1LjXBi7JldmSsNpmeQCwho3vZM/aIXd3ilgM9DBMlK/pIfFq3fgvo2FBGibn1iD
pi2imywgcDe+CsKwaVoC9okXjK4o9iDbYAS2a1z4IV4dgvBz6SVYyFuJ4+77QVeHcTCl3I/7yTGW
6bZWrU8CD9mUYYFlVgWQHsqQnDK1QS+ClkYFYmpaeOkC/nkcbE+Adx9W94GdA31eGMi3LBcV3Z9C
2Y9afUGTYk9KCyC09aIH7Vs22PG+9iP322jZRWMzZt/ELj4biS3KaUSSuS8YDu1oYkay8M1O+ZaT
8qnr+mPVNs9TqqQ2JjYmgZdexlR8QwtUwlQBue5FkQHvgtGy0hRHzZdTpUx4BTSfh6UViNk0TQNx
BzV5jMBd3FSaNba9PE0FckPUd93CxZ4jM03LL3fxsyEaNtly+LU4zuGVerR6mc7sCwZ+9BFNNmqb
Xvra70bk+FUIxL/oVXoQecTlWxG+v5bLmWtc9VoSLDgmQyZqPsWfm5vaxRndeEe+Au/Mvu4eF3tw
LNZgmQJ3MEaScQdziSZWijMpTpfi/c2d3pSgnpBt9TVxu7f20ZTtBcBPMvC0FPC4T6fkWJykl/Em
fTYcrM19luOdaJGE3SLnGeH5D+JumbE16zDD1YlXXbxPj7EP1OZ9dBRNRW9+X8xDo9aiG2j3cH6i
h0pIi0XFHKw5YLNimK1ju4y2PpjpjVLLotn8jQccjrWSx4W6TFcaYtWQN+yAvJPbXXTXPQezz/iq
2AhTDBwF8/QbuT0zGF6fRGbTowbBli5/a1O0RgwVzIw+SRvZtnrjLpz7wk4lcg+qOM8whuSpsArr
pE3jY2Who1fOfjWHX6mRfr1ubBv5rQYGB0RiAgopJH0seK3Coo6Msi0rypwKw3V3853xFW+9XUFs
+bZxCkcbbZGBb31nSwaSK6ZnUavgx+2nkvbZ2EWlbyTBJxkYXG5OJAy09Gh7daEIPXDrsrFQBlXQ
nABBNa/sQqtKUDolpU+G1xlCpaDcCXTIAg//PVci+BdT3wShUZsp0KgfyREY0doNngvO5Gmv05d8
J3qIvrPrXYhDYmmAPB21ZH4dzpwDbOskRYli0tjuqofoGzRXsPRvOcypWx5VrDBodu61r+xTxn9F
e/NDo+SgXhOVBzaVS3ABIPyzghNXBc6aRkmbuC79UDkFJuAWAtGc0LYEkHFbFOx3qs7FHstcTAz8
dSVaepiZBSdml3+4/vm2rmckVz8k8KvNVg440FiFhAqgKWp9Z0yqbSW5m2SHKooEwX3ral4L4xSG
/nkDsEIIy2RrFxj5rmr1/dCI2NI33Xoth5nsyq2LgfUHmrbE1Vwdmu5QAdOVMW/psW0WXmJHHhJ1
QT7wTm/PGaaJZw/m5AgmHi7yjizLQ5QmYQ0wmK/daOxJUkV22FcPjVJOn3T0drDUgG+4ROF91Xat
TRPcbxO5Nwbr0MuR16ima0XJvtTrZ1mie72KDpRI98u0YAt8srsw3S+TstfG9KaLyU1upo2j1qD6
rk1nSv+Zk9TR8QJQ8uovMyt7u4ySu04qngBFXNhjGsFHekzwlrICKL4JBd+oOzaVdcCbF1D9wOt2
5Lnd4SY6sv+bYvEtLQqPIbnSAkkplsYrsyjsaWyexri1bKLqhq1gMcW9bpQbZg9VWhbGHoDqhyT5
/PtlgSIHKu3x/eTF1q0vTSaw+i0LOZPAZRlyJMWBFQ+l3/QOOeZePdnTHmgfgC8BrvZf5S4Ul4c3
Iv+ZTM6ZB7lVlJnJ1Gz5WB3yDw0MUyWAP80d3SX3yZNiOdFRlDluOJ2JZQyKJjwgksgFjr+l6wtt
Z0QpK75fTHOvat0zlXX/338zA0UGpGwIhgoflwM5Uts2xzcjRWDPDYCoNRGt3lYuirhPQbmqsuWx
97+v/FqiQdxqxVLiutaPsod3t7pDZxY8Ye0DeUv+nj79yZl+yWN2upLXx2SQjRmqM9vkacmMfVjC
Ua7L2Po86zNxeV9k4t8vMsgorK8NeGRka7H7SjRxvWnwazHMOFdHCbViWoCshgygsMPamTN7PmXu
8JZ8pYptNbbypXLS+3YvONxGcmAaDLXeUHVFIfwFpnZNtxgmxPZNLL+2ZR57CqndOuzcmow7K8lu
lwEtktY07LEevuUqfYjDorNxQ8hO37XEw+Mx3g3hUDuYhNpPWvLad9ZrgK0IO9faHcDqvdAgX3Kp
fmhb6Yako2YPS5ba5YD+TzAYx8jAoA/VYjtOY1cp4pBFvxYGunxV21Cys9gaMBtJ3syG+lMpY0AN
RNdDnt5E8gIiwbSZ7KhuAfJFk/JmQOnQHtCL3VMZ+/K1VM42leFi9iwlT9f1d7FbjtcQRQyUUQ6V
8RriXwXLUk90BGqHT06TK2MsABp4nj/0Pvqiz2FpB886cIXVxKmfk8+Z/wfJ6pl4zmpI1tZxoktw
uIbexJQRn9bdx3TJPnWJiBR0I+ifyeKC/pB1tTYkOOoc5n7d9nvp364JQ5kWyrs6etmmKWsyJ0Gh
IwlLA9sl4ai/gbQ1dLS+9MwRK7ZREw0Cx95yuTNx3B2TdWOGeTNMrHffem/BujBguRwF43SLDTY8
wDAtduIVr4Gghs1OweUhZ2K5ayaqcMYClWWfhm1mk7H6x4wJcJI7/XOYLX4R1ZrgpBshDBJRyVII
+E4vRhTxmpkWi2Gl9HgeW7dkvDGpYIN94+48E8FFYkoiJZsjiGjlz0BjACzATQHvBiipII3bsMIz
QVw4xgTONJEOg+yT2jxZg/pBsiT3ulNvqguXF/rUmFDBtMp5KFYQymRNh4i2+CuTHvskcVJT0J8V
yeBMvapGM0pnGMFoIuukD0q+OGP+8b8dhDPwUC1nhC4cJEumxZ9lvfDmXv+gzbJoCFZ0HM6mm7xN
l5yBI2VGBHAjDNYZ+6l4/U/H4Z9CpjWnU2vBxhbLH6XILkHSKYJa2XTOX9+eR3maxw6JvgaVpfTZ
IgBzXj4O1uAQ+iQJQeYESuPRmFQ9r+OY7e+0xbM5ghHHfJipiMdo019WB+LKg50lB1aX4MukSv6M
tQm0BtRoFHiMSAj7+yp5mbVqxtQyAndKngOrB2ZqfPhv357pciVBMZdmzkCl7hdd5IbS37jVHXX4
57qQ7WOAD1ozLHpZjFGMUSEJg6mI1fJmDqSdNDeC/vVmnLR+irgoxixWSq2MLQ8Ug2PqHZ6AaNIr
d5YkyigFh+Eb1KreqkPRQVLZZp9pSQ9Vawniy/YNujoNyy5XX2XUU8MiLWQYNjVsNn+RoVky2mws
EjlrZNhgMXFVEbilSImcTTdtESnFArFyh0KS+VZGr/L8Zqb/ekKa5SOr43FmrVoJtqRmyNHD00ge
4navpaK2ASupXGQDmLzSQNmjXpbLMk2rJdBfYNXynhzNPX1ggESSDz5p4ZjX5ucC3RcAwDA0eFkP
kytgA8UE6CjLN1A0OIOM9wV1MaLgd45c2JiYeRa1J7ascC2SsxAChNUaXJm1b47I/hVbNkTNz62I
jbFcQLEA6+CyBCehpUbbFB+J9K8yeV5G3S+lz1H6T66N/vX4sFWTZ+CmP2TxN5Ce1Fk3MJQx8jrt
Zk8LbIPakWuGdodBn8ErSi935a+iWcuti2ItlivL9WM0SRqzd6uskAl7VP57ygSGuPmhFANj5xg9
x+wvlytMXdkNcyzhcu2xl0C+qqmAwkAkgEsRTEuPtYwt11n0tUowX5827vXPI5DAg7A0fTrqswYJ
81TtOou6cyLa4dj+Ej+1xE9pZGmfNiBfr/2YLndWkzpAJ7yRUio4iUgM5zVZBZq81MIHL0i2m6Xs
GHfRTh0n77rCtuIogM/AUaGxGorB/r4K36pK+kEzcJogyt2QjrZpfFSjwtXTl+uCNr/MShCX7dIm
VCRaxLUfVtVNly7HPhdAPogkcOYr5wMxQ3aUJZhOyBEelp4KvF+kLc6AG7wJLMNA9Az10quICQS5
xFEm085UWfBhBKch3FJ8ENaWFPbQVzW9kUC1cyGyj+Aw/KT/sMhq0CiQkHZfym6nDX/N0dNIBF9l
WwouNlbXlE3eXeZZVdNQRfTX1cI1ZqTTwye9Lny1kQTPwu3QDEtG/RR8G1j2ObflnKIvKeGyeW9L
Iw9xx9RrLAz+LL7kd36eOst4sFzhPBzLNfj7G9tqP+Re7DaVRZ/lJeSyJfyfNH8r0nDR4v2mTjG/
heK7ImPghvOlSI4wUaUDDmwEjGF2G2PgJox71psUVA1EgjiXkmRzqCUTgvo0AsrqW7g0dt4MjpQK
cmL2i9cqxOg5uK0NDGlgtE+7APvDazuZ1TANYYuJHaYpalihk0kf5vY2E9Jx8K7FhKG9izl0rLlg
sI+zk4bOkREZEMY6ykFtY5uxK2w08JCyBrZ+2y1+dRJlQRdTd5xUPnHApBGaOwqkslmU6bZ473fB
SG6zYyIIU+wAvDZXB+RfsERuBgusUaEfdzEm7oqdlXWnOQvu08xwFylCnlSAni4z3q7H+IvGL39G
7tJK+yAaUiZY90F4abef89oGGYH6of2cuOkrqUD/x+jsTeLkQF9JvPkNcDHjWyr4IRddCP6HcM8D
FZgiytTlIQZCtB1x4iNQX1iGRmxGE0kS8Rgu7yq8RGZ0q4sUs6Ej+K4hkeEqs73cEL273K7dxfHI
Lnb/oZ422sun6xrns4TvUrG6yaql2HFifrWSas1GVupSEfpaFX1IGwSg+huqFIIYvq1O4KdCDksS
+CDeFumkKl0bIrLKzgJ2Vpp+QAHYnacbDaOU4S7PBO/KTR9VVdYVAyCMyl9OeZdMkS5DnbH6og0f
anK4rjimmAsXwT+L4VRkPhcjHpYUWV1cdlBc8EWnbJ05Rr3X2iGBsI1hf13Ytv5W0pjxrD7TrIxN
n0l16Kun2ZlcU3bDY69j38XEkFZfgyVYGG62FfjrgJxl6CMo3gu1wRr1Xj+qsEnFTT02ONR4TY25
rMiLXv/jKbnbIlBzrZDzinm/tks+KnvDtFvJ1vzZVe0ktfuvceBel3kxivbuACvNcrEcUAVlkeOy
QFQF0Whid6o9gJ6k9nMn9oM9fUn/rl/ZyN8IqExs5scFRifszGvuckzHUSc5ifoxAsVrXOJm5lK4
gFA79EsdAy4WKMNjUTH/Yq7x/dRAADBljKFhTIs79dJh3Tms+9CPQk/GcGr/OO2b8sjsqfCm3hW9
PjeD2y95/JlkNZ+HqRvgLfKHHNtL+q2VvJFK4CabmltJ4d64jd6mNA9xKgMDEmn7ECmhwFxEitO4
CwrE6nnRzTgIM1FzjxWZ/EuN3nRwE7uoWSn/ss/DfSe+r9+a3WTmKqLMArtT5FuNPrfybohfllHY
ymLedRHRVtpj2l3FmGxJ8cZLoL3+iFVMR38tPn7fSkmKU+JKzvTI0GKn/IHh0V33QqFa2TW1kt3I
BRlTIF36XfkprCt3mh/CtnCXxU8a0HbFA/quB1IdaPWcGM/XhW9egatzc7E1Rl9ryA3ouAYi1HSQ
mjud/MtODf8ZuVgazUFMyhEiOuN2mU+j5gXk8fopLh4vvAwueEYJpY3UQoahOoxGanGJtmNodaYX
GZgf1pwoc9OdaD6ORYprVsNFEnBNT11iwWrUvt6bQfTYps3XwViUXSlPp1IB3WNtTru4UxPB22I7
If714XgGKzUt+yJkWm2P+jG9iY/zQ34AKPTvlD2ZX185Jr8Mbo1g2qAsgFHwEIBCfKx2AWBYh/RZ
3QW/sfMpCGU8I7S5pBggjqHWoW/fknh4ygK6iBTIvzvfTQbgsrqqU2w+E87r2CJEHAcQEgM9H3zv
uadSLHiarwRMoODbFW93vk8IXehxJZJzNsXU+76S8M10NfbK0fD6vrhVy9HageBttkupqz1sZI6O
1ZE3GhwmVXvTutrpTN03spoBdt0WXeDg0j6SaNgNQ1k5gLY+BkRB630Yb+sufMhl3SvGvLXVvo0c
I6hu52bYgyvPVYGSFQzVaGtGEtuTVsv+QsPXnqL3kBr6sFvU3MOeOEMzshXVBINKfROOFRBOlw/G
CJgL7G/ada7fBKH1D0joXAlQtXjTAq2zTHZDBq44YzhVsXzAUMxnGVR56ZLeZHEuOxmdb4cKCJtT
AL48LBbYgQTUDEl6KZtZsudcBr0WghyZ5VOSjF5jFo4yhC8RzQ9lipfzVJJ/SJrtrNi6V7P0IIgg
GzaHBJ0CMQdvabbadR6EMbWWmFYP4Bx2t4UYN8EebOqEyi1bAqW7lmJtvBKBVG1kBmdCOYMILXCa
LRqEysGz1p30+aVOgIcFppTrp9vI18/kcCG4LWK1GRrISYzFlfWPiqrZGMdxeukxFyHlXTRJ4Fhn
wrhYnBGSylhgR3p1Wxy0WxaZiM3odcmeraT/+7TnTBoXgktJKqUkgLQGpFJpENut5l1X3tb9vBbB
h1oAUMyAgDMgAgsiGMMmPXaVUwe0KF4F3EjxLtNGvGVrA5ja15k98hWqoqlj4ONr7P0d7sH4WPvU
bd3FYKACMMO+Ep1wyz7WArlPJteDWuY9Tjj7xQGdrdfq27RbXM1lLHu6inUJfTeCrlR4gW45wFow
9/UkpSsLMK8jNc6wchx/nOQvsdLYCVDh/uAjriTxFeFOz0lXyPp3q/x+XxKb8dowqxRto11MtTEf
WEvjknGiVAjrLc7VH8FT5SKd/MaerpI9daDWibDnPpgOIBPYU3Lei/W6Fc3W8pmFrVLKoikyijFW
mCxmstVEt7F6I9Co8IxclWju1LLqmAwJ6CWLG9vz3Tx5ncu6sIoNLs3ursKuKNiLpt1r4/9J2nym
Yy5lD3K9lucOOka5rHa0dy8xMz/DY3W6i47R5AtMSKRU7orol3np9QQCk0MaO4qboThunZr+wXI6
T/HQnE13Vivo+m2ntqxChRUMQoHGc/4pgyELpSKa8QqqHwcKlDUZZdc09KKmc6oOzGnG4IYAMlKT
FCtN92Gme00xOar5BIcWDKldoIF9T5p+/RhO55KRtGGcykzngysTu7XNr8Zt+mjeDJ0tOepLHWNf
lu3NU29Rd/Mz0DF3f1KfpDK4XggIStA64B/wI9Y8yUARH00wUcD0sm8KduZaVzPdENvIkhC2gn1Z
LnFbC+Rf8FNszNKYQKAGjPL+2VCOsSn4zlvGtTqTxkWMMixomatMs91utoBpIumCKL8Va9cSuJig
deVcVhkkyOr0ZMTgyxvN+yCqdqmpRe51XxGdhjNaQwNnlBpBYQam/oO3qhBNsGwVBbGgjvYNGzbS
ZH7LTEIlQo0VnGY0ndajR/olA2twZxv6TsWGgzh733pxnUnkkrVYB/A+mSBRHdzqgCwVZQFlwKYo
/Y0Avp10rM7HpWxFtORWgBrO+1JmRI+JmzvW6+JoDny+8IVADUKBXA6wtJZCrQXHYznAdFj2xJ2O
42861AUKxnuSqOlYc2CgSSZfoUaRHFipOqQppDuQTHdltbFr9W9V/2qOftWdUtknqgi8b8uPwYf1
UyrnAtGsxUnTQKoVtLakfiXE60wRld6W7a+FcLZfVERK40aFkOQ2rxa7lkXYxyIJ7O+r2z3PGqPM
Shyji74a6amJZ8HdLtIT+/tKQIS1EFqrOILZPRrLp6S57aaP1yPEVsq51hLnTboykaFm0SjFlHgZ
/xNjWHB5IZKfzILikEhbnCe1ahP3I8VhSuhJix4D+nL9KBc4crwxc64zgyJhTCb4KkI3sjzdUecX
1hAldm6BO/E7uuFQOLT2xNhj2467Mmouh+6XSKVYCGR3MiAPlmPpSP8qUmzdI6svx+PWEdmc5qXF
l4tLYhdzZRdBj8qo7piZaGOCKY6/d9eiuEsxbaLRWAgUG1Y3Y3uHRrfNmuhyfb/MtzM2Dq5/SIGl
mFx4AGD0orYjNBmFqLnKO1KLEOu3LxFMKWIzHdkckpdzz5qNOprqEEnz6hLpgXV1oPs/vbJ+SePz
lnYKk26pf0izbv53Zcm737mytrX382gXGUw/qmXD8nE53CWaaaOs7Vz/PtulhdV5uA+EfX6s3LM8
7EcntdEzGyhwp8mR/MZ0UpeoX4TNQPavXlrhr4NxAT0aI3mQJEhlEyr0b/RvD9LfmS35mdcvwt7j
tnv9ksbUvIq98jhhuCLHNxu73SQ/lngKU2W2m0pQlhfJ4WJ8W3Q6+Eggh7bImsa7oHmR6HDXVPQP
Mlu02X6YvMZFemA1S9RsIMhoZgdQo+4Qi6rh2/fVLxFciJfmMME2PUyvw85cO+3VNLeFrN8i++ai
fL5geQ67YoC9jtvHXDdju5mixBWYuMjYuABRF4nadO9vm+ZoYiI8vok9ycuSo3ZkTit6RW9fwz81
x9e2LDWWg5q9abGahvzrZBnF52HuD5GmuhpGLv7b6fhOwqQk6ggIWORG++Iw3tUohZDb/KA5A+Aq
RY67aRWrki7nt/OodaCGRmlQixFhY3+qd1QWUV5sutFKCOeuKjHBvcNMb9atj91CsaeutrgXa+uW
Nr3g/b0ZANd1Hc6XAEQxtc0E/dX5zeCqDsqrjIjHfIkdhlhDA7dwRPhGmwnGWijnXeoypLHZIf7l
6Gd5Fuo8yU5ySHMsD/Phz0wSYyWagdInG67lAhO1ClXNWhM2kr9WErqxsbqTR7y7NbeL5+MfWORa
GqfR2VJSpVugUTaPjro/oGL91k0ND6NOgLEnovW7LYdby+OUaVUAqtIkyItQtNKN2Wsi1W7j0W6t
L3QSQhxvhZO1OC5ojSRvW5KS72XPGQ432ctdfgBx4lFc9txK1zAzgz1JhowH7J3zqytV1dkaQwhT
knoHaMe7Cgjf3dzs6gk7BWrldXMvuMW2fHwtknO/UJrR39MgEs3luTyBJ0rYXN7y8LUIzh6ruhyG
tEIYCRvQG8wPZnq/YBYmGUXbMhcodO9V45X+OFsM4sVI1RmSvleNx6fvZXhrp+yp+78yfIEtduEt
sB1XVpI5q5xVo5Y71gDo58P43j9PDezyIjq7Sfnwe11ekbVwpqnqUaZrQBT2NfIagx9okRI3THep
8XlS/7EiwStQZCjcvZp2oSQBDhJZSPwKPHOzvS1GQaIj0CLhiW26Vg/YzAp68pXD+ieREwPAC4Wb
79MjqPSLc/zr50LT7tznIkvPe7An4kHR3BbDjRbcRqaAA2L7AgCiDDAp0NfARsa5DDWf1CDSwLux
1dET9U42K3sM3/6HNBbSVgkwDdCHXRZIk1GIyotngCD7pjPvlukVsNZAgRNecJs6XEnk4ha6ocEy
KJA4OtRX5XvdYxI148b0O/aosA7VN1CLO9evnq18cn1OLnTlpGorLYbUYsk8pcttqTBF+Rb7MvzT
ZS2Di11Wm2VGqCOiRIqrH78/AAcCdHkKHGVRLik6EBe+JomGCMY4UKi+xCaWoMpcoDKhbXBxKsaU
FMHqFcsf2dRL7ZQO6y7/6OOJMkjRibgQJdMUDQgmDiU3u+58Ixci8DPbuvaFuLhEkl6ZchNKIyeW
0MXzPttJnnFa0Dh7bw2KvtJm2EXvhLCquYlS6Ll7YWsei7szBAaoyycfEsseupsMTSz6rFjedRP/
fyKHCYZFFe8/wuMcxTQyeqIF7MEOnlUHTxlHeUoP+k7eS7fl/j9K4z4XiOo1S81DTOif+g/pvj6B
ce9Avxlw4dA1DtelbfXCGOXXz7NxiqwnY6lHE2eTj8YOuI1Fb2tv4ZE8LL68G29zd/4+3n1v3caA
ktZvgCcpiMzbgevHT8A2xvm3DDXSypEp4doOPybql1Y60UEEabbpAwREMazbdglQS5t0KKQgisAE
ktl5VdlS8mdhiqC3Cf4EjCO/u/0q5C9NGMl9AZIhhkmeYwor2BtHhmI2CtFaty/plSwu7AZ6qqZG
loPQqP5fqiNRW7Ej4CyVywO6OTfidvxmCrmSyYVhMksNlUbILAGqHr90+eBUen9o40bkcJvhZCWJ
i8GJaVB1riEpumXhREFEwQNROw0etsnn35jgYFZ+Eb9MwGIBrUpWsX90boJ1Q5I8T/Hpmt7Ym7p0
V/QYEadJfKu1QK02Bi+Ux7+nZhZsVQjk8gtBo1H3gCDAQVWgSywgliKh6lb5BzldbEPbGS3mPdPd
dZffrN6CK+XHYfnVILXsUOfC8vz/rp/4yN5S4W8VL7ZD50oWlwZhfw3tzQqylOfRaQ450Pmzr41n
YUZdnEUKpTG7WnkgTeS6hQtGviwfOxhOymrF3m+/8TeDyupwnBP2iSlHwQRxNMQETnQXD4J3/WZk
XAngPA49PoD26SW42QB7FCWGbYAirRsEj4rtYILNSGAxawowwDi19XULvr2kAUfXcQKJQft5+Yr5
zJaxl2tH1QXWHZQpAqLb7DeBAeanVE57LQ3BPz/WCMmgK1pux1N+skCKEdrm58HTPP2NbWcQTz2W
GMA5XPeBrVCGpIfB7OnweT59iBcyh1Zuwe+M0i6MAyZu5BKQ5X8yGrmSw7cuugJzrVlFIz9On6e5
teP8aSoXTEsJeZEvTwSWMArEEhPZKfaluNdNlid5TMGKsQMFhIcJ1thOvdLpbtDZYjDs1gJIAsaE
MjbOdVVuZLPnkjkXzzAWEQERmUkeVSQRGcaqv82h17uyq6WYJhLls5deYYFVmoIhDxAFYCzijprE
hZyCWh75LACMjMItm8c6SwXH2hQCoDOgxhLw8F1MLxa0VUeK/uAiDV7kdChdN4tAxmX8wEFWMrhM
DyO8QQLURzw1DBb9EztWRTOzW2axFsFdbHNVBPnCRFDgi5WPOgXEnqa5cy/AjbjMx8+Owg8mkmkh
uqJBzpJmbtnNfh8ArL6Y3T7CLCbGga0w9wSGxwzr/NI+l8nZQRtrS9SxMa6w7PbVsNiB8Vb2hteh
d9Ikox1Q05O6Zp+oSWEDn/e2zmfBF9w0fuAmYvQDhFl4RHERutKkmBhsFqP15Oqv7vB9fMfMb3p3
8QbZE1e5toxmLZF98dUdN4xJk8Qgo/QNPXXb+h6tD9F7e0uxaxHc+1TSpkWfEnzMibUKs/eG69Cg
Nl94bfYiLl2wf4//kGt5nB8kgdwYDfO1DjQHdIkP4Flf9Ac63I/z4F63GpH6OIeQpTEcOnCe+lpJ
7ZgeqCUa6hJI4KEAJmwJVZ0K7RGz2s+17DS19vyfDmFxll9ZSZkMGfM2vQVVe+ZEAMu8LmIjlwIm
3C/LtpiRrOwsqAnI1nvIYOPbcb1jXS75YPqqSxtfPC4u0pp2Li6eLV1rYohDsPL6dIcJA4GviiSw
v68OZBVZR/sCEmYN69/aNym2BFmFSAIfDKoqMMoZEprlHzL6lIomSZhxXnEUi/P9AuDUo9nBeKX5
OS4e6iBx5w5Xx4RJWUPeD4W1jzr6Xy2BCwdhHClax4YU23DyQOdpW1rhDWRfKrET1Ac9L2y5Mny5
3tMk2qtCumv2/r84Nd7TFqaHkZ3y6ekQ5UNqEKg17F5nsHek7XwcMRHelJkj06cJeNf1cFMK786t
FAB1uJ9yOYPpUMEdCQtLk3Uf1I2vmgdLjvfX/WzTZlZCOJsZsbCUgGKFVdvvkim25T+YB2IEBr+O
wRkN8NDycjFxDMT0Q1ModjcbAugOkaY4C1GLyggadvtr9D7V+pc0/bwM89N/0xR3SywBwBXex/nG
8UtQYwkhF5JtsLh5zdK4y6GYMJMYqfgYbJN8Oig2Y8Wy/OUkZsUSqIxPmApFazGfBVEGiQBd/BxF
j3orKKxtx/Bfn55veUxIYNVGeT/P4JaY6UNLAGP+yjE/jPfREdxs1z+RUCB3aUzZlGtlDIGNO3uq
h1QQ3MjaI4PesdzZF0gTfC7C3RkD3t7pnP9P2vfPRW6N4+98ro0FhjMvInwwGICWhl0nNp8YYjLH
tqoDIBQ8couVJi8Cx22OQl/ohm+CM24l8Cvv5Rc841bRu46NGLONvpZ8aiGU3jLmF0qf9B5rIlgW
gHITQ3BdbvRxz0/MxQ21rbGUweZBGZNR0e9BZeTS9+POmit9yMCgVO8S8FgasSs4NDOTK35IuHjS
5rE2Afbo+9h4HL+PjZsYGw+dIsPYuCJCrN96vayVzIWWNEJqn5T4uFT/uGTNA8aR9W6/pJ1L66do
VgQxf6MCd65aPs5UVowK57tf/ogz2qk8/JbhCnTJD7r2YaxMQ4uzsc9Iu9lmoOThLZvBB5UxGHZF
rRlREDC57DSPusE0F5wuOVTpq7kD7teh8+r0VXbZIo0I+XE7kuoo5eAVZmLdEMa0yuvaEZPq+AvG
vC2/qYldal5PRHti/4///5LCRTZVSww9Y4fqQO3JgMXS8JltahDghO9nUHuN+1ndz6L26rb7/xLL
hbggn0rk9//H2pX1xo0z218kgNqlV62tbu9OHCcvQmIn2vddv/4eOl9imdY0M5n7MsAggKtJVRWL
xVPnULPN4IxGBIL8wYrM5y72zsfcfggYkJ7TwQAIJb+3uwi+zGjVqJv0eWlpQuJlvdcv38YRut14
LunXyjpvcD8IMIuigDNfeQ8ijgwhKWaKOaMDqTOy6Xygh2144h+2PFtsH24BHMtcNdj6fzrYX5fF
AohJrEhtrsBULmf2IkaWMN2pJedr7SdnTGeifwoFNkihvv1ckB1bOzChIqrFAyj0LXFqrKjvLAhJ
WbJ0MNcfTas7rfJNraE9ExEnTCKHmMCnQLtqgDCt8f2vPufrL2JyKMa9u3WMKYbJmdwZ/DuviqK8
7u1e1wWkUATiImjQQXCJcVZMSofZLAJ+BnGpBrKMdLS4STA0SbPa7MfHgdut3qk1tiZZD+oFrSbZ
gOX99NbX0rDEMwpnK3cy2htbTEabGnFpswouhARavCxPAFuC3UYWcOIYQZ99iFq09swDIO+FyRvD
TJJr83SM0XOjZ8Xs/PyG8qV6NBCS//UbshOhcRnNkAiDrRemqPiG1oriFa2mSumaPnWbHNgpDQmm
qHizOKaCS6ZCnGYRX7CQvsTpl0F81JXRmkZw6Yq88OR5C/3CmzMpIXFayh1s0cUVh+jYLg7VQlQu
hCDmgXd57kLPkI0x0GYMY1zBWKTcytUnWcF7zb9+pzSBAaaKz4pBmUaYYwh9eEkdaLqh1S8dp6fk
1K3P06HZuQy/McN8onQIswVSoZhRMAU7nD4lIa85t3PMvbHAfBgDrP7luMJCQ66FBWwlUI3OiGql
0q0gn6Bl53Jieaf8emOQ+Tjl2MR1tvxv5/QDmJDsyTzONt5jvBw6fwHH3p7nGTKQniZ4e98fDJXa
TFMm4UWZ3sD+5Z1ozxbefhRMsEomaEeYNJxH+iwuyvQ3p+puatrYYruqlVFp6ADAVjsbj6Oa3FWj
cokZk/s67S9mTT4l2XIUteJLo4LhLgnXvwnp7Q9gkrJMMGy8GPgBlNxxDnKHlitN0B7/IDfuOQ3I
a2W85IHL/B14fJZ1BTJW6KfUlJ5m7rJgms0gj8aTGM/PutIZdtIOrU0WyVOV5grA14s6Au/dXzjT
9ncwziubtVmlELDelE3rVfNH9xT6p9jsvDXFFDSI/AGiUmhtSmp4IY6la9TESefqaY0XTrdq570b
L76b7WVKFamT28yk7SrxevbiwqYpLQQToxzb5HFx6EPpX7xZvjHJhMochQbY2XCjBUcwxlAhRr4O
xMZIB5eJeO80ADu9jpdLKkTFwtfzedKBpYIlymwLJuLcsSpbAwEQjh8QQmH20OFxEUt7eXtrk8nb
uQ79tbiAzaEcPuQatFLn0tWq0ItGxSnTPhDW+g7VBchns5txldxIki6lSnxMDfmTQuYPdZ94Ud5c
jWpo42+c1jQ56qQ6GePi6V1+MteYA3PmbRNzEEx63PQD9YFQ87qydAzBiaBL+jcBtPkYTAAJoUpM
qYFX//t7h7gbQRAfM6FWS4FuTILKGkESpBADLtTWVJ8UINASuzDA7kE5jUkC6rjUrw6FykkT+1v5
aphms039USptlhh0ztrQrohx2c+uXnw9v5E0PN5lh83amPpDBMlXMidYm4DX+HmqnAKtr1gTTnn8
2BTXmvFUx0/nTe6fOBubjFOnU7kkK53t/nmhEa35RBP+nxTD+/HzuoOMM65R2NdagvuMKsWW2pzC
wT+/mL3a19yshfHDsozKWqZcTBnmPRRXXYKxPA3RTdpwJln2P5ShUWZyIDTYm5lkJFOf4tYLUpOP
taFj0qSxmqYPJj2xs+5qDi8i3rvAvvv9NsnezMq2DqOBTo6nkKxYyhwwgItQ5WE1du+cII/4tTL2
Xi+Vi0ZGSogw2aMjgv+4yIAD7hzBL54yJ/fD7+c/GW9ZTFTJWtWJi4qdbJHEQ+lxbHsrwWXlvJVd
z4MOLhoJED19B20mxmq2ow7PqxXJisvntvHOG9jrBoLc5tUCc9h2ytjTN72fVyEy2+Ohepqh4Ipm
RY/eYyz8xxUxJ20cJ7kWLbDX6tfqlFgjtye3n2l/L+kdYLklS/qTl0rxqYBOea1DwAl8BfXi/GxB
GOCvXCxB49xg931wY5hN8aUWmhUdnKT88TDswAezFx9cv1Af7P4GBYCvhzk4BbzfCkqKt7kdt8Ju
yunb61S3zjqWl9H8fa6nyWl18dBlwgFsjLYR1bdxahZuJKI47LmdQrLvpYapEKBWMQnHpP+8ySot
XRF7rQaUHgbof9RDdIhryUJPD9xywzHMp1Ot13nQyeNjqoSHEILNVRE/dJ15a3TCY5sXolWO6WXb
dx4mto6ALic2huEcNatvilD3lKG8gbyOvWT9bRNBWC4GgzNgneiFzB2kRBuhs/XY+DiahhuBdFkV
Y3+tFEcHty1obssbdZWO7STbVV1cz0t209T1VYlC01rNML3oNOUhjeSvQGBeqKn0fV2iB13OjqaS
B2GnPs3LcFtk2R1oZB7kplktvQ5Hq5WbuyrNP8V1H4TQnUYSsos8+653o1ujb2HORQx+R+hGlUbp
mJM2WVOZVK40SHjoi7LPADgSazb0m7purDaSPD2sT6k4nOZWuDaL/ppoq6dl3UEJ869REcdOqzUP
0ST2VrNGGRi49C/FPKkBiaAQtYQ/jDLLrXxNdQcySH481k5e4eaR5vju1QpJgw44uRFP5zaYFK4X
IV6dqK55THi7xY6iiRKBZo0i6YxfrqOaTTFt6Jq1PFljq9znQ3soiXYdt/pfYAElc2OMOT2LUe67
qcAdvurBY7ros2TliuHL68q7ce2e0xtLzC1ozMoiNHodN5MaMqR6eaEpn+NJsJNCwIRLxJuK4O0i
k5v7Ls7RPKLNCfWUjqszpaMVroud6H+VlTcLY7IyiEmh5avBklCPthJf9QOnXNstPKjyDsVrSgAb
vk1UdQQJtZBOncpK6mb6IygpbVW+rIfekYeg7DMn5Xb59ppJ5sYmc0THxtKFRgObEEV2267GrGni
aqKH8y20IrtG8W1N2jO9Tw6W5p4/WHkLZnKiUSij2OQY3AmX9CGZjiLxB6Cl08+TDnGL5pRzTx+6
he+K8M1ymYK4m5YOaBhY/NUdph2Q/9Ad3m4tE9+DMBR42MfWpkFyqH7On5J72t7HWztFn6U88Mfu
GbNZHRPkwlh0dUdXVwjhHRDNn/Wx5nUfd+MNb2u/zjFmB/shq7J+xJUiju9MafbCdPTQcLXE+OEv
nGNjiNm+RAdKbKSYHx18jhJYjZRCt+P0FkQEpDDBgnpZ8wq93dQFymEdTUeFGO8A6DpJS62mV4wW
Q3LAJZaNFw4fW2EBDwGnHb1fVG6MMZGXTgm+l4LiuHPboJOC6Iio1+3RlRw1vhcC8hdIGjrJ+3t1
TLR1iQ5RvAYbSl/RzQ6UsoZTDYHsy7ZxSI9x/fH8B9x74HtjkHGVSRQhqhlhhXUbUHkHzA64sQKC
yBGrjKGbU7irvTjtcTktPN2x/Tpzs1rGfQZlEuNuwrekwwS4flDsp3hF1awIJCL/oIO0Gxgbg0zw
DcVShT2l7cNw1qcOlFz2WEW9FY1gF4+4sxK7ob6xxpyyejQOa0avcuRoWrEtDXh6EuyodyC//b/n
NS3juCzdsnfJc2OTOWoVs4EIU4ctXbtbIdRtSu7TDwpnYIgbGMw5O7SD0Y4lzNDun+klbmFDx/wJ
IycHchB5GCHOolgZWyNXyjYX8Nnm/LpLfG09JSpnRRzPeOnSbJpLVRYOYU0RZRWprNkcXYhaOdGk
XkgJpyPI8/qXvd2YSlvK8UTojdsJIWAOr6cvkv/TcKvt0tY59zne9jFJRUCrZFwpwkpqIZc9+Sgx
LV2652QS+lfOeN5LN3yzrKhowjGjF2KaugBHpziu38uiD628dvD+SaAC0oHnC0jiMT4IGdtKjkRa
my+g36gVq9Q+LNVD3V6MPF7h/Uj+bYoFN0VdDoVEE2vDhczTc8laKtnh7N9u2SO/2mAqS2WUy7pV
YIMSp62gFEWioA2M9hgftZJjbd8lXo0xB5sSjRLJNdzwG+MmXu4X8QfBvfX8inibxrhdKxoNBl7x
fYrkIM7fmok3QMJbBP0BG48bKi0xJQojKEl4IpnupkV/nNvcP7+OfwjY182iv2NjR08BDK/hay+e
DYQiBWQaF5g7ctbikIFEihew/5BeXy0y51RRhFWpzP+zOD9TEj0ILlLevsIrB4enzMJdIXNSicJU
letPQMbLY87rQaxh+PoPUtJ+13vj7cw5lc/zXBSUJuvX+zEt8v8Mmrif2l83k8kT0SrWGI+Dqdo8
zPMVoQKMxgL1Wd4DxQ5PLx78FEkz6MSgCgTLW0eJJrnJU3qtLjTgZePQMvMl98GNOWhqabXSGIDx
CR3ddvrcjzw33Q23jXHGZ9SZlKY64ypTK67RFVZdapyA3k24m8s1E9AdKqelnGBhlZugI7OJRk9z
a04kSIXquJTj4nIib39Nr+0XJsJJR4Ra7028jahjapMouk508wLi1cE6oN6o8iG1zDC7XVX9pC9l
EI+dKyy1u0wQyk2akXd007T47ozbXN6YOMnzqCkqEZc3el0E7i5yqZAn8sBq0SjhcXTsL/+12cAE
yZRLatk38Kdc/9rGXlvw1N14l3smNASlgOYqwf6CoT4QT+1h8WSXnHj5ZTdRv24bSz8gC5NRZzXM
TPOhWyO7E26X7t/zPNPg+71ZLN3AuqR9q2Qw0kSxHeZXU9s5HHfcPaI3JphTMxfKLJQrfP61V1dI
CCXgnIzMATLzxIlDwVEi4AON/G4kkDlO9OMsK7xW2n6qVsEELgGILBLCfDKzhTqnnOHk7tzF7T+M
z7R8NJ4XTwSUwYldHqJgP6m9GmSLbzEbjbynZxHFZA3+eDAv40MKZZXm8Dfbq2oKpQcA6PJFEWpz
zubShEpvwXn+E/ry6yX076EvG1tMaHVCa5oKVTCi1So9YcfT8ozxNq/3Jz5N7T98tdelMV8NV81h
JhSFSL/aC1qCgiXAe2C35I8OWGM3Vb0u0GDYbsZOlttKQe5oquhTU7YeyJSPq1wd9IZ4VTLZ3Srf
0XAZQcufy/FB7pXSAh7oBOi7U8nkWezn0wD+/EQZ7XiG6DOAwItdhpANygcocC2qYk8lKG5y0GVV
uEULgtulkSMtilvk4d06JZ5aDDfzOtsRAU2AUNraMB2RtS3SFh/Q/LcEPHDgcmfPyOa11N6uRQ/R
zOxGnufGkjvg8kB7HpRa8yESusc0LY95M1+Xo3al9utjr7aWmDcPUpM7XTo7oqEcVj0/yqXkCJja
k1sDxDWSqyxiMCm5p4l3qdh54Vp/jiXN0hKIlTYxnmu0D2ISW2O83s2lBoiTeFSa7gsIWj4qg944
0P92SVjz6kreJ2IqfoFMEC4Y8InSoA/W5tigO0CbjyGesv9k/ITnhS8+swmwDhrfvU7QHX/Xb0GZ
h4c9m3dF2y/zNl7IlAytTAjUtGCRyJ0rFZrTVKB7quBxHSrZtXsU5uIYhcWdnGZOLYApkpNTeHvM
VBA4MvG6RKGeFE9dFMfaK/zEbicoUeQLhil4Hbzdow6YBBrqynsCKG2IpbZMEOgiQPChYQCFqdmQ
qr7jrGv3KNrYYao9wZzMsaQclJTcu70pvf4weUOgnUq+3vRu3bexxVQ97dAI+TphD2leHp/zx5zK
XrlURiZT7Z/NLEC+hOCvwNvAGemyJgGkiOmNtwV1Nk3xEIMpz5cziAXU0UlDW0Gwe6tdronTt3/A
7rn7ATcmqUNtYqSdcrkGYQb6y+LyVA3Sp3HI/WqWOeBAnhkmMOKB9EmqYWXzEgaYKTCkzOll2ea4
Cf0z7wrWzWoY98/1NEwMGSmmdajUwv/QJLPdBP8BTbKxR5e92T0VPBVjQl83yqq29PEYQWeun4Pz
q9otizdGGN+v86rSxBxH15KfVgmAHzNyz1vYz1sbE4zLD+MQDnKIdfwNsJ63HqYWKec2E6oWxHT9
8t2cEMq5yPG2XQvQugLIl2DoiuUd09o2LcMSXH9LveKd5mOacAzsdyxeLbAlvknKyFzRJHthhq4i
sAIZwfJMhzdfCire8N9u+CAtEENEq1R6edbY+Fm+xnGjpDAX69ORSNNHAEvuhUzhLGt/317NMF9G
Jr26QMI59iNcNKX+UVDu/8bRNgthCsO4a1BlVAlYGBfM3aha0RyWvD91k3EQ9PZYFsQX9KSzClKc
Ilk+YnD86fxPoGt4lyJef8GLct1mK+U+FOtZwFbWy/g8lKFqN2PqAYW+WkMOlgCtGq7rOeO8dHF2
lp2mJLFpJhklY8zWj7IOqnnekNG+h+iEtmJkE9xEbzNR0VRaKaU5uP36y7D6ALbOsOF4B88Ek4f6
EfK0swDvIOFk1aZmTflXszU5OXx/p14XwqSiyFSyVCKglNRN3VYIHh55jJK8dTBerjWtDLgE1lHE
Qd0twVzfZQWvl7FffOJy+uuDMJ5eJFlodHoG9jcAGyWAo0ASINGB3dWDWCbY42vnvGPzLLKzHKOy
qHMYwSK943WtTYskFCw92OqFxE7d4SBLnI/1D3nw9ypZypy2Elu9TvC1aBc/O82HOtdsKvteuiEQ
St7EhbxQL3sXvwZGWylt7HtWPShS1IM54zQ05suxu5Dqix4UXybe/c5vJ/0+5+xQP93kiVhvxnAB
BtZfS2gVtqGn6GS2SkHxFCn3SBvfxyEpLZRLnK7bbgBsFshEcqvMzZQr1PBM1Yy+r8Lknl8azwIT
yHJrRnFDy0xdwICLMF2VIZZ23sa+Z2yWwcRxL9ckryR8J8Vvg+WSPgVTFGd5Bz42Lt8u/WPvPxZG
rCWiA1HJun4XJsUyLNgzs4iv9a628yRTrDwmN2Gp3/BTyL4TvtpjCvUmMiOVxEjnISF2qviGCXRX
VQa1+cDZRpmzMqY+l2XAzwlBsvo9z/mLLgLznJTwXOKcVDsEkmgsAmT+ay/pL9o4fjI0Iip1fDi1
cZY7w9fx3J197Gt3+lz+GH9U4DQtcJMMr4QLLjB2NzVvbDNBRxqM2eUV9hVoS3uUZcscL8aJxzz9
Aio/5y5MiDWi3mr1BDONGl6tpL1Oo3m2VHW869rus9zPk0UiaN6kU+pOXeOssZhZsQCEJnCfx2ju
/ELNFyuTuoOsGY6QFXdjlN+0meFqzeh3ufYkq9mFrManWMk+dWF6Vw79dS3GsSW1mFJcwCCZCM55
X+E5JRPWabWkKZ6YYj/Mc1sszM+RGLokag9T1XDyPs8UE9xSplRSMsBUkhf+lKCJXlwXWm7rYDs9
v6j9U80kuoFcYmIckDmtk0YLCbj5Ytz8RQ+iCa7c3msO5QHswFXl53YT/k2ds7HInNxGJRphEaJG
Vcr7tl6dOmvtSfzIWRcN3Hc++GqFZSrSwxTi7hLWRSElmp16nQBYtIMXCdojJYeQ8CzuppKNRSZp
xXolp0X4spOhH8OiCD5wKk9MMJvX1hfoh5WH86vczcsbk0z2GsM6KvQKJqPog5YPdgb0kZSUVtk9
aGsXnDe2mzzwHikpRJJFhdUGilEV96GB72Z2w3HQww9Cm4NASHf/mxkmzBY8/MU5rbRrubH1tAdg
vLPqiMe/siOhjTy8WQ4TY3oZKlK9opzrOyMIldaWe5A+DYWb5kjMVWZnWuMaSvmtRWXuZvUA/Hih
3CaL6i7S9FURhm+kbu5BbwsyrLW1chLjP2PIwz3sz31ufigToRNpVk2f8ZGB5nfq0afOPFu9VZan
F28+kgOXOGK3hNnYZGJUrtuJ9AvqTkNYTsla+3kbcg5Cjgl2ACrtIeA2SXCniByWNLkfJfXuvCfx
LDABmSS9pKgFLIhFe5jl2tI0nhftxwSV1zPB0Q/xpbeHORmTQVKos5baV6ItlhRfiHiPOL+O/ckd
CPX+skIXuikZiBbHgBfACi1SYsHv8Eb3v2bpy2TfiXxRIO8QcPvtvOXRf98Y1qcJrAoGjRFgy8bn
8eaFT3ODqYRwHAddtnv0bdbKhL8BOPPQ6fB20PVDgtRSoDQynlKJh67Yd47XPWXC34wGjOB32NO1
XtxFpZMiPDjzfnZ+NcEErqoPeC6YsHtRdJn0iSWvN2IbnaRudVqVdz3dWQ9ePxRVFk1F0fDA+vZT
9fVqLCQG6XpZps4A+JpC/v2XgQXdpOg4A6O6zI5JSVrnEcWCVkCsmToYbIYvqva57SeP4+/v1iKD
HsfAlBbIl0EMzvaQZnkxl7gTUj/MrOrr6pRO6ozfko/dUyn60NoDBQXGBThG330tatSUMBcHwIcE
Ctm3G1hVWbwMapf5FdjUBks6gqCHxpkrBdV8lVyMeKL0iNPaiccTQXoXZoxpxlHqsl4KOZVTX9ae
VsyAFup3vPpwakre+hgHCemYSbkqqV+CpkBfPlURRD5mwxHHmzK5/2+byT4XC5PU6skEY6DjcmSv
9MZTcynYzWXmty5VDDJxffSFA08Y5n2qfLuV7BOPVKdmOwlq+lL2TVfzRXMUD+YV+SxD1Sey549V
45oBL0NzPiD7Ejp2eoMXZpL6eQYo9vqUN73VQZmZs6u7cfHqogZz2gyNEWqQoAy9yh0ASvFlJ/bK
bzrAWUDVR7b+vfZ59wOeSfrvmxNg6QRFnaM2g2p7ZonhTT9zEObvLyDMF2POGFUeWjGDkglg7csD
fU/trfiBvlr3dgL1Ly4s5B0v74s96DKi2w8eA4Wxl1dN3so1kovii55iZ0ctUH3Fy486p15+f9Nn
LDFHWS4mpJRImPqtGQalhMbCUF7HMcAGRnKfGMth6VN3kaUrDbxBg05Oc7I6xpge+k6wFqlzUqLf
59L4UZp47VNq+s3tiPlpTLLTW6ltZTHHT1PTy2nsj2ZuQsFUuh2i0j/vtS+993O2mOyGQVNAnUH6
/PK2DJ0OTGUYn8sSxATjQQr028mZAjCDueQ4WIBPLNZacgJnPzxfPzmT+qYp1UQ1SzI/g17N2Man
3phtQy45F9v3bItvd5V9tYL2jxiOHVyZYpuWyAYohHK8dejXyg8atC0csLfzRWL3M/vv5bFQNXmE
buAYCrggyJ0lLKYzzV4uDHCt9FbTFk7/lGeNuXPWxRKtI/2cXZMcslE5VqHwQQrbKyEC2maY5B8c
/6F/8Iz/sETaFZ6OyrmIkpfqt7O7y55Y6TeowdUmpHCloLgYccWGdFRpLamtTpZh1z4ET3mklv9w
trzuM5MLhWXEdNM6pwDYALjgqY+D2weNL7h4akuC0V3d5LH2uQmLXlPOrZ9JWBgQxWjeAK9Kg+VB
PsTeCG2U1W7v+CSoNBDOmWIyFlWRw0tal/pjVV4VSSJaRVQeSEkwhD6pT/FgHvDPjriEH85/5P1j
5nVrmXxEpEEUTA1JWZg+5X1rKWgRnrfwfjSNCU4mDUVtX4FDLQYJnB3emo/SUffWg+a0PwpMU10Z
XnKd2lhe8K8nXhm7TPIRcz00qsxI/UW8Fc2nifjy2FrGqDtd9IWoz0nPuVi/b7++tci2viojHtpp
gZ+2IH0ld/3j5BJ3BGKjc8uA4jb0k3hR3BYYylNvlcfeNb90HjoYsi1ZaB79GZUU58RheX5Kjcgo
IXTUuJV8q+WfIwWwQPGhK3gfmpOfNCY/rTVpm0TGdy77Ce9JaIbJkWeIN3UHzryIQxzz/hmG2Wum
JEtII1ORxRRKNXYfyIfQMaF7qFnqcQj48clbG5OB1AYMrW3cp77Z19YcHsbmOtSKgyIOXjc9nQ8Y
iffFmLwjrUQAmMBMffVa+jF6eSBKVukMl+g/gZIdMysOVcvMLUiA5lbzub5qj2COAEEg/4L0QpVx
JjFpTGIawlVflknLfINcp4IeW1n1UVJu1bqLbVBI4D2hTy5atJMsrU0dMyYXiYGpNA03jBmXRfIx
Egp7xQDjoBQ2GWaLpLfKnD9U6kOeZZaaac9jn1poSzskB7Ga9sVYf6ho6CjFY1Y9d8t0OL+7nITH
coWXSAhCKdaZD4ob18jIR9VYb8+b4H0/JuGBgKGoV20CedYkoyOcHsacXBVNEBeyf94Sp75iR+dA
eT70upilvrh4GFJ9KAfdVVXJ+09W2Km5pE/rpu7gj5mkPibDjCcjbbwsWqHlHRWcj8NSgUtFnUk6
uFt84pMfxIVWly0bL8fu6EJersS92eYB4zl7qDNpqzLyCaQrdYqhVMFdlgrRln2PAXrm1MK8W4nO
ZKwsHJWmUPvMT77SswDTZ8fcGW86n4osAMp3oXjZ5/xWmCweT+p77P9LsjTB2YR3JqCDGdO6XMqD
0OOUBwPXZBfF8tgKq6PF2ieh1dzZVO4lUf5U1/UNiCN566Yb+D6FvBpncmemN6GptbgETLZuSTby
xn0IJnTVl93iuuNcBd4L1DJLZZJnNQFRNupYKnjrqB5VcZgv6EsUucy9GUhXIUMJR0/a9i7+OrvG
SeBKa+978euCmZwpF5msYsQq9df1Xs1ux+pfq7Qxa2SKtkGSBMWAcry/ip8y8z7PL4VxsBV95cUj
9Ytzn47JZOqa50VfDZmfX8hPyQHM/GjnlJi5g6zTctCdmTfItB+Mr1vH1GydSaB13SMBdMRPysKf
xzQwRk4+kzjLYtucmpHI6aiNmS/dSpqTB7TRWaFx6zZfiathGix2NAeyYk/13fggFK4IXbbI4aGi
OWtloXNjnkIAqkZchLPkTBMGx6vRqnltfY4zvsTLpo8EwFkPVknUSRqu+Lrxqch4Df1/uJ79/mgv
270xUVcYpcsjFEfAi0yO5AMy8kL6rLsiGFLvKU4rdQXBCt3z5xL3OzKZpdXidW3pcVEs1hRZxeKq
pqVjrGW+r0Nr8ucDEFsFuj9W1DrNaA2lbda2oFp4jpKBVRPAs3P+J+3f4163gsk+ZiGuPcSn0I8M
VC879hjEE930yIPN8j4qk2GGvEzmTk5QYSzztSQ2p7UV786vhOedTI5RzRI9a1rNzxKGc+Qvy3oS
eSCgf+hQvW4Xk1/EVSZN0SFTZouloc1pWulzdNdchfhfe/oOTZVj9Fyobl44OsbPf96QuAKh/9AJ
ff0ZTNYZDTMrex1lFDSHL2jZETtyYSXAdUle5Qk38ufze/ueAPdtAmefYONpEuROx3Vf8ftAPQjg
A/QxHIGOnPoyi9q6RaBinowqsGYPs4Mz05+/o8tz/nfsRi40PBRFIdD8Ag4F+X8Tub3QaKjflcwn
XxYbDGUX7X34uYBafXGhxyAAjhAkkdNVznm7u4G7scv265Q0jcMBaqa+KjplaCl2e586ha042WV6
bThZUNygQRskML66vT+j+OPLP+8F0fZHMK/UjVJApbPNMr/Oxs5qhcJrjPTD+ZXuXlO3RqS3Oywl
RMh1Wc5eUD7z/TRbdNa4CGRX0PB5ecUs74uyPbsFkpi5Gq/0xC6D/Ea+yJ3iu+mOdnQj+JTjIHqK
QIfFWSWNU7ZO2K6SbvXGj7qyH1YhwlaCo8oXrdwZ7kQsFHKZF8qL5BQxrMhTgZvlmqap7pxpJuPm
QmqUeZhmfhyIT6InOvKhRn8pQ/CCAcbwmkD6A03hvTy/XTCTgONplWpt6UOPQMG4uzTdLJCc1ue+
ZOy1ILd2mCxct7PYZUaOGuGyD6pb6jsTTpThml+1cl2VScZQFlZNrabJuLXqoPZm0c4utYv0QfEK
b/omcLlk98qw7eKY7NNoq2GEMT7dCBiKBbkIr5GL47BI12YI0MiglL7Q1m6vxKehyJxVaH+Mdenl
YniYSvFTl1bBEtU3Brg9RyKmVt4mgWikeDDWnGnogl6YwHgqfQjF+TimRgBA97Wg6xf9qnqoHC66
Zji0HSijsjGoNfk5qxNUtObJEHs/E5oTkLcHCd0yUpBPcjKBkYB7Mds7ZTdbwHYMI1MwwYQegYrV
JeCVpxdeZbLXb3LljLb0pHk1qsOLgkeHuZv6RIqxhQ6DpLNDFbGRhXOGe4oviSKKo2H6Bhp4l5MU
dmNkY4SJEVFfyzAR0sSv5/tBvuyqzDNGdDnjAiPHX8c0tRZttSa5Oua9EohmbkFLytaMzOrip5m0
wKN/TKB+MoeEh4Hf9/XNb2PiapB6RYpKJCwdvOAfsPFe5jdPy6Pg527Jlzjb9fSNOSa0WjVPxTDE
ftOZiZbO76UO+axYoo0hbO1Er1Kczd91rI1FJramEeo1qI9fFlipyMqD3xKUNFAFe2gXK7wXgOZI
v/MAFfvnz6tdFrAuFsWaz7RspJi59HNy9VNFUrzKrfmHfuzt/qPg8N7K/8GqpoMSXTJEDAq9PX/M
UM2kVV1wCFwgk2g+cD7PXWYNkE/xKQGe1gWGh3r/879mxEAhB4WZ34aZg0+bdK2RYhP1fm1cGpFw
Woz+1Aw8mZbdQ25jhjnkUlMbal1A03ItKxAHHeZGwrj+ZPfFt/N+s9s+2S6ICVpNDNOlrtBa6Nzq
a3gJkgOr88frFzXn5xzwAPNYPyiPtDBcDtVBujU/nP8F70c2mS1lQ7OsBHPp4EGULTu28cwHTdAi
0DwCe//RFhOXWZ3NkjYh/aZBc6UfwkC8pZyh0iG65hUq9Ge/q1MkgFJ1qMKYKnvbjwRSzxUYln0p
7i716MIYC6uqvhmCdCtrCq+wpz/8nDWm7BQyUHSvMXJvOixfakm90HPipuvqYkjQXZXQnpvZqbXo
FnLCdjysXjqMQdSrdpIRKxzuZaE4lMmPikz3nC3n7QMTqsoA8n0dBNdIhZM7XNX3uWcEGfJSaKFQ
c0T7pdS/4Sam3Upqs/9MpFaDoZWmWQGKkCARqJdxEWOhbdBooxupH7sqsdToSRdTW/v3kHjq0hvb
TPhOEhmNQm9o+l+99qaGYmKg21Uw+8KNcuIWFXQp5z4+E8N1bTRxVyGC6Lyc9h2x65luD+iZhXoC
kzXdkdt15X1VJmgBhRfEhN6lqEnTq/BEkFrVlTpaa5CKVnWZ+FT6IDy1l70dXgv+FEQ3sptItuHF
7nTIOHlst+O93XImsolg5ElSo3CmA/PDlXhQADaq78j/kfZlO5LryJJfJEAitb5SS+wZkfvyIuRW
FClRovbl66/F6UFXddycintngAYODk51MSSRTndzc7M13fx9Q/940f7xbS8u2gZuolK5YC+6c7Wa
s6cZxTxdrgXFHxOI36tcAgaOZ5UmwNF/vd8MXaX7/HCG0I2VE8LN/X9QDVxb8aI6NkUhtDkDogA1
KeZra61CvRu2fQSbpRiiQVdw+x+TxT8e8CJgWeDva3vOCpDRAB4eujUspzf6qmPclX166QwAU1Zl
eKTB9Ub5XUfceKgmZvfTOg+C0Frm9/+vzUEvgo7dZ2M3T9iFba6QBjcw5wC03D//fZWfs9k/Xt5F
fOl7Oy+rAbtjRoelvXHW3fo8khhsu8N10pN17VNdhJd6yQu8KUTSs3FQ3zL5ae0RxKPgYDWMb5DT
MnB1j2TtSJYfr0GfVx/2ItQsju4rszy/0xhObmC1QWETZ+GseEaer6525XjTiziiZ+qmTvPPakCX
k2qLpjXkkZJ2j/oSqBzdNIdri15b8yKkLEGlFzgJoegXzyUsXAT9Gr1rPaQri9gXulId9ErI2IFf
SnRwtObOZo0pauZ39OXK7rxy5i6l9i2V48o3rPN+QTHwlP5qnxzBoEe9zg2EMCs099ObgfUP17Lz
n3fqWXTG9+B7e2k4aBk5zyk01Ffz9lwApZsmFqfualD5v2zJf69zWfQM6JPZ5oDbr0v8lRnD6Odm
uTmrfNprnlybY/05tfu92EVgboh0CthZgJEhu2guSKSXTSlWqr+ljWSu7uIr3+/nzOn3gheheeAL
71MLEOYZrKa7f7lY++zc17iWuvycufxe6iI5xIhuSwlu7hWHs2ab97FX1vd/f5wfSynye4mLkKyG
Qc+97AUEoo8k//TmJWyzm9xcrr22n+jO/h8LnQ/gH5hoZXfpDPEyxCmxUZj2rUdWBGs0aplP/LCw
t/n0KckVjuiVHR9cxObZHwo6nzkG9urcgxMrnK+4uUpO/++jcf9ktB78AiFC42Jo4z8fLm2yCrqv
RYH0ygzRcSOPMsqh5zRG5sBUhALqamvt54D1e8mLSCxdr6ajiX0PueNI9cB2xTuddPj37UGuLXMR
fB05TvlUlPhs/QjjHXdnGO79NEEYUmSJz+tTPky3mVIvhrT2hhzhQThvF7u6G+FLWLkpq3JEGd4c
AFvtSpruilLti2kP/bq7fiy32YB8V4krdLif63bM0PyfD3IJJI7eAvbomWl9RpjKrwVC/P1hOPVv
ElRdG7Yb/WYuGVmbQI9hNbLqd9dan9f2xCXRcCJZCXF3HN5iw9dFkh1NY90bbAj9c92xsrsb7/Va
Vf1zJ+mP574ITnyUNk0nBKczxyNDHyl99T74xOBvbqDrQRK5K2/cz7O7SrmyNjPyI8BgV6v7nxGo
P37HReTSI6SZpvqfEi8bmJUUEvjXEuWg69mRfBojyVlaMXN9LVn4+cT//vAX8Wy0q8Ax1D/9j2Zz
vuPoCjDbdQjzx7hJ0SJ0ENRsHPn/PPG1YTTEmTnYtNhgXlKjMRh/btpPzwGKWQI0Tb+Dr2uN0h/v
gz8WvQhnqTuMxlSO6BN2NcsVoGp1+/fz/vOu/WOJi0jWiVmbmQmW8L880tow5xjx7JA+p0xv5W16
cw2K+DEf+mPFi0BmUdVCh5yA5OaMUdU+lTDRcvyb1PvViujvT/djMPtjqYtgBg8EryhNTIOZWjJz
MsNBwxWQXnU2urLOZXlKuiqAZjuGv86ob++y4oFGy1rvXPBFN2MEbmrG8L9re/9Harn/+/n+IWT/
cccSzBOp1gV3z16pJXQzMIGLJI2WFT/wrR+NiQ97NchwJuPa/38iR/25+EXomevRHcwaD42hj4fz
wtPHuWwlUXlbJ8bVJuuVA3hZuhqlu9Reh21jtSjqJhi80C5sHVQ+zXjlEvz52EFLzPM8C/NaFykm
71obg3ToBBYC8EIPtzZiXlni5x3ze4nLlzfRqiIOqPIzeV3ykcGVW87X2lw/n7Tfi1wEZQmvjKGz
sYhc5E2NwVntQHF8cFdVU601On9/P23XlrsIxWbVVblFECKdiqxdiYrGhue99zR5FiznvOe/r3bt
DZ7/+x97v0uzRY11D06nes1oE1bykV71Ury2Ey4CsJCtl3nSQ0+4JiHVglX1NcmVa0uc3+ofzwG+
X8WpGDAeW4h3w9a3TlM9/v1V/TgfBnnMf2/oi5BrKjKMGDc/T8IJl3lQFEYlH1hhcOeFUwx7SJRp
UH6/2r6/9o0u4i+HlExvjKCDNRF/N8P2RuzaVfttxGclseokKDxNr9VQP6civx/2kq7tjiRvRI2H
RSoIVuiv9pdXwbaoiNzN4rC5Dwf8y9O5LFhk/PcX/ePz2jahgWdB1+ZyUh2ltlpyiXhMmjRqjS+H
AoWy/veqnufq449lLj5nXuog1RbSggKCy/3hXJFOYYBKx1wbV2bvf946f6x18Qltp7Gypa7OV8yw
bzQj72esy2ZD3G6abbsxM0ioX0trf2Sk/X5CCGH956FQVo1xVR+ryg1aFNvzov9KSoq7ElPHq2v9
4h9D17+f0rp0Y7OdlEAEUbvJuAiKi7TMIuW1GXMN04N5dlEmqQ3J0b/vlp9zL8cLfFwxkHe8HF/I
MQdrQdv73GyEoSlIuOc2owjTB5uZgPOQMVw7kT9u0N8rXp4NojlUzc/xbKJNnHLOdE/Z6P268mDn
2+u/dWD+WObiAoXf+tIF6SJX3v0QgSC00s/ji88WnLkgutrFPF9jf1vt4i4lTmqZtgJ9seHRlMDo
tgjbFSAAAq6QnZQaokvX9guFJuGVVS8u16q1x3QSCnJBygmSeWjmVd3139YAWR5bz3uLL1DN5pjN
TNNpRalfxRgJGk+GO4Z2oMmBCD1A84fX8dQRddtgcI4Nk/XOG3NjmGVoZJiMbufPxSNhOhq7xTp5
/FPRl4J+1f2oWdEuYAl55hxpaGX1vX70HMyuz3cK5uiM5Euzbg3npe0g1k9cGRpmCsq6sUDp0M1O
XpY+VMp4z0gKHXwIYasmac3sVNQ6tNsPCVjb6F4WeoAD7h0p2qgyNbORTU6TjCzYkjp+dlsPwbtZ
NIA+yhqj5K28dyYa5ebMzKU/SluxHoL0ppGFtnRXPh8PbaHe/Kl7VcMCsE7Fdlp9idwYGJ28I/fL
9eJ+iKyKF99OAnChEhqMcwxzxgD9Sp7B6U47FVtm7zhV03s90GcKiX0y6OfWnZ6gzlkxaBXEAc8P
c+H2zB7AvLC7nc7fly7b19awLpdgK5QVFaNe55birEiHz7Kq59CZ3NM8DjvO21W6lPEy+mzwm88p
kLHfOw9m1Uc1+ehqWawXaT3Xs7dvyiUuW/3sLEYaTc3ynLWYtih0mJX2jWGRbd7CWKX9yKp2o/Nq
JQI3Nj0vsvh8mrxfRuuH3eKCm50Yabke5ypqOqiAGENciQ6WqOWBzJij5J89uA8jQb+h+qg6qEsM
6LS53IITWr6VTR03c7p3KnUvmipxZ5FAISg0uN/CIWhigxs86Y5u7UlHxC7uJnls3P3gybfcwlBa
WezyvNsi5B6gIjkzZHJ30GXf9r5IlsnZYrOv50atTEkPk+usnQV985J6A5tmvw4bXmz0VIYlBuK4
UAUTTrCu9KOpyX1gY8R1wrSN92CmPhMmeCkQq+gRYs1cPNqYmy76nMM+uk10akZifqbjkytfgxxO
SvDjRP27ofMIvRwSgloQUhWA8O6BppvCvrIpvagzyo1MYcgi7HbPBxVOtpsQcaNHvUEGEnpk2moR
bEdSRF3vhy3nm9Kgu3KuD5WANltAYU29rFw+bLDvYr04m1R8IVYmRWPH7hQclYe/fWg7VJHLAx/u
aY+hTsysaujQQBtGEx/JRRuJEYIxPegFwrt163rrzvheoBQYy/xSNZijTklSBFZSjiSerNJj3Yyf
Uz8ZrrXpMrWyZL8iHEKCU8VG7PG+eqs75yFLrTvHtla1Cwllf2yfJA1WKe++AloejRnSw7nFOl2F
03KEXRlcCeq4hkRH+jGBD0T7eKhtmCIjUTDMyAYNIrOqTQ5D7oZsUjquFMlhnZ2VTOKPp8pgQFRY
3dT3s8gOGiekq6ebzHrX5Kby/NA0ysNM0LzoFWtUEzcF8qrs0PivvV+BRtAAftp7C49mq4q1eyTV
gRg1Fs7Dqtqp+dYancjPckzJPsguY8JSoVjsHXZ3WHPwnfPXpgfbvfo1zU8pf5/9PUk1s8YZzzKy
WukoLUxG0VnX2U3tt6FFcGzwqUacNR/yANJ4UMumcI8NlEmKMR4rnczqYdIjm6S5ccz3ls6smqEH
g7HyrqdRLXno5i/NAlctasWOm7TDvS3fc+yjqnoCTRMO5rd6Egy+h3Cg5VGnPWZ5zhHOTrvUlntd
SzYS3HbkJB2TLb0d+ssJBNZokGbsmNO2HxUcfcC4m3ncDXbY0ZSJ8ZH4GNJyoDrlvufpWvcqcqos
Cvwx4R6JVFCGxeiwWtZMAEXr5xcKQqTnFAh0Gd7/KjDvxuA9VU9uelfhR1gg/uppbfvvBDe8mN55
hvCe3Y4KMphPTQpMUgSxkF7YECgN4bx4fR1lnscEYCZZ2Swd8H2/+aIimn+qWbHJfFEOKgdsy0a3
zByfjWGjlmMHpyBn6cNR3dLs0enBe0ifhAvob36DXAMuOs5k6YWlszVbL7b7D6LvaQ6TFbXy5LtP
T4TKsO0UzMSQXa7kAHnjJr+F+/va1yn+XnPFl/OCFssh2BkED6jHGBnvfH9/3g8NtPNs+cB9zUq0
7yptMO0Dk16nM1hGuKRsk6li1+K/G92GmIkIBpZ5aND6x84MIuI3bDZ82Hi3+8q/kdbN5BusMB6W
abdAj8/U39pf4nF566qG9R2FDVoXjbkfZYuDi+7FJm/tBIw3J7i8IbtYGGHp+nFhZbE2P3v1nbpT
iCshlD5hzfK5jEUkTPA+Mww91vCFwW1mBg+BCXnlAYzjZuMbH2q6Ey5laXqjzxbjmDj1cPkOxhRL
jBAbctt5J6+EeZHUq3G2dm3hP5UOtuT0XQ8O60ydpPSd4OtmeKbueTCfpfNZSSsczV0KBQAHe3ic
1FrIMiqWPOrH6qZ3prBt3gTVYTv0Mak+Fb93rXt3ODrL66KhEPNO0Y7F4V3J1FuV0y7wfyEFYi0u
FUMFW+WlTEJ7kkgVBRxky+YTTGY2m4KBpR5y680fBkg6m3dT9ZKNeLtiNRhFZPtVMlRyw0GPXWwD
ntVn7qLLfDUhLxhpJJB2jNNH5iCXIO66IcnouGGJw9bwnJloqtKNoZ8C55RDUhHLpepQKCQY3czU
wjeiyEIl9SNUtqCuiMW6LpQEUknSxMval8rd2bNmusHESwoHkPkZcsOyPbiThhhsH3XD+9KfnPTk
OthSxnbqM9bJuzo/ZeQkplXLH0j54IyvHra1SvzsRhQ7I3gMlrtGqjCv3yecsKp7M/vbPldhXyMQ
QLgkxWC7YSSCvAXjJ1/e+qFiuXFyup1te+eQWhU3qjy2qg9dcmvRx9LNw2ZeT8veDN6VurPdBz4/
Di64xNjIovyG8j4r/bXrxsX8bAb7OT0B8AllhnmE5V1CNLMdyWF2d6Yxh7W1xR/JyJ64N1N6aCWo
hqAd58jigua5gG5phjFgOdOoy73IK3hC7XUmnFV9/tfKiJFFxUNA31xM8OUELgleHo1tEznBFHMx
Mc+eIuHReKlpWDht6Fgdk6kF5RZEcogMj8pZ5T1ISWkfcQoJnm5XKWR3Y29HhrA/M4nA3DdMEcia
guEuR0xIBadsAV8ZtodUH+3GYml7X1lJVZTMR1Dk/VeZVaEYMdHDh20jbrnGmSG7ViEJad0oq94R
4X95UPYbcmgBw+4PiHTYVmtpVZESqxHBYnKeiVGwUawD/742jq4hWOafoI4GOxAslH5ZhEStB/EV
ihTdgB5C2iaEu2unHB6mYEm0jVZnLpY8nhCRJohySXnf0q2YF8CjrWoZKehn5xbMsV9yshlwA+Tt
dnHgImU6MbLuqJh3FRf3MFAIh/K1Iu8OjG87Pq/MUkRLgdNs8QjN8LA0NhiHxRWR4id8FJgUy/Xd
0n03/lcVHEtoFQyOE1bIBfvRCbOBbwYoHA6IjUMjTiITK6u7m+m9LpEtGiScPXw7JEo2crvRVdHs
nsaUQt5n7VuClToPTaCKE24MkEOYXd5SBCMvDU5poNa1yJAbmvSxsl7G+cagj2PxNrv7bH6SGDku
u1j6RUgy8MTyJR5wBoqOhMq9If1DGaB5KrGZ7E+PfC+tCh36RaYbna4KBJY64JEWmo3SObrNW1u9
Dj6kFdKC5f2wyrssITlinkToL8Leei0amKn2feIHe243W08+kwLj5d1Juy/UeCLBoQ72fnqwvEMz
4FppHguUC1TiEkLCIPyA2ZnLqu6VN4LVYx62+Xtuf5UlrrU0ewd3EukA8WKu7a3XFQzc3aSx0oRa
N53RnZDpiKlOnEziJh/i1HyhixdlEjms8SC8J2h3clnF0/KoZ75RkLnoayx/3qOOhTyXRp7ajRb2
ZgF1t+5xmjNmzfdmzqOyvye4CDV/neeH3CXM5hSvZ9j3JYd2/WmGCVpQZDAza1g+IjnycSptOKPr
/DT527pdE/6lNQhSeG6kYrE3cqDQooknidpEnwRS+VR3oYVZ0QDxeNSvRL7iIVfQ5WSL90LyW8/9
NJ0nWKNp491RzxX2GdW3ufvpN/wOOQxTIzA4WoWFunehdlO0iZn3yNvBAg10QpYiSuGvo1ycRKdN
nBK6TrRmZQMXLyRxzvSLIABz5KjTczd9prrCGxZMiG+LysS3v8w0R4kzJXC8DltoetfGl4FNvmAe
1p2QFY466lASA89hWeMy6b1VVRDqBYVTg7seH4ygL7RYsCyamcSRNGc/4imClPGa8xI9mzGkdYzO
Ow6LzbRdh7Y4jXBDFAGSEeujnO8JfJVAqmCG/qzJpga51Zz7OFNlODtftHwBh5CpQL/UFkAz/WgJ
cV+Z6mFwG1yKFhPIxp2gODrTDSow7Kantnke0pduMtdj/uwu3wJMab/4ENYxH+sw6MYwwCdqWmQq
ipEeLV3IRiRiqE6lm0aztu4op0c0Dnfjkq87eT80FRPnh8NptvmzEnSzVGXMeRM27rARAJ6RyhNm
tt16ap8hlBBb8oV6KDGrLRJccz5xyCK1A68Y8Q9eTW6mzH1VLcohB2EW5u/wRjIdN+5RvSqy7JqO
Q2MHNYXpsR4FH5T7o1zvS8eOZ/49qyzM6vvAh6mJBkMW9YI1FKFEs3wZdzbGlVvL2Ltphiwih9yW
7aXoZrfVO83xPWvOjOBXOd3L/ENy7FU7SKBjF7m0iEoMOkBXnC21yTInjQHI7jxx20yE+Xaxn9UY
SoorqVrWGTJFv2jujKpEY7oMW8ziTBAEh957lMHHrdNJgCAiPKAiFnRvvCKhxXy/4GbTLrTDa2TQ
tWAWglWPoDWBR9PZr5mXJdA6vyFLFY6tCFF6R85YHd3a2ZR5f7Q6vAixnPwWkxIgJc/zziQ8LJqd
1d9VATygdBm57kfNaeiY+OHzJlByn8uRLYGP51kS2AxGXo53ZqLG1226MqevQKbATyiTuFOb5leA
fxCI2VX5gjoBKU6/h2EDWBll0i5lBNhIMvQcMvzf7/1JrksU02SZQ2ITqHg3DhvLzmGNdxb1zlCn
TKOfhb41Yg4ZyWuxVaB4FOKus727vv2ixd0CpGGYYi/DvIK3IMX6VPYzR1U3lu8CSlO4PrIJ3uZT
1JCJUeq+uBiNN5w+VJi+ZQF0HpPZgYCO7TddPCknj31IGCbzAm2cymoR3mjw3UGUGzm0ZR58XyVg
+dTMbue1NuXRatP8IeUV/+yErtLYyTpUhIYp1ggmny0m43Ha50O+lArYquoxfgDtxXMO0Xi+xxa/
7dnUqRqFShtxbInBr+5gyh1qt33Jnel7cIy4hMYe4qw9HRtD/qIzfyeV+WQCMLZcvUev/t4c+i3l
TqIsGpmpG6VmdYOzIOJUlJ+B426L0kMlUExIo6RXf7mVGuNynsbIHoN6W2p9LCZ/juRYkSTDvJRt
Wqh+UUXinN+QTgyR5Y34dTMiUp/XdFOMslkbQRbTTsRcaYJvZx5Nq1nrdODhoIb7oPmwhhzjDOUp
d3yMN5ROFVtl/quSgR1qs0boy/uSOZV86nULrcCuvlsEMBqnAtPIqm67Go6Wfn1biKFcdV43sKas
b60J73ImsoHIlfwYlA0PONMPMY66zyrCWWXYaZQG6YHOLeA3KPMISLsh06KF8a4lggoXO6jPQId7
eIADOm6dZR3Uw7MakTlVWnx7hv00VJDrGuqkqLJ1F9Qw5siQI/vqWDfWRiBNK2ApxbK2Oeiars3s
IFEzWLJgEtyfCunY6K5VWoS5/SRGYIPq3vBfLWxvA3FS2IkZqIPrYHvbp5RMsYWiP9erjrwNlos7
3kaV6DNfArO0X3sN/Ggp2FDjTkGZXlcBCpHHabyVAiKa6S8bB6BFvKtxl8JuYD8H7dqaTfTgVayF
ASAKG24xViXglQAyuJQjmAPSWoL7zqFhB+i1yW9m+wuCAzXxIk3W5Qg41vnVYVzQbbazNwNBeCWo
AqcBDpQWwIOBORYFWqzXIEIXbM6nxFTlISvfIV6NI8tBUq5iiQAGhg7TFgKZc2cN5q29ZAfTLCAJ
dxqNd/8fY4sJ9fryQp3Edd8cyw/5uVJKXyzwRktYmvYPZ4erFoA39lpog9Pnd+W7VXQoewgem+PX
PSrEOvFYjGj4jdnGx4Usu5SlcxEV4qVp79pAr7VeGZbcpsQ7lhOFOtRrOXy3A02KxWBC74Gn0QA+
b3mfSG0mQaHC2sB5p/iwaZHYI8WhRWylzeOCV+O437ZFok6hJg804uCQuAU0nA21H8EKTcmxduHL
2SOdfEHSHNIBRbxoNevwp+cUSQBYpHa2HGWH6WL8xWXusRHqg0PT7ZsCood2esdx/3nAVjw+H0fV
TiAyNn2YZfojd/IMaXC5AWpCnffa6negyvUoypbYSDERwjNA1hRwvhOXQuCOM1hnBIDZjkX+JKYu
nNEy7/rXVthxOg8H6ZSPjijCzoMENQdaBI5hxYfIMMSvRbrPnjQxxlgnmUfu1VCFcwvXzAY9Ad75
idUNd97ob1wfakrzGFk9hkyylk2Bu/Fx1VU8X9PpVo7WSqFWbppxRaqXNuhsfHu1ma1lBb9KCKCj
hRocWtM9w8mAfvWmVUbSWXOMeZejsEVUu17cIGI6QPYKCjTOM2OwqI+pURwgdhtaw7Tr+Dv172br
YSrzpMyQVufT1xnrHMBvbSbnMEKJzyROmALDtMxmnwYTTgHZ6H4OG9+J4CG3RT/p0zRxY6uOaQnv
K3jYiRxnrIu4jTp+KG88i0N6HLO1Ek0R1DEVvII73iNTw1mHBmoP6FRTaA8A7dEE2g7FssrH7GRz
EBLTD7B3Hifu7rsMBjj1C8LMytY8dmixdycXR+g1w/pV96vtDg7xcDV5ayvzdnzg26Vv90VnsnOt
v+h+HRj5vocLjX0mlA84dNwfX0oDN19g7vJOJJ7f4yos+Wc+gwmuj45ZfVi2EzcSuhvtQO65XYZD
IXb9nG8dP9/Jhm5dHezSHKAiJPfnQpxM4uN2T8tw4rAsxW1ZALSYbRsS3m+0eFNDsPGA7VEHENoZ
WeKvPGgiv1ildg5cywfHa6IfnafXgYZco0NxutKNUtRDAWGvEb5Dq1Jx1dFbrYpTe849WsiBSOgk
ywb7eSOWmpmgEgMOCwfcAz05zQVkZoKkx0Nis6wmgInt8O7hIjHIg2M8ZbqHat/zYtCowJ3DTXNb
IePqii/RAELMYxhiIFQCz2geTIr3PpYhwFaUPV4Y2FY4p0BvBBzDpy/SChbUeOymSJBgh3U+rwzI
ei3Bifoq9Gt8d/ng4u0WAL39Ie6C17TRGxtFG1RXMHBfswnQAIfdh1zqmBePjflBGx52uPsxEqcw
sjX1od8GEZ14PEozyqEAOKLDNRs9G/1pC24ZK+udN/WQ8HORKN1itt5yPNaML4K6rDnbMZs8ahAM
2nZkuEG2S9CHlSnX3iIYR0euyGnIjVPDSehRCHTK3Yjry6/MOA22SwYECrvaCx6cAWgsDAkG/E0L
dPXuWtQLI06dM2xHUD7PmWxOdxWF4o9+90cXyeRHm+mwyr5n+WFMQTR4m1Ir1vmCjdZrx+2YdDmb
1C2McbeLfy+zW588+Wkd5gRYvThVgm/y9hM+PUnrbAWUEejyWlmImXkXNT1wUyvHrn1ToJeVck0s
RBmQbEGs8EH0QIUN3DbIoL+eHQUhIZc6hgig9I9qPLaYUFZwHBRuxXi9mpobN90v9rc13Q0QK5KZ
jpxhVYmUuSUOInk2kDsa3X2DWGumK2KicUQPxni0AsCphYN4NzLifVFcaYV8LdB5m74DD4q5zs3i
zsn5F/kymsSjMHTYE4U64hYeUYH7mfn+IR/k1uuftUR6sdy2+UuWp6GwoM2ib12QDobuUKf3GCxE
GVsyK38jdroNzEfqv/ViioIFiSvaGgEuFeoWa+pboarmmxF1tFN+GXa7kRSNId+LtX5XTZY0KUVe
KKJ+shhNG5bxQ9XQtduMDNOacIh7aX3/q0XlldcvblOyvslOAUCC1J7CHNWkhAhwySMLwJcavDUS
ntIATwKZdasgYTHSxPa/SxPpBSjavuxRki3HwYTrCb+Bv0aMDmYkeuBCcx226M+kXYor/TZzDj24
Do7zzXOkKCaNocS+svph5zSnnM9xQXfaxX5GJqCML6Jfl8mHgdbHTHbGbKBodh77zvgeYUmyQNiG
DDiefQR7UFaT1xKEkbJ9KXzKpiVDrinOnjcM6lzAc/3bAjBsaqV3ptGGwTwzNG9wCJ97tIN41zAP
5XtdjVHqocr3hzUyG/Q5zzXWsUKjzzLxZoJfQrex233W1msgSBRUFYB6Hs7NizWjaZK6UPm9b4sq
stRn7X5x61cGDKGgOaNZHwfjvp8OtfOlUdLJbgn7wWaihnDDvGsGdP1sznwDricLBpiDW6PZO4He
ZWjeO+QlH/skax71CP00CDrBjl4P701xCs5AqBxDLfAjLQslngGkuQdmprdm7oE58PxPU+iMjmS3
HkhadMnWQXNw7ZHRuWZKLjFpUXvqdmumMLJHV0g2/to0eRLg4RZsJKqyxPKNyB4WwAE6wqAaWxAk
c1QlcNVgPTKxFGkLFSnS1zT2HfWUB0XIhRmmAELy/+LsvJbjxrJ0/SoTdY8+8GZiei4SJg0z6Y3I
GwQlUvDe4+nPB3afFpXKYc7pvqjoCpW4CWCbtf/1myBbBcm9we6iBj5Ig+F2MqCKDCwcME0aC7jv
vR2/abwCRDF2GR+ipARmuVFkyQm5LkoZPZu+9kZZ2MXRT9r2tpYJOz8rN2JrsXWyP6glUFpzVXbi
Xuw1pzVRPCezPSjALsSHGGO6jenimQcxBShlc7CmgO4UzvTi9RhtRlmmkqHXXFUkNBWbtjV3gVR5
lda6uqk4Vjq7caw7UKRsK/+ZgNplGv5Zsc6ZQmuLln5qGK5P+0sLpRs90J0+Yvfq0cniuCdEpZtL
mat1k1cDXQ88dTSstTKy8/CbT6+kEHFxmB9ULs2i8byELxGzzH76feDhZaPekixC9dk/pj04E2yP
Hkf2jivD0qhM+T4p1UgQ95tYaZ3Qf5nB8ZRStCeAsjLMvKmqHVIP7UB9qat5FdJpn/rvRcxdLaNb
o7NjMiF8CxR6Jg9uaTxV1UYv5Dc54qRqtV0o/AiEeSUqbA5lbmfpzzG5LRvSuY27qazs0RoXaAYA
92XWoXQFrDOWZQaaHJBiV3OLa6ne9PjeSCAHCMuCmR1CxMplqwGZK7tyVcSBO1GGSy2qy7F8ibUn
U/kZyxdEing5U7JmXfY0SuJBsIfoqcrLS8nv1jlTqxq41lflZQ/Ro2vor4BxSklrK9Gb2FclbvXP
Ztc4A/cJgwJdysGLK2lVN4oX51tD3KtJusmid38xmx/YpqmtDQUHovS9XK5AjXlbko2nRqarTrqL
puqpbelVa0hAjJK2LLFCjUyLa++bNcUkppgdrdLA+qZJlZuM6DhVnKvnd6q4VcIRqk/PSfSj0e4U
XwNTFa4lK1tgOPYt/aJNiwtdVxwtU20hioBSwPYT5VqZp3VOzlwqT4445eBDL0uT1Vd/qhKdQv9Z
zCFtNy+1LKw5eWWBB6+q1czynOZsPfOi5qDwZANu0H0Yjm6v5CsDTFMKmM/LhSavuEyD9UhspKy+
sMT+r+daYSmrJMdmJbuSwthtE4ssSwaW3hsBh5lJwSQwdiXCZlJFs/v2LgZurunKUZxpNcyF4Vbu
Q6ebJhgdwMN6dJO2uWfRNMx7YhSA42T9RwH3OtB/QPC0W5mKQHhXOJyNbT/QKPahy86bmJp7WOBi
2bfFqFw1GWCb+WCVI8CKYEvcboY6si0ON1G6oiecis1HU8bXnoZhXUEHMSjzpfChbMSbbJC9XFhn
VUa8L85o/X2mP2TWoVAemvgmNG4NXqtvGV6vb/TkXc4kKAQ/iv62A7dJaW5B97YHH5qkqdsgZ26W
t7ZZbjRl3Ew6t4eZI1tf5/5LbBCe52PdVXynoUGBIJjvckkzIqBAbfhhpXrrGy33uXU3Y5wL2FEa
3qgGHoeJUNfrnKZjPKirIrpXre9xLtudOdgyHj9Ebdgd9Z2lr4fqWyz1ay18SUAbK9o1oc6ZBE8u
5aajcQblttIo/F/LU/pDHcQU4QczLa6UrnO7uvcqfdNWlr2sCzNl38qFDWrFDRSQ52R8kKxbIWNr
B5i2MCUDVTQyuE7f8IOiV30w+zfNf6orWwwrTxqyjT486Nq28MtLi40QS2BHk7ChEx/qCUjKT50K
1EkoEicLen7AAPeAXnoiOoXy7BuRXYyak2JhJAeZp3S1Z6RPrUINHaaOoVkrKHJ2NtEaDV4yP9mL
4G5G1lAP+l5psIlO3arMjXXECovpeEsimCalesb5ENQXhqFDWAQWVmk4dcR3gv5VFpV8F+80xbSN
Jr9QGnZRzJpXUxmQs3gJUm1HIycYe6UqKj3tOPqJw7xWQRTFrPISQwSnE71SmDF47B+lgav2XN7n
QfEwl3AtAqrnIrg183GT5Y2rGEQ8xz5kBW0zILFqIcDMkeH40qHpsLVXxNVkvElWc0HPZYPFKrtf
/11Vnwy9vytpJk4x94wx+xFVo91FoguR7EKNum0l5bYxqNejdj3TR4w66of0aq4Vt842tQJ2Hy23
1pbpRitGAE0hrlSdvFKU7Zb+QAZ836MhzsLiNukFJ4iffXBCrZtpatGefTcUcyWoGAxKxibV0G3n
4za1fk4T/Cr2bhoReULR0WbrOt6NZeJEebcmttOOE6z6inifK8JqSKirkh5UG8pbojh+eNfBtdPl
atXQh60oEnzVv4nb3lUr7T5SLGqNyLVqTKyWEpHCfZ4WJOyNjjV0xG5VA9qXrbyO9cjR5YM6XIcQ
BYivWXWjum5CqCdxIlWroU65EytbsaJnQL9GhWEwYFzFXT/KXrIWImt6HSrCuu9KKHtAKwDNtmWN
64EtpwswH9fvsYd2E5+44iY8SChjMgCHZpZ+lKoCxEazQRLcWdeu/PQgJeOFsEyGiG2e3Uk3Yt5E
TRu54D6b0YGUcuoIuXRGlUWdJ8VeKh7qOHXEAOJS3lzlJF0ZUfVecepzAZhXM6LvKNa9jK5rDLPL
b2xYWa6Q6ftAHAHiEJaN/r6Jwo2aw4eR4o0Us6FNMjRkwIWZllcDGFiY1iZXCamlQtZ1IJPiumka
6FTwPkx1lads9sJjIbew4HjXrK6+6W5nXF8lkDBJp3JKKdR81c369Fah3zZWJjwZiY4JdYqubZC+
0G1vmUw5zUND2hbD7GWh/qbO456uDDPmNeu0VVnITkBHt0aLo9M6iqZNDNklCE04P9mFLCQARtJd
Uxu3SmLYpi7hgm+s1TTczE11pZAnpdFEDxPc9licmAGv/JRCfBipUOjRmVXnxFn+vRqnteyLq2bQ
t31vXAh9CY9FXOXdAI4l7oYUoGFWdt3QXEQ6ZDer3sSpAMurv8H7N6GtWd6JvJ8xi2w9n37SKE4X
ihvTKHSb5jpQqF6F2onLAlrnW8Yx0dfWRpu+6UX5kmIgya0YGl9kNyBfjhLQF6Yg0qC1ttY+9Sus
+ktb1qRLdZiU3WxU+0rHSwhwoYDwknatrbaHkd6uUaK8oDHFV3YsWltRQF04pdJ9Zc7rmPqhHJBr
hdDg2nEnVa0TM0Zi/GRncdGEc7rFvqMM5rO2oE7kbTcXM7BgNd60XKQGI7kLxnt1xplBg6WQ8yYt
lRJNEkVvNjltA15hTfGs0XfLKT8tcdiGJT97lq403ceYQDnErcGd9E0RGm4c2ObQHRy4tiQw7hr6
Pz1d3jA2bZnNljyplagJziwOHq7/99pCIRK7vVok97na2gFYjEBbh26D3Sj1faxaRJUGvF7F+Dn5
Eo0vyTHU5LVc7np15b/FsI+CgBKnFhxDrBwdLDibtrJSvoqcp3q1pX0BNtnOToiPWzzcZcO4NljB
dWi6RQJros6F93bud0HgZ2uqTg2eX7aBYzau69o/yKHS261ufu94eLePutjxKSc2Y6aLq1IDMRyG
KYRa0ZGcFN5kY3Ohj4m+lTJ5N3MCOmMfpfQJgnu1mm8bbRoex6gp1pUwvREVziU37N4USbzMe0rO
Kk0lT26ndjdYEi3CVgxWWkxFHQkDbodieNuWtZfPQANBRwenU/cQXW7MWN4OWX3PjeXgL92Eqsec
sVXLnjzR+VCqOoB+w0psB6c1Jv7cr1E5Krpi58ZScwcGfS6h2wpS/0aZWK26jLJMBrGz40CLbTGV
9kpukHktVwepEYFjSxnr/UDRhosmgoh5RhJw0g7gkyTgSByWNho80iVMKGOXhgk1zDhAVUC44UaD
WAqQa+nxTjbPCcNPjqurpqZp2NnSe4XG/0lelVnBPGHFuGgs/LVwJfXwoDDcTdFn4lex6phhK0zO
F7ff1g5dPFvO6V1Puh2bn36FIxFZJTZZoCQ9ux1XmG3uqZykHPewqxKbiqzdUDrtF1shanM35YJk
T0/hQ1SvuAdcnPMEOakA+fTLHMnNxFkcNWuRzS20giC5FKyn4myO5kltxKdBjgRK/VAkUdHTNke+
QxN412EdI20Mf3noga4GlZVTbWGlYPdZuhzyX0+2k5I63ZQtnBA1XT9Ompi7TEoErPPXk/+U5LBq
ksn9egTp9LT6NcTRdM5zMv46S0Ls788bNWkpm7Rbo+WSZ9EDg/rcqsW71JQ3BXD6mbFP6l0+Pd7R
lJbyoQhnC6+D6iNcCRDvBuB0V68AUlD5n3OXXD7WH/KaT8MdTV+tkKqyN3mbGnfYzHrMsmtTutPz
534h51ALff14p+fOrzd7NEHHVpvbvsQgL008v/ffcOjeKDJ5Ia15m0bW3dejnZwqhmTI8CAsTTw2
5wnFLC0N+tdrFU4CpVue//h6gNMz5dMIR+oksYEWDAfoH84U0j4i9nHydK89a5t07lGWafNpp4ti
crP1RInWIf2RqBVAINdnnuXkzPv0LEezXpVbLZcj3pYA0WdWc29Sm13WJ54k10+jUsFRDoz9aFX7
WFHvoql7zuroUQB2O/OLnPTk+fSLHC0Bf0hysUVqiWBCuq+b+hBq6kGu/PcE/kLFbS2tEq+FCDKY
/YMQ6N6Z8Zc5/8ea+DT+0ZqYi6iv9QJjgZZ4quIS7ja+9SR/bcANyOpdnBzT9bmM2ZNWF58GPVoZ
cFeAFFQRdenaX5dev5HWsqduzroKnNzbPo1ztHtHWVJq6YiANt8rHkzyrXGotjV7S3gmgvXkWYRL
oaKpFEQ0OH+fsTyKP+pFzHQS39XmLTBIVgnOOAJJJ/eTT4McfSoudyOShUUEnyk3Bs34JO1eDTX/
PirdYe5GYyX28aGH2B1KdPco8a6Q74HtG6B5A5TnHl6vr+0Tn37dmWl08ot++t2OvqiUWYPZwINY
o7RyQUu3ZegsvkVI6XI72aoe7WFQUxuqIMVB9P3r4c+9/qPvXPvYWqX6vGwYr1NFc1tchDuS/fUo
p/XYliVzGBNxbR2bbQfJGCejgEWX+jKtdTLJV80tbeV1Twhi50WaW9wv/inZ09fjfhhCHK9RCzmA
JskG6I52tB+Wqd6XksGH11bRJW1Us7wcuttBWVc3xXpxXDVX2ZsvOcDGh3EdXk4ON+36FRM/yW3u
tN28E70WUqArOxHBAeKZtMSTE/Pz73e0mfooDQYjV8i8JKZJfYfFgroG26I1sT83yk2zDzfQ6fXv
oXtWvXpqhX8e+mjhaRJIr9WwfRH4gW+HQwnhwHX8Key5iyC58Pg+uMAYL9O14Fq2sZ4f5RWtCAfc
Hv7Wro3s/8W+c+p0+fxbHa3UjB7niBwoXA87+AjYyMGSkW5bN9zEu/BhIqn36xly6sAEwpJgXeiq
IVtHq0/k0qCUHYVNGcMPFm8xMj2zwE+OoIqqqlumLkPWO9rgwlEp23rEybDjjXU/ZGH2vn6G5Z38
Mck/jSD/PoJRNbE8lEyiaX7VInxQp2rToiJB+njmWU46AViqoUgkqCmWpBy9rn5ogl6fBkiJwC90
BohIAMFYosxGMArmhkPPh/rz3Gw9aS9IOI0uE0moqfIfNVonZKoCaQkrVsBfQhLXy6Cwg2n0YcV6
blqcNPj8PN7RO+2MJCfDkDynQS6hGoi+3euwZnEE78qtWAjvcVO6RoDusZFe2s66GJR8W4HBxXW3
EdoBtnQF1UJ1YUh+g2u8/vqTn9xQP/9+RxubnoWNHCmsXr1mfyixoJsANvN2I4T5RVp3zxZgmal0
IHAdgGt4gMa478Xw0tKUVwNawNh2Z+xrT4b7WbphKSpAPP882lEMUzXVcrH3LoBOoAjcfwT8uWa5
Cn9O175n3PRuTdht7EZ30vXXL2SZeH+sgU9jH+0boTUJZb84oubGbVs9dTVisfwZrMqNlM3XQ51+
9waTX+TCgDvQ0bs3ItUYjCVuBTajvlZtBbhptcQZmM4IiW9FZtol1Z93dlKe3LI/DXx0WohiogeW
gan14ojRcXhKmB/jr3nWZ/DknvVpoKMvqdRFAIImxGtmNBBrhrglPbNpLT/ijw/2aYijDxb3nR51
ywVWSOnoWff+OIJsnquuTt1b8WH516c62q+kAEcFAla42s3xs6QNuzTLXN9IbG3ILjWaJ4M5nUvw
PDkVDZVIE0NWddE82jpySc2n2OcrDVkFB7N7oG29UVGwxBDJ4kg551R1Ym8Eu5V1HOkUOBb68QmT
q1motsqHMfbgmjtlY26j7eguFsSlHZ+p15XTH+7X4x3N/rhVU7VTcPmT+matGb4jJ7kn9dmlHw2e
UFgvaguBJtB2cRldV3V8ZSndI93WrRAou6yJn8yq3xa9+g0c+L6iYzYOKTQIstUbwZME5AkQeKdm
fhSJsgk15J3Q/VILZeAQ+jk0TtrXrUkPpIZ4GyTTe5lJu69X+OlHNJE6cGYTDHbkd9Ogx+VI5QvO
qPtVZDfa25Tcfz3GyUPb+NcYx/FfoOZmKC9miVFB5xhRS0YnLnnuULN8PdCp+8VHPofJfCQZ5GgJ
+MqUa6M8LZsGSgiv3QxeuJHPFlIfu94fC9okoOOf4xzdJPxuGhEVzosLpWin15ITe/13w11iMqGI
QkA/V4ss6+jPASkHRF2yLO24to/j3KwDA4FE81O0YVg41Tt1yRK1BZV705zb9U9uJUtUkKzp1CHH
RsrDoOBq0QBeh9saPTPaGzt8gwPPlV/ZWLdzsFJucqLMXf0iP2hnjjf55Nb/a/Rje2XRr4oKeBt/
G4RqoJm3dHzgMa7GC+gMzqXk+hfFPrgeX8vb+N9ykWaLEWXZUrXlCnfsfNnHvlVnHfuoJCC+m2Ll
se9zOM7qdVpgOVH1qNQs+M3+2QSlP7/y7yMfnRPkRWdaKnMUwaEiMZhcwqt60+N0VXjdk3ZmrZyY
xL+PdrRYQivo5EKihKmd2cNGwEM4tvmx+GDCs785O6f+3Gh+H+5ozWSjqExyzpxabMEbICRpE7zQ
nF4pO9lJd+178G8E8/4+5NHe1tYSe+6SPRKEumdm8S2C+ruvd5w/q4ffhjh2wpyyVDHMgiGEFJqX
PjpVap1b/H+Cf7+PcXSrChJkP0SuLt2Ff8Qpo7AHLYk35cNZLOzMV1KWKfoJVI31MMKTCSysKDvs
V8c8d9U2fdBxkpB7y5aj/KKqxn3Z9DdIBp+LCWpkG1U3nWRgg64N3b6Ore3X71g69wKOjmG6WSUD
aeHaEHZdIzq5Wa6lVDtoKCtC/VsfiAqdzOgCg8mVLJ91O11+/O+b7+/vf5kDn97J3EdigNkJ2Vp3
kxvaUGFvF3O2yZv28SrcqeeAknOPu3yjT+PpQlk1ychKWdxVZxIPQsQ2zkd8jCPcf/1u/zyal2fT
DExVTe641tGrnbRswggKTCCC14vAYuQ2NXsznYGvxzmxqS8DWZKuYyZsGfrxQ8WS0c/xB/pjrqdL
eNtusCs3tAecZBPsVAcpwBIJxFUOhS+Evn+jLfn7b3C0u1rkLBQtrBI2IPCx7eSqNkZSVwERJ1v4
WAlsX8zoRhqj8SZ2A692hG23GyEMnku9PgEt/P6rHG29jZKXbRJxo5UPyAq2zRrQ2WTw3pXsZ+C3
s5G3J7cpjjQJXNBU5A/s8NOUstSSLr7AlXG0Hgq43YWQn/nA/0Nl/muIo1WC5E2L6Qr7Xus0j6UX
ejh3uAhx8dlcYm2/nk5/Fii8wE/PczybpBkxbsfzRE3kDoF+QJ62NpHupoJFTxuW2yQ4Xw/5YS78
xzbw6epxtDUmcCyCXF58ICrB6TVEMeZ8o6lYFGGRUyA6yHu4psZL2w9vaLu3dI9efCPdjZJud2Pm
wd3flIN0KPIegrj2WlbRTkMoORvShYkaOa0KFrxUX0xxcK0l2lsjtJifWM4Uht9zWX+c+/IMW+Dk
6v/0SEerX5SH2iymNiIXMroSU2ULm/AagP7OR27z9es70RdcPtmvm9vR/LBEqGb5koHcLBqfKjU2
daHhz1Bv5QihwNy9CzU+TzghQe+rx8E9M/7JXfzT+EdTZq5GMQ4kgpuCR3nJHALDsNx+J//4B6om
eGfGO73kLK49kDAs69jssilisxqLeIlMIAbFTtwi3CUPPyBirctdPbjx+zlc6MyIx2aXUa8Vgz/g
jS9C3BfeS7LNzjzTyfmyXLxNeXHxPIZEFdPKlLEhk2ExT8dQkFwGGFu26TROequhSLPTQ/FkXp5r
yZ+uVT8NfFQ8ikmamU2ichG/6txyq9BW1i67b/hJcr2DFnam4ljmwh9L/dNwR4Vj3OSmWKRLtEF2
1YMxppiHtuH/982bBfFrkONEnrwlLgSnDp7Jx1AJV4DRMaB+fv3JznyxYyw5Vv3KEENenCCi/Bvu
04gLFcKw5syl7dw4R5tj6kd9BWuBlJq8xvqrgZuf2+bQblv17usn+h/mgq5zPdVweD5mOFXJoPZ5
+xEBgQyNmLJ6V61Np3Vnt6icAGuQs8fnCefa5Vv9GnN5/E/npxlNhm+KjPmPNARZc0LPsFHY0E0r
PGqW7uKsJ/DJM+7TmEdFglSRUF9qwPIYAHQTlFNaAS8crI5lR9vgOsGP8AahPOEe1fevX/Hp6f/r
aY9WW4tFYpmKJZMGGw8lNtZovi99UzuzAE6XDJ+e8GiZQcLsirBiOxk9LCKd9Cr/6K5QgVE10GqZ
zhzh56bOxxn16TMOYi02Zc4FGynDetm/Qke7rejkiE6/JovuXCV/clWoiiZzP5IU9Xj1YUCnmnKs
08lZSx7KyitaOVsQS5qxBBUQzpg5CGbPoWCnH/PTsEeLEYYqlGDTACFaTy6x87txldjYfXL0pDvf
tc54Zn9cCv/YLj+Nd1RG6KEwGlHIeI0b3I73zSFSV8lLed3vh3WzDkkKCvbjznCjrUrXACm6XRBo
nl34tzEGigc01tv5Yfhunjmulunz1a91VHEYU9kbgaBxWgncXhGHReh9LHRCI6zZUY1twlgd/DzP
DHv6qvPpdRxVGgo+Er2fmct9sQJO+dldQkR2+QI30QFKNX14XC7v+rW6F/fnrb1PLt5Pox9tVV0s
WQW6Ej6++NKllBsYZKl1eOYhz73bo83JRAyuZR+jrP3dEjy1xNTL57k5y9T56hsebUVR0/iRBrbw
UUUtwGd0Y92WbrVt1/khPZyrcM69vKMdCd6OYRkWC9aHfiwh7jL9B1Ocz7w8+eQN/9c3OgbEh0iB
Mhl9LFCyyJ3igNB4l3/Hy7m90B1trdiV166XuSHj8rbyb89hDMvn+fO16kR54dgq4dz/+3mWdUIc
twJTtFZgqCLW180fD7tR9r4+SE7MEkthkIUPoEl/ttBxlsOAqY7WuibaCpofC/mCAu0AJSoiaX3n
i0C8xZlRT3xECwKMtDTuCbs/psNGaYywxCAuAA0XkuVvtGkdCyvar5/t1On12zBH28s8FJHmV8wV
TCP0HX1DF2YzKogtfcqL4E7Z/jvjyfDURIMMtj86Nblq+XhRfOQ8dD+xdXDnJ/U+utds/Sk6n0hw
4uiy1F+jHU9RyxyNMbKoeNS1hIvGTYj3NMb24R2Q7cXwLa4uEVA7/2rH/p8f438G78X1PyZh89//
xb//KMqpjoKwPfrX/74q3/O7tn5/bw+v5X8tf/Vf/+nvf/G/D9GPumiKn+3xf/XbX+Ln/3N857V9
/e1f3LyN2umme6+n2/emS9uPAfhNl//yf/uH//H+8VPup/L973/9KLq8XX5agPrhr3/+0fbt738R
efDpiy8//59/ePma8ff2URt2r3n0+sffeX9t2r//Jet/MxVNM4DpTFUzmN9//cfw/vEn4t8wFTd0
BEVIuiCA8S3zom7Dv/+l6X+DjGNaWIWo4keIV1N0H3+g/A0JPJ1NUSJbQ0cR/Nf/e/LfvtGvb/Yf
9L7xv8jb5u9/Kfzvtx3FgPMjKaxiTdVU09St49abKUmt3IZNT4tU57aL9WXzqpMOsnhKYd0o7n2S
d4MK9mGRvE6+iem1ENsyRl9o5opV0Wj1LlM3fYrORMW/T8EvUZj3NFm9McIPw9DfTXJNWlRhdVm6
aI2ucf7YDa3xaKoTXg6ZO6mJN9bGjzk3t0VhXFqYlIQDHlyS13fVQR0NO40hZiiYJ4qmIw2qm1bq
rTZfd/lFZ43YutXo/vL7cDA3xQCztlHLXU+2AW6WuyqBsdbi+Fspz1OOhZAuodROlW/V2D7I8Y0g
qIt5xyta/8u6btZx6u8mRG9xSZQANhEB6riVYl71UuNVo2UnGSCy9WZcyV3kBbGGE6y6Ef3rOLzt
CwuZTLfLJnGb6NhVo7LRquDSWsB25BJmXzxiuApzzU+5hWDlnMGMqZDOBniudxMq4z5yi953BNXc
YIHgIst3RfxHgjS7rmQLzcVuktqbvE2u+pkDPNe9OBq+K714HzbaSrOSbfUoZRXqmQ5DAT8r7Nbv
vKJUcJKrXHMqbyYLclJUZtd1PHlJTgCenLaXJDpnQex0mR44iNadNEQAljS3pex7TN9nbFC9gsbC
3DdOlkbbssfLq6QITtLZYYtbtb56b6TPCbOm7GI8WbDR9LH0aDX8PLD9A2OcPMBsXr1mq9jLYyZ5
k/TMgLRu0JRWBy0dTK/IUNMOxluhGUgOoweFp5jF2Ak4iCbhrouffHXe62a8rXoTyV5kRxUmunV3
j1TKDdHHGF3zvQjVEffs/DIJC6exBNEFRXZ8M70Y42LXh9V1HaZbclhRDdumMT9xIlxqDeJjTFUk
68qoSxfH7Zse5xnNb92mxBc8Du1pGOiB+xex8lpriLbSwU66V7zoXuIxV0h3yHa1JGwEBY+OSFx6
jthnBDX9c8wO4tvFhLIUKCVT4QLTA6ygxH2B0Eol18XpVW/uNSx+2xLbUmwRrLg9tK12Fw94asn+
fV+TGIkMWo9Hp0AhOCfVWh0BUarpbqr2oU+M2uIOQHiWl8szAuFgZZXBhV5874iUy5vZ8Wd0PHBm
rkLlwWrMBzWddpVhwZ/ps9tQ7h4wtLweoosq2NRZhSow07dWlLtNV1xGSXrRVTCj0vo11FDFGA3Z
HIXXTD/EVH/TIiKaSrxGIsG/rBr/W6aj7FMty7yPDcEbqnqLI3O9auWQ5qwmIxkP6oeR3RBfXGVr
dajdpwdsVhAv93ulwYmt4cuKGrbbU7OTWuOq0cYbP8ndxAhcucYboqm1b0VWbcwh2ApGgK0P0rg2
epHLRxx0MA2N3SxrHysdu7sSjW1cjuApj/osXLTWVSIbtjBfR7XwHmbTvlKUQyGLDoW4Kyg63r0b
Mw1vMbIhTAGrCEEJvovd/NxiyxbqwXuo4/k49AXkEIJc6qg/aL7+0OqL1xypF5jWrfrckpw6UXNn
6t6i0r+p6mBTWf6PXMdkuoGZV6hi4apycG8p9WuUttFKqPRLtUAKH29LY7G/xvNBklQ3idvNlOLa
2nfa8wwUFLXNRaqIIW4LcMLjqdvIWUhSipPFRXphDXnqpmZw1/r5rqreFD/ZyklzENW2tcUdaUlP
4IE3VtVA/yHAJTf6WxXhu5YUnjoSa4I/VlygxkzKO+CMh6lLbycSRBSA0X4gHKcObxNlZOFmG1kW
VrimoP921ax/xUDHiw2UqphpG3J0o3SGo/STjXL40fDDvVJASUNDa+KoT7wPGRQ9aRqPrVIvlqJw
Q6VaectNlkGCP6ozRVOAyVAfkjvi09l8zSV8Taxi11Xf8+DN6kU7KLYhmYzadJ8P9zRo1j4mn+TB
2h1eYLIiXyBb34lattLZlWSZhIEKfWdW4ccUY3Q2BzLWHbWG9QCmAHgQpfU3ZFN2Hr/07GzaJNnh
YhyhKKs67Jys6tYdNjr1IsGcm904a9TJ5R4nXKyHJwy7Su2bYQj7qvVdo6l3xObc1f3creOI5TFb
30sdba+mXDYFB8Ms5riSDfIaut6Ev2awNUKMhn0iZMrRS0yjwTWvO8iZv8Mv/ClDcy5N8mZgZ7Pk
yQ0Gp4PoWk0SeFOAx408YGd+u4RkBFl0GeCtnMymp3AxwrKmfibf56dQpu+wUr7FQ/7u49UxJPiR
Y1N6J8JpWuGD8CLVYN04sPXKrR+l1SpVE1et8TYrktRrw/a1CKrvFkweh/CCjRphDRPxjksz2s6L
hWqWPyvjbMtFfiG2xHnEAkwzfmErfBgMaT3iJQtIeFub4gFR68/FdcYUs5vGv08i3H3CMCNIwi9H
VyzHn6KAf89EbVCFP7oG46W0Xmfh9D0bnsuWVBSt96CuYfo24poRutWIvLypYuymrVUh5Y9kncjk
ivQ6SZNVvcMTcDZwA45qPGMa4RXHEattSGOatzOyiyFHnMzNFUuiH7lGckWgVV5hCvu+CBhncGV1
IEqZYI0CBFMzSI8I6o0xzo2t9uFrJqZuWU231VS6adN6kS6/Gq20l9X+aZbRMfY5X0QoHoVUuhAx
UZs0da9mmdNICGeLnEgeXfMMMHyk9d8VXSKpuNIuBJ/Ll4b4v63wqGtapN85Ju66Ou4CJQidUlfl
1WSlmHVodxHafDMvdhio3lt9elWLyqaXsyvfqPGFyox9gMU8bsvWahaw8PfNJ7PtVNe8cXRjfg8E
c5f3N0m8HWVjrU/yIa3qCz2rmb/44ZdROtq90GAaL6b3y0ZuDHdyR/fH1wg5j9Hvx+G7GTTbfDHU
GIytOtwWPnEbmO9jCXUpVanbVkzjWC2wpSjkgyTIKyuz9rGcPQvEQ1W+cq8k3UtoYSMY5XPkLttk
KEQP5JwhQ+ebDLiE4/uOw1SF5s6XcD2yHgbVsKOkscc0skULR+J3HcZBZMJpb9+lSnZV9ZBPrwZ+
U9OMX/KUGqvEn3CXnK+aVEJPU+/l0IczhK7Gz+PHUQu80NSuU1w3hf/L3HktOY4kafeJMD80ArcE
CerUquoGlplVhYBWgYB4+j3snRXTa3uxd7/ZWNuo6k4myYCH++fnpLsyfO2W4tWbBahu+0xMJR41
LKXG2Id8mCpku4pfxlq8dL59N1b5K70EgArwxmz1CBZjMxhJnJThta6KU3Za0mcDVAagIi7iT51r
Xwz8VWO6pKcG/n3WPHAJ+4HVjfolSWOfUiroq3vTkT8GSJ2ukL+4pA3HEFydGIMQDr6xU1McglPh
oGm+WjvMo+6G/7nNOHkMe9UQT8mwJ/2ya7z2J1+NoC9eA8f7YhKLb1GAMVvDyHDXFzC33S7xO8hk
FZAjfiyeoiXgzNE4iWyGjtO9+sqHgreqkwSz4Tq1HyXazXcOHO3aonZdHRjjLqmEbiQSqbO4rrIU
ukAHEKyL1mDlkEPnUvp3FW/4EYw6FKx1H6yAD2AzDVvpZMZhcJJ3N8HSYo1A2CwvGkT6UlY84UVw
MZPmaSzh3yWNs09Kea2deVeuejfWGRu8iMQocQfbb3e+C8gDGuOOATQogvw7QTwEMexUWGz1Z4MB
oUGv53lxmYToX3kRCQnANgm657H00t3gQFaoMhjclrWvPfs4W9DvETZtR0NyoAXjzrJR5qQ8fEGF
JQ/WQQbitRkNmqYqiEUx/maqE4EmAhVxNWAMVltXgts5T0n6uMALENjGcudPx+MmgWfQTOFuuKGv
2i44epw5G3+yv1nlB04pegip9g36DvROgkubh49QFmf1EYz106JycsTeU0bNa/fyJRD5xfPtjVzz
eA2+NS2rIHk1xuZUgmmJ5sE4FrbNo2Ad4KW4GV+iNDm5ppg/FCK2FThSCzKisn0FjdRnY7ncCuXH
naM/EseCJlDkxtnh/0JFt8t0djY82LVdS1FqeTwEWPeoaugHWp2MVlXQ7NWnm7sU5cupzoZ9GnCx
gHsVzAyVExHb0gAAOm3UHMZ2+GEpI9bhNyi+SzHj6fB5Hgn1VmRUTDPEUvmcQcJaAX4bN+OQLIwt
2+yv0lwPaw1oB1LfkgA8Htfy0fZXaFVjdqkS/THK5rmGYm2J4kfxmMpm2TZJ8dhqDWHYysEireBL
mymP+BW+BH1wlinWrszmszxsQzWeOgCpgB4T7+RZX2vtHaSyYJbNHni4NwDrR1p2aGpC/6mbb2W+
jHwuubbT/XEhtZbiIDmPPBWchkMGazPy1WtJEluF8ugWz0oQ+aDEexn1AIZ22E+KxXSnuEdOt4Hw
si9zIOeI7Pi4DqaKZYgZam3ZA/TTR9wyx8Gy8cP4R9NCl8VhHbCudPlL50E1TIbhzu3fIMBb4e/F
4wuwKZo/E4hJ0tPnhA/caktAIhVg4Uunr80Aap2T0AathXdyZ3rvPay1gHJ2rCoOcQYzTvB5qzo0
QLrFn+LbNvakX7ogCvyvMjBPNwCuHNPnRUNjxx/ojrDRMZqEpY4DQHsSXptxM2bJ58YzIdgAuy+W
u9RRT1DQnhNewThl3FKLrbDPbKZFK6WFp964REO86ndF9svx8I4F7aWbvUc5yws+HIwrpaW3Seqd
KQz+gkTd8czlONbbnutnbYx7/tfiVxbM6pDjrpDF11Q8OzU5IqWNx9SUFrj6YwuqhVo/AcOnAezU
vwKIfmU4navOv58d52fVhvdIizBt1C+V15771V5glHc/rCG4eLKGlmad9dyY9wv0xMivJh6DC74A
9g+jOut5E1d9uaVhtE72LH892AWQL+k596ZQ9+bYJNtg/dWWy8Xvghf6RN4mNLOf2ZAfh2y6AgzZ
Dfb8BJqoPFdafaUCYZBXlfNGyZSHQSlOvBYQQP7Ox+fnK6cF3eO8GhaVrXK/c3vdjrI9lm7/0iMR
cL0VeFZf7aqle9et+cPP8m2n3K2FeibMi7MwnAOJHi6wANDDdW/566Ep3Wffmo/qYanCFUyZus9H
52xBzinmOVJafVR0O7yZz+vU8g91vK3dOz8IWR3sVc+bzsy2Vds9dZWilOivpeQQgkH92NQraMUG
m1mYnb3pJkpxozBZHpQqio2ejIeAgmBjUAwieSs+JmljHwJwpw2/2rvMrixpXL3aAlkmsxP9ARdC
WvIaanffztMhlRBDqbwiqU7r7HPoCic991BSN50wHzTh8kPW+ullhM4hbziwsbh3oIfO5X7I65Zb
Qret8xJpUWlRop3JlHzZEylEag27KHZDGR5Wi4t/VlZXd/QMOHeQY0X1YO6dFMp3tjp3wToedAaT
tg5/F1YRu2vZxmgm9lPgvKbNL78s75ww3IihPUiJSkC0Py20cm3mvTn5sPfBQg0SScWNXpIvv0AY
b9tG7Bvz0qtPYygx5hhPMK9c7j1v+Sr4HNMNk+4I/ciFzONYX3lhHBnlpBHPftaP/W0v6d3N3vcw
K+Ix3M82djW+hEPPVdQ+jtDfGtgF18I0Pi3uTBQjqj/U/aMt7Y3n7KRyAZAxoZFvbQ+rLecwcj/U
0AJx4p6TZcmlYwsWWWkzXfJQxpT/O1/yIsuPNvnZmu9NoT3waPXzXNhxjzCmgcINI7eMpGtSepoW
lEeKp1gnJ+HIHt4goNzs5qxxx9de1+jx9PCUIo5CaTbulAdWprQv3tA96nkAyGT7Jyszsm3BdcJE
PzglxYczhPd98m5Q4XAZN14LOYUx9FaYSsmf+djRsTDGhBPOtOnfFeuTY8tvYY6/RYvjqMvddOfn
xZbtk2zbooU34KJfMBQCgFuwgMj1T9GnNPqcy9g+eDjx1PJQCVjUJNYE26XoJbeS7uoKN7SYsK8E
3cMIy2pjL5/0b3cWL2/mE0k1G7zmC2qlZogce+NU2akQaQTR3AmMezUCS9Tyil7hxc1RdgGPF7n5
C52Ox+fIsi7lAnLvRlkbTX2evYz2XO7RnuzUoeVi05OFynDySAXfHlrvfd+/8xZfDboPpdZbTETx
UjRnajrRTFDjnH0m7ThpwDD5VP3glUZ/2XneNU1RCxj1w7peRQEg0OmIy92g7N8F538u+3s62hxr
E1KWVGOKHPG0mxbSUAMNBueGmwK+nNq7Kpzjrn2ag5UWZEqfj0ch+LxNSVMDZybQnLa+VNjpzOq+
MuaTXbq/7Xo+hTO1r18Ak6uK4prQU7aX+eQMNHvblHO9qzRS0zVuZud3J1AhTttZfIgiwcbNeMqw
jwH/yEJWuylAPuUGz0odpwE8kAgoXIbdkKpDcZcRbil20r923MNU0T4E0HUNQhJrlR+bARMEtSJK
2haAvNFe9PiqYZXqrNqNeUi5stPNbsGLi28PYCQkXr0eqMGiZpKU/KAUi0PGAtC8ksBAzxEOdtRq
9gohk48jZiHaaEbHiSPzzZp30Qitd77Bl+xhN7lGPKfjfu0jK/W2k7dsh1slQuPKaZ+thuU9d9dN
ciPMvTbrXT+9dXQkeKLtnQyGOATFZe6ixDR2pnwtMcYCV/MS45ziCLTmBfDyEPfVhInwYTYfR/6x
VfIBQjKaaeZStm8Nz+S9myMv/EpyO8rBuKWTuG/1OREPJRamJWNRx/uCbncs/QTdaFZduww45WC/
ynLYDHWH5ud5betdq9GNgaDNw4V/n+xM/Dk1EZXSt/ns8TVCiGONyb3l/BkgJBrZy5CLQ1oHO64Y
JNMHeHCvphU8h3i7QUC7Y88O/hD7gR/TkT9VMjyUxUc3HucAhlqjEMEAbr3kzZe73hnqtRuLK62u
Q1Y+ZEO571YTetf6oky1UTyjoFo58Go9l5O5ONg6i+B//6hFc7Lnn1W/+HtWOs7UP8GuLh24bi6B
U3o6a/0y9yB7AudhMoq7pHAuyYSvpEey6FgQU33TsU9pHtxZtuODqhp+WH5253amvZ1HjqN2Kb7d
gEd+2jZAr1c+7HX60tC67mh19RRjGGLuQCYmUL3S9jQsNCgMBkAtGHvky29LMn6iYdv61ULUuvfx
6vQ4fPTtspdU35OfcffxKb5LO4ySdDnoCr5gF6JS45rOKl6ycX0VKwHXjLHHytQI1BUQO8h43vpU
N7DVZzB/83eFSTycUdXlP5t83VdJFbccH6lSm3od4ln/MNRVTH3cMgH3Fio9RiVOcHDUe8OmyNqe
oKAaIZ2eamMBi8ZZy/OzmjBrW1dfPYmfmfdBGQFkEQzlMMdN1raboAdcTCfAxISwrs3WprOUl48m
mNfQguwWvlv9AqPeYsNUbT2mZNoKYnPCKwAd0uRcqeGMpnZ5ETUcl62FgDQtBA6wPMm3q33rJAYS
waOTIT82umuWDeqSa0OePMN5E/7wpCdoz0FvvaygJwd6h+j1ivRMyQ75LWV+ZRUldSQfccsaaOb1
kHs9tmxvn2wPtFMrzk5fvgWzzxYnPRL0MQwBoIAD++bKFBkd8/oE3cdNy4WbyrdpB6Sw9ZbcWg8i
f/BqWHvIfL+aEd4EZubLACcqAf4WBUntb8K+WF6a19EL6p0GoPhYFfbLZNdfeqZQXoY5OIhR+nu9
8NZn3fSwZLfSueDAqtLqJIyUGRlLlI/SAYzduBeDr/UyJMFLkjfDQ+I8iwQQYhV4v1snu+Zh2f8I
pvJNut63cLdSD9Zd3jopv7HcIFXXvDjjmj/0Le+2ZfMrCT3clbIYDoZQlzAfWfXUIDRnPMV8LhWd
W0VlYSSPYcMap2VXapdJ82c1AHTTk0YHRCv/JOF++11/DUuv32ZqXXbab1CrNRTE69PS5+ZhxKHE
5FN/QW08UkmzypciEVJ+2l/GlOGy0+49B4ODAiFcyjUOpP0+DuuOWn/Y9ljmECArJnMlVDybUs+B
o6/ETRrIin7UDdOLa/YJe0LhENQx/ONhlPaB0PwhrHPz1FnA2apRHCs9vy9WdrJWsHsyC63LkJ6K
a9HpkUAvUMRVf7t2KKHuukDo1a9E1GdY+BBl63qfKpi4iaJeL0C4+aa3DWp6pLNJRc8uSLmzJ+d+
7E0ZT4vHt7h/lmHbXx2fjrVnWrgAi+yUJ+leB+Ev02kpxNqq2BZFn21NXz9Vbo0RRdXGxl9bcNKL
3NsdD9t50C8oIPGSLLcntj/NaNNCSqMAWGUPvj7y8hdDUXs5nbOrGzgevmude7O58vtZOE5SK2pG
PBaNakguZUa+ncD3cxPPklPO262q47Bmxl649Ao720IKnNJNgmP6y1p5KHSTH+5uooj5RiUNppiu
o7eF7vs70fyA1tAMF8e7Vlxnh7aBEzkm/T6o+S0x9+QUe1z5rG1FwvUYb902WOolZioFzbQ0Cp6K
/LmWxiUKGeAG/WLSlmfYkaS/dV6pazNadiz0j2WV8x+5XrKs2dtLU50rHx9U23OQ5Eu2Uxbij2rq
JwDt6ZMtF5A79b7FTcxnrwSQWHGLWdCkdLRLVlH/ym7FUm+MWGioGFbKZsMEyduq/Fx7Cry4GmAr
upQqHL3cBD/TyiQMbiNSbt22A+4fXmZ/aQ8+v0hscgFIKvfbWLkgV2sYD05kLgEOd6LqvLyRypxV
b5o+gi4KxS15kSN98a+wq3726DHSUJ2rwRnu885+6sdbz1TPl0bitEHdPUeNr3ZVeGP8MySmjreR
OwDAhfJf7pepeuudfj4WpjnvQ4w70pseYSZaV3uOvZ8eKMyHXouVXu+6xmF9YwDTifJNXqFIXlZy
CRc/Nfary1kRLH0CnHh4Dpy24tHJA2ExSxGPrYqBC4t9y8Qa+7hFb+uS0WGM3IoPPDC0uwxl7MNi
GRIzatHtEBgbG7cJwkOWTgWq5RoVBZjZc9eyBDJB/bQHNwbdOURTHsy7wuEu0kwGl3KPRlYKW3eg
ObYxC56e40o+wFmxGWe+H9kz3nqo5AGvw7G18YfACFPh97lN5JsOAw6sbjialWVGgWUV0e0QCMum
OZrJd+nzPq/IQ/0QVnKmxMYfuzs9m5hprfaoZpgg+JdTZnGQn80wp8kCq7yiQ7hx+szadX25GzNs
LKHT+nT232vz2PKrxVcyov9Sr0Xr/CpEb0R2b352+cQAJsma2HF/FyGNmnFxdq07/vBLdJJwGy/u
yzISOha4Amxu2WTx3KN0B4Ehe0V9bsCqHwffOKzFdOdxeEe5bj2shUbwmKIrelSJ/rOEVb9VYQ80
vrO5cFgttpnavrb1oXACogdooHZBPgBfntTMjWBZ7tk/hm1hFk+k53PyBRVE+Q/TstfrON5ckFUL
33GZPF772O8np7nUvvPSpeFN+ugd1IodiklQuhP5NMf+pCfm50ty8EBi9uPI9uTtL75fzBft6D+t
P7wmM+4fbRrZoQIsFS+QxU0+F0+FXO5EvWD0siq8heZM6DvImqi/adl6K5oNIKsQ/SbcK/TxSrMY
zmbGQMav3TIuQlbpihQPlEXmIcwsLsBMH3eDOdNY1p23N/x+y8UOjKIUryO1Kh0EM+SbGfALocwY
BWdaONJNlhnI7dAO7haL+WWCZXR2PdINev5NVOxeivaSzw2DrL4GUtN7ILu7qrmIWZJfETNzqUw0
56m6HzNlH4s8YMVuZvjj5LbHYMj63djZQjjipyZGcm6M6nPOjkKtPhbeinkmaONUn1qzro4r65h7
mWISFlOIfqm+dKXd3G5we5YqjgtqKsrsjHp6EXE6B6yhLYA4tekPcYm6dW2cGhvqp9/0zqUovJvb
6oxZSex8d7nzSxjH+U02zEs5NllFJsXnWuSqkUtNm5ANne8giWX3i5fe+6VNCysgp+GlI2oQOeJf
V10Ag90AiIMOGaYID51QvhRSUG/XTKqlcLl/kyvZgXGZdsVq4GfvBmvvSOcpZL51terk2KFgzsOQ
Z5XT3A5BlCGoJphVSP4IRuANy+LOZSbsyOWbwyVzVXqG1m7HptI0ced3sw05JvLLRGZsp1uHG02H
t5hGmZmvnPNLZLXC3pVelkeZStWRDOl0UxwGV7dF9afS6rDYz3qe5UNRUJ1wPvYnVZ8XQ3O1qNao
u3U4Zqg3ixbjc+n4l0J0fNJb9WbNP2WfeY/m9B5KsziKoZ8ivx/vKtRFViinfZktFVfnsefrLbcG
Ue0zVSZGzebi6VDted2ctKNL638Ml9uMMd+WHm+AsvrqLMMJt7q5rpGnZzJRhs9HQZU72VUYU2Fn
b5fOrKJhxUtZAhcj4LUhluLuA8G1nCHs6yLca77yLSo10aE6sV+MmgZINSGHslL1o68STFWAhOKK
XAd9ckKXGuFri65Al36wXWZ/R3ImfLQS0d0qMCLuzaS21py5PztyX70txCvx2jsO+oKn29ozigFE
3JMv0ez/kcGZ3oJx+WEl2F6t4L3JMve+7pd7iDFYH/PsVWXTh1fJJJ5HxtBOy++aJW2aZjoRDM0D
ru4tq6sAxN9baPp1T38D3dq28zA520Odx4a0n0rT45BVOhaTsyW4xtToJgaXT1YWkM+/hfb4cAs2
TWzPx5AzFoQeUv5S0tJVedAyXkaaVGVYXbg0bRs36086tz40LfujB1cvSpPvufaReA/E/8b3Ulp/
EKFYy4h3pilbnNrV07oUGd0Umkrzorkv8Mhnog6JzT/aY2DeFq0gaxniSrcgLYIPmtwEhfQNu+U0
zXWyKGY8QZ3Qyxlt6brt1jJGDAGI3baeRpDl1yTjp25JiUUFTZWzNMJ1uzCVJoNU+2eKfXkuzGdf
tu2d7w7LVXbnpeN+JVJb7Yy5sR8lbsJHjgXufMVnWA/duQN88+o7+V3IFv6hnruEoJOd3E8Wrdze
mKrPwqenXEsDwbNu3DjsiuTAzxjsmzrBvug5qD6WNiEeU9lRMtrJtgR/fQnLQF7giPzz3/3Xf8cF
aT7PBFD4hV0CRtq8kcMBMZJlcihyHSuCbjnPFs8KE9M5zTg++Kk9xdqBRuVns3W0SOIYA/kqU5tX
f0CwZ2a9dWBiX82zuxtdq7+E3vJZ92uyI8qcH0nImEwRrsrM8yeTQfRQ1x/GqsHar/NCIe3Nx8HH
2Zs25M88iyUKpnyUsq8hirhupb6uhgsa+OkIdBxJoo1CukAWkuih3FqN9bqCa6NzjYaHO/7ezYhA
+mni7FN45BXf5CVM9bUSPbX2qBf8Y0heGmc9td1snXBDXl0JJ960uksoxWPvzOEdwrwu8mwuDm6Y
tSfLn3ehnY+Pra9xC9TMPRE57iaZib2y0WwkCVB/xzbvU0ZNhrCuunCMq1bmpvEoLW57ZX3t9o+9
7o66YjqOOtrYtpaA5Hi/2vQ0xEogznVFGreVPq7IHny7IaxB63XTklzZpAP4+L9oqZ0AwVQ53hKt
y6hPuduf/BJvp/B4sWmQgB5c6aobWSJ2hr1gOEoKFRuFwdXQC9xDttaHTpQ/C4OKWi69f7DBAvbT
BWeOe56rPGTOElxaZR7mG4QCCYDjddTig/lpj7/wrxj0bRHHGWtHqS2Tx2JtvJjSXkLMk+ke8JvH
WLx9MxBrEZQkktuIxNrD/m82Gs/SY0JvgnLzLZmD6djL/m12Av6Ibhk4DageodP/FAPVQCrvanM4
mN0QvFWlWV9Hk29xiNltqdPsqZ4fkbd5sciRmthGSLqzIc25eE9u6HEojJ8ViAckIeUD4CRBMxse
crpYVJj5ioHSiP2K5ORY+o/ezeQzlMQQDA11Y03aj3XKfvs5ViCLe7EdMjzNHe6VvfPtBJy1HT4m
9rMQPhpfxuC/TfT8uj4prkthfIeG87CGbXHAB9FSmHvPCMU2pph2nhpnpltM0+jKRGE3WYwzjT+d
UiemWGKTFAPeOZC4RcKHXGGN1x3hVnvJs43v4xHhyI2MrZmV44lJZxcFbhVLJXm6poewmbM4XIm+
yjT9TN0udkO8DG5fOdusgIRJvfISlu3FDAGT5cSRN2PDgcl69lG0ikAxQZRsnXS0fLQsMa1ErvTg
HKm689Tpt+5cuzuX5v1Qkwhys9aImnr49LS9TUYUj1VNALEmlYlgdup2TX8b73BbqROsv7hYH3o3
YDXaYQLfuXOsDfPo1BbmZid4zOX8REp7ikxC3VgfkqW/n8nkOrc3xl+R08AmsgPGXDx7uzqJcptP
UGne9/S5h3x8WFxJT3cFnift6oM78vfgzDyG5uk9HSa+b2vzS+ZTwOSSq4es761sNO/9Z7QqW9wp
pKod4tl+LZI9thjiRhuuV0ss3Z6wmOVsaV1OMYXcvLclzh7fMg9G156KRBgxyhae/7a2kFXcTLG+
jwEyQ9g3VlshFzosenUjd+JUpLN06W205zy5UeBO4jlUy6kYzGZvWM1nnVv3QRnSuKpM8zgx9tNc
f/y6cC9pOmNaDZlrYf0N/AIbev+Dt6klgkjUqZX+bsk8wddnOnRl/Vw7N3d5FgJdrFyyNT38tL6f
DBqXJCrm25St1izwZbcuGc0q0Qc1UnkpoiZEVCzloa/xWIQy6PAk2nt7shGW2G0blR7HsDSakwcC
lU89cw0jRWrizXlcjnKJRi7fWyd7qDNvoiNqvQ18Au0RfcvgZjytmnqhp7lClS9/90W34NTz1r0Y
iy399/nU51/mokmryOKn5udnOJHvSCc0UWhk9ykZy8Z4EeFW4NkjtVYiSC6tvbDR2qVd8RUuPXbk
pKHvJ9prwxeTjLodYUOft/IkMyb/ZTcRga74gRLl39cTr6dm2L+xay5BhHumrSxVsG+n9Cl07xai
qU+BM1ob7kgXXty0sTBJ7oJWN9diSd+KiY4txXBkiRwNe40SqFmS7o5oFIG6/KJzM3iYVsY6g91B
61UV810wwVbbzsf6tkeN8ATvMtYfey38Z74Um1kY4UbqgI9gTTbPCM0LjZWsMMK9wakdrL3YQ5Ij
7MmLuR8MAtjLO6BgrNC152FxQWU4Ktq/iuVmIt/d0XHt5SHvI7cvi0vPRLjgYfUL58NmEIMfrWNx
YKCo6uA+6x2O9u5VNU891sTa/9EalNOM15LFwPz8w++fwYY/jZylBsobesFd0NKPLnbp8tknnxY/
9WrH0yC2gvu/Ef5JSoJV8y4I9UMO5MJKTkXlb5WNGYX3A5dJ0j8JByxq83tOabdUuJOS3w1TPckv
Q4SwakLc8sNwGtIcsbt79geEOLo4Vda4EwTpOjkcH8eG538ZxIBWNxqclmxIisbEC3yS2eXyoho3
MmF7oCUMSfhPtn3vkvvIfthut/O4XZIyQpJl/wxsGXW3lPfNq+i2r6zTb7kT3QnPfPBn+y31GTso
B7lW7X1bC91EVXwZTn9Khf7wSRGsdONzLX/VOerI5EGrBi4Mk6jZPK6EeauieYb5tVFe/1v3h6p/
K8pvs7lkTEJC963XZ90GjCqctzbAsjsxXS/r9MEqnDiUzMHbKGEtXiPEKcEf0/goHIZk4r0Z00Mx
JrjQ3GNv4ghbiu1SpH8ZivghkQbL0UDAhNU5/QgIwgxYwOhnb3vHiEPxe8q6h7QcuXTBzTatg5MN
J/oAJ3Zurkoy8sQeNzXX2xKFyywDjtTt+4IjK2S1gdSRb+zIJdwNlKNzDtHtow6+VlPt7JFMck/D
f83s5LbKTxIjeS56GsDKJM4m0iPdyIehbE+uq2P5XM4U/Z13G1p7dAx1QZA7O4yL2q8w1iIz938q
oc6cPfZpqoy7WrIfkgiKiNGobuGvw4xWSg6rYFhqPSY3dVZnGkQnfPHLKW1+cS47fDqmeDAZRCtG
mWsSr45zr2zry+84MpbQ2VOybH1Hn9set01efSYEvw314VFCgbYVtkQw2lzn1mJ15TYzqeKS3EXF
d7r3Y2/kP/ruz7km6GwPuiNNFS2Mk7ejWX+kRvk51cuDM5nIcihLuCrbQ/llIGQTS3nJh/BQWXyx
NJnXzH/UVKggOQ/2ILESZQSQMvcwGYFgUMqJwyzwTHxopFhf0QwaI2sfRAK2iccjIg0fVdf6m3Il
ha2gaPbedBwSntIiPc2E9tXS3NOljUtSYCCcHoZE/jTD5VUE45aGBwsFnh3NPZ4At+ODRrln0wfL
iJEACWVSmB7bqYta13g3wuGPVREYdQ5EJ+l+Epa8pVv67hCi6/JJYNnZcM5R0PmeQW6VGUfhHgBY
3jIAKgoJsDa9cax1vVVYfRtWE4zmtfJP9G/PSqSbakyPtZftO6L4PGzUQ0YFXOngzampc8Ok2Pae
d1G9+1Es3zkIABxCR89mvIjcNLFekn46my7B3MXA8lfRFAywIKdP3EE/HA82VpZIC+ZJfiHuGFV4
brNF72bDONckrZHCx9aSMJaGMJ/7JxfgNgpIfWfydIxEfYAt9qlmpgaqxbu6VBYC7Ozjv23y/XNf
7r/vx/2NH3HbjnNvG7ChD30JfIr/t13Rpsztpa3ddctUCllD/ppKNm46VEegmJ6KIvuhXN58Wr9h
IthaG69OC7m1D/nEm0v27xyEf+44/sv+3n8uTv59x5INDv7197XJf1m1/F+XK//l/7X/3dwWGIe/
/63+v9zAZGvx//3HnuP/2MB8Lhv9Wfx9AZM/8s8FTPsfnu+xyewzAL8tWrJU/e8LmBarmXCg4Z2T
p3duGNX/XMB0w38wOLfc/7GA6Qb/CNhrYJfXsx2GD8H/bQHT/WvB8r9WukkEub5jQgd1PU8Ii/Lp
X1e62zUNVt23OrILtnv6hOZlmqAZxw1811rmS97cbouFPZ26tsfDVNp3FY/FVAeRLFR451hUm6Ug
ULA2BXLMkuVivjCXadQf/dJxtPvrjF5yFQcy2Cv2w0HdDWgW5byoM19lQdGGfroUfnNv8/enmW6F
u7XyzJNYnb2Jse3FKtZbvj2k6YgWL2rnTBydbm14xujmGAfdKo6Moi5lyU/QL9MZlIWORuZ7+I8d
ipuFTus0G/x5n56OshfzUBXTc2DerVVn7jM36bftzRvLA1aMxC2W8DcmNLJe8GcjZT2VdAY3cw/T
NBPFeVnbQ2lSEyb1o1vmb1zd+ZuULmF85UV9l/4bR+e1GztyRdEvIsAcXpk6dytLVy+EwoihmIqZ
/HqvNmAM4Bl7rtRNVp2zo8pwM/jbormAedoK7seebAmawwfTos2bKbZzKVDMW8nMD6E33+Xt1bok
Ptj8M5nB9+r4f2kx/iKu/UuN5mc0qkiK9pJ42R5iMsbQcgHzfkL4eiqz5SS95tWZKswyrvuG6owu
WAfRzvhD1TGt3Djny3KworUD9WwFrMH6gFq85BiEAS6WDzrWn7qyHfiG0KCk8mcZ3KdqDtFhXLu7
6iVfcq5keE5aEaco0XROSyp6kMcttXhyzfGmm+vrWKfx3L4NCqDlWCa3yW0Qcbos+s6/YrWJlZYd
+iG0Ug7de2jhGx3WQfmkN8RGutE+t3l+zA0KgJv8rlVtzf9IsUTApChHbcqeRVbCB65LjlQDu59r
KxoZndDGo41wXozDrmJzCaukpK05uXtQa3vXYbYFU0iOMzTdXq8ljUy5qTAmecLvRoQeDoYaqYwv
1rYOb2Y3/NtUupKt7jFPtecybaGwFabKrgwcbgEqLVfLX91ZY6upIpP2X8wE1UnUMC1pCic4EIcZ
riYVyUhcUADewQpKyV9Za6FqrSGPp3T+SdjcjqkENygzti0WvxADykcjAIlnFw8ojYgzWtJUq1p2
LdYvm63Nkxnikq4LEsIrV5dEcCjexq967lWpXQjsY3cRtIITH3c2SwoJZxVI2q3nzTca99MtHDdM
lJWbWKWDuh682G6gf3Pdfko6LdI6BPAptjFCl8VrtUKb5FWXBoub3uq7SoBqPJAmsn4xdIAPVOrB
3mb8YUn5X+bYjyz/yi7rs1+XUtj9XHS3Gksy+Yx33wtkEvgKGi5hfvQtSJAy871K6AAIeB6IzCwn
brElLsxRAyuCSlZp6rNyKBuLbPeowJNIsWH7TxZ6EZQUOZQQjdg5x/tCgHekVG2eHYQ12fIKRf47
eTCBlteP9DCClfGtPfA/5DsRyRfecOxQCRj/qtv/YXQbACC+YLWQ/FG4yklT3lS963xDMbK40WmF
TTsdct8UQVG9dw0qZIuCRdCIZRkhgEf2567EEakr/V4T67JPHaTxdv8NUD3i7qzmI3TYl8Y2GTkZ
9mLcUrtNdwy8O/w+Iz7utbShZRTm6Km/uytaA6zdmDjLdPhplypYhAAmDBCzOphk/aBtE8SAMt2M
DW/QagzuznZoL82zjq1qsE89oxc5EOJCK0FEAZWkrfUibWpvVw5Rc12Pep6hQljrZ+rKB6cYOQV0
Pv578vYw8shKrZM7eyD1o+dRys3KZqHM7ppSVqZmQptZewOYDvuw2DCMkD9IARaAvYbZQmL2BYMo
/cKt3WutcezPK45hDNLzpzr3VihB2drBAxlyxGOl5foBcwQ1AZnJhmK4T2LNs5vsXbFvXW86rgZS
g8QYZTCo6rGpBX57/jCZYsieNXziJcSbmv8rZD/5jveIrmrlb+5Bw7x9a4kfYzPPFdmvYa5nJkK9
Hv96zzPddCNKzXp6QKmD8KEokj20oeob2Z2um46K2733HRWopnZehhKXBzYfwsOIYJyJI9zK9Wo1
9UPp1kmcjgUN4htiy5rCzdjYG9pm+h4qBu7XlK8qNFxtDjg/Sws3UteJK5AaleSZfqMJ7axTc7ts
qhl15gQ81GzdtUUvVnCrhm6rgfQpEm+tlOfZbfBDN4hpKrzVqnspzPkXhq0qcpgFkaGw5N/up63L
tZtmN7eBDcXEi9S0uhs/MfeoVEpbi/bbrKsVqfMd5ih5lurNFqHqZBz8mdTjfqTvQM1veZGQp+fi
bGE55xamV7Qa1REhp4DjFsg4O3f5zvj9u8TZwiWdDQ6NKc4rvGSzlf8MbDB6jwa7s7OwXksTiYEa
LUOP72psV/R2dbk3W1SSOMk1D1drnRP/qJXAXYPdsvPl5n915uASHkw4J1QalGN/bVtJJrWZ70Rq
f6WDZsfOXQ8z3LWCg1IGbTuBtd0FalDeu8qu6VZku5iaSQmsLr2brRKOEgSJdu/KUze/m4gqHjf3
laMWflvyZ5WTh7XZ5F01bSuL0NEP4AB1F2o8vrbgNMYEIXZZzXHAdB/qJWGdWUu9a17hYPWQ7YRK
JeDpGM1CMd3ls8P2p6/lBdUUF60eucLB9ztwCNFsjEEZiNXsRjsSNn3uxFMnEAbpepokItY+V1rc
5SbWacTKroZbOW1wPlaDe3RVKqcXVXvpiv6XlRyRaTXOPv6qAAS8uzrT8gJQr9FmnxIs5qZNYN+R
V1ooC+93XNwmrCschlqXfw+l+tlMGBM70fYPFKQeswQ2uh8Z0fr2Z8zhk5yucXy6Vr9rZCeBskpA
HN78Tl1+VWl5iNe09VZZFo/uMNFPnuKD3TLY7bJV6Tuu3KBcBC/Qdk07VP/UXiAtoTMYq2HjhuPY
zpdiaPLAQmDd1+lVaWkWaXVkxlRkdjXWKOvWWkh/Nx4TpVrnS1s47yVYIeQ/XHEJuw5aYL2sBqIU
bXzI6uILrVoaviH4KPhoVwSTdjTlOinZ2vDpeN3vNKGYTxxQoCnliEAxBUUF6V7luCpyffFnb8hi
vVYG+s15qTdPdUJr7hH368kYKAbl55K6eV/aqDCymbiCFl2L7pyWxPrbWJBFrlxBkl6XtK8C5U4e
5f0G+yB7rrSVem6SFkTOHWV4X3pDPbHuGU1kO4+yHIqAMq7SowsetTGib9vvDEADzXMeTfvOb/ff
Pa/fJyfQxDv8lnhPKwIBzfhc3PcSLaHp3hhzC5UdMvuU4wsWiWz9aauLZd2a8uG7ML+L8svNPubu
YauIY+LYyEnC04KaG2nAMGmhKTDl18SY03T4B/WfNgXQoirWjubyV1LRq+EcIrkiMCoqEAV+KtNP
aYKxMl708zKyqCOArQva5DqaklPU3Z3zsGXuTjEwP6cyMMRThzFlULcDYSIXCN9r7657Z7YOmZh2
s/dBtw2j1rWwI0oxfHrl+W0H3myofHyxhORyj2EkOfUUnU4UAamTS602eVm0ZzvF17BKn9kknHSq
d2jnVlPp29qnMe2WZOek38XIwaV9Kg5zZ//oWWWg4/1rmm8s5NKb9lK7SQTbLbP98jCibZrkjQ08
oP4wNJM1Hlp88dVrPaUIvCh3Zj3xqnhT3yeTCbQijUnJnvimYljasE7FZSwVqOghiDeSDfTrTHt4
MR4Kwc18vx5yWrpfndEN7uEMrvNR3zXesNs1sFj7h7yBcV1/yhECGnYXeTUlaXdROVqfegz5l50q
Zdo3Fi7NXj/Uw3bIN4YKhrwMw5WLTKxWCbROVt9WHvKC+Wd9lk86zcwP5l/DFoeTjQzXn5ZmeV3g
s9nlm5+OGAiCMoswZ1LtiqbXJujSiVsnGgp0AuE2HlCUYZHiZHpNvAh5M1OfoZ1VrD2ez1+5us5g
U8mnDQz+RBwKo0o57nrsyrbf9tEC0UGZQnF2H+sP4gfIspmpXktuKQprsV9zBrl612yRUPcTJqAu
zNQrundXh0VF3RoXh9k+CWvym+IwcWb3kVu5seIcsJ34zdtUMkReJqZPppUBDV9r+tQYBery1GS3
eb0YoG6589IUx2omYQEXdH0EPKRyIq358ANLuTAQ9DbGUeB5bHbv1RcPS4fo8tVqXzhaaZLLyvje
uS32RrenyhDjCvc72SLHMkvuo2I6sMnGBj4JcR5hdaqw3mJ3I2r5uKW7og9TfddxTZMIJH/THH7w
vwI5n85lGPGVtZTFK7jt2SVofznkpDGEQ4WxOdDp39yiLYs6m9QiolqixZ25Oc7dWX7pR7fzlefy
YbqVwLj/OFhzywf2JbIDcm5BE8RruwaJe7LTwLL2soOMjhUWEh3UNcC1IBpUST5J8BzXUFXJrtD5
tELzESh7ltRIr4G5RIuHa2JPP7qDv7/Y2+iCt33NjIukClfKit2EhOtjMaH3L5HX7hLtqDocVewv
cttX8mdufot/7a2hrUWG6C4nmEHffAW8JIaJdwQl2R6/qmVGdXIpVw6ds4NB0ntWSw9pzz5V01Do
Rx4r2X8LbTfPGLt/W25szg73MS+fjWTwRf2Hk6sjsL84bP0HoKlPuTlPnRjOprrQX7wX5bOu7Uod
YYc/PNh42Wp//IR4FZLdKOb54xXNhg+eM7S1eG6WOFnQfIUmMZb1Q1XDEZqxwk9Tn+btAMoLm5gj
LSVBaXmurhDFDVuTeN5gSEHOZzQAp9FiIdxR1lzxn3oHaevdrJ8chYXt47OAo2PAAYWO2Wnpt2WE
r7uIRBQbp6nx5N7/ygH/L8Wlgu8KWTp3/1eSXiwtdGk0vEtFnpQfgSKz+ic6n+EPz28nQ+OhXK7p
W4qm+8fzjhLlJA+YEzqA7rCeWXD3cNSIQgJcxYtyxP/glYE9fvGeGyRsLFHWHw1I2TTaiKwY/TU/
2G2A9AITrdgI2UCCdKMmN0dPqAf1z1A9IeQkJkmn0UQ7rxOdtQ9dGrZYewnoYO75ADrJ/zg7mreK
Cb+LVQZXFMYEkxDRNIf8gAY23z6EExk5Xvj2CcHtz3Z9HfJw/VqhPCEJ4DRcXA4c7kv/iHcXNYVI
49xT8UnFDBmehUQ1aK78any36AEVC699KO14XphLzvZ4nptd057sJcc+viuUV8PbAaoxuE5I3/JI
9aLVesydOAMsL9GLPFT82il0+tGjPkGNKyTRvmhPre47ceOj1XtKCVpyQ2WN62m3QcsxHm0x3Atv
f6o8t/zEa3JdB+QDysXBDF2yhoYOalUOi3pn60dhHDdvt3ZvnnvgdbeHs65d3GlP9qCIvCYEBCcB
ZFaeNM7qLH/i+ZGF7Y/KQ1kwlS7PMFO6/uI6IZ4LhELuoX8b+Cz10BBnU9+RcDlku76OSvyKRFYQ
2w+Rhp5gCISK2BQ31NEEp/+n2lfxKQ1YExgwyJ4QoeGMbJEAFGxJoaI+VxKb3m7kWllJbUjZHxAy
RnwhiNvQrVJnYXOW+TPLWhJae6M/8d/KZye7Ybqy6WxKgp47BmNwRURkE8yKn8xHwXCFfaMJ8XkD
nJTmnldjJZDHCkmH4swY7WDgdEd28Kn/2QxPta8PYTNdquGW3TwqZQG1GHkDTQl4pZgkWjVkT7DY
bB2iKH+HNSyLZyw8XhORXwScJEgjwrH9LiiHMKGAsVsae20LUUavF1QUDnzdFuVEEPRkYd2WIWIq
6rUDN/faxxpRVlZUTERtx3y8FaWjrh9z62aoJx46WpObXWXsZqTRZoM63V9LLM5CP7gk5MLWXVeE
twLRVVRFBb+0tyPUqVHe5Ra1yU1XSYo5bcoxS0+F+Tf1eGaPVblfrZioqF57rLOo0R6Z0Bl2wzb9
yc0dr5myiECpb3zRCYLc5Jm7p+deHiKAYHZwsBvSpbPQGY6qulcblHJ7hesPdWxymacviWu/PCCz
gSXv3wtxbjb+eTzhKXRv4j1RH8Nh5CWMxu1QHzwjaprrfa20EfDYexSdzAHTcuLXVpSLqh2U8dit
HJ87o3gld2jGccmW9MOr2KKZbrygrGK7uCpZbLTR8m67J1MG2gufxUJpBjKT4hXuuqGvWLn/QtoQ
pdM3WTAGbxd+zB7Jwp7T2vD81HhpxCEB3+pijlw9ibixub3n6VVT4jy9mBXjJiKXmF9p7GL0/Aw0
DX9EF3YEN1PKihI84SC9oA0HQCGdcNsN1sHCBaX5i3NBDtED5JivWh98A/kZG3t/UP5w56oe4XnM
9YibCCD0NfAvwr7O5QsoDKcT7w0XLW8IE4Km/Ri2F9TzNV0vrf7EFOtX9rOSUs5S+GARY0liyF7D
dTK+2+nhu3NZNoPpls0LgUXcXaDcmbiVzWGybrZ7bs29/FTTZywSfYEn6dVsY61/zvjDxW0zXnXr
mgI3cHiBnOItOrr2CTiGce1HkxfsWLZ3ZbxiNinv0hXfnjHwhvl0w3vk/pdyEsv/dE5U7TBe2tj8
ZDzBvaJNpDFgZT4mxw7Hu3UutpMx7FPjUrM86gdTuVZs5YCa7akxj5lpRmyVLZBWei6J9uNTLqNC
e1baEGBTNhHPiLW+T8xGw3FVosqOAdjRY8OfzR7VG6gBAgwVsNAGPuj/j1A0Z/gceBW8L6oqEDgU
hlFWfWZDRAS0wX0y+QJ5Fz7xL/RapGPgQdC0N8u7YCJG38xzPCHEwblwN/CPNDaLvUm+y5upXhhI
mGP1ilyuDyZb/lf8MNUTN3Q3BZoalobPEg/Q4SmAWffvuyXzgf8H4oCr/maCwZ4nLNghj1v3w9C5
aOufzMeWCdL8rnln0JoxOnrAZiWY+NarxPV0hIaRMGLeVPJOAJwIxShfMKHyjLv9E6XWiDQR/8mn
5DA+kRaXEwT5ln3wL0MkPUQ8HvYXBDWToCpCRLXrq/oG8HxEmA9Gx51YJDd5JUAToQSmvWAB/aSf
cCR2eX2toFs4aq+MjCwZza5ti/sFsmD1aU5KBzHgLGyCTxpnyKah/hAUxiH3cQhAaUbyDhtyI82G
QEvUEHl/MHAyDNE4kBVedmTgKG7EJ5YRyjN6j5iTQvLZOn/ty0tdthz3D3rRH9IKipkFkTZNcOH+
HqJhk9BmvjJ/EaClYZFBM+/bF7I/2w9jfk62A5oQvjzPjJ4WcuZ/y4/a85Fl6pd7cMLbqh036kst
v3YxUAVEoLHHcWJUSsSAzxqud/70UeRPxb/EJUQO+wtxC+Fc359MpWKp8flEiCuxzdi6h0GS9DPy
LqLtbPQD2jTU0obHWUMQQthLAkpvk7x4z5t7/5HcJCr1cG0f5hQBit6zzxd+MT0703sD3oiEdu/o
f6PwdrqZY6THdja+alMRvxnGj7cMPGsceleyrZAWaHsUon6mnYgMm82buz7du87xKm79vw56Qr0U
PFFZuCQ3BSAFfYObBWb955KV2YJeyUE5ov4Mana2wkFuaMFloMY6hOoy+iOqgl6ZztLtrglCH3Ik
yDRNkQAG0o3G5R85IwxzTeCs2vfoXefZeZHbdCKPllInxshbV57JQx9QvjGo5ob2qE7Zo2Hz+pDQ
8Zxfk3YMBlcQyLe9LBSVO1pysraTlyMZaiZyTYtzKoub1rn+ZI1na+mejDKQY3GwOKyx5SAiojtG
DSqgSxb/uLkSY6nx/SxP6iAcREmh5zh0Uqw47MnZROhRRJKJ0qqBdToh2shYkIOp+viXaH2HFOlp
8AjDKWXylFfV26qDhFmWQkDSv6FMaoYcD0FKyrDN2N3Z8AuwHQOKShKeiroe/aGcLIL70Lfb8LCp
Ul3abRZnaTLRzLqK/qnQ2x02+z+9NZzYw55i/6L6RL2iE/M15axNGp6NfPlt3eo0deNDM+JOLbLX
YUWZtGpoxOr1MzW51EWtEinqsBe2vHIpJ478LAeoGc5Cpli9PUjwS2D++/hjVyfEm5pivBZ5q+8J
j1B47qcthnaKAPis02YDVRqrQBO8tnA8+X+TJTg0reIVu4BFhmPGXaIjLtWrZ1tPH1Llryvkq1Og
bzROdTtehvHDMqqHcbyXBW9GoINMqpPUd6PnPGjEUVxNXd0xJ2J1zmolHgXxHfTXGqw8sK1D7R3b
ygZcTDToZXtEeJ2wfuYOx7wkVlIV92jcCZ+pzB6SafAiZ0J8XSR9EVQeszCpHtJdSIIRP3NFcJ/N
JwFJNv5lCEzv9pQ+Qx1L4BiErgs80ovXkqaAdsBkNciZmA5L7Dfp/Cey1kAMhPRoLFP40hmrHk7g
SUOkRDVUGTQl7omtdF+LFgRV1ihfMkYk02GC1bzO3KloYFIzVDvvyZm9AyTCym5dHSbTsZm6Mmwy
PcJ3yCP2xHVl0+oqpvHpOOrFu+Y0nNeKWvlF1c4ot6AN9IrkS+KqXqy7M9cYLRN2qbtu3r/WsH6q
AVUTmW9GEHWiOHsGuLcCMYcXDQi0Jj7CTIxPTVj/lXUNdAXsDmnTfm65yRWCEB9ut+H10se9bGn7
Mwk/HRMTMBfSVbmHsNznNUP/tgioqAqToIj1/7G3NtpnbIdaAZ5dZ8UGEVAkxwms2u0RWGXiDZH2
a07M7uya2G1WBwPTshU8AUS6rKgwZUOtC/7ZN1cgbG4abgzA0naosqO0e+5zhcd5dt9ml23B63jN
5Gj9m93skBjqt5ozTRC4LMkpOIhhZg2yNm5QEorqUtnCjKgS37G11/TBJjzRrxfBrIGLKtFBbDNC
i7BHqSfXUioCNLY2ToblxRIJ2HC1/pZdWXCZ0hznOnosNGcNicD8FaVWx84iKzRhWTxNaxt3NAgh
fgIjqF3FCiDtX5O5o6hGS9hktA/HtdxQhYCJNSdah+VcjYOO17ms43leztb9d3eW7nOriP/sCu7i
pmf54JoTU4VryHpeiJNNPS77BreQPhd5OA4y1DNHp61l/SNlF1mdKLmZYZXtuUZC5yzQCnxYCUoF
Bf5h5UCxkaTj2q8+e+VVbwiVkMUfqZYHDX0xcd2yCghhIBNnYgNLSxKFqAvs15Q8CcZkSo/NSsdu
nNpYTjY49L7hGcMATwBlG5fz9OCW622ZAJmEA9DLxZ2Xjrs3HrW8fFNq+1aWXobTBYgmWfmRpo5E
Cq842Cl25kFbv5HT72Y8UPxm6tWaUqCUVVydfvkzHW4OrNx42/snaytOnUP8G252GddK9WHnAAVQ
+slqv5FuY+aoJMTCqN8KTpLsnlkhsAwbvIW+PZVVmOmgxY5DMsL4kJSITLPsjgM5OeGWTEjVuhIb
rTwosvpIigV/15aRENkwWXuXJlET5rG+w/PLI2R3ZGbMZX6uXQG+g32cYNSRPI6+CaqWwSKj7zCU
+LtFG9s1zBDlpB/EgHJqa3is1bZ73dZmN6iury7iWTHWhtUeYNcYBW+75XKqlltQSO5A3Z5v+NyA
Y+f6jajs9piu9VvfNMCCwDSjSZJuxuVm2in2Y4AjEqOvrg2hYWg5gYsNyLtVRKrEGqh360Arjf6s
eMrnwPCqs3UnjAR4e49CuiRGCPON+PnbbGj/smH8spzqWGD9sBbmocq8BwkHhmsWZ6J+9rPx3lkg
wF2GH0ISqecubrG757oSGBm2S/2J1wzTH8vCXPQPXQ1CJeRArEf7mlGC9+WqNTGyKyyV9q/OyAjx
BJlLRSveF8HKj/strCez9E0GtZJwN0TALNt2I3fI0q09Uc+r4YWaJMESFVSu1uV5zocPrpCNfObm
u5q811SXNIuilhySku8TNTHBF7wyKmyzaaUu5Ht2wALkkkxHRK031efGyJ3IWz9H3WkiywDEtaxu
P84V0R4uLtdNCY1GE4fF9r7roSTNj5MsJxG5mbufNZkHTu6JHbp4hod8nNf0xxEpXpESfE/qALvz
PdN3cGy/NrafKptwVzRdWGXleNDM9K3TBB6vKQENMjEoEfl2bTEzBtV0E1wYd3spLOHGHbC6Fkav
9meZk0PXIHzSJThWlU5Xp+rHXc3rY5pZd3AwcHR5Jx+0enjYdD3Udf5Qy9CVXUoCEpIIkqlg+9J+
HcjG0vY5e1LVuSwfG4mio7PspyQjcbjKXH/GIOvzfq0mefMJJdmV/ZnUCuH7xm7o2vc03f5DUqFD
sEBYoKtyUf6vUshAYtkPNmgeW0P5Uw6wHrJ8Rj0DRCIQNGFj/6oW08QwOgPrrXFnNSQkDKwbkO7n
UnV+Z4uYu5bfRAaTAx2oYsPF9WihpXUIcRkyo9hXVqKHtru8eCm01NDq33Om0cU01l8ScVHUNwDV
/TpH7kYIad+D5fZVAoXO6bYkuR219TpBn9RvZBEae93qXkw5pfGiNFeiabgn5Y9aCxo9N2YFNIPv
ZmeessKGKtEKEkW1YTxVOPskV9reqjvFn+eaKAUkg/d5Dd6GQNBiw9p9j0+USvI6uqcmdf+StHyi
zfDsdC6iE2JBApypoZL1J80hkl9s453oHbZgypydCdJcQrwYVvpZ1r+VjUB2qQ6pfM36JjsoUi6R
XrYoA5U3R4BZqrgquGq5tlHlIn/WbXdHVYEVEAVXjEB/6bJvPDKbsNQVuFlndCU15Bw66XRXfpuj
XYVzXu/TPFeIy+lDXTW+XPZeXdFy4j54dw1x10ml7gyFMsfpXLeoiD88TRJQtqS/7T0G1E4NFQLR
HEkxMveKwlJztlwtDTfBtGQM3kPijg+Ol9IVJj/MtdQiiFE2SzN5d1v7KgcVvKKgb8J7dWvg1m4Y
vq1Hb6TVeMz7ty2zMPGuN9dZwUh1oi4WHc5cLeJi2xuWxRO5DP+IXOenSEgGKqD/eqlNe8eS0dqC
NxndK0Fv566p/4ncuc12dkaa9CuVIZrJWi7r01CDxkoTpCS1prdhbAiJxMSypPLDcJkmN6EPQWl/
tNaEngfSlHhxMjfZ0JcMN4Q1cXUrRUp6FcaL1MTC7mTSDhw+rp5Xr+jotBlM0ubrkRR8JNJMwgXv
O5libfZv3j40AhGiPkHs1Yq3rD41ekUyggrB51jw/4PaM/QaB2ndr/hGpZNXEJuLnjIYiHIJJiZX
UffYs1OcQ8q2vWzdQmyqh8O5ZXkucDkTfhJZuT5C0rborQkHp14DL6VYd+poPI/rtKs27Fk9YZZ8
8PJ5XfrXtnKOmc7KNpiQRZXexzRxGPgeCJtWI1Np3wkMCHSkVTwQ1cY5suL+V+1Di7HZUiFXOume
pCwTiJY1UhrAoHZhg55nlgkvJ9lsMXb0DYVTURRXEkS5q7IuqhRoGMtYj5Mydmd3xuTvOEoSbqaN
dB+BzMDNEPbd8jNIJ9khA67hnTxYmqrtT9Y9zg1tE4USpFvbVV8fEwcre63T1NCVX9vUeqGBlU4o
yUG1JytWtRowveo6tHl81jgOlZ2ZWTS8Lkofb11yxrgrb8TksFYYhKG4VjaeyHpIG/azpTipiyS9
xHFOYqifzGY7WErfRuYqA1WZ6709l/c9/NJrxN/x430hPGwDNKzLPhtJ6jBmZQh6u2lj1tq4noVz
xvkFAizEgzkW9WUGpaPT8ypytT96dY4gy57BVBprRwrcWZFZepQjVJtr/1CBkxLy2837YnVPmsYW
kllesbcoOQGo2Ag8I8xwSRm4M470oDUI56yWfj8Z0gvSxcQ0OQK0URJZPmUeu1aR5eoRSdpYvqbt
GKbmUrDaWVu5t92JwLoi2xO3yYXZmk8kM8x7ZMf4LiYDG3WtXIx09WLXA5Yoc/Yf3LsEBajWXjXQ
dTY6sqliEyVyYj1qPOeWGDD8EOE7R8zrrb0/35JjqWtwE3Jey6ifGBXVpGDZ0o3d//+IevG62Mqh
I1kejbgSZ8UwN+DXApfdPUyz7+tlV/ba59ySyd728m9IlicEmhbnGtdSYVVTrLXkI+ZlQyLBBo9F
bnnOW8lhpdv3mBj+nzA6qMnULprUngCLajmKleDx2ukOnJXyZI9emI4ExdFLOoat0zLqlI7Y25P7
JRPynqelSOKcYCU5p33QFPRQbZozcDPP09nRp31q1+wnSgUiSEYtyux70/bQHIxJfLkV8K3Q8Jaq
NBGodJ8o91SypkmuqbVBRQpSjvSmQIVBhL9JuBWW9OwwF3N5aO772HSX4K4DyRaJ/FTugYgrISvo
E1fmET3BdD5jzZ3JZbxbJ8O8J2vRaqmWV1YXAS+5Y2G9QKPZuem8WMAHleORiG8OX/2Ib2ROdvao
2F+2ARxR6+aXgRyh6tCM4Uafby5Gn1Ob4sNOwfkmTZinqexRrBHtFTfAS2W1wiJ7DKUOEO/Ev2Ff
9kT9zpvL38uNl3VRp+e8Xvbo9JlaMeXz6sg/B2tQ1zt/Oor0vTns1Yr0ZqMYvm3Fe/cqcMJSdwlK
NY2XSRo/MzJaMZOuZKrOyVpoN+f+QladH/kQ0RfIxvWlO790NdnXCLBuIyIBNS3QkwzzRyfXOtKd
nART0yHXiwxvwayC1qjx+06cp0SsvrZA55nG9me7ONvxwgvwRganZmz+soQVceXQi9P+YObKu9lT
cdihJCRoxY22gZ9XYkAOEh39/+SN+6GjJALPvMHsHxh2c/RsZuJOAIhhfCNWzDy2ODN35ZxKms3Q
6tkOYZb8wMm2zbfCRJ/kON1Pn/HPyDgC5ygWBvyszrDaYMDUNbUO+9qMHQGnrQKBpL1+9BSQ5nS+
WyMT58SC3PmbcXLMfI29qiKz1IMhKRYsWomGS1jvyRNzNlhePR+g0JEKDyQkbrDWttdMNzddoFAg
VjuTR8tLwDbqhMfRKt/7pNyP+JvVkeAQjHBhqcAQ0GTwsCkoz0grfbfBKhi17L2L9U7LuLlteLFk
6JN9bn9Z6v1Da1pSwtLkrFbjf3aulgcyLyUWPyVZWVaS/ubNyXqj+IhQ/ETFO+WAm65lrkQ24CHC
FQpiGuY0wH4X8UsixnMpZSxHwl48FJMEDMu9VNpD6g5WbCr/o+68luO21j3/KvMCcCGHy0HnRLKb
SeQNiqRI5Jzx9PMD5TNmQ9rs8c3UOVXb3rJlcQELK3zhHwxWH9CzMAHTXerepqK0Z9AeHMw6X2uj
40EuRsNCj03ZHhwTzSvSkwVQs6Xm4u3jtyoVDGQRFlU+5LQNI9vRu2GbuO916cYPXGYrCXML20j0
EXsoJmuNPFWOUm0defQjDWRek0BnzRrtsZG6u8Qf3KNlNkd+NChhSXZp4JWP3PvuXU2V3DFIMup5
YrnOCr4AShOjA03U0Rs1vW6glyHi3yE60SorOSQq0d8UfYP2brqEhpDcGJnAagfgKRj1DwvCK811
F0MalS5e7giNLanlY+tRLw8BOZLGZep8CKpiEbTUC5wCNR0jAwIHcYDYEPIwzQSsBxA+koCQNNgc
+AbKJNDUXryaZSo2mWNHiopQNcq5Q0WqISqLXCaYNFMLJIG0wuBABy7CLeH4BA5awcLwIYk3RnsK
UG63E0M8ZTmJeuV3OyErEWoHUJdEXYlVB8pW0IXWpaPZVdrjHZPGp8JwVMqPgFe1vns0Yqlf0ToQ
74VG1EddCx9EYoFJq4LWzEAXAI1S6B4CYGDU18tNZNJV8CxIL+C/nV+Oif/fCGH/Lble2EL+Z67X
3n9/86r3pKze/YlLH3/u/WX01YO6pWB1bhmaqBuSghz3fxG+rL+ge5lwrXBIVC1RVr4Qvoy/wPhr
qohHo8kFbsDD+ttzD8oXRQCqejoYaKQQVePfeO5Z5yaihijpki6KJtBjxsHaa3Tk+2JmXIutpYtF
zokycjthzZS72lCWKu1YK02ODRUY0vCqXvaZUi5UkFKxFuPcoAGNr1TyvrJLkU+VZ+YAgQFQZ28B
BGopeImZQX06A+GgUAoKpBx8ZI+HU4pMWjhQiKzcVz9K1lbdLMzYJUFAwNZVOCtjXbvGPhV3GDQW
goprCxVgwVS1tWsNCugTfZvE8WOnEfMETQjFYiDWIaCxB609CDkNDPQEjTU6wkkEcgLJslEJSA6P
AZB3uOISdF7VBEjTmCc3Tj/QhKNpPgA+bMobNSE+6WI0QcpBoNOE78OmboTXPKJGblTgYmRjkwUo
ZuqGptPIIPM0KaoqYbtClUC97nNKeV5Iriel3Y21FYSU6oY46u1ILUAChUpkKlBHsGryH2dMZgV6
PXYmrDUBOnjSdYceUZvI7aTZ5/L8/7ZF/8dyNkea5X/ex9vUYw+nyf/63xXl9DPrzPEP/trIgqSz
Y01NseBn4k5pSBjV/qJufv4Wm9KS1H9sNf82z4TWySZX8Pu1LEP85bj591Yef4ssQDRNUyFEsCz5
32xl5dwnV8VSmP1riKqpqCqqqBwMZ1vZqfNOMHQiURU3LC9bB8NVCkON1iZGd4k4b5H5aOctdc2g
GTKq/CmQ352VhogX3LWUXmNyflrwpSGA5fC3iYL2DTV5xBWBZzgNkUc5w8PdDIFSW+D+BklYpWgL
4layMES6ccFakvQHGBACWDKkK1Di//JZ/kCBHjmwyMX1bpqM5qe/v+PEyVkVLFk14lC5E0FU6qeu
GKvP4Fh7nfQqFoqS9jmEI3UL+x3mM12xRdTGyhzqYSu1+wQU4FispWyTQVpAHK06yWL20lndbS4u
gmyNrrmQ/ASQDZhBPmWqedtbKUiGml0eV9KbamtISFd9catn+qMs4rRB1RGoWa7t82BwF3U9dDYd
w2Sea2Cji7eGOOP7WZDEP80CbS3uCIUjfFyIXw/tzKtwtqSJchfF0bxr6dCh0YvAqV27r0b6OkAO
KDAhJQf7fmDl3BT57+n/Z+BP0/IvtwWFDc0pJU9BKBms7QZFDwscDP2dwF9bwroZtmTqJKcdakY4
D4GQRAfsKnM2WnAC1d5b676ZNeIqyN/0TStQ9tiRBSwz5VlH9I/WMecp+AyACngl0H/+/vHP3Yj/
fnqozYomc4HK06cPernM2OTyHSXIZRmENGCBQ4EZ0vV29TnUvzpo/9+Y7//xv/rvGA5p7Lf/fIxS
I3x5S8+Oz/EP/Do+jb9UTk7OQBN5GUjuCsfTr9OT3xEt0bJgr5vk4/K4nP8+PFXlL0MjeLI4bGXF
hOr+TxzEb7HXFfgzNOg+z9X/4uSfaRf82XvYGof/crIYMup7GnI48OhlS2RrjXvuy9I2PJEaVDNW
4+UjcEZ3Xu+OwJZmw9KbBfNmfeiNUcHDdm/BEGzbRTKPV/7KuKZ3MASI7Pb27sHFRAi06YruBPBP
u//RFfa2RrpmDkH7R7/Wts2i2rbuWtO3lGDInsqrh3KBHuE6XhsLcynBFsgUkGnYZz6I/RoMGhRs
IJszemrxodFOY22Up+pnICZJohYgyFHzfdbm9exY8wjHeuYsrHm08jb6wluBxLXTHQAZyGj9vt4h
FFbbD7Xt7cUr+RhtsD7Ygj9Yyttsr6/kVTbXnnbCPOKH0EZ6VNfFFvXtV2rOi3r9gFnErWIj3MoI
6Ogb15SkcABYKv7CR7L+1DzJB4Rq7COn0UK6pt2n2Q/b48ODZR924z/0s2I/Zr7P6gzLL7uAaZDa
aGHB17Z3oG7sH8u7O9d+Bbu5r+b1AjAc/zLE6mFMKLmZ7J04QrT5FrRSLIrBD96SOTP42Yb97Nt3
zJUdbKp5xb/r5sYbcAWbardpvxZPENROwHltLDhs96qnl+ffS3Jywj/CXwXo+tdYBCCubSvH/G1Y
ITy8rnYqXTB0HxX66yDwbDCUR/8GzvyqXON7dj1Kr/m47OUQ+lPejHaZ7c2debinf70pkDafVR1k
qns32sHUMLfybW5LK99aPOpYpRwbYVcu9KdufXcnjLjgcgXlfkbAvA026EnOEe/ZeJsOM3hZXjyA
u1TfpUfESNbhNluiC3yA+loNW6R7/e0SMQHBWIH9pjsyf0CUFXnW8W+E6DYwR6oihKv8DTnrx/vI
IXbf8McqqkpwTTbqbXtfAN5/BhmGAUg+2B26b5A3Uzjma49EABQwHnZSC+tzbuxLPE+wkYT8EV1Z
RwxU5tnKfMwO3l4+KLfFvl3V97pxI7yiE4Rlk4hgExwOOGP8QtyGVyCAr1P+ORAObbsAIQ4UGMkf
jQopwnmYe9oFwA50nIA27Y1NAplOQxt3oVrzscolHZRyU+v22FT8ALlH5xY2OTXT7K5+wWEENZhr
5O4KTHP6LUYCqbfGTG7r3TCxe6qdoLOO/Mj5Kwh1++Zmv+X5KYnfQrpnw4Nqgs7j/aBwlt1B54B+
Awuj/NCf9QOCoCtrAys+ymfCgn72UmBFwRWhWIMbEX8a34XVHLUwRByQPlu6R0hS1JMBSAu13f1g
mYH6QU3wBn9I7QlQv+3cim/B0sZbwm5W9Vo9jNq4tBZn2hsvRiNvibbX8gYlIMsG+g5FbpwdOnXN
3L1SrnHPW4bzccuKyn3/CBW7FO3yledyZhlKcT80Dgoarz+cY3Dj7rqfAGfyd+G1RssypfllI8HJ
+tDw9H7McdDo72T079b9IVmqsyUcHFiQdrUZ5tfZUtu9Iid1YJ/4u+BneKVvoRDqL8lcssN3B4D7
AjF38yl6jQW7WMtPN+7BelEgv4EXupFPyo1v3SvwreSnod8APjwqB/kJkHFREWvabW2/iRsJJ57r
BcjplfkD05hDvAcMbGev8s1GOa2QIL/yPpQr86aZKYv+Vtle5ZtgnS5JMkX3ZIQbNO7VB7XghaBJ
l7a3Bqo6DxYvL946AJe/Ee1bb53ebHGHnD0uMtuzr/r5QsMaavFGz3ruzsqf8p5f2eJc/ZG8PCkc
3WhTgF1dgjedt0vvhVqVjfaejYD2ApPHNdXyRbu/Als7u0I75aH05ur1sOUVbJ+K5ybds1UX5nW6
EflPsBy2wRrOdPR3bYv/xsIdxo6usL2b80D873GPqLAdpWtcgCxlg/ZqeNCfwo3qbKsPTbP5ZfTx
ZKw+n+KqAoQ6w4R5RdnoAVM6DkIoRlS39zDClzU0RxvjgeYjgOhEWmxTGUUqdUltrOb/EMDf8Mu9
tcKaDlgILmZbgS78NXgWqG/Squ6X9Zw/o9tYfGhLNGpR2YISrokH9c0VwdMimr5wb7TVk3CQeAcL
nI8N/dhbsSrnxkpapPMX5eUeZOr2drb+QOypnss7fWcu769QgtF8qGS29qJhNlFwSxoHCT2AWX+D
vvG8XuZzWEOr8S8Edo90L4VnblQe31hRjnDvkpcQtJe1Kvc8lPkjYSbbPZ4uug1FzztY+XPvzISf
oI8MpFbB7KrXzuJoQc3lvkLm379uXCjmXGzaU8QjC9D/gaqaS7JyhMXAflTiTE23Opzhfx8q/j/o
KP0PUkhSiJ3+c5R4m0ZpTK69KaOX5Gf5NVwc/+CvaFEyxL8I+ShP6aKEFSiJyK9gUdK0vzRJVkXy
cG3s0hIR/h0sCtpfIjUs9LH4LRMhJZli1t+ptiDJfymiocv8jibjpSEp/ybXls5TCZJJknVdJlyV
ZQsshTyW1b5Ei0VNImTosXGr5UD1W4Iy3BxBSUOm63DqdGwMNuOSuAF+s4bmX6jcg/ZT4vSGHgB6
BOriyxT+ITGeaIP9/UCUJSDxS2Q344R9fSBFir0gpTd7i2jGTJ5Bt0aiGRUE7n3gXevgmXoTBfIL
o1KG/BI065oiohE1lid1ig+UIiejBjX9liIXiGnGanVNgKchCaGpOxG7vKxFptV67nxnUcFqq0Ww
02l96cXPC5ifjzCmCIauGzrVGb7r2YtHWdtHhamIt6UWIE6rog9AsoB8hVb3izx2nocAucNYMYON
iFnaHKFf+vggg76fis8v/k9lQtdIHSjlGgpiuGPxRZw8B3CfSMHXPLxNYjO68yPTXwT4cHAEciPG
FhF9iRljaIUKvIn0oRy69yqv4AB0goM4npUvUSdAt0HLcHnWqbYoUfZqpSLBOGBaW8iqa3Por79/
6one199PrRm6xobA+lacfEB0G2UBMG14i9KWPMPXZZncQiSbIXwzl2bCFurUspghFz37fuDzWtXv
447768v+kYYglsWQcRGT3ybLcCWt1GVFTH1hmOkC/fwq4zkiskLGZXI+jqflVLSxwr7tPA3KRY/G
i6P1C1q4QBHD3LHLhhiqa1HcdQ31MVSFFFynfGUlKoa2YOP3UpmAlEfjdqZWLa1WRwPtFSgFSmZt
v8b2hEQrc5SFBrwSTBxy9dmbG5IyeMARZo1TpMgGyUtgubcZlnRZXtyVSGfjxkMvr+zwQfd8uFwF
dEXLwlMoxVJlKXkqLT9PROIW+yrJlKSZD1sPbAMIu0AkYEJkPaut27YMjoFTXQ0mJKchfqDjBV6g
xP13qLq1EGNhpOAJZmQGPky5erIS1l+oJAcvo1aTMSd1J+wFQDiEC94T8l1brzYb7Odg8rHh6SDV
tDNbS8G2uNZWTuzf0R9AZ6IZ7ccMUZtVrvBDwDoX9qRYrFtV+UDH6M5gPpCK1karbtCYoRslq76W
lI0XVMGidnRs791y3ZWYEnCe3VcOKqzff/zpGT0m81wHFBcsRdKNz4z/yxpzJTDSmpoHt/4grCRw
FANyzjmAyEq+VFni1JuchAxmyhKyeRYqfdxAk42kgCPJkZYSTlpfQiYowFJ7USzNYQegt9LzUYJ0
C1VhGevNraVHt8D0jIMRoa5d4hOb56wyF9DJigIviDjVPeUh2ls1nSelWKateQS1dUvP5Nqsymc/
SK413/kQ9HSvlt49Tqzvg+G95qBoQeMa10kYL5pKuPZ84aOvBRn1O9QIKCJIFYTkWAtPJUY5rlCu
1IEacBMA8jVgBuKK9t46JNZgBoHIt1G6EDMAnE2mvapY/UEDbjZORJEjNLyHIPNaWzNRkmncpCct
EVaByYVIi+eHPgo/6QHS8/B9ZnWh3+Pk9jOqsqvMIiPhu/ezshWJSr34ruqEZ6uMT55GvdVL3ou0
eA6N7DBAGSzDjdA4t11EEuuq4T4ukpfBCJY5xmHOANQ6b7FpjiGjyUjodaXzIQGjzJycB8L/xwS0
i0xV9eTLEcyvCmURJb9RvH6NFAYBeyY9DanbzmTAXJlc7dPWxzhQ7on8hRg5C1GnoIDyrImTdG72
UC8SBJtAB61ZDo9mguQqCmu4GuMs3RXqh1HJP/Gj3WVysqElXV6q/U4KVRydhmhx43Jcc+nSvZus
NFRuwt6klEZOyTHSZB0U0rA19gXeJXMzagCA4WY4kjt6wHc5egy4i6CfJrv7xq28eZH05QLg4gA8
WZcfsC9L1yLw5pnc5v6hdbCzMRqSAqGBSkrZLNKXgQ5U0vQ14mk/G/pZoDsxRKXK3aOCjOQC/Hmc
rbJV3sAxF1rAPXOEa9vXntPrFBd6eJRb5CHnQig1BwSMio3Yod0GrAmF5gqWdeeEJgIpdbSv0I/Z
+oOcvfeqOsDJEBQDveYmf9AjxZg7FXxoI61qPK2NN03KXgwAr3hDDOG2bH0TVlgMWtMrj5VaPdIl
zFELwSvWR59uFXWthWI16hOlkIOoEgVxZYw4Ebrie0Ht6lcYV7tCrFHmGR1YEGxWMJuHxKC0cT1r
q5GYIBf3ODJdO1WLxCpgc+TXELEQRSAFIZEiSneGvDDw+LRQjpw7HhwunadeZoPxw8oL+H0GGhmh
kr+oPmC9gJMWhWjsh4SiIBfMu63XuwMyyuhHRWmYrZI86GfADIUFsWiw7T2roI9fktio0jOWboiq
hFQFDR/dI0fwmoOUH0sBVFsgVcmskdLiDvtneGwDqXXhqsOi6SUZ1iHqi70qvcdClS58jQTd4aMh
a0OOFPmtu+0TtUM7Vwf4DXFhCfTCuq0R2FrRdEHoFlOjoyB7IJ6LfCMPSr1FgR/VYqHK/m2wYJhj
o0MBKGPJ1JAnoRV3VtoHYqAcGXpTrpq1svLWxSr4VbOnZ/nnGvBnifcshBvHGQkzsmTQjxcnbZVO
amB/uIp8xIWRlg9qN1tsZzm659pjvKKPTHF4k51QSiGbxZ9qI9x9f2N9BqvTJzBUXVbGhiENxUm4
IqZqorSEM0cR44WF2Vb33mCZO0NNcaRwm7jfDqDqVillcbuPGyp3Yo0BWwDPFCUx/VlqO/fH9890
3nHjuKFeL5tjyAyDTFTVyaToGiFUAA/gBD4Ph6bcu3Z86fbfj6HINC4VCRgCjZrzKC3pzUDC0U8/
CRnneZ9JJ1IN7UKE/qcX+ToInYmvIWcOBxVKCHlZ048iKhq63jAkv3+R39KwcbYUMiHwHIokE/6c
D1JGoWy6MZ3JzFzh2okN5sqb+6uMTAhRk5sK9b9ZuzYuXArjTz1bNuOomgbcwNJkUuJJNoqHFiC5
oNZPusVVjOdODH42Bhjx/dv9nuMwDlG0TN4N3Ixm8/nb+a1kmRho6SdFoDQsWzoVuxyfOgc5GFOQ
H0Wwlza9nLUflup16CPlrnTxwtUoFvuEzV5aY40ZHayqu4dIATWlVgFtNSHy8DD4gGgPL98/8p9m
5usTTz56b7SBEBS5fmrFQ4+TuJo+dWTC3w8iyX+Yf/AAJpPDpPD383lJUS+lxO4yyqylVIqN0cy7
9lc9FTGYSRdymt9qD+Ma+zraJHcykqHz0AbTT9p1fBU8lSA/AZDMqt2be1e9oKhA+Z8q2/HSwL/P
JewWYEzk/KRTpjhZZZ0cBarRmepJSIQNCfBaHKKfYRa+fT+bv6WGIJtGXWzVFEeU07SSkXVN0MqK
o55A0jlzUy8OBWaneEWD+qnEN0xU0RnE7guU6uL7kf/0gpQygHCI2gjXmNwzaRVYbZXzgon2YbXv
jnOtCcWFtfL7KTS+naXLoqgomqJPJjEE5kqYwhiqL4GCRQ4BUMX3rzGu6fPT4HyIcbV+yXuiGr23
tmKIBp61n/e20t4EQ7ui7IA0BdV5+fX7Af88b/+802Te0PusUWDW1ZNTK/TViZ5oK8Tm8ftRfr8c
PxfGP8OMU/v1vXKfK4KMjyTW9u76l/jo3Jh3GIsQHr0Fa2/rpBcWhPTHqTQMom12HAWe8c2/DJkr
Laxw09NO6Lo2e6+vZSDcnYo2ILxNRx7qhYM8ool2rh02Qr+Xw8DcQA1w7opCRq5OV6/gwBJgZvIP
sQhWbSRCxEGf5sLUTPeMJnNtSmOBc+yfA/85f84mGroQ1VioSXq1K91+A+Zw5qBFk4fD1i9TKKga
OH/9QU3Mm15x7mOnfnZUZC3ychWpwcpBjkTveogmTU3gG/SXPt74BF8XJaVCyEM6ufgIh+Rxz58w
QABAF7JWPbov8CpnyhrVL6hIK05IcEIXjsjpJvsczFRMi46+qtDQPx+sGDJFiQqF6SgOpvJYghO8
MOHj405fh7fg2hUBC4zV5LOFMZQa1Fpq1cex3Jqesmtvid3yTJo1p+JiFWu6v8bXQfxfIqlTWYpj
WfvrKsTyuFYdudbgPaJdiahT/KTmwoU1NB1EZXcR5n1WL8CDTuM8U3McpwTafwKBCd9Msj34xxry
dN/P3G9FGYaxQFcQJOmmwil7/i69M2RE4Z56QkEW516B22rZhdANkgsr7g8DAeTgGxmSRFQ5fZ+y
j2UMtTTlFEP98934OpGil0DS1wjbfnz/TmPY83UxMHUyhrqkDJZG4KdN3onbqHSjrldOZabslUTE
FaA0X2MD15Osp70ptKfvB/zDsaSKpkIHgnczWOLnk4jDL9KubqWcnAZ2q6jgVdo72koZUFcQ9HpJ
to2lJDSSC+fhdF/xomfjTk5gLM9kKjS5cvI14ypMScT65O37V5tg28Z843yMyZGrR5ETShqsBrUX
hk1OEWvGpflMNQ83Ok1vVmkOKdjXzGeaQ+46i+PthSf4w07gLcFjjgGIZk7TwJoDHmvYhNl9RiRT
XCCFNnMXIERICK/LffwzWrRr9/HCqNMj/Nd7/99RP+fly1UjZ6oWBjCATnKDpIdropRMbyt58KX8
R8k6x7BCQbejETCjd014J1YBlCMpjDsrKw+BpbwrJbLNWo+LUwfwHHJ7uW1wzYH0dmEP/17s/PxG
/zzr5LoJ5bjtTDNWiHebubhI7pT5sNZH1Msuf49nyButxjS5oO8yp587d+f6hR3w55X4zxPI5zsA
AYEYv4hMOel4ESfDQdYuXCEXFsH0gBekXJMcnJJPvix9qBEyhr3orlxZ65cXPvw5mPPXgqehiS+j
gW4QLcXzV4EI69a4hnB6RLGCYHVj4C6BATMmn64LlN6/asS4ek4GI1rLauriWdWINxceYpyvr0fY
5xVj6hZJHRVs1OHOH8JvzEIJclWjxFJtojmMFHyBD/ob6IpduaueLgw3/XyT4YxxTr4sdq8Pmyoz
HS7o22ZugfFao2l9EH8iZBzfyDZiDO/x6/djTu+DzyFB9kmc+QrA2ck0Cw41F3Fw9aPeZDTd3JWk
6vvMQy5Eiezvh5qunXEoWTQ0RhNlEsLJUEZo5Qo4We0oYqmgmW9KgESKcP/9IL8l45+jSBItb9xH
Zdqv53PI2IaIOop6RFlqY7yF6/JgoPo5cw/hO6KHgDly/B6XdJSWsPTyeerMjP2FZ/jTpGojdBNu
kygS2p0/g9piq8BJqR5Rjl2FD2NkFwFBs61FsdGoAtjC7E23+7l4hzr3nQccB4b90gL3cbF494cA
E2MlUdMNcwzJpjFfbgSchfUgHjPt54ASZp2kh1rR7wohRlY50rcyrMccCAwkT1yfxbs29D48P75r
UGpy5ZfKQ9mzSm9axDASHfeR/iAk/fz7CRu//NdtNh7yxD4a9za0GgLh8/kyVcrGjdrKJ5OeSGK8
e7p/xQ9Yjjsa+bULo/3xLiXZlMfWNLZO01Tak/LSBV8tn0q5WRdC8+pVyodT+e+h0M19dFJdXd5V
pfZsCumlzvL46aevaigE/AYdOH4xedU0rHM5wuD6847oNsorupczbDrsYosc2e5SCezP78rXl2SL
VoxmTMZDxk+KZSNkPHQsXA9rFrQ1UShYfbYmZWspWvlVgkhI2p++/6jT7T5+VOJL/pKNsUg92YhD
pziFm+nSSXI2gwcwHmHGAJ+E70f5Q5EJlAcxOnh//I7IR8/Xjt7VXesOuXiqlAcswyGTa+Aqsk3f
XVlQATo4WJT9CQRbdBLSed80mwtP8IebSgcmbcEVIxEhjj9/Ah88Q5aYrUaKADc3e9CRNkK5UJai
aymX1h5tVSdrFmLTXVjIn5t3spjodMmcdTJQDkLf85FjuVVg6KYaUF2KW5EPflZ7wURrpmKshMYI
OFXpwQlX4eiwhfS0VA4I6CAHF4uL2BuusCabDxGipgbOOIFxUGTIqUa7FPqnsvnA6ydFk6xFPCMa
ygetQ/Uj75RLH/APO2IszCigzEX1dyyCBse+SiDVn8TmvpNBaAavqGmhbA9dzdmofbAcLZ3qLkfj
+iMTRoVB40KwMX6h3+aRzQFpxDCpGE/mEcJw6zU6tTVMfbCJ2gcOWGNvF+TezEXjLQW0njjv3y8b
eXrZsz9YthRmyPt1UTYny4YOhVaGg0XJC7ebRDbmRFWmn83VxMDSp5yZowmykWCIAP0cAry/zBpn
0ZhILSnDrsa8Eg78CbIetbLigMH3LEMsU7cG5HDbPW61V98/8IXntSbBCepXmWRA7D31xk7GYFL4
+P7ny58J4dlnsIiwaA4AXCJ/M0eO2dfwxw2NSov0gBlR1J9x29J9ruQOhFiJuzNmdqrXbHLXh1fo
SVAo0aQVW2S+YU0eGtjJMznAZCoqLX8m+YgG1gmirKZMJ1B1BwWwtn/E+Y0aT7wVB2tjRcN7JaGz
C9BaaGAnmXp+irTsUYedFLty/Io7zLiDjIcgwpChEylQeb7eX4t41biRuSniGpG5zHqPvP5nojg/
rExfulVD8C8JCIcn+Q9z0K/RkHiPTQwv0PWw00ybo12DH0lg3lR5PcxTha6yqnqYDyO+XIf081VU
xGJfv+bh1zqauToKnVRrPooIJaVeusbfBDnv6g2lSPTasvSaDs4qcdzjQNu5aOq7Iq/fsy5euign
xOa+kkBmQ13DMmptFMNj68vvZlAderjfeONGxU7tQ+m69kXOhxqx1ioH0++4xk/PlOdWbZ0CV94N
uXcwPZhlVu2dAs390Ir8WkDp35OrlSSoRyuW4qWTWPA1kDkM0LdXkRa0EAYPPMBcQ7PUGpRuuZRr
dAs9UOWWtjU68Rg5+VuQCvvCha/uVUsRh9Oslt7iIdhgWYsslqTPh6q+zWV8g0MmRpNdG8W1Hb5B
N1WKwAe+QpvIE69lw6PvPWjbPshwrmFlIKLdAUCyUuOm0kry5OS2iaMaHwDtPixKbM4w69NKYBlG
UyCZ43v6Mi5Q3dGSUeE79O7zHhH2oA3BX4+up3kM5hVTKH2OYzpEfRXCuhcfzcFEABhig4a5hmqM
7hCNiQZKazFjXr3HvGZfe+qPzHDbnZQhPKrH/gaWvTXzG7CQjdHvYk94EEWaSIqMxZjROD9VP72p
RsphbMbzRheh9hbxAc2HdYs/OBBLECfmK4KmR0vStkk2vDY5cov4t26DdNiqyJDkRr1UtG7jYLwH
rN09Icw45s1piVWfZS4ChxY5fOvbToVzW/T9kzk4d0qdGcc0CNZCC0o6SMUbR2sg51ZSulUHc49y
+0MkQnXLWwkyZQ3k3udswgtNn6tyLBBYUGipC7O9baR2KyhON28VFb1EJP3T4S6QFHWV5aay1TTk
SQRNOyGcMlfN4lhE0jNhyquo1O9NKVPVM+/dMPcWpa9BN5Qwx/al7qUNR135SG3XolEBH0StdQ8L
sTmEw6Acc1/St7h21vOiKAAoKIgfO+Ab69pUECZFfROWIyrsqLLNgr6+cJj9hiDU6NmiQEFDiMOM
ksuYInxJ5UxX8LWkT/uj/yD9oNSNLKjGMtshDgeOsJyLWO3kVwh9LqgCLL4/SaeR13TsyTkaljjq
tZXUHosBfejcBf5vBvLeybrgQkp38TXHktyX1zS6caGKXX80D6BstvWV8DgANz1k63CD7P0GEsK7
+dru8kuM18mNPX3FyeWJia+XhmLZH2vhtnAQXPqXl92vn6+TjajADUhMzt8LcTG/t3rq/VJbLbRW
WDWGd/v9V/qtYTmOQS5KtRdwLL6yk3fIkb6sgRL2x2apb4c9OLhD8TishEO3kBbqzl06V8Zc2VwY
dZprTUadXuMi+p2NLnv90dt3S1RNlsl1hzDbPJxFu3CDS8fS3KHo5157q+9HnsYPvwamkUgHYoxY
J/mAYJL4oX7VH6vR/6HFfSW51HEeZ+xrAPE5BGRzuqwyeJhpcpU4Yl/lRdwfMzE5ZQ5+bx6ec9e0
JTA1lB7iUvqpJEO6zJW8ufB20z1HnYrWKPkrdxYtWmUSQhrAkQYg8crJzaWVlEhgjqKlTiz2/SR+
JhNfX3Gsh8n0sihtiqMo5mTRgKdKGsIc+aSHTrew1LBZm7hq9L0OHYrIBk2HVdL6kC/hDXmCfCRo
QzxBzFPUmNBrqiLQYKHq5QtXNH74QuHP9dwTDoNvXKyeTZfa+Kw8rTY2jkUd4+TzTdQlVi72qUJa
f0g2zaa5rpFnXWOqshDu4325F+cJOjS2i63gpVX+W1JhwaqFPgtoSCPVnvaGGrep2pYu1amSpKtB
7hUApCmKTyEjK+QxFTaPQJ4RlAncxF8MaUQ5sYYD6bvPmVbWFz7beNqffzVK56aI0AkaCSI0i/OZ
6MeCgNPk/SnxTkN1G0TI6BNrlUN7oUr/WwvEAteLmoBiUAHTIAefD+S2XSEpgtCdWloRauQvpXiE
sw3EldFcJ/wTfOvn90ty+pWB1uhwkC1V1iGRIL1yPmRYCUhTx7p1TFJUAMxirVQeegJISZXaTeXp
lz6tPJnL6XiTm9UfOgMn6sE/eQbK+VZy7YjRndxlAA2F/l3T05tx62zRR7ttFHMr9Op7Jev+hUL4
b0cNb42wKHhTkcKaOH3rrEGnziosi8qwuf0Fvis38vpSy3YUuzlbOePbfh1n8rau0AnZ4JX6cYhQ
LIodZCGDrmcLg0aGQxm2oDSlGwcUpQwecO7TiSO08+68fnS4EDLpIDn+U1zrd9gs38uCCk/Y4T/D
MaUDUAdkljOhKgw0H/xhPZA1DkDwAflS2hdLvDVi4EnzRnbuUUTt6YAWVFObHuGZDKlHp71UsPw9
opi88LjcvkQUWlg3VcBxdhwMc8FSfxPC4cZrg2ChDeCI0vZGNNxd40YfdS2e0LdcyW5pYK8sIUOO
kDkOJoD47SBPLuzh30pp008xiXWAtzuamHrGEe+BbStqu9ZBKZQil7AIG2BadQlxVw+xa6VXsaod
7ULAcGHJTQ+RQIk7JOhz/6Su3HWyxNz9E+95acl9oje+HlaT9/ysuH35AhKc/7iJS/+UAxaAjd8S
rWYoW3As0l8Dhrhom77DwSsx52qOpysOC9w1A8VFjgJUV10H/qHfwHttwWB9f9r8Vu+bPt3khBMR
OTPQX/NP+BzOJdxTup2+MQAZCKtiJRsXhruw/T6BjV/mQg0UeDIeo9VBe6Obayly/m2kiXqDSeff
RKJlvNgn6x1ZI7Lz1IDIEOLyVpAPXIzSue9+O0XOB5ksXTHQPLGm8X6ShRQXqhQKcNo3L1mEuagc
W/+HtPPajVxJtugXEaA3r8XypZIob14IqVtN7z2//i724M6RqEIVZmaAAwwgoLOSzExGRsRe+xWr
0MchRJ7tiRuPtBeYv+BJKcUnU/K5jvEqKyW/EmXsE1QfS8eg4rrnAYlMMc+xqz5/liT5uW98sJMR
elU3wg7Cnai6TRC8p0N3AEn8mCb1dpTFK3C0j1Vvjgtw9jdini31Ml7pVbbOkuIestax05JfqQ8r
xo17+mFoHgn8t27gZwCiffUFE7ludm3lGPZZIfd2Ay802rKPmmu+t3J5lCxC6o7yjoQRYoOvo1Lg
C4s6CRl15lhWAS+265+tQN60YfDWmdINTb6Y544StPDJudhP8ZgM1FuutFtfyD7BbUjLPBRWRDm3
zNARZPUAvAoWfaLRNR4Do61MiMVW3a6TOIPf1an0okP35OdVt5bqbzAS/UCWgMMoDiWLvsy7RSoB
aKzL1onE9CMp/FtY+9uuw2SSKdmBhbVAXKjX8B8xDBJxqRvE11CRb4bSP0hZ9ksFC4ujEzJCYCFb
MDQpUF8q3UE7Wed0I96+Uj8+F0IJyrlrHoba2xQK8HKrw2khqPtbM8EnTLauy8w8hLXwUXOw4uN7
K4BE3eqVMVm/wanvVHY8/SR/vDJBvDdi4KMjGIAZtq3d9Cbs5EMS1XeslGPeRHyKzTpcyHoh3fpB
8VQWXgougn8HGZCP081wZXXSvakjiyelsZWKMlrTUf/e1KgQBZJiZuo5pYmcRszeO9O6jlTTW9K6
sfYzXMRNWO9rM5Gh8FYy+jXfwDV9cMtViQVDuoDIXA+LZhCu4V/Cf42GG99qn11zGk4ZqcinGCkm
TQSpwqcIaZX1Y4MQg8YbCZwgRGVVqtHBV6aK0YX8K4ncQ+ChsBghLaNFwDu9IRf5kud6vhd8Q94W
I16Bct/fGlp3xE3EX6ADAuBpSZ91Iv9pfVAClo7mjZBYtVPPu/Gsgh/eS9ddMP5JLQDZQ02FOw6g
eUIvhyk3FPFCVId7QyZazGtVWmoCNiKK2uz1UXmG8K+i0HOxDHYx04CM1ti5BqHTSyAEKT1dBlVj
4g6vECWNVn0La5jMf+i3EGgBMPPFupMr/AHbxCffhFXE2LUfXkdeOTQzzB2KMd/nw1hTGWqvcvxK
Fq0YfUZFjE9M3+vbzsCapx4axebEGCa/HzjWqYzBmhaWS0yXsyu5lTEN9II/QPo7JOMRa0hv2p1k
hSzzRroOeL1li1GeDDI0F9vsXaginM2i6kOSSowz6kZ/kvNcs6FsfoYmphOVQXqsovb71LWo+aVS
/HQLDFdEOQOaMHb+VdVW3hr41KaRccIN0VPyk/DBTjptoaMokcIE04MaO1YVmoyX/glMsHJBH/GS
zRemkGylQIKOEA5IR0KczSCJKqsWCLEpYPFBNvkRQS3IGCjx2J402jZiMy7UtAGuAngcKxjIgZIM
HrU3iida/KRF08Z3roXbWJWbpi0b7pRys0YsUIUrKvPXVphtaz94HAykjxXkF0yUb92qf0nIeS7y
pNzLUvCWK8ajNsS4SkBJ3OauUR7EZLzDb+i6HxVYUyG2PXVc2YYP6J8ypo/0VziW2CM2Vv3WeDhP
iWW6Swf/WheF964rH9oKURwOzJNDPbie2GtRO4Gf9zHOc9PCBM83bNxYxjhEmpgMETRrqb6K8jyG
LIBJoV48ZJa4Q6nwjDs1nqyGRdPG5HRmfha++FphVdJk0u+69dmwkfXqD8XNMPR//AZGqIczkam4
uwrKqS2OtUYIR3KsgLRAsthd5gJwYRlUtKW5z8KIaQTFmg1v6ehFLgK+QYQoNGnKuRc4wqh8KIL/
Ng7hu0xV0I6pFzUmi7j3ILN5YfopjcIjbaqOWcZL0v97qVFhllmkI5T8Toxh8xfgDpkZLTuQf+NI
eHMx4LE7Hh0ixV3Z459U6P4SG6PeDuPqWI4DT6xfap50CFIf4mmt7lJLvw9LzgBRaXncYbZQSh3j
7Qhfm2Y4ijSlLWI/tyWvzjboXVEVS8Z92yswWsEytkJyKDxEmYmQHUhb33kaWdgkBfWjZQbSPBbl
AMeoKx6pCL3KiB+p9JNbVzpsorDHFXzvzlOwEUszC/9g8YBsLsPMoLiJ6/FFlS0sfPXho+jFX0Fp
PCHaoEFWsZWiux5D+RiZCoj/xPqMUlxeR+/FLLI7CvfbIq7Ch+ncsOO03wV6lqx6DRtLS0cJloSH
Vka7LdY42k12TkH5q4u6Q53pAGlC2gdkmuOBR1uUB0b3NQ6zTy/HTTlVf/miyTlVp78E2RQ4fWh/
EXW0IoUZHtMi5wGE12ItsP14smYl/uIKv21r0ChNFlIFUWHd6BTv2TgxiYbSZrHjt8UnfQlaGXsp
PMIQ/g3rbkTI1irlrVfnOAYmhSMneLmF1YDZVktgFMu6bUm4DVm5TMySPyleh4OMBzUnkDVS6tre
N7H7iEV6rNouWulEicsqk8E7Vd1hKMpbpYalISbSS2XimC1q+TXIdKyNdOM+LhGjsHGXWZZK215p
r7RWAoNjwsBUmxSUiK+u0BwOK7Mnb9zpAoarcMUXqto6MUYPC6lq3gVMv0wvx0hHuo8l7txJ/9hX
yq2UlkfLi8eFEUbXYjHcCmV0iAiW9AR0MJnqm6RT36BEYDXVHqGgXstm+SZ4UmpbAvibMdgX+Xjo
JG9bhtG6qdRnH2FyC63R1gLq6BnOIBD/tKuqSN5rcXiL1NDbgit/q1zfX0pDsKa95AZLjF2bRQ+e
W155SX8t9tkV/hw7oQ/QiSkYi4GCBsLYhfvWA2wkB+aN6morU2YJieNwqGVx7arNXaobD3EERRmB
j51ieVj34V2mEVeo4bOlp0sNmT4S8X6btnhcUFB7LI3CqehmRQATLkrD31ltjvzXiPcE8akdl+VO
ruMtDOCWohT+HxFX5bZs91JV4b4lVYmNKcdn1Y5bepkezKD95UnVHuHu2nAHR2q7V3SK0BSHyehI
T361k6GXH7cvclHBCDDlu0KHaVzGo7Kq9GJT8t1agK1X8K7DQqeQ/mRiu6S0iUOydS0JWL64g4o/
MjSlLsOEJFYfk1jeJ5LwQs36iI47ZjWk1Q510CNOXQd9iN+NIYcA4wlQxceEllqw/lY4fKjoo+u6
epYgOoPmfOgS+mmK6pYuoE2RtX8At/9pNGNZDNmVNoy3XSC9pXp1J4Xun2SQb/CrMgAOcWSilN3V
bf4U11SKQFV9WLQNgG3e+3gL2kkTRKsKJTvYeCFbG3WvTLYqlyoMfzPt32+j6A4pydP+LKo4G81S
Z31aj0bqidyPILEFW+lghtfA35pHymrFxgQ5ZOKJ+RjQTdnWoKoWnoi+2o7tC/fOeYJ30hJ8/R3T
FevLTTAqO7mdWk3+ipmqayiJMJxau4Pio2+FZcF/4aUx52lDRM2qKTFtaRJ6Uov4PqZsKQrxbq46
3pPyq132SyKTw90dFAoLfMnUEogn4eb8RH+k82ZjztJ5vTFARugr2RGVW8WobyUNhFPqbdHuosmH
9XR+uL8do9/e79/xDHoDdVNClTC7/+pVaHm6xniYAV8ld9KCbOwhstVFu4I1tb00vZ9ZnNl4s6uw
ZxnC4HJtcNwj59ZjtCFysNtreWuuLszsx4qZjTTlc76smDoQRNplRtkp/mBUzv3QxidtKrSkE0Fq
XGnRMlhSjbgEEfkh2P27bGDd0ONvntB5WEVX+Z7PwC0ovO7J/VM73Xu0GsH2yY58Uz65L+R0UOou
LdiHl+b9I2XCtNHiTlhKCw7NvM0zJROXUgNSnLA8Cjkm9Vyszj/Z6RXNl4wlU1igt+yEysTL41Zs
A112DOzFiIQ77PDyetMJeJ5JoQmEQ4M45+N8dn7cU9uR6g5aIsSsCBpmSxUsap4N2iA7nnj0GwnD
+5dO/SDPfH6YH/KqaQhrUjNCbKLr2FC+Lxwl0fWmr3LZAdAXL6jQLemaCHoCnTWnMgga8ryAxJ+5
nKNfX6kXMlLyyXl+GX927OhJzAWmL2WnXtLdUaurfGf+IeOTX8FoOgxPGAot6231S7kN3weSDdUS
PhqmrmwkDAij9cU9e2onfX0gszPJ7fqgDepGdsJhzYe1uPXXmMYnBBG/o0dv16882yxYzhiGnH8V
JwfGmEQBHo1gZp7lTxkzFHtJdpKa4BnlcJS3C7H+T9WPf1+4RaGKQrA40ZK+v3C8T4ZYlj3ZSWX3
kGvjgxRjjHR+KqfOdTqS/z3G7KVaUiRbKe3eTs3/BZ9Hc2AsQyehFeIxrXB+VuTm5fyQp5+eRW85
1SEDEP33aVVK6hPcFEyrL8hNlLbuY6AqXZjYz+TmtF3YKP8/zKxE0qZZYeQxw0wyY/EpOmS2u2zt
0S6rxWV20onDB60vDZcy+Vq62GenepbgO9Vx7jlRQXjZGC9asa5laxu5v3XxuejD1fmH+KNPkMXx
dUBz1nfn9RSeBSIBAJ3QLbmhhw/BNl7X25Z0xkPT2RjV7QzMoXd4SW5Dej1s+Qjk9mg4l7qJT6yh
bz9lFosVUm7ilacqThXvW51wFm/PXnxI9FXlpbvz8740lvx98eh9IZplkcpOJKVbQyiOnhstSdJt
MJ68zoRLzLYTZ963qc22IOSYTJAGS3K8+s4QRkxW03Vowo/wLkW0lyY224hq6YcejW6yo3dEsNyv
evC5UbRqw8iWuDSff4wn9uC3ec32IEAbnXKdIDl52u0o5C7dHhZSPl4M1C8NNNuFOAamvegnsjPq
f3y522uQ8w38hs9P59LDm/7+JaYqrWEYVdeQHCgvuP6+N5JFdkDdAsqB6SKuz492aU6zWLFB2y9g
z6g4bveuYZ9pKYfEvFhXvLT0ZieKpah1GKMWd+Krf1W06GCUd806fuqWCI22oa0fu222PT+3C6PO
+4DiuhPSkkYCx/IfR3zdabed3JSWlIkujHThnVmzUyOWNbQU06khmchv0gqX2mobt49tKSxkihX/
27xm54ZHQcoCLig7ELxs3XOXiq4uzOp6xMbq/EjTRp2FoV+31pyLIDUh1MLpCZIO4UZu3Ulq9vy/
DTE7K4SuCENDiLkcjZ846i3iNrmwxE8uA4qDSFF0HfeO2bmnlmOnyKQmnFalyTTAk5Xa0jJLhGKh
y3RVnp/Pj/alvx+zL8PNJmSkSSBlER+zdu1u4t/0g2JBOT5kbzh7LYOdsldoxlxG+aK7aT+Bzf+v
48+Ow1rJeGMl43d2v0QZYkfQEuJiRX2mOiaPxgpP1XW87T/T/KqhSnhhK5w8UPBKQRM26dDmyQyr
RBPTB7Xs5BR7E1exydWuQ7g75x/zyWGQXoOuxEMFUMP3U5IXaiQBPcGOmee3Jnk5sM/NNZf6S5vt
0kCzA9LtLb3o8Edx0AGBRScpjLVxXV36OJ86QejhIv5GI2ZRKv8+n4yWLUUpSsUpa5cWBNEC0Uda
c4BGXLl4CLTJ3fkHeGJX0MhE5w2w3BN8zECIkKopAbflzBFycyFoBof/q5jmF84Q+S8BcXaKfBtq
9giLUS3cUJninApvJbcQf+tUIVXTv+2wrsfefWc2Yr8utQZau349lqUT8gc1yuBkUuckl1y/u0l0
SEcKawV48ipcuTyiuhc/4Bq8JVORv/KMqy42XnUccJZxysYGyPmCOd6VZ6ELGNy1KGavQSzfq/HE
rBRlbMRhY1AO6bIRPYO8FHXvqvSjzUifejmSwR3VZBkVaBe9jMJuiHQmbUGrVL1V2H2Tmcuikg9R
ptkqVpVZIFzXorHucSwklYb9gj9emRh4CnjPl034Ifvlumxz+Ps4OVtiZnfYbWKR6x9hI7wprnCT
U+G4VjWwi1KbH6RC3ZmWeePqBKAt3r5Nkhu2ZkKs7rvVBGrrWzylxzjGy7w7KEN3m46psAjl6p2V
9savdgKp3qiYdS9UAUcLunzFChNkuaoWedUDHlUEeZWr1lqV5HYpZNpOd01x6Y04uMr9iwiKkfxv
c91Z3kEqK81ucEEt6tQpe2oJg0YbXGTRf16MB9pGMXu3+kMpy8debQ6jhzmrlZr9Io3wuffG/OAX
4l0g0varhcs6ErZNZv2JwK0p+An1o7TLC+2gxB2I+KDDkjWGwN1Fv+hkXwYxrgSl6b1aIe7XJUUv
XCtzdzXovTO08kaU9HER1MaNbFGa1hP12Es4k7dG+IG9oi1qndPlU5lxMgRWKoqXXta+9YK8rSMY
4oH0YAJWWMRJyLj1+EH3NaQ7o3xt5USxTa1+R2h/K1LlwsVG4u2X8UZphZsotD6CMu9tHH+zlaJm
2VItW2+nKhy8pv7oDyV1oQyFrl9sEhVL7KZKDrUX7Ewdzz5rMun0G+3JVYOVMah7soehrVbigyqY
r1jXvhajcj32uIm147jxEkh+ZC/R+E37RDjqNR3GrppSM4JgKfbhe+KOn6XbPWUuifhC9PBIUMBR
ifVRDtQ1i/nGH/wXqXTfxMTcFkKIJy3ujaRoF5FevxVV9VtS0VwEdDiZpVdhmOzugyzZ+bmGf4Rp
1svew7pBTG+MyNzCCKUbgc4hr2+423M/FYqd6IKYDNSV0kEPPH9snTgnv50ls3My5+BPmkbh81Jq
2AYbwV71JDi8UKgtuhNsKTMv9UGeun1/HXMeR+LiZgSF0k3JIvYISc5gldn1vrpKwUFcClqnCfw4
LHV4FnzbIJrP21vZBfmgKKXkwCzdKod6O6zV9WXV9Mnn+GWYWZQy9pIQDr0rOZ1wz65bdOmHMeLr
OuLnB9r1/Ev72fE4EQS/jDaLSRLTx3iazLpTycJbXggfo5/txqGKbTNAoI6ja70PZDna07b+acU0
GQRVh54t9TLboxAUqzRRB754lTVmNZX278//wBNxLkJFQNh8e1WdfOr3r28e5D7W4aHkJJJ6yBVv
L/vCBcX8qSG+PoLpe/zlWtfXWiG2AosoLDw+VjXHgjgGly6PJ6KVbw96eu1fRmnp4ZFzLNGdgnL1
ouomQ/hMWutJc+Grfnr94Oo0BWAkv2ZBtadatAfn5CuNstnXUs93M+wXothTdYOyndXZ8vwrOj2z
fwacLdicBKInlixYYaztwH+ucUrHnvU/zyXoSJmQzItgOJX5tEy3UUOVtisyF95O0SK7QYvZdtKF
IPnkJv8yzGwyjaeqmZtwx5/6XJtNvS1X1v4yPupkjPdlmNmyVjs9x9Kd2bi5uW/VlzF+HOgZzGPn
/Lv52U877W9kYBAYKFogxP++7NyBGjbiPNHBUWpZPmC81G19XAiQwdApuYh+4bwSbi5l8X8wN7lq
fR12MpH4ttrh+BZ5potUEehyoVupp6thFdjKRlxnaxZI2qE9u1SzPLkS/5msMrvst0o/GhkceUfC
SgfKN43ADbZL4wWdw+lhgGapcBeJYmfPVKg1NXSxCXby2PsdjPlWoadTL9L38+/u5BrB1PJfw3Db
nz3DwUQQAkbCEcsgWhYpimxT+qywxMZ8WQou7K+TpyClM6ZD3dec8zKjRq4lT/Alp6XCEBU3avzy
n0+HLLmCpRxQEnQx36czpjQR+YnAkohqTLlzu4njfdLrC/XSvebU++G6hgiLsr2szC+6poA1tYCm
2JGayUxQodAQ9w18bRp0zs/p5EjALQgKGMr6W1/+cqjr1ZiEWmIQfzTaMu56KN2ZXdEy+b8NMzuU
xi5oOutvzbF71rujbt403YWD4uRMEHaBv4SzhWHJ97eDRUssZiKLzU0dRbvSCP1D79I38NSK5qxR
YZYqIDPmEVRXRmWpjLyYQn3NiPaT0VzIA6YGTXQ8/8T+/lPzYO3rULNH1o1DoRdRQBRlCzfCQd+A
xOIsOHi3Gn1tL6gK1tGL/EyYY//BU2xLP+zFWrj0s3+EY1AykOAiRVMkZX76KgG2M37BppIaGtOL
rLsajIZ7wkg3Z97fSjlZC65hom0gMB6EkB7ztgVv7n5ARN9qGjYkPi5hXtM8xQbtMQPmJWnv2bHu
Tv4pugmlHRzqkKTtkiDxxRXNm9Zvfou5aawsH3u+QdWgN/vROlCoVCZ9uSSH/TD1FI61sYnM/rfW
uptGb3BCCzoE/8FTp7p3SU9XbSOYL0Ea3et69dDFWCj08sgdwxrDhSm1nyWcdHuQvftUTB6kNvil
BhDQm7zZpyp3H71uARKAKw+T8lYoIhrSjea20kvxWCfGXZj0L1gzrwGf70VNIxPMW4H7Y7cNDaNp
VeBtxgGhtPUqHgLxOg7Dci2YQ7bIjLC20Qjc0ZZrcz/f0035otbuqgNeMcbtbzMSN2MUv5ToC0Oc
Ena+bGSLKtA/3NY8KhF2NN10io5jfKPVynpo0jfZT5eNQpOuXDbIt11q3WPo22YuPbh6jRLFwhfa
G2ppia6aRlRNzHG5I7dQmeawFVoDf0dBLu3EEysnMVvBlsrg3qvoBqblHeJCHOGzraNW97rrsrR+
103fLs8vemnapD8WPbRuzaA8SC5x9mGioXkkymxFpxP9Y6JhUp8Jmbocw+JJ08rXqsj3FIE/utE8
BlL7W/F767/4ihBlkGMEuQgGcRblKt2QxoIZSw4OI+sBkWgfXQhvTx1UX0eYpayyHLm91DJCN440
mdMsWz3AIrkwj9OjWNw8KLea9EF9Pw5pnAGjGIkiOTi3tUMFR78o6GwPHcOFs336vfN3JnO3QYIN
RwcR4/eRgDJk9MHWoqN2d3Q9T63sa0l96YzPArfFDHrB+UVycmaAc01uU5C55lrhQB1Mruo8Pzl7
Cr2cZMvkMnGpW+XkKIaIhSvhyxQmfZ+VkeZIdRRO+hFvRInuYQ7JRWte+jCeClqgUuNGRq5ZBjH1
fZhaHb2YllnRMTGJ1crrIr7wHTk9j38GmN0NtQFbsFHi+jni1I0v6GhyTgr/TRjxdRqzXYNhidQm
miQ6YykuPB9e3MjnwNUvnQ+nZkNMpNHWA9n/Bzo5VcvYjatEoppfXWuHYtMfPHAeC/OKjNJCWeGh
4GTFhQ17MsUwebDDQTYJyeTZSypx9c7IMYuUGOOH7rq+KdSF/upeuVtxXV/3G3krf3j32bN2Ybp/
/+H51qJFC+y/OgGO51fGbBz10sumo+Kv/1q6xA82WbAQizelXihb5YpmaFrihhfM4up36b24H7aQ
xulN3V1KHp1aqV9/y/T3L5FiloZN6XGbcOpgWI2yf0vX/wW826noSoWty/uFBY8rx/chSEW6ahUV
otPEz3FjkuO7MmDQq/B3zh8hJwdS0AuSlgF+bM2Wa65nASyjjgu/sdVT4RBKj7qsrnwz/i/OKj5I
/x5odtYjd8Ob2s1FJ9KMtSloy0lnBBNpe34+p7YF7C+JOI30wo/7XN+IHd8Ul5tJg0OTkGBMpd3G
gn9hPZ5aApom4xWkUtuR5s07miggGi4GdrmIzTG2Hrs6MD/OT+X0GFTtQY9DYp1fSDTMjVq1DUWH
hu0NFBrBdkOiwPODnHxe2j+DzNZyJSRZRlVddIoeCRqJn3wMYTAJF57XtIzm25dLHFePf2EUZt+Q
Pkr0pgmIZmrPPzSq/mSY6U6vlHevNt8Bv7ydn9UPgu6Us/g6nvx9/7Sulwi634mO4C+oioYPIxJf
XMdX4x2y7htQldaKNLZdOMhIzHW5sRzDubS3TiZsvv4K5fuvMIs2rTJXGR3VdF8aV1BR3rWAl1wF
g14LVzETz2c9LpZDEzz76YBHYDQMtmjEa62y3uMU9IakBZ/nH87Jn/XlJjNP6FSuRUWo7Lm6rZqV
hMuxbUYgW+1wrdMFnwZ2k2BKOCUaL0EWT602ycDL0qI/EX7F9PcvJ+eo6LKe1I3kUNQAwotmVR3T
uzGrLzUpnjrWvj752bKGcaXU0EggdVFX6oVxmVfetpeHzegPFwhCf/fhj7VNH7JFnI5abt6WEul5
pwcI6pyxqtuFa8WTN0yCYAsnAlvXe0zqIpxvkfcrdg6SYKEo2SY1rc96RAKptVG5Ov+CT06eivOE
BcRJb46/q80QTquvjbQ1h9vY6+1ORMUrqNaqrY0Lsz+5sb+MNTvWW69zhSAdDGcQIgz2rFUY4TcG
SHCdVdYBz6/X83M7mQxAwMDnFTcGDBBnJ4lkRKPaSvno9GtlLb5H+/IwvBqQT6tNQCyCA7S4NLcy
ANQOpAY8/0eETL/P/4hp9czf+NffMDtd4qoPRAWchhP76GKH+0F5Pz/AqX0yuc+RwwH7+8ORi+TN
QLtdNjoY/RwTQbhvcXKDQ7M+P8zJS+Z0v+TrMqV455+xxCy1wS/c0WktfT+UwUeCBXPp19QXIrJ5
ERI9H7DZIqWAWSnmERmnfiEqP1n3M6CfSApXGJm01PczoY8KS8u0SHSq0cWULgdq5hkP0jjVqip0
V2PwIpcSgjC6ZPuyyQGv+SsYpRe+tqceObcPOOEYaUyeE99/RpeIAmUJU3Q8q+SDEYuNXasJjuGW
dqlx89Q18etQs+XTKTCVRo/40Qf9YtNAtxtT9cpP3D+DxQ0OHdtV3rbZhQDs1E41VO6mLCkuDvPe
FylvssAwu9EZOtkORmOtNi9B8CAYh9x9Or+uTglHuCH8e6x5LVfH5zUfQnV0Klr+U4DPD9PXNzlG
K2yLV+WTf6Mu25W69g8pZISFe+EAPLU/vw4/e5f0egSI3kvRUdDL9SEGoX/OT/BkTeTrCLNX2Mqy
oOcV8XlFa+U6WSEdpIYKEGwZUnFclrYAtWJz6fN56mD/OuosnvB7P44Q5o6OFLW3Q2cMCyGYyslG
cKPJ8eb8HE/1i+vYwFEd/ytcmC+YTqqGUUu80ZHH2Eny4Zm6ICiCSpF3WmVIV7kY3NNAg+lR0B41
OvMhNSRQKRKjPwi1uLcEN9zEQ2Kug3DobCKCfGHGpIpdZObLtlJxB5bcX1q8C0MhurAETj6qf378
fAUKZGcyQalHp7RuVDgkGTJ2PpirDGvF88/p5J3Y4OSCUj3dOeZ3ta5FIu8m0shNPOV2Q2I6XAaP
9V69sTbxCguqYN1vwr2wu7QcTkYeX0aeB3JZXeMC7LIewl3uLlSUhO2C4twtfpGLdM8SvHBZOCUo
wgacmz8UTy5Y8/gNpULfmhEfvqBFh5ZqWAw1WdfuzSjsV52ePsei+unp9aoXzGqhCCjxUb7kwA8a
HJpHHDajfawgOkwU7bdZa69B4e/Ov46TLx4KtAG4D1XF/G3UQ6kldZ2KTho89tavMvtVFp+tdqHE
crIaQABrAFykFKD+/bJ+jWTDcPTKeGB9EQFsdDu9Vz+FO/i3y2iHPweXi34lL7L74D699ZYRJpeX
3oV86jNCTpP6J1A8ejOnA//LT5A0eqvwyOZ24bmrVNPfpbj/9DFVXWCu+stKFX2t5oAifGFCoza0
Ag73GLttuKXDrtP2mS9dlV2/t6rWs6PRxEK1e8ISFXCPsc1F/3fpK9swD49mjDNnXYlPg1jX6MfQ
jEVduRLK9iPohkcS7Lk9GMG1L+XPkdBe46tx3bteBy2kdJeFThFy7MW3yrSGhRXWH2Ja3KuGRdqm
b97LtLsfdGvp19KNFKnrBoetMSRyjsXgpXWz2yQKVpZG25UiP8MlWYto8iSwxENYPFdVk9pmlqBe
jZvrSuieIrWKF640+QOP60qxVrKgQBsT0SXpUi4t9BLyglrCAdf066APry05+VOWxjWUR+w3+2Tb
IXtcSOnebLHINDth1fd1aA+V+NpbCezT7G4UIdBnhfog9vmLSHZ0F8qttYmM8VXMo6MUFIdEabaG
Ur/LFU2QXYEotDbvVEFcakDJ7FJXAbtkhkzGVn9w4araeqYdrWL85aVacNXjEN4rGrUiA9ljS/Og
NoEWozIXFoIsr+ImLldeLdwFkvRpYhq5KKvinrTqxwQ3MPCLHTD3XZjYgFBeNm/SQruw+k4FEyYZ
YcJGTlIwmd/XXp2Y8HIya3Ci8I/Lc1LaX1Z2b47SOroQl508XglXTNPAeECTlFkqzKfJm/ukOtDF
ofwSrIVXLVKn/t06k7oXeEF/72+LtVIs/P2lLutTccSUi5YVS5ucB2Y7LNC7ts8tYXCEdmPCgQO0
euE5/mS3kqggJMPMBPE93fNTWPplE5dpqzVWYw5Os9du0p2wAHFy9PZ4fm77chFfF2vxUG2zC7e2
k7coqhQSOj6QmsjPvg+rUdjHDcfUEZ8FgV3nAAiKdnxWasLesG0VW6xxGzAArCzcSjmWYVsB466v
a0F8kXN4ryJtsUrsDEXxmIjqtpLyELh/+0tVoBskASpHPpjPodglT+fP95PZC7oOOPLoIwPzPnsp
OFQIQQcrkuxFnS3MY7lLVskRoNZDtbbeqh1ImOdLGNBTH5WvY85uuamYQiHpeUuaeNW78dqLr2Or
Wwbhf2xiMCWuvo40W+2mi3VKPjKSfsx33abA3nZa5TTGLoBVLy/qKKbGk/lVlp5hEqaTISi2Cd8X
QtxJUlRLMQtB5RsVpYsg2Y/J1UPQxMuGJI2qRBgHXPL3m5bXuVFn4XNSF7GRSJXuWO6x8j51/a6J
bs+vk1N7lxaYyQgG117+931iItxvjnd5cDzppvcf0KxeivumM+7HJL6MMC2aL1u3KhRCnzTQnT4J
V1EvUKHN+TZZEHlgoLRbK4kPbWfemJFgt6q1BAz1W+nFahn73oV858lDki5WpklfpYJi4/tvSXup
MTxVGZxsFT3lV9I62Nb38ZqO+K0HzubGc+QreQsu/kI6RjkVhHwdePYm8bXuBj+YLgmJ1dtJ7q57
38BlquA8AKHarY1QGu0ub7jWK/69Skxoc4XZDFO/ZFR99AWqsVG8CtuJoTNMJEBDWilauR2blg9d
ue8G2gdKvb4xisG3w0C5piJug7v+PSi104by77yP1oYYvQNXXStDmyA4atdxCCS3NZ6FQL/W5aFb
n19e0z788fJh8OoKT5z81+wUEkNwKFXR6/QHVHtwKKotuZjTW/UzeP9NNfj70TSPuJONl5bdySf+
ZeTZWRRmrkGTeq07YSzXq0rLwlWpinfZqIOEj83kxjD+j7Qr25EU17ZfhASY8ZUh5oyMyLnqBWVN
zGCDwYavv4vqe05HkqFAVeet1SnVDhsP23uvwVCPzISADoqg70NerV1H2SdEvFjcUVbNUEWhlqq6
5wpWfINg2leRtfbD7fm5kiDgbiEErwRtUj6fJQi97XRtZDbyRLoEUwMPUvo1Th9zzQ1AaghvB7tW
Q/oQbToMLraiISGALtAqPcHTbSULWPtJ6huEtp4kdRCXBN4T9cEg2Squ6/2QdY+cgjFx+1fMDrXJ
emXiYsHT0ILOOxLYjz9CWomkQ4GekJTqnhJ49Paped/bS4WcedVuHmhO5NbaSJA6RyuNEusxhXzv
kJJVllZhxskTLDnOkRJI3sE8PM2eM9n/oU3l/8c3dBQN0c2BMsjHgUKr31FdkiD+WK2VNltTo1jo
f86Wz6cQsw9agKWfcksZT4S/RlChGuV3Iu5NSFvBdGvhu8228j+xkEKq9tTL+1SAVAzUr7U8B2Z8
C1mgjRuKlbVaFp+YXUi/w0AryUQaCegkXqgfZ00FmCoaoKZyYuSLBZm5BKzVP1+AAH1Ort4Q+nHm
Z5IoS95raYEHIdgsRcVWolPuI7lkezZLhn4PBF0FFBGn4rT1qQjgQPnOUfBtVBValfj0iVak6GPF
fhTZS9WVa5vKMCGRACmxSdh/tqliy8n7AjiaU4F3bcd5YEL8UqdLr+lr6+0izLySYla23VRGzU9S
r+IwqexHO5NH/C74rkCBNo2VKrj9sa7N4mXE2Y1di8GKcVqNp7LMAwUKcHXd+0P+YOjPtwPN7ovf
n+sykP5x3Zm9o9OmlCOYWS8u8vmiyrcGf6tbPC/gFuOYC7nItXVuADCG/B6vJkDHPsYzujy1sxFa
2wopwYsoxFc4ffq3x3R1VcCwyIXrFbhaczQITGlHzSrRHyltNSCuCEv1e2H9GZfkn4mDt5YKzBjw
VXPNlqwD40tkGEhLWKjCGkjwp9vDuDpVFxFmGST631FdZNiwDoCEYtQ2DmvpXxwKk0PYf0YxS1Qc
pF9NS9LxlJd4OIN8xzTuC7lQD7u6f4AiwBOC4BKcP9LdjqSqYBC1q/IMckY/BTqhrapBofY+Vpdk
m65+/X+DGdOb5uK2b8WoFkqhtCfkPU9O1Ibokr1DzHlh5q7uUHdqjWFEsNyYfsZFGL3omIENCs2r
DBKvJrgwhxZCmhZwR3++DKamjKkTZ8JZzj5RJDRRUidDLXEgOyvjT2wUCw/+OV/+92K+jDHPGlkL
NGui8lP6AqH1cTWEqFneQ8lro0L+fcJMoRW9Bo8cqut+u1dWt4c4f6B8ij87FZy6znXAI7EMFeXJ
siXEiyWs6rQme0BqhtJjHnlgfN6pNcp/LWqnwEr7zZhw6PRCoSPStRU+FODRpHxxor+5OS9mZ55R
0UIBZROeV7g57yHjmpLvSWb/xZllqpAfRBULttdzJgNwyOOAghK+MtyvAMfycn6nAJ5ye6Kv7Q1k
GLgwp7I0RKA+Lto474HVdHFoqe2LZRxt+lPX32+HuHZqAcCIIwVseYjDzW6uwWwGWy2QyDgMrmux
vrHUpeV6betdhtA/jsKsYCqfRwhRSqiJK0+SwGvbeGLJl9tDWYozy8lSKvsmg3D2qQQA2YTzYVmB
FK4dOF+4FK9+los5m+b04iyxSFMIaBxzEGbc17G377ginxWRl3+zyAhEdgHVtaBkOj+zoKGccsdo
Tl39Q3PgZa0exkXhoauDuQgyzerFYOCRzkwh0PCS/d40D5Z5qMqF+2QpxOxIFGavNHhhQyQVkgVu
r3s9fdQLtr39+a+uZAvAaZTGAaGeZ7JxRWuQOez2ZDpo4E4+a17JqVj4JlejQGRwYjyiljyvldul
wXWzRCVKxnLdl87OpuzxLwZyEWK2vAoxyCRp2HDKjF8qSCR4h/zNuXIRYbaw4thtSSu74ZR2ut8M
kLBGC8PQwr8Zx+SQPpkbmXPSQ+EUmdDbAlFGUHjqfjPSeAEGcW3Lo3gMhRokp5+9pNxS4TC4FMOp
EGxbZIbuNXFxx8oOupoRGP63BzRv0f6+9ybaEIC8qMq5zmwh5wll0k6M9oTiAyBhyrAZJMxe0HE3
/dg2vsPc1/IdvNXwi1euwBGkt9yPTetAYtIu/JprWdrlj5knARwAkJhhV0HWHP7NjQdXUfTZYA+A
zlxeLiB7ru1hnEEGJA81grrI7CoCKs5pIRw+nFyb+3VdeqLPgih/uz3DV78nAZkcbDdgmOeIdL3k
0dBFJQrmmTn4btqc+i7aAmNThFxdwr9f28oWdHAAxp1Mxt3ZLoDdCcRLNAxpaEG+iku/kQs30tUI
kAHRASVAa2bu+M4S2xrLFsPhyUMjf1rJt9vTdXUJXPz7s5PC7DRmSrvGSUEhuJG+abz1LPxnCkVF
sqSoeH0wBuRHoXL4GcWe2NQu1ElWI1Xq3isTY2cK8hdHn2X8N8b85V67ooMipCNPFahcvf3mLjYg
r66wiwizfActEkVPOwIFlB3dRrt4n4eotPp4ra+sN2VXBzmAFkuEh+vf6d9h6R/v2CIjcd4JRZ5g
Zt2bB0N/TfAKKYp9oXy/vSKuDw8VO5w5wDPMr6eOwopLK3GycxXKsAD72ZW10k0eGNn5f4s0W3v1
YKQanH3RpOAPqXlW069W9kD7hWNnaTyzPdpX6tANVoteHV/bEL7Pe4h4A4NiqEtS3kuRpr9f5EFF
zEf07vPhVPbvo7kxXDPQ7XvFXcLoX6vgAFz03y80u0MiJjsqaoxosPOVKaFWw7UKsjHlph7bp7xv
32yT/EUCdhlzdlUUPax7iYJzIqoaEDKVJ8ctViWsWhaupKtjA3tpevziuLNmY2N1Q/VOZkj0zBZV
3jejXtuu7hNIeA9Aa8iX20vwd9/hom/zz318EW82LqR3vRKp+GY6x3UhiP1ad0UWxo7x2CnRk56j
lwdSmL1lHF3PFrh9rTNXneOeh7aDe4wGyLYqtGwHmFGycnrd/DYQPaxztzj3kMl/1tQE1w9r6+cU
3Ey/luZ2zAfiw7VIwDoPhjiMDXJv24BDuWBBHDQe/VAqegdziSIomnLK3tyt5rBN1JBfIE1YfoNO
u8bVaA33g8fcaZ5tZCo+H1WYw+T2l8itQlqRuypKVnU8PORN8g7xi8prm1QPmGa8UF7CWI3HD21N
dgUttoMsDFgl43P2DVvDUOOljZMoqASFgQ2Jn8hAfjC3ecZdCHEwGcC/eYQbjfbNbqBw1ejjXQur
r4W1cO26wPMYmgVgmE3l5Y/7qcyGmo6NgTMvfksjF2q4yeb255/DLX5/fkiOINvXUCL/h+R9sWV1
oNFGmSEDaoL8pT/EextgPfka35G1Fg4VyOPos/8pbvN31N8JLViaoEDNcxRY+Ri8kqI9TaKVJMVR
kR4VB44VpR3eHuActPn/oSZYB3oMKL6S2RzCMiwWHfZTtu2SO/JWKDuaoC+4M4Hp2MWbdp2vVbDW
XQiOeVETkF/EPQJIWhSb9imD5vaSivtcJ//TL5qd+nFXQvmfwSgn1dmmsKXpMVuDao4SvaSO1D2e
Y+drHX/Nu+KB1+BH3J6Sa6sKfdbJvBU8LFTZPs4Iix1BM4EZyUujQCALwmXVUg/p6nV9EWR2FVCt
Z3HH0uFki9da32Y185PqJNgXvZXB7fFMv/fzCfbveGYnZhEDMF7DmPvUTi12VvkUvkbcWEirlqLM
zsncgnkK01x5ArUFlW/DWfPGxNlQLGoyLkWaPRMANhyABYbAXGo+MfsAOQG+lCNe7ZherIF5xXjk
qtNCilD+Vs5JN1AJ9VO/3A7bbJcspB8Lw5mX+QYBY2W4T7UnW7K7Uku/2EZ9TjrwFv6nZWDoH5c1
+iJMjm0M4JgufbhnekZDPaQJ/2OY2XliNApOZIiYnQy93MUSb1PHTNBWr5dYadfmDSnOfw+u6e8X
J3OkSYa3aStPpdKCE1EGPOa+2S8VyObUhE/H0WynZsrYVwZDNq9DFKogHtQkotTPQyWEnx3EZWB0
5RG/XBV3dJ1rnr6nd0vGqNdyngmVCWIPmrVw+/44VKjn61AOscQJFc5X+MGs1eTUC7LqoBDXRe0q
rZ7+fK38GxBW8R8Dwt3ChHI+krlceU3pA3abpzgLmdXV7wcC3IQ+0o0r1L7IBXsf6zF15TZJ+wdN
L+8lbAJuD2X6PLPTz0ShDkpKkEMDKHS2HnMouFYxwXrkZhnQ5j4HsDfWpSfAJbwd6VqugOI2VBVU
VBbAwZ0dtFLlUVGpeOz36JYUyAtW5cQ1h3tNYGGJkLAIazgJLUrNXJnJD3FnR29VGb2iOAlmUk83
8Es8x0m5ycx+ob15PYxr43U+QVvn5ZkcYL+SgatxIgAFQcZzrTOgOdR4fXsar30wrL3/hJkTMQrS
GnSIkdSlFJzS6DuEcQKZcD8XS0+Jq5GmAiteEoC2zhF/cQpcHajEcqp987gKLQ5Jqpek+fNSPljM
mDWUNHQbz5aPm8lUTKY3gwmtUC68xCk9FRQPmvy6PW1XshYTAnnApOBVjnfDrOgAmT+aDDamLXO6
tXSVo+0uUTevHEMfQsxuEClKoaYdbadSk9v3YZX069h0vbSBFTaqkrabbm8P6loXECGB4p6+EUY2
O/nUroykOtXP5MraNT8g2nCuHpP7dN2t6q1+aHb9XSO95RP36lr/N641OwAJBGUN+G20J8Lg5zGa
HkpvKzg4LWyp6zP63+FZs49WpU3hwkhXnuhEMK+Zx9Q3o39ti69l92oMSwI9S6OafUBo0MLCrUON
qJBJ4JTSGzsnqFTq3/5qV3Lby482L0nakWtDT461aPf0q7QBxrIQ/qj3viaHoJcL9fmlOZw2xkUe
EBepUdU0lSdUQn0DErttXIaQz2tDh5F4u4dB7oJN0bTo5leKA+8TNMywJlGx/hhx4HkNMxkkoJDr
/ZVVyd5m8kEh4lsuKs0jY/fCJcTNal1bRB0thZ4d9Y4q4pgLVCNcO7F9Vq/HnldbIpgSaBT2jiZ0
+2FpiDSlk50dAFYfeZpVH3OIUu0gYGVDj1vfm41Zb+wONIys7zyddHjHWcqmIfCMFpbyS7Xzdzz+
4Q5iiLveYmcpAKmrUFIHoqoagqyH7THh4AvhrC5CI6vGwGizl4Y1hqeUZgB/h5cIfpwNpIp9Hjlf
wPwkG5paxbMlnHol1fQ+qgq4jUbVc08RvxxAiGFNSX2SdrXHByvdwBsp8oHsXUUZs73aqVVPlmUF
0SdbX7kNdiTleJq2cXrq8uqlieSPgheoeEHD3GsZtN6ysvueUvsO+LafQGPCO7AYS6+fDDVpUtBA
Hca1m5E1wGtvAyyK1mMU1YHTNjCDyxsgsJX85+29cfXO+XftzKvPwhZNo0o8xojY5+WpEYYvh2fh
6At7cCnO7GTpEtJO2ty429QvQ/EKH8idlT/0qbHwuFyKMztSlKGDTW7SyxOoWw/20EJCV64LjUCP
beEuWFr6098v9rlIlCFx2kiebC6+2anyJakhyJZAthxO7EeIChwJsV5Gk77d/mJXD82puqRPOqpQ
JPkYV4eirdpxjFCvfnaEemMZeZOM/O0oV+fxIsr094vRMThUVwD74Pk83PfpCFNNCDAUIAS66cIX
m/NhpgcN6ln/Dmh2fDGtYRmPkPbYmsdeyAqKe7XhRQHsCIG8hkK4VwbZ1+7bEgZvaYizswta+LqR
23hIcdjcGrFbwN87C3RXfItVfYkyvxRstlrkaLlQJMcgocsXqjhgYi3bWNa7uWTYYJKrmdd/5hMq
E7NcoUuiTlFSV5wcwX8UkVP5RBYSUl4luj4g3KE5yx9omr8NSat60Az93vA0kB2SaBajmBglBAoG
4pCqa8rtnc7YJkaTowNc0YfuO2BWlrqG3fBJTVCC09t4l2nqTuf5vaXrDw7Lvjhd9oMq1TPOy/ec
yy9KDJesHEYAafeiAEMEOUIspwqOXTLJYAqd0NdIoOtf2CDeQtvAN3Oc/HmpbcdO7DjrtkOUb0nO
7lDv3icJhG4NtEa1aLgv1WqTWbHu4x3VenmUrphNtkqelfDxkS+Voe9MeEn7A4QA/SJPU6+rirXq
jnua5dt2bPeuC4pGVa7BJfjaj+4a1MRAU9uV08n7yIY3QVoU54QC88RjyJ5Lmu0TMzkoYjJZyJpj
Ulg724ZO+djsU90KY9eRYaRIyOTo9EEK91hw8FvtTHh5I++tHvhsh/kVKKk6TJzN/kdFyYpo/Biz
/FhJGTqkWtdMnCWBcrxShCzp7/KEhHUK2bp+DMZSe5dE25I+2tYRW5mKeMN1v+pZHkLZC8Pszjm+
HMT1cEO59JuQud9UyVbk7QGGEmFRayi4pXtFi1eJZr6RHI5qbRKqjXGXUuVMcuj3xPKc9dEqSvHt
umqFGxvm9FAIBc0qyZmnCdxe+P1OJ7ymBgcPJZzG04t01+MOFyacE7QysJonp2wDy6gPvUVey4Yh
H0mOkB6f/NhVlCdIty6sxo+hNyMMO5Bp4/EIDGDL8TmHz7Bung2FHUsTQggQUVaZs0F327dl79WE
wA9S+JyYIYc1hG21IS7VME3lHpp/G8fBVmvJpmuGY5Nm21r+1IzMM5jlU6PfR0DEptlL10DKoYjC
NIEyJpCyPo4i4Aki3MZJhP74HW3gYwCh1AZ1HdLDjAGWy1kZqPo3nlHfitx1k6nT+kPqioNyzANZ
02fNeiS4tiMzPSIT8rXxSxPrYQK50n7cdqYRqgXbmwK27nVx1xla0EKEnaGsDX/2EE0XeG6IoINh
SUE7iP2lO1OvwReEgGbhPg5woq4z/khB3zEzX4+BgmB3XIfxZALPPyM51BU8xROf1spDloHT3UHE
wByBUHRCaatrPXJPfITFUBVvW/7Wqj811CF6Ad93FqR15PdD51OUSgv3DmKqgwLXr5/Qbvcog1Vb
iW/BQANr3nLtbhj2OrCXYjJ0rlSvKr7BLN0xQgtmFgMLHTT3YnjEG/Cgqh6oA6YlLD8ORB4ia6Pn
6EiJZB+VSqAnIFY1X9P6aJAarNgQtrt5vdMxr1rTQvPUE+OBij1ztoI+u1B36rWzlkIJ0Q1IfHYA
erNBGXZ+pDxZAaoZwhs7NIX2HHViD3tmJF9GIGwQ+mE2r9Jj7/6Im+8c9kND/FOH1A9zsYa/c2OD
OlOsQmghcLpdae5tbRUpPmNP+QjybnlXaesWZRSrKiH7/tQPOyQxRvrAlV/UfkLHZ4T/Os0ebfIF
jTk/g7BAIZ+oDE0iPNM9FOVOq2Awk64G9qsBidxJqMcoCSwnCmGVEYNXBhae0uz16L6QdzHd5RJU
dPjUqWBE8KehfY20Z5s+jdVzPhzsFNAXPrkgfO1zbG8TCzXyhmFXWaFVrjvtOU9etOTRhfwefjq3
YC4PYWjY7axMmN4U/gAmclUFUlo+zyH2AONEqv3SGhHoPfWicpV1D2DRe9BzD0HKgn9l0AENIVFR
go2ePwBzpI+5h7zEcyycTuCmEy1/EDmB/8iLxtRzJOIwrjmcWo4cxi9wZmmNASumDGv7ez/o+6E3
gOuPqjBK+8C06Z6BnDrGsTdaX5lm+VrRbSl/Y8o9h5b/aB+zAjy7ds27O8WqPYU3K7cSvjGl92VS
nu2CP6WQEpZKtDYq7QydhZ8UYpJ5KVhQtKC2Z+Q+ieUeLnqFZzNtH+fS2Gll9SUy6yPXurc6wyFn
tCnMD/Vy1atg9yV5BveVSYqKt+U3te9hsW1m3yDpDZt4MEiAwHa8UsH/BpEY50TP9q4AQNZ1uOX1
bvVsGmJvCXjzwpaFGvZLmTtwY9Mm6nL6c4T5nce75oTy2T3RYJkz2i/VADNZgOMPUQK7VcdR/aIb
d2NWv7ipfc6oW/pmLbeE5N9UMuKDmYVXdgJ22Hn3YKZ1CDe9baFUMJnJTFwMqEiTZilXvJmRIuGY
5fYNsMA1ocjt+wQSDhpeaQnq60sQ55sZFKLMMnvChtilEVogLT2B/xbFuafGLwLE79uZ79X0CXz2
6TFtTyq4HzPfatRFVbTIr6HEcAfQ1sqq++//W4hZcp0ieeqhnSlOTBvfnTHrIQ6Fa/V2kKtf5WIc
s7SaOxW3naSTp1gnR4P2OMrstdm0C+WOq9Nl4R0CTweoqM/RN26kwOs+4vLEDDXxxpz0fs2bJcON
qyWciyjTr7h4jsRK3LlSgvXRpM/5aHtE5UHnPtfRd1frF56qSyOaLYDG7cYkqjBxcEBalQPk2JGb
3f42SyFmCwDCQsUgNLy6WXLOmkfnT0V8/3lTXczX7OPDm0S1WY5FnOTPffuIK75hz7fHcHU/XoSY
PZ/Kpi9i6uLDuw1IWDlauRCnttTHrH+6HejqQr4INHs61XDWQo0GleSuh76khJQJcvHE/AusH7oy
/13Iv2EAF0ss11PYUesULVYo/wj3fTDe/3wc6PjgmgSIQgVR5uMa7lTFbojAEzBKyZ2r8x1s3WBe
LpccQa7tlcs4sw9DoLqewFNNnKyJ0d+estz1aI/MlD8rydLZvxRs9nEUXNiZZaFOYFb3vfa9NOFt
96WI7xPcOf/T9P3ui15+n6rgwO/g/BcWko/e8iieCmArLxyb1/qrlqqCrQmBaDTp5prkRsnGTM2L
9qRHWocsnG5TJr8kbf+qlbzwKYlcOJk1B1OJdwY848xyDPMsW0mjIV5jCuoRgdSIDPJLx+SRERXP
IPThkA/Ef0Eu/fBbZ8ciGVurgwILqgrkpUXrnJKzUi55aF7Z6B+CzM7DAUSGvAEKHFqOyCsyFElL
5vcAT5lM/vk3/hBqdi5matm3FioGJ4U98f5nGQPT+/jHy+hDiNku1IBLSaMYvH7akreqYs+wWHrJ
DHVzO8yVE/5DmNkmNNSy6EfDFCeNodPauxsp7dXtEFfOxQ8hZluPQztMF+1Uuo2eQZr2TLIX3a/b
Ma5s78sYc9xJnnR6RAp8EGmqXxJt/EVspPfWkKUe0esHyEQs3CrXeH4fIs6SSZHQWOE0A99gzbf9
vat6neUzCKMKL75rA3c9HCD2FTgP4pWKMNLCJWv3heU+x6WoUqNkRBnmZOr2Wsb5HSl0yO+J9hU6
MwuLcWGVzIUIIj0ajbZBWuPwB3V4iv8GZPNhNmcHRK53dquCjojv9wucZq+vHwV7vb1GlgYxOx/6
lqeuoWIdOtFxco1JnSWRqasrHVhHB25AkJmaa7wX1CyJVpfoE0INbijg6YmHda7+BdAOgrX/hpnt
2V6gUWV0ozilFd0rwxjWjra9PVdXF9dFiNmejQdwz4ZqSjKAGXTp1o1paOeNR9wlgffbcwb298ds
Q8gh01heoRHC7pry7CQPsn64PZilELOtqnIQX2mOnQJYNcrLDXxwoMVdLkETr84ZIDmTgJoGedvZ
nPHBNXudF/IE95O7kqffbLcOG5KHWoI34O0hzZsRkMR3gJSB6gvkX3VE0z9OW0LBMTZT1z4Lvw8M
GN2v5Cb3Id1ghoCbehV49J67XQJUfdZ/mYUlH8PmnGes04Rzrg7s3V6B1uwZngtkkE+hxLpk87IY
bnYstOjP2m1WO2cBRgi/j3fdKn6CuqWXhIVfh7fn9LPU5Gxw0zq6yNwsjTHqWLVyTrbqDq6PK/RT
V9aaogDuV0Hx6IYgcHd+dzDX0Bd8p+ulI30O4f30VacldvELtJHoLdFQ2dbX1q7CJ9XWEwIK/IqF
/T0Han6KNEsvWiiao82PSMa6PJYQNM39dMu26GYESxKec2rep1iz84oMqj6Ybq6c2xAlyp0F/fv+
1Q7ttR44sG5ZXDaz/f47nglqLuD7EyXu9++5mEVTCsuQInbO+ah4Jdp0HZTkXPRtbq+XOW7tU5zZ
6qwTvcLJizjJttpOyst5mJ/doxGUB32l7ORzuopXS3ylz4rIWKWXo5ut0txomEwNLTonh+RpCPmp
9TNI1xnodAQQRF4Xa2ch2736AS9Dzpalmrpja+pDdDY9enB2zb3Evu8C95cOrTyxrLg6LYgLoMg0
sSAa4goFVgTSwnNBCAp9f6b1pn2m30WIjsM6/ko22mu9i+GGWW7pUfdKWO9gfpeAIvNX1afQs6GW
ULNOIs1VMFTnLPUg2kEbEHYWXrpuV68QXnsa3+GPvrc2abA0z1fWLYHMj4aRAw35SWfWslBtwd1i
nVNyjtHmQOForJZkzaDO+3l20XXVoFlgQHLatmfXoTbGiVvimDmbpXwvymb4gVbgd8eMdzzWlQfe
Jzu71pknW+VA9eHBiMbW79HtzLSuQFtSQ7HdFM6mS/lTp/dHYZHcN6PuRbAeU2Vbm9YCkTyl/JAD
pxpGGcBZol+7ClA0xUSoomKFPCzZ9q34ClDHo7D01cCTdYpaP8/Ve1jAH3Mmt2MLM97fTRsOeHAH
nWdmP8AvYBc79Nh00TrRyXNft/u+K+/iGKjRth58mVdnlWbvAOpsR5QxTFMeRF5sJIu2FlO3lWqs
MlLuiRafRQwVO0Xp2qDr2L5R26/U0jZm3a8qq92WNuzT86g8mwk7ddX4XkzPSaOovo+RioeyUe3S
TlvFotk2XDvkffNVDrUP34QGkNn+ydTlsW/oe6k6qN6PjHl1OYx+J8fvhlJZvqJYradT6yhrcg+v
UstXGctOcMf70fLuTesTAv8K3D8QM9lwRewj1cIJnYkuTDPSbbUuST2nNQ+Jyr+B69MHjtTulMQ9
p66WHO0ahAUrHxNPnThWEBGCXmKB9lzutmCCtIz6sdFtRlZ9S0YXzz9nvK9pCemE8S6HFohrRLsi
HTcNHY/ZUG3UAibxut7CYzCB8HR/yCpQmtBX7Ep5pj2YkwqwppiaxKNqGkB1CWrZ1sOQ9huKeU+a
6NxZ+rpAErhJYhzNxhrf55h1Z6OrNn2SpD4MKL2sTvatcIpAY3rkyVw+R1Y3rGkNOHwUOT+FgM+m
oSt3RUUTmCrCj7Bs94TZa4spG7wj3uwBir9Gh9d/x5/gh0S9io1HeL8wLxutIbAt481UnLBurdCt
hkMk0I6QavezzdwHsApq1If1R5q7m2JkMI4kGbhiwGqNVnvUzfwRRBq0dXJgqFSgyDMXt7SrbfOG
vHEU5FpO721B2jCLovdYmz4RyHceHOhzT5CpG+WiDzRS9pVW7qMhXEgUN3oS9lSFtCsk5jZuXide
GuMFCQfCDeuKyqN5+lM3sxj4q3GtxsoGOzho0n4H40cI/GP9D9x4YS0AFJoVt2ibyx+5NmyIBf3w
GJqFe9DQx13S1E81TMsB6rbQmNJKfyjUjVLkR+5Ofc0q0U8dgbIzh4abnydFvO3t5ofe6TGUNwc4
xUcq8zq9fiEDQPyGkYbomUsvmnopsZAUgLhx3JkN+HnJ+IiWbo/htqUve7wZjUxJvWS0AhjqvtIK
2Tirky1vm69GJ+/IoO3RDXimtn10G7vyqqTW92kSHaYjy2uNboVtvEJD8KU1S22lYdltbl/pV45G
2LpDOgY4akPX55mDAfp0E/WqfXa6Q6/9ateQ1/Txw9M0sONnslQB1acsfXbRfYg3yyCKghEd5Tj7
3Gl1AzxAavmWPqIRyTI7MGu8HHOXnduRpl6UV/3Z1skB9GvFAzHgkMnyrlVS6ml9zmEIEDOcJUjo
ivxX0tfnVKiNV4/9N7BLF+C3n18fkKOZnHvh0QolP0jAf8xTDcV1O1wvFLdkHwwhwRU9wiEbLjye
gClM/bhsUz0vuKCDpYP3ReDQCYtEKO7M8p7BzPq0dkZ2Vtf5i1Z7g+XJLUTRpWcf+a5/iR67A8QW
Nu09e0zOxsPtlTErHvyODlEhWLLBdwAqb7PHHeyKoy61Y3ZGPzMAx9BzyyWt6Nn7cQqBxQCtAwh7
QbVo3p5UmdRpB8vTswKUhZZZeyyMHPwRS0WftoyC2wO6kmxATxVecDYEL4DGnWUBscqo1RnUPnPz
wKoHxrfd8P12iGsJso1GhW2YqonhzSGATd7Jxh1y+2x9LbZjEri1N9FAHUDmcj2wz+pKvsg1XS/J
if9eC7N9ZRPD1oAQhyIIbBQ+rk/YRDUVWLs2XjcUUt/1zt50d852fHW2DpSXt3DvhHUInqyn5Jl4
bUi8+r65q/yldNKeqhe3fshsgwNfrQ7GWJjnPq3eXQXwR0Bvv5gtrjmWF6XntuoTR2K07eHlUMfF
E21iCOgrXPcNUNqaqtghMQuM2n51OFmraPNPQpCRS1JPlPmmomjgFwT2EHnBJlQN7JnidFVY/DFV
Mpy9FoIAdwaZc0XboCD+Qs36DYgauNjLNlTT4QU6t08QDDuKkiE96DTdV7X00Oh0RYUab2JejkhU
6NaW7XuktvaaA+/lWURJwla6DIfjhIFion2v7O5xEOZLnEevJNb2jIt7rR/GQOiJ7dkNlX7niDcw
Nfdxo/gthNhIk34HY+px7AeAnaA47peOmYMgHPGFF+9nFwfQ3gE8sAFGNaCVMic0xbA0qnhDjLOy
Yb/id21FgmwFli5osv50dPGwLFcqnNk0T3tq14rPvRGwzvbUPTY/xTflaWFzfFoa0++ZjhJoBE3t
+9l5BtQTSZH3GecCWhfAra21tbJu/CRceuvPauPYeKAnw/UJNqLo6H2Sh0EdT7YNL8ZzL0Fbd+sH
msXf3Mz+iU6VCggN3PJuD+3T0fI7oOGANwZ2JDArH3dflPXDUOmdce6yeGOnCewUUcPIFpT2Pt3V
syizqkJe0kZpoE955lJfg5TsjzBB+T/Ovqw3Up3r+hchgRl9y1BjKgmZOzcone5mxmCMGX79t+hX
+rpCSoXOc3GkI7WUXcbT9t5rYAO/nchp5MJTLBPu9WRzfWzzhv2yoeeoOjyOIYyPCoO+GJsjSm6l
MJIM4+yNK6/9fzYkm41tIGKkQuJRh9vCYlWwoRlMwesx1B1gosBViIix14RcqV1cmKIvYRbPXDR+
HW5ZCGO2ga09pPQOtusrMf7+1sW3giANVjncAxzoFy++1VBLRWuy1gqJJU91CoyZLvaTaZzG1nZH
u3psssHXROKZVvGb9/IJtx+gqfmeNXwPUKIHhRE/SegB2xmPxn0s8RqreaBJdacq7TEdYBHe10dS
wsUDOMCS3UywVVDy3M/0Z6HRXR7lB2WMfuqRecC7258628uS4lg5GfyjoK+QQp0pSdAEdbaygfy5
JVcQFBc+NEQ6CYSwoLxhQVj3615op3JI24iPoWEcJTvF2k1jr0g4fy/PzOLfWI/IicDr/eZgntQD
FS0tR5xsxiHdNVuxgzo8zi7Vh+CGv1YE/ku8W8wr4lHDhl4ruF5LDVLTLFNLCmf4W3tmqB6yrXFQ
P2CXsol8CYdAivpoFYjtuKtc+6D6EHoI/vM2tA0QU1H5NlHnW1aImJqkPdTQh9BAq7uCwq6WaitV
r+8zh92tzy5uBCpRaLd+nbkxKUlRwew7pPVdQZ+s7s1M76+PYv4TXz4kobMQEGSu4PCCg3kRIknz
MUoE0pS403ZDFBJZ+DLdT7zYxeT5eqxv2eUi1uK4bABAp32sGKFjwU4jdqO+9OCHszcntnJEfq/a
65gZHF3o6MHwBAqJX78cqK2aEtuDinqv/ab78UHbjpvRRzt0s17s/fYNdahjQosbLo4GtHeteRrP
ir1NM1Ql6RneTBpsjgcoNKSNr7W3uR7hKbQGZLhw6WBwIELhjQilWnuxncEaY2ncp1ZYKlbnmTB8
cjQIOUUZbp50G0+KV1f1s7lKYPs2e/MoZ8I3snUs+eW1kMVZxSEoZ4XSeVaU3mvJ5JvlC1+t1V+4
30AYneFFs/s3WWqOanEyCIK9hblrXvi+rt3Cj3wbElyx9KAOeVo3O6PfmxHzpWpBkwjHyvz4WXxV
KgvagXc2hXpUQk2O2T8VfYCfRgcMx2CWwMtKEfS6AaeP9KNmpuVBqukHQ2bqAu/ykJew743yGMak
RN1aLHlHIECvdDpuGZ2MrTalkD2aDBfAUlhOMvg4tXoZFI5604rpd1FHdyojXkybgDGldVk3BlUM
FgPvm99GJGuvESOsetP2aLTq7WgP29QmJ9mmod5DuwDZ1wbPt6OVWbcizt4VkdxKRxxrVj4rGZDZ
U/2YCLiEUbGlkPCkTeZTtXrLJ6jpEeuEt/TGIoDqN/VtLo0NKHh+pQEykAFKIM0TXCPuR+B3XNKT
RzrSHxCleZAR/yHgII4iwkztK9kmswHijWT3xNrqlynjU0f5p6yTXRoLbdPW9NUYSmSYUCk/9XX1
BztmcME5OyHx7t3GcoLOKE6JZuR+axgJBIr1P9nYvvXM8WODI0VWtdcM/lg008EgJva9qYub2FGe
UDN7z0pxsPr6M+PVk6pFd2Pd7FiV36ggZXCZfsRj92g02bbnWaCZcIxV+W0eDfWOMX3cjj176E16
N2jFQZUD80pi7cHt2qPPXfqTUKiXFbX0bNL8Br9ig6MzhUPVqPqytR97E8TLlnxAHfs+7fUfKGkS
GJypttsredhmzhP6F6geqvWdDi8TCJAGpJjeVG28gcA5CAVq+UKNyYPY7kGp6SEV5lPMONgu2m09
UsNtWoStqOG3vXaIIgD1W45S1NANvg7J942iTX4xshtdTQAs6FQ8KVK6acvsoa/5vREZcFZrgTdX
zNuUo17GwAnITMgsG0YGJRY0izLoKermM62KO4A5Ym/Kkl2RtJtGT0BBGigDgwOF6KEzfCCbP42J
135SaPcJPDhd4dDXLI2SQOTaT0Ec1Ycsle4x6TwqFMljBkNLkIc6uBWqxaGMlRdT0oNKhw6pjzTh
q55YXhdPr0kNtQ5LORo9OE+RfKmr9J4yspny/JGbsXDrqnlhRntbUv6DTcZjXNRQOFJMFd4Yedi1
zm9VqsHYgSuQddXJLvugl1K6fe6cHFqD/prEH6Dh/Kjj/D2Lm09dHUDSmfpXNSFdECfq4EvV3EZt
9BtXDDi6WuWNnQ1ft3ov1XzrTAMEshKyhxgl3dYDFLWBhnhv8+6HNWpbrgzNHS1VNMdAmXABgj9M
xnTUqxhcE6O13FEFscCOx3cOJ79doWoJTPMEnbkAsLiTbQXURg5VoVRy4tk94OENbbeDqgO1JqRX
TIMRiF4E6MD/ZDkcXuK4bwHzrPZxIx5Iln90hsrwNQTIJwya30QciylPvLGs2Gs1jZ8w/AUOqn6s
ZPqQTGRr2mUA+XtPtOmt2g67LBOngoHeEmlPCUk2jfHQwscTOcqdZs48CuNJptq+bTRInJVl4rcC
kPqM9uBSN16XTXDuc9o9N8ir0tinPKpOOsgCkyB+AhhHZ9d4F4kDLeofMctehjHeD/noRx00ufDo
GMdaoOxoPaEG+wQy79buiherdTzF4ZAO7zLmq/G0jYfypjLtT0MfBKxfAbebaAyRKVzTIETZ7yNc
D+9SiHV5qKnKrSFSyFePJyMXoal3z6Uy4HJhj4oiACBQB9XNG9gZgWG9i2q6sxv9MZe14jPmBKla
6i5p8PVJjiJG23/Gep3eOYmwfUeX2YY6WbsZW1CKYN0MflamHbPR/JENaELk8Q6s0xL1kfzQt4zd
EsC+fa5Y1T042XLfq7lxb2OZi6I6FRAWBkkVQHRpgysUGW3jtVNh77XIeUGnLXe5o7ykkSIDTZQ3
iRk1rtC0x7HS7qe8fqSi2wNmyt3Sbl6KtubboYIxUdzEr7yfWWF55ksq/Fpo3NNpfYodYC0rAsYW
t3rTRWGx9EoNW5u2Xe3JxKGuXoKVoqapHVi6dTtJOyzB4EZJ55nC3OsIjbs7NQV7vRel6Q5mZaE0
SbY9Yw+4aZnbzx03iIHdNv3Y+XExz1FWdb9oJ9BF0WwwUiBu6BJTvth0OuTlfHIKcmBKBVuorLiD
GZSx75W08BJa+KXd+WAjQHFhUJTZed1yoXqz1yAX46MDB7Z7q+xEr9zDuMKPUg0+ik4bjHqK3CGt
cZInWPy5QXw5Fi8Z/t3rhdA8DXKALs+Gm5oX5S52YB6bqvKuGqSnI6yLDKEC7dXqfIPAY1FEoNMZ
NkvCJhG/cT2a6HxJIPCUx0YfTwP8efCUG1DW0/O9NkGcsrKhwktikJTqHOSpFLq8SPKGB1ObwAWL
rTqIJZ12KYvNTVTY7JiWNAYBrBo2maIclTj/JGP5KCf5WkClCY0ozjaRjep7zughksWBstwMxjba
JXX5W5sicByTIXZjK9c9BeCzwOY8Dtoi1XzhRKaXChxqEtB93YiOVScN6IEmhV917IPC+zJX0yfo
jwk0nfo72XLHs2G7iV4U7JSmJPu0eqRAtAaVjk3qg5ZNza7hibUBg1kJYlsV2y7qwVl0AKVWSkgg
wZJiazcgDKdjflfnci8ha+HHaO+4qTDkRorhpc0zzGelmFBKpjo4mUP5mkLq1zMKpAwCNySnaIGJ
6F6Jp5tpRJ2wb8OE92+q0kOqEZREKAN3v9OxhPRya5EXtA8ebdxpiprA1rEn3NPQg3XrgclA1/oc
dFSG5eFs2si4lSbkNeys8JPUuU9hjqoK+xS34kSNJrB7zStzcmMTtJOUND2hCFp4wo73ncLArBv3
DWBrO9Bqj9XYbFtBHkvbecFpGo4UEmSZs08aEegGjnTYVVebLjZ3puxuS034jZ6+dkr8nKbiEa2n
DGhpu0GDN/uJe+BO7SBuILIdKk27aBAgceYeSNIn2akHqWuHelSOZpY+Eoe9od9+H2faDavlpjWb
G1ZMAn1I7QVmrTcsV59igsJ3gbvJKMGRVQaU/2qyydrqUGkOzgoIN8M55q5pzdrj6lR4eUUc9C3R
0uTRxP0OOrnukPSHUjjoyVUPKusqnyF/do2EoNCM/Z5bxkOCE0PRo23Bi63mjEfHiUp3lPrRilQ7
MLTRi5sOxNGmvKFYOKcUbumeqTET3MEKB3UKvw+IE5wG8CdcW4ue4J4B0QtNCVlqgqYNDp7fQwvO
Z4ng+3bsx6OmoYM51KAM5kR3Hd1xxzreK51yhH2t/AHRiwr83oh+0ES5GyzIgZVUBz5bgTay1gIk
Ryo191SkKHLMn3mu7WkORyLOqQRkPOHbpE+IbwzRnnZmWOIK8uyu39Y9bmDAALoP6C2/D6SAebZa
gRc6RciHG2hvDlhQuMdhjl2bhf2rKyJ81UndpSbKhTj3lYFv1b76JTXxPMbqMa47FMf73rnpFfor
oknsCzvBniWlBuUy5SnRy9FHQbmBQa/yjhL9Fji9GkgCiILqaIKrg/FRoP6uRuB/KrgE3Kwpd0pM
tmXZ7voe30nkfUgVBqoIZLbctId5IU3ErzjVTtmQP9Ww1QOI+UeXwWKPot8utG3aZVtiyOemz35D
WmSLXYBPOMZvrYECdcQ2Rac3r6rSyE1uCTiaptpjUyi/cwZhE4zxLiP6Ia3MW9LmfiX0na5lqPLH
9yzFTUH59FvqcRLknXGKoyp0Jv3QVR28hOH9OnLrzqiNp65v/SRDZamrHzPFoK5InDctg18x5MCf
G2o9O/CgTvQYKqlk11ZQDsPuEQpePEa+6yf25KDXnRqAkoAo5/Ohu8WW3+uGsD1Ln/ZVLfZpTKFs
oqtHB9bEmZpuWp7sjTIB+kATbqGOH1ML5Y9oAhQlrY13ksnnwih9NtnPhZX9wRvlYJfJDVTp4cps
q3diYEeiZqdovrmULD+IERXJjJyqygJwCtMyWnxX4qUCZMSh6BMHJgU1BFqQV/U5sJROUObm0YiA
10BKA6aw8j40SL0ay95OsYUy1ASCtLyNrChos/ZYybr1FKoj6aaqa6odnkPorkzZ1oqbATdd9Jkp
WJhpqT3B3WvL8zRxm2KmqDLhUVD7gjqW7zIG0RVpK2iwQ7fhTvSqZOKgDrlv11pYVsnrNPBNDSDF
aJmwbKNu5pjPFZN4SnJtB/rAW6EpeP+hQipE+QM1WqzteFONo68b8Ymx7ilLkgOV3WNiTaCrZzpe
mWXKj/lU+WWXHM0RB2HfgpzsgpkLHIM1MO1gTQ77710DlNQ1C71VWPMA+rUo5BDWG3opjXAoDdA3
7p0Ux1X7eL0KZlwopJxH+duwOysXUQDn4oRYYyhZ8djbyUkCqmT3FFbW6Y2SPxfFGylGKAWgP+k8
N1Pql82vMQPNttxWPPFBEd6QqNpW4NnGqQDj1wCr5qahipfZGQjwRTim0YvJ4VFvAS/0R4zFrRUl
flo7+5zSe9iRwQ8y2pk40/SoPemCQzqk2dPyA+maD6iGD+76YzwobmpIRF9zlfte11RRjSazEQfq
ZfqyKi9bhTaKVRthlj6UeNk7CXCD3Fqpnl78zmdRFuVGdZpiaiHlDCFf8qJaOmjmdItMZxONeNxe
n9S/jLQvdVQ0TbBwULKCr/N3aAAeUxbLJm0uWqHO0bplkL4zL8O75EC3bKP4mRc/RlAUXIWaXqgH
fok8f4az5WQpdWaX7Tg38eJdfki3SDcDdbdWcr8AfsAIUdWZrTrwfF9iA0QJUZPYESNK7n0AlYlg
hnxCSWHHtjP0U4Vxq8s9eq/e8lO2vf55v+Oi5897FnyB9mgknsI8VdAskhn0igiavw1wtZB4gC+0
ktc7NX4aqvSpoSdWI5s29hPkG8YIxxsEJ+qod9UyeopMGcjE2LLpF4q5fGUNXJoIAt8ffVY4d77Z
MeWN3qhCZmOYYSLardzp22THt2vf4tKyPguzJF/iQKWoj45j2KLKmOUtpAg4nhm1zrYJX7OCuVCL
RZPu/4/pb9n0bHEVyK7GjDRjGBEISQ+vovi8PrPfscR/u43/IixmtsjYABJT/n/Lij9Z3rSzH1Kg
eDTP2RVhv1sDRFxcS+dj0r9uGDAWy66zGiMc0dPTUfrBvB3bUmyjhO0KKJtBFOsB5BNcUe86sT2k
S56ltS+QsnnDq21To6SidT/0ggWsMX0jhgAJrs7r3+X7EYnWDw4SHJAABEPd++uP7PVKALPesrDn
kH9I/xiO4g3G4/Ug8wn49dBCEICJVOhoXmgl2JNm10auDyFQFDOAzioDo0XWkAva+gpDt9Kp7GZj
ELrSdbocGGKkOEeAZVoKJ+sS17rTYnSZPrhCSbbCPJUQpBimJ6PNPbpqY/V908wj/RdwscrKHD6m
JBIIqAx+TT/V7JiT33Ct3Fz/ohcWl2bAasgGIg0ukt8sakroIXQQuhtCeMZ42qa6V0/t+7C33/6v
Nan+ghDf8BKjLHBf+uOueR3X1vd3BsffAwirBxwgE32aRRajlw0KB0XLQwhi1K5JrGOb927HHg1j
BLbFuVVlHbs4LpDJriRQ3+FWX2MvxTchyo7UOgNgkPt9gBI5oFbJRjvOEtyoe/rdvXjuj6sjnmdv
sY6hWulAZ5QQNLmNRRNTTyunVRrWhNYJNVD4+ipecYT2R8A9Zb/KkLmwNWdjJcDkkLzb6rIRJod8
UhkaZKEO8K30yYEEM3wH1iMaatKuvS128rTeZbywZywLgAx0aoF3RJbx9USo4Rs5FHVsAoFpBLGh
3gu9gLw+RZtxOJkKroFijUz4/UbTvoRcpBa9Yhg5FFQNcIH4fmboxHu6NXZr6KALydOMqDSAHMAO
/d58g67ilMQNGsMjoE+FR+/st+GmDOIARvJvY+dajd8yF2B4X9nrP67v2AuziUwfqAUAIzCnSyRB
4UithmrkGNZtcVCEfE2lvY1FsqL9cWH2oPoBjV8d+tI4cBebUg7qpDC4gYTZCOcq/kaGUMADpFMf
CvkQ93+uD+r7tQ0C6L9oS6nKljopWIDVGDbOfeI8jWxNYeBSAA17Darc0MEy9MViJNw2Bw7LgBAo
e6D6mVukL9eH8B1AqWsQgPgXYrH4mJJYaKIgRPTcBYYH2a6NfmwO0N8rNkrAA/MwgC/WUkDkAFfc
ZaGquiMYte6vZCX7vLBEvvySxfES885IUEEC2ISqHsgiJzJRuLqtKSZf/KYAEhC4ws44nQVmQRfo
esc5BjzCOSS3fhb6Clzt4jh0C7gxgLQBmlmMQ4CSQMsaAQr9hcp7pf50hl/XZ+0C8AKzdhZj3gdn
CaNAFd5kSiSRBAMfqt/MJ6MNPI7zJsN1rtSlEaGFaoGNBmQhYMtfo7W48/GYBuxI9EWQNfypzDpf
RtHz9VFdmhkLlUP8BzwCKjxfwzStQtCSRp5k9MWTYY2PFUv/O4JKc/BYJTgF8XbQlogVp2tLWXQE
W7aybwsc9m5my7coZVtT8k2ngGigg95xV5oEIAIuP7UI8m9A5rWpztbUpue9tbhQHbxjLEDrTdP5
BjUvWugo6tM0hDGgD1U8oI27M618U/AVGP/FLwtrdZDAoMNiL5dkUUqQFys2hjbPfAtqgmD4XZ+7
i0vkLMJiQQ4JTaXaAmaoZxAgUVIIBaJPXlj+9TCXBwLSHIC9qDgvUTkkhT+rGhd4xrTcQ40dj9KV
U+hiBEAxcIdAOuqbp3CbyH5I4Z4V0gFpHEwc22zlKryUvUEgDag6gmtfBS7/6zo3cocMnTphO/n8
Jn9AX+IARQkJpiUPZDD6YDSRoLxbKy1cHBnOHkCnwBD7BjhVjCiui07DFcxVVy9OOvRPr8/OBbYI
dte8c2cHWAPcnq8jSxSrSaoGIYQv/fqXvC/8OFA86WW31QPEFV+r7SpzfD4Vvm0i1CyA38PZ8c2f
N0rapqxr0Yelbj+JDkI/BroXVJg/i8rYdb041Qp7ASJpB0IjFDCVNfTrhbe1BnEeU4WpOQVrZJky
Wv0E49WCD2Fj6lt4oE5okNuwlrPK+2jM9gQy2jKr98UYHfW6eBJtXbq1rSsnmwPVAsvS3f8wDec/
aHGnD3Hbcdk1Q2jeiZvhxt5kb2kwyxd3PjzH+icCnOZqvj5fAst5OA+6WNXooveKBrmcsG1pWFvK
T3OA91CnnPTyfmDZQWuE6pWp7suSbrRCvFbZEKpVZa886S8dque/Y3ESKcSoG2v+2xScmngsoBDc
u4Q899DKvP6d5790bcSL1Q4lfQuAqQ6PUMgreYbcZe0fu5i8sucu6YBPUtVf1yNe2sJnY3NmpsHZ
te+MScG7psbESupqbA/rUe96hItbGChrEyrNeMiry5oB+ktcqQu8rHuvC8ZAcVtP+0v4Uk5kA/zQ
Lv6v7iygLcz751/IRdUgR0BFJgjJ2EtJb6L4Aea9K8Oa5+L7XP2LsUhhjNJBSw3Ez3B61O8Gv7p3
tpoPoBsg4WDTVbt0j0bchxbEmosq1Wv+ej3+pevxfIjzxJ5NnEproNzSqA+jNoXZYe+3jQPE49oT
/fLa/zfK+WechTHGye7SDOvDIm3AundpOa6ZA/UO2uD1AV16TOJxjOwWWRT0b/5yz89CwTKRSigv
YES2BxBV/gAdW83/6+LqopY2wgsxdN4gyY1avL6/Hvzi1/wXe7kNcgOckyZHbM35aWW5G9kZBEv/
XA9yca/95RGhV+Zoy/pDYuYZtdF5Dp2oOFqkex9osrKdL98cuCttaAgBarzE4LIGDCu1tnvcl+VH
HgOBmz06T3J0IYnusU3qU6A1/4fniX0Wc7HbuoSn3G5pHxrdzyY7GtMtN1dW+6WDkWJI4BoiD6Dq
4irIKj0H2B0voMnid8OkoOipsnvwQ0C1mrgaJDALP1qVpqwJ6F8IPPOf1LkoqCHNXZ7IlWomZW3P
5yP69bx1efqjA9pgHBV/1IUbd7+vL5JLxyVVDXAkYD2ArHFp+WQ5IO6lmtWHlummD8Qjv5vcZV6+
jXZW4ele8wvq5+/q2ka/sAMo8g2gt9EMQ0q3eCrhjO47qzT7ENc8cEPCAUK2fzBZ9nF9fBc2ASrW
eC1ho0OIbrkJGOCD7RinfVi0ePQdLXPl788rYXEsf/n784F2doqMrLHrYcQGKHC9NB+jAlVoCOSL
FBLbrfofDf7miwbRZiWM+X+QqH6N1tWQh3Emuw2pPLbjUw+Cewll7+uf7DvVexFlcdZzfch1BqBL
2MxoEk3EdFOnUFJWSUoOWWoaeyNlB8ZPqBu/JY06AQkVOz6qzEdDNsOmgT7CJovxUpPA7+0iEw8R
WcrE7XW7ByRPvc8YGFWTtiar+P2OJHjJOyBy4NkDXbPF52m6EX/TUXnI0YqRluE58WttZTdJ4iXi
s+gPXab41z+WdmnHnk/J4saiBoUzQi9FWNwU9+YGDKP3rvOHuTl1kzzoAVwY69D6qfjtcc0X/tIe
Og+9WHuo80oY1woBCYDq0QDqI9BoDlGKBkDj66O8uItmmSKdUFSels8imfZt0yVWG9o92mDypQJA
/H+IAKNA9Jd0oB6WzYgCXhdNOeGBz9SdWcugVKfgeoSLO/VfhGXLwU60uFIm1IBGvK5YvTWgmQ4/
IS+e4FyVrqmeXUhkMJL/P55lmaZ3OAOUJuKhDpJEYrduPf6GD+gppysF44tTcxZocRvCCEMXFWnH
kMwkAONpzNdknC4us7MIi13F06S1mYqhFGbjgR3sgpMdVPBAuT4/a2EWp44DRFlWqahFq+qpy48E
HiprlKGLIcDFUzWgSaDZNP/72WEte8kqlWCRjQMQXD3oeHF/aORK0/Li1J9FWWxLCBb1bW5hIPBZ
HiFbkmkG0JEIGA+b65/s4tyfRVqkKYWw9Y4TlHrUZnTBu+/N/450wj0DfSt0KaF7jp7E1y9mkLqB
EHmMvn4Hx7VCfQf15oa2fCWluwAaAbUcZHcbxVPsm2Xbo0FpQUCNHtW3EWbnpCs+jIb1HvIsDT31
EWodM8uqU7hPmOQeFJA+axXKlVJ3ALvucmsvdKvb9WO1j2bQrUBe7KeN/odDb2blqLpQ/gLt2dBQ
GyfIq81lDa+KG62LaqRM2X7ws3sCHl/QbGFKM0Ikxm326Rt607G//mSZv/bXZAOBQU9WVWRrcK1e
7MQ2qpOc5xnH01YFV8HVd/wISyeP/QJ8cWVKvq8tOKKhZg7zdQhEwh/968wrah43NAJtteWwVoIl
0a3WONvr6/f7fvwaY7FTEjE0Ossx63C7edHyxC+ovgVp8T+/tgg0xECAwnh0E5fY16Fo1kjwXEBT
P0qBRMpxRQ/wdYjXsF0XvtiXMIsDTO/NSo1GyNlUiuJZ6a84I8H17/Vd8k2fR4K6sYWiKxqgi+2Y
0ISjHg88RBvktw7kCYfKbbfZI0y4velQf8C6LICp0d2u3uq9a62EvzBdiA6lQgKlO4JV8fU76lRG
LesbFlLyhwGBrVvHaVqj+194kBB95o3C6GRWjl0iWoYqn2IQ82ZkxARssGvfwV1yBwz9JnuhYfsE
8uDBXFkh1nxLLnbWl6CLlTh2ogBdpGNhYytHxiBOWFf73tSgCCWDLoaiyVvW3VdEPZQOPEkjzbcj
9iY5gLcJCrcO8NkOSV2StAZsUxo1sBh5FSAtzCaqlFtuDu5P2jsPjVJVm9SWoCmVCbS+xF3Clbvu
r8Ja2KvyVYKDwsfetxLNH636WIPXKgkgwYarg2eTg0lVELnhBbTBIlG7nACRn+Wg00EB0FY+Mtmg
E8RgWGkHrQ46aOs8M1r7PexhoD7w0A6fRZzcGbERdAXZwp9t5Xi88HwAuR9oHaRxeFai2vd1mbAa
onBQJmygNRmZ7iy5lPlQ7yg2WuJ2z86eH80g3dNQg7JN2W6rLQhiMMBaOVsuMHXxM3B2zRg75JTL
lpEKdqs6UkBMTHfaiH0PoN1n51cPYrvWl7jwBvgaan4jnOUVxOhoRLnThOIzvlXurD/tLf+h7aiH
5fFpH9CmHf6oPtkp/lrR+sKZA0jCP3WrxYEQlzCJgXEHDymrtjrHndetbY2VnbHIMXjUKk4MLnk4
qUbQDHDjgbWfbD8sdS1lvnS8QEMTbzcC8jjEOL5+RUa4sHuBov8Aiy61fu6SD2c1yIUPBpmXf0EW
Gz2f4VhSpkNIMhpWk/0Oz7qVjPziONCmmrspwKIuFcgJR4IwDiiVSqbBCzB3EwGA9PB5/S64OBCo
/81lbhPZyGLmS5gr/V8J0cpz0HhBxVyRA5kn9tuRCHgrFMwcWMItb82ejXiymzYPVQM/nyabif0m
vPFsjbjOtDKa769oHPqoAqEQBYOIb3VEbkE1oDIdHloTOw39dC9odJfa2g8HRuQOS+9rBrbg9S94
cZ7OYs53wtmuHYYhGkqJOqISPVc9g05L5mZJHlyPcnlkNuDQ6FsCZrDYP6qTaBXhOg9LWT9AE/K1
ziNk0k1QZi1A7d1uVGr/eshLAwMWFNo/kOzAg32R73SoomntPDAIOoHY+FtDLR0Jtnc9ygUtF6Kf
h5lX6Nn36wbFgtrPxJEG9x/GDLthflb8VaKCbnnsgTGzdrdcTA4A3HM01CpROlxKaKQUTCxmdDwU
1KWfEILbTrA1pXheQ4PWh1baTRHEG3i7XR/rpb1wHnZxauD1NhBlIjycNB60cKJ2Wx6/j7S5VUdH
eA0pVj7upVVzHnCxaqyolqpiSB4O8q102gOY5AEdCsgSlR5zbMB+1trQl86T84iLO6xTnRwGmE4V
Rtbg6WD3tAhz/SuuDWqRP9rEFpIYKCSUoO13BU55Dj05z2Ha0bDzbVaSDqTb/ykvPxvZkkcz1Uo7
6gXWTN9DnVx1AltxHq+PbOXj2YvDuMPrVe9sQGm7zknBXEQDpKLxWmp8cV//W/xLKctZ2BroH2w4
ptzXVdgauF7MNWjuWpDF4QHGkYEJqXgYq7vGiD1HlRB4sFayirUoi7ND4RNlssVqEwqI6v2nFt91
ztP1SbkUA5cJBKSBvZ0RXl/PJ2oqthV3HCW4KT3EovdFHt8omr3yUL6U/VkQ9dG1+WkGKezFXjWc
NIFSClDFEmkmct5ti4d5BuwhQKrbySMbHIvBX2rP9voA51NncUMjMDJsCpM461uDD9qG0CRxKAsV
jq5DGx1T1Rl9WZuJV5VwELseDZ2vS/EoDgGknHihLTMCaWp9TdQS8Okq+gVbr1mNYtqwstikoGGj
TrAFrQU09fGDjtFr5YCF2k12kERgySltKvcawSmWVo8TmJRZVfyogLnyxqHcZ2b8aEzjo66PG5l0
t8yKnwFhfibdKN28QmGlJRokiY1K9VpR3KYg6ftaGiuBGsMzuCYSMp0jtB6NpgDBulcN33GsPVQC
0JKfAtlPBfzH4D0lTQgyJwp8E/DnfT6C+d/YfC8lpJHkFI9uYYo/fVE85Xajus3k2Bvc64WrRRB0
s3kD94qk9VG+/pnbw61i2DfKqIKhy6D6G6U4lA1QVbPcsGAuOgq0gUASjrX0FVadG6tH5arpmker
MG7LqHsrJnqLgg8BeR1epsgU9B8wkADfOade3ySogSs34NK+iyEHqzqFYk5ZkJ8Sr09X2vrt0NcH
lSvVDspcPBhN/v9IO6/duLEoi34RAebwSlZWqrKSrRfCkmXmnPn1s+jBdEtUoQj3NPqhATd8617e
eM4+a9/JevHQKN27UcrfesB0YiOuzSh6GChocnikXFG2fZ9VwptgNW+d3Bz9fNjrTXktVcoDvCEJ
U7PwV2OEd2WdPwFnvvbjDjSMsNID7Tosve9Zl24D7DXXIRAYX3HvIk2H6ZKqD75Qrr06u+tNFAjy
GFBVAGc5QJ7Lt+9e20a/qj2Kp01XvLLcfm8W0q+wknNQzOIdpip3oy5uTLfr8CluAk6f7iDoyS9B
SE6qDGO66po7V4yvtLIg4qfCinODytZCRDF+kN0MrvHdI3fgSv21ntW9Ywxqvrm8As7cAnSwvv/M
/9mmFZtGqnlyWpw8CYds9A91jtq41pBibgJ3YVvBI2dhuU3724f7VdYFARQYKz+5mjXaegbzVErT
q9EaCkfOx+us0FkXhbr3goCCz2hnduBZrNGFZGA8DKqAsykxFtsnjWcrqUrRfqXso6F5V/uBtHzT
/ZZc8VeSe0+6q2YYyCbUbpVaumkF19hHhQmEIxTxZ+v9dg3ju7jHSWzqMc/1sUSbbsXx2i/qY6JL
T2ZOEbNq4PNcZbe93FwZtfhY4duGcXVEkl7GRTWqicyGiX6Q4iRxlDo/mHUc7aqi2GcAalamNqg7
1Yq+hTqeyVZUgAPytSspHwdbN5v8pu2tX+oAMkQdf0tD/RR1w42bWitqRH+48PujQDzlzQC911vL
Amih3nPSIr2xyuQur30u3kJ7orockaIyXoWa/7MPlL3ee4bTtdK1qAzrfDB+N1r0QB7M1jK1tTUj
3usyr5A+vk9VaSuOJhtfFv6q0+6xjcE4qIQ2Qv86stwnr8Outy7Lu9Svj70cwP+J2QJ8BXPkaNDA
ZDYPw2S87VbYB4axsm208Bhq/D9aKJ4iPdNtTet/cRuTt+NA7EDMXuJB6m1tSH74lffNipTvnge0
0JMjO0mFGxD4O6rustUoe7dFVg12WPZvupgC8M1wE6cyn/rfPL7RMETK/5B2lSJeV5m6l02gVQNv
7NqFaqPl2l5M1CMVqi9u3kC+EL1DUVabJpVTu4yyd2qz35kqmDRH/XEYwifJ1a7L0n0TGmLEqpmv
8AEIcIIeShu38G9uSJqNOqctwN8DKMyXNpbvVVwcsgxRliFtzQTIh+IRCUtEZorlhvvRSDL4K7iF
jPJtEmoyk1h6H4zoMS30jR/gsBFogVMo0aNYjYZDqnel6gWIg04C6dJh7R0JUPwM8VD68fcq9n9I
kfjL1+CfiL5y5bqVhPS7xTDHbAobiNoxr2PcpoF0uWVHkloXjyV+tXY6+K9663OVy+LXNMs2lSds
674EfKEHR7GGANPmv0fV/OH21o9caVOHzW8v9dWN7knPYNus9eUN6NyT69MONHuHZFEfiiXApZPu
gfyx4n2ZXsn+qZYyJ89HwMnJSqHegYMOGeu6qAxHkKrVwo+Y3sXza8ekrtMoxYG7Nw8Dp1KtRnnr
5qd8qPdKHW2hethBmm3z5rbNtnX6lCjypsyF2xo1+mSfvjQMk0rwwi/QZipCXSKXa2RuBjM7u2W7
2r1pAIn/Uw6Eip9/eqrNbpCZVVFIltJOVn9jidpJ/v3yWJ7b4hFQm5pJVgLF9qwB3+giKs/RGQ1S
dULndqcVsbYSFGK/lV9vemmM1snEsL7c7Jmb8aTb/qfZ6Qt/OFncLu0kvVd7cDjhURzquyTEjMEM
i8fL7ZypcvyjGQAFKVMKTmjnc0OdWoqCpwzlScDbPvGD+9Zo3kys4Mo8fk+CZEU24b5J9NdhrGvM
6Iutjn5EVOu7vDfkVYOiBC1MZXvxKK3ZdLgG9Ma3ss9+NClwosu/9lxwgXI92bRk0aCCY/6Kg0vY
5FS6ln9q81//8CQzx73uNv1a37hXORT2paqyM4lPQp3WVHNKXuUr275W3J63aUFAYyVtzPcRR/fr
6ORvAsfYdqucAp9j7QQb/924Du6XXHymB/dsHX1qfDYPYjMN0AbSeLsxD8ou2QZ7daMuIgHO3JtA
x6ri9FBBZzYP2iShK5hanvA6rlGyVYfC/B7DMtdMfGmi/xD8+tTYbIsMhayzsirg/dqU5Pgr3iXQ
RvSFHP+5TNynZmaPPinF9QWn+vJUrPGt3TTbFsVRaoercld9FzfhLlp1O/E6wVYruzLx91zaA6d3
+PzboRPEcgrPAIPP+HlpNQW0F8Hj24XX+rZ9wCJ+ra2z62xP7ooJszRVprvthebmlYJi7klaqbA2
Ou93m195w7eFxXd2khD/NWW0W6o6Z6qkUh8bhsh3E3bjRtnUv7ID3mtX7ibYdytpPb6o2FjhpLdb
aPfMXoiY7p9259EhudLUvBv5kOVKPSgb7gap7R3wJ0TAh4Y1PQkr/2ZJTX12NEnl41w3bTjzYlIZ
+JjmZoymW5rGqmqyfZhSVH+5a2ee6/Tsn0bU2SmpxYlVQ3MsTwMkWV02NpJxjykib6ZioaXzY/hv
S7NtvoiMvE1Tj40TtJ47DDAiIQImS82cOS0/dWi2XalCJyh6TmIxyJ+85EmP+ye12JXivvPktSbH
CzVn53bHj+M3i4Tlngc9MYnZHct9ZuCt1AXH3rsy4u2YBFdKEKyl5ubyJ1sayGnefDiYIwn1b6RZ
6WnkaiqGslNlom0upY7OL7V/P9f0Kz60Uldup8I95B0rTrxFD2ZSs44w5ITcvDFhPl3u1Nlz9eNA
zrbkeqSepx1Z2mW572UbIuuhNTfuTn2TN90++KVe6xz+trkwK892U9OmwJhM6cJcLCt3uiUoxdCc
hqa7xqzMrjvFMcp7U0pOaTVs/ksvPzQ3+3Zwr3MxnTYwNo5NudcxCCM1UW0mQkl+6Ne1k2+z58uN
nr1g4cfxTx9nnzJqiI2pocmNASytK0ovmk/sCZOVa1OfEFuR6YNjUfK11rvxTpBDdeMpCa+52jtF
itiCvOQ1m6rhtg4VfOeq9Ja84o1Q6c0VzsAYz1St71z+0WeXMVEznHaQupM5/zz9wiGphTiFEGxK
vMI87CXsuAmVlS8ZMH777FaJldQZ29Jf+ERnV9eHwZrNw1xTKjMR5fQUSQkhv3xF0n4rJAsnGRxw
OvDlrPzQzjQxP6yvIfXJK7qTgsXTrtMydu1MwqSw0LkB4xRWwGaV/1CiFWpAsXsD8tvJ1dZKwqcw
cn+0TdXcAt/cwa471vJY2lXahrbbl3szsn6oApBRMzYCXGl6jbgY+VjfCJ7zMroR3cZ7K7vGs33Y
fnaXJgehH58Uqd0ldXRMo6rElqL/iRTRcoQQgLIWbSy9BHbagD9svCaz5TD+XcfCW2tIu6CsTzJk
P0Kwt76vn/QEGUUOX1VX3J9xlxvbIQtKW0iR1BpiuI2oGPQgM+RVfQ0/eN8p5kGjoCxW60PTuasw
b99Cg78jwoxNGLexBHY2xwvC7Z4EQfjVBNl1BJcOMuv3xNJugBx6dpmHOzMTblXIGZo1vODotU0t
9021vJVhxU6rDHc+Tnt2TJDZEWvUeGqvkWCtQ/FVLmPBrms3ckJUN7tSqSRHUVAOUhizlyhHs9vO
F+9MwFxPVdZAqGt6LnFSh1Nhr5erCBViqBQEbsUBz1QtShzTLQBBdtEjXiAKAV+ZkvKo9n5qoH3p
qagNNjrzeD8p1R0Iy7Etjj2VfGPnrxolA+aghG+EX97Npi5uJCWof2aD4eqOYrrhRqnwHBKUkUeP
ng17soDVwYIovSpMsTpMQJyNJRWsFlEQ1mZZg4mp6rdKhUhM1PxVV7TfUR/510HQts+UI7TbXs6s
TewbEvLwQNi75gCbnO3f0bFc2xPbK+9TGArbSs/NY5ZDi3UGLZWcImTAJ87dlWKG1rpQo/aqEVqI
y7GfrzSguHEYEonQNjxTn8Y6zXeKK+lb1dK93TBQPYpsEMzuMATvWpfob8yOX5mUxQdjYtvrVU9a
xA/Aj6rBKugrovMD3c6we1iVEIdtRRy/tWawM4U428hRirq+FvF4TMVXPZXz9eArgp2ShN4oIvND
iT31IJVFsEnC7o5yEMLP0KXXXhfedkMn2pABRyct1Z714sEHTtNvbj0AStcrrs9x8JMY8+84wM60
M43X0LdcSPTGSi7NwanTEDNBQ3jDTuLJnXDIanYn1cQFxgk6GGF7JweCbA+TERqL19tIuf4YauRr
o1G9STsuXlKsdHisd/oaheBWKgXJzlJNc/pwvMogQa9F9j0R5za7awEz68xJe2zoY6S5pVNVaop3
SJdCxacYVeHsLuBy23ouPgfUoTiWocGpKsrvZV5vBLE5enUA7FbuHTXR+5UZaTuVBWlH6uS1CXOY
hP14m1pwhuVAsTXG3R5b/g4A9woYeQnQtS+C19LqO1XMf0CiyFaaCxjdbYObIO3WTdDf1hrFuHoB
dzU0AKLq2lNkhXtVKJ/NMtxavfotFoV7Mwke+rF+qFvjty+7L1nQPhj4x1lpD2ddGKt1MroEC/l6
xww0tTOwhWzyAtfMWBGbbdqjN9cN4op6GDxIUn2fa+rToIe4efsUW6Tm777ofltyrG77oRCwyIyE
lZZ2k6tyCgbYezNSnVUg1hsDi0ZcGQZ3D9VedYokEFdqi7ykJ6rmjEI8mRMaOXOQM1AeniDqJJQ7
JvumZyEpmXjMPeiwgSu/DLJ4Mnz5B04M0Vr2RMFmcZ3YDpOVWR1zaSWkG62OM3C41XMvlt8iKZRr
iA1psYrkJMbSoDCdWjDK9RgwfEYBizmDttwzN0sjNveCEnWO1sOkRoPPVPHz9MYkLXVHvK9dG4hI
ALfC9bVcgMSi7LvUbkdaeT8AfP0RlJECk8wkGIiHW+AxV+orqbC+hb16yBqz+FEoinjfN2kEQLTl
pjQU7TaS6ts8F6wdVT3Ktkz95CXV4JRbliQ8iAL+r23Tmm+jSdrD9FJM8rqgXsEYVdY6Ca+VmBMF
zKxmtDGPEB2cS1Xb93H07DphxJAz+Da6XrAguprO7ktn7nTp+HDmGlVPKUznI+BUM47b70Bt7EK8
ttSFh//5O8Q/l5d58FPuMcYQM7M+uWbolCXAf6FmK1usYl66JM2eVPqI7VXrNs0p88OQ5Acw2Cw1
ncbFQCPOHj1BOCpNsuf3kNtp8p8iKQxjFFc9tjLYjjqqVzzWkfHcGs9Fv/AwOgNvkQ3lww1u9hCr
sXjA8LZr/iAeh6fynkovu3W6FWY9y/LKhSGfq97hlAqBkRTNyY/9VZedoOXWi1HtpUZmt3c/yD2r
zuP2FCUeCUucOnM2bP/98tV3ceSmn/FhmooVXN1axIM43FNwvHP3zWaK2LCLORP683JrZ/sEtIoy
eGSwVMV9bkzpuqHijlifiqmkU8mBhLd2JS2Kss7O1Q/tzNZeDJspQ9vcAiRi8PTuEfPIlTfcdeKw
1uIa7RmZuAIbFqZKB+7Y1V5K8lzCeKMlhe1n71wp3ynMeb3c/bNBlg8/axYh8zIt8caCcEFodo4c
l5tBjBdeFGefmACFcOClkzzDPo/wUHtYpaC4PmU5RdzNq2a8JFw7KkOnWPLxcnfOfU20LAbcJNBg
/MfntlBHaorLRfAk9c8WXpjto7f4Kc+1ga6DYDSFBpDOZkPmS91AKY6X4+v6HvAwlMQ7YbE07tx3
+dDIHExqGm0kd+UENmvSkxxr+yzs7y+P1bkmdI2CD5P0AM//WT9CrhEKoW2kxB5lCs1vjEMXvrx8
pgkAVvIUqkT286UkMqRwJQ6anur6wrJW1Nn/6HrjuU/kjVpsDN88ApUFrp4pN7i/vMCOP1ASeKOX
umuXuvAzqyRORYQTABxSmPg9adahX8tqta5E/Vfv40we6wN70YBw//LonEsjApuZKuCmifSl2kqO
Q51CooFp62s/W/G9qJ6LJHJ6jUhFC3+xlB7NVvsWCeY3wY83TfY9kH/+/W+wgDzyLz8A3dT0iP6w
E7ZJ0I1KgDw/57m45z0zGbXa4n12LTm1U99Ur9bCsfX1ikASguQO7Ef++eKSZ1ZKjB1SKJ+koJC2
YRTvzRFqeia3iu3z6lvYfc81h58plSyoZKeits8d9AqRzVfopRP88Kum7F8rWF3G2JwSI18IG55t
ypKplyGeTJnebLpratv4MXP1FHfKKo3lX41qHaIqPPbxgij8fEuUvFGGpk03gM+dyql+kRCISlRY
B2T0IdoaL4UnHDPhdHl+fN2JJsIDeFQoVn8kN58bUryeIqQAeAUiLyfAZMBLjMNoWKvLzXxdxZ+b
mfr7YRZm41jkriW3p8KIfmNJ/q2zEm+hja+HBAJ92SRdrgC8+4LoNUatjVHo0ZX0Sqnuc8lyhvZK
6hR7CMr15f6cySd+bmzWIbj8henKNKZIdrrHoWq48U7yL95rDoVMewgxB1ALjn7lr62jpizsLF+n
B60rACVRQ8KwmC9qL2uy0dKpriAoVI13dXynqm/DEn/s7IB+aGX6qB8+WpvIY6KpzA2cT7RVV7U8
4sb4tamx0kmDoXfqgUfT5YE9Nx+n/KWJgt/CT3E28TGuG6RsoKjD1FEk+gE2Ecj+pPH/2czs85UW
Uz7GefoUpjwawfGK+nseLbxhzk36j32Z3SQ8tZdKPa+qU6q8VsU+0peE3mcbYNOTZRDnTP3ZtQjs
JZAWnw/U9s9++5T3C/vd2Qnw4e+fvT+wnke8iGfQKclHwl8PlRKuXIEHH+GQ3nMX1u+fUprPb0su
d7KkqJLOfg577vN8U9TBl+VwukjutU19560jZypzEA7x6e+h7TSlShYVPbjCA4T73NQgSkWR4V1x
qvJ3zJJQS35TSsrmOJUvz+cz6sLPLc3GEHmIbowV2a1yle+TJ//B2KT3CV7i2ov+oJ2U33igrqrK
GbaLqetzuwQMS3YK0JFkAWbHlesOY2jWjGe7UX8rmwqR3HN0ICEBp1W8b9fwvftd+ugvzJozdds6
+g7qViEXUtUuz+a9VeRJMJpCfqo38PR+S9fGDuT0Vt6HT+WTdRju5V23kxYW25m5OnGDwY5Oc4fr
6OcvimR5KJCcFFwDkLpJnZMg268bnxCs7ORWc3/5u37Zp1RyKlzsuHFA9D5jTZLLJUwQXgkWHpnU
6mqpfNCSv9bv0wyHGrco8AOcarN5alKrb0mhFp5KepV6os2TBU2ouLD0vmwkUzMThglY6TSEs2Z6
H8c+o8jyU6tndzjA3Vdq+ddiKNr4UxfOZAR/NC90p9QGV0w/Zla4sSPpLxQ/rCV/yWj+6517aoZq
BHTzJCS/6DVyfwpgmzTDUXWj1UO2KrD4c/o8uW4Kr15n4sgDvaMy3Y/jKZisUxiTPCfucMhTbK3+
fpp8+DVzOUcoSv0g6QEDW+LFhSi2xpLYb4el68h0yf20dU69ZrHpTEZC0nMiT2B0eks1QXYyb6y7
9Cj9Ecgkgd2tNCdep9u/vnTP2psm1IergZIgshU7g2rV7Aa9upONLnCXdKOiN7o8gl9Phakpk5nz
Z3Hz0PzcVCli+iW0Q4qJztisFQ0LKK3elGlzhSHDm5IB0c8qAmJFgii6y/OfXiu+LfyGLzvp9Bsm
fBb25hTD6dPwf+guNaBYQbZmdhIHx91O7ubxa3DyV1OBNbkAJ38JX9z1khboXNcpL5RVQCq8f3lY
fG62sELAKaHuHmGDFg6U+UPgKNv6p/iwjG7+umtPBTzTXZJicgoW548bqyeRGCslhWkgHmwvzSfr
w+yXP9b9WnLHYCuFbnsXtKNuqyFP7iaPsH0xJetGA865zvXW3CpZRojNqq11YHn1t8tf4csOj5ED
ZaSUmvOWZZ+ajUYZAp2g6CY4KQrqOe05DC1bqL+1PlaVeNNebkz6qqb40xyC0el5xIV0Nu8qE8ux
rlOCU9N5jY3iBj/EFp03EP7egVJPLLZwGzxKhdJ288xfDT44Egy5a6ai+dYXhN4MvLNtS6wczCVv
YhkjWc7rVeemP1BN7IoI7WOYa89yV70WUO7WRtk+m0b9noz9a+JZkOnzwEkHYS8b7Z3ry+RbJO1e
VF3SekIAuW7y6TQ7PF47qpFsqao62/PQqdXAviNNvRLTuFzrUtM5rSfcWK53L+cKOWS4yzkF4mj/
hWtJAsPo+9l90kjruGh/MOlETMdwmPHToF9VySCdTMs9eBHJG1Mdd+Cj8bctRB7CKR7XhE6aJ0ER
ZJx40cC7Hv5VgUbOXZHblzEqnnnlHiOhPNSphYtVAg9KE9I1GaAOq1T1O9UxEPfKIl8JruLafu7i
XVSGj6Rpb4zWc3eGrz9VoruPpPjKNfLbPFRu1RHRf+GLKklwgWIWRXz20/KX7KO84PqBbRn5wkLw
E7upCteu6mzdaWZnt54EVNdN3RWAj2GVeMWTOch7Kffck8ALu4XRinu70K3B2VH+CjJdE48AvtOF
PftLNJf1hp8o4gye+Ji+zKZzkrqRDPhFOJJ6Osid39ooAChnHK7ctn09FJ714/KUPrN+FK4RrBK8
SIhizDYxcFwdJUVlfqq8zLGU17xuNlWMn67IMCxBMb8qZugeAHh4n0iTvxrmqAlFO1o9tbZutI14
Cm6ZtFkFnGIlPUhXgpPu8LTBh3ObFw4cDWldvwSbJW7D1+v3n59h8ECadowvL2WXesKO6HHIweie
kttoF63HXShxA/ZutHX4JK6SFR4F4muzqxfG+8yhwRbC/gE8ALrPfL9K3Ii6tVpKT2JrHnwi8F73
3BTmXiUNf/nLnplKNAF1RwYuSV9nW1UqtS7WgXpyqr1+N2QK1sbkdXG7j35SZDWQc4/XrVYv3eiW
mp3lIzpoHKx1TuZMzN7cqdaJarrUThLhXgySyo57GQvceoHM/yedMrvrqFzwLIywiIBQl/n5VEQq
EAZpEmWnIS+JsUjCoep1fe3rwfemaH8GZnwrJuO9jFqRRJlynylK7Rie+lRoyCuCjGLvQvztjcEj
bBmKOLKTUvH611B2MFXulAgnzlRIH5B45Gul9x/FZrzp4uG1d4NTHvqbuG7LVQw5ejsGXuEMofuO
zitZRV7UrjoU9TZigIq8Cw7YURptZc9IqfCKsIGnhIzzMTzVWbJu3KjH7ZFFz5P4p1m5pwwD9DjO
H/hfN5k+4sEND3QIpOEgxBwEuL5a6G5iZeGsO7MxcLD+e9LNvqNZGiU5ijA4deohJkihFxhgxr9k
ql0EZeGZdualQYwWEwOag7A1v9JkjaF4lKwEJ3kceM0M3RMyrHphaz3fCK4uyJu5Pc231gCtVFSk
EUd3ojqGqa9c319oQlpqY/au71xRzGNERSdUB+bW2OT3/kZfTVz+5ChhdBQsMmjOPW3wf8Cki7ug
iO3Q7MRQ5VCIjNrMSQd7tz4QzMlYSVt3mf2/0JulS77GQpottE/tzbqYGYYAn1QKEBD+mBR8wnUg
bC/vXOf2Z92aQJSAg0z1S9C2SnWuRSSRTi1IH+V7dYtv0iQMnzxKyKIW+2Rf7KcQSfD3adtpz2Qf
kTki8HGaE3ljC3IAf5adDMp+8XddoSBx8kZbWF3nLtbIqYmvE5mG6TUPaw2ZGqpqa/hTBcFp2Gq2
fjCu3L1xE93k6/qn5Li2vFsKcJ2bLJOIW7NAOBOEnMdDWh16RlhEwtFL1WoSWt0Gj1r9JLTKUZXq
93GQ9W1RjHsv6m8ksfJw2ev6dVSL7sID7sws+rRdz3YXJTYQkVEuTvX8HuWIA8lnNVUeX55IZ5Yj
bB4EyHxRwgzzCi9YrJGry+CT5EY9pWJyCLLFV+C5nhDz0XiITSaAc5MlNZOs0A+1hPXXrsxDu68w
R8R42sG6wClxAbb/g8sYtEZCu1ibseIpXZtd2lq5F7thjNJTWlKpC768l8kVWhidFVze7vTx9e/H
8WN70zh/eOlCOsDvu/RQxofhse6wmyn7aolAde5m9LGRaaA/NhJ6uq8EDKRRbcei3YxmhNLQvWry
/xJ1Yvwo+cLHaUoMzS4L4tAlddLE6clLTNqR9ujwHqg4WtjH1HN3IXYRKvCoY/yafOrHDHFGxbix
7GobR9sbX0L2rYzim6K3JKiLgdQazE21kpAGTp7qFANSDi3Eo63Kimcnbb8eMHPHUHo/ltnGh3CA
rmsrlJi+YydrKf2rJSaPfofg0QxCE5Pq+FrWKt1OG4pTpTgTCXYWmROUBGOq/p787EZReY+Gsvba
xMItWsRfYWn9SMvqpnWta8Ltd37g3vUB72dZ7eWVHhElDo1qV0Bjt00Ti+fL8+vrGmKV6lMyH/i1
8SWaU6iy7w+BGp5aQH0DTL9cD+61ULm/3MzXzzE1Y3A5JKuJU+1s2ZhxyzZTV+HJaLt6NQzSayAQ
3Ms6E5JoXp2i3g1XkImXolXntiE49hKBb7IKX4w0i6ZNq1ZUklPfhS/jhPfpx3zhAnxua5/Cm4Rp
ALnqPDE+Lx/f8zX+VZNTiSB0FyfeLTEMGX5rjPJ7HK9H37pNg+C+qoSj4YXXEpVC5ai/Ux+ycLZN
Lc1uCHxKEgyUxsnTa+/zL0naQO3kfFrIRpXao67txoqjhIp9FMwnV/SfL3/Ws12HMaRyf+QBwEB/
btDouyjzfa5AMYUFtu9ApdrDzXG02Jbt3Emd/3AHAmOnUVPJVRJq7myrkgcVKkCgM18VyRGATIpW
smq1cHW5Y+fmzeTsBTqV+KI6dwbijo9fS9iEJy8CEGF8E7RiYeF9lcRxkkwWpAT5J2PHeZlOHhAX
l4WIEpZ99zTFEt9UEuMM23RsLQ3b2dZ4kXLn0VSOZWuWe6qVxM+zitaGTP72J1Dmj4nn1D58oMqs
nimO+plrhAQMvUFu7VW1o+FZr5EqvTyy56YoMU3USehfZIIAn2dMMDQm56XEyKKWTbLIjo2R0Fho
C9Mjrvh5ubWv2xtw5Q+tTSffh5MtzOSCMPL0vBnEvei2m14TnsQu+Ha5mXPTBW3IZO3Hqx8bvM/N
8M4M1ALN1Uksjd+ZX76O+hJ+4GxPiF8QT5gS8fPMU5vhfzXAPDz5ZvJIAUa79y3xHVXlEmzh3FaN
qTJSOAAAXI9nW3Wu5LmbaXF4ig1zzY38SnSFqzokX575tUMM7bpIl/SEZ15vBg0qRH84jL7af/pY
j1IHow5H70m4Uygf2fobcV/DoPiZPBDM3vrv6oKk5+uAGsDQJ0UUC5w8wqyfNQTxssPD+WjkzWHA
RxArsKt8KLZ/OzVoBtUwTfGqkv8IVz7MQDfuZKP3TeVI5f694XdXWRwtuZCf7Yo1rWt2Yu1LglfI
UqHXzEI56g31DAPxd+sxI4B5uSdfJwY9+dDK9OcfepIPLok8V1eOle5u+Jy2l4BDJmmNGrxox70+
LmXrvi4r3qBA65mEJENRIXxuUcsUGb9PWT02ff5eFfV3owv+Vhynfm5i+gkfOhWYnjFmoArw/Hrx
o2LVNK3dWTKR0aWyzHMf6WNnpj//0JIQ1F0fZ6FyVKyaRAS1ToHjgoG5/JG+XuU/92e24UET8kLy
qspxAOFFffeWZMOVEQW3eqNvLje11KHZZUMT8taLi6Y/qjVmplR2FEq4bmny/9fMbNolflmFg+sq
x9EP14JHSWcH+30Qd5ebOXNCfh652QkZFMqYx2XeH4nnqcmKPAbxwYN8VO0+2kFBw5jI2F9u8/z8
5sZGMpVQizI7NqgkCXMdn4GjatYbrWycMbm/3MKfv+LzjXDq1b9NyJ9nXda0QR7nVX+c0PnVLcA0
iFeGuyp6J2xvx/rK7XZJtPXvzX216RDka+DhVDt8jA/eRhZtyPGC+9TDtQGJ6F2Xj9ZqicB5fh79
+xNnq7xNEjPMI10+VhMmI2wcLl52Gi+Z5Jzbvj6OxGylj6VJlWUuysekqu3U3YC2Ki3fEcZiDcXK
FoOlp9WZpYieiasdAirSO+ZswWdR2zeeWrB7dd6euJqd+8m2E37mS97Zf/IJs49sadwJgOkQQwPV
9vkjm32Bp2/cysex07ZFZh0kPUOa3YBhT6Rk1bfVqZDYaiRXfgatbGsxUMG8Vm/7SH6os5hspbIK
0DLYOainyzPw7Ch8+G3zYZeqYSroU4+xCmqwPoU579/gNC6mIejjpTGYjbZcumM6egXLt8htoWcB
x8N6rF4u92ba0y61MtteK0KKoemVEwVsJ2scg11vR8LL0Gi2ly2JdM8sDAsVELFlQB0aSOrPnzWN
BSEkD64c+/ZK0651iqqThfD/2a/zoYnZ5hpXkhBmYScfB+FW83686c19vTQDlrox21jlytUlr+vl
Y0lJt0FhNUWZVvvj8oc5s5V+HKs5ziSHWZH1etIfx+CnK/yaCmovN7DQi3mwHxPtWERArx5JX20K
d0rieU6QLpwIZ+fXv9/DmG3Xvauale+pylEY7qVetluCUGqVU9aOF0m4pEg8//V1AykL73fg858n
WBYUeR02mnKMsJuMCI+JBeeQm5DjCheO13PDN4WBST8jj0Wh97mpkMp2r+u4BrvWrWE1dm9+r7uH
v/9E/7bBf31uY4yHrG7FUj7GQvKoBBNQK7rLlXJBT6mdOUlIkfxfX/R50CNoJNP3ZKE7Rln+qCrd
0RXrgxhZma264dqgHlztWkcfoD6SOVzFehe8N6ae2XEUHwWMWtZxMx7dDFStHhvHMpCvBV9f57F4
qKUeawu37uxBaPAyMRX8jbC+KHRrk9XuC8qkHWTT2h48/H1CvOqMrOSe0nZ3HkUethVXGyOr9kYJ
uUuJEdKOoB39auNVMmows48OfR78cvWudnRy30qe9dBVKZu34lOa5kcpGnZWJUPJjNxvndf6V6Y1
BjtkK+nBasLS8RHG2LVUZH9/Ebd0hdIlRZRRzs2tJ00rapsGtM2xm/ISyKuU6qqIFBQtr/9hljAN
p8gOYo95dWDR65Xa/w9p19Ycp650fxFVgLi+cpuL7TH22E6cFypxEiRu4i7g13+LnDp7zxC+oZLz
lqqk0iOpabW6V6/FRiXMmv3c/0hwMBFm9m9bWYtHWMY/VhaBNZrkuuFmrYQ6TZgDEopHSftzPkCU
NQ0LaFQVOQb57d1X91BD0fRBC8fCOiaUhHIE7Q3w6sc08wwN/Bt669ZT5tXs4/by1iLHpeXF8lil
cm4WoxYCo6adqCIhqZD4dxTkuINa10aFdcvaIniA8ytCOwbvwLE1HdT/gAto9mP22jVbIvJrYQp0
ARBlQO3DxHP9OoRkmkExwKSIkJXKDjDIoEqFH7UbpYe1AIIZonnQELUpTKheWxHQI60bmSqhPBk7
BaQMftWoo0tFBroOCQRLExiRXGi+b2nN/T69B48BKhXhHiCnGVt8bVkuSvwuasgheMcCqymGvUqV
YY8HwpexNy1w7GdW0I0abh6F+4OtPfJGB2uhPDlcKoOaoDVLRLxDE/dL3xjAS+jyz9EGWwnITFGT
7Z6YGZe7eqyzwKDqRraydjqXv36RSw4UMgiToCKstKOmnk0A3LY4olZzaeDkgWVBmwLl/MUOdYON
KE24CGtP+JhShHzdGYSmNDAxSETcHDoI4CvoPPnODPkG9/HaG3QG6f9jfLFAEsvcVP9jfPBwc3iz
yvVucKVddrRiZ6sq/HuQAncFPkf03fE+UZdlS/C/qmBtTftQb83Mac3221RkG2v6/du9trHIaHob
FGK8zfpQa0wnTnTfTAYAMu+0YuNa3jK0ODhmtAMA7UkfVt23CHQBYgKB5IihZFDp3g5+q9uG9zrq
9mtqtLUqdZUOaFOICuKLGAFdn/XP/vgCsUCyCrEPGQM/s1b39ZcqdVTodoqzwcAXaKs+TSAvub2M
37+m2YIF3JaGDBAdo2sLoKhupS6JulAAYckZdUBSgsxvS0bz11zz9Zvp2s7irugkFZRc3OrCxpLd
BDRrscUdSf6GRqrXTi9jUrmgRUHVbeNJsOYQl+tb3BpNHtdKV9ldOMiVCwAbChk26EZqN2/pxmGt
fLhYI/hjUCGdJRKX9Bh1pHdqrTGBMovwJQf0pU/RYeYyLXz5W+TfPrj1HUWhHHJjaB5h9vX65DKr
xGiEXsuhJidvpI800JzliSdbA9/HFeQgFRMETtNzXdfqKeZDvvFNrwDhsVzcX0BHYzpFXV4jNuGx
avWxCI0MsEb5RCcp6Mi9zgBkBa1XzE5Mf7P2ffG8sfI5WvzmSxeGFwGSD1mmJjkMN76CdNarH4GJ
c6FMEOSdv43aWftEiGKpuAjmwveSFyCFwGYy9mQK4x64Jwqi7YFmP5GPbGlPr4UUVLjnVhWyRrzp
r09UMmol7ROtDwkEz5PyOwd/3e2tW10KhkeBxrEgzrz0GYP06kh0pQ/t/L2u3qc2PsiZshFSVkD6
0Oe8sDKf30WRu0XCPdVU70N1Vx6gEvRA9hj+B5GLhxsTC3Pr12y3FWHWPnT0jjBoA9Aa6IvnpV8Y
haC9UkxD0Yd4Me/iKvHxgPaHKtpPOejZb2/j6kFd2Jp/y6UtrnelGqkIy5PpKPbLyLdWs3pQQJig
n47XEAR7ry0YndJJacOmkE3MVdM3vS4xxrNJ+vyLo2P5KRHg3NH90jHMtoTbjRNIRcdJ9CEmSBNX
NqNAScGMILF9A7xJLkd7sJp8ZHl50DLzHE2YNe07WYYSMtuNo/VhZs0BDa/7PM72StQeE01pXLmM
7mvNdm29qJyWxj9MufwM7MNJbsnopazVvF4WtmtkPap0RKUgvOLcUXQLc9otPRm0+pHQegdWsnNn
jXedkh5SYj3mYwzxsOZeJ9nrIAE1Ppb9XS4pb13Z5hgryHed6KcdRgCpXwy55GogFHXiJjt0sggg
EAHuM8abe8kwM3+IqO6QugWt0JAduY6ZbTX/inGiT1Dh8xO87Z0sBkaoH9hOsCQoRnGa7KyddSSD
WNbu0Z8NCzN3GErKLouLw9hKB7NS76tR7EGSdkzV5NHiajBEzVsnrDObNQDSNGT6GCjREJSJ/FgC
qu2Sto89tO0nbyTRe11LPytIbgpwNPatvZdafp8Q7YteaQ/Ir1Vk22V1BK1n0CNp75NSgKlkdEdF
36mc+FBoOMlKeZeS6pg1xX2vqZMjTPmMEE7nyYrASNJ9XGRAnxTHxh78QrEfk5Y/y1ZG3YamoV5V
r3WdnYwSxSebYnxeVfy+VQ95QtwoxfWSj58npQ8KzXpqTSjHZZTn4G2bPqsJkCYJoed+FF+0mgSl
qj8T1h0tS71TOPqDXbtnvX5Oe/UwiO6OadZjS6z7pjH9vrY9fcTkZqe5eSmABqA6umSDaTl6qYN/
sDtYevJ8+1v+vdhmIRziFtXRVtetZfqrC0UtzEzrUDbPjizX7nQD2Qm0Sb+zUn2y6LS/bW/ty57Z
KgCARggGldT1l83wPVTDiCBfQiQZpIxymhxNjW6sai1CAdMALI6CaIip2GsrZm5TqmUI9F2ZH4yh
9K3m5fY6Vt5IeLlemJh/wkUQNMYEdG9dPoV1AUhw+tC29C5v2/t+bB9AnfmYjEBE2ylmjSDGwCVv
YNNH2zW+1BHInjHJa8BOK+ppt/G71i4CvKhxiSJyIqFdZHxRVxtFmkRTKB+tY31Q/SRwJDcGVyCm
qwlQBKg7htbGY35lv7HLOFfkYwbYLhZptJ4U0HLBiFBodsan2h4edbAJ317Y7/UC68rEMoM2Oqg5
KVMfNlPhtKMSNJKEjhLx85iDKdHaQYftj8tx1yYXWzmVgjQQR+nDtDeeQQG6Nwb5tSX0KSL2p9ur
Wzk1nBaGCDGUg1f3b1irQZEHgIW7cKzB9ijSAAJHLiGp3w3fb1tagauBRAoMT0AioraDdGfhuFZL
pz6eDAxwakfZh4nKYT9MANZkTxSO+q3aypTXFndpcZEQQauIZEap66EMigu/q3N5njOJAbFKquJg
5ErsAI1toSUrJ6dC0bzEAvNnWYKrvE3sHeBnXl6ljxB3TxymDFsc1SshCRsCSW08/wFNXwaLxAaF
YSK3Rjga9VlAvUjp8bkwxv4iZFwZWoSMAQJkJWsbI1SfECcO+p7slT2qGxj+G47mzj4WfvuA7vLB
/GNuFqhmXi5xkR0aGD6JEnCvhaamPUQ2hIRSD6h7TH5uUDGuhcUrS7MvXITF2AbVaBTVRiiO/K35
mryXAVXd4VP80B8b5tjHJsTMJW6YH1tkC6teNheAEX7mOLTwa7WIbVBQTjo6EdAWgl4Ar101eq1I
vhFiV/3lwtDCnUtIx2p6SvRwkr9b7E60B0v8eacNB6bjXsYLV8Xba3GBMYgIyQP+RZhNVRBlHXKc
3CFbndzVlVxYWThkOSDbpX1lhHmPupR+1g3oJIGe4nbEWbMyTywT8G6A/GCZzKsV4RbJkjFMpsJV
QBtMJvONtm+3rcxXzCKVn5+Os+oySg+KutgxM82iWJiZEUqg9x2qxM3FQxNpEOYQLjM26myrS5oR
bXhEWr+DDWjGzdEgKTYOaGpOc6gMmgDMbM2M/Sq1/76of+0sDqiv5S5JBUKT9dp60Q6IQE/TXRuV
ZlAOfkc4JLt51F918N4LcsjkNK55+HOQIAY4NbRGgU6EN/7WIbUSrlc1M0IdIEEDnZQkJwHRzY3Q
sbKnqPCpGKO3gBdBanUdOQRDH5DbPaAifHoYDUD3crU6YMh5A76wMt5lXRpa8l9EUklbVsIf5WN+
Gu7FqT+jI7gvvpEHgLaPxAeRwYPO3fTxz2FcsAxRKRXUEfMcwCJNUttxghJ0poWy+s7MEKLxivnH
7YHZBFDoKM1C6vxXfL6Mvw2l+WhaQ8iKswqK8qh7Mi0e3P7WZrdbuOWVkUUuBpJgVqvEBM6kIS6N
a+6Uhlw6t42s+sPFShb+kKkQq+zQWQstDPwIdp6q2I/0eiM4rS7FhJSOAc5LAE0WtwbAUBKvIaQY
9t3wNQYFfZ3l3l8s5MLE4r4gpRBdZgL9Q4dPVZM7Um5j07ZqWyvxD9JV/y5kEf9KNPNq0PYDNQHl
ofaja/XmWHLyRvPoTmXpFgfm6ulcmFtEJqnmFXYTiERVZ4/NpN1hADlBw34rB1dXrvWrdc0/5MKh
MdACZHmnDqHUuulbBkr1NxUvm1+NIShlGcSVD+zBAlG6O7iKq3paAPINI2h3zLO9auP5uvIKUTFK
NUPCEUMwvnX9a6g5qsVEIZTYE4ACp8gRYN9o0c1RVZeLwVPzDYOr+3xhcPGpgSFJ1gT4pUK5/Fl3
P7t5hnxrTnHNBlpgIKucW+m/gfTk3pQkC2WfsKuY4sr5fZoZlTOwrc3bsjMf9cVRNpmWRnEHO3Fl
BcYIZV0bqg5K6t/+3tY85nI5izOqGtrTdAQ+DRIkLqefETj2BGTyzeZM99o3d2lpcThyRScOUQQt
lOj9oKuOUoGkBkLCWo/2fLE13r21fYuAqNpWjolewFjN+KTWqCTSUBu1jXi4sXn2Aj9EixGithFR
Q27ibKKdJqMGWH9QdeNRuLGY5Th8NksaT2gXhf1QAcjzg9UvDBywtz1hrSUFlo1/PNtehF4zQ2Nt
sgAuVp+an/G+CKiXurxzBz/3qL9F7LF2l1xaW4RgzU6aYYBOVdhF8Q6PvQMftqYBVj3O1pDnohGD
KdyFCSu3EXRSJEkiZw9aV/h0VB4E61xpnM7NJrns2imB5tjWdfDYyr+xHxZNZRRKifyz6yGAQgs3
xouRkL/wBdBFoviBehpGiBYfrDwmNecVXm6YQN1F6h3edztFWBvOsObZIF4AT8FM/4e5tuvow2V1
SniKNHYAa38s7mlsegUYSTrSblz465aQS/znjNSFJQU6sdTuCry2K+LiieVJGOLHe89pDMW/7eFr
B0TQdIW2hoIBnuVkTY3caISKox5a/EcB/YcsNZy6+nN0+szUrJiA0WN6Drye11uHsQlIwagQUgTJ
7V3ZiLfWkl7MxvzzehsG2FGaApUEPG7JqC6oaYmqxauKjyh3YwSPqzEUkaENXfzFrYq+DyAfeM6A
mnFxQmUJslXUbrWQxNkZmGkGKR927DvtL940GHpSUFlCF8tafq6p1HGIjSrQVU7kIIMUZMOeazXd
WM2Kv6HfCOwKMhMdYOjFaiABUMlNC9igQr7RpDjw9pU2JIir/vsfe9uVofmHXFzgaWebeVYoaiig
a5VKiW8PULcstgQwVuIo6tfgDYRI0kyYsnA3OVe1xE6QMFctNFjrz8MW4nslil4ZmH/AxTqUMS2m
ToUBYUOLehihENC5mlz4RYsXYH+4vWtb1hbH0xRUtEOKq04HFlWAOgzVI0eVEz9hB3OM3NvWtjZv
cUbdNJCpq5BkqVZ5rEogIkp5I5KuBJ2r7VvE67HoEoz7ATKtJ6OrcymIGnHHlNfbC1n16gsvWCRX
E+AVnSHjNhUxeCxAhAvmaZ9Uz9MW/c/K4CW+zAtLi8RKjLE6yRly7NbTP2wG5ArcQgjnowVvjmQ4
DD3DzSHujeUtlfDU2qKaLbgW5jHUAUFRWUIyS/ragrTy9j5uOMSyLmpbUyumHEkq2nFnkYDTF8SJ
Gx6xtZhFnkV4Jw0t3oOovUonmoFVClJiD+2A4T5t2rC1tZ5FdBhoU1ErBoq+tcEEYWfGozKqGzfR
+ieL0XcLLyLDXjbRbHXMjKSDp0U14C689gv7ropPaVn7edluHND65v1jzFqk3KNCaGfPBzQVQIyg
526M5ixQ5tjGH6sgYsQXKJH/rmsJgOE5qJeLkQ1hSt6lElyNeeeJLZq99fDwr5GFM7Q5+OckqO6G
I0gpW6s5CAGpQrn487v1ai0LP2hZn/CeoQLBEhWjFA8QZnX65utffDzQD0VLDvmpvNwwKC0WVqEk
SmiP7MXs0N2nU7lRkFx16JkiV0MNCmYW4VQBIdLYTzKShKj3GZgXodq5+YX+qn8vanYEuk3/WFmE
UynpcwqdLi3UdvEeunANxUDDi/iR7yqvh0ApGdwh9VDzfEpe7RcK+LXDH9k5ediKR6vf1sUPWUTb
PJEmMCqgrkdtFMMUqg+OxofO0YbBH5L4vhm2PGV1g8GJrYHRCwXm5VtzIE02gplTDU3KMfLRV6FU
a59vO8qa04NSCnNEQJIip5z//iKlYGoMzYp5xL1KNDfrjwUmCs3p6baRtUgBpmsdTDWAr/3G5JIO
CsZzrUYJa3Cq1vGrZERumx+nrcmGtRL5TGgCGBuKosZvFSFFjjHwwksBZ+En42186B7I5Am6J/Uu
3/VAgetuNL5hNjbSDn9DcALuswvz8z5cbCblcWNJRBbQEzVGx4jEnVxlZ6XpN2ALa91KGMKrBrw1
wJwvHzYZMJsmCNLlkN7HX/n0KD3OiAkCAi3w8ymeIQXWY//WherdFiH96lHikYMnm2zODavrJQ54
SE9WUgvUTzvqaNr0CN3syMkLHhZo0Pu3HWfVOzHMgRccUCuoc19bA6kjIFASAP15FD1jLOcRYw81
GBI25RJWDc3aD/AZoBmW9dEpyY2G5DA0j1qrmByQpLuk3tmu5qgB9+RvBGRzPPgLED+iJ/gi9V8Q
5OXLUbabdNAphiLi6dWwBvAhb1GPzOFxGT7hIEA3mygbwl8WOzhOcpkO5owUPJWxujOsBtx8oQya
Y5J8L7p4o4+zFrP+tWf+NsdHo6IxaIYvkP/E0BsEyIV32ye2LCw8EFX1pMeghQiLSg0SzRR4amtb
T4U1I9D7wpeFysFMeHO9baWijHbFZky49bnq3snmiMAKk6EFDMu/FhaxgnQYWk+zXIT2eciCiTsY
QVRfk0Bye7cB2ZnuRI/t4Bl3f6Gxh2zq0vTi4s6tOAWwX+rD3j4wKXXT5Es6bX26Wzu4uLcxaj1a
qYb1acXbLLUKKZoNR1hDBF2tY+HbZjRIUHOFiRbjPmXpgJCIBq3T+qCoBpm4R4/N/rbvrYWJi51b
Pn5KqSpKxcD9Ask5p6zqUzpqnxkrtgrAG5u3fPuMxUh5WRTA6Btg5urBe64aG7u3ZWKR7Wqsm7gs
KmyelBl3qiWDJ1zrtxL3LSuLZDeehjwlE44IsrX3eVSfML/xF6nu5ZnMP+Hi0rUY19W2T0XY2TbY
k+MPzMIdbh/76kv70sYiHIAF2jSHFuc+BNFOgDZnn7vDU4M3iGMFqdftrS/5t9s21wL3pclFfGg7
SBPLPSJQlUHYM0EMStpDwYs7KPGdNLt+NSUoB922ufVFLedrC1u1zJbhuGZWTu2tAJlZIPmg6Hfq
59Z0y91W62E1Y9OB+weoFoVNEA1en16cD5k1qLgvcudO+ChiDCJ4JN9yt3fmtih775hn7IErPKGh
s7HatVzm0vZii3PF6HQm4yuj3BmCwUv3EXehse2q4MtyDEdxxzPkClggBRuW1w/331UvInCtT8IU
FlYNTPpe88cf5FOcejONC2Dux/qYB/QJFTbbS7dZ3OdPbpkRgNsVNLbAumBccWE7HoFQV1T4cu0p
QQZd76Dfzzq4xfPM73/e5gZe3eYLg8uboFUbM1YiXDfm6LQqB08nd2t6sM2tEdm1J9rl0hYXQpeb
VSP0OflIs89xmdyxCnpbfXZI7Oa1i8qNZ816WPh3ZeqiAlLWkqgtCw7U+MI3XOZb0h61+Z3s1cfk
aZQd2wMlwG3fmdewPD4TmTfaGaAxIPrig1HrupPbEimjnB6V8Wc2BnXyUPNHfXyDU7kEuMzbBtc2
9dLg8isZSWwVDQKRwmR3sIH5HL61wvJM0ComWzz/q2nRpbWFd9aSwdNUw/LGownOVNeCRnzvFB4o
5UIRFCCWLnatq95BCGMjyK+56aXlhZuWBfQvRIPYZ6qqE0fUY6oB/QwQaGuvt3d0PqJbR7hw0wbQ
E9SGsaPZcC7paRJf4vHnbRO/XO+GDWPhmhUe4aMJDF44nckZ5ED1ZwsAOAqqZfGQPvEftqs+mqA0
GoOYeuaRe8UD3d3+DWt3/8WGLh83eS2ULovnnwDNX9K+liLz/jcL6vXlAc4pI9YFLGTx5ICl282k
H7ctrH7il4tYJDDgxZUhyWL0uPlJkH3o+/QJgzUuBGe99mkywJK6dSVu+KGxyGfomI962iCoZPIJ
CiO7Ms8PhBt7rdn6stf9EETLqCWY1m9FQpuM0ShGG9MPcQYGQOux5ONzZhYbYXLLzOKUjCqPCygb
Y+S6As8yNBFqo/Ns7dPGSc3vvt88HtNbBBBMaCgvZ+LsKpalIgI5C5iQUShU/Lhq9xjmem2F+WzY
3KWW/FOkwy4SH0Ycb7jiGmSDQIAQk0gYq8Vw77wLF2morjHDqgUGGbUdCQoPykogpEcO0xzSgCSb
idNaVJ4HeX4RDsywimtzPC6lLs/wrh/YFxsXd5JZrmSh5TwSEDS93N7b2eWWW3tpbHEF1KyIzGye
P+3zwqHDR73Z7FmN+5cmFnE/kpQMskEJHgpOj0RM2YOca5JcvpsHPCY/klzlASzM37YqMGtf26Xd
RdQfYjy08hJfWxsLTxkz1yi/RvFdslm2WM2tLy0to/7YS4o0IjkRrhJMXuoj7rr9vgsw/xxkr1s5
5u0zA2X7tYMgt7WpbuI6S7L4o6TpV5unwf/iFuDHvDZh2MKk3UzpERfHkT/1m4TzG3uGSddrCxIo
5wWkJeY8uT5AeeG10zCOXPtkBHq8frJDY6tLtzYej+/4vx8WhmuuTRYmS1lhYFF9MPoj5lCPlte7
Y0B8RK8tYPXWIc1/fxE0WEFrncdzAglR2NY6xbXk3j6j1VLx5XoWgaKZp8EkGetp/HhviwBZwGMH
6dmX4agyB/S8rqS7FFTOKXS9nE3ZvfmE/v/QAQ7k6xWaPO86cyZXSA6G5eaxw/zIs78O7ugNhTfe
bWE1Vx+Ul+tdBBJw/pRdXsCguouoW536g/yQPEaQS/9knCe3yl0CRRn5W/bD/j7ubm/22k13aXsR
TBowEcSqinxEq3H9EGxpJ9vBFOXfb9v5fy6bf510EUs0OypYk+G7mB8e2TtUZRBL8sN46F9jb+sM
5//sxhH+YrS4cNJ+hLpLHyEFmjtwZN/vRUD323wNqynrxe4tR3orUzUke654CBdDdezZhq/Sc/pQ
71tAOR09cVMI2Zg/xwOI2kKoOmy9ADa+xl+7frFQKHMbKTGwq1FJ/MRsU59PZCtn3fCRXyHvwkjK
B4CROqwSMxVOq0M/9YcMFvUNB5k97daZLQKL6HjKoWGAAuJDI1AdnbxuZyvucMcelGf7IXpMw/Zk
3LU/pG0ipNupCag3rj95mOVSOz/ham9AEckCKS0GeTUH0+XOrEE9R+6J7kHoHgfdRrjb2t1FuEmp
puTEQhpByt6JCdwIxNYD26rP3s4a0Nq8XmIJmoFyNGDGaiAn2lnf6Ni8ZsI4NGyL53HLKRcxxcjS
eJB1xJRarp0JJT+l/rrhLFsf+CKaCPQATDuCCf0RbELaU30ognynvUSeLjv5g/E9eVOD1tUmr0wd
9qg+b9jfuCOWZZRurBOS27A/N98mD0pAn3TfcCLH2o97vt+wtuEiS5o4U0gmAhrcE6xtwide+jSz
Qbxqh9k37R30YD1TcrZedasPyYvops6bcPHdj01qMsxiw2UexjfwdEDuKHfBIn6uDiBse93u8mw4
zi9gxYVBnVRpas0NpsqgH0NuvlZmv/WC3FzVIs40Zl4XVoOQOT0aO/CLvGEw2DN9fq//1N3alf5G
uA2THv/mZ8t31lCBFykmv/Iz7Tjc50/6SXPyg7Sr0fHZzie2vGURUMq+M0u9wZdetEdO93VJnCQf
NqLW1lEtwkmkjUrDGXxD0r+W2kuxNQm58brCZO618xUDVILATSvC8vMQpCf6Ph0y8Es71r36yO8V
jHU54iz2W8S+G2FyORrZqSxOpAQuWJOfIF92QC8bpAkoYyR6/t++6uVwZAxipinnWCG91+CIsg9y
0HO915zOo8+xiznT/9kVlzN4XQfh53jEVa5bH6SBQq7xiVW6W8gPbfZmjnuNJTsdatpEyC5kbhyx
Kei9cdWSRVCJ22GkGQb1wqTp6lDuddktBv1s0/Z7whLwehZqtDFCvGoSVA8gS7MgaLKs6rUFMot0
viwg3vZsKe0dlDi+VDY7mqz76BWQ9dw+2S17iyX2OVrV9q9ncwfSplJ3TFnsdNzuY82PWp5ufIoz
VSQ+huvcCbozeKn8V61lYXFs6x4VM5Y+5bOUmMy6+zxlYqfECvC8DWqZRVxRp7bN52FuzTbQzXJy
VoQm195rEExaUfyiJpw6VZx+F834CDU6+L6p/wTew09rBb1DJfkeKf0nBsawMepyJ1aHHbSnvzWJ
5Bjy9CBDbMJpzOFVGHUQI48bZWG4WQ11KNGe+1Lexzr7LPck6NsU9ASRDdKAiT5HjWXdyxlIhive
1g46BY9RWR7VVLP8KrHvOkBcJt5brpprz01u6ajmF6lTQWbcGUxV3htgIYikafSgH7dLbF4GQx2/
k8oanUSuvtaq2CdG/DJGjTMlD9Nz75ZNaHfRoS5sAKqgFeYAR4l6VCJ2asvuMdBW7eNhxEynfLLr
rHbUsYE4Qf3R2ekZrEegdWAnldCfTDIUp0ns3isTCEZHXSDM+lQkM1irBKnyYE/vhCUvthjBNhKH
kJxO8Cgg0Ansy0NiIVuJ1OdINR/LfjxB5Nv2oJ26N8z0qQG7lSlH1In04RWPQz/qwHXLaHzWSXo2
s9LB+IDpSgMYLeTOom5WDEdFsp6lSHtB3WT0jAgP9ExvDTfRIhta2SN0FjgoqhIl/961IJpiMprB
VaUoXtqQLijHpDhNVRKfJvCAgKQ4Qw0+gwgGB6Fz0kgfg1AxhyB3kgedX9mTJ+0B/F36jkSZ5fSQ
jXPkgj+SKPogIGBx88K6wwhn79oNBs8gFcbdDqpChxLqNXuj6urA1sHnF+vdzyzLnrkALJsV6XjW
LCPPHdNs74c0S1zTxImlyr4oO9lJmvTIxPDQ5AnzhwHlFH36bA9tdyip1blt2QGLYstSMCW64jW6
sFFlr1IIMY3IRSv7PeFtqPLki6Ba7HKlBE+CmSJHJG1Qk+IwZICmgabMSXF4YQYuKkf7NR8zGpAm
IrXkZxK+5kYtM3jfWASDGSVuoUSx00BR25HiHABWaYIK3ySHtt6PGLOyf8QGqV2wJiAX5uR+ypi+
b/rui5Dlo1SRb7qVyE5By7dYslsPQF7mZkb7TCPjwdA+iqZN3NY0AnWydqyyg7wd0V62+syJILR+
TAVUF/QqhmRGN3ZOqVUvQ2+eGkI+ICl8Z4DwKptMjJFQqLQVjCd+2yAq1R1yY8UuT5SPnd/L2CCM
1T3nkGR1sjw/WTQJ+9h6JhUOIY1ytNdHJdk3RfMh6dYrsECFV7Wq7LaCvHdFQYO6kVKnLmI9kMzp
LWPyThYN9cmQfBJ56lUZ+TC70XRZW3yXowgYEZE0B2rEmNkqeuk4iSI+SFr0LS4KwHzMr4lItX0h
0T3wpr1v409OPEm1k8fxc5kVIJHlyhPm8XBhxdlPCNR/sLIKILETO5aO7QHx9ntvT36eJBZaSeDc
kRrKHD3W3+XIBMKHA4Nj6MZpyOFbet8fgKc+SukA3WDJhg5Qe2hr+xhHaGQUY4+oo6HuJCEyEQLW
sLQgtcPL9lPK7Qm+pz2CxcjeAYX1Q2Jp7E026V2JZ69MYj/ITI/RAdDnMc2+hxKaB2lK6lCdPg8l
Lx1lSr9CN/vREv19G6f7rFX2TGCLhf6QDrJ9qK3yHKfJG1em75KIHlma7weLPUwE4uI9NX9QSFIX
efnVzsVPvanTAOwRR2j4thi2USWnyBG5SFe5WhbflVCgzkixi0z+VTILI2gS/Aad9QdwbESexa0D
gEPHtKv2iJKf8IO8rGejr8eGDzYs86Ht8D/VOf2kRxiwJ0r/jZP0MLLeDros7x1tmmonHiS/6Alz
LF54ipF6E32BKJEvqQxBlN83KM6blTjlaf4j1Q3D4ZAScRSLM7+N8aemGmofV5rtJ7HAy7hH9K8i
ajmRCYoC3o+fLJEwD3TC2f2kJ/fVkOX7CdNztZqdTQQnP4lk7rZEd5sYbEcGnUBObr+nWrXLJITY
1lDBude88qG5q1stx604HbWUI6xb0g5yBYHVpkFd8uOUshfZjD8bOfw8yuIdCnbkTuqizz0uFoPl
iluAmsEZKpF4TCmys9Qk1q5ltuVIY3kqS131sBTqGCr9gQpx53QZF24+iPdGB9Vnp0Wja2sUB6Wl
4L4CR63SyOdcj+/pOJ2SKntutKj1u5SeBeEMwRxyAH0e6FR8H/DA8LsRkGudN7h8OhNo5WjPytxn
U/IpVeWAyIh1FhteWSGXIOofAnvsPwta2PjaswIBT/5stxIiOURL20z+MMfUhISKxb10VA99QQ+U
RzWo+ifqSLOMXtVMhqOWpfAZNQcX18n3kggQLcrgUEEQcwYSqU49jeDXmwdpKx0eW0r6Y2PjwkDd
DPD7yXxiBtQzos62/Maudqo++DVVPVPQF6npLI9xXjsZkXZWJ91LHHlCXYiXaEjuSG4dWlu/72MM
uLeUvkJR4LWYypORDkEDkq8AV9hdX9KdDbmthA2jF8ugc6+hUOT00LfGj6+g/o5YzAzJJSmaUqVQ
33Mhf8vRlJqKdgcOYZVIx0Ljz9Mw7OoaZOSNdj/ZKIVxaIsiin3JVeuFZ5aAV5oHUFE+dL20zzlB
aLER7XivnFWV3k3/x9mXNcmpM1H+IiIECAGvLLX0WtXtXl8Iu+1mX4VY9Ovn0Dfmu10UU4zvi18c
dhYgpVKZZwkK1GBDDdYOOzCte4eLp3SsPKWeHo8fDYOiLQFCwYjoXjCISoYKbF4CLYVKmfIieg5Y
eIvVFLLkIJTx3mr1Iy3RSA2tV6J3Xi6HRxifPxR5YWyCFoLyon6ykjp0ZZ1vpG5YDvYHNq1ifGpj
RByiygdVxZCdKH19NfTwNC6Ua8NuNqSe/BqA48upp0X02c4hPCnUfYB+u6ljtjXEvqqEn+og90qO
q3MfPsmq8Lox8UAtbZxkfGwt2wsKsRX6LxGlexSghzZhO5apfg5pLkeAgiNpdSWCd5Xl/iCDByqj
LWvlE6ftTgzKVuK80gcCgdW3Nu3uhBAuMUCD1DtUUbDc6YCalM+QN/9Jgx+Ea64WN9sCh7dQKhS5
zEsg0imIeiWiAV5DpauRGPAM9VrB140wPcZB7NHgpa5rl1nxJoe6Zc4flBGC0XHilRH73ecRtqal
uU1o+UXVbrPc3mWB4jPYZdsNGj7pJxxt3Tr4zHF7iQZ+kxmdwwvDFfC6wBhhqw4YEIKnMLSh2+m/
Oet3mY7nVwNfQEgoSjo347hlBqFb143T0cgdROmVlQXQXO5QYfYuSwvT0S31KTD4vjBsZNV6G42h
W8WPk8FbD7UOZuioIV717K2IAoew6oPAm2GgoPPVJZSENA9+GA7Msd0hCTYkkc+FTe7HFlyePvNr
o79q7XFHArIhZbirkKBSqjuyD94rM/Q0Q26K2PKg/LXNxOgV9WHMXpUw2rVq+agaDxJVVD5CHISJ
TVjq0D6UR2bewRoZR1vut2Zxa1jZJtThKV0bN1USwEiVZChMoyud1I8FKlkUR9uqh/+IJD5LNVdV
4ptYtUeHlM0NquFH26R3tgYQCIcrSJV6DBC7ygTnCRzCQTU2LXIFPIxvWIibV1fvyniS2RquwSZx
eqAg9Y79iKTtZwZeSxzYpiOr8dYMAj9VkMbizodj8B+Ztfdh+ZpDZiWatnWQ+0GuIglV25wMUA6F
153RXnW2CVDAm0qgKweaT8Zzzwy4O3Q4HHqcOPkfEeZHmze7oCYgvQpPKwMHTdEPHWzrPL3XeFPh
ktA8KG2Fk0q4egH4eQMN2q7d0jIDoLDiOz2/KzLUHwTCp1LtHR7lmyKEtxHQWsLqjwH+YSRKOIsM
H6TiHq+bfVdBbBBfLJbI7khPTVK/Em301Dhx2nhw2KC4rXoshnBrxoOHGmkHxxa/0eHIFrxAiXUX
58M2a1pPG5hjN+wOdi8ePKq9vInvRjFCRxB+rn1Zu0lVXKOp5hLsyIq2fkTUN96GuWsgfUYMeO1B
24PRfgVr5B0ty8e+bz86KXc2JqGVhaapwTzJ050W106RjDuzq13I0zq1mf4KWeunZvWuc/SyYuGY
QbPv6a+xCXYDRQ1omI8D+yXK/E4xMFYCC24sx9ohWQi5U9uxWhVS7D3qkHhjQ9otihJvDNlO15VX
+Nb8Jnp12/HhKseR1mSK39uotXg9OlVhAcScbYIEO8h8bELdHRSQK8Jn3oAK2ZvdPrA+1JIg0ZKP
0Gw+k0IMDuzjbxL8Exam95mEvGQX7nLeXLHxucgwgypACdXpgwZPthCStRiIbWRL4PyBzF2J24rw
DVTItjLPH7uyQjkz3EgSehWymwWwJZPQ6U0f8EKhJ4wpXfcad8omLvKbwiJ+UcY3cHn0+waX/rqF
zw7D7la3xUB+MKX0C63snC6GiE4K7/pmeNVMa2Ni1roHjaUHL4E+j0x5kor2wYyugGsCMBOtLH9G
kDFGVZD9KAOB7kLbfFSTW/sYHIes/0j0mDtmT56lFlwPjD6hofBj6LvegRmOscERi1anDmMpJQpB
uAwszVf1/jrUcBrWSbZjPU44wcYNRMn3itCu9Li+Nzr5UvHyt7T57SBz+JmrNZyNBk8ngRcXSbJT
GU7gUTOOWqZcaVUIUHNP3+QgGqcV4TayNU8E1jFXAtzRohCjFZXBo7oUNwYE5RwFtrZZpPco+Jqf
SRffiBJbSlgo2AW3kZ1TbLdRiTo/hd+kK00sSHuYViwdj6WFOwgsZB9Rs92PDEAnLX+gLVieLUAY
A2HvIc2ewwa21JA3emtF+RrpWgYef7ozQ7nVGqX2S3N4a3KcPLKKProygcyzvoFFwi2JQCM3W30r
E/up6XGVN1vzhdO+cnvOfgVQtd4GYTW6ahxcc6l0aGtoHjx0d5XVlx64Jp/QQTavk4A/KZH+DLee
t0HpIIauaACKGFdhwa4hpQM5ZmhJsak6N/XXbNCUm5Jyf4Bgbh+I6zyjNyIUP4ay26lhjqRPNuiG
ADNht9hl2bEZ6MZi7L4tyz3RsaLD7phZSDihaHr/A5lzMgiCDqbBwLWsX9ouuMrqQoF2j/Ej4cVt
G9k7DmwvLm8wzmjAw3PKQIMckgKk7SCug6R7Q1EcO9WofyQs/lkNoFEVab2TcQ8jAKsPd03M77Kc
3xaZ+BgAZ8LYtX4LqYGBbGE+92WZ3JUjzBhUBZtmJC33pAzQCGnGe5sXkLNt2Q66NZAKGwPYV5XV
S6jB26CMy3cm6p+ZYE86qxNPRFxx+oS+4MwE25p/hFoqnMaK97pMmysDmdTpK7rvVdpt7FDZN2gj
O32MSX7RoK8xAEcwmJDRlUQ4Oh1+FZXSeIE2oiiDhPe2kfSh6qpXKqqtZY/HIofROOPRE8YgpS+j
8BVNqDtdJFBw7bhhPWQik26DdeCB2v5KwaL2CAw+fTtgL0WQJNuRK7/RYjJcGKEZnjLWUN5IQ449
h2tfAn6VU5b5ZwUZYVemIMYxQxv9LE8POWHXqp6iJg+C/UCgEZtC3gA3vUZquCCZWevpBYTLg9pw
RBcc4OjN0qtSJ3cdM+7VavwZpJmfNPJnMAkw2yG/AzdpNw7pb7s3dgCiRbdDMmSomSCczCsb8hkp
+HjJINw+026s3NpqqTyaMrbRoxqbqTzCIufFM8SmJ7uH7DYpsQCKePyVSX6NxigcMGJxJwOz8DvV
eBek+bTy5iHqlBKJP+s2cpSZW9BuSou4Fvaxnfy63PU9nxxMPVgKX1UYVJy7LIGYolTNAKv4Og8y
6KvTK7W1NAeGR2+46HmXgy3AjBANojeQvIcIJ9h4p+MRBl3FFl3b9Pg1sXa5O7Ee4i116n2+Afz/
x+V45zOl03CzmVJH+1ypIBV8rNW3OMH0RYFCeh+sNM7Ph0qnUWZDpYYkvEnSLD0O9Feo3Irx9+Wn
WH5rEDsBfxGizBBtPH1rsu7LQqZBcvxnbBu5ZQg/jxh4PdVNP+Cx+bAScGq8zxrzhq1B6xj8TBty
ufppwKRXRFdgqHK0brWreFdvFZfdGEDbT5p5f2/5DJOvb8Gm1/ttfFraJdpLph0foS76oqndQy9H
17QSf+Whph89eyjMUnQV6xx6PnAlOo0z9qqehBqNjyTVPnPaMD+KeOnFw2uuAbUUWwMIvu019FE2
tUALGxom72ZCbgS1Nn//U0wYmYA9DTM//czarCmKvLP1uDymnzbGAZ7GHBK6aJC8oU9m+HaILrSz
9lXPwQewSIVDCwgNFpqDc7xdFBpKRNs+PfYD2D8j7GcKK/mRSszN4lYeK1xobDt/DIa6XNkgC9vw
JPLsC6PrVcnIjMKjwZk7NpiWSdMZyBoDdyGVnYSZJRcVfRRk0VyBYhzqtMQLk3ZbEbKhzeBd/oDT
D54tJZhBQS6ATEY0Z9zsNigJ9Ox5etREl3i8LO/AEl8DMiy9NZAHNFuDWQsarLNdn3cAObO2VA6x
eptz3AJE7ARpsrIWl6MA3GxNjjdQYDndFQVI0VRAYeIICoOvQNMhyqQPZfiVMEtvDFxhgo43NLXO
EKwj1/SgaJv0GIJBLAxSe0M4sJWR4tICgDMzeELQcdCsudYZzEzhimGR5MhK2HcTXEKoo44oY9oV
WYCFp4HDHtykkYxB0Z+rdtXEzHDsSxyatO/ditTS5URbUf1YMLCC35YFoV4QkGAiRWcJCwydLBIF
bKCzm2Yvbq19uDevGnAD18i2Xy/mdD2rBBRIFAGoAsC6mUVqaQHPLsGiY12jbuWahPdwC2igpqLC
anA7d2LT9Ac9bHy4Vz0yiBFgrAlFjgIVo2pjftTCiskU8nfH7cJLCXu0wE2HYpG5xso6/8bTT2V4
L5ACNPAFTtergO1Ob6Wqdaho70oVY4GRo9NrepX+cnmTn+8MyKWpsICk0ByEy+HspYRiCCwz0M0D
2jwQGUs3nZmiRl5TRFgIo07iwobJIPp8ZuwgyzIIunFMjirKQTNRvCpW3LSs/zoHg/L5Lcz0Xr+d
snmTCDTjsuTYTeccR0NFbXEHM4tgbdmen7OnkWZfSElbmUGGOTjY5E8r6SZR2h1mYF6aMMAww02g
ga9hCL+l9FHg/pEhc5rFmrXs+Wk3/QoIM+kMPspwsDl93l6vFDs1dNRMavAqVFO4Aeep12HKhYsZ
Gvn6GKMNWgv4/YyGvXJALH5UqlswjcIJAYDDafRU67NpRyfHwax/U6PyUHwK3o3/5aMakAeZRGXo
GUWRjnqCY5TjIStzZwTGddCQHef1ipDSAqoJL9MAwHSSe4EI5+yQCBjpewxRAwhUN/6owAFVoCrE
SHIMOi8C3kjB5RPwNCdtQTgq5S5AY50VO/T9fNRkfk6ilZ90noFVyI7CSIZZAEuc6c/Q2NTj1IrS
o6R64sJLbac10Z/LCUA9L4NVPCyMblHfMwbO9OlXbJD49bhhUwK2tuZG7ia8nepikOuBr71yeJ0D
iRFMh4T+JEGqoag4DTYoYCYUAmVwZaMEtpIILdZx2LFmzF1VTSNMmFPfVsaVo2zhcnES15jRV7So
k0OghBYQ7pObauxTxZnoVNJvt/YhuV0DuRsL+eH7gxqzt9qjBWaGSZ0cYTzZe/BvsVygqzB1gh/H
E4GhVzfqmJ/hnuayngd7CaIxWhawBQnKcNMSuIejGdp7SaLXvpXJEf4KWoVZV667NYZQwFhkbgo0
IbA+tbnX0+IPL9Vrk2N+2RieUPmNrOyPIQ3fZUHRd0Orz4EZ1dNkUXTdUMyaqEBDss1qzPWSxi1k
dgtoMJoxOfdbLYR3WwYzLrjnXJsdXL4oC8xr0lWQE2cVWEbDNKuINHXfBER69jCi2DV71U0ivqYM
95VIZic3yh2dEIJbBIy6ZqtGL3L0seLIOtS+BHOnTh3rObtvX4rrHDh0tFrc6cLGYCj1sIrvnVbG
eWwou+ISY6Psmn3IIA5jCUhxfOR0E7fvffYS91fcOmCwBTiiVyv3UfxxeUsu5FU87r8hpx377RQb
G4laRcNiTfPhoVfYRoK2bFhrLrkLhwdQYroOdiNcSc7kbOmohTGgcLiSjsKFmeYmj97UdHAJiXa1
dR+2kR8AvHT52ZZSGvRzNR35TIXi1PzMkEFbqD2yTaKgYasASeoYOvEvB1nOad+izACqJErqvCwJ
WiJU2Rrjn6D9IYc/UQQyY/YH07Fe3Nlo0sYdGu49WTkW/x/RkUwtAg8KiOOcfr+s6LiuCcU8KDu2
NTb11vKCDVi3XwjmtUwzvbCz9Yk7jY5CEcp2bLY3IIqjZXWoxkeYRUe48BqFi3ax5TKGzmcfvYDI
mq4cyF+UiwsxzVk2pdzqcT728TFoPgaDujrN3Ibk2zEFt757MNlji1n51IinyqNi/4yAt1HSEpQ3
e2U5LSZ2ZAQLjGMT2LO56G8TVjIBRcsG0VNuJjcENd5YHvfQA92VINt7mrny9F/Q+vnTo2SGdp+J
Wx6kE04/r8Zr4BMsGR+jvQbrlHbf7bt7/Tp7DPY2PO6cBjgYT7piT6+BYdRap9gah2plkS3lCAiL
wXrhq685vwWyFhe3LMjtQ4lRjR6FLgWaLs/6lYddQOSrkFT+X5w5mUJtuTqwrIi/unIdUu82/1Ph
NNiz+2Cy3Nl1yuff9wROY85SrtobY24SfFOZ3Aj+VCsZJkFvKyliad/A6AxikygsLVyATr9iHTWC
KyRH2bMPd8oL3uLwy76rdsFO344eBAyO8UZcD9Rbk7z7OjHO1s+3yPNLihoNSl5r5iF46rzRpz60
Bd2+dso/ikt+A2yIcfVd9/mPdwd7gFh6uKZHtvjwk17L5PeCaneWhXVIAtQdJslHpYs8LQbsxogd
3S59o4idLFnBeC/cZjUkYxxouMmSs8I6VVkfBVkaH9P4quKYYI6KT23gALF7V7bFUn0JPz97kjOB
Ct68ndQVJTpvkA09Rhn6SQMKA/pSgzrf87cmgwpRsmYCvBiQoaEwqbWj5T9Lv6VVGFoHzyiInwWO
1sH02rwN6sKh9bHQ9Y3WPK6s26VTG5M7bG9KJm2CWcCkqTDPxVgeKmXETaUT/e72zG0LJ4HSUAvO
UZ4j9bTb7ql+i1flfhY/5f+i44lPd41BlTGOAgsgvopvOqT8eIgAziIoOLOV1L5YKUCJAMsGjQkc
o6ehipaQQdYDrn0EwzXdvlYgBLyW3haru29Bph/xrdQimIWbVodm2pCMsKOV3V0fawkuJey1LMza
oYY4pIKafj2CK5fIzlpZsIufE9JJqMDQuCDzWoFFDfBluRUd00IZ9iKyAX3h1n1M+EeUKTowfumv
JkJ/JuuD0l9ZS0tPD/8tyKjCCZyyuaf5GI+D0RiWdaAd2/bGD0BNHPAvAMKNWz+rgNHn4P823W8T
l4TLsRcX0r+h5yzglnBodUkMreKiu07HZA84yDN48g+tGu3+PhTURdFhJtbU5Jpl+kErqiijcXw0
MxzO2jMtgJypxVWqHv5DIFjtMp1ALBZttdPF1JV2X9ucWQdTkqsWCH3bfkm7YmsB6HQ50tLpDxtB
Ez0fuMSfmTzWOrBdACejAGvL24qn1IEP32s+ACZ+OdBSevseSDt9pChBj2dsEIiYcGw3gDcNK32v
UfUHVfV3jLBfgXJfC7r4dBqkWyaNVtwSZqcT2lh1bdcmO8RBjwZafxvSyh/534/kMHbApQ4WdITB
XHL+uaCcrdER66LPpR+GxQBIEo7BHmiSyy9x8Xm+BZq9RFZpKVzblegYG8RB/nSM8tmEC+jlKIul
sA0vRnSMLIIcPUuYuMppUsF19dhuQETd5LA8VnzbFRCBYxPzdcWuZqmG+B5uljpFriRaWRrRUYNg
O8p+3FGbLL0pWPiOwWK6gUInXQmJKSbW27x2+h50+vtv+Xqk0FGtci2GnB04WzSoAOvMhhelT96r
uFOva1kWW9bHUPfVXK7ZB95pmVsNCb/NScFhPAG87VaFAsFV1uYCCK/E0yv7umRAX3RDAg6Sbt7I
rhdHuHJJNwm6a2lAeQHH1B9kSUAktPi3Wkt4KAXVLxZr4Fj1DLAYy9xKpj8bvRgBwSXvqc23KrhY
uGTywBGtGB1bjPvRUkZ3OjiLIXqoATesYVbZp/Y+rDDK0RtPCzsQX8XYeV0e2huL5LXbSeVXX0CQ
vGJXQVMcAcJn+1ZhT6EuPrXAhpFw3f7I1SBww9Jod/lg7SwFoJM86nGeZOwnfIUogK81TEAtpQRU
D2xlI8h3AggvYMJbuQsrbUJxZi4UBawbAWKJX+hQw9VN68D4cG2YOIltDu4jxivgwWsY5VbiMQzE
baRowZXa8cTlQj6NZRxupGmC/C2BscVMj8fqj45rb1rdP8Sq+ZbkwSarzScm5DuDDEpWA3IMNtJP
LYJ0YihLw8t5newqm7xWI3SMm37koDGQjRLz36kwAt+keeMaKN9BhUp0L2T5J4ut4igUQ9kmjfaD
BAWMu7j9arD4LYFk98pmW6pOvi/EWRHfsYIXqYpGZhn1W5nyl2TEJhgehGXDCgag317dmgFQk/Wg
eoA9ghdUoPwEtMBWVpqbS0epreMGg4p3Uguf5bGsbPF9RI2aTOoe+CZH0qdAvhWbmmj3lx97efv9
G2qWyWhapIXoWmRm+ZOm4FAV9l7lxkrlt/ZAs0SWBba0WCvgsxQ2B8sGdC9sOwH1DGa4GelWTC6W
rrgYCk4VGPp7aKLMjpsUPsYQgS6SY6BobyWt75WCAQ9Y5XQ7wJHLIzxTYIykfIateZ9VNHSCjD4B
qg5uGarUu9Rs/kOX7OQnTcfytzQHXksm8rxFdWSLn0kJxp1hDt3KgbHwMVGo4CKKTgao0vPWicji
wKwSXMvC3nRAafO0LHC1Zo0CuxZmtlMyu+w0RUXHr5T2fpzYBIU6Ac5WCsqF4wjeNZiIG+j0T+3M
2SvLTJuXeckOdRMdMljzIh2A+gk/cTPYjFayshMW9r8OtAIgBYiJ+dts0QAn3fVSUNhsC/qHkc4P
YrqyMBe2wUmI2SIoklTPKwU+YLRsd6Dv3dgDyDiDoDHYSbinX97aS11LWKhh4MQMA12t+RzIatsG
iP0QN9lNeRdfq9e2n/cu94J73a+2AC1ejrf4dBRVMsytbAu17On3EiPg0PrQ6QfYYbrSEMAivmNI
7JBxbbC3tAA1pk7ChOgLnI0pKSSdB8GkfpBK6yl0b2rjlYjXUH/n6+8LVYCOL/oqqClnWThgVRa2
BaeHGEZGwsC4nv+wyC+sPBBBVxbf+RMB3EU0xgx4RBtYgafvzhqJFQ2ilYckybySRG40ccAeLn+g
89JfpzDwAAQYnEFcaWYfKMFFps44NhSmpjtpyDctHbdNnIMvQK9MTkcnrvzLIRdKWBjfYUtZuK7p
aK7OmhuKkelaIq0R0jH8Od3JneIGu/ym90I39eL7YCXewnuc2jYaYHJQiz57RNEJ2UAaE/byWgGm
7O9BPHCyVv2fLwwKcAvWuQWZXRwws2eKFB0IbZOOh3zUnsPOuKJ2eCuibJv26fuEk17ZyOcPhXg6
fFGwEtEFm6f1rOq0DjNW48BHuqvEoUAlUpDxr1/dFMXC7RO8N4DEZme0lcR1Xts4o8usOoS8u9Kt
8kjBAvzrFXEaZ3bLSCOMHNNYRwMdrDh3HLrsRjUrZWcmgd/K1Nj3AHBSs9rLJtrEI2u8fkyvJaO/
WbM2h1x8s1S1VMhkYlQ6z5BR1UVVC4D+IYlGP7fShzLonvgoV245iwuGGhqGGhh9qXPXLSPpkeKx
9w/FkPmAeMCQ4t0QP3FzcMG7Xqm1zs8xvN9/g81dt4hR5g1PUNFBjQCvV3hxn20uf8Pl1/a/55ln
RsixM3zGiB0sFU5oJPMUk/uBugYTOc9XeJIJqYaOPh5o3i+MYz2IZK0iX+X8pSytB64at7k6vg9o
YjW28WJW7Pk/PBlysA0BDwsQnNkmaEq7ihgah4csfaLVjd4+ZMbj5RBfs7TTG+/0WP/GmG0AqIRE
GPxXJmzErMcIwgsbVQ1/9UYoPLCYglud8k1ZQStTT4LEscHIdQ0Bw0hS1lDdaPPRDSsDVMFOupWZ
Ws/G2OqAh7e5q3T2e6cMw22aKcDUYC9llOWO1PpfbQaCPkjiGKA1hXTMsu62it37YHTgKtzpN0nb
/sR/+6uKCxDKDHEvyip2Ip403ki1O6E0P8iY+yyXN3xMt0aQgSFK/AwCCzYJwRFptrERbYe43fEE
Mku4azuNGACBSHnlwrCi9sA+SK7VZnxS9Bbka6XEEVeB8QrlBxOUg9TQoMdoVv7A6XXXANPQTnoQ
TVXtIJ6AyzxoBBs0XJrd5Q/ytcvPPghgTRbk0m2AumcfnZX4WIxVKDRhPVwTLwKPmvpacm20N+DL
WEbhc/ozTOyVvL64U7/FnS2EqoZAKoy72KFqIhAFw/61KPnb5Ydb3KpYa6iSMIKz52o8jS40WNqb
xqFuH4TxWJUHnqyEWMxuNibVsJHDlWt+xNcNKPF5g4SugVeiNqGLpcE0sCFNUM6iv2+UYveATjB1
xDCLnx++RRRGac4C45C08act6Zal1k727PM/vLf/hTmzKcpaDoZOXrMDyE9epaA1AmsSvnIunFfM
QBQTogFYjAMXVsenVd8gxrKtAtU42FH5mQ31hsb6PiH5fa8Pr5efZy3U9Pff7p9VW1V5byTsAOIV
DAFGb5SqF2J187DY/pdQcAcGugeEu/lFyoKGHQAnuHaMFvc7StxSS++EVno8q39dDrWA8Jve4L+x
piPk22NpNTrkPVzwoB7b7RXVBVf5kD7Z7uBWPzFbki6IrRtlb4vj5cBLR5MK+CIGdpjwIGmcxq04
XltR4XV2Qeto8klCzEDL74MQ4kl+UbCVTLG0xb6Hm329zqJjixYCMhTY1wnUb2rMWs3xpiL51WCt
efIs5Yzv0aZf8+2l1lqvYYBlGGg/1ZD+KX24Cn7YUOS8/A4XlyRyxjStBhB0XhXppVKUkYG0m0KV
LGmPDWixfcldiJOtvL7FB/o30rwkktBvCCJ0TA6lyO4Uyu7R69wbbbDStlvK5+q3MLMLo1GYZasl
SE1BwJ4xfoCaMsR9Lr+0tUfRTr+NFoCMbeX5eGAgJNqtXoJfYXlSQFHrcqDFJfftYWaHoiRRLYpq
MA76ULttHP6iYRK7VZNGvgKBgq79e2M4bGU0eqCBgY4Pmdfi4KRDsBgEyIMoG4+moKca+vDfVsK/
QWavT6/7FjxkFPyjWT1klL9NckckKFdS4AK+8bTGm+UHZdQg/Grj7SnXLbik4ErVD+RJ/oqf7J8y
cvMf9aG+116yJ3V/+bMtrcHvxeUsU9BRMdsaaj4HI37I9Udr7bBfWn84qFC1aDaG2/NJHgcVMw6t
HC/QmHi9A2CoEEsANuzyYyzlBgLiHA5HhvQwr8ODvqxIZRI0jK0cFxjIbcAaKLdAqrX+030Jzqbo
F0y4hDM46KhXMLfjSA5pvxVRBeEyla2BShafB5bLGCGjMwGk2em2VfM6swVgvAcrvLUYmOsQu+ia
u0gQ9/KLWzqY0Gr5v4Hmti6EZSzoQnU8WGOxq8n4oNPwc4QgRkPsj7jWISE09CtlzOKas0CSoug0
aqBEnj5cFuDKa6k4DOOmv0py9RiWayEWl923ELNlXeS1pUOOD+uhfTXDDioWkWunH5ff3ew50H+b
OGs2KL4Yw+vmvJDV21TRRN03Bw3Gy3EKMCuoApdDzEcT/8QAJRZtPjCkztCNiQlD7CEpm0N/Veyh
oAKYYbdj+9prfWXbPTRP6kp1Pu/A/RMR1p7adI8+Z5SgId0ESpU3UGe3tsSv4Ob1AUtkH6IyV5BG
XHnAxXeIWwAx6IRDnrcG+jaMCrNlNUzZfQEzhjJYky5fiADIOPpUYBeCIzPfr2oHfkNKleaQ06sa
ZNDVb/QFKft2H5ze2EmE2SERGuBoQGezmYpKL3/ot+Atl8LjFBobngZZtRdMAWEdc4Px5ZYfhi3E
e5Jj+hiYTvxoqS6F/Mnbmt3fbAec/ajZeVyCuwfNp+mxIWmQUXtrt2gOoCOwskBnmeorDsPlCpgD
AirA/DKMOf/Q8G5oDlEl9xjTJk5e/ujHn22dumpjPmvWQyMrR4qHoR6cclDdXlZ+Zl2rI3cDSK1c
/j1Lj/3950yr4Vstqg+0xP0Je1JGN0mETskuHVY6kksL6nuIWfoC7sIcwr7FBhkgEAbPC7NaiTBl
9/mC+h5hlr3UBhqBqo0I+OOWjTbkacOPLC0/4JxwM+qRy4C4GUS1chbMq5CvbwkfPwudcGjhnDn5
QSmrUeMqRrKBkHl7aO/5kwy89tr0w5vBhSL2tow348v/h2/JvKfyT+hpAgstaYwj5wc4NaSttTmm
vdm+3dtws7mdFNv5PrtSIHGxUm4tvF/0rJEOUHThOjFHzAtR2byLtBrQ6fx1KLgrok9oy3pUtm7E
rU2i1r5qNpvLS3Nh3aAZP3H8LQPTNXN2TQrTGkOWoqoB5JObCnddOwtXduPC6j8JMbveoiMtwqIG
vUGEtxV7j8SN/rfS39OXgqrAdCBNTvJnlLSwwA3PTvP6AITbPoL9+r14Su7jW74ZN+ONdtM/AvBu
986a+9ucc3AWeLYrzCbJCiBx8P5uogN5NndQyjIqH1JZTueLfQ9Dgev+BcK+lz/b7GJzFnb22RRi
tOiRp1gsxpvWDG7K72HE4gHa25dyZWEuLpFv73b2/Yq6bXhGk/qQq7AJykEWy8V/WCLogEx0TVCZ
zspXTN5KBTczHLhhgbIouYJl+JNOupVcsvQkKqRPwBxnqJTnNZ5Kg0bngFKAvww1qF6BkPBfCnl/
fRicOsCUY0YCHOQsD0OdLR+MsgSXpwlu4rG57pPeoyDRtVblRuXPy8tg8YEgKYGK35xg5bPzlHRG
mw0jttakG9UOP5vy6XKAhYMU3rEoUHSAyAHGnZX80FnQIPcZ1gd0El24QjuFAhdVqTrRmgfhYiQ8
AvYxGlLGnPig1IwopFGqwwB9Nxn8CMxnm91lcbyy1OaAgq8vhLILc1ykvAlocnoYmzUa+B3QXAey
ze/6bfZoP5CDftSvrA3Z0b8kI0/RcPVjaCxjPaA/NItm92qZNYJWB4yabmygsVxFJ5+Ay6/M3s9e
H8bEKoirOKVMiDp+GUZ9KzG6FD7athEkh7azXgNb+YS0m2cH9JGY4KlcXhTTbz6pBL5i4YwCLRkb
dj7SwoA4wDTGSACE6g52DAhfSY27tuIfl+OcJ1cEwshMo1/9ybPJZpuQOGVFnRzSGCaUrFAF+Frx
S9IbLzbJdoYJadyyso8gYt23OXOhNdu7YWqmnqbzz7RETVekqX/5Vy09PfQgkEAgnY/XPfuiJikK
qCD3yaEClEIhwS5s23cMgP9yYI6+BM7l/8PZeexIjiXN+okIUIstGTpVpCqRG6IktdZ8+vuxevB3
JJM3iOpFDxroQXocQT+uzAyUNdk2OCfKCO/vqVyPBRlCHZ7lIfvRDOb3KqZMiybA3xX8PtiZfMzF
zekHM9Y1v+Q0+2qXlkyXpelK+ra4ZTrjXIQ1Cg2c2WuldWnkpWYSngXmYeUfqktDLVzLSpe+APAn
/2dk9kwlCjybgp+zDrUCslxuYaJ1uuQhy9Ye3zk5yD9bxuFDbjAVW+ahmiRIWagOUXiO83TvSVA5
9JIhQt2Y+Js2y+D8HhJhowdM4CaZ0GzGtvhLwaT//QR+AFNyBD5zgIZcGvBxdmxpEwYHzTLpQLaf
rl/0D48LFxDwIkwOXHWNf95fjHgUvCwFiHs2y9+K3toQDl838DG+nlmY5aiBzPMVlVhAsjc4xDsf
QKpuTfg9wImus2Jt6RZOySDjQ1AVfZgkg2NVKCJq22c43/ZhVT0M2TMzVxEk5qNcx7bc/NBcBCTU
9jYke6K5ntpiOVFZSzujtFbQZ2u/Zrb2DIZyrcvF8Fx5d1byOGg/Ouvl+ooXTMC5NZXq0DCBdmv2
2QUg6Oq4diFRTgFfRfJOkn1KncLKczD9mffPATAdukhMl0EHYcy/hlaAT9KCDYOnx9/UbnmQYdgV
apiFddrQ8Yq7WrLGO0eoT+0WaO206At3VXtgrxp5wJfAI9JYql0O33UKG1LwRdVWGmQfv4CJaIhJ
SkZr8Phz6U9DqyvKKLh6uTz3DY2XtWjxQ86nTG+ITJ3JsphxnCeYdWRpWdrjszSKFRtYvN8KqdFt
w49QyhpF80EOK2YcrR+pAZ3s394ObDPUBvwIJ0Z6+34jAVgNQqjgxDQLGktDKzeZGu/SMPv+H+xY
uP0JeC5Rh3hvZ9ShiwcIEaJs0RyKNrrzYVcvZff1upm5JCYekfXQ7AbVCAbxA2StVTpXTj3soF/y
3ITwvuRjdyO4maOP0Z3eF1tmpDcSFN6KXNwAlX7lq/fh9hb7baJBUKrm47gLI+gsG1Pd+ShDXP+F
Hz9HiZIihFKUMuAamHPAhaERBH7rBmcltgZHsNK3PujGbVZUu+uGPlZL2QpwB1RouVgKVYX3Wx5b
kd9lvhWgTZge83NlS4f+AOvXtv8WUy5dY0/5Q0Ez8wDGxKTHMCtULdyn9/Y6PcyB+wfhOXEhJ5X1
cuKsIiCCvO1rFMUnN9Q6ezSNCHXq/B72/Gpj+NImbBDl8c2IKp3+yy3rNzmMb7XS+g7H+jgNYXyR
OvSAAlrvThRW6qbnWT9c36vFQ4FpQiZZmwamZj8dyY3MBeoZnCWos6XoSZBU2zXXaJnUKfiY7xCz
EZSSTABk5hzSKJZRLmbiwEs3gHNB4PBRV7xwZzQQIdeecBaGlsy9hFNdrB8zhE/tEc1cFAeKJy/v
ZEfMs0NhINSUWMFXL2+8TWBUlKeHb5SuNkIIA5CE9pai1hVaNvlrViovbqFSl+tKpynrM6y+nZ2P
xvdw7CCNNvMdnia1kz64d8f8SQohEC7iYuPqhoGgVsnfkkwB5leJJ8MPvgW9AexIguvLqLTSsczg
MwQkqZNl+XMeNTddoB9iX71J2nSbquYmE0AH+BVKGhbgVMzcRj1SDuAFTvymr3DJvuQyutAFQ1Rt
IXzxa+mnIlEG9yLprlVaJIqUcuuVB6Psbtxg+CJKIWCjAO4GSX4So2HHWb6VrXfryq13avXqVJZk
jooIU7gnNY6RSS/xiP6AD05jaJ0sQapJHm7UUX/xzP7GHYffcuxDkGxMVa82u29UfXxroM2FotqJ
XRVu56Y/xZLnbXviACjopXOfj788yoJbQ89vYZfcWaNw1gP3pYnrm0ygRWWOFNJEd/hdddZt1DSH
MmmfAqWst7RSaTsHSDAOCXgp1KKgUqMQLyt39HPuBlci1Nc/Ry5qrLki/261HoBHpH+iG4ZuclHc
V0b9HNXV1oDT3PaM8Wsz9HQokqp1IkHkALvoG8zDUNfH1becNrtjaZ51I1byJ6tAeMNKRmUbRdpa
qvInZ55db+JEWcbBA9wnCn/vAGoLit8A7p+zEuj9bV7I+iYuTPhwavdWLGUFlvp4p0cBQI5O/yHz
sj3HRnXDWHLu1IRXUYisjeqO1FXbk9u5d75SnXQp2Xmj9TiG+S7Xlfuua5GoDhTFyc1UXQliPvoB
mSSd+hND//hndZYFeUHthdC4h+fBch0RUqImfMvGtczhY/CCFQS+mV+3ZJVptvf7ZMi5kg1hFZ5N
paFXVmvQL5XZdy/wf+X1INq5oGyu+7eP5Q5orS5NzuLMSMjFMkEN6g/FlArrr7e1nvJtcezvusNa
4355fcTXJA5chXm5qJWSRAyllDeYFK/PoBbOYVRtKzvXioexXQvpV8zN6bMaVJekzszCs+FD3YBY
TyTodjrKjjvejGsCsos3ZMod/lnbnDqrQqrHrzqMyUr43dI7vt5Wsc28XYnaF4JOviWLz0mEloJx
+fd3ROkFWS0T4jK6ODvVKnZK2K7kHksP9jsbUy59EUTHgTeqlBd4sAdok8XgR2R28tZs0fVjZvAZ
javkZ0WVzMl8dNPDaFBP+Zh3QDIzRB5TP6VvifaLFEfFVnal5jORQXUbKmp0kgYkzXoRpr/E7fVz
0/uT+J23Uvj8eBgMulO7+zNAyeTV7NkeBWZOJQTpCB0etPp+mnFVVypqi+dwYWL67xd7ZKFlhWKw
x3n3AyDZPE6gXV+TWF4zMjvsVjD8TIgIWguA10oaObq8hib52K3npb7cq9lhNyrvctuizAZn5675
Zhz6G8NBYm+v7mAH3EGlsL3uc+ZURFMo/s7iLOQHrFeSu2Ext2w0EY/NfbQNTkO0gfP9znhS3gYs
R5vmc13Y2Q5BP2krH1aJVdfuyKwgVODSAz3jVxTbfhe/0Li0va16jG4RVUHbHRDDzVoPb9rKD+/g
xZ2Zv4NRawoFmqTnFoVIyb/viSbH8qfRrHzAS8nO5Q7PhwEjWWnkup7O9KRqdvqlt+z6FlHGbX8j
f4UO1nymGcsEZ2lP8sRrAf/KrZ3PR6DWkRZNw63Vk/icee09A/P763doaSd5kMFOUmKeOhzvvz6v
jj23dQf/3GvRreDdR1JwDC3hJkvXEJpL1wRM1zQBO/Hwz3mzoHRwhaLEUp09NMNXq/iRFyveaiH6
x5VTLCeOo+0wB4EqVqtUZMj+mUoDOkPxW+lGd9Go/kbE58HVokfBLVdKFwvv/p+2kEIzFDgoW/h+
A2OkzmU1HP2z7AovPoRTjllmPoQ49X6UpGMXCv42m16wsBMjsIDljSG2rZ0kwd/Rj/xxBvRbDDrM
lGtoir3/IaaZ8TonjX9WLeIpI07OZt99HkdYEegrXb81i2fJ8L4Gn4pBrW92awjlA6nze84SRDta
9fVtvVZ/Wrr7jNnR/KDWTA9xZqJUC3gfk9wnYUxMcrfxpya6f99jICOl8s/7T43mA4EuSVslQIbA
2yPKm7JuHSn6UjTByljK9FPfe6vJCuEMnKc0X+e9/1qHaDAgYDuXlYJqbB4TPOnWZzbxYRiRalJz
49f185H+aDV/sEnga9A+otU7x9caidfXqtVOcbaJkFWh3RdB/tNM3J+m1dyIXv/IKDxiokLwuzf8
r/kYP9eJcuA/Kk4dosVM7DGo4dZ3tddMUbfhyP97MLSffk3m0ZQlvHay9NxqOMEiaj6hdPkLUgTr
Jg+U3CGEu3X16KlG2XYTdwXKV2Gq2YKik1fGSLAiWQR8B7VOp4+MG78LtZOcDO1TzoCB7ZcouGaQ
piADNlIP/1lJ6p1RBsAr0sIWXeRCMtc7eWTWdu1q2TZIvTfXT9ETE/kfs+5esox/Sa08g9CUzNpX
0QmjT3Anl9UZqSTNqdF0KlVhV/vlXZ2k33o0GfpoZKjA1B9yo78LmhzxLRjFbE8Qc2IzQEV1598O
cbv1UALUEUbVWwPt0cCyA48cn/phshHjrjq2pXqWkbB5ZCzqOU8tRJQKlIqYm2DKMjqKWvVQpMPg
gA6+Zd5ctQMdzZ6qh17cMvY5bSKgW41oq1l0k9fuL1VCUwAVq4cOYk4OotgnQVJvsqpiT1vpk8Jf
3pZ1vFeF8TappW+5OPiOULX3ci0fmnx89GV6rx3Dg51rsO/mrS5IEXIt/fesyckLA+9ZrLunPJiA
HpQSbXCNmeMp+rcIDTMb/aM1XOxHFzLlS/+G+bN8qW1cufIs2mFpJNqTdgwE/RPRg3P9S/j4JGCG
ypxE7VX5yP6Eb3ZRo47p36Bd14+oHWedtmOrnwrXODbulA+Xwlq9eeFVeG92FgvKXqil1lT0nYap
pmyQcZVoX2ysfbYTBHuNMnHR3p98F/YVMpp5mwqtuUrIUimAFi491uc8tfsD3D8bQC6hLR6Ur9d3
dQ6l4bGBz2/Kr/9nb7Y+sW8TpgjUAISQi1D1IOe2H3DdRuvOytKT1kR7g1458kDNNwBER89IvhVh
QyVC/iVlxtdhkH6lA8q113/X0qVSKUxPTwa05HNC9KgLZa3QKf/J3kvWHkvvUW1XXOuaidm91Qbi
G68dg3Mhvo096sZRh3Thy/V1fHz82F6KmArEVChwzGcnpNjILR1J6nMYpPZQaPawNse4uAyDxjfC
SMxtzseX81EfU8tjpyL5EeUwa3iIs6fri5gzXf65JDAxAlZjQpbu2Cw00nMNwT2IH8+ljLh6rfUR
MCRjY0p+iypvdWsI8ripBxwdvn/Prwx2udVtInn8iiLjyRAbGSkr9beclhtBMI9CG94izfXg5clj
EQjViqtY2hKeSxWU/gTWMqdDuUhEO3SywwxOoXM/cQehpxJQM/X99HB9W5bMmEDzNXC9jGDNP9W6
zxlqahX/XGn5k446MApkAzrCf4lO/rP78F78XwQwS8ssD/Ey2l3hmbqDowVf4biygfmubNrSTYUH
BW0j5g0Iq2dhmtd0guYjBX8WoafHK9ylSvTp+oYtuXBCTY0LRN7wgdSz0sagEcH5nw2hQZNUNWNk
DlB3bILfbo7Y8piPt+WaktLHvAgHDjYGog26XPDEvb8M5uAS9XhU2DKdENRTTrTcTnra7qsq/XJ9
fQtJJraYLJNMulbwRk835uLiEf0wgqexh4jJ7rWHbis78Is9m6odnWjYO4iMeLJt/Da/a5Dzf75u
fekAL43PPHluAsBsM4wXQuKkge+ozUoneenCQ383gdihpaBe+X55euG73uAKwTnIwDZZKJsKKP6u
1cYXrUxeU2LuBRbGWfpj+EaSCpIZnBMTpaLYeol8Js/lotn/h/361446kWpeHFYP2YSX1Ab+H2Vr
1xfhy10j5lw8EtliHSQmzOnN7oOHkHuMBDMmzC+F/CnsVqoai39/0nVAu2Mizp4V9fogkAsFUNE5
HoITod0x9tam/xZP48LE9BMudkktNS+VKV2c87rfmU3omGK5TaB8v34YS5nVZTdhtpKWICuVFPr6
bufjR4Ni2ybis8GMi+SiL7M2obsY9tB+4XuhXsyc3Myem46CAvc5OfbeOxTFzvhe3U1faLPJ7/kB
4x0YN+sMuGN7fZ0fUSbEW8zSTm8p1CNEXe/3U4xrtYwN3qYqDYvDYJbHqjW3UmkeE9M8mYjyRVp/
ljR/gFTfO0hRshNcRrHRtNzmOtN6VgFzSiTeFA1wNVOqe3uIo0mcWH9kipY0plCGLXlPvfMTUYIF
MNE2eu1WR1RQVrq0S64VGQeIoGEYIB+e+YPRqLsyFplGqoWcQTtX/h2G8o2Wo5uV+SvebekeTuop
TOcw+kFt5P2+1flQ9lXdBOdMpSWZBA9aWJPXpis17OnPzLNtBuIlqJIgtSXmeW+myiy5kSsxOIuC
p9lR4ku2EblHaGK1gzVk3wRqQnYIHYYdByt4uqUV8nJQImGJzObPdjNtRIi7upYV6u4uHFBA1qTo
te+KNdLwpWMzSC4sqIyIkuZzLGMviaWikIXDgNXY+ZC++QIoQU/6rrTRSui49OQTl0IuRDlvKhm+
30+tpiMs6Fz3sRVveiN5GuMc2VhUs9u8cWDc3Pp6P2yuf2SLCyTKtHjzAYjM3e6IkFITVYxxCVD4
d8jU116zJ7ZxJIQS/4Mp1NuIMBA2+eCBjayR/Z4iybmiOFNCHdmaSLUOnu0pKzdzyddPfHi4+ukF
nn8AalRJtQ55NcOFEVLoEzb2r1F8+KYLE/MauWYJcl91dXD2NC6eKZ06oVjBRC1e8n9XMc8k3DSJ
x1auyIeMoxXfImfZSitR2MpGmfL7K1eEvowaD6vQEu9+bPQnJS+P10998fm43KmZF7fU0Y2EAW+k
NMhVBOkm3YQb9whS3mCuZCvtR0ff5Xu1vl87o8W7PYWX4G4hqJuH6XHPOLXU8/EqefLLUvxk4+fd
HVWTveABYr6+zqVXmdmb/zM2fd0Xj7/vIf+hqQWn5Y5UnPqvqlnqmyJO4o3X+49lCbP6dYvLy/s3
dZttbKkwVSgxzXSGfdfr5NTWIvk1lc3Hrl8DZy+4JgNCvImCgkfsAyZXFtzATSXDPxtIMVXjq2fR
0K0BbEAQL5Wj3SdrgjJrFqfFX2xnYjYUiSuNYjsD10IcHeKKyd1+YMZF2IxGzksurniNhe9tmiGc
3md4yKT5TLxZBXllDNT3qaDalfBkQoydoPLy16f2zsosSKQGpGWei5VQUB19yOyuMTaNdzbNr9cN
LS6HZwSwH/hG4qj3O+iavRd6QUWPptU3/iRiUg3bLBker5tZuIVMnDGuTs2GhHj+FBuNHxhTFffs
F9rRyMuXoaLiVbY7n2Lyyo1fXBIJFTQErEqcV4i6QLH60khYUppTVWt3iQFnP77x+pKWzACLYDyC
EIqxvelTv7h7FTLhdTRG/llBoL7rPPTGTPWJ+ae1z2rZEAVhJgTBp82TRHfIfNWH6+zs9b0T0lRo
w27nD2uTLAtNejRTQRKAfYMpgkzx/YK0JGwkuQx8mtXNdtx093XkuIzDa/vqWDuV4KTOWhd3wR2C
U2MynFRKthAheG+yhJG2H5rBYybxvq9ePBXYpHRK28i20m/Xj2th0h8E7cRpSdmHDGXeNUPwpVV7
Cqtn907aqdsePRtjL29yFNL+cllgkt5TsMw+qrgQwzHRIPcIBYQVGG58EMTwV4PbN1tpo/7tHPUH
ezNvkeSGVZZxr567anSUrr6vm24Xj385jvKPmUlnjkYdBDPzNnXfymYp6Zl61krKB3HvZNZacjy7
EB9MzBx66/ulriSNeja1+sXTg8Rum+ZHqVktrcBG2LaFuyYTNotuPpicfccMEyfCWJcDT/KubqNN
mBjb61dv0QKzXyi3IyUJnur9LZd1Vy1cpFAhXw6ORiTdI+376bqJmY/4ZxEXJmb7lmeItSnNoJ5B
JthR8ap1gRPma6HSHA33wcyHvfLpnXoJZn5oX+oXa5c/9/Tivqov5W8epx2zJs24GVfeqNkr/z+r
SP7y7E4w+JmXqKFc0wcZ1q66zmImI/1zouUHpZG2AY0kcB6VYeva2hO8vKX/Z3U+2TdIY9l2uaSe
U5ExXIEGlSU6OdxN10/u/7On+L9JFg/fO1udSBndcHWlP8t7iidO8Vg4/kPkQN/427VD29+CGV8b
Elq8kbRrkYyFyxD659mNDJEWRyxCO5MdbTL0SxL9eH1Zswf/nzO7sDBzSf3oZ32gQyAsSL9FxBKy
5s5QvuY0w67bWXQYF3Zm35YVGGks6xlfr17eDkXJBLS1QdnPzrLkUU+EldNaNIdLmEhTYJqexzFi
Vamj7EPRYyW504yxLWnfihKL7ff+P9DQ84xcGJPfn1Kpi4M5hPBMW1m4NYEsOvTECG3rtd7g2qpm
14EuQtsbpgBRHXLIpc4EJtFMHH1OpHhrBL+un9jizbhY1exm1CUgT/RC1HPuPyFrYZeq4YTBqY3X
koN55/efO3hhaX43KA0CpYH3tlDaG8v3vntaAiOpbjlCY5S2G/lvSdeegq5/SZTykEhtsmMEY60D
vehIoI4HSKyAvpmDGDULRGttGT1Y5WZjRMUm6p4raa0rs/hJX1iZXRYN1Q1yLGKOsf/MyEIYfPkv
x/bvKmZ3JE7jWrC8Tj0PZZ7bQtqQmheh5gh1+SVxlZU6/PIlMeEgpxE4gdbfX31X8bpSzaT+7MOD
WsSftAqiXv+xildWtbxr/9qZnp6LIN4Qar9LPT4xRmE2SajCjbZGALh4/JRZDQtOBqpMs6VQWkhj
MyyGcxkwuJyoL3lmHXp3rdu4+EhemJmtJNSlthAbSBNFcLKV8MlvVUcuVA6p3hRh6IRjvJIJy4ub
d2Fy9nLlslbFvgiHotB/9irUlDqovqJuo+XaUSl8B9whwkdMzUQZ40fqQ9KEsAELNvpBjuHVt6hd
73sJ7izhKwMajpEkz3pRM+nyIwlUx4ibtVrIop+DpYLGO2Pb1D3enzY00FXHo85pqwLoniqD/CzQ
hE1VVk/xHw0OWJOvfzbLp0/mK6lTn2I+TODVuah1IrGf6LWbTqFrLgo2da6VZ3COt/vj6xAjhQkB
4gXCpNktoygRin7SDDRKfeFEB+YUo/aqK5vI24eH/heww3TlLVxa2qXJ2Y2jPC2GjTXoZ40SSF09
J1DM9N7aypbODPENmDIoufDsTr/i4gsFeZDrndhoZ3pmFJUSW4JdqiuABMgPfrjGa7l0pS+tzeJo
kDAys5UwsoMbAzzop49mq//8+ytxaWN2VGEG9k6v4GSMdOF16PR7M9E+xV62UnJZXgpE+RP+ksLL
zGEznSgJqaCxcUJ3a1i8OYGarVy7ZRv4NNFiEMCc5+8Z1M7IKWGDGZTtIAiHRP9L4rJ/LjaqAv8z
Yc2aykKgySUsAOTSUNrK9MbHsnQkf01tcvEy85Gid0coDqnG+2tWVkyTD1KpA7JWHnW52mRjeJ80
6d8Vjf5Zzb9m9NlqDClMIBQxtfPE7+0Dtsji1JaCtWssT3/nouv2Pzs8ODITyB8ZZpBYLP2c0tif
Wo556l9SyZZq22SmyEGI2X3wD+lWtIONBCLj7G9Tx/v+H2659u8vmH1JjJ/0UKbDZi7WTxF4z+hz
tjY9sez0LmzMvqRKHjQzKRLtPAz1JzC0D7LSpw8iL+5OzL0cKbVoa6mdchRjD5yJroL3EwpwlyW1
9+Lz9QUvOqqLHzNzh4Whhr2s18O58etDETwqtfTQhKltkRd0Yrm5bm35vlLF4rpSN5uXob2CQnRT
cV/B1e+Edtw3yNQje7AShy2+8YxK8VfQEmfofPZkSlUnmW3RsirD1WwtUUS7FCLfRjiyt+UgC+3G
TDwbDDMlIVFut0LBIKlrCMHGMLN0Y7a467ZS0R0vtJ9BpGk2ckAvtUR5cax+Uqz72fnDd1cFsWoC
stYbuV95p5aclDENvzD7QgXmAwxB8QyPuh9PcKDeJzpzwd2ar50XF/98b4T3iB7AVfdRNhpHK0uF
3CtnUe3u+yj3DlWhQmM5Jl8FyiWelt+PhXcn9aliD2OuEQ8Za0e1+M1fHNUsAzCCJlXkVtQIAdpN
dS98bxm8Nm3xLD1mRySY7dxhkt8RjvIhpkBk/73sJaXwqcMPPhGvM58LE6H6GCQ10s51J+9gtX9o
kxOj3FukMG3evP/yAVxYm622mUYoczHQz+XUIVFoSWefOuG/5PswOogUO9WJzmB2/QEDgJOJCg14
Z/yMrPYWyQ0C1L3q9hvJWys5Ld1UCtR02aGbAgwx82eeGZVKa1Looqf1WNfxk653++t+Y9kE0xVg
f/km5nFikQXRxGSlnSEqrIpXI/x1/e8veUHqSajNMeIE3ma2BF9D6jdpLGQlgm+9J9lZi0QCSNyx
6zb9qqj5UppIWE3ramKqIsx5/2pXCVWaWKTKxLtKmggqwnTtpGa0+dP1Zc37038+8EtLs+dsYoHp
qqDWwTDrp/I83I0HlEpvml3S2p4zIdz0+7Cw1zoJS27+0uxsO9uhNqKoHlC2UAGThD97H6Zwca2I
tui+oBlWJ5ZR7sSfceWLINtounAcmLqACSisbrVGcm1Fg7K2DhhhHwq/cCIl3Ih5HlM6kXI7z2WE
uNdGGRZP8+JXzD5pT/ebOGZ6/VxXpjPReCgQVzX9uVptry4ly1zPSeTxz2zQbFu9Mc0EiSicYXif
pOJr5A/HXqYR1E+lUN0WsrUxtcW14Rb5JmCzor/2/qZ2WpEkykAaU0uRM2Tfy+KzbH6Pw7UGyuKF
YQpp6tIw6z93IaJZt6MHBcI5idVD2fo3TVqehlxZwW0tuhHUcFgPrTT44d4vJxxGJaSbrMLYlt70
UXZIw7UK8pInIRwnSCWTJFufndGYy8JoGVR2EfxVha2oCwfVRI1Or8z7jOTGvv6FLx3QpblZ+BZF
aasWMPiBTkreek1/CGLhWe6yXROuCSIubR7Dirhf9DEZUJutzCyFKm08YqpuCLZZA9QjV6w1PtPF
vgJEJAw2Ib9FAjjL/0JzVMMwIPiovzAbDv32PZSFno3zSD+Zdv6Un2BNdO+1lcL/YupxaXda/YUv
yQqrdunX0IwkDDFPwzY6GDfRNtq2n80X6624rb+Fh9JJX5np8n+tdfOWlw3MRaXIg3z5vODiBrVh
NBpKNkjneE6gFgegKNtW6rYdIaCQgO+qo9faGN+Ya4pgi440eK6GQ18UL1Gsn3oBreDrV2vxNyHG
AdaQsSELeqj3W9IWtTqYxmQeUp2dtIl3UWGbuuNvKLVvAYE8EfkOhzVK4iVfcGl2dgNys8FzAqU5
q2WAemi9E/rXojT211e39J1eWpmdt2aNY+QxIXgOC/G1KMTMltt+J/fj3mIM2PLHld1csqf+e8DK
LIX2ZDUtcqPlfln3EdNiZQx9j5zthfK1Dj5dX9vSDl7amrk5I00jKzP4hsb4TRh+NM2XtHi9bmLa
nnmmzrgA464qcCb0Bd7fjbIl54JDSzkLEfSNhDGD+HTdwpJno8eHFgPVZ8ZwZ+6mCRVjiGpFBiZf
O+mYvLRlvU8NVPIC88d1U0uLIazk54L4VrX566MVnhBqpiufTXe4YQwONfJqpYKydPw6L8If8POE
FXq/X7rpdo0nU1ANTHGHnGdpW0P+SBn/ucz67RiuiRH9eWfmB8QQJ5gzomaqkLOvqKgjzW1q2jeU
D743inVEauzRjNKHpKyZxam1m0ppvkjKuBtraI3GXt73Y5TS6WlOqL3FTt7E+c6oVRcA7eB+ub7j
0BIvXKDL3zf7/kJ3ENVKpnmnBdVLZ4i3oRkd+6Tf1WLzDE2syW9s7iLJeB585ZUu388uVA9COzwi
vr5tS+RkC7orZPFvsgk/W4TAoVhJN74b3dRi9z3QrH0h9MnGNQt5E6ryMzKSu1Y19m7WPyVispdb
4a0ZonORttssUj5nsGFJkEtuyij8BIcC2lfjk+eb92ESbFNP3uWtotia6j2IQfGUKjVa9VL9KqXB
I9U3hNrbvaF7qoNsyAk44SaX2tvcao+y3jxBsPcshMlm8Kvt2JsHpfduO08+xWN8aMcxsPUM3Krn
t2854sJa66NrV7S20aivoSp6EJEV+87KPwMWSLZJXJyAwTheUJKhhONRHeQnqapEW7N6fd81KMwk
0JzetLn124Vcys4U/bGzusGWq/K1HLqT7PW0nYvnShxRoW7Kba3oPwTYPRVXekkEU7a7uL/Pk+ae
8hB8rONBrXrmCbT8RhwY40p6RNY69S7NuyeGvvdxl+8LnYGGVuxvJKOvHFHxTm4r7o3QCsEipN/a
Ibk3ZCrhphUc4Pgu0VjxjqGIeoQmfFGHjjp5OB4iHz6XwYQo2wva5wZ+O9Hytkkz3kla8MW3xs+6
FHwXO4O9ADrd9M9jDWocGLTmFH7F7KTf80LDflUa460ZjLdZEPz0lbizByYSd7lrUEjUkXeBjY/8
JLobckQy86Ya7NJTdlXW1RsrDU+9ld8OgZ7bqhLtlQFRyECI9jCHvCm1utUr986KIXszCFa7pqdB
2ySmo9cdZOUJPPqC3/6o0xh0ffNaDNQteilHSDKr7Tq09kNWGvD66V9atd65mvxmlLGD6lW4aw2i
0yY/+nX0zevyXd2NjjfSP0+GyBYz8y6Vrec2kR66MvmEg34eWKLfFwddLg6SlWxjmUYn4LpT0rv7
3gqPwWi8Gdp48DXtTguyh7qvzqlKC3tS+E3a7tAnxXNQyZmdCMmL7id7QwwZRw3vs2BIQHkmxV5M
mPutxcEJ4+FnqOcv1FRYTHJwaT3JVXbT5f7XDGpKOLO+cVB37ugd4a57agZ935bCrTHWXzQ9uXGT
6sEPvL01VKdCND7DYnermMEB/OZXnYlOu5LpZuftWciCe9q1+0zS3uB5iO2qiUPHiqVt2TXPrVjd
Wn5wBwXhj6KtnqOy8m0QVgdl1L7VQnXbuMK2U9wbvRY+S76qOF43ZE4oSkc5qg9W4h6b6VBkqb/x
c9QOovS+VEvfGVXrS6oan/qJ/LsXU81pYh8MpFWUG/joSlsS89ApchUGiwaxEFn3j0Oa/CyMdpP1
8m0cxHut6betoJ7kNr2D/e9ktvUxFvID9A2eDWzK32gjbAvcmhOnug9r5SX2e+OAGOsRprYnnZnn
Ia0+m2F7X+r+k9tFm8Q3nvV8ONeNIG5gvwtOoUiEn0sufqAsHiEOQsdb3qJew8G6LDwSTwFdILvX
3W9jLB57uNkQBIbcXCitg6ilT27gvwZMGjf+oNkeiILY8A5B3dR2XAfPTVbfhk1/hOzgqA3Sa6go
W60MbhOxvdOU6lPjKtJm9EAaKZAp1vH4mDbmm6rnP6zEU2whbx+h4IORkMEMP8k/iaJ7HJsk2qTa
uDbhtRQrQGFK9ZH6kEYY//51zQy3UjxV6IHMVFtzzI6aa23TvEx2qZtZK6nC0lN+aWz2sjaBKMHi
IyjnKpO2TfcgRXcklU6tfpXX+vyLrYJLW7NXUqmTQPJ6otROz50orbaFH36SfOvRin+YoiMUh5b5
ms1G8V4LPf9+/ZFeCiMNWAnJ/CGgJQd4v6uMWkFyHQSMvLiuLRapLXuNLYdr1H5rZmZr7Mu4jsuU
NQbFp2SU9paUQHnhO/+PtC9rjhtXmv1FjADB/ZVL7y11t1b7hSHJMsB9Bbdff5P+zvG0aN5mHM/r
eELVAAuFQlVl5u3FzLnIdb4xScDkxKKDnKUqVNSBXAjOciKvGb1gjtz+d4bGH3L1kEQjgaaYg+9O
tfkU9JuW62DS3GNcY2GOYW7brhc0yY/xdDbUvCjUU1h+o3WDA7c3avNvFmOZuApRpCDEmvQXce3l
pdUqykkI3IYqyMhYelY8RKSP27s2t5qRTxmQN4DDoMH2ddf0UIoAwsXzWyN3TEbC0/+0lviUxh87
TYnRiqdodWA8B7CwrzbknqVGNOiYaBq0DXgr7SpqoL0E0G/9PsgPJUvcrFndXtec26FWglovkO4Q
Jpi4HcOAGvCseCcVtY9Tyr3Wt9AteohT5t62NJdQ440uY/cA6MP7+OvqwjZsSFtGGHJNEgdTJNFB
AVuo2+shWqZ+Ynk+2gKrVAmrhXg4O7B2bXlygLNgaMF/GI5DHJ0LrScPZYJRg1daJ1BCW6zUjK7w
x2e8CvYTVxFDJiCsUsPxZZAPGSoHjc94t7FS2TaDVXmkYq9pjfFQuZIfeiEf0qzHTc18sHVVzcUc
xE8t9PFfOgZNNzaM3D9K6wWV9ZNnCoU0ubUAmFfGLZj+ZjTooZA9ls8AJvn6cfooiTkta8TxATpp
WWOWdqgmJwyEUNDwVhfhg92oybSPom2R6sjDSbJIu+a6lLipMqSQYM09Qgu3GjiKMWlZ2HqjHUAV
VK2Elj1ocZ7YVsi1Tdgm2yoJDjXr9ymRP8ws952KRg+hpdl6IVsOL5C3VGbIHzI9iDZpuqQ+MrdY
A1VUCw6POatpCS+1Kr8DGSYKOE2El065ygp/IfjNHqtRRGJUisWtPwl+edAPA1ij1FNS12DMRsNw
sNHztYPmbxR3ASv5bWlSYE1QMsZ4P+6Npk6RqkHko2dApImFODEb/67MTBwET0DoWo5lT5VKaFAL
R8LbgtB6IUgsmJlWofJUzbnJ8PAZmN/bam1+DjTyQilY3w5G8y7we9emTVUBZWJAZJAjAZpzAE/z
Oq+X4AmzSxmlfCEziWr7FAJmGTmqGi3FkbJM2+xySBqMr7ElkPSsGWQ/qo5S15+0IeCUAsN1BE/r
xZsEsrLEbLw+X8pOZnPKKyuTBBaYMPD/Yh71FDfsw6y+q4pHmnQNcIwrF5fb32Z+Rej2Qx8IZMrT
yc4uMxUTHC8K5F5+QP/BAcTc1ob2bzwN9/l/rUzOTSxLqBsmqOJi0LbOXvWY2OGSsOJse3Pkw/uv
kcmpaZgA6yLWc8pfC4/gAf9YnyonflASG+MDFXdV1Gj2KNgsTcfOf6//GoY2wdd4PojAkkrBEBUG
9i51xSNROidW6w01JUctzYX7Y/Y4/V6nMs2OjERnRt8jEzfpMQIhF/u87RJLf3/iflBHLwxZIHco
Yozf+h9MfrhtYLa98s+XUsgkO9GNPFOjkKsn4yHe5tviTnELB5SrJ3MbPOWb0iOr2mkgxwc6RUda
LTjj7HVxtX/j+q9y8jILtBB4drxkoONiag+sPJvhHctfF1Y57tP0mr9e5Xj0ruyoVhqBIg77WLvE
iTYic7rUVl4YaLIu7MC2lZts0zuxVTfRfbsxtvolaFbaj9u/Yuljjptx9SOoNZQJ7XD96uWnLtWQ
ia8XLqv57YQQ0CgU+ye9EUutktQNtlMGTtCouNNjlFaN13wpVM0v5R9Dk6VAJ7WoinSs09W7euht
JV/im/n/OOY/JiaZBCWZFscJdovsqjst38qb5Gh59S7aBicVPonu+hPYxDfstTmyh2Lzv38rTKiB
ggPNAeRLE4cRvaVJSgHrZtHb+Fh2Tf/iW11bmGxhoimS0WAw/dTHKAzhpBW4KfmzALPl7aVMgbi/
Zk2uLU12MktRvisGPHVqF61vB9IDHAyJI5XO4Jmb8klsFrumc+ft2uTkkjEBzw7ksXQQygDGKMcw
uafQm+iM1DaHRwWl+6i0kxZnHnRiAV8Cr9Axak3POx7HBJiqX7xLk88nxzn4/no8j6Of+tlcN4du
iwr2Ostszbvwj2qdrP1VddDx1nD1fblOj9ppqU822rj1GyYfuMAwhmj0UjnhMtzi56zADbLOqkWm
pLmzeL3Wyeft8MZrIg5XxX0e2OKtXQ97CWzopeGGd0hX9uBwXWDCmfKo/cel/tnfyfflCtP+L4mI
nqtnObC1VXscCg+NcVustF33LLa6b1f3kdtusoWjOXfFQ9ECs0VQFkaWNFkvsyA9HWbIyMOitVMN
s6MWPisjaB5Iq7QhC+d09jNibhTDNr8EICbmCiMmzLdC4DZBsw4wPjVCu2h/3j6js2u6MjLZT1Gr
IS8NPGZqf3CzKN8FwR1HJ6DyK9sM04XCwNKSJtmZqqDD3ozWtOCJhpkDQU1HKG+3lzTrlv8MKUzn
bUgXqX6VI+pUxU99gJzrQuay9PcnWxZHatv7Jp4ZGbSZ5BCDPIH6V5/+95zFFErbKg2YKqUGj7K6
3pY5aLoi8wgV1gWHns2Wr0ceJklrKwdhG0hIycma7KzX6q55kPe+qz6S197FXOV9eLa2S6OAsyXs
a6uTcg1my0UlGKzStbmONu0xeyr3pTc4oMd5AoXXwutmthqFFwy4XH4916awdZKAHltjyMHylK56
Q7WN9qfRA0hUHEoQE5do+A6pN9SfSryVkyXrY7T9IxpfWR///Tr56voWIC1YDw/ip/GKHDCys2O9
91fJNg8cddWt6b7dL6lpzx61cXgOxVPUGqfjQ01eFqpc4BIYrPeuOTGV2eEiIePsUfjHyLR4QMHZ
2XSYrTu1uepo9cUYFs7ywiqmVYMoK1RRDDFepsMLA9djrn3rgo/b8WLJxphSXH0gNJ/H+mGH61Iz
nk2hCxs9JbeAfrz97wxNXjxyEVmU9QhMvv5Qhg95slOA3v13NsYvdrWYRPEh/Qz2kBNa4QIcidqr
tSRJsrRf479fmQCZOymkFCZo+aFjhpYpzxLACP9uHZNTozJWqIWA+xJMQcjmBzMwdNAvjODMjsT8
mjD9v0Mypb7xE0VvcwAhoDhv9nal28CaYvbriX2PjireZhgYAfzjOQSj0G6paj07q3xtfHKPVENV
K2YK436y1nzJ7kYEFdqzdYAXr/LZNmfatbaF0ixPl3RGlw7u5CKWs86nAkwbJ1/Tj35UQseV/80d
9k9smJKoBhFHT8jM0cTTCk8DnWAgY3BrSXlzaRenwAaq1FneMHhjnTzVlrSSgsCj/CXvVEidQIkA
fbBmIKikQ96aVP/OS1X69Siklg4mfpIhFQA4yAhfG+M1bBYu6dn742ofJ1GDkKSQeV3DR0P5mWmN
RwG9sRKOeK6g+nj72C34xVS6rabgjxlCXM2a+c78nyqNFgyMjvXHbXi1mknwCHO0UmSB95GKd1gj
Phm+DfJM5JsbmW85XhI+9W6vaSFeqZNQorSS2QWYoT+p/X0JvtSE3FX8220bS8ua5Oq+FAImKKW4
bbGCCgiD4nvWFHaXWnasnwuSuCxZAsovOcYkfqSlsJTagucbgjxzo9sLnbpJX36GWbpwluefXVef
bRIveBv7TPRw9FH3aoRhQjP43lgNG9QnYlc784u5Ko9Q3QuPxcKTb8Elp/Q1pYwmcd+FqPgYnyBr
AHSPurc/3pKFST5agNOqlyME4saUHSVEB3GJKuQX7uSG22uTQJHzwEp5ALcf7s2j9WCuJVs5lA9b
TCe6BggD9p1jj/kv3YAkx4KI9oJ/jr5wy/4kiIRFSmlS481SQyklJitF2wGHtDWSwm7TeFfL1r87
dNq451dJgs60zO87JG4lLlYTPGh1LnuGuXSBz0EFr+7Q6RAtBCjlxhxTqrrz96XVU0ftfM1V6tZF
kXAX+XTXJNpWEgGmMaXnf+c3k8BCrYwAUYocJfCDDyQr+6IrF0wsxK6pCFOdDEWgjOUscK7ZEYer
+Cehs4XjPX8ALMyiAzuFzsnkdEu1UZUQcUDU72vP1Ngx8tnP23s1v5DfJqbo9ywp8jAf238qeSzU
vQFEXVstSbLMFjNAy/ifdUxJjYqgtdjQYLcMKq3MnLq8z9EsL92g2ZFcdv7dkiZnOuVmFRZjpbaw
IDKrbXp0EgyIYNy2Mo+5uFrU5OhCrVzirRiHyzx5pTvaPn4Yso3plh6/8D3daBDYxX/eLphd2svJ
AS5FMgxSj1uz3Rn39aE7tHfZTt43G4w1skd+Gd+t4LF5Kf9m+MvEVDyktDRgL6fNyChJy6STMXpv
YJ5W3A31RcTn24ubD8dXNiZXZ0AoJor8ukOJX1tpL3J6pBifiLzqu7xPnNqGIrLbHJN7o/Xi2Kug
7Vw7/cvfQOlMKFCAgHVEpk8h6b4oWMWDCm2ZpLQhVeqCrcupIOGYhdaCF80evytTE19NzFKRi0qi
p8p81UXiUP1ZlpYYr5eMTDxVjXw9rYGnRd35PalTu8l/0mDhIpvP96EsbKJoORJeT2JVmkUhiShi
Va8Sm/lkW3Ygo8RT6SVOueO33yL90PaWy5N4YQ/nT+Jv09q0xav4mZmCtAw4Tq/3ZDfw0M1jO3Mr
r2WHOZLutBu+XcI+zZ7DK6OT5KTPGIQQx9kmjObsuZ67FdVcivl6/14sFYNn74ErWxMvKVgPjc8A
qZaoezuRUZKryN8EzSsTEx8JVFrzXIKJJiQeVB1WlcTuU7Aq3D7hoxf8ke9cmZlEr6yKTDPNALkN
t/46X0EcHc2BeLdEPzhfQLiyMx6JqzTHjKsCbbyqOwkI+Drmeuxhc3JpoAqrAMphK17/wM/ZO3gK
FgL0jF+AIAk0kkD0gKJ6inQeBxfrMgd8SKXWJmSnroQOmGasx2H0Mn+6vZ0zJxvaNSaAQ8CxAlo9
OXS1ZCZq47ftiQigSZro3BrJk6UskXSMCdPkqwHnSWUQUKLJok+5a6q8zsySl+2pUaFxwAFTaZjp
BglO8yKZ3ZwtgMlAVakA3ytPrxmpBNNx1NHhpBu9C9yCnYoEzZyzNSwBWOc2D4zwwJJRlGEhCPDV
Rwyrk5QgHFAkyP03HtLBzvr84KtLA2NzK8KoganJwGeOwLWJHb1K07ZV5ZNMOgwEnmU92Bg8cFW+
BDGeXRGIHSgkZemob/XVEpE6dcjqVD6xtLJ9uHmePZjZAjJbGf/K1BtMbURNg54SaI9xvVdnCxJs
MfcbTT411Hgz/OYHLcmn4OItiPOtCR4OzSwNRx6hNaWioIcdW09trvyQS22d9VngKEZL7UgZ2B4k
nr1jZtIWWNvCGRhb6ZL6AvU+2yiyt7yDpEskSIY5TzO60/ou2g+suiu5MaxK1qEhJg8ups4Cm0F0
fuFamTvIoH0YGbHB8m1Ma5Cx1nZZLofdKR8s26qBQmrBdZLfd7Fh53Xi3D7Jc05ybW2S+WACS4FC
Iu7okPprK8dbF9x2lZzu8mCp1GP8euRNvyCA4Ui0Rs2UPyRkS1GjFV9iWAOtq+gzEIVqxxS99yJv
HySSYNOH6o7pbTVSyayJEh0hQ196em84g2Wd/EZFsSu5Y7S9iERA7YdFIFMO+9ZJBuBSlGaTUHZS
CpxcAsyA03FwndGhhEaKAQAXSEh2AVF0mwyG4ZhRuALH2KZVQI2s99xuy95apar5iAPlFX2zCZKi
szmzvNyKnzqengpqrrNA9zK/2SnE/8xQ62j9EggLcmHKhafFAZeZTaKgcH2ty+yyyL5RQ3GBn7yr
S/mjEf0uIvEbxIGPXISxSxmFRjjv7jutPHBiNAc5tFZGAIFBX64KB3WIwqmY/L0jJXV4RnYGLZ6E
FnkGgIuJKjydR/dKZ7yphXomkRnboBe4T32g4ww5AcuEBaacppW9eAg36mCByYOIb3mm3KuR+RFr
mtsC+JVV5ruCd16atfexBbbDmoD+vew6WzXbDAx71YqR/KLr/V0VVXeR37wC2rRTWwYIEt2pVbQp
KdknGHlzVCuzgBFt34oBEuWI70D6qMS3CzVah1Wi2HqpuWmiev2AA9RTP1kNCV37Q/hdsvJV2qdv
USMfeN2cNcLesmHoVyIl33WMSIN3SPtRlxLevnpwUFNgNLuuPQC3sQfq5JT2g2+XtTDA3ZRhrCPO
tiBSeQwyKmw5aRO7Vahqc1Nz4lxsY4sfuzo4mpHilWHyDkYcYAPBZ26K9nuUDorT1RCl7QfrogQE
PgSJGFnyIbAUiiNrTeJqEm4+PCtLECiLkOi2mfVPxMgaO1Mh/lM38J8ySw59GmwjUURQlBWRa5lp
awtg96shfKnBJmwXvlI6cYcHVF48S2hKatBnc3uVbssiPfaDdOQEU5hJ/Bwb/Kjw+j01+72kmBgC
EOEl7jvIinCwVPvmRxoOH5lVvlmd8Qni7A1mFKiDYHZMg87Ti8FLabfFuPRFmGKHGXpMLUj5h+iV
3UAF9LP0RyskD1bj31dhNdhBT7xSz7w+4cBYW8VGkeo9pGy+DX3pqUExuCjln3tZEp6f8i0EFp7k
UHsJfSJsCKKCBTduM0/LzbeBIFQarEXFkIHrf8ABwpM/fBrCPLT7nD2ZTfqDMIbGhyyIB2ht6vam
qL1cDIXbk9aVK7ZLOTojaQI8cj/+PIjY7UyerMgQ/gRZ2IEW0lkCDWmb8R1K15sokn/kvpLasZ+6
TVIdC5GfUy6oLZrqvjfSp1yKGjcv6LpOokNcG24LTd0qADg0ZneGoGBP95HCJRe9phewhB9p47v4
kxuBCp7dJM3PsjGcBrx0dtcMD0NZV/ZQlc++XL52rNurfru21BoT99FKKWI8K5Gz94H4AGO0nGy6
UP+wzOSpDId7QNQwTaYl3zqBjjugjTaNGq8K2KppGgg5pv2aRRQnnLA98r0CMyfhyH9A1mVM30Gm
dumz/sKC4rUwom0E2KebgKkMRGfHONWPWZGeaJdtAZ/15DYC+HJ8+MX8LscIYhYV26Hv135LVrzm
iQ0x89C2DDWxQaf9FKE+Q0T17vdgXBjK1tgUaraOe2rYqpq2G8oj2e3q4pwjTseRmd7XPllBsfmi
501iG00JGcAmZkAdKyaAFs0qEn7pRmr3KGoeOICnC1sKyTeQ++PGi9stxM86UKuBTEIjQ2THJa/2
EFW6WKAY8ayC3ulckjcxCX4EseK1FUAPoouqVZE0wjEb2tsk0UA+QZXXDEmQY4oM4Nso+ZEoxc+I
ymu9YKZtpLxyi2LYScRC2tJDIjhh/NgUYbVvyPgFNON7n6UXpD3mFoxw8VteotUyJKNrSwVAO5JD
M/ViJRkBwM+/JGG5MtXiXNQW8KZyACgxKLbQttOPaqZ9k1i/rqLejYBDuTAaDS7Lq8yGTvO6ZEF6
aFJVcnQMynlCNOdSEqVdMHroAY3smf490sSFt+0K8tSB05RytJbL5N0ieJ91ihyuOaGla4Dy1TWZ
lh5aowevvEj7VdUYsdOCV8Q20w7C9KUk2yXpXyJifsoaCJ5Y9Gs+OfuUQ052AP7qTtlLa78Kdr6f
76kJIb+MZOAfzyv4m3wBeaUEgHZ/9LP4AdeyYnPSnwbVeEt8YxUWEfxqMNxGST+DrjxIWvuUc+u+
UwIHSK6DqbTrIEa9KOycqknuWtp2Duv8FSfKhtPcfG1F62S9fkGEPCYafD+WHlkbv2ipcW926UE2
pZWWWIrbjgBSiwPf29dJ7QFmvWE4+Haph5g4k31mN3F1Dv00wmRvKzlhxp6iVPphlVhTnKNFYVXi
mBGAkupMCbySA5RtkmcgpL43XQx5P61xhWFdgMF9tmr0cJSe4/+NWn2rJ1rotl25VVh6xND3Y2Kq
KxCpPzUFGxW1/btQER5vTafRlWOtAsvelIc2ztdCw4yJau0SlT/VspzYvtpkNnTIXArwuQMkwaar
6AoTApGtM9nrxKC5hSK43YVNb/uk8brAOoJXitkagM7ElPgqrQ0o6xrKU5oEMZDEBh5/MW2g255e
2jDdcdK+tCbfa32xrc1gq4D9GkFigGJdsUk5XviNsmmLOHMZKVYYrVtlKnnp/OJb5cvPPJNCpwl5
ch8jOwb5Y3yWo+AZlAmxLdEEkHDarkvZ3LEhwBnJGgz9xcpjR0iJfBpy5UZ3AYXAfamy94LyNRFo
HeXgUWtiL+5bd/ARc6IG92CjXeKsOFTS8NLm9U8QIxw0owKdOv9Rys02iIItGgobrWe4F0Mzdnll
/pBIvU2AgG0awIebRssdkElua2nw9KS/l4R4yCxprwbN91iP1rECUgUT2UcV03WjZ2gQRA5VVa/i
w65I8zXuxdYh1DhQIZ/jGrd6ysmBhe0nq/Q14elaSfLcSzPrjUC52c0yvhVcOUJSx8krtrJMqL6E
BjDkEgUASQ3ix0jolZ3npoERhupkga3L1jrFozGGkIowRdtzkLULTaFc3yjGm/BBepGz2MYx3ku1
UjgtN7dEji1bg7BMxU0kEnrwoAxy41Rp/WoVHfIv9Wwl9UsOBionMMIPP0QVIqkuTYShV5YZoMSo
cCUTXCB93W/jpoO1WPmJq5GvQQ9B7IRHEBMP2L6RCRK8zsmj4C0uykcwV+VunSSPSUo2nIVunkWR
a6i+h6ZEYyeadcHl+oiX548hAplEVBi6M6haf5GkMfhX1n7IQUTeBRnOD4sAPjSDJ70V/jqG1r0b
DUGGzA8wvDbpaldPSxngaTwKwio3jmEEHwERS+BEjahcIfxRfw4Ajq4jrUdMZMRWQ1+4zqt7QO83
jVmfu8ZCqb/7qbbYiCzcN4O/yTow68QiO9Fal93c0KgTM5A2USjyObEiIVelLICTtPqqqTMoY2pd
t817vMUAjensirQ65KsBw9KG/ig1xNop4OFc4fH60EhADLZ0wHhxBuB8nCDVqHm2vv1qmynMQf5R
RjWcEKCup2NQCokzrYxaegJi1abSMVgqq8696K8NTCp/WahEUpMCbaRliPZ+uC2TcLBpF3UL78+5
mXAsRUXVCi/C8cH79VXPQT5oxRrv0EnG0DD/1j0EXvdCf+BWoLa+qpljLQ5Ez28fCksYqKcQdBtX
f1VJqAeFixYKTaek+gii965YAv/MvaoxGfzbwKRUkRddBfFKtCFFY7oW7rHeqFwlbdwu0hcqm79U
v6aPalgCbHRsdKm/yiZXi5GCQtcCKDGc/M9+R3fVW+9AOuaxdNVdvgpdyQnkFW1tHWXp2hs8cuju
kvt+Lza6d9spZ33m6odMaqzgtfMxyknoKRd4KohnSn6o5tKg0pKRyacjfQjlEAg2nfy834RIPyUT
D61OXSg2zXrI1VomH7DKwGISNDhgfZY5hZ6+dwN7vL1dc+2D0UV+f7iJ52cDaNKLEmcMN1YJNJBI
XYglehFw0RZ3MuqCfvM7c/XLgt3ZOtqV3UnJh/YsyVuGNknlGQDFDSvqyRv/R+XihaXb0WppPnBp
LyfFYp5ErNBZ2p36kZMS0/g5XRgJWXCK6WiZj3koKUEp7cQpBkMxuMffJf/z9rbNHmmQjgPRZIAx
V5+sAiXbqJXkCgA4JBdG+r00As/QvkWLAFx5ZoYBoAINsR3egdL3xC+GwjK4WY9AOFBvCZ7jXq3H
R4EMEuBQ6rakBpzVCJCzY1efjdQvFmLy7Ae7+gETB6nA4tCC4ro7aRX4+/0Gvij+5nxdmZjsZgJG
HgqWF/kUNe9ESdd5mW1vf6/5RaAtCCrKURRvPAVXYTEgUWmWrJahLEkcHlkOJe+3LfxiN/wj8kKx
GGTAkHMB98VXE7nVAVYgchkHqXOJF6+46z8CbV6Ie6LYzV7FCM9IT13lLuT41uYlzGxg+xNlc/uH
zLr/VWF8EhOzrhvRpujGNKJ8j4nvtUbkmC1fQNTP7qimE6LrEGn+Qwg9CksaiYy2aK8+6XF5lMAh
cHshc81cKJ3/Y2L8CVcfjRIBpiCOHW2d1lMOyAQ2htevFE99qRY2bXY1OjUNU4c2JM71V1OQYs6b
MlDaU6/nu64e9hiu/ZuwhIwGoD0dA8VTnIHWpWZcDjCRJe2rxKrvmpGtlTx7ub1rsxmABRFNHTMS
6ChNW+Bl26W12dcUj2+m27Kwun2XQwS371l57EAHvM5M6F6FSIUrtd6FqgLlYX/D8OJwTJ8f/Nj4
TAo8EBsSOGXJ5GMJ4oSj0XVgU5O2cZxuuJQf6rTbJqRg+ygBucTtNcwNFKLn9p81KGTaSx9K3ZAg
c9+dOmgke4rigP/C/Ek9axXsJM9wAP99Lapt8ANXVLIyFoLF3Am6tj5xBr3ltI9QqUa+9kbR+Kiq
zUBeby9xycYkpY6qqjAQrTC3S0+pboDC46VbQmmPV8M0Il2vYxL00jQfULrq6KkbtAMeTq5K4iPZ
9hl0i5qwX/hoSyuanNZIqqhQNHyztv8eD3xV5NlKSRe8e+7evV7SNLhRjRkyH7Ak5Qe0L2xLbUAC
6XuQ6HJvf6AxXN/avEnOh5lAXBkJevdM7S481LaaMEG8roA/Ldbr+zr4xtOfLZ6Dt83OBaLrBU6u
+zJhfUCtCIpgce6oIEEQ+UKom/cKywASGx1aZTpXFGp91rUC3s0ViFHJD4YQa5FJm778VmZvt1cz
a+uqeznxQKNBicNUxtVIbIPKg60aENAxuGey7yVY625bm/XAK2sTD+QCVD+QSAB+0LjUuViHEjAa
7RKL/NKaJi5I1VBlQYQxwtpq98RCvQ/8okkNkL5JA4dC7ObfrWriiGmIbFau8aLTU0BXSwOUfZ/o
mC7s3ezButq7SfZSVplS52RoT2EkH3FJpV24LuCCvrm6vZxZB//H0DQ7j2KSlR1QtCfR+q8J56b9
q9d728iCJ0xhH0GSUdy3GKhuWbOtUjAK5WRvFdaCFsnSWiZBvAtJX2H2BsInHbgVe418ZEG3cFHM
oTDlq568OjlDrVFnejsAVzxyRFCnctKHTnL4KnDAvuplDwIjRGK/JJM94+WUgI4JnOqQ/f6D+6ww
rRz9KQ6tTL3ctPGz6PwdGrCuzi03SOsF75ublLo2N/WKsvTrvkfj9gQJISiOMv1eIb3bDbLbJtam
qMkuTtCc1msnz9Ot1YGEreCxG5V9YYPjdxVU4UYpCzczxNNtV5r5xl9+2SQZ6CMLjTh85FMTXeS+
diWxhOSeK3ohEoPSAeEYwPEp9TJX8ZjMUp+ctId0ixfdU+AVxkF8DE7vysfmMxtcWv7vUQUSw2B/
g1gQpkunNcPK6rmPSdr0PPRtbfMg36qxcVJ4svBlZ07imL8hj0dxDS+F0c+ucngfNCo96CTSs8V6
LyCAT6LhhLkK/y/GS78YMr8aIq2MwZzKSM7c2HKoARLFDZi5vu0MM6vBDIyOPYOugQV98K9GzFDH
3KAmB+ckFfdDzD1Wls9/JXSugpVPBjxHJlDjmQTjouwIa8M4OAdqsxP1sFNZ+qL5fyF0Dt08HS84
9C1BdDhZTVplGAuIJOnUNmgoJNKH0ES+4GczadQXG5PPMrRaSeKQB2fGB31lVPJPGDqQ1NxWjO2k
MDxEPH1sCnS8/vdPdb24yR6WpCIixnD8OZefe/1Bk1pQ/z3ctjG3OFxl4xMVeBj0z766A2v8oqC+
Kp2o9ND7Fkil8U5VSluDZqM82Kzv3CZMF/K3X1x1k8x01L/8bXW6pXJQ0rZWJJBRD6uOYYy09jM7
Qw9SaCxwNP2z6DKwsEf1sQtjqNuA4URp0g3zpUNt5o9hDMpCWn7PU7JNcn9DI3nd5cOWSuQOM9qr
OiPnuKneKY2+WehYW5G8UDuY2zcLyhXQvAUV8x/8+bJkSbKRtewsh8LNVSisCeam4Fws0dXLzAGM
6rUj0HO+/bnGzzHdOKjTKtg8NBkQbL9+LooZhliuImBkoOqb9KodaJWbdoPn++Va8qv1bXMzqwQT
qgK5ehnUhn/wpvmpFNYl9cOzsOp3JU4qD7JDkGJNLeolvICkQxW/5Apmbmgiu7dtzwQqC+qoGM8j
GuZ/p8inioB0pPdTTMlFW96J1TB2u4dsYUPnuBq+mJnkplHQmm2CPvBJs1OMUoPUfjP2GMZSV/aD
grDq9qpm7mLLgqgtGkPIiLCpXz/g0APoKiVxdNaGvLbz0Dr4aC4ubN1c2cmyRmkyFRF4vLe+Wkl8
HsVSE0gnnkO8kl58KA1LqbUrZCRe9UVHAxWafiuKVqO2VLv+c4WoHEKFEIS2I03hlPas7SSzRswc
faZJPFVp1pERZAsp+J/nAAU7KMeM3LkUfM2TsKWmvAadae2fCIJilLCnvuMbEPytkwKt5Ehd2tAx
Df567jQyltZGMlM0KKeVr2AAicygsPCMBrozuJXDPNOtVpgIWgWrJRqePz3/q7GJSw5VF2GCMgzP
g6UDupPGdhtFD2ohLRWpZg1ZyNhAtoiC75S1NNMbq0Qo9k+F/Bi3pwT879XSYsZQPt05RHplRDth
bnuapXFFxuBVVIVnPQmg+EZqf08qy6uIXP0/0q5rN3Jd2X6RAFGBol4ldXI7yGE8Y78IE5Ujlb/+
Lvnce6ebLTThOQ97Y2Mb6BJTsVi1ai1H4aCNmjMIdlD+edVBeA0KRhTkKTXQGQlHgOdtnkQAPz4S
I3tD2vQGeNLEgfbk5vqBXptDi2BPEM0AmEKkuUXTq6KrVpM8QtT9C5hKDK+EVQ/3w9frhlbKazBi
LipUDHTvFz0KcasEwTRjD1rEUfbVId+UX9o9+vFQWb413dJTj4DeSvzjyvAgakPsJTTAG0HE3ENS
x+6ARmK+kdtuOvcLVscLW8nYVnzGmRUhHkCQM4boy4gf0fSxG4voi8XHp+vTJzOxXHUnUfxQc9Zq
gxk/RvEAsQxl2OBgySSwV5h4QBwPNL8BDXlEv2LjQD8WXZLYHdao9tL7AWRo1Z7bzrC1d+U23Mq4
9FYenSb4s7C9EQrAK4kkOEGX5aSe4vjDL2W/uGv+gGrFm34fHpRdu7O9cg98Ffg2LIlHXJvOE8Mi
MY7RNaCImoL4MR2oBzi0W3efLjbAz2poGoCcj2lSJrxaA/DbNiVPYjSsaFAECw8tVFKUoZUEcmsD
YUs3iUZVyIKKnT9qz/J8zqA0z4sQADt9Q+1Y4iIWfy24QNChI9rVEM4goBG2ntbGdWpZMUOPM+i4
8QyajMNUKxtuEYmlldOqwUWgPKOhbericVdlWhdZBiS4i/RLMMC3goOi7SUpozVHpMEL4ZkP2iWU
moTxBCPiWqXrkT70LOLl9+OhfSi25c52u232Wh9i3dP2sk605UeFSdQQhaIHA2UhQGuEGx+AmgjK
f2n8SHHjo7jjpUmwVSBwwtm7Yv5sEPsiUybxfsuPXhgFkz2aOwikZUWuSi2kfQ4UK679sRt3vR3m
rk2myKOz8VqkU+ZkkQxFsbaECNx0lGEhFg2ne+6nmpTXNlMqqDV04xbo810/2Ae7km37lT2pnZpZ
jsWJOxw7NHKrwNw+GgPZD0OOzp8+2XeEfrWourvueleX7mRIy5BPbA1WmPUKSZPHph5eTJbsy6g0
wF0NrgtWoa3B7tX7IrPvNNWQsUWtOUgNCUAVmLIFjyUmCEwQvgA7qFgoaS/N5fWu+hGyTbA3HOZE
e3RPbad9sAENEXosro96bYYX2nsKKUEEICKMKehQrVdLeMgh0RwVuPbMCDfB9LvvMokvXj2QGBre
McA7Q81NcJV9j7DKiHI06m/sZ9UFK5aHCARFRu4xJ/VDV93/g/9fBOv/3+QSMJ+s6ajE1jzo4EuJ
y3mjxflNn+oSBuiPDk/x9IHgYjkHBoroIpKOtiwyQKJMffIcvWR+vue75CG+K75aoWN47aa+zZ5U
uJoYxMLpV+WgyKr3y1m7/ACYRh8qnLe4hMATQ+RhJJbfxNqWFwNEgGLN0xTtvqeBO9Lpjpt8cm09
rp2U6cjjlqR1AVR/nEBrKdlPKy9V3O94z2EbWyoYWIVVnqBvjRZ7gpquHYYOGeJvJAmPMfoEjP6u
GryMuMX3qVAmB3xRfgNAg9rUMvLglbo2xNNVG1EHdHI0PMHOFx7d2kpYxyNa3nI1w1eYuqcqte5A
8GsXtfk3tHDcojX9i2orT3ZTPaodwLhoTsLZfOiovotta2+j38gm/Mc8D5Iob6XUgM9D1hGLBocN
MfDzzzNL3Uj0DJ+HILmNIM1RvBGgWr3A4yjd4dBT8NGgickFq4TsTKy4bqidqOBgxFsH/yVcUXne
9cC2DziGfQlOBWtjYG3sVJdshFUzIE62wAuEEOliBVD9/M/1S8e3suycSv+mgwTsuvdaebbpCzvz
/xnRzudRU4ukQiMTivvlWzAzJ+ME+gzgHyCjE4BvZqKS0y4blXDvGZrCcSs0MIhOni7MvnV5dkjb
9Nf1cX0EpsKZPhuYcPHNLRQfZxMDa3m/rU3lT28a2yBLX+Jw/j4Ypt8mIORrhup7btPXgS/o574Y
0S1HfPSDoOfQyH4ppHyeTHKP2jCIClIA1uZ5fOHD5CuD8aAWw45AzMIr2+SmTehRmbNNSTjAUx3z
NDpSyQVgLqtxPigwNtoGEDk69JHwRjxfLaBSNZNzHSDSL5XxmmY/My085lr7OyI1YrRqB6K6wLHs
9GdeK9/aBjK2TWjvNVqjJzTcVKl+w6xgV8TKYRrbrwrk8wBJOIDNDsQPvDWdpiE7UCz10OewX9Hh
OLr9rO9bM4k8MINxj5v9LbeVuw4qggpvb8o5bLBnmq2ZsXuudI9cB+v70B41W/Gt1Pxlp+kWXAx/
OvixbWEp9Z1K2Zsyg6PXQkthxqBtaNoLDbHVyMDma1sNSQ+GpkBgKC9C/tpoh0INOtxdEI7RoLzn
xgnboWk6loSPH1WO83Ux8TBDU5kBT6SiRnG+LsixhQwiT0CdOyCQVN3wSYW88nh0Ujc+PHGwrps7
7D6oxW1k3CuXg7QIgP5IUcMd4roQtwQKZwpoaGGaoZE48Yj9dUYj4PXTtFL3Qz4CAcdS+MMD6iP8
OgkD4h7nKbKi8JEnVee2Q88drc7Z1uyKfTd18Q0axl4nW/2VGubvsDIOFaPPgQI0VNAQh8yZ5Mq+
DLqACEG1F/kefNUFgrHUKLq5Jq6BceZ5qslTkd5Ekb6BwqJk5IubOF/ZM0MfmNeTgZdzYengxsCJ
syAgO7a6M9SdDDchMyKsYYP+TgPahJqvaM1m6gFuU16uL+DqfFGwb4MkggBWKmzQTMtDvLdyzeeV
vbNjqu+NgYPag9RvEbFbyXmQWVv+fjJpUJyMQ2Jh0lQte+I2fx0ndmwq7UUxwsP1ga3ExFgg3JB4
d6BZSf8ILk9s2YqipgktMbINBfJucrIe/Pw1HqnDtqnd5Km6X/Sw9p/PB8IVYz6RmLYMchH2J9ZQ
oYWsAryLZe6UvEIDdjNWMjmKlQz/YoZRhqanZfGEN7iKR2nFNJiJ5mpj0q9B/A3YHYdAPBdKYOXP
IYk3jBfuwPvN9Zld25QGQ7EVDCbwK2JQHFEUMJp+QpRTYz7NOXF0O/p13cYSKYmn6/Q+E6IPQuau
hUii5ochPyQo6BkdvdeKYmfmsReT7Mt1c6tDOrk+hdjDHluziggeM8Vkf4mUFs2K1P48McX5Hb18
xMmGbLBdK4uC1ykHZ9uE8FTjoIChb2nwdn00a075LBoQDvVEM54HPIESlY4GmWD4ibbE+54VqTda
Q+0lhZp5jGrHKc080LrE3jQXR4Ohtx/i0fOiJvwu+SLZegoH36jm2YAMn4YH6rgFLZJX/x52+IhD
uTM8nEbdTZx4G3We7Am3DPXaRlo+7GTSx2zAaBSwNIJjdm8kqm+UwBIPMjLINcd2ul+F/HUNuToN
qmmaH+vKMS3oQ6GnxlbPFGiKB30gic1lgxLOfqWTiCS1DZn4pPpRqebPIMx2WgKChuvLJhkVE8nz
6TjEHUJLvzbRxxuieyd9nus/HTqRrxuSnD8xVoFG3KIwS9GcZIQeunnQT91Jrp4V0Zuz48cEl5KV
6azPPQYzub0X/CHIySAUK+/AtcIHaHoMXuMMD5Bb99imp25cOLIM5tqyoakBuJul4sYuaJIyCBnG
OcONBMWpDE2jE6Fgymi8z0+mqWs6g0ggAiEReWOhbdyMgZfxkXXz0pQ5duZft7DyyEZVHnU1QB9Q
2EOB+fxU2UmyIEgBYTaf225HcKLTTXgzjLvwoN+Mm/k7+d3sonfZBK5UV5DTRo/jUlqGfpCII+zT
HL2sI+zmQ3UoS5uiQx96nyDRB5OQkr4OrXmPJg6v0+qnYFR/A2UN7EcF2pnrE7Dizs6+Q3DlWlwo
OsQr0K2KxCFTgh1vQWo7PoKezEWcJTkdK/1TywMCwcyHJgvAjOfTHZKyq8kcA+58oDfDXb5rHbS1
+e1OBk5Y2aFIWILGC4DPleRJX5v5WOkgec5AxGKajTtMxOkjGePnmhm8SpClAUDAMMTjjowzm1Qd
BJid/pKiwdtE47HahZJpk1kRDjxiF6CnaixSDeaeGPlC4ExbKjGirfhIvOz+jkUIHawRnBVxquHB
oSi5Oxd26Zmx+YZ2M7z2AUUCOzZ4kJPhnrS124MmxBxmL5ozF0fLjex0g5f7Q9BnHRTMkaKOiq9h
qCeOQfUHEwRDTjalh9I2a5e1wBxmfeGVSv/9+nZecb8YA34SnVBwTBfp46ar0e6N/TVGT4odbqJG
BkhZX4u/FoS1wO5tGBlhIe8tEBncU5M7qayIvBb3nI1DWAtaDHRkdgjINJqtkBEDI9PvxItUp3X6
TfzLBD3AHmQB1ydvdWgLmhIbCsge0Rf2oTKh8bozfK1m22i2d3WwQ4V4999ZEQIoZKDyFBUOw2dN
40bsrmZ/gkrmaFbcGh7Nf4ciBEt2HIP9oACuPVbrTRSQrR3oHuhGXIj0fMFAJS2Tq0cHuLLlBsE/
IvpEh/R1g9Yt3IcK3fdJvjfa8inR8oPVV58u8iL/cmJKcNhl2pa8KDmaaTm2QxElb5zLIEnrG+Hv
cJa/n4Sa4dCUuLKApLciZR+o42uptrmjGfz5+lZYmzYLCQ7AQEAPS8Rqshr3oKonaBEpcv5Q1MEh
Duihoy3ofVLJRb/mGMAmgG29yAEjsXI+pBT6m+3SFOUr+p8iemv0b9eHsvr7RAVE2NJR6BehYgxs
KHmboS8E5Ug/MdmzXpKn6yZW9OowTUtDJPARCwexMIbQiLUhpeBSSyChBhHozIEf9ZBuPGQOOqv7
G6hDb8vQLXeLshsAXV72DjJkxZO1I6zUb86/RNiEkzKhP3iIB18znfi7vu12oPfrDvktOEDc3Jt+
oJRyffArSZDFJIpCNsrX6sVeARzLiOoqhMl3E0+Rw8LeGhz0e/bMbAfMck61iD26EquXy3pm9QIb
0lK7rkel9/ttec+fMrDTKhAS201edDSAUYJSkwxlJhupCDPjLXDZcfRhk93Mt+Ql3gR+fNfe2Dvj
tnxufg/S/pLLg3g+TOFSm0C3p4VswjARLQVd6RT6Y9kcY+vTzuvcjrCDSZmzuqFYxBasQ6x9n2fZ
4+jS8Z9bEHYmkAZzV2tc9asgeIZ6uaOVuMNMUNPkjwVgJJL9ITMneErK59psKtb7CsKjAwDmL/PB
VJ1yZ27Ai8c32pZtq5to033VX66bvvTR5wMVrtGGT3alDphKO7yfUjS2g0gW4P3NdSvSzShcpCGJ
W25X0YDcY7AD2xWHWOP70u40bDvN0W6TRxa4gDPLHkiyHSmkIZKMjSVqKb1vxSa4Qi2Q4H2tev0p
NJkEAySzJD5JTGYHLVDFPkmCAWxdtPF6PCkcPe6PdZlLaoMr2c6zdRN7q/QqTadmDpG+iXsP7Fi6
CxIhsgX2vn2dLQ1vdTS03s6pZYNHAn1ASm6ApzGRqSHJFlYsvZIwZyjpYP+YzrCxth3A1XxX7iwI
vvKD+To8lwW4WD3Zuq5EtufjF1wNsnnZpGtY2GbbbfQtjssxTr38znJDf7g1vygKKAglx1RyVsTH
Ngu1OaLqoPpN89LaEGUf73QQil0/KhJXIMoxQdkKOPgRJ4WCNQy0Jw4odVEburFIuBntQmJNun6C
56lMtbO1BOu3yCIMIOUCe+wWOHx03d2OmxbMXk76YL9JtdNXYEjnCyg4nqBKTbUw7B5Pk+JA0UDk
8l24Ud9CVNNv69vutkOvwahtg3tle32GVxJf56YFZ5RNRZaSxuox5niPvo1Ic+u7wDfeckQ83Itf
rEd02rjafgLd7QuIEGSwiA/I2nkS9vwLBLdkWtFYEIg++7mtvUJ3A+peJogK6wq0aAhaRgdazWB4
s7y8ajN3bKpuU1P+VKhsY8XGbT3n+g1NTPO5bvGqTql9T4rwHm24fl1Yye+4bIKXng4VeP/YPq2J
4UD54k5DVdzrqH1T6GO7jTsT7xngtZzZZrFLoR3p8moESaU1jE6cgTqfBSh2j8OrDdFQV7dDcMQ2
03M71/fWVB5BYfOop2CIBNfqHe+rwgXhau4YCuo7QxE+z0UMTiqLJtDhYbtC50dDqX4Us43HZxRD
cSOnxz49DsxU3NSstcdc1ZHsbNrEm6rM2ERZDFYVE2Mv+hR68NRqNnWmPaIH7K0ry+QOqZl7SgrI
sE2JtH9z9bBrS/+mijYA1JTOI33KNcwiclpI0E8ulM27p3gTeT38Wv8dFIFu5YZeJ3Ew66dRR7+o
DdQAIObCJQLmbFqyEqeRb8Inw239/CZ6WPbk4PGX/inZFK6sHrAamgIjsbDbQDhU7BsZ0sEoEsZm
NOm+j8UreDJkg1pqsheb/cSCsNnbuGyV2hpnv4BQfK5nO1CYHKzIhhxJ4BFaQom8eIL25ld8hkPV
WRZ7rN7MJ/aFSW0n1HFCs5n9OjV2eHcDBmIcI639kyig6KDZbcVa1CaZY6ixozcoFgb0iYX9axXG
XjFjyWkmcbvrLujvN4nXd6GRSItxn/hdUr0avEucogWVd1pNWwUck1NcgbC7/tHNSQsaY3s712hF
n9vjNMfeSChoYKYHVll7M8QZtvttPtSHskCocd1Vrh6Cv68lsZXDmnpNs1sDAX2VefrMXpqy3SVa
KItmVpfor50Lwbc2GtJeDXrffmY70jvpsXrIHqIHgOl3+YG/KKMHRZ7uKLsKVjf/iV0BThBWwCIh
SdFDSuPNVO9sWbpAMn8fKKWTDEhUFuBO7zXE9fYPEpleDFbsFpTM11dpOUAXB+xkFPq5q1IqohLg
CBCDWV9Mex+BxlQfQm8wfoOJreEy2OV6AgELD4mGpUNWbCQq2dCOJV/sgYPfAff7r+mxuQUhsJfv
kq9UwQVe3lEvPyyA4n5XPhc34bbyrg96dWpPPkKIH5Im4RyIW0T2lbbpACa2hl+5qe2uW1kBd+Km
PjEjxgq0T8PGJqofd5CZ5/PPUMejPTf3Yx4/lG1wG+kduOvnL7ai3/Ca+egGPaYQFMFpPEyBdcwm
yF0qBgd7MxR0Jb51df+efJ3gWrnVz5FK8OAOm+GehR1oc6a9ZAZWA1LAWjVAR8giz3W+u7qppVa2
JGnGn8pDfc+Yh3b8rbUhS4wP4lSvem9Sb76Daq5kiRfHfLGvTywvoz85PTzXErWBawDK8N7SvpRg
ph5ArtYpd5nSODP0V2PgLyXDXe71S6N/733BJVizUUOvxex9pJdfNC2hW8Vup91UxX8AvMs8kDK/
WI1+DGb9LeVZ4mYIsbJOlp9d3d6gtoMGCip7QLWcjz0nAQ0qW+98hr49p8qar9TIPcvGPro+4FXX
e2JIuB3VPJ+iLrdVH5rpOxWNgSmo2nnmdkMo2UmrQzIWaoIFRatay99PlrNVmZEHpooTm4NVuE0P
SsvvNKlG3+quOTEjOAZq9jk1cHP5NkqQRvfWzGD8tV4YMCy1fRMZN2XXSzbq6hE5MSk4CSNsckCg
h9nX1OQAhcBtM5GvYVbd2KT6XivWfzmRwt4oFVbPMURu/HS4NfQBvO5PGQklB2F1X5yMSdgXfR0D
bWUXuLqCwCEjUIzg2zfwph64JMhYf8v/NSWiKmieMiXmpPuoUtXcGXbBARjjLftmbFUkZMMHWUJ2
1W+eWBQOOWhoZtZHGFwzQLFjSr1O/Xr9WK1aQAkRDdKo5TCRONKO2dwYo47IqU5eosy4JTOVbINV
E4D0wzmgpd3+eEycnCdQAofKQgzpo3u4cnlq5S4xPw8fxdefGBFOU8ymKGrSBME7rnoSWG4OzQMD
ZNuWLOW6/vg5MXVxikbA93q4vH4RkBgK4tpz85BraPYq+wf0m6ONQ7GestrYAe8aOp3KAZil7c82
BV0GBe6fjNW3f1jGk28SjlpYqn2eV/GMPDA0gHp921dP1y2sF0HYwmBB8SAAPcG5W6zTSbGwuKo/
KUrohTH5U6gAng3qVBwm3DgbnhT1dtCJp0fEdOtcQQ2tj8cDhCIGqNdnsySTuQIqwcecXAmCow6a
OgFnN0KrmQR+xM0DiEl2oJXZjHV/P2TKZh4thDNBSzyUWGKwT/P3BtJCkolZ3d8nnyFsvSwY20aN
LKQ4H2N1P3vpERminZ55/Wa6rWYn9UAPvbtudPWOOrEp7MG4nrSwSZXOR1bAUwqoBbVZfgzqQoL/
WxsbyH+X5rQPPhthitvJLCBBFIK6tui2hPwI4lziHdZGcmpBmL0U2t11SUrVT00T/Fq1w/WfOv88
8I4tJMb/Pw5hvhIU2QK0jKi+rd0iVDs02o6phmRRVo8I0iHwcuAuA72McERUe8oihhvPHyJA1cJ9
+4xMYb9R0FnbP8KDg7JP8iJdXZ8Ti0uUeOJbkyIwa2YgiEhjCFiN97oqa6RdwTBh6tAhYKlAF1m2
2EmbJE0LwpOg89MgY14UaL/rKPgR182wadLwBW3snZN3g+pYTfRSdlRSQ1u730/NC/tDnaaept2I
egXb05G7tG2OVA82FZFxU67WKhYMFVBBWEPLEDYJARJ0hFJI7ycHEIU4xbPi/swP9TZ9kL0Y1neK
ASgABXvCom5wvm4BVBmSzsC5ItV4zHW6mc3xm1VRZBihqLqJlM48BukAuY0YigAWMo4epWDe4yWo
RMqK2T+u+5NlaOJrAtEuyCnQ9ELRg3f+PbPZVvEAVQAfFcU75CqdSv05Z2RT1GQXZf+yaU+MCUta
JkMMdTIYYxy9QmWsLsIlMhKi1ZNxYkRYzGZKCqhh2cvDBGUlMj1myvjr+qStbs0TE8KlO4Ie2pjz
XPXLMoZE8+jV2u+kMtx4lFV01gcDnpdlqxiQFj5fHpRdCa8mpM3JUGyKqt80/PNqBjjmgIb+rwkx
taVGRh0MCY75BD8c68fBMlwTCoLXp2zV21OEEICMQCBZpIYqAUsEkJb3Picj6gVs00FfQGVv162s
+yzkihdoF+C6l2QeUVoPAZLFYAV2mFE7+Zw7LW+gIXjHUI6HdAzcimNBve+65dUtcWJ4WcgTfww4
OUTeWYpYYHo3CnSrQtFxgrhXQ2TJtBXKdyzYiSnhyKZhGCRFXk1Qia2cnN4XRvLQzb0zRK0zhtHr
FBV7Nj5XALETNXGaYhGnyZwAgmlZrLwO0++h+qpVlWPpkDYxPIgKOhCmerw+Ias79+QrhbOepPFU
1yHg+2SwkPuKtD/VyL9ct7GyqRCdGGgaAn/LEqmcTzqFtqxCYgRgCsCJZIR8JoW0USsJhVaWFlYs
jAUACjQICS7b5nOjTTYuorE3oAsXWi8xnUIPiK54r0CkSbKT1gf115ywk0irhDM6BDpfofRnyzN0
XJE/dZB9/Ye5M5AgRacVwGIiOUcxZaw07Q4xNGS4wD3vTbn5QlpD8nZeHY2JewWMriCGFx0YhD7A
tDfCDNNyvBGe2wSYfT5LYsmLJaIE2sKgvQPnkWGAQPZ8I0BZO1Byqxr82Pb7TN2MBSgGMgQNaHX8
dF53sYVm+g+UnQWmu3NbfYv2eM2AIDSq4Mdqbr0gSHdK022ur89lUCLYEQ5Q1gaZXTawYyhDvE8h
aOhCDwMVFZQvkTZiP1QeGLcZclQ3Rhl/b8PIKwpZfWB1Yk8GK0ysanF04kz4iMzOH8u625k88awy
eCzt9lky4AvNEWHAwq2aVzP0InI++Kn2wsLaiQEmSOM/EciUteaBshfkQdxh/nTXLczihWCDJA60
FboY/I2KZoXxCLMN+owM6FsaYfmHURmj0IU/pADoo8kDNHsW7iZx27CO9dADQa7YGrVfNAtLqGP0
ind9DmVGhD3TDjlywQrKRUDYOJb5rtNPZ90+hgH9ePQ36NgYwkuHFyYEX3oU3PS2qRywJkAyE/Ep
RHGtQ6dJiVzXB/TXnHZ+2Fo9H2ncA3cGiRXwt9sq4GcRTSXu48JJLYNCKzQo9RZqLtF9JEbNBk5R
BQt6CExCAmxh6OCBDIu0bOCzWHsxszAtg2VsBXc+hIpiWWGFYoh2M87QlEhLj2W5G8+Ga3QEcB0J
XFtmUNgOGWpuUGOFwSLlLilyN7Hf+dA7E67JyAL5KSo/1zfg4g+EISIZB3w4uKxwhYn4ALSq8Koa
UYtJO3RwPEemBWm4d3X+hcjrvzNlCa1uPbPaVulT+HzoEo8WhwJh6kxAe1iADc8Qxbs+shVPuLzZ
wBf40Uglsu7Oeo/fRNrJn+zykAER0pLSSfQ+ew9Unkou50sWAvDXINuGuYRTQuOScMnotA2sugJY
r/J6D4boTf8SH+vHcY8Is9iaG+5pW901jm33IFdRWzl1Z9aFfZNMyHZPMawb4/diep8SydN+5byd
/b5wq9Rdl+CyNvHo7NGsZEDrm6oQGAUaXrJHVgdi6Bae9kj0IIo7dx+VkuVT2yPJreTz0hpleSDp
lwXkazc1SEb/Wlm+4iT2t0nYsjld3MfdtKm24z7Y14fEWcAwn64LLPvixJS4LwZT1ZseJSrKodbd
GeW2jINse32rr82aRWy8ntDuZZjijWhAGJNrNtIhaokmvQiUdylXDImRtfMEXj2QUOBY2eCrPJ80
RctyTQvxIIya6ZaZNbSlqdp4FTOf1A4dgteHtLbjTq0J90g6N41No7z3TVJC4rU6poa2s6JGMqhV
M8jtgz8ETMG4Sc4HhcbtualTJDgsqLbY+V1WJk4Hhunrg1ldH3gGUCyi+IwpPLfSTXbbzlmK3J9p
Wo8qRPw8fRilZlYHAw5YXFXgK7ig0mIoHlsZsnC+Tn9meFypaeWO6Y/rY1kzApVKvGfBvwBBA8EV
FKCT7MyGdf5cAIwBWeORaJDO/vMPVkzcR6BgXXKay1ecnFDoWMRqk9POj+zJMe2XFusSa//gbeyl
4ROpNJC4XESSepU3cVPj5WYZQ+2OZf1umMHnryHYoLqJ3QwqHHG+uDJkM2umzjebN1XNDnXwkPAv
pfbpEi4O5akdIRi30mkM7VDtfBLa900YdA6KObtBJZITc1nLWQzBQWPawJ+IAOF8afIYbG1TM/6n
tgruLy97aPfmjm6TDfSpPx/onRoTc114tDSdZg+dX9SPedK5UYPnomRHr4RAC/mkhmZusAcBJnk+
IG22IoiZNR3ebfFDog3P2jyMm3IeAICBFjmrFPXTpNCYQ00FG4WmaYuYrOAQSrVQxtjSW3Dzpw9z
GPjzGPnTWEjCyZWzikUiJnItiE0umoDDVNW7gtWdr0373oqQX0vAIff7+lFdcW44oFglaNYhHhf5
lyBmUGmhGmGD128kMJyxl3Evrg4DUThDgIrmT3GBxjzFK49brV/2PyGtMmip2yo/r49izYZOVFD+
L+mIC8I3zho2NkXboqOfOl146CEEDrlk97qVtbmCq1nwv3AIoOw+32pFYpthTjBXWgyOtyqaPUZC
ietc287A0QEUg3uagVHx3EbQD1HTBzb3WxOqd4CxweaWmPlGLX5N06/rA1qbNrjPhYwZLDUgVD03
ps6pDTVLi/uWrrhF9F43kEsAsvNfrCAjBYgPPKg4bVFh5C3oYLlPB8tV2iNRvk2B9vlLGv2Xf43Q
86EUTWCztiUcsg+p09bdrUoDSRi9tvynJoS7U891Pk85xjEp7VaL4yOD4t71qVpdfcRoxqIQjByo
sPpjaVeDiuyIz9X8Qc3LfTgM3wwEbuBmghLBpIaFZN5Wt8CJxWXQJ1d137dUywoV+63/VqrfeHPX
2TJGzFUbyMIgqgEfBkhmz23YIP8y0TPH/dGMXDDogfq93sSyBsdlhYW3MIg/sYmRKEExQnwLW3Ga
j2VWcj/p4tgz7DFxKW1eycCsrZKAtef6Ul3uBnBsaGT5FyqLSIifDypB7RzCNgnMzeWNpUbQfAdy
+NMeZ/l9sALgsoGYn8iXORWpqoRJ0Pjj9Luz4xvkmyQNzJc7DhbgykC5wkCgIcpSTZU9l1PPGj8k
GdpOcf6n73p3r3eVh+P05fqcXW4EGDOWyHMRvmDiRkiHabKRBm/8uUdaWhl3tBkQ58Yv182sLs2J
GSGYqipCZ/jwxk9GZMkACgKg99O+4HwkQtQxabydCktrfFDWbLuZuXU4fbaiQzUQl1lgAMF1g1eB
4AuimOrAahOY0KqfFWi8R3B+/cMmhrQFYhgDkDTEuOebuMvnNO61DjOlGW7VaZ5JC0kEvbbmC9U6
tEhQl4CRcxPGlNZJErYNiJ/SDfa4G5LfWj3vri/5ZSUSs6WDbtkCkzRBPXL5jBM/ZilW1mXK3EIk
/lhm1tvU0P3M76f5mc4AvRvqvlX1vS3F2q8NbwkHsKk1PHfEeLqcYgaRoa71u/ChDqsbDq26KFQP
14e3agWRja0idr+k0GjjAb9dIr5JKropgo2d/NIVGWfPupEPmn+w8F+wTeQZYmlrKlqf1eF2HGNn
rmy3+nQREQsFF72ICXxYES4ciw9h2kRZ63N0mvGgvJnC10yXKV2uubXleQMvgMsAvRDn26Gqy1qZ
wrT19em+iu4zNKNZzW3BUa2tvX9YmxNT2rmpsE1zpcnCFjnzY0StW204hpWsv3d1bU6MCM4AbT5T
hg731jeVh8CwkcW7yexR4g0ub1AsDVgLUXBDDA1O8fORNFGUJ20WcJ+l9i8eRJtMuddQvs8KJsup
XKbKYQrrAgcH2gWEBuemjLhOBhLo3E/R7wUcx06PVe6YLfIErL3pmvbOVJLN9YVaGR5wNyo8BLIS
l0/fDIG1Gc24sUlzaMtvQ1k53eBjuJ83A0ZQhonU4JFEnzrQTm8TI238dow2bQCaqPxbbja3Q/bt
uiExEYoexIUvCE8FJHIWzZtl05z4PCNLM8atkvgj6N5JO3p5AeBdEMVOBe0zvOoOTUa9wcz2Obo0
urSTRKvCPXthX4i50yrtJ2V5D00mIlRKu8cxhSadZJQfvHMngd2FGeEGmXta8mZWCHIjMwABBZqY
lBS6obzaT4mibsmUFk6cZ8cxZp2bG+ZTGfTJQe1j5ulKdUfnBnK6M3WKZkLzrG7dzR1RnVQNv6bR
ZLtT1egbi+udAznw5yZvEqeqjfBhmvTKKyv8eJfNz+OY966dNI+Qh7wfqVa6NOznjVF2b2mXvqJM
5+WqvZuTYK8Cke8o+K3JjDqXh5pyVEnNHBV6526Zor7QjFA0M+KRbM1WiT1WxMRN9epBpwVHX5Bh
bcBLzL2omJ5yyh6x1b6VQ/QFwUbjlJCI7EFcV/f1bijyo5qVx16LX5txvqE0/Z7GQKFEWXjXFP0m
reIGGIqwc7gF8qxFSTUDTtwZSHaD/3NvjxV4tcz0Rg/yzGX54FV0elaywKtSdtOj39poTExCAwZs
0MBY2g2tze9KFL0zkt+Cc+m+iOYtuBzQmk0OaDrekrRsdlWgHNvI2FrjcGupYeTYM38309B0WhMd
5XpM3aGyD1UGJg1oOXml1m0NO/oRNAPxkHBx/4e0L+2NVNe6/kVIzMNXhhpSVUllTvoLSg9hMNhg
DNj8+nfR99W9CV0K6n6OdI7USuvs2Njbe1h7raysjph8vcqC4NVrOj2EovUr1YLEqqxn1ntvvujy
sK3rp8K2ish323Pp6TeTNh2J8BOLNbeE2niNs13flQ+aM2XojBlHv2gSUeKz2fJcOerKlFkX1Tp/
bGrrRzNANF0bZXU0atLE7oiwOXTbsn4081RdA66CXh4nL7oA6NgYCU1qK8XFGt0DxalrAvNnbeUy
poM5hFmKuKOw/UcmbGcrq4mAxW0oEyvHD+1Zi5AbOwT+d2LSEsCZ9soEIwUvvutO+sOjDvQ2SiUP
JIC2ivAmHmeYMjureWOcPmfh0JvP/dBvR696KXGAtpU5+it3b/Hq/HHzFoE0HXoZZKTVwTxEoyr1
jjar4kDxvwOt/H8zgEWiOYH3Z5nllGgUsNorxRm3cdP7eeLaeVQ33WbFk8yPytKROBAZQl8RVTXT
WvjLrsx0A2KhxlkNb2Bd/9bj1qlexYPIQ+l0SVOlOwvDs5Vb7KtiTe1kOc/we5mgJsRlBfbVgzbl
Z3fdGDZpSmKLmeHABMdSs6m39k8iIxI1YHQxjxaLsk2x1iNePHt/mF0EXKB2EprUIDyMBzmsSjDI
W/CWj9JeI0e7+B45eIeQ5LsXGiVdaQqdzLXEgXs3dVXWYW+xu75pT2xiEOP0mlfbGDG9ptMH1ytO
udZUKyf20pMEUImPSRsU6iBp83mPnT5wAdnX1Blu6cwC6G8Wrb0Cq720oShnmuipou8EdOVnGxn4
q53GCQAIBI9CTbxQ1jL2MCbXQa7n6yO7CJN+fztoqHomMHdQeVk2UgYKoEQPbepzawIqYVBy03e4
gpVhlABm5EHYkKoLlSX+LqaFXR+7B60v5Buo2i017VK/omgVZUD6uag7G1A3GI4yXSMb+XN1sIIL
DwQ/2u6gG1hsZOeO0Fa1+3PF2Q2Gl57AP3tlc7pth2aX++WptbW3rzf0whmFTXw4dPkBXQO88LNN
YGecBgGDfq72Yk9uWSRCZzvuwfK1WeM5Xw71/2cXP9gyP9vyM1XrUkPzyP82JnriHawd2+qv/GDH
XZz4YRZVV9WO49KDTmV1fGo+hp+93bxSrBDNPlC7LREURu1OLhTA+zOu/73djTu31ralBGeFPr30
RNrhoJdnSBdsoTqhb02h2VHJ6kPTWNc2Ma81F6rDLW3vEUOAuxVov7IHi87X3+PPFwa/JAaJ0VtF
1xMt3M9b1OIE6BVt9LOsj5O41vxD0a/E4xdP2QcTiyjVRaBA5HzKfMJeoVYGYqLevxl8cmu1xkEo
8coJ/f71sv50Q5+XtQhZc5EDlYMyAGymJ79wNrRzkq9NWGvrmn/+IfpHwbA3hQQqvtQ2iBdoiBK4
wMxCMUSd0wZR1mQIUlLI2GY/3WlyduAqqneOU2xNWyVGV/abInNuinYgyUBR75tI+SMw2zzqS/lE
6W2BhOngqWbWb8mfpMB01SSPMgcH0UQdBF2tpyejsq2op0Uf997khZ7Z7nvadnFbqhuXq3xj+RmP
GR6ClZPzpxcGMa47ky4CoIHC5eJZK6VK086vpnNWFEU0MMy9tj19mFECUY5G1te7femcfrS2OKd5
mdOeOSWA7uyXU97Yza2NFv3/zcbioBZccA9AhulcG24ciM3YlrFerTUv1/ZtcTR1Vwa9L1HlIT2L
yukIidszmyA7QtcgtRctzRMIqCVAQGPp3nmZatPo+urM+3yTsm+eC9D8cOWMK33SpWDRbz8LE/81
tDgKOmYQWD1YOAp0irLiRdFuA66iUNpVNLkiZsEdGaBECASCo/YGGaN2hLYVUobmOaVNbDM7mrh3
6Ls+YfwWfwRkj2xHcAp3Xb9l+fd+5Dtfu7GMJhw9stMa/ncFvnkJ+Bdlibm+Z/wRmlr6ZKFilUkI
YD5p4BGtnnN29/XxuvA5PplYHC9PB8ETNXJ5HgISalMR6hCELMVToTUri/mNilg8PZ9MLc4Yulue
6gaYyp7UOx9C1GFP7QngRPVq3LZFKJ7E9XTSn1uB3PTvb9En2wu32PZjJZsmBaGnS5CMjr8I6gR+
7f91EIgPZrnAACAsm5Ehn70vhfut8ejIs7DVhPS2NEBwqYNSr9v3TF+poV94TlAthWAPij0+tJIX
3ocJPxVDgZS1LeC0W3UqW7bySs6f5I9P9sHE4nSMIxWp9HVkxXaOgt+DUKia0yfNnEJT2tHXR/Hi
egBBQoUWxXrwaX/ePLwxRd509nhmo/FupiJAQcT8lw/0wcZiQalJ0JGse5zB+t0DeGcEEyF7FsXT
10u5EGXNBbj/LmVx1LXeHNDfdOTZ6dtQ+Hfo6YZa/4sKULhNDwWFEHW9EsNeNIlmIMAhM85yCeVz
iqZWrWeM50CjqHCUR60QZ73Hd5tyO9tQ1KUSnfHyITPbtXbxxS+HnhQqYeAkQ3/q85dzINzNSvAF
n2tJd4rmR5H/+HpD1yyYny3oyhwBbNfHs+XcBaK9a1Lr9v9mYZF2VJjjyHwNFnjj3RQiu08R335t
Yj5cf9ymD9s0L/JDbBa0RlMFKbaJSpQYzFeHVJvOegrSf/Hp0HCcMar4JMuLhFl8cLVpgzx39Tty
7LAajyouQOD99XKW+Gg4VHi7D3YWl2mygN7yHCbPPJaxepP36pHctr/EMz04ty2e9b3ak7i8UgLk
T6gvfG3+4pGYEZEQqYKM/PLQFbwratAqjWdN7PryO7HXDFxeH3JNHycaGKVlrxWj1WSSdjCe3Vs/
mrnx7Wi4t0ncSYS6IMD0kbCp2Csi1W3d53VC6AvhJWD8/7O/OC8j4qRe82HfsO46yF8jPBnpGP/D
Nn4wsvC6vDMqVxK8jJN20ikmFF2x8qEuZbyg0gYawkUxCdWDxdVKWWrZmuVgHdqGvAH/7W+rI5hB
7AgyDqAu7n2INcfUA0/ULGjEb8lq1n3JO378FRZbWepOVekVhk/RKs2gLVqnYUUUDbF0c9OYzW3X
p2A2ljuP5v7Ku3bpM/4e7UYvGpNHSwjKWAY6qRsL3lHUe3DjXOeaHkHfb+Vpu3QfPphZjmKkYOYK
5IRdngjSLsjrju1KSL2ykGV0U7MZ4NDBghjyY185aHYwdmzdbE0d5KIhUFrNDUeMRS4RaAX1vC7P
JixlHEOlmaEK9v5qvLFkFPrtvyBuANwmAM6Ywly80qC0zHKhwYM499kdAZMmmjWP/gPZO1falX/Q
D/n27+/aR4OLKBSi5yMoVSQcirFTuhli3PxfztqHJc334MMTY9e9JlxDYR6Hg7afYh4HYt228X9b
x+8L/8FKxv3JqLsBU5EMA5h51PK1pvPlE/DfT7N07i446X2TYB21zUJHex1cPzTISpR28cb8b7N+
z3h/WEZXjDYJBnwOr3roqfyBuam1yvPaOhaurx26kpg1TnJjdaAiSgq05y2xso4l/eB/DjLC5lld
GhiqJdyEO5NqQA+Kp3DXJSOIrrvIAqFvyIYk/9798LZwq4lWhtkUT6/F93841P8zvoRzg6EYwnwu
jOfFa5c/umStIHzxM80Lg0q3DZq7xTWl/sBk5aLSOBRvaGWGbfD69QoufiQMg9qQ5kLJaIkSygVE
TbhWg7vQ+ikwJ88sF8OH/+KefRRegTGDMPoSe8KDaWxkVeAkKKiwk6O/topL24T2BoCUYF4Ak8Ti
qNmgKiNFhe8wlgJtfifm/co+/e5FLQNYG9AMTFmhtoaixGfvUo69N4CSG4PIdtLsmw0KOEfIdslb
GdmbehPE5t3XX2bV4rzoD1dUFaWrvBIWjfuZwL3f5rH+Oly54ZRUSXD+l6fa9k2MDiD9nLk4Pptr
OcgH/Qp0zkODSk9DzhbYPvIWDfqv13XxW32wY362M1S0zIwJ3OLUfre1b5238lJf9AgfF7L4Uv3g
MHQ8MbIrNkNsbUhSd98yN5rarX8UiUyMxN4R56ZHadiIBi9Zg91eulIovgF3azpzq2pxZyExjAlr
iSKikT05vhaONSRV19gtLtS64fMgUesBvzOrA37exdZp7NrkGPnzyBGdv6PSsllLBFQHsYmoXBvX
pl0vJXAoTQAVr4N4BpjCzwbzYupG1WImbxAvkk8bJ0V3ui1ei+AfOiBI4f9naZFaUVrqmZPNzFIT
2BspO8kJzb0+z+OvD+LFC/bR0OJDyUahXO6MoIRJjI1AuQrNy6sM4j7OVrsy5L7YrLEvXTr7Hy0u
giAvtT1SFWDyaIYgdEYVpdTfr6xqvj9LRwUpjdkdInr8Y6DNpAzwZQ8fClziDDnNtt+msbt3jXhW
K2i2fzkR+vsB/mhvsSbVBpNpS9hz2ynqK9BR5vcrS5pdzx9LmqHsqCHCAy9JdYAQUCygbPhNfwkd
TISq0zbYsg09rfFdz0HiV6YWTrehahB85Jg83ma7bgtPuLE3fLvGonep6zq3av67pMV1KiqfD3rX
YrbRsDcQ0Y57ZYeUdnlEsqIK+8ZzQ0HLK8kc/AbasKW6veIoLx7GD7/C4p6leVm73MCvYNSY7+aP
HtofX3+4SxZQC0SlFgCPuT732WcYxO9QJ8GcqDOSvZ5ZL3az+i6v2HD1zzYgN2bU0oYNsG72iUrG
LnSB2U8E5BN+iqS8K6xwyCLAdb5e21LQ9Pe5/7C4ZVADuVne1RNGbcs9TcPGDP33+qrcmK9FpP9o
pqgAM2JUgy4iUv+QgoDzWAf8GTgB21z6LeKa1Kc5OCmUl7hp60daL3mysr75BVnehI9WFvfa44Mh
mAkroG/S3/ptkfDvdox5Fe9q1nbQYjGubOmlh3OGb84hImgHliwY0lWuoMzHJKbPfjZuqYWdXTym
bbmWYS3VRf7z7SxwYcxqZmjELW6fAtJ38uugxwBWOoT1YHwTHOpmKEo+dbr35Abpz0plie9SqMuo
5k1R96HQQFzhU28nM2jXSsyI2tWVZrV3XW7euFP7GmDINwTMemvoXRZq/LouGSYtpuqoOnEE3HFb
VziGHIzLtsOfWZb+ykjwTEr87dKa6QGadMtbYBGHvP5Wpy47SFrrYd6BDC0zQHZY6R3wdqTHIUdF
0xcbbht1kras2qlqyBOjrUhcsCoNqc9ua4hmSh1SqeM0i83uNe5UoTFq38qCH7o+e5ESjWtfy4+D
tK6VRh88prFrBnbTK5aawUYxGsRo3IMjMC2QVBHvxKh+rYzsFiDKtXn8PyOaAOyH8O4OxgltiLx+
vshGXjLC50K6rqAJlQLe+ZrNyqh5EwbpmQFWG359wv/0HLNB8Ayg7WHNwOvPBrlV1i2Evvk55fhu
6Q3/y3kVnLLPBhaRrkh1FWgdDExkEhhWYZgky358vYiLhVpcFUzdIvs1rWWFDdw3datSTJbPDxbk
iYyDf+5/4OzGdjinCiggHZyIbLSH+gARvb+3PkefSE/Ri3ODJVMDt9To2ALPpbZzb+neiKt42um/
6E2+aQ7jxuxR1TTj9j6/7Q6rCdLs2hceah5uAUu1FcBtLP0gw+6n/UxFq7X5RmTFLaiem5Dx7hZt
dojmGoDqliCvhv5NVrcr7cFLLV0UNBGMmMjLwf4z+88P6Vml88JvCmy82HTJtAGs9hbp4LMfZ/se
3Cj5jsXiNO663ddbbv15bAGkd/GPjxFlCGEujq2uS8fRc3CB+9+MF5UIcJiAD7w+WTsgZh/FzXid
gZkDSMou9m6NCCpNBxbrMdtbibpvvrk7fj1ctze8C/l2DeB1KfcC9N5HToIm8OzIP29KMTlpPqJ0
j5Ba+VFjJzLOI+cZv8xrse039dnjIX8b9xzvx1pw/TsFWZ6Hj8aX902Muqo9b57kr9+CXa9mpcCb
WTCl2bBtdSjfPaib83g6INyK64csInF6Bw2DrbtS8Li8D/BkEF2dsa3LGS+MbaTlMOAjVUf5wvfs
bUSn5JTfGNfaiT1wCDJBNtQ81jGgfSsH5NL5+K3I7KA1joOyeNvctOJ5Xw34BCyxswIo5bXEac3C
MnA0WkPyGiQGJtCq9TTFTrd2yi9u4KwtjdIXClO4358PkhggMcGF6NFf09+9G743k2lf3GpJulHg
HXLerHcTxPfBusLUfEqWp2hGFNizebBoLI5wrjzmixGWqyN9CDYAnEfWtrzjYb3R/lr3dI5EULL6
n7XFmTVNTPkUE6ylj/37+JRHEJ/e6GcM7L9PSbvJr9YyjwtB1ieDi41teSXaejZYG2rT0jyC2ni9
Mgt6yQYEmn3fwyQwFrewIYLCHjUGsJ8C64A0rukE4F3xD+cchUsPXX8DIiDLcWMLeE1eTD2w1WUZ
gQbzCKqllUD7UpcENIv/s7H4Oh5x3AJJdg8dn+Kt/IkZDSgUuZHehOCFSJzIIFsGVay1Z/XS/mEw
1AgwRIlR6mXepCkfMwYlAuEeojVe1t4OQZ5Hhsj/PgSaSSv/a2iZPFlKb6ZUy8EjTNJwat1Q71cm
GS6UjQB/R540g/xRD1vkKrbZtRMIy0Gvw14xmBgLg4STWSesCcKvH8ZLXumjpTm+/PAeDz0H1WgL
Sx0ZTgHvru1C/ENLw5u1juZ5+pmfapHQ2hV4ex2JM+e6dUT1H36FyZXp59cLmbdk6YAwDIqYDoEw
GOwWRvoOc63cxg1Vjh5OmAXVgwj92iRTecjKtW0zL+4bZPzAxAo2LHyoz/s2kUozae9M58IDGdpY
GHRr5EMQWZktIxFYILUtunpvTm2QsEwd/NE4c6AHMY+iY0ynvddov52Y/WOoWAtYvDwhr0gK121B
CNxASRGT7eAlypBd9WSrU5y0r/frz9vyOcxeeBu0yrjLwUl0VhN66owcG4gkSpOsvOkXTzLmzmf2
TCSNy1kZ0DdZWZ4R89wEGIdLH/LMDAfw6qRZ8vV6fHt2K3+cAFhwfhPW/kEHqdqqcbQOx8yv8j4U
snrSMmfLq+GqCJwEnJrvvEAgNfn2GBYGOwQBqr9ZJ3YYJL7JMXONsHTrTvoJfWRIYTTqpmEa0kMr
iMeB3RudduMI4575+j4galvZs26UY+6miV8piZHTNM8eS0fuQD0cc6e9JlSLxqG6cnrnGgRpZpg5
9V0NkJCnSRdCuptGoFvdjvWVIlkC3rApNkl270E78TgULnSMgCsaS33PXPBctMadM/rfHKrvTF/F
jLBbtyxB419OPzHu9jyT55LWi4mvNn7ujVGekzuiPIBVB28ji/7gEuh8OCI7Zcr/rlRz64/aAAJm
jsxcG0qU3IEWFg7bUTN40DX5vU3n9FkrCLQCjJNk9bvWtsMWTx8Qihbko/F3jEl77NFqazrn4As9
JhJyeo21d2qEj5MPCunpWTdAQAOolAfrGqQnK4gyN6b4MSmgAwECaQGpK+gm6IUK08AuYgzt/gAM
Um7AbvyKLtUR1PtNSEHMERr5lKgCIbKGj1RT8yUg+W3OxE07sVPHoVYqRYwRZHc71NwK67yE9HyG
uN3Qp6upRRNqFDeghT7RwXgbimoPBNwJDh00Zm2hx7I2vtUz9Bvoz0hR7YCsIskNENoIyxfhyPk1
QOtWPLVVnZiUVpEjAxbmqZMw34pTUvihw7THkkKy1KDNva3pLMxsvwkN3iQ185414T/rmuuEUEV9
wDSMvwNUaV8WaRRwsw51od+mAaYKKPRrKS4n9IHB9CxfpDfeA0C+1brxF3OabySQDyV4XkLHlwef
ytdW+O/2WB512ggIP6DGode/gnqG6EICJqxNtq/5CEkVVCocy4DqTVuGAWQ0Q2ZjLGgw5NmSxYNu
lScQkTSobtZFhCg9rL32tmoLJ+zZ+GAA3x+Vo3ddjXSnW+Nr7bG3UjpDiLH/uzHQVJK544+MG5BK
FqMWulP9aIj+mFfavZL+DZV+F1oYKgm7of8+USupBu04j3qqpkEqPth2WOqpHwVece8TDJ7C/gZV
hxP6oQ+WVvSghde+9Z12pSrxPfDcTer0NBIdam7CdVVUte4dtArC2jdROaL0xawdP24NphJMSI0R
b+ee7dCUGHkKptglGQSKbfBONwKzn4HzvRz6IUQJB+pUzDyREYQsKigwfyDEuOEe1KiNlJFwsIx7
cHdlEQpLOqh1vLPra3vBO6jHg+E8lM2w0bPxthB9hOTvqmRiT0v7BnWhH3hW0Djpilepiy1zx8dC
Kx9xKYBaoFKGgwd6935CtbAYh0eI/zWhnHQaq6p8zBz5QH1+lGO59WoQIXGqjvVAVMSBtokAMr/T
UgwzGEp/qQJxrgw/j9IqO+euMGPeDU+DS62oAQtRmKYcroimUZ32O4htPKQFOUFl/OByO4JC0LWs
uwnjPuUV1Ca2JM156Ez2WzPY0GQptl5HHsdiup/yamNmdRcxN0fOQVQXtp1/R80i3euVhDdxZRTQ
essEu5OpNUQmd8oo5eC813oQ7rlumOuS7HTCjHgI2gez5NdKFrfD6MNHgoVpT1hzzHlNIsa6n6YB
/HcxtGNIXW07KKsK8U5T/E+gVZyxR12iipgONkR+QbsYOlTz9m3WqrDLaXWlD1kalmVQhE4HkeRU
M7637RgrAyTkTQ3B1JbptxmZXuxSiyrbeCnBUbgLJJQJPK/qolbZv/Q8yyM36NpIr4sj0dsmkboh
NhnpMYjFBjusEAptvEDcaLQ9WqCTwdikBPd/6T6zVEoMvgRZ4olsx0FvGtauuzXN3txPxPLPrWz3
hS6fSoJnWXeyfaCAMUA/Xe6GvpVRVUxXplmf89GuQifrrl1q32GBQ4SWe2LI+leaerFWuJgIyxU6
7Sb5ZSmNbEmeQ94gvW0bfsgweB3mbq/2XjZeB60u48LM61CWk/OGMkV+pfkYxB/B+RqChSMWvmuG
ADiKhI3eLzzEVtgiVIV8QfPaEQfVOgme+Byx/6buDba1U08L9Q6u2/PH741mXtfc+w5qUiQDGOUB
d309bogZbB0h97ropojy5r1qIbfpV+xnELBnzBc9OqMjQ8TE90Vq3dRFu+nRuYi8sXsqBarBDIKN
qsQt1Lugj4JWvZqD5mKNaie4aYDtKhdbwsWjQeAOnFJDdbpl+0l38tAxZRoHOofspnwtbQnKDcMK
mTM9Cc/J48qz0o3Q/J+Eu98GFKndirIDMwP1An8dbIjnyo1tYya9C+5yP5uptXCIXS+zr4AWAJG9
RexIdr4MM7As1FE1jGloQW0ybKR9CijugDZUZmi2cNe+kPeZ3Rwqx1Y4yO431elwkob3jUgTU+oZ
uWdTk4Z6VUCyDKrHuG1qPxXioXJ0SPWKKz+XL4bbHc2guk1teSrccTOM86EwrDIkPYb0bTY+uk57
zFT1xjUqT74/aJEz0VdItp963v60dalHgg5qFv8mSeo5h6bStzxneSQI3XZ5em/CmScAaCICSiFi
7bitHg6iuM9Yv80Yv89Nf4xt6uqR4fNrarTH3GQnzD6dzSmDwpiikaVLbUtT04wyO62xDaB1RQPv
CSOlUMUOSiOy7axCex5lbNN/6EkTbFoDkkxW8JgXJoLmbgo2gOdDwr4AgEkWP6AqtwM/3bbOqvfM
NK74RDeePUDSrRzuhw7FeAOtgFrRKyJSaNFDUlZTdFfXRox5+JuxJjua1TfKS6+4Ettcr7JQVvoI
Jh7xpqcqnlyCQFI7WcKvgCpK7xGfHoJ8equK4Zj3dD8i7lAmA7GKk8OFjt90nh7qUdtQR7VRZlmn
1sSTSF35JgyMbftOoo9qR3gT905xjXJ+3A1QJ1dOXGXFJmgs8Ns7pxKoyRLKdfA+fGPwUo9Gme9B
x5XHhd3KQ+G2/OSOeMkHz9kYbnrlp+ZLW/lHrrXXbupd430+1C1/GU0ecYvsmmyqY26228pjp7Fz
zx0XoIywjNdCm0CtB3wCL+E4+8HKwqkXN8oZ7Gt0oYCv46CgcPGR8t63Q4JZOdO44YP7oBnWBlSX
T5wPG680cSzEdBRSpEjA8ltSlth/sfdEetVYbaIVwc5QIKLImbvTMKlfOtn7kNW/Iy2ZBDTHCKnY
87ypQ+Kk15bZP5YetOSt7nb0zIMzgERCTn0EEYcfrVZvuAH9JRA3wil1YqNN5YmAvjPkBJxtzlCe
mjK9oz1q3W7THJtMe7YIeOm1qb5njdzURq3g6ZgKLU/toRp5Kl2JPNXs0e2pyIvrtcehaTzwkzT7
XqBzKcocJK76BjplU0RKemMV6aEr5CuaJ9dCdX2MvFeExBfPda/euoo9kim7FVX33DIm0aj2jW06
9KcmMJ4Ucw5OJ9s4GOqdx/rdULTbSQtQlJ74KdPTn4Om7guD32ulfLSYlcCL3DS5czAtfgSsfutC
ayJBAncKRA71KdW/FQ2mJU2HHpgufyLE+GlI92FyMUVKyV3Tkc1Qstecgw2KMDfyTaiz4k/PXedc
1YX75irrxrLqxPLIwWzYQ2eCQ8Olty5NSczsImE2sEJaVyeCT+9BZb9DU/fBzp0m7HqeFPV43dTp
psvFDrNUaNSl1bXoczCH5Op6ZEBWW/l97ok9shAzbPOmT4x+OmqBvnF8PZlfuCIne7Myt0IUVjRp
5ODWzm6qHNBmqO4BLIbw4I4Xe9SbQs1EYFiT4MZsxVH59q88U1c1zw95C0dveHQ3mfSXGUwIeqr2
R060MawM76aaMpDHYcwsTH3/LbdzM+IC4VzJq0PjF9t2dF56pzNDu/P2loMvWk0Ohp7BNYWG5B0o
QwgieXCTQHx9TbTkcintQ067KM/wHlRktCrNcyA3AZQiX+wrpFURZMeC0DNuCarx5m6tH3ExZ/9g
dFFKgWik36QD78+lm0dMK7Z68DghjdK7td71/H/6ImW3FzAE0OP0kySoDtjb+s7auftxo45glFkp
ev5Z6wBKE0RhaLEEHrCIi+J0TfsKo2+IhJnAK6vPLxewG9Xt1xWISyWhwAbJsw29CJQ/l9tWTHme
Vb44SyPVkda7RTgyulLmuFTm+mBkqWlrw6OlZJYE9uHyIpWCiC4fOhmBz0GBK6jak1ysFCMv7h4g
qPPQIJCiv/lIPpQI9bKzApb73bka0lfLoYltdQ9BW/x9+ds3Z7awmVMBSf/iI2kNRf8n16dzC4yh
3tC4kcg8GYm+/kqX8Guf7Cyq03ph81zL5XRu5hDGnQ5aqT1lU/9r7EVkDPRx0qzYq8R9aUzDhgvy
VFVongxrbDVLQbC5ifHpF1lU4DD861PAEiC3TKprJwMLE6R2Y5cq1Ht7pw99a/wuzPLJbYsSGbr3
JHTnJatMaNim5veMgv+He+OuDDoSykDtGJ3uTJ+zCAX+t1pA1LRus5WzYFwosvkgq4Z3QOkTujiL
Q14WrgcNiGY6yxf73TlmiRbp9+5Lf56xLWv39oJ7gFI5RvMtbNZM/vi5yNrXTp0aypjO6WgdufFe
CmQS3TNHXUewfEtMgRLv+9fn48It9ud5XAwfefafdBcVmLOmutMV8F1dlIIn17Yfv7bwG3i38Hro
Tsxl/Vm+ERj1z8tCLdwZmg576GYVi1uR0qRIUQ7U6AQBc0+ALZG2ZlgieHGE/gNKz3t77Pd+h3zC
1a5MPXdRVFFNMpbWPWApxr0GTqII9zTpWrIF9yZ+LlGdNFrUNL7+5S+9SECZuPMCZlK6ZYsRVFY2
JpEKdcYJ1TEMDy7xWwrudz8PFQvH4/jQ3eckXIUtXPouPmhIINSKCUUMRn3eNOnVfdNaCFYG6e8a
oonQbo2kn+o0xr15dBh7VqkVjUyLM6rfIss/edweIKfEZkqzfxg4AvEsplfxX2zE0il6+kj1ugY5
UMmqK5RUHiy9vbGttRH4C74XoFTsMpiIZuTa/PMPvnfMOwCWe3AE5bWCszr1Ldto498/XH4A5hwD
TDaARyyfx0Jvg7I3PAVJdnfTIvTh07DiNy59PYwZgM/QBPoCEgif1yHaxmE+6m/nbFTg1uPdtlDZ
GpXHJXAhvgmkLwDpwVO1HM9CPOn11LDkuXgi1/RsHdktuaq36c6+8UP2oD+4z+pg7L++EReipU9G
FyFabZaFaEEkeK4xKSPtq0mgdAJUqjbefW3o4lmYX2DkUwhmlkO6EF52TB9Mg+da71G9RKEQDyUS
v/CvzWAqCHOHoCPAh1q2oTUL4q4UJcazFtx4bNfr79Ram2v+cyloPrm4x2h127Oy1ufjoJXoRHS5
1p49yu/qsrnp/O5+GvlK82nFzDK85MoiblHhPKDuMA43WflNkP9H2pUtx6pj2V/puO9UA2Ls6NsP
QM6j52O/ELaPD7MkBALE1/ciz60qO+1wdlW/ZDg9KSU0bO29htfvR+vz0//Qk3NcEUzN4EugO1DD
SK/1Ek5WfbNsSxFWySXZ0c9L6GNLZ3FL2/Fq0EbaHHWaBB5kUOq7f6crCJAnaIAFk4WPD4V1fsJA
fByOhapnutCCHPnUJu+jfrwwk7/AqaAvnoO9cwLbfNo9mdn4dTJmzVGp0Lky5vrMXtovxksVio39
NIblvu9CNudhubikuvblnHgHmDw7fF3lMKdl0HPoyZXTQ9/51tZ/fD+QX+xD6N67Ns4elZHFFaiq
gDBau/6Xfu/cKzLPnryVfuS/xHNDInkj3tIhqC/sspf6dnZGwudbpM4EndQt5KrKu1Lli9Sffd+7
L2f8OwDoNE/fHUn10PXIcqGR3nhM2ixAugBFvisoMH/fzledQVEE8QQEKiBNe9YZu6tRXvegvj5U
2kyV91aRR7J2LvTmUitnvUlrmeZ5b0FWPOZBCk8Bz/6lLhK6vxozUBJgbwyCrgMbwY9jVvB4AESg
EkcgasMhf2ygzliJxwHY6O8H7atNAsERYhIdzSBe+thQliK3numpOFaus8htvkZy+sJ599WIETik
TBc1BOfn0FleolZYplwcDRTRDFIFXoeqSMPD73vyRaCJFfTPds7Z6cwyhWxjJo5IJv7gP8sojZyo
g8Bl9VMERXTZpO3LZYt7DSSXp0P2EzusKEcLQ4ZTyQ66iMPgcYlM4xDmcz8EKnQNaft4M+z47lK+
5Vx0HpcbdHWycZ8UJ3H1PZvqiSvSGgWfBpkD80oV5pqDKmZ0zoNbWPPBBNgemrNIAfE0yDLzwm71
5ZR51/jZCqgUjMhGNfXaSLe46kLWIb+78Cy/mv9gsrjQl8aVCnv+x2lZD3ot4ySroR0aJPDYAsGw
WpKH2gndfbuGrnoTVI/DU3Fj/xuTdZJIBeAZ5ahPrMK2951BJj4/QoJOU/MCUjrlpZn61QDCWwF3
ImR9oGZztuZqq2wVEp0cXsk4twrkwSv/0rr+4s4IiikAnUBM2zDaOedemGYfW7Lt+THdQofoUD9L
5PXDbIYS7FXnBN3MWFi3xoJtmy1qp1tnCdX1hXEJvT3Fsh9vrh8/xfSc3+39GRZ+WSMSOfpwe9ul
t/kxW9K58aBdpy8m6pSv/iJfjnfZTbOsLpxtXzSNSMHCaYCP8Nl4EKVpQZG2A7rHzlgAPATHTHIB
8Ghg286RvI4oN6sQAW30/eQ9ab2edfpDy2enuWVQ2+d2JY9uI/dG0dz5zAUsRK3ylq2BCt1SnkDP
TVXroUCG1EW9NXQqLxKiZzPDjpFC0Fs7IH4Dc0kzg+J2aV2npe6EJAZHpWmdY8brOzxcaHKNd8Ar
iDBu+A+3ccCYKfXIc3gSZJCap3r72BIXSr+duqS6+wWizQfuGYYNBNhNLJizNdqNqZclHpKk+mJC
Dlsz/Q2GxEvvmL72XTRp10DgdNv/RPE6yh6dF/lzuNMeL8LRv3zO7z7G2WjnRQlyfQaarLXA+ZIV
K4i+7YFFj4Y5wXkTmVA7nadREVqBOa+3/q9chI4MAfaIpBlIaI+uy4tsza8Oow+Dc7ZDF7zxgJPB
p5qEiwCMCGHW1kBwuYkm+dX6xu8D7fb7eed/sWnCtoVM2v9IWyNV9HGx6YWUvlfZ7dGRyEzGmu2D
SAXV88JHfseS9s/Op/tRDusyc15dVgxAHSgT6PUBWUQv/gH9QZSJLRSn7LK6cyRU0znznkhv6EGL
CmrQNcYWaLht1bJ6XqReGSay9teFGn/EY7UqnbEJ8kJfjy5Y9LrsQgMFLaieAioGrAfAvWY7twDv
smDwo8nm0DTDfc+x9NPi16D0e+WLAhgcSP9qArrppEr2Qh+gSZm5xhqGzq82E08GJhdqXi+DUy2K
HIL3sQ8T8V4n89Ypb2DLKSFkX/NAH3LgVwC1QlqWBBRet1gctR6KvgbOiLrPIlEHDSrzoY3CvGoT
YIxqZImSdLSu9KzjYBUmSAdB/w4qcVW14Gm91ZSVhFbcJqsSkPpogNXzAemtCVGh7AWrhycONE6U
O/FGFakViqRUISkMxAal+6whcwNMI5xAhNPjRIshxl+L5FD2+uL7ufBF2hV38oneB4MlXJo+KVpY
rBrcqbbQzJr7iWKr7YsQZf1I3ZoXyTJfRHhoDDUMMJSAET8xRt7t8krYpg5Zb9QFdT/yRYshP8TD
z++79NXs9mGjARiEM2mon52aZWLAzgul26POvbVdy8ecFK+Zkc5RPbmkuvplW+AcAR2M49k6b6sw
ChiI9tjBK82dF/k9SzYS27KsyYWzwvp8Pp4MeP/e0LS5vRu5ZnB0yhI0BGxZ6Mk+aJILXhlfPZvJ
4vfvLZzdJIRAuriP0UJsLH26ptVSyAsqkV+OFihanouYCWmgsyYkM6QqBxgtNj60Drts3/V3rbPX
/H9rtP7Z0HmE35hqrAsLJw4lct7UcZgl8ur7WfblcOFUwwRD4hHJ9o8PpFCaKpp0qskBxuBnJ8Ob
Kr+0U39+6iaCM88GTA1L5px4gAyg4/IMUrgKiqyRI4yreBCrznJWvsVfFIertLCvqMYevu8ckC/f
t3zOROhZ4qYlr1rQuIeN7XfmchDumwk8M7d7FwKS1s7N0xWuEJusxI498PyqGBkN3FEWoU5B+x5y
yOmaqurX6chhU5HYPy2zH1dEDnuq7L3wCZ/TMj52ErbSlt0tsJDk0m3GQ9zY5aZCWA1R71srka+4
5JRAbaL1Qq6LFIy6SqhXmCttKCSNQk/z6gBQPS+A1CXwNAPwXmZ5Y6sqB6yXvvksB9KYY9lYuuoB
+mC/mqx8TPs2niW6erMVR8m+yTZV3gHW1hh4pJ71DFbsq5/quyZ2ygBwhFtITC9QeV0AyXfM+nif
D8N68OBqwnTQ1+AHBGOvO89KX0uu37aN68z6RN11xXAjTLrR8wk0WqgrTYN+XwqLjFpaEL1uUXXo
D55iz0YTLxK3vMqI/gP6Q2Po9C3OAJHNc8PddRrZFlW7bqp2brvVbWkAa8n6/L7rUK9CzvUVGPMl
/DmtEOCaDuZIKTxFPO0IXd3buGJvXTcAzEjoo2tqdz0YxjN4B2/s1pk5I5/ZeTlzWGrjCATcTGb0
kI3x42C2e5H119AmX6QVX7WmuYopSjTDWI8wY03arU6KZuYrAMmqGnU0VpOragQyIpHJXQsygt7n
sHkxxRx3RUDgcnOuwWkNMOZ+1vKsATwaEVZPoIos5nluj6Frjus24y+QTY6ITN86CiNTiaq3dNw3
koJKaJqLGvCU0Ffpncd9PaxHhCQygc1Q1ZhXrV0+m0N/O5TeUffxmSCvu9PaMUoLqIePOnBxcT0s
LVYsmcW6QIu9K5MXN66f/KCuc8sle+Su95rXJUJCx1+lI5iKmTgWnQYxFwb/Gmh6DMB+1L88ZgGG
ad80ktu7VgJdbNXei1kWT60GOzzTTnY9icFt5D0Ycsbg49BXb77Hb0Hc3lW+E0IDfU1KHWod3L3F
0f/KrOLB17OwjeuFZZVvDJY8oUfihWLevlS22PdU6gCQyWfRlrs0IwtmW1tSZQaw4HEWUFf/1RJ/
BUzsT6S7oDrCmnytCTGnmRWHJhTtwr6CeoBUC3cYVywDsI5VoTXUL0z1N0RyHhk5rcKu0IbI9ui9
IO5dyvgLN+WbawILbPcLz1C3RWzpIfURuOS5+1CL/GcKG0jTrO8tom08Mt4SOmQhN+I1NgUwp7RN
p7pFYzY/0njMQ0sv7Hnh1G8ZrkqhAUdmyDE6d52f5yBUFFkk8Nmj2rT60BY2mQvwfSKZ6o+u59NF
Evdt2Hgxj5D5V9vYVOXaLfQnbDYi7ErbAeuIP4K8m0ewjiwjFL0mgCODFkTp//h+0/zidEPNDr4i
k+syvFHPTgSdItmYqpGDAHdHvbWetIGnb4v+kuXGp5MHREgCmxZId6HE8UluQtdSWNeXFTumsUaD
VqeHkYKW0o/Nzfcd+qohaIWgjAw+pAdPso9HHJ5ANZqDSY+p9aZ82INBwMZ9+r6NU8j34Q4M/SIU
/aFSDVESG/nFj41QjpDDKip6dA8DtnjkH9jehf8UeLpAus6rWR0CWrzl5lX8I6hundcY16IJEnDJ
afJzJIxPgjoXqsBTLdE53dbfhViOndO0tUiJRAjYMcti7awATZLRpDcTh+OFjMcXg2tD4wCVqslZ
AmbNH/ttcYdJXwqcI4ptsrxZWMjeJ4b+rxaq0Kn3zUzn/LtOtS3rZdw01ZFQseZDfWRNtSyb7kJk
91VvTvVqUCRtJG+nn79rBqDDqlJxUx4J8L5Ba/I4LN3kgeUgKn0/YT6tMigLWBbgPPDQxNCd3117
EwB4sN2LI+gzYWHBGyzGYdpgQYNM9H1TX3QKLscERWXYHSPFeDY1M5L2LujUBXy47rvpXPRviovs
sk/9gc89WkCeFok+COuf3cU1X/md7iDQonJtFUUQi4NnXmv5v06VRPENZjkTAxjSf+frrFA2HQjN
kP2oXx024dpREusu6TBPe9yH1YzeQHcbSgPQYYDuwdk8MIBWbjXYth1z/9m172MNiYzkuuteGIKZ
75/OV7lt2GmjqDixcoHiOWurBtetsiqU+qAqsDWW2uzVXhgzsbvE0P4C1zWZav+zoekRvpvcLfg8
pe+maGhbXDN9Vq2LxXRD1tuZuhWh2lySDPg08TCKoDjAFgf+UJ8Ba7Ys2aBrMFXO9TY0NY5JoQdG
mV4Ywa9ifBsnCNRWcLf4hLgqJR8LO/EFkPNIYFfZo82aC7ekr2Y3LkkOtiDYN2Oifxw6X/bUHvsO
kisIiag9M6B3ZsILcXDm38+GCw2dJsu7Z+QB0FywsheQtgKry3gyEW/49S8k0KPvG/pqhuO5IFmC
eAS7wlmPKmoI2x8E6mA4h5Fwra6ZspAMgmQ1/ugAVaJ/0b51quHAwsEC+gSVN2B1zlqEm0Jeir4U
wOubq4Y1WxfCbkarXxhB8tUQuigk4lER1NDP8VekajxYlAwoi3raay4dMh9ZgiSk1tyVuXhVyfhc
G9kayLKr3vQeTBKvW6K9dIZaOxAs7XsTriSIEWw3XSgDCT757Ml2PmbGnFXJrkySyGT8zgMUPtAF
3456vxOFWCSGmqUxeS3bxIxy0zE2o5Pmc6KcJckZ8IBQEr2Q8v+0wKZD5J87+8mv5d1sGVTZSCr0
AtmUA0gwZHiGAOX38+TTaJ6awFaIogKOq3PZD0Y65vtCFUepP9WDP+vJi1c9wzdw8f9rZ/oc77qS
CK3S0wxdGQcaSjMPdQkDvThK7Zv/X0Nn4S1JBj+PW3QoNYFb9YGKvxrJkV8CPX31aBzTmtRvIU/+
ySa7Ep5VV5aTH2v2ywC73pBbAXLRv9wX1wDWcDKnMDHZzw5dHF1JzCDqcCyRDXD4XVInQZoOs9LS
Zv9OS9DNB43PQZbobNSQCUOyIfaRYdbdCLekxdAwXGSAcNQvWeJ9MePA/4BIOWTKCTC0Z001VZWQ
hHg58p72s2O0IG2O3gNl/Y1r/R2l+J+vw38lb+z4+0xv/ue/8f6VcQU9AEgPf3z7P7vsVbCG/Wr/
e/qzf/za2W8d+Bu9acXbW7t75ue/+eEP8f//aj96bp8/vJnRNmvVlXwT6vqtAaj+1Ag+6fSb/9cf
/gdMTfBfbhV/+/OPVyZpO/23JGP0j79+tPr55x+nUu5/vv//f/1w/1zh7/ZM9M/q0x+8PTftn38Q
42+6A5Cvh4zghPF1cOT2b9NPrL+5ONJhSDKlWA2gNVB9oky06Z9/uMbfsNtOJwqCGAsuC/ijhsnp
R7b7NwDlgBqw8GSBPDS9P/7+wT48on8+sv+gsjqC0t42f/5xKoa/i878KVICFhOTA/aiEybz417h
cNDwU86b0NPBqENlWUypAHqQY65twIB60Uqlzc14BGlZeiA6sXFjZSpbDp37Q5CWw2zNZaDstEg3
kcFc1g319y5i1XaCj/mo4XSeUhuZZcbWTloxa72DU3vVYQLYLlipxRsG9+f14BNt2Q5atSvMopun
fSa2SY2tReE6nw129dqaoMSzWHtiJH21RJIsdb+oN8wb4pnhgoTnAhZUuu5yJHAvKIbevDXLuA5B
VFiSFua6TlzclEMlZxbMU1ej7fQ7c7BXUC21nuEl9ER71R7ciid5AK6oEyQZ0g9UyXzT8YmzxJB4
M2JKAAYGeZPp/osqCEw38kKbAd0IqHwdJ3s+sHR/+spUGZ1BgUoii9OxPWiXR2V1Yj12PmqcHajr
Zt8cSFVf2panZf3hoWLuIHGGGYXI2wR4/uNDJRRYdjIgP1WTpEojkJ0yFHlHHUbAVnd9etEGMOZF
Is3l6a3Mm/FIzXvkYjNLT28MyFLd8L4AAzFudzBepAFtvKBt9HR/eul9YS2Qc6ki5HTqLYJTqB1W
Lg61xHJ2v1+QIw66caTQOQAHuLJVmUa8i8cVj8dk56JQiNRnLedG0/qzBukciEakZVBkBCIBNVQc
Sl2Jp0KHFWs2bCizmr0YKH8wkA7Qx+regeucov1R0ql/emwtxrpH5s2QbEO5j3wB662N6XBwk4Up
IpkN1bFJUsiPjoIva8v3DpmtzVORW1uk7ptti8ImsObNErqaq+93fVzjz54KOC1Y0rh7oy40oZLP
jmVXgt8WM25GQGw8OWMpSGTC1lAPCG+6g6CWuEIQmR9GRFhu0VbgXyYV1DWyZpvWHl0NznjQgUu4
gwgnCby6lhvAdszfb8dyaGaUAxfAeyWuAM0v5oUaoPVn2UeC+XoEYX1vgRALBroTw2/H8RDMsR9m
0QBGXMEPcVqhqdEB6y5aUH4aZHx7WsvV6a89PfNDCn/cewIWUGdRkDHjBr+bZc2maPV85XXcWmSV
uAV0xQ+U2ejLtrOw/oFcL2dQ5WiuvNhY5xm4Q0lGhvlpounSDU0f4gioj6U3mVep0C6KODKsmARp
PlavQoM6csflQ0me+SiqnSeMfAuW4RA5+UumUranuSFnAKjVcKuu2F764/UgEsjiVNa257Z+Y1Xa
1jPG+WninV40maxJ3uPjqTmow/IOrq6z1vDGDkZirJ07FnN3ra/guw6sz2aoYPIxwAo4BR+/9ehe
QGhmlqR8OdAc+gLTc7DcwV15Bu3C1h8OggFh7Me+3Ohs/EVHDXwfl8VRPT3nXJohSD7gO3OR3iQ1
3Xnwbg55J+mOGmxclPIawHNsZTzvZ6LRxqjN/SpCllFDFJTq87yvza0cXHMlEy9dMa1NLlwFkaA8
n7AGTi4kbqA4hFyEdV7Pgs4rhAwYRV6tsF5P89Px2jxyxpTOE67by96wobiBDfKYG8XBnOamMsCX
IW2ldwFrKcLPaVYRt/aWaGXbtpa+PX2ryBhoeD6UFKAxQ+5G/wCCqn57mtB2CUZ44Ppz6tb2FZje
7XXrddmCuWpSq0S5MkRVX1yRMrNnuW9jQzCGHaxF6wV8zzcU6iHLDPmfkNesvXbazIqqwUu3TJio
Bah83LkJpJsrDRZUNOtD5dVqjr1sOCptvG5i3w8hC3rVNSa5KysBB2oUy/ijy01nURRInet+Qu7a
Is12IH4oZMvDWrPa7ZjExnU8OvvcJoACeOVrqvU348D78PdHZ7aAR5KyZiDdj0Z0mlFDU/MwGX5B
dcO/HweXh81p1WgJzN8SSGatod8JbQQNcp0NPENzD3uYU4kIhQk+wzZx/9c0LhtrKVgXb/j0Amdy
d97Y3Fxa3NRneZYfDCODzoSkR7MqyIMo+d7FjLVwEGZgyY9Jc1Bl2W1IPl5nQzZcE5EuXQia7U4v
ddVDfKiHM9H0v07/QstQLoJAdQ1KOd13Hv85MXlmMRndvdbhMgQpj8FY6NbIF0nn6jBwUtBKcoxb
6NSWM88TqOHYGqSZdZcGA6S0UEB1o6o3sC9OK0qmmhNRo1q3xYjdxy4HO2B+sqnNHmo9ogMzNzbT
g6Y6tjGy+3oQ9k0twEzqLRcfFJl36LpQX9/GatS3pWdHBcT61znsW3alLMzABOsLhOKa7RyrzuCb
BUT9jAE+C4p+tUiL2PlpjP2L3ptY9Z38kZoqD2xdQWEq9515ARzvovAVNg1kTW6rPushaa2ByReb
qD6S1GwObraNC29EwQxutziP1HIsKD1aTufPSr++t+HnVlp+sqMih549+Da/11FvNUGW9wiC+jyd
xYPrzsko4tDJendhc5hO/95dT5MoGXJod1YxNne97n+WlHhzpdkVOHsdeSBJXixGhUok9qaMczA5
XAcbmaY5/dIyajE36djjZk3pLMVqm+Hve6QubBWwwrVD4paLFsnCNGqUeOi4WwfGtAKIMu6lq7y9
abfkzsa7wgCvOh7sWMyo0VLIZozG5vSiI3u7SYRii++P1ZN87ftYZ/Jq8IgOs1ZgVQiwyB9jHVDm
VSosCGs4ldFGsOxlcxeGfxOi1bzTaPbX29Oguma9lyUKfInMttrQu/NyqJ9jz+VNcPregNFBlbol
2TYdi2yLC5RaywaC+T7nHNJOst6Afw4hPq3kUTu9dcY+DyHYCCaY81LTMtsZcQdrX3emu4l6ksO4
qQpBDqpOkWwX7bXXlXfw72ixKxIXAjm9D3maUqfzWPlQCHArc654XAeZl5YL3RVsH4/SuHAHPXlU
vR82pN5wpYU4+ZRQNE+3kvc5AiTRaeHAVDschdTBaW+hbDG92P/46vTWoj224paBWh8P1jHu4n5x
igfMhIwQNlNqDluv+DbWy1uHO5C1ZhDpHhuHrdJcKzcJRnQFKaEDdFn6zenk/H18jrusRzz/e+9K
Y6pfd1VZhkhSe7Pf32Qm4cuu7qDv2VjuXCgZ2RawUEOMSLsxrDuarCviP5ipbt6lpUH2Y+0+kLis
LqT3rPPADXckDBT4s0i0QevxfIqlbaxkaWVt2KJ4EWZMDDs6OqUKBpoOO+hHw408SV5TO5ehGq16
3XqavQJAly4oJL9zwXjUlZ6xJqAzrhPI67oFZqoLIqGX1oASwNvWL3vtbkDUsSkKz31sMb1QFc92
mScVTlxr3idMPblpB3sUlZNV00IEoK3SZKdxw4Fwn+OuCm7RGVMohgrq4W5DKQshxmsvqduXR1mK
nwOBloAJ+GBex7fw1m23ptKAY5jeZmD+X1qcn0Zugo95oJ8ASay7pxvu+1kGkjqGo6/aiBRIhibQ
Obuqk+TO5lz9AMpZm49ziIyNC86N4gGjv5ScdNB8KK8FdDOKyIQgdpeBFy3HGyj6AIxB6jKsTfF4
Cs1OQZrfcW/jE4T3sS+uysyCXFUvobNHF50mxbbJ22xNatxkdIGlf4ohIH0KcEdb2jdmkg07MOpu
gF9E6J9i5bb5QysnrSQ+Pvgi3tVlenOK04YYRZKOE9ta9rwy5hr8zC4EXUAJnQddOjLJkLWFmRRo
cajrftzP9BHrqVOpHXEgCEDBTFkYt2mzgRMEeyg9f51acGab4pHf+3/qlDqOm3HY2ZlXR1YBAMzp
ZYTo/QYqROZM6EotfSXupXBzaLBm+daCgtPdQALVvg0ZzXvAM2kdmGYCE+rpdIy92AnbtLRkOHq+
u/E7gCUBFYGQCC+8eGPEpbdocNYeuldeAtoJESSyclNxBck8/9iYPTRXWhCaDdHVq9NbVkJ3CZev
Ikgg3BMx3AlXvwOKLMn99Skqhxz7iOtJVT+iygaZtrIGJ9D3xJLHgkg8GxGdAhXGOiMyyNhHvt/Y
kXR7bwZhMnIHoGnqcTbzCo5DWRQUflxTwA0Mgbm0pUAhwGQpgeAiyefg3SPka9JITmFpM71oY53g
jgoFogEbSlEMyf0gNBdhH3cXgESk98wx9gk2JSCHQ0QTDOoknreGlfvW0MYEOneSWqGlGj9KlBNq
fm7vJ/hrQiRZ+hCnvIXe4SEpmmzGpxn3O9jjLU2grKawkWIK1lV+jUtOUGc8QxrcwKElmL8kWTXr
FBIWgFdcyhicpVjB+Z1QfqDhQcCOYAKfzTrohtV2gVEMNVS4Pbdb+8ZPKqC7FMJPyA1r2CXMHMdu
cK8quhmKbHQ2ZMjXnEJVKJNEcZclR+IMb1aXq2NnTmwgr/Gx6KCtBOWIm8qgdKvblB3aXkHTstfC
TrfsRcI166YqIIouy3iVTpur2fEZmHMIIno5koWQPNn+XrcccgWnh3V6MdvCRzjtGjig8sfeGGCU
WFO2NSzrocsrBC4CXsKdGHCTm14awbyFosNP3BfFLDUhZifrFquJtjmUp3orRIQ07stxGPcZlJ2c
lrBwzOpr4bVeaMCOAiJd0pS7wo0JRBSseO5MU+pCRHN+7fLhemG42AGwczooaJ/lCTxII/olBV2l
79tXmEHHN+BV+avYduFFntXaTdKS9qZyo6HXHSjddOYQ0CyGiDv+29pSsQepJ+hAIlHbXLnCEFdO
Wgmo9bgrwarqWjCUXxybOZGdQYky9mqxjKf7lMXhxjvENX+EG6kXIdcAcJLdQBYNOlOEpTdenVZL
XwwyLIYBimAaMC02p3TJmExDr7TGtZcnEFbBFYd3API0vLlyhpoFPsS/Vomdd5jdPoo9VR6P2GEJ
tM4ycgFGcZb0xlwG982zUDyH1zNK22dz2ay1VKtQgAxHEMaiMYbqk6IIvutK2WHlv37/uD6ldU7N
oaJjIs0+GR9Nj/NdtQXxH/yczNQNf8e9KNS+ZqDoMCAR7DmsZccDtJMAIXduXT+7GgsniWLI/UCG
EX6zgPRDjC0OQELY5F3OtwWr3kDSz5enI9xtvNuxb9Tvd2YiV4gYUKhPQTMeq0wdcaNtZmUNt9oL
vTo/hnxEgOZU1MTN37NQE/nYKx3xndIkEFNAx+GOPyWhRCMoUgEI+RioApHZJ+5cDdCvyiDnfBND
bQ/SidJY2AqBa+WMK93okCMYaDPLPLIZChWvM6VDrrIqqisJ3dq6i7uDbwAOVTFiXoK5nKqg72Nc
XA1Q90AHiIskOrwvPvbBS50BbJrOjfKsGWZEI+4Oy0efAQuehqlj17sEKnBej+MPNaFHhxb2siqa
eO8IeCdnUFnjphnjYithZ9WTHHh7VC8BnGudoG96L9KG1l51vI70LqMiMP34ze0sHFS5RnXkUD0g
TB3LgFBd5i64wgkw6uygQ7INwmbVtnCoeezTIdL6FNNTuE8DEnVA3rX8oFIQE6jRNFEXF1XQDqA8
WK1rrxPCIbo2XW6MJN3oqOsdT3eb6R22CR+V+9WQdsXR1nizQUx+nXc+OZ5eDO7+zGnH5rlrQU0P
kp2Pp+sjUC1HHLMeVHc7ZyGno3xAGiA6df80IqeX1OugiIi8lyfrLMz1YnySzg8KfZGN4dSA3Uwj
bEwvGnOSdS+8TU/qHzVSjFcOL5Hth7vO0ocK8s1YPBUsPWKw9evTS2WPQxhj0150rEYWBakOXYrs
UPrqCjI+5mbwJJJNqqkBq849e8FLFiN9Y70Al5jPu7zVA8aIH1iVrtYFBbrVttmN75X8hlgdDYRf
JpvT94ymzNbIa4wA9OKnEinyIIPuFUCc+T2V9SS6i9v9WuewN5LQD2+DrDb8UDO0xyTBpsimDKte
tO1f+XUDVh9zWXEER56YARBdH053fCBo15hc+9OFqaszeSDM3+v+2N26tIlArWlWgGKRMBlr7XgK
QH9nzvQcqd7arbKohwbYEchduvRHduiBmAWOd7zCFtwc0r7oDtT3oUBROf2MK9bOPFcrojQl6dEH
Pff3S4Gsa12P2RbYZwiq5rCRLiC0elUDoRUAhRec5k8aw5fZtj22PE2u0Uuh2Kjt+rzyr5G8zQO3
ZVuhe+ZdI21znvgdGD6SQH95SLywdvRk3jDkpjTj/pTrbV2PAomMHBUOZyi8Yug33T++On2vdTsk
3zPj4fcPG7IehEUj3YxRe5lKIypv5UpTA57PaFjXpf3a1ym91WNRrlmXv5apHy9HaH3XFVYtd168
GHqbHSqXh9RhAM/1Td6t7URUc1gj5hE81Ks5QrMWz1J287YyWJT0WRHxGFBmAazmjSIPnMKtpb5n
Y+fuTo8u95KbPE/d4JQQ0kMdIq2BEds/Xd66K504L/10EcSF3ZvbXSXXFaiD+J9TyOqX6TPnSQUy
XkFRqYDvMeRc3uRo4m6G9LHMJL1toATrpZxcZSU75jJTP9y47uaV50LbW3bdXtCi38eQmPOd3loj
csC3pu8DCQyBPdnmm9bp7SVKbsgqDk3QQ0Lu2A5DBa1VTUT8fwk7s+Y2sW4N/yKq2MzcCqFZsuU4
iZMbKumBGTbz8OvPA8o56bhPdW5Usvv7klgG9lrvaDbNBswtfx0qOR3VJQ23VIbi+Ni0G4mJsDCb
+j71xMn2tLX5WWOar9LNtlkATNq1tbtVSH69R5pL1KDd3/tl29LtPgeDcxGjp2pySoWTbFRdaV7W
d4UTaSet4FZuqgjstLXa3lOdhEDSeVa0fV2DgM/qPPo8EW246TwLPzqhcpflH0SZghe53Y8XTaL/
7tpqQ89kc1//rWwxQpuG5RlQ3/FFxRfVbpANp0+jIfM/lzcla9shygfA6ATeFew96PyRXLbt2Hbt
WTXLOztEcC+MMd6LYlgSfZzgXruFcm9lTwJStK1jVbsE8TCfnayqdqHSl1tuIfK6l/O3I0X7ki5D
82yrF3QxXKoWp7eTmC/KAjrSohqRythUG0PN59PgDtZx+acFOfNT2tTR08+XyGT4t4jq2q3f61OB
vL686KPeHCwrIMg+0qe3LCRml19F8lSLyvqgWeOxr2x5m6wx8DqrA5z4MuggO30Wp6cpJIDbrSux
11IRPJvO9yT+ArQce2U1d58e7yyxiac0fzXMOfCnKmmJ/2ubY1vMZE0uwPD60tks6hohj1lTPCg8
VonGe+xw5Jux/y0LlTlnOsyAbj2bVIuscyOhpfV+1qfIK/oCv8DsMMm6/FYyy0a1aZEHThKwcTOI
NzLmONwN5DA+pTxwWSKTiABQeU+G3nihZFSd6EJEAQemXxPZEcwBh5wbnNd35RSo3gNcH4aBU9tW
iltOMRqtCuG5ccjsbmxzujGuMn2MhmeXPat/glPLRqO0NahWqDdBQzuCA/K2mWXRbczJtT9Wehde
OtBRLxys3m86AmLLupbHupnCbRRTAVmMFZPAcvXn+vChZZ9Ir6oS6qe2EPt2ro07akuS1sI6PsZJ
3Z9Ix31dSUitAHd/fI5up3R+Ek1iX8je8PPOEc9SlNneHZyIVnZ5D425vpiVebWD8NVYLt/1Jeea
ncKmv2jLt/oelk7TQzLl3MGPkmF4eZBbZjfyx2iJfdWWg3qo4I3mmInetsYnuzKY4zFHILIWdMJ0
5Xfgm8HcWKq0Ng8CN82s1Hss0bVtW9sAaibY5RT54c+A6xGhI3eZbIaNfOD1oXkhEH5BDfGVzK32
UXbV39E3cGflYExlJPBoiIDDl6TnWIoPQ2qUp3X1MtWeR0xYnWInLrag0+W1xC/olSnplDbtitt8
YXmbPEjOYgRDC1Hy98N3ZdaBxZYXW9VfM9jdo4wSGKWFHMRCw2+Y7eHSpV9jNw6/xC3uJTPJQcUh
xIi4S4u7Htdvimhhj3LiyfM5zDnLSOz/7ynbXIj4f06o7lJWQfa6IA8L5uF9/FFaKaYZGI3q8ciq
/BVObPFDbhr1iNlKPjnSKXZNocunwZTTNknqj1Q0BFstyQfSMgcX8AXPqj66cktgAExKgd6AM01R
NnHYn4blIS3NetwiVCBaAo7GX4QlBxXo/y221YNZKLOfgFDvm8wEw7Bjg2cWL0LCWMI/9eAssjrn
aIdWTmYeM3KShfGhlu74VgbWicph+nht5f8QqVbox8nKemq+9WCrGKpfZMOHxRfprb/SKh6c3yzN
q5r8l0+SPAu2PhLhoAMsTJ6/zvph2ThuPzvUimWiPIDi7/tm7j8KJVRezFD1GNDTra7xnF+nk6Se
h2Nv4+FSI48qmfw1crhtFCvArSa8QRHw8K1wr0FtbHuRtoS7tu1pfbe+GHUg9n2HYtopGnEM8TBf
1xdpuT/exZZGq1s6i9cw2SdZdEwyW17MtjSOAEgRGfs03gn8bUfLjoAUe9jJ2Y2dw1Q5Kg4WqkDW
526rRhiVcnxbsk53reY2VDxEn1aqe72klXSzUN5h38gTv+LE2RQj2HgDYWfPwV648bdUjlAvDo7O
/QOz6Un/wK81J74JAupp9qDuVLPrvKxJXJ9UacXrllaD0pmUp7Kb7noO9hgH6e9Kq/V/YcRLDKdu
YJRFC4XT9J0CqcsNWp47g4st0Q0QIpd1Pfqb5MxuJzFc+XGahOeSRyraNYpp3IKdUR+XNoEpVeAV
sQx3zji9saPmvuKWzmH9kpKYXcRN55vtEJzZEK+REe9EWpW39VSoMxbRUKVHRA7mOSyj8nVOsnhn
6tllLlwHNZPdn6N02mnYYJ+jxAKxs5r2JQtVrqSeaOH/fhgQe/XuaWAK9mxwcvq4sCnSHvjrNaxE
JTNz30W0odekCXcjfxl9H8fI0p67Tv5VGUUOPS3zQ66bKR65fkbekdMUKtT0CGpXn9WQTdOR1jXW
yaeIzKbXN2MZO7d5eTmrIrYfb418Vv2HPMhMzE9jFAd7zWTGqBbGMCrGAynMX9ScqP52DKvnIIgr
RDna9DVH5DnNEyHU3GhVwjKjDbqx13P8YV2iKXvdbECNF5LT6irkuzQ/eG6nEUQ+j9Vu5eTLINWP
s014c2WVf5S1bhwJ+hZPI6C9GxB3vTKigSKzQzwWxtFMpHmPze7v1IoIZ0grh8eOjuBnoAGltkxq
J9Ao3Yfh7DQmSEqbvayDYqPN+S0ty5PtVILo92q4JQNik/VM6Kcu2LlzY2zdUpBftZ4TU3SNKoIy
DEMv/BWTjtV5awhWmAe+24Q9xM8CkukOwWGCKEyzDXbrOb6+OMJpKENJXkIr1XZDZnenRK2zw7gk
nKOadjdlJyEGJ376MqSeT+2i+EPYHIjhnL5GLODmoIkDLkCkUIlZoK52y1000we5PHH7BXl15ZdS
i4tPStGGL0H6sWYiUZpz0NjZ08qCNzL9XeDhvw4rXFBLKgy878IaYrb59fI0lMzOqsZMERMg11PS
GgSP2+kU29uVj2iYm8+gAt9nlY6YCf3Nldy9twLX9U0DhbGT6umnAGfghjb63Lng1Qz3ztiJjSGG
6Gl9iaQdwZiC0aM0gnOZq/wMz5uf5YxJarO+pf823U/LHtGFIzsP3u/eC7S29yc4/pV8ldHgbiM7
6HgsitCvSxBbpYMV6+ozwg+C4BaVT7OofDotJ1SfoH8Vsu3m1nHMIj/ZzEbO77J4/8Un8kEuwVwg
U67p2DiTfv0gWyOsTDUsM39qgxelR0NSoWS8usu7uOn+ygT5vOu31v/IE1FH72NEm590+vqOXDuW
CTNgJEW4ti2CgGm0dbBCBjexzKHri5kDC6hx5nUAfSeryGkUAHTdN4JWFmGWV8WUuyYI0G/3BdVD
ZuECoAwLg9kxl02tUD6Rp2T6VZM1PslER/Y69Z7RrrO1UCXdU1kYW9j+nMB7hEqD3fYvhLYxOMzK
74JjVhn+L+f8ktK1EGS48jgB3xMVIXYEy+6oi5kTTteItqsDpdS5Z4X5PtOAhHq8u0iGaM9IlQbh
mI2+K8iaJ9cYdkHrtvdaU7tt0vbq95Qf66SwrF/VKisutOw01yDXjFva5DfYlhOUqH6xph4moXcJ
JSh28QJLkFtz4YJ1jtUY/M7CZC+Dyq8/ICg9FsvFzYa0YT0k/gEnz67Wz9TE0JGDKpjuGDmdFWj2
8/oOkEDdglWa3irHcrItKjGXrOweymvEfFIvgKU+Nv1+jmS7WQG8UlTDIc9IRrHw0j5RjjPtZwNO
av2SS51yClkptT+hZUOCw9aqOLm4jIb2d9xVzVnJivpIGL/hVQOyxEkR7r6wjfCqzRItn64cqVGF
G9HL/Xq+Dop+rsd69qLK+mgKei1Awex7pLgZRYzRBCgKk7S+pOG3B7PjQuSbZeaVU0vP0DrKDlX8
WYixOiCsELOaqvtVXqGUxOnPVISYSrVbZSVFPHHjOgXuP5Fij2oWXUa3vMyLQHj9cn03Nb+hGpz3
RzbSAGHZKo5b8uk0wlJ/vZXTwjJaQ8jWewB3Fpyyl0MnX4IoIelgoSQro6ZgxWz7jcnQ8Gw01JAV
IT73OStO+WjcYwtcJZ33MCyucVyPFtMga7usBUoxJ3Pgz8LEiysnftJmvbuaio0CBRQjyurwE9tb
7oWpAVO5vEs0tG1RQeFCXo3RBwOH1ag2x3mIA0rbbcBGqbp7DWAZjUG8N3s2+j4T7gH4kDLTLoh3
TSJpMmRpTVtNfbLye8+m8NJE3SFASXIbcvpCFA2MLniJU11eGyf63oQuo+WomRD6oU8UWo7mvkA+
3aIWXbYQ+IbJk1avUHeEPg3C4zJnYOhOWZFiAE8fBMr3YuGI0wpAdsU1aV3rzkOYszi3JYdhERzW
U7pGlwoHbpVPDR3FIvgaV6FzQ67s/GZBWyOPf7kbUX3AifJ5Q54Rr/DuzMuUahK44CdihDbNArqG
UVogbkXG1atZSwrr/KfWp8Yxb020M4FxcGNl3oPRdj6JPkQAGUFxi83k+2P9jpsy2ziyQwdaAi4N
TYBUsHV5+j+I4JHkiiEXxi5rkAevCoXcjr6lvfMJud90nCIK1gZb15/Xl3hylm50z/qdpe3fvgBk
LrhPdQdJlfXvWTRs3VAZpOy3DfrXM8U3/SHohXZo4/CPpptexyFyrytSnH8yuLs9MfbmfbYpiJCW
+hylmuFlo3pCHB59MlR6eAwFYKB3y2avkmDkdw5tV62Nbo0o5+ElpJP6BRhrEwe987x+lUxOfuxV
HAN69CkZAups6LC8ru9IsGdpTtHGDJFTXYb5quIdAFYkScJcZHeNqIVPfrEDS2og9SdWCOlqYrdk
ZsR1fnadDr1MVL4UoTxTyaI9N934zXTiwR9Y2q+6o8zHEHy4ryt3P2ay2jTlcJyWsXZsLZCHXpxX
HAUBHFSj235zZ42nWvu1V6dgO86Ncgup3CwY4c6uSmsV8fH5fCS/4MSqlz51ktCq5Y9j40A1WMX7
kA6q49Rr1bNaVtmn/14viPJ6d7Lgqef2tAX0KHocdEy/PqsaTpHRaSPHj/Jmby1YiElK6NZUy2RL
jdJ4VYye8z1CDDI5iCeM/l4tOiL2DOquilz1qHOM/b4J2nuJN9RP7beZIiGv7IxiP9IWsQOjm5in
buuDj6edfCaq5qZZicUPl8C0L+sXg+tfVZWk3Ogd6FrX/1CyrLOLOoXZ1qgy3AS1AL7WDGMn0wl9
fG2+xIYuto/9VU/GH79pvCnsKCLYd5PrbDWsYvsAUOVU24e+tuWBSbjdBqP8o20s4/S4zSyEFUZF
bQ4azbk/pOZ80bP8gOi8Poq2h/EhkAOeJ5RPRWvkdx7S9g+yZ8iH8k3KXJJAD8NgNAqaZBHmlgdl
yjgXWn83Q5X/oYKpK/R62zXP77jUP8pEZDvuuGibZ22K5qrnqR/n2qEYNb/JQ+syug51ik5woZ7i
mtRJ/MEuxtTP6JteVO4TQKQfDYm5+SmjJhf+blfxTEUNSplS4cRDpS4LhEm54ex+MlW9m4MOicm8
5nRU+X02TKhZFb/DJHsNGwtcs5XRNSQ3Rfa54OHlqn5pgfWVCFd3QjSmb+ftgG6WPH4mcPdQOn1x
Gm0L9mce1a2aa9rz+qKHJklsjnP7+a1ISwTZrXRBtRQGPf5nTjL2O6OiXyqB0diSQPAXKxMdYZUh
dtFI0mKq9vONhjAa3aJoZyyqsa4tznWpB68UmDYHxXQ7/oiJ7rk5/iCYA7y4y7qjYfsrsRmZ03yM
BP01LbaFV6IPWCOvK0y90m0EXIgfICSEU7pV1BDrDoHq7XJkoaDst3U96f6YoUFyR9ysWjMzBjG/
+VWduqcg4beviGGvKWm4sxK93NKkAXE8BZlXDylS59h+HmVmHSq1SA7VgFo6KOO/7HwcrwQPAfks
9qWi1U/BolSO+6TfNXYOWj3afxON7izjHBfBAnQHpdUceiO5xJkVn2fja6RGxXMwUc03tdM3J+Bx
N0RRt1914OuLPiF6wzbwLMzhTurOSJ1UwD8Zefi+iDNYU4K+602SN+WeB2f4fWl8AqqPvwM4bzCy
TF8ce7gqhcL+XOIZXP+29e9dXzSVHxZT8P5xvg19wTRYJkcdSOcmY5nfUDwYtyCT5UahHe6LlUXN
Vg2rfhP2SniytdB4oscRkuRj1VrNFVEqERvE/RRnHTChRV7/ZhMwY/L/9tBg6EcUMacSW5rJqqLQ
u9wVky+b6hRqo7w0bhAeI2VZ6qlqNGMt+7j8RH1gI1Fww29qmMbf66S/KpEcTnyy3zlArJ0Mh5Qy
qCnb9KSu7nPRFM/qrHU73NydZw74lY0xuea5TgJnFmlbbtro9BAptXpmndZ5GIwMN8/qKqFfptmt
s7SNdOzUdoJfnBF9hvPHP51SPIZG5HWkYmrYjma0m8yM9l8V3Kdp6+BQxmWMxb/vjrkLWX8QA8Bt
YaN/b1pWgGjQZ2+Cq/DIgQ48Qw85n9YNQZrfY24Y9GqSNlCt8pOxzF/r3Bku+hzsClkMnxKXUmR1
fskLauJ+cgGP06x3j4lhJCd2sDeBjcg3Et254MF+wcU1feiLztoodCoc8OsUv/FgP7RN/5y3WF0Y
OzD5Yoi0SKF8N08zE5EbAgHpP+bp0g6/9qusHQn1Bv9Gtat02W90YxD20qmpshcNlwr57aajWHVL
qX136qyCSTntPJV2cTibzA9CCw+go8rP48gGM8xjd5qVbrci7uvLaiFRhFnvs5boy9hFvh9OmA7z
+GRJx/qcDDFZXpSgwvbP/jr88dHq98dxRJZj/NmcZ31HamR8AG4qvwDf5WoQftHZPfhnLgoRdmmu
0/YHPKb27b6vHPeSVulHKyPoy1yYrHGqSFAz9NJH7HrUAahbJzzrQ8pxYyWnri/M8yrIyZOoPKO8
3iiRDUmDurjyu3S2PJxm9m19mXWorEGWVMLCUqJYmRN9P7aOP1NOBz3ybb1um6jHjG+HH5UueFKy
vDkTERO9pknzHCjz18fvYgZM/Ujcp19yqGat4kVAD38xQH4UWaLeHGnzcFApSaNFrP9o6QZpwWmQ
bFCQD6nnYrD3g67943FgopWqvXFR7E2JnC/9qMPOOfnXEf2YR1WpuxNBKy7GJHrPyEnLRGY2ILDB
dTAmr1MdDDdzMP7UzUk5zHWl7VwFzf+o0oXVNaPyvST5M4+V/GZO5riFFf2mAzDejXSenyybAjdd
WuLQCQtBmigNCt3yAbV9oOzG0v44DLr1w1YjMm36sEAEiR3iC406cVQ0U2yagvLUFs2hH5qds0Vq
9LRacx4Tnev6lSMCtNZacVhJrxV1UEZpUBoYPwmjLX0iAjIqdbXnGEoPFKYJfDkM0+nBX1ZuA3dS
zwKvu/unloyEu4VlSd0xsaRl3s43/pFvWSWys2UO2Xn9C4K4Lw527lA4No7pWWa45SqkgK1sxtfM
CC+tJdkmUiPAXtDoZydOPlV4xG/ZIqRfPt31K34JbxKD1pmRdqZAfE6PHU9QD35bnpQkR5RBE9Cm
MNyFS46/UiHIIOUon6xBCXaTNka7yuyUT6xphjeF1acmn2Zfkik6eeCt5yIImRc79bIyhnHBt626
cvYg1cGxQlG+Za5Uqf+y3ojCte8pGGBjau1FdENzNZ7zGglHOZti5672IVRTfz5ghK6bvxQ54TL2
QDJcHH8nwIJ11KjgV61k9B9spayt6TIuW1QpamYgCYW7fukYZeL12Hb3tOSe0BNZf6Zj9NkWUOW6
LS1/Ys2ArFvcRc5oXyZI4puaOjpRgEWze4xpqeWB5BFmCW1WNmF1VigTerxbv2cnMvR+ICY5Khor
lpGvWUGzqxASvTz+i1nY+WGdCPI50g4P7pXsW5TBaU8kb6ltxdIh4NrXnyBm087xjydnEivn1Om8
dRbVsN+2sdjXgemcFLqkzXX2LeCTLqyXKaHSvEMs222UVHW8RtVMX+vmZq/bofwc8PluEl1HfsWr
V6xnr12k18cH0ZrmixxN0GAOfkL66QvtLABZ/WsYZMG5i+qTbkqbVNtuqNiUuMrSWEFfapbqfnVv
4B502dMide9oSvusdRmfLxhltXFhUQ5BPj4mGkhSCwWTU/zhcEmaeZ/7KwG2WkoYLov94/Cdp4iH
5qCH56ErXuAkkPjnHUYLzTi5kIg3O53oMqTDOq/S2cNwph61qcCzvorbzYkLsorxv7Ltou1eFn19
aL+us7UFJ7sNDTPcrHqYcoAEXYTc/72trTjmu4NQNzA2MW2YSy3FO1YsHaeujPuJOMaAJMkNJdV3
M9SHjVu5+ufU7Y5jMgl/rCI0YosmKp747WhDci7murkYtJeHn4fe5AaYgzfbTKodA0Z7XL5yxFB4
Udhjd1MztpOqzZjtMsvcODwXyrorcQJ0LIWykwHzQ5efDA2QkAzND1FnR9/nKXvRIw5kxejelN5p
T0M500BdW8EldMMatqX8TWjQv8kHbOxLmC7sLjMe4Qi/Lq842xqtqMLeZ7RDBNJZ7uN8DiW9XHZc
fVFEREemqionAxRu5ybo1GFcOE3GaNgJu8qe4iLMnvCiZk88ATmN8iHAk8uX6/eEDDt/lbFUymxs
14PRkSw2VVHjO/k75WG8cZoovUZmBBc/xmILbdb7oajazSrXDSDv/ceGOcR957Wzlm171012dTlm
u8dNnDe59AYd/QjNb4YfK2Hho7Ew/VwJD10tSi+aytCLF71YJcv8scn85vJ6j1ua2lIMgpQAWy9z
1vvLK8vM1EkCZ+CeXfSqtRP1xzblk+061wXgt75jwIAb7SZxbDsMt/VAybVboq6BzztGBeIY1TQG
bCVxjMqTvFSJBcOOHYzPpulZsJG+myb0ziAP7PDLWB+GiVkks5L21RoGL0XN7vJTZ/bQn+2YuM9F
dgpYbLBGFWG3CdoARsZmv6iqQMWnGJsn2RGfyd7o7C11NvDwjlJ7yqd8X3DjXzLNtH9Hypr/zyfF
4KQCmAgDv5zzjpS1TFFaSBhWyQ+e3UThr827b2HmxL5QLONpfVHtzHwii+FNDOAOsfol6kUZbUVq
Wwc1iD/QMA4G2yy3rJO398Tt4g25155eRMWXxDGmHRBkdGws2y8b2d0j0X6AXIu/p6RzbnCfHR5K
xMCwdjEVAISSt8VLQQKma/bzYXXi1BhAz5ZS3uFppBfodnPXMtfBxuoa21CdxbVKRHTTlPk+WA0+
28rBZ7+cYEZKp6c1qS9lTjgCIsXT6uIwNGlu+xzF4frSRKZxUiLta2BW0zFv5OgpldoiNmj1PUVe
3mobdUnf2IzTUGxrxf1jUOvhpg01nRgyqTah9efjCR2PmCb1vnupWW5Kogx2ITv2qWQIq5Im8ToC
3JzavTRmKLazVObmhr0p9Vbfxzo6hKm6UIKV15IRe5zamItg0cIOkF/BDAvwkwFLcz7odSsrwf8u
dHSU18e1GTfD57ZN5RZlQrfD+JIS1attnIAlIaAzGg8dFjRyttOz44JrgxTnLPgmGrY1KqDO0vTx
EYYA1HGrWBdBEfJBnSOyWBUN4XauVx+qXqWnvbaqg4wcar/1QtuiN5k2s6aY+0ALYEg6zvtcBjiI
XM7tLUBxjC58T5Cr/McJXzQBqbFCu/Gzmh5mlHm3outqvsFUlbzwrMk2NS7jkwsVulfCVuyKIQXa
s523CN2uU0MPOIwMIEUcxOuXlSH//O/nyyqt//X4skhixBBBSM3S7vWO4pyqaSLSFemZrXZ4zm2c
hpZdfBnJutmt7jSYi8Lvo5zS60XpGdkSPFfPwm0pnWXBk5Z1aaYBUGyxhM02s7cIO+VW1DreeltP
npw07LxStHvDlOUzz1LpIQtCpzUV6mFc7CrUo0RgUBGnGWU2Mo+Pel6QtMQs2vZBtp/j+aOb1tZ1
lcY2NZv+w8M6mv1mBR70lkhgJfALlT94vbx7nINbxdEIb7GN5tmV83Wd7wfbOlfm1J17V6tR2Oaf
gjg1bgOUV9gTcIBBz1qYM+eSjorzWZzinnVKQ6tDou90LuvM8khokV8qhQTGVpGRN/Xzc0uk2u8e
aep7b4cJ8QyoTlws9kyMwO8eae0EuszBhiGcmBHSdwhjWfUW6VREV7WJZ59cBxVx5oTbwdUDesJJ
6PMeNNvKPIc5eumYC/diBczy9IAV6a6OkeWnsWFfrI5AgWgO93VhJswchbdwtpiUjNcsz9XzGlGi
uOa8RwaJebWe4m0KArrNFmNVGkdo4RaFhVPOzllTZ4l8vPmcOuUJO91lBZezqf1QhcGNBVHf6egn
IRs743md4rvB7S5zYJ5tc96sx0ojQE27CnEzjdtE7qBO24fpWJPgsUQ1AJbgJ0DACtjUY3FBMBpE
Wb7TiNU7SshFbx0zG0RWq9JBtS98I3mSwsl4llb3n4RmPSI0yYLPlaWn+9WSVhtReVKai5MTfNLN
kfWRk2E4N8TIb6Iwj3kIgBLaLsVLkzoqF6W1FW4W2hCIbNI13w40ue+s6kUJWGC6NktfY/z2Gw3i
4ZuVpcdcbSmDaQ+qPRuvuJMrsOVkfBlYhIlA5l3haLv/vr+d935BZErMDRaNpMhBLKaIX8cxm+dG
nSvgxI91vokrciEWh2og7nIykk8Qg+YRlXviR7FS33FEM5+6ALGGEw37Ua/FZUWx51wt+VeiJ1q/
Z6XgAutnb2Y8trBHUwRilDXICD5NSUPHuUx097um1g4Ge9Hv2AiULbr+7pArCXrjIc8vShos2iex
ZbbhMdDmzZM1qvsC5e6FbZ+jpJvOg5P+80WZsaW1nbSPCvPfEQvGJLZ99IaUnwvmgenFxh9Wnv9V
L77XdnlRMAqBXaZP5D366mLKSWgheUyADlztPk+74QOpLpuwbs/8+PFZAP7vp6T2nThWliCY4G5P
uH4QR7X8TpvuSrDHeZVPkVIguWJycajr9tiS5YRYXK+fG7I551TE296YmTxLGydeNrd3tSicfds2
v2ux/ncQzJIYbKuEkZk64/cSYfZPi5sbWsHcGhai6AkuO4s3qSHNzkcR8KGfsvqMczO9PoRaonOf
CIn5O1cC/ZLUZv9aoGjYBjLqN1i/0fZVya2YAa7UvovtTUNy2JXA6i2XlOXb5Dq+6PJbLiLlLRLT
VWgKsA+X+8fJdA2/7LTfhU0vJ9EvJ5VOkq9DaAxppBBkq73vH3oLG+13lFa2+bDjDvaMoGRxc0x4
rkkYwojx1xy/4DSngdrIP424NKJE7s1GYmpK9OFiUmKpM7kCRb0wQYJoNfrBqojvp6lhPLXW/H3K
SP1mViDKByX+hvGt+M1D3Xkf+YWPjIhOHVaFsD9CEt6ZHg2NkVxILdppRlfuG1ctA48nj8VTb56Q
XmE0dNT0HE85uQV2bvZXPvuqj/auJNXTFclSLIx2iK3fwuCiu6/ksXlDlcoXJBjuaxLYb5ZUg+v6
34pougXptM9UcXTjuf3asI16U1Xm59Hu0o1stdRbjSydrRxCEmH8cq4ZnBdcfSC90/spzEkUqqaD
xlH9h66vrAzrA3KsizP10Sk10u6HvCSyguiWTpJHX9Mp+9X3MamESKRhcncKtTs/brwHKmHQgHBK
ZhhGI0q0q0273dEV1Nib0jwHIu6PBV2M+yFQsT1Yp2GWf4rBcM+6U17ChVYx45sePBOzEB+0Uj3j
jVB3Jt6OLyQ6Uaq9aeC7PuYfVt066Tz982TiCEsALVYFnqBkYi8NgupTNfz7vx+/a0nyPy9azhPS
FGhPXuKZsLq+uyFTc5RtOSjJ7hE+Y2ep+gRCWGySkQGr6cMSovN/X4JWI2U1+CYpFbiYvWG/Lp0S
dY2KfJuLxH6jFUUSqqkjvCnaSW4K9eNIWcRJVdAUDoQS44jg19MnQKaK5hYHVOkTrK6TkCyRISuS
03Qb+ExPU12zgkTuFdXzeJgd5bbeJ+t5X4lmiy1SHLWINgRPaqO9DXJu7zBO7aMmHS9S0oOBMO6p
T/uBEJRm3g9FBnGr0VCojBZ2x7jTTnW2dZcvks5xPcZtY8mXu4ZZ6lI7geptCCQhAkFmbe2BvIM2
ty8PkJ5SaGOnqqLmONf+0JA7YQZzYq/WAoPQqiZPf2NBFf/Pbbk0V2IbWIALgjDe8RmO3rewLJbc
PS7KBFHSLlL/0KVa7t0Km7TorLub6clD0BWOQNk2UootLoqGk1Q6xlGvbXUndQHNjLzr4RJwKrLX
0rkCRUPYvlsjtSoHleTj76mUgeQAu3O4bOsY93WAdQKp3iqNWGOJ6MKls6Ig0sSVN5V2nKtslQMq
9g1r5EaNuZaqMa52ayrCz61rfSeD5tDYtssLGpZsZnUCyx45nh0GRpllA4KvyHro7lSnrG+F9s2Z
gnyHpGREnkmDedrNIX5AgMW+ducdqn1t+3DoLhKNco6Ncy5j1qCXB/sQKhwxhWNTyeeKckPhhb5x
8zlbbrb2ZbT5XaoZkXDduAwaj/CA2CkP69CuVdsKdujKfDteu7k+rFNcCdn8/D+EnVdz21yWRX8R
qpDDK8CcREmUZOsFJckWco4Xv34WQM+4++uq6ReYBClaIsEbztl77btLz5jYqi1ie/iDtR5he5aa
kWaibP8Ro7ERZPU2yJFrFmh+l8L18mZERnZW8FRldWc9+hJXPOv+t0rJtqaS+Gf2X76+2N7LtV6g
bPaHRtqOuWCTPAwMI2Wj/L4vL8yfBJ2aZ3vIuEYGXf1TRq1jzBn3AmpbR95iNazn1ruQkEPNpCZq
T+OeVuZ3KurqXPrfVHPgFAlV3qG9xQVjh9rdoBGKpmGlOyk7w4+FF+TafRUmSaW6nhRjRBIvIi90
uLDAJWLnWQ7LSm1Znw1WSfrjQkIgbANqB84e2Y42bWfQP23qS4GjdumBKE5BmM3gULvOYsLOYuuy
2PZKJZU9GnT2JtpXO1xavAeTgYMQY92HcPLWG2YZWx0P2T6Y1Zaikj7CasTCOUsb8IoR6JlSAHGy
QlqPmIy8gPrvWkTJNgAueKKOo26VqSFn5b+popaFzr+Nu5aqyLMkTNdQn4LM+PeFkJ3VAM7wAq/v
FJiqQ6Y/q+x6/QUCH5jJKjcPDYU1mC1d+UI8BtEyg2+95SCQHEGJpKyUYzwfurhVsDM+Zeokbaso
1l5AZZhenN3pW0SXWEeWsEjULVM4XnAacZ0eZbvHw9uHFG9xPWnbbq5NQ35lFK2t6M9E2QVqg94G
76RUWigj04DKySgrKbtxB7NrKtTdsqZqRvNBy6m9lyWmksYW5kVEE7re2K82RSv7R7rPfNGWR/yM
TkrgsK7Qo+m17fGk2bkBs6eeNAQiUvM7mzWhCz5muaUVLb6+lMSjyu4+//8ZUFkqCP/8KDScOfYs
ldUV+Z+MUzxEhazq/joZbNV1ij68+L0RXuz5YGnBQ56b6n45H2pxdEmTBrtfgO0X91iCliFFazUp
yVEz/GS3YCRR8Xwj9gt3QTAOq1DOq9WyFKzJFsQflzC752kSMOIF8lokc/JWlblmJuz3ZffY6O/3
3ggOYnymmQJfrKD7QenL2MjZ8N23cna0GckvWkC93EnSlZxAewz72n5VQ6+Z6aadIrJVYAwO+1Lp
uJT9JqzltiGsixka64a69SqRNOTHJOlu72hCpmWsOj/6uiNVSPFhfUdlcdBZJoV9unParld2uWmu
Js325P5Xbwzi5ICx1Lq0vyzzyL2glbU/86l0Vtmy9y8N8/fyINLKYbNIUJZDPObZXajaZSI59YZM
2JPZzsWvBA3+zLTMkwz7gjTit1Mx0IWoG+4YQTMzN3bkF2vh49XMdcXcgKZNVg3bGwCmcwHMGqgu
sI1x1krrN4dA0ZESN1mFA1dlVtGSmFUuQpApoxXTlGbnTgnbjoytMTJKsQZo5DyEpDK6FQqwXREX
w1ophk3TyCQGzRZEJfbrzX3Udex+55QK2eWV8J/zHp8gSsBtD17/itEsODDqAERhdDrdwaFOkNDT
hka29EDxlyk/7suLZlJpXI5iXGd2UD0IZI2HuGpU6IaA4NQRMcmC422E9YRkKEURifrXDBPF1aJG
+iLhwatr1NJssgjWqhQD+1E9bOj7/OoWDIEMO+C/gODUheL5b18kMqhJfNBoBtgWw9c/xrSuT30w
Rq3YhH6/WlrymabnHqyrcJ+H2g98oubeTyeoSSmmEimKvbyU/lAnfLaipL9ke2PmvdB+HM+9xheN
hoL5oX77WbICnKJ/T4VyruUiep+4RN2pT45G4cR7uI8wexQsr2Fv6fQiMwLUMg2tL4KG7XJXaip8
Mib2NHvWR+ltMBzu1yqNnXEnllZjWRhc97XhUEbPYkBNabpanMcdU9X+7gAnmW/cTsAaN0XXqW7W
oPDzg0B5Msq2Y/LL5SOwdv2ohfG6rdrw2AezrcROTJAN2irEUkpLZt81xIsoWsPlLPdbs6GzVs62
bH0YPpU0IdHWqWnQTUA25g6OPBqUfg35Zk5Zf6O+E3sKJXKaLWZ3qzrUgLGcd5ewiLDCJ4BIAENQ
x+i2C85K6mE/JhXL1qUe1ifQL/4uPeTcuLMlpMRklJkLEmiAgsOMp76WNeC+DCLcLhuBPZDnYV8B
ZK/LTC9YtjNSU0EIz8st6IXlpg0twUSE6uv+xWgxAy6OzzqtG5wEMmrMkdqKpSTP8CNi1570b4fm
F34lGXdJ1RXriamOlbyEALRWr8gC1rEKgzgkRPbsRx8NpoRbzha/s0b4awmc9LQX734Zt57I1chd
tqDkxwFyhHjF13cyeBtZBCwWjqik7X//7M2eakk0pPamHx2SAmeHh+xgprr/7oYJSqfzu6sisTXB
d4i3PSZPKm9OcaQQ55eXxZ+1R5No9g5nHW9dE7LsaLUT7HPK6hoUm+XdUYZYXwFgRgEsE+thpQWz
/YKR0+OCVp7f5vthMgf0gq3uIhWIf8Wsg9lVrtOud2En+MmaSSJ2eyvQd3EvrMN9UQuM3D5Rmoh/
B2Q3qmWZu+Y5yBw80VlQqqdF7D7S8vZt/BgLyVRV9HrVV6K/g02pf/f7dIj2WAK2JFqelyIUU7p0
7mraSY1xXKSMaST0E0S9M8YXpBezfsGI6r3RyltdhHxrY62/onVptzHRi7h90z8Hyms4VSc7mLt/
GL25igl6iwF9VA3U7BghmL9oMBotfJQxnMODj/YZQNKjEQ6I/c3x6T7s6aP6gH47PSz0rCws9P+S
VvofvB+Q2tAMof2w2TIt7Z9lKoXdXuErMZsl8ij3C1TkLrsaJ71wmxJF+J00EgtjFes+ZL1lWBPS
yVEEOo1J948q9Kgjayw5AzqznGmKST4GyV5mPfgs62GwQmGy6XSHtwTn2EIiTKSO5+CxjRldIMiE
rRDufbFmy1W8p8K3a0Z7QB44DMmlKOXcRTtabuUuNtaOjpt0oFX7NtRafQpNozsvdWssPa6SKQGM
Db379FFF5wq29VGbWAfk1fBfeI2z53wuFP3rdEBjQDZZ4y450P/Z71QzYQ4J5hnvXlroqRqBSg0g
+PuDq5DD4KrqFL2FZrzLwIZDtSc4sA3G4tKnzkusebbRRgDdKpY8dkQ3vkJHEQ6mtFt6DLGTjt5d
ZgEZ8KdiBzvGWTy5rfNZGnn8qOs4nZupKW9jx7XqFwmp3Eb8Wx79dpcgitgMXfGVW6rx4OfJl1bQ
0gQ0uLOlMH406v4yRXL4aWV6yP4pOSADvFkw61YL0b5dNVQ4NwB7w0e16CRvDNXyjVpqQLeDr7FR
z9hDpNkkDUhZ6GVNYB0LgkcbM3OueoWHim42u5z+I7Fk4wUI0XDtLfnWWcGj0hNlU+qV6sZh3h5S
32JxiqNhiDLjYfFrGTbXHNaYfI2y+GXpYyDJTzy7BqaNQHax/ALz0B9ACUOkhjpnFkl5IpfAftLT
4A0HQfmMcfgaVB16gqigRzF7jIqBbjQcNy/Flr6utTa/ZYYiHSvinIi1JByoK/yMGQ2GqKRTbHcs
FsKmXzcbpQrtQ66qLGqcznaFgOK26vCJySOqQR1fyyqZQZmjJYWUuGFR5bM+POCNu9IFUNalFFZb
OwHeqvWWuuqcwLjRtSKxO3KKd9+0nyfVbL614gHBtiJq61PhL/NS+uYzNbDa0Z5oIMjhYncWhatQ
bSJmFWoZaX5d9C65jlCACQ3lpko5oyjDEm0dFKhdldBtZye1rqRsDiey5IeRHQMqpNBdnMxllI0n
Y2IMHfWvauLCd0Md+sTsMJD5FE4FvaDd1Hbo2hq0UWAVzNK6KMivaFDLzUFZUFvzXd7kYyqlyATn
t3x5BmGxK6uVooNjVdVzHjW3hYploQtZlU0OhruxKo+gVuHqo1B2iopza6lY1LE9uGFq/3bmQWcZ
Z5YDLvsPMDnHQe0b4Ax0DpOUL1BhoVjOleRsRS1/tTUXdchhuTvMzFJX1jnzN/0zFlB/D4kU3hiS
mpVvg3q6d5ehYNsnR2ZtfIeZ1eQx3CeEPLbxGeuDWOtpYzIogcjJWVSty3aInyzhHONkKN8iyVTX
gPPtB+CuD+TJapd4RgvZJJkLvx/8TdBExko1K/1NKjUvyi3tQS9omzqDHZyNtu63ul7GeA0M6ZPq
GbKrXgfEH6v160RN73Gpzjg22Y+Fn/unJJ0ij+8QRLPCfFio7GOmXZ3WP1JhZKKtnPA5lFAUaF2h
0hmJnv2WsVQZBwgj5h9nlSkTlr7oJChEA5yzCrFTqlhCDhBWm0gxsqueN/Euyk0kCQNu8kY0yUMw
RuCLJv1ZQgb/albdwxJKUGUaBSMxaSwH2vGKcMq8GBagw3aqoIfEhL/7XVm8ZnK5StKk+hlXXbgq
KqmB8wV9KWR/9odnnyYi3CIBjE/xOCGHoQMKlvGXlMTas48hhzk1RKkl9pNtdF+GJv1Cf2f9gL1O
6GVpSUdk79kpBmKzTUnm9EiWSJ6SsgqOwmlvi9nu78SWgm2Ek9bhq++75FH5CdG7du+rEfyZTGko
6s3ZJtpOMPmXWwnLVcMi9gTjlNhYKpdF1sejvzGSiqZWMPQXtSDblxXSWsKD8F5rsYKRiNpeF1RU
ntpBevV5cGgs55BPDq1lpVJY3WjyqfKr57u0Nm5sbY+e4ihmxJNIaeZFvdmyxJaiY2tnPwls7g5V
l2juoLXdy6C2X1rtgD+M/OCP9BKmHZSmM96m4STsznUgrlIEYXkZlM0mD/LhJulck8D1JVcDxLXS
6yT4hVis2rWZPaG1SsG/zb7ELg4Ur9ENeGSQdDcLR5NLoFsnMvr6BayS8NVBiF6utTp7H3TJ92QW
f+fabLuHscXmWVrZwZoa6yaX0fcobHADY1euFzRNbsbDpsf6OUf6am+QtXN3drOefIONs2xYQK7j
TRtIL8pdDklL/qtHA3dM8orBtTQIEhlVmxZjcIkbJdhJAwB0Oln1Oqrh1tqx9pv0SPSlOQNXUMg4
e2ahIjzOYLeoyyDElEzd0otp23BPsF2eUy0lFJgIAzLO48eM4nhJufZ490oh6viiMgJ7YH6dgY/o
iCqYirHTBhc5mKKV49t7s1HNX/bYv42xyjenCK4Tu+rHiGI0QwJ8oY4V1kFKh+AQDNnbXecGSYnl
EjuOpRCTUrqA3qPqwRzhmX1NMuFYvkN/VHee7+h5qThliNXzZhrOcF/aS606Tz3sjuW/j1jwS5XK
xrqdkyjwyl2WwSfRRIBqVfeWIWYIle+c4gMtIpZhrjx/7BTHFA9zzqsvd/otdr4NaYJSMfvgpIgK
WguN07NLEZ7AphSYbBH+zkNrDufb1x+GAUQYyQKbCtFDaGuJlxa33Gzto20HXjaVJ7lQxw0tsK8s
LuF/qtNFwcGy8xEaWjRJ9wqZ2UpcW2udEtuqtOciG7nFgT56bGPwijTfXUJFdZLqn0NauYkT6+yP
ZarTdisAgU+/kZG4hF+jYTZAfbeySkUhAb/RsM2WCatIkxBQ9JifKgdzcaNYylpkfukmA6niQsMO
pEJRpxSsEPpUKeFqxGCwCvoCjDEd/Mg4A73aEp0e78CiAgdtQmxPQxBsK8UcMMMVx5hScBtRRTN0
ae+blqfp/uvUV4MLcIuguF91wnYvAYOzGaPeRVX5QXzxQz5kv6UOpW79EZjBNY+o5HbjzgHYKJX6
A56VSqo+TBAGcjn8Lq3ci4PkqljB0bG2KBL2HXE6jj8cOzO86bYw1sPUfk4JrPSM5GhPbdNblk+e
nyspUgGERnmF71HJVlmDbI3x7ZCSKi+qJxOdt2NuIdKdpCD8zH36YrKBnJESft6RAlGMFtPBcBmV
qdxaNbTOOtXd0fzloxb0WsdH0z0j3uxpdjMVKfVtXJdyKjbCinCAI+rVG+NA4FawskbovbaukZWl
IxzLcvk5zDxCkIO1iuR7ixfk19ioe0x8dNEno39K0+lRmSj2m+EpGsVPKa/AtQXbmAQlVJE9ZIQa
Bks7Mfp215AIHWmUX8e+eBghykFZ3Du9g7+4JP+mqLCrdacoETetTfaBrBzMxPoptApsFH+/74Mb
EMPg1izcCCBxfhNe4TFWQSTqmJtiDc53nfNSbfquy9L8aUpUAZsE2yXvmD+p6Pm9OmT3U1U6afT5
28ifKSTnZMnVrwnCpIN4w8XRIa/LPnytlKLa6Hqym9D7e5poAsoDFh8LdEc57QZ8wyWMUfFo2upb
rLWXKg7smxFmHzUF2pVoMVY41Lpdqob0DvpHDZU/YGQvTtVdQ7STXOSrYdYbmciPam0KQBKwl7Bh
ApHruqJGQrz0VdPLZ8uHGdcxnUyhcyMXvnb3owFmzNYv8RRV56xNKDqkaY0MG1YhtsVtq+ohCORy
LhQrHzZA8VYnATRU/c5FMRR4IFYYbgfnu+9MaGsdV9+gPPa5+ouooLcUWonxpKIOQfjAMrqEMukl
PZVmCnEgOiTK2Oj0mxlpW56HPlPdXqtHzGMgWFW5TNZKRLpVE7SnUJLEtpDk937p2jqQz7BgMJrh
ICwvlZbwVSpfSaJ67PL4S1UMFV9CU7qxOCYStFUGBShjYTG6FWuWsetfyiZIPUM1P+NYhnApH9mR
V5hltQPS4CHDeDbBn4g73tCszDBKlg+W3vH5C9jiqAKumIefAkf9CQk9cafYOPtK4HMpkP3UoFPw
u0uTwjFEmxNt5MTycpNm0OCPR99SkaU6o7xxwkislWGScLwNL+SzyMhCo99RKFE0M12l9PcU8Pct
xApk7UlLhb58NWOBg98ABBskJk1KBbEJ+u1SnIZRDt3aqNS13MSnEKvGfC3UgL2s8JKJdY6Qq6xx
WalV8mlV8VtfZhsFI7WnICJcp0V8TVIR7jqzvGlJBPdufFb4c9eim30akQRMkagZSdb4g0Pyswxp
V1fxtxE6P7BTkXlB5B6F3pVDM36V6pgSTJywBRoRDDbfLb1JL8AHRF0fJ7oTl8/8O22TqQjnEtpt
gpuaGnDNKEF5U4j5FBX8KTPSCifLprJTe5WyYmEVQf/Cx4E+qa3nI+HH61Ac7EJBaq351DxtZ9wE
6bM8UHxW6/DQ8lzZSAUDumXTmBKnPuSGiFEXa6K6GIa9LrUe+qEG/boKy5diKtZFlg80FrEjOMaX
qifq2oiIDaAJKB2Ur6rGqNgaVrz3FcPyOrbxruZjt9Ar2XK12rhJssNynA3UrvDTVS4dZAIOtjS3
0PciBiv8IeMCjrTzpEVvpkDCwQo03/Vm1G27ShlXGOLCQ31LjPQGUSl/MSVxi0NGFlBTEcwA/sPW
6LdM/HtDSb4aZxBnMj9/OyZf0haWqhcpPLGHcqHTkOVSyc31YJgrQRvoAFaKEmDbTx6SqQ5ZMfpd
tipeHKPus0M2C5ZJG4B3vXBtNUI6oUTIFnKfOUerPNVJBP9/SUeUPyYjxXCF3I+yn4MCAM/1WopB
IOnVt+JHGYjRFPRMh3aHj8ojodFyC7/XD5hFqS7FxW6MJAvioeI56PzmXTtoPrmlldenAN+7En4R
SAoaKNjBMXQRxCBvaTikR8wtRI8mzS4z8b37GEvsJinPlKQAJ8qfoUxqTVoUHqWib8MIviZH8oTe
3YZKPhlSRrzUyE4ufBGpBQBvfMoa9aan+KZa0mxxlWF/UrMndKApdTg60IOu7dmdCS8eUvVDpcRm
q7H0MpgMwrAEDqrt54eGMA7PNAl/nHLjPRJttg5DRC5qEjw2ox68odWiFkJYpWNSoTWL6j3jl9nA
0PiED7eu+fVpwOglIQ9AvFXReHF4wsPwGbaEGiXjc+dDgOrLsVzloucLN/5g21icqjzknUfyRPPy
wqrCWokMiGqp4GPXFcmjNN0RYVKyE85/DFNuE1/ex4da0WNKIuHo6fw1F3U+JNiKV5PMt4LR0Tk7
pR0e+iqkd8S9SZioaKJh34WxtZO5bAO23xgVWY2YOXQNf+jBJ/CeOhYDEPudNe2OfC9FUXokrUhk
WG5tqznnvknIFUM9yHJ5haiC0KJS+eznBJDOSrfKQPZT28FF6kLzvTXSz9YZoFCUdJdDawPuU62K
rylOAhxWQ+Lqzgz0lmaLE43EMZF3Ihh2Q5ZHK8T2O93Jgc8a7IWUzIg2ldw05zpsbsbsyEcAGG3z
XFI32nx3mso1YGsv9Evjha2fctbbkH2ZFpsvXSuqc23TO1gerY2GekCA3sQ0VeMlIc6O3Z6mHQLb
HLGQ1GTWqv4h8PvqVSKyYUf9HEoGyRw/6hp4yGgaH7WYRVfQKE7OJIePI+set54fyI3gO08z8aQn
GAsiPU/Wy/mpu1IPHFGsIfA14Uu4VTj+tmF9HgdfaqmRmbpnpMAvU1NtjxoBKkyIvjOuYrOw4T2w
yKvN8gX/bHM1q+YV+2T/1kZlvk8cOrPhVPZvul0Dw2N22Rfzo1lTPdeDZF3pK+m3piGGYD49Qb49
qRZz1vJDcGo78I6s7QVFd+DHQ/jYT1l9iWVphc4yfMSwEz4u56f4Q1InSqD/dwa33IPddsnJUf2E
yoBN3HZTZqCuoSC6oRZMj8vBbNNvehsjJLDmzylVrR4sonpO9yfM5yMgo/aUWpe/pySyIaK2OEqo
xlkFdz8BCGseYTLFTp3Sdm/KVs2vL8jTg9TG7l5BcyLnn6oJGgp3c3TubTuH6T0TQxi8PnMrOKV6
1r3KLTCCtG91FLr+9KpIEFnmJ0hjl3htVq5VLZHOWSXLAIjQZve93FzDXpo8SQ2s98IxtsSjdVtR
ZDK7AKge3TAZ5wk9/Rv4IYADGYKchkZ3o6eu76Tym9WM3ZYij4OfVh5xFysk2ho+pLSpLTfsYlr2
j/CZjDyzIZEk7c1pTO0ayOm28+XhzBVOtqEmjqHjyO+Mhhr1vto8kJWj3FQH2OR8Xi2oMEzxmB7z
QcluTis98NINm3QSbjO/ybyxjKafU1zfmiKIKEI7mzjUnMCNJsGXPEg+AtHrrl7aLXFNRbJGCodZ
1x56ggp6etOs8odZwq5J1G1ixkjKGFl7RpotbchudC62kQabuIsHunG0GPH71fuEgutJzwk0i7Op
+tXEJhp0TfpWW+tSyao4tTJJGf5ApaVN/ZraDX6tVGmdZ6M2u5VSIVUodV3ZWg7ZcVEtUZaUu3Jf
0eDYD4VhndJwHDeFYkePhjSqbmfW6sMYOt0l0LrKxeqU/xhT2J5FL4xt0ZbFj06png21ea+7blda
nXKbZAJq00okB72Z39M2J7ihtrLN8miU2Rud9BbKE+gwQqfvVnYfOs9M8aMX2FH5asg04yZg2rtG
TI7no5zdmh1V864qN4Ic4Td2d5XVftZNZc1DqHaMWEteURfQHJ4fwB/8UBSK8cJ+zVjlwXRVHUCX
vdLbL31SX3lc+UykoXelKqofa4rUBwo64zqvjfY9V8CWzM+gGGZ5CRFj5wG7GCzmadokr37QZo9C
mA2oYVpiOoUu6Bts/aBTJmoQPBYRmQCSUYpzNiG0bRTp2iStTxZH8aqPpvbQbkSc1SF7yrjcTXp9
U4fMEZfOCNJNCeCApp0tbTODoWqOu9OyXmKpYCv8Jdz15RDS+TAn3Ukiird5Mv1YHsjR7QuhkdNA
LORJmg96a0jH5dBy0TVubtvz2jLrV5Jowx3I4Zdhdi7kVv7ngBYKI0MEaMKFlpscNMRCy1MWh8Pf
5y3nujY7AjrMXmv0kACvJ0CH/keDjBAaHcISVehUuyOQuHlBb8iRqz2eIPVXq+VPfS5Xn/ZU/JJs
o74IEJOrxBerWi8lVhKUObhq+9OwZcOHe3y+HRVmzzw23yzjNOjcOBAke+TYlpeTmqZRVx7TXR9b
YNAG2cTvWWL9XG7WSaidQv3dqIB6hB2QtsKqrlY6VFe7nVX8av1dzacmx6BXXybak7DV8Lg8Y3ku
PJhki5Ax9PAWS+W6aNmWYuG99HFru1xI6qqga73pkLEdSmbUy1g0+apU6vC955NWWaz81gqAFFYw
vFJWofdBZPUplXGm6r0KEA0e/w/JmR6Wp2IIvORl2v6YOq5zMzLqM6GO1krTMCT1BtXCDAnrj5yX
TpiQvkaSDd1GcRwY/pifkpb0q2aMg1sZ0CVbngII+5RakfZGlJW9pi9IrkvWyw+irBtvfiHUBf4r
xMSj3Fj6Sw+Mbp9AJti0sZV/lCfb0NqP1AijjQ9xct8MVHP7MD8Dx20/xjzXPG2yCVaV8DoYDfW7
GC4PbRPeFbIdhGfp7bhOcNqsRVPwBs+HjkJwkjraA9Ja7SmqrHEXfPhy1JP9yUWTN1JxozZd3FoN
eLxjPC93xgadK/mR73apVHsBIxHnRRwhJC9QLy43l4MZN9ER1Z5rjCa9mUBJibjm0Nr+n1vLXfJX
tnruJIe0NNXBJXCIeU2jjxFbneMOet6/sIlwvCKoiFLPk9wD7aqxxpBgK7CE/snXpnADYWsP0rzX
wWz6SFdhdCnbkUNJ8eQgKwVb2KFNr1a1ZqPKF6SlnQqWJ232QdMo1+UwxD68JmUEeeYkKuCnNApP
eUXdrAegpBvOx5QZ8mE50Dml4jMfNGNEALycbC173Bht8Pz3Kcut5XnLT6AW/d8nL/f/8fBydzmA
d0/WpQpBvgfgdmX7TPBOG22Kxi+u/jDGDvtYFNBVgGOMII/iujxSOWACFaM7LfeW88vPo48TrqlG
IeGQvFxM/svV7ChapVH9spz6+wNpjKW5amGNLeckbXzOSsLXmQV5w+X6OhUUnrNQW8uAePYokbH1
B/1LFlH878f+V5dY1Q+905FQA6/THOelbEEzlax8UAOJS1DJ2gp+hCD9U/tV9w32NVsgdElm7odR
eVGlfw5TnTKy++oxTVL/eRwaDTLXnHQ7h3ules+U3uBPYyvjtFH9XFVq9czuo6NcNtLymO9Gk//k
IG/dlPUsRPbz/tls4FP7NEHxUyirREcLWHfSifDQX0OgHlW/iL8cmqBubqA6IkGl2DW4rbG2RfVO
b8r4iYw8minsn1/Q8f+MgHlaY+3/0KEvbVvf77ZRMWU/CQhEbJukHy1ykTV0pgBgpMy+LVPDF78Y
LjJd6Q9LRfYFE4jNHqi2q5RPFb/m9AFUVXlOGvWprQXr1ZZs3TZ5V+LKfI98pSCwAxpGWQArlYTU
34wxzDayVon1gpaeKsPHmHLXXsurOmXy7GfN6wxeRN1UHpd7iUxUkEHZ3ZzJosspaOgTiTTVQ9VT
MaBaVjwOwswfCYZRNjY6Cy+cJfW5k+2JNg83kYahuC3CuRk436TOhn9br5DQO/avTuTBV2eVP2p6
3LeUPdNOKJa1RfmdvqBDf1meYM/4m2goimfB92SPrj/YilJSXu3MOY+jGnzFtdm4lI3sx0CFftXX
gihtmEc/UILtltcwk4rL29iAZ6m8OjXMq2hU/Iga8gdp8ItHGCKp16Rx8mJV4APQih2XQ6hqaPHa
9Gc+jqClx3kzU1PjQ5ubSqBCDGTLVjXbO1QAPk0kXpjXkmcnbTCzO6Wn5IKEC/UWS90wfz9zvv6C
9PdwHvYTpqVmrKQXEQ5cDXEQ/epyB3jURKqTjbQgVNQtTMTsZShwAziUyBJQ0tSj2Ddqzhccbqap
Bsdjo5tHNMY+S4YMcsPU/gxNEkBTjVDzyNGan4kiHSbwhLfWLtNzYU5cu/N5dqTPDmoERLvlQwa2
8X4Yg8h0o1Q4G2RzpGa0UgdRpRUPywEuKMofYChr5th9A4r+KUZa+1QV14Z1AL7S9L2vDOdxsDSg
0Zn1nait87gcaJAPG9Q98ervOYIwDvhTbxje6AAVJm1+c+z2PgHPBOawwVNRKlhJbm0cOv2SOmbX
sHW4okrpRmFiW8s6xCBNrzx2pWJn1N2PupHDS5iSAYTPn3WAliXnvmXX34dfTBkN5VTRXJZbynyL
jOkABsqorIJRegqsdrw4bTxefFoWl+Vu1Hc15QriQrE+uYThDQ8GPYGHJiPAy4RhtRJ9n/J5cHc5
N9bSt+KYAI8paRm5oj0s5kRrbIwzVNhDY1T+Y6bV5p7Oqu5xGYIWlOzuXJDpgsegdmY7a7kPJuKW
BIJWRLPM+ZI1xCe56+hhweqhVB3CcizZp0pqrLHSm+LHMi+M1aC3X04SZJdajL/TOI5eKI6xB8pb
dE9T9akA0vMw/pR1p1xK33hmpW3z6sXkU+s3dE+rAnK3QqB7K9SAuSf7ur5Kx44kyVTa4UvNz105
/Ouhrqb3HmBIpShE8Ul6ZcG7QUfeiKAe3VQzqvP9pph8+0RoU9nJPADQ7hlennHklz82mcSn1Rvj
k5wM8Mll+1uaijwDbQEWuuvraZuHekEZj7SllgJfWxU0hSgCEXLDQcLkfgAjNbg6zfbV8sByrmUj
yrs8P7w8sQ1klIHLfV9LibSk9PCICGfclUGunlUSTehDaiPX/aiel3MmpqQ/t+ZzQ9o4GNZ0bY1k
XGd8mU/+fU7BXk6uFfnw9wXurzI/DbDReFAymjF/f3R5dDkkgmxqp8el/o+f/fsCNG4H1/8fts5r
uW1l67pPhCrkcEuCBLNIWcm+QUm2N1IjNTKe/h+Azql96q/vBhZJWaJIsLF6rTnHHJMONhrP6v/6
Pp0QbBkiofv+X8u3qWjcAO1jnzwW5fT9t6DJGsCwssWz6sbbm01tXtt2WT2S+MmKlOGUMy6Z85sy
GGcnRGwVsfU9aEZo74qxG0B4mu1R6jTzGWPBBZjt7DRGDTTzpsTQTnz1PC/ImJK1JlQcvLiZfGNT
5cQl/c1FOV7VD8DcX52nvPdmgpQhFcACxioN97Lr+xsEFCTvY3KaQy3UEPWB1NatPAn4MExsoq1p
l4d/e3yLTyp40Md6MFHit3VXX+zaYrgT+5Me9c8M4IpLrHtv0lW7Z88Bvml4LWaj4bc1pr8UZOUH
FPraPZOA9U2MMFpu2GenMzFYA+RG4H5hrUs+uq5yT3pupr47ZfXO9OYEgkvnw+hESjFap6Yp5Y7V
zthqeiOeFsSJrLAalG3v8Pv6h5R1vYUMpFOFd/YtL7qXkLy+rtPMNzH3vE+y1d6d9DWFV6nyd3tl
1p4qUp+PbOyhTU9g5jVapKY6+e0clQT2kbAxIp+C6dRsnIbPrwluMQ/rbW5M/bM9wSisBX2STHeV
Fwe+dCA6s/G9uopeAfOaJ3Q1NntlHq1kiam4Lj6S5ZbMwF0JL9qtj3WJizwPFTZ9hBH4cmPMf3XD
wI213tTXY8bKe1oP/3Mb5yWL/fJIDwb99O9N20kdgrGWR0JzzH0DaM6299r4GSZZ/FyZ/EElKnEI
OvGzmMV4YXv7/dj6XXDaZ5cItxC92/chCvXODzsSjf69b/0KoPFwKeTwP/d7HUYQZz0oIeDgUpeM
IP77k5IxyqnMLBLJdCaFYRXVj6hHeZIMhQZjTy3PxbsBa3C3nnl9XSfEZkBEyscnNErhZ9y8z4bZ
/7Yz2uez4Vi+NTLchoVW7uiBMMKEngD0vXpO6IoepzH9azgAa8iFeoRgjB7pGKHAtcU+pMjaRM00
PRjtTfQtuzjAGpZt8mEKGrcq8OnzmYR8sOQc9u49nxL3WlWQXjuZn+uyeJoxilycRJLpm44NgjyY
/05ZtsJf71Qn9T8P2yKFUKXEsUUyeoiPnP/y72H9McAJUmg6LyoxiTAH4ZpyxQsmvUsCt4rnnwgO
2I869DJsEBUyil10Htyfpgx9lRCGgGEmKBBxgl9SE41WpL3mYF4DlLpcw0qk6bog3Lpm+qsPU79R
K4F5o2cw4RX1fHIY8oFKvnd6oe8mjU52GWnT+0gzDpj7YDCEKiZyi4Mlz/RNd0qHSDcnJiOE74K1
YgckN+EtWW4m+LBg3fcDAaDhl5bpzd4LleZNGWk+toji22K8Nl+joY4fiIWjszWARMgdzf5obSMC
4lSheTZU8xV/qI9Tqj3QMakCxLneIfTScVO2rhEzy3Kbw1A6KEyyfjEmTAYVlsYAYjnkdbRDPk+s
plT+c5c7aAALi4tn5ZW6GWYc2/U8/GhRfRw7bC1IvzyvYPZvpONWsLdGoMH3/HsQdSZ32WI6q6xa
OzmhCtrGW48qjirW9+XudcO5HiyNEpOESwbpBmmuFoF2gZF1+nuk4xtJklzcTD2V70y41rsJsqBm
gIu4wsASW7H3YJPQUy1sMCSa2dNKBLOYljKGaO7/3/1FbuKR+99vz1Cc0C6VpyIV8xld7nxev/Km
mLjCTqB1mvJzCLnq+/4hNcYzduYqUb5oR25m3o+/hJx8wQJBbZNnb3YPkCiuXGOXpmnIhSM96G6X
vjdi+EgbHKhuNbdX1sEWcDMv/PqVapcjfeWRlsIq4B9b2P5RxGDOUE6tnqAc78CDIjQnnWpg4Tep
j+jxYSSoE5dJbORxX1zG6JZ559JYFWctVwkHWL+cU/sGjCJnuThMlB60NkvM4JBNAauzkvdVf1Zt
FjGW+mOjLH412xZPuhz4ELHbIdDvM0y0bie8BnY8UQAqpqTt0hY/5Xa+p6DTjkkcjZdercbL+tV6
GJeb3/eVAzlCIWg2S440hco29S7s7f9zAKLuXQSuOEapYl/3NUH3hHpMYA7s0CG/qcb/AqbkWNbj
P+lya72/yEG8aAps5ZRL6wRsMveMq+rM3q7riJsq6zI8UPlCm82ZDKgYsk4gIUEQjBtDL+Z7UXX/
rF6t0eRFNuTsEe43vdRT7p7Ja/tJKUisgMFe/xOkUHZMLf0Dh6u4WFaLO0+fOJ28/pijrq9VRT1K
kQRZiUWNFvqp1Gz3VJnhO/QuMuBcQ9sljcvsebBLwFcdA3ivxUkcKxsNKftmMSwVJsNKKQt0Hgmu
ZgUI4zEm91eLfsRSHY+5Qqcv1aeDo29KkpH9NNaSrdXpX0Of/hhSFzROQvpZoxyNBn+LWakXzouD
LPVb7nJty2+EyC+SHk7FXpVIcggL2s82UV3ES91nY36qNWVBpY03JU9x9YSevp1sXUOy91VSB4Lq
f7QFmYdgBMoUr/9ARhcZUbGvZxQIhQtnXzb+WL4MFezG2W6IdLOiv5ks2yNJrM2GiKlm00Z4UfEX
bTowQpvULT49WfsTKvyJz1MaOfkmju0XNRqdXRcNQYcVzRc6nO988I7xwFVbAea8jSiIp4ze88AQ
xR3dN2GVzVbN8ztoELiHSWNvjSRN/IbqCDctvGkIY5c5xY7kuSmXxNA7g7yixacRIk+P4qkuSY3y
kuLapIa10cs3+NfDXsdBmxc0X9OcQEO7wjmYVYzeJVCJxI62wFyfS3TKPgf+RotA3LEn42yK7B0B
ztZbkb266tIDR8V9xSLUPcaoIzjI3GUG3CEXJPut1D7cpi3eK6aOVGp5xmifm+1kPLdo46/xHzLm
9CPaJNjI5hFjw48R9y9O7F1Se9172rSUYJm+zXNEkbmjjsyL1avlFdGxInTEIJXJnmkYjIVOqSyj
9hDFDgELDaUrFIcuZZjuzQ0GF9KCGSygcBW0ZqYCqqHnwOvIO5gLGuI4MZigJgukro7mPouku6gp
3f9e5n5bs613leHRtc2rEZX1ts5GKFEZswAmXmhZGUWcscVsJ0jXedKIUx2bf5wI7DMleUGvEXs4
WuUAV5eedX9pgR9HwAHRqF6LMvxHZUizKRn/E0s77hqNrg58JeBqDIoT0FvI+TJti1h6VBuE70D4
apwBAz2LAdV3VSLDV83ppR0NeaZ9tTHtZmtTzBLhVxFWCSqFInh4k7Gn+GOYHshsV26pQefN2iyE
2NqZSFQnBL1zuSAnCn51s1dS5MXRQ7qesjeQDwLS44rUGf3BaFvGYS7RYsgaymeeR+L9KCfP3lZ1
P/l9wn7IcdGEpc1Bj2b5NNlwoCDOj4wZjlrviQOWmB+0yZj9mvsyRgrTQ4GbFKaQ0MbEJjXbXx31
nTGmN3u2rbMCznBAtHcpiiVue0CXUqEIDC3IHuQnw2xRQp9C8IXt7y20JlxOQ9ddOrWeTmHibZuy
YAeeuvUF6wpIs9Q7kpr0SXIYztpxIR4ickwTdvqg/0lbCLtiL1SnDyxT+yoYrly9gT9ohoC9z8xe
vFDZJioyLm/fMOjZxHWjnElrvJG7MT4ljAFDsfE6uqmtIsqHSGXxxBRwq4/WrmAQ8SRKvDmanJUr
jsNNUbUeLZTO8t2WCk+2+kyQVvrJuLC9WvXY7E3FQIodT6+tTVfHyElEH38YnBaLYHO6JHk5X8Y0
xtD67+31q37OFJ8McuX7gUFBv9waaQ3WsNV8EoXJJJibo2YkQSPl7KP9gGXZECqN8PYWslRcXADk
Nq2uk9LZWKQ8M9Bo4RxzxALoboH2ZzgLFcaheqS9TOiUq85NNqzxuYC53PUm+lHhHMNMZTzPtX43
cTHaaF6NNYrBKqi9fZl4y4DGRqyEcaFx9m4/eCcTWMnqKCik+xvKCGc1wdabsMq2NvJGX1ShwhoQ
hqBDJkQYw9Ify8j5KyXO4BCutSzSAlSHlHdPF4YfhkRoKuAJSJIQ9xKRE3KKprnN2vwkE2ltohE/
fqEo5kV3oX0qEW1eCQszYQ1UbRDTLO+BsYTechHcw1P86FU+H8ypEKZ3TMrQcQdm3B4w8VVX0TtP
CRRjjFrIspqcT3K9OGNDR5NPYdpcJ77rkC3ajlwkmMjd3q9Y92f64EjTG7CAeLO0RngskRGLL8pI
YRLMoSHXtjvro0E7iLamK4lTRebTMUH47tWMc9/vZM0eASpmfSFovb7oavgb0xQ6CSNirxabLzGp
uAGjJBSgXE2Z69ksJqwhGfJthTpoRgTU5idl1G5ZxvrZo0fPleI3iXLqnvAzjPMROlD65Ah9u2sW
GdOp9H5VjBr3dCh4yQQBsjXbpVOnVH/CMHfYk3gt0y3Pu81W8bfThutEY/9Btx4R5+K77UDu+nk4
il9taz279ZQerM7lrTGk8cyiJrdFqIlDDB3rYbBvizz7nljVw4wlJItQV3AUI+OpNEG/XQXUOjWk
Pyy3bDnUT+0I6QsHcbeREcTBXmnQhccO6qV6jraOAzehjdgOiTio9empK4VxXQ9S9sZVkVW17TQv
32Ed+s8DNqM2xiDLN05mtQ8dqtz1m//9v+tXRk0jNTUAKf5f/zXGYItwvSj9rrOMK34m1LH//mKn
12+1jcF2/c//8yv59OuEEtt+U0d/k6IYdhQMuwj4+CchktlGR6Dx0Xo4mBuIM3Qrenc76oP5jMEx
2Wmxmd/1Xm/33azSX4kAgKjeuMiymlck8eNZVTcA3fDzTM77kDgu611OT2dSN2HBrA+fxA09EMWH
FsunmI9Ba6rxqTZzj3df5D/zAmKChQbxrNcpDazeYWCATz+ef0yqoDvTDtaprtQzLjjvqRpU/YUh
rYpQViqn9WZle56PAzIO1pu1rUAnlbja0A6MB3URfEaYRy+2zP8ynx9e6MLrz1YelPHzlLniZVgO
lZ394zZKf1nvagy13WWaKvaOFT1qMD+53eS0+Pp/8NwfOwi8W1FHAnrYH7BrjNTIZ/KJfibBoB1U
X+nae1MPzsnWaPmSjvZQUuUsYMLtgOKIjV03+T29wvwqfNdLxoBMFvcRRwTB1oWyQNmxSMUYlmdR
fEUDNoQsrfqg7CnOehkQ9rOLav3XoMmSfTofm6E1b6Jq98IBREYCNrm7eRXg/SW09+g29qeLXXBj
O9GbE1JTEgGAnDFkPI1Wsq6IIcod62fpwSKU7sHQ4+5JRO3wusQRdw5DTPT9cSCc+TB3GfDkctD9
usI8IAdK/5Ci950QnrupLIQhHRl6eS3M/JlJ0VPeyWCca/bN/SHtaj/FoVRm86nV4ne7CX9pGhWQ
VirHsvS2QzPcMmUH6QsN85Q1G4k3BMjCHlfvPSWMnEnwA+jaa+2Vdxk9zzRPG7CH21kA4nWScsPZ
/eRG4qHrp46PMwCLf6ArHHn7vjoK5FwaclN6rCWNzc6QJFM6QGIwMDfAPwj3aqWchCSIZ37Wipns
uOrohD6eYaAoI+6zieF4FqKUivsHyhHqAVr1LW/irF+UZxSvKPbwnmQ58TPNIC7GxNZAvSY5zvTS
rQ6pbn/W0A4Arf4ohwp7v4Ppwu3toE6LveFqt7Hp7zUdSU/Mv6KW5Lnf+VCxW7B+WsazPRYHO9ER
uZc2HzmNjZW2NUd0RE4LscqWm7z3fqvzFbn6sRb6K1Lj9y4hlx5zy77MEc914mdkmXetH0+Mt99M
Fsxlc4LI55Iky9yu3sNr3tX46lyluQPPthuYCt7z0G6irrhUivOwHe/u6MqRXspCRKU/acEk8I59
NZX0kUemcHb7hM/DHatHAfvTG8YfiUmLQp3w5oWU8vVeTMp9YOk31YC+NN5IZ8a5IE5DUr0O1Fyh
DHfnQph/wamd+JCfeui24FKf1JQpVQzUG+cTg+ok/ygpnBFX/ehFTcnVs9N3NS41g3okwgyJiGL9
qk1GCyasXLRioENqLi+MKxfpc0y7zKnVN6dgZNwuzcDl9aIL1GwEH6tNqZp/MDzXavdZ5CTi1AWi
N5vVh8HyTinYIIwtinzK3KEFbiSS5nNSvWOuJTuLCnBIyEBfRKrb0UatRWWTsiZmdnOqsNrm7Nsj
QTy3Rzns6fcBWq/lTEcQdcWmzXCfROHJ/TWM9pEhgGLPz7OXfzXm+DZG1hEV3DaDVTZO5hXD4q5i
BB51jL4ICePN9D2rC5Dv7pOJJFQyMhgM+eRsHfIJB/OgwlkbH6pDd32IaZkY2Li7Fy4iJCiEsL1+
MaGdCVhg15rogMyy+eD26RcWwB259zen4VGnshCs0HjF8sRyPvtlbO9kJ574mP/OOxYuwTgtiRnV
pVehJg+H08WxiVDowK9H3kc/wg1N2L4W5f3QqRvLkMfR6C9dbR41TTmUenpx3Cu7p6M1tOXWyRY4
cftZ2Llx1vQ/lfLLQil4qDTWRtlrvq4r6k773eraV+1m7J3wVs5ij0L02bKaeuNMmC77/kxm8U+m
FYgsjQjhfnwdbfWFOntva0CumjRlh4ziP1HGn3OHt0tHa0TT+APhUcQHtvhCjn6sbD60tUR76TAb
NxBEkymyCA0xgW4c683RUWpEccFZML90bvmFMkzDowLbhbe+/UlO2kliCSu98mz9xka0j6rhpnFh
wvmVixgnBZ/LUWlRHl3KYmSkoPgEsgCryoaPqZ7RhJaBUXg3fDR3qwLpwE4PyUka6GNCsCj6gXw+
RdE+H+abHZoJVrKMNyI+Fa11UWvcCE7ERQLsQdJtGGS8EFPGzpNp5eD+juf43YjS2+zReR3/KaiU
wKZsW/mOrKI7F1H0Vw/DfTYuNBgtAhM43ix4E7Lg2220EZxvLa2Nvu4wCNRXk+2rq2gY+fPdfKt6
VOE2KgnkwSRV8VGxaFBYWYuFOnLPWj98smVBaKK1JJCGpd/G6d0sldNgkCkBMG+52qhZ+KEpre/m
WGMc9W0ycRw5dO5sAZuHa0tA3O4t0jNscIr86BtoO84Lcq2HOmoemKOnrLe+DMLFrB5YQssZW8UZ
vg/5sxThI7UpIRBx7IwGDIaH6H/W0TGZefMrgR1ToYjD1y92Oh5phasdsdcbGgdHYoaL2fg0Q+uP
PUjslI3zXNJw0UaUd2qbfOhinEiJF7CqWxpXpnUfzeEnYgC6hbTOYr15nkztwyoubILdDZbuCPdJ
fjBmzqaepkjCsNsps5tpW3eEEbuyGM4I17CvtwSX0OnVSxqDTdZ/pQFshUBS2VJXVb8UN/t4QM4F
L65obLuQHzq9avqNyYXLdcVnhr+TXtkNe+qbLIp/5jC5u2CKNmwyqAQM+9WU2JwLYrDrxpQbB55D
kdwSlalhzz5Rlt5OjqN2KL3In8gECyzhBmxTQt9r9ZtemAC5rIxeY/a3iJtX1QHVYsR0aiiocNLc
1MRIcFLMgW2rn2oV7Qqh71AbbhPsMhbFeMS0Isw2tqL7EfVn+9MCJW+hUDQGGikZ0mgIC1Nf7zRy
DPuh32JIMAChhVlF0Jm6a8Y4aJJm36UMWzFGZU5EUni2Rzpsin3Gj035QbMy7wwZ+3Ejdp2e7TOZ
LhHWfm7SEp+2TYyaX2MYDjq+YeyeWQ4TDxk0TY4KvEXKUgR0q7O58DuTC2xT+aj/SEXUfCy8gWES
oiPaQ+cYu4Z0mCYDAasHaF33WhkGsfNVsHci0vtoI4seCfTUC1KIjHkfJ6/87kvW8KTTfq8qE3HI
0YOV8TSV/N1EE0eDHYSaEbQ0XRwaWs0w7UcXsW3i7Ku03BMBsKvA0etczhrXN8ppl5XjEQLeQeDc
7Wlj5Kn26PjtmmHuY/QBONl8sbjXpXJoLOQ7zUtBL3fi8hGiTacpfIyynjE/zZ0WBi1X8NJwdkPG
hndMDswSdmppIhhNdlF165mChEN6bFVvP87aMVwaDXgHItwbbPP2Al4qcgP0FioacN5Axo0RPwFs
uwYcv7CHfaInx8q1zoNdIRHrA81pfTOd9kpibwtYInEBSZATfKIRJekaOPUTCPxgrEF4OuoOe9N+
QnthsVcGdu83jUNT2NlLopNGOR7AZ+yljqCidIOSZB8ldHdpvq2seWHz7kyg/yktFie9JXmzmwGl
lLqNytg5KB35QqnOvxiTIXcVSKRoT2NonnemygZMgH+MEmr1JaF0QO+h/nBlvl8eLx3Ff1aS0od3
ijXnKBQMz2LyK0Vcs9A5soELStvBWz2/RJ2/WLk146y2xmEx4S6qqd5fno8TpweGigRGTn7cmUFW
lUcTqEnWIsyHGx2Rs8EG/dQ7ArBsskvcbWHohxZEWNmX7Biac2Tml6w3z2WVHBbMFQTO3yV7K42T
N1anoLOswBajT824pBRM0B8bd5cpqp9E8a2hVwvdgfQt9eDCJKuVY947vmr9zrLJzypCfhTrlEHo
HRP3yOfXH9RDo8jTwojNeHXckbLO3WTGn3HRtIhuX1B1loPtZxh1CeB+b8rmgrs5qn+NcPUK3jdD
1Xb5rOyQoOOYUkAJW7ynngwWwwY98tkia5q0RwVXLeKH9YCL8qCUgkFXj252IeunbR4f15RFN4+j
gBnXr4XoDW+iUneQYpwriG1gSsxQry2SPBep0yYvQ8TEqXOV1vQ8NP1PhkY4bJas2hV8+k0/1az9
CuFolTm+CJwigHyrj2E4yI4uv0DtvzLiWiY159lC59FVwgGjCPsxxlGFP6CgtarVCnvdST5MLGqk
EEvtJI1ivo3FWc8/0e1hKith4PVTmJ0sMX9hLpx+0axXntzYK31NBYJA3gZ+E3oAxzxW2Oi0w1cJ
FCONxg0j21u8sG3XDOI1axGvCdbXhWoKVbNmvffUiwpg4GL20Xs9VMarRVsbobLra3pEvJ1JZNoK
nV0ZcOtNEynjUij+bhtF26yhFUKbXixzloythFrs7fbKKBSQ8/oqrElfdF9nsKLenzX8KxrtjHOI
hGtB258dT59fzCRWT3AXPS4XHR2ZPA4oNse9wirlr1gakPHxgQVqZ9TQ5oqiiE4gHSjAy6TYsvpA
DdWgF6xkNgdOCa39haiPYIlLjnkPlz92jZmnwb9tHEHwx0L1aWI1Q6saZgFb8KdKYX+DG6ELMCOa
LBUM8UNa9t8/S+iA2XKv3rLFx3jQjiG1Awccx+iwe4bxLNUCkI3ZbmEWK6Bx/3sohm7CUizG7F0M
bOLLNl/N2dmPKIchM3WHNiI/3jR6sVzsGobVnk4LIuzcrVBiipWFODe0TvNUqFz1v5/Q1FOKx+0p
1Ka/cV5ZtxTjZb+iG+nZxMeWXJYVIrliedev1kNbt1hw7GaEB+FoNB56Ii/I5jrqnuyevl+YUbp/
LefV7eCYT6aSUslwMB/s6vurLqIDNJLwvB7WAMnCST7HBH5eqy30o2R5VL+pNPNulo34ZD20JssE
s5fTeqteBExVYd9MPKeHFYS2kmMqdJ1B2ESfrdBrw398ky/iSftZe07J9RqOoDarCsOwzGTvxG+S
6y/99yl933Y7dQk+HqP9+sj6nMbQeYwDAqlxZsxz7yeqjqhqXHLk2+mGofZv7zryMA3GMilVUcsb
jYVC0lOVnb2EWK/4sLoWz3KM++N6y47M33FdDzj62hHDoFH7cmFi9ab5Kqc6PCTJ5F16u/6TE/sW
rLfWg6UR6+CvX2Ipr321lNvOnbAGpJXxPpk9sSKjHrhW1D9M/THIUb95FqNWYET9BZU+Gwq9qnFa
RrAlaeOv9/Pcj2qIVXCkba1N6fQU9xIJKvr29fVdX2nOTXaxOkJE3A3YeG1d7qeQLAb87iYKouUw
mBEzija1UHohg8E1HLZ+XOsG3HdcC+uhHrAq6KhL/TwFxK1pBmtAWNMLz2cS0G0ALzCvpEU50yTP
ZRa9ZEX8orTxHuCxfujphQfIb/FfVgvTZ1l8ZIb4yunpwxGvxgcVbOlh+dkodPpj6PUMfrzxQIsh
eZWkFbJ4NPfvIB2CtSXWHdpDHS/OnaloujchfxFawR+fhGjp3fQrWd7pmfTmW8gae8OwHVSllj8X
M6KBqo8U3A1w9I0Qhq3bgZpcern6mJpXpjfG1VTHP4sDn77Z8BK3GFFtSvVDN8ARkLpDY7laz0oi
VkOCQrueFj48u6kxhqAi8bSFsM6CgY+KAKr4LYxNF+F7+qzp/anT5umUGDmnfV3k6OdTMp/77Clh
w360FsOvsRyGOmKbndakZVoQhH1o5lhOl8rGUwtYBSWu73HmlxgZ6cz/MrWH3GTaj5gIeuJ5zd90
iy2ynHgMNI+IMHDbWyR1zvmbkGXrAqy77NhzyIK+mjqEL00HzoDJx4iYOIH9tiAJu6m3D22Sv3sI
lNWFh2fojGFJjhZvRuze6DBJe06u2KTra8FJfm2wXZ2zFmlKU6rllZ4L0eY0VDe5V13qGFwekEc1
WHR0l6rbZ0mr01pBcurEfFRNQ7b0iPQx3uE38LBXiJy3HPnfya4Vd9nj178bvzPQPzgrA8jNEPy7
0vynnsCnQCVPn9I2Aj0lZ+dJdCN/es7LFqiFWZyrpvJeO7e62Bq5FA5bpMiAvao7hnpoEUD6gwcs
ihzFzJe9MNCa2m6galq7LUa8qiAv1S+8G3derpTeG8pgJbsnEA7nqHnyzOYRqVZ3QrLVIyUy0cst
Nwsu0VedFplDBaRW92kYnePyjNNqF08yRowG/0CvTfqSRvqDyw1qu6ZVSmZOjRO4fqmXzpEsIfea
LJd9QzFoeFOboYh28bqLNjplUHmGJYZGFszV2R4tnS3OEuF+uk75d2q8Jljfj06I8tDDy6K1mcZH
EIvdIW14C3TkLU2IMnl9F2NNMoRZmlNT+qUNLXX88uOiFBiiUcX9lbORwBg49Cddxe2B4EFcvt8s
ovuKUx1G1XEOh/04ZKcoc8OjtRLICf7odxNQCGJll9n1XCN3xuR7Xr9qvJaxIANHXe+HjdooZEfJ
LK9PZWuc1nJlPVTLmI68o3ezW85sL/ECvW9/lEjMcO4XNEBr134keWhsrLxrDwXCr5C5DIy/Yjo6
KlPEtVwxhYcbk5GGoBjcroRarddMRqpT4AgnRVtG9pdW2xmGSSCVlWP/TXEpYmkDp2UxQVxqhMEO
3ZM5RGDCpuew0t6nUaZPakV6hjvBX40M8tXaaCKjIuoPK/DKLR3tFwD1zc0w9BrUtxPvq5ZOEqlE
p64ja9t0IE1j6UXB6Oqwf+IweW5N6kpmFOi3cdfN2QGYL+LX/L4eVlT+IllYzlFPT34LTUNLQDJe
gPVzutUCfvG6CH8vqGrmAVgS6EXW9XQE1qfoA7K6QU7f5/NgeTnZKB6eb334DzgXOOFfpcUxpTSq
cfWWAwLE4uL0Sn8fgGEH69LwzWGrbIRlqE2M+5Qn/Dkl3JBaL837el+eT/oxixhauvV9xR40yJdg
GS3LoFKRK6OReNjI7KZJy9jOCZalXAj72TMdIAWJVZwkISXPYYg4gDXuHjNhI5umFgdN5PotwjqF
n9Yz3qOpI80m+qj5cPzoAUnkZLXthUDqbzHv2XUpcI6MLqs/I+MLtCkjXq7sjmtAQsZc+jBui8n7
QhMW/VCLISGup0R+GOIGdQHUdHlrTJuIQMMroED7PBFOS9CkB6yCFiXigWRvpYp3Xe/zgAxex1QY
hzK2XtbyLZbQOAzgaAOggkPKMgIjeLqtb5tMBFp0m7Yg2/pSnvKsCW/2ksqNXW/Bncau/kFYPEFB
SwkTgehRwxSKNi2qJ5Wycm+mEnG22Q/xzpqLBgs4A4qegKf/3inp8OhB0mcAQNaVy1rukQqRZxbG
jscaf9imDCmtGGkWI0GkK6KM/O/Ke0LANIaudnbsl3UJWg9dYnvbsWYAlkwEwG8hJhxbW3dOknhV
wqckzTiHRoqTS6QjeDZfpPUbR0+76+dFnbGA1yH6qdc+y7ZryhbE2GxjzIO5sxZj1HH9NesjORQE
5IynTseWtamh43GhrcOTljB6Gysg756i/lCrvjzrSWrenVb7GyeMEA6DufCL2WLc0RDj0Cfdd+Gz
UdqAY3TDJrBa/XnQxjAwJwT1K7IeTlN3ZKtBBvqQpyrzw9I80hd6rMVHYmGl6knS3MW1dYrwxf3K
SqVj+jUUj5yGx34mj/esLqFyyHOZSizLVzsMch+hDcLzV3fIluDzzBNCHteLJt/ORO3nFEC0nmrx
1o04h8lzde66hdZMHz0SMt3OBnYCj4UkTpi0McwW6yuZ4vLWMlo4YhN9Qgic3Nblwazi3+ubF0ta
v21sRnsKUe+uZB8yKxl82hTDrWjPTOXfgNmwg4jqu6Ur5l3X/0lmQCoLy3SiJW+JNUZiecKFLrRz
DTAERCB9OHso6HL1bytlz0m186QPAg9XIs+FGr4Yy6sN3HdbcdraSaTd7bn6Ir9cXmzVE/s1FpiT
A2LOcl1bD2ULxbht0uQbek663gMOeBesmHKYPnu91O5OipP2+/0ZJQLp3JaPrIL2ZGkxrFelA4uc
AMTTW7SjhQO+nPiwDVW5eCP3Mnkd6nkmb6B/I4Q4fdHUgW8nX1UfsBEUWenjJlEeUfw7Xp4qKR35
iRSvMw4I9WbOQvG1WCPbaqY0NQiMFN/E2xJnlRZdy75JGXdY7luUDQ8ULPNznFp+HnnJJ4tGV6o/
1k0wORMuXZ5cJWMKjSJqo+mXrWqCxlxSnJtuSbg0M98xB/EWmaQ8lG9Ut9pP4/9xdV7NbSPrFv1F
qEJqhFfmKEqULNl6QdmyB0Aj5/Dr70JzzvGt88Ii5bFHEonGF/ZeGwMVJhU2ZVp98J1EMMv36svo
1N90yy+eZsCLBxxhH1aVfVixv+kWYqSGAHMlJSm9QchOvUED8BgOeJXB3dNqXuLlbFMHHG6Metsy
TVgbaEivIZlsh3EYGXprJBRnlMIgPbNdTd/bGFwF5EJGGzTkJ255YsAo0n/O6BAOpmHIG3hXlH4k
CqlXeVdHJwvrbQqD4MmTLaMy4T6Pfutyiwuw8BeB/iuLbNwfQ3Zp2tZ+bd/6dARqnVX5s1vKddJC
qjFfVTBrw1jx2vccweovNpkL13U5FjMnAuhg8lZU0aw/BRWxd6nXo9GD/LAJTe2HpvdQS8LvkW7w
hhv4cjJwPIcI+f/RKQPjGHlOzk9LQqx6MHK2cvmUhiVoAdJ3Aae8Zjlp5qhnnHtTEBsrR7AR+XL/
QtF6CjwiRWDsfBVVHH/z/MR7LqV9QBQdf5OkalPVUaJxE2S3F4l38JzLslz8UK9yr7SggXoN0c78
oTCceF2VzNp8O8f9gugoJLbp/520OkZ4jMrjUUVw+PX8qwPtlVp/0qi7Fx2qo7H8shf+NXUHDB2W
KZd+hl5D64o1DDP3oZwAGzOnY45P1RxN2MgUIH5mHUTo17GKBxNpYSc3LIvJ4BWRdve5WlW904b1
pz/51r0BjLH12bFt1cvUzBu4p2z5ADr5+9jPPlLde66yarpyXYi3cfZ/ySmpr11Csv0EeXrv1B5v
Hk6K84Ra+GC3koSJPrROop/ekJRkbK3pjPC+LhihmAV4mF6aeGy2Tphjl5n7Yl/33+oxLS/gC87w
ZOp9soyDJvHFkcC9J8XxlIVa+hSjr+hHrX+qDf8gRGYcuHuz9BMM30UcvQVSZC9Jan0XA/nmweyG
R11zpw8vYu/ksXUOzKleE5HrXgO7NS+IgMGtav3Blpa5moMJNZyY+EvyUJvtlp0MOv1oPwx9SiZC
84dv2HvBQJntqygptrFA8qoO8NA19V9saN3eQqVBA1cwvJU66O7UzKojhzNDxilLLjM2IaLsW9TK
Dcm10jCLncn87ZCZWsF8umlQi6CaBQgcnzgMK0ARWXyiFBoZGdykIEWIiOkjjqJ449Sx9YHeGDfq
Uij2Xuzc6gYdMGuXP0XZH9Km7Z/nJANo3LFPoa1y17WWVkdzkGx2Uuupi6KzNVNjq8+F4YAlVokE
QG639SzE2WCcjdA5uofRH+lIc1/oQb43+eXh3wNPA6E6Xmem+KcppuJcznl9mANdnM18erdbK33J
wcTsDOg84Hfs8xj2PbUbVU9ocnsIwEl2QYa6xbJfrNJN0ENBt4st+yeFRX1RkffqmebInkWDbq5d
8hA3ksikvb/YyhHd4ofWb/zd2aDrI+ukXEflPD/Z7cXWPqDsbb25NK+qEHbcHgsec2dzadqspR31
xkRCAmYepLv5/K0xKc8eR4ct+KWG0OfYnYQfHlOEVR6a7NIy/Y8aWDpNdejw9zJPrtg3tq13G6hw
2gGhS+DwljRC2w8jXIh6mOWmjAEBjVIreuaxjXfCwtOlfvUBtNU6wed6tlrg5gr7PiyQ8Mwwa1Tt
o7emTvRXHhKipwGQ+rbXs2CdiwY0TdGRgNNG3Xqgr2l2g7nEqSyjHYvw0N3cCYmScpBnrcsl7Tab
RSajKIU5dsck6bdcI3+6yf9SJHirATKW6RSSs0u2RvBeeDZcfN2V5P26TzGo7y2xw6QrTGN0Rmjy
7wOZ3zFblfBXnieQKqG9Pef4VfAi9AnsSOqDOGOGnbMw2ogKla2qjWlimDeUoPBh0R+SARejT4ok
O5CeO1yb3mNCLnUPxL66345Z/Rupfn+zRgONdGMH+y6E8C7qDm11DbtAdiY0PIJrus2gkdHus4xa
m7lV31LQICwyiIry/AsCVO5zZills/UKlAuxZzVUMBzYdVP0h7AbL60mLqwQKLut/h5W7hvxPQl8
PO/S47+MNrTHAjmnc7Crr8R2gWT6BZ5QTk0DOfyIeiWjl9UdAYegN0eQHi/RMLKnq/sXar8PNTNw
8N0e7KF/9RADDby7z1bpDffE1Paz6+vvFPHNpk0HelafyC/1gFHWgzxIMJ/jWXs7lcabYDp1spfy
rc6LA2mixbaaMW8YZvxqUrMfqxYXKjal9nEN8OnhbNctZ63+RSshfcybzD+PcYE5Ft/TuKeOHvMR
sO+cA1REZmO2zvCeV9FzyWL3ZBYJLEj2A9tA6mwyyhhv4VycUzf92bsL4LLKlk1mFxxj0QDNMuu7
bNv4OawxPy0taEk40aFlwrDShho2rYcduNI0tqgOjXighfGJeYPxYrQ6XyvrKxEh+gnW3FoVen3h
tUcHyn891uIVby+KzdhajV0+7cy6+eXn5AfU2C+anmgoCbiCBWo5XBvLYzzk2uIArZN1Q1Zv2Y0E
n0Asf0VUPobBisQPiw+azT8pt9rVNM/WaYpH6ymU1rPdxs0pMaS3rWw6AxhviHOXPclcdRdGxda3
KtCcJ5m+oDjuVsStaM8k+IpzrSHENUqsPHk5gUUkzvDJIXLMc8S3VkXO+2n+amRmsoncPv6euDTZ
AAO9k9fi9J1AgEZuWawfw6QoQwsuPIZVZk1YYEDk0kFPZXj0ffbZUd8tLg5cGfNgfLFczd4MTSuu
XSi8fVjlw1HkiEQSQhajJRAVKA5SkRjXdGvgmra5rwao9jyj+DTzLL4//p8I8bZ64cNBhe97jmBN
3Ki/k28LKtEs8quqlI0kBRc55smmTzfxiHhB07Fyqu6myOt2q1k6yejLLNONNdR4tGUb9bLp7FvS
Jb+dDFCn52rOtZ2b9gUp5T/+sdpofVtQYaftu6nI3xCKsDfYH4ClQSEsT0BBEzgxX9rE0q5GYfkz
8gjWQm3kQJ6jYwx/uUtPri6HMKtS+AvLYM4qcmwWie9+yzP9Ezus8xv9C5Qo4b25UyN2yCanp0c3
KZln12CwYUq6wyoTsPuQK3Tmx5zrBAKCrLhn6XjsQqozEQzf1afTiBK2TEQ57tWZnbRNTWk7lY+X
cEeZU5bgsUkJg2GPYYffzpslg63dYVJPvOGDf1OSOFYz7+e8PEWx/Ek2Rbsm7MLYRUtvri85aRT+
7Ur4otjD25ybJ9uO6alJR/Dz6FrTk94qK2aC5oy/ZWmKM9LQ6DXxy+HErZzhjHaPu6j+gh121/qh
/pp4MkgyM5sYwElOujG55vjMNafd+c7M1GKcV5ZorW8sbtHLOTpf09oRcNOwMTr6MiRZalwhWjq/
Gd/92htm42zYzCfUM36FpLbE+a+KU4AJCIqQvzvjIclLLFgQgPRKjJtJZFj+ayI6olCh/SKSebWC
VQtI+TpBiZUnOGSXEZyavskRVc6qsecR2wsZXSVsCJimjXPQwLyeJ8KpwdwLhs8Tk/NCs187MLrb
GjsqIletYuA13FVicCmqlkVHWh/kVGKxNHSwCIlrne1gzA4TdgFI6uxmHdp3dWmWZZ0vWhUfH53o
LzCj4JFxCx4uJWRww3HODQHwXagb57+fLrUomRuKuNKLQUUWAYeTnfIxhzW+xgdGampZEkAVy/HP
4HDyqO6ZWtFb0VtV+y4xCEvF4rOJ/FeAWtZX/IZgSfz2MEvFpBgIUzp7LxH2qwPf42yWLdzopSOG
QlzsUJH7eNwwc2PXQKqqdnDgmI6GLP9g/azfdN1Ys0vyXtQrbjcz0AbgeOolwZzRDoCVvkUE1wPf
ZvgDjKh5wToiDsJhLB0K2ZO9YxMNGPudBZCKVKz/3tvUM3bs2AHUgTgSPqgmU2pGRUXZXrqhfHxJ
fT1BRLVuu548Bkdzz38fnKREId9UH5TVET8wr9QfdvpPMf9QhYueh+DRfU3iFLKDk+pQ8UfH5xol
qGpVQeLhkaVO35hQmC95QHpr0if5a1n0DOP5IJDgS9z0Wq28/j7ESbNJI8D/Qqdeg8K76nQz/l5W
IA8aHVN60pr2bWxMgX8h/sLrRww8F+BTaln7oPXI4tIwGNKZLO810OYItkdkbiNHvyXgHD/0wWuO
ABQ3yLUndNMetKt2rJ9lNLa3Pn7++xX15XnAKlWM3BiZ7PcbK2aPVhu0HGxEEDVbwj44Q6fv7NK3
Dz7arE0iWhARLoIACx/PBs4PlMdCQpTrBiO7GS/sUhu+F8rtenlWu1V2c16T3HavJJRh4yvMTY7x
GMULymOGZPY10oDbSMeZPwuH+jgUTXCytMCAnoxeQCkkyJtJuCWkWcX8xm2rg0HnffBjt37BIZ3v
xiyUGz5qiFhk2O7nJXu960LqhigAq7R8rOsisjdORPA5U0Lx2th8Zio7/OV/U5eKTRSJseMQD9Gp
kyuq5Vnx4olyXQiI6OqO2XpseAsXvBwxI/gyB3nVBr99MbSieue0n+B0rsaGSYAtiIQvBdM8ID1A
vhxdsIgvxpL1Ye9dzIQIOFohjxz5/7yMS+ixxAUYa9hLhOqoS7wlq+aoVAcVP/UJhtQTKLP60six
vCDynwdyDyUIyYJ4GIYnA296FKUG89SuuanGzfXH/qdb6JTyrf80Wh3O8OWw6ZbDp3NQw/ZNyfos
cECuVg5eVVG4rDCFvOPhgiDaFmjWeeVUATjP8KyOqkb9E8tDyggQLxucSfUHE5sTzLN69Ge0OJ6Y
LbSbtsgl/+xyQ8wxRXJqc6X3XoDhXeTYx7z23TO7jN0Jtq26sO4wgRkEyRk9+BKjNzZAYp25uySC
oU/qsp2bmVpRWrCwNHra/Kbp5FPB7hJ3J95g2ECUXYAmopsZZLR8UQMFG93n3zF4Gs8/ivZHZfMb
JEp5uOpT+YlKaTynUrTXoAsYwyVIyRgOkK1V6xQSU/seRoySwv5JjkX2pps6QogYUjndHtx/Ydzi
WJf3CqWIn00vnZzSA+FPrL9jE1Ubbde1cBt5MkKn2vphY95ss/+IBonjJevLa5clr45rzWgA73JZ
5DBHrG75DXG0z4/MDACF9/mhmVrKpALu9WV2f7QmYi7RkvkUqVNUWNVPF8d7HRGdit/L/DZK5PGW
2eA0L4tvyzixcMPxjfVgv54a4xcKEfQi6qAakQiNiNaJbeLaja5V90p9Batxto+yD/4kUxA/OsyA
MB0gdqjyQ24uSvEVStTHEHbs69z2gN8S1gna5GEiYxuaO8gXvFbGe3uuQr4V+/Xfgou9WdYsiI7l
P+N22+7ymu05CM6RMG1vBmdnuMnLKOfyaBYMZIK0IEp1YRiomXWJyXqd5UlMTDFfM5cfeZpZew6G
8HZqgq9lGMoibaKGXkJWfY7YunX0vay7Rxidajyp9TNsU6W29XXEcQN6/7sRMpQAxwKxwwXtXpnZ
r7TQIOR3DLsCdKJ94Ncv8xxCM8zidmsvXdPcROZZPUvTbmZbleubiu3Kpa+bS2y1h9ZwuAoMERuH
Hmk0kfe3YNnPqBkL/6XHFl4SSgUNNGBXbiZPWVG+qs+dCZh9FYZDt0qX6C8aywNXwkCHxasg6oj2
KIGgKhFIGHjFPonnd92tiyfdanD3FGWJmDxJwZElLDQM1hYSDOwqUHoWFzumelZa+IUDy9+THOLg
Li3tg5frVI29eCoqd76jSdiW5nSFbByv4aSUHzX+fqLPM8TyQQY4wc0nAvmQa6iH2DEM6Haztfn7
tQgnsmtPG7WlIG7R5YjVZ3jyRqCTJpmyYGpmjQlHUEuC2GKJ/Zs/UC/9gCEJNZFS8PmQizkH8HD0
4oSjE/bQ8uCxSno8Uy8dK/sBQsHf//16EDnJWs5aup9aTOw4loM91d2JWjw42QClznCf6QJIJ7ga
fVquJ5F86o3XPqkra3klCMw7u1b32DpNiI3OTulz4msAbLUxIn47mMMrdqjwAA3yrZ1EHm2CCMEy
EbSruEeX77Aou7Cmqc7q2G6ImFkboAjxwixnYG8O37ikykPIEhXpJf/H/YDNfqeEh03Flb4H9VJt
q9yuX0bj1ASxvVb/VJCwfQ6bxL1ObnhzRyJGeD/jKe3eMQWUZy/3Dqr7cL1XUutL4vfEK9Rh6yzc
NHx22i66IHm2V2Vp99CEAol/jcCy0kJ40NQdjJok+d1LEMoAbgQMWBjPyxokDrGoAO8Yjh1j9XNp
4H+NYJuvJlENB2iZORNIHvLCN0494/TMG+/qGAFEc5donmN4nVevCtj8hVYCuSEuwp2r63mwqr2Y
CCETNWtJ99IyVWvf4sSPL6poDScwCtI31ipCV/PxwZR8LiYUqdfS6vdhVHpgnK+hWftvKhfKTvR/
uuVCbklKOQZ1j1jbztuDdOxkL8zYu7fuYCfX2aaUHceyvJq2VoK5MNzPsQw/oD7f1IdYa/0bkqFk
NQ7XIEqm716em0c5YwIdQlf/wXf1jn7ndx17ONz9EIEin42/D6l0BvwXNtFqEYPkLp6+T3H6R72V
TlUwV03t5qDHgXPThJ7C/Ku8E+hvsWZwMJ3ZweBG3ICgKF7yol44RAZeyqEjCo26hsiO6pcZzPnP
fnhjOmj8wiRP85w4CTMiOT+JLAJCSzv2RLZKcFDXlm5hHfAakrDUS7FU7pDFXqbABCJDIsrKNobo
NmYkcK56UmTOKbfsSqvdfQRLfAUhiztmWv5enjQgJp45TeKV2yXVoRnJDSBbaMaBR/ReEcfHRg+1
P96XZ0v0LoP2Z/maQHmzcmwRv6JlPiTcI15sQJoc+uUSa0BKQ1BzAaq3srOIaZAEUFPh5eBa/oRg
glb5cxAxG1+n8UhJAtpgUzjR1+hm4keQ59zjQARAzuj3j/iwRmS3yjFwL7f8pr2yY3/kJbu4SuDB
WDiqjIgzf+CTCc4YQ5Q2XM1gkSCFAyxBNjUndHwxUI+RgU0WoaTXCnGSg9udSr/CvQRYxjf5Jish
T1FeVe8BQby6h5eUXQiZ5lx3N1EGAWtx6w/nQneICxeL17IGTE3DxRIecTnZ8kgn5T1hptM3Qkvy
e4+LsVv0BurmquYaJQSjrQF+iLdfq4+zPbxoZP50j24GolOVSv0zMC3t1mjWTTOIYTe9mp0cnVla
TP3PMptyk3lIm/8cMrFk/uiiuHM+mI8q3AUacTEcQYZc8Dss5XuIM+UUWcwIKcHaF2SI+XLxzz/J
SCKj2mb1FsfBPxEm5tdgXHYUDrdkJeOhr1AC6Rkf3FXXRix4DdlnE2o/Rt7WR+H503ZwYNXNi46a
ehkPCHcfWxRrkiWct4Cp9/OjXbJ7OT177JnJMrYnewWf1NnPIatZL7KsLZlgHEJFgOCogLHYGthl
w5IVkmaY/q2b19Kntao4w1aD108ffRuWe0ireOPb0Vyr2xCJqv/ekP7epFxkZHrUXLWKEa3WRcPO
0GCHrUwv9M+PIxzGUPwQBsMTxjc3gdFPqvA6jTFZcSHJMmpcAUDMvXoWVpJleKG2ZohBP/2kFPuH
ytjJiqOvAQE2IrAsbACTvRPHEZoF+3c/de0pI+F05QPGK1nHkDdix2IXFBQ1DK27Z7hDWE1ZlD09
Ps4gDOL9nKBsyqUn3usBrZ2rR9NBNT0Zp/6q6LBp56RoFKTRvuPASNZRnFgviUZODhJcEoLIxTKW
iqNqgbk5qL2XzFs6UihOm7ySxlp6TXekbXBWvqdDzM59LJ3hy6NN4FsiX4+J/zP6lvA5+qlOVlkn
5YmBCgJEFCbPwxwFm3Qhm/XZ7J6Qr3HwaSgFnB4/Wq0UXVUG3HkmyHWl+4zsXUc0d3yk3i0gccNC
M9UvIaSsQWfSbUt2BB6AERhK0vpGCsJzRLcLP8Il2SQbFvyUCzoOiRcTJ/V2YHS29wUhJQ8peF/1
W00v2l09N/pdLj8ue+2sRp/MHjRxL2a1qTycp9gzzqKtkosOAQtga3AQhvXVzlGFJW/E280EoL/o
ET3a3YuS5zI2asImIkyxJOVYZeFd5NSlxKu3Oj14Un7GJGakXk4WaTR8qh9zMfLfSNDZJW01rR/v
LesQu5yRWUc9o+BlvttO9N5eSVpFEHvf/dbOvpNNf3Bt8qKqoNM3j9/QQ/1t+yn4MU/DqGh3yPw0
ZlGj0uWYeb1WyyRz2SipZ//z0m/5zgks/QQQCerHExJbhWnlW7XDSyPyk1ybadVfhbS2hOSSNXkM
+6G6jrSN5PmZFfAOT+NjwHuqxZG4mQ6xzkvB7yTEkfX+hNUlD8ptBnRjI5ZUU3d5KGX30VQV9nCL
cGv8CvmJJc2aMSI+AXwcjxLtf27IYwmoYtu1er1zjbTb93ksjo/fyOMuMTbUEsvvkVrhpRN1esaL
ftW0MXkLp/gO7Hr6GIbyK2Mb7Ef9a7GsJKqBIHbUs3jksOApeRBYdfc5mPEvQ6ohLXiRDIV2EGIk
TX/8j/uDLXayr4hjy2VXP6rFeXFoDZaDcMh6VpJiHfkJ/B5MOIOfdutyFjZa47tqgKVfHVwBOwP2
xC0Bc3+zW+GvcyIMWENUL2Yg5YX8PWKR47IgjgZgQ2NjUVFln2GRWAvwHmCU8sZoJobk0qt/mUlV
gEHt2MzZfrMp5mSmGOtcPl6ah7KiPg5zmu17gYPL9cAQpyYy42UBZToITB2L6lUWlobrDYgOaGLC
wQr7DiW5fZo6ZgMNtVtORJxMMozCegJkdzn/H6P6MvS2Qu+p3wjtu0yiITOi/KmVQXYPbF1choVN
PrDP/Xd2FtcsgbpyBoFSxUTgcnatlUbbzgJ3z7lkHceRt212c/GKrcPfZKk17NaaN5LhPIrsS5KN
XYMubYtGf7JwlIOUC5mYaXXVbtRcEnbBNuCuxLIa0fdKDSb7+eqhDkiuTBkt2Ho+Ov0hpX1flJ8s
4tZMyrd5z/3XqMp7UVnmtXLSH8TalD/Yo6HocVD/NQ360SSleHW99k77q3/68xWt+yLbAnyr7qOO
7Jo7h1ySDl9FgG83zLvyIxsbrmoj9w9JbgTnx8mFYPF7nMzPjkbpxbgDrJSpndsOpjTwA5RpY7Yf
KTSdkzWQHUKfqmw8fY8ZZ5zMbN0nnOC7xmLDbhe6SWQqngEWt/+4Wnf1RTu9kDhKqN8UfYuGyTih
b0+uubb4Powa1OYyYq96x6a/GH/Y+Yj/3C8Yw2XollczRHP0aQJktpM02wFL1NpZLmrNGaf9zHQF
0zQvkya7AEbGhQ6e5jJimF/b7CpZLLONdEBtPusBBAEiu/k3l86jW+6p3916JhbV9WDcVARldnP8
xY4SgMh/vwSq6TzA14R6UWfkgwQD86uKyFRyt46P/iOCJCR7tsCpC2VZ7RTkjAaBTVtuM1ovex9B
HAvgBgJJDmYP41+p1d6lieJ/fA74tzkgU60GR1ygdn8rkvREyRCe1NUvh4Ua0hMpYNTuW4O2+PS4
QBD1oLSn7QIDeJqL1H1TAxGYFASzxa9DxFlpkOxCpF3D9FzoMPDHeNjPrR0/a64e3B5b69GW4qAs
EjM1HxBD2yaIR2cvmevhztFq+RgPeMuM4H8GBbQhL495ZWS53hEZws2eh+BFPfDfu/uKECgwwwP2
NLVX6/ncr5Slj2snXmWAb05+9o9aJDc9t+cae3jV83kZ8vYEBJ7t0jjU22o5PpPYeI30Ijl4UuZw
R5sJPOl0VOWGjScBzi5KzEASk5P7nAM5bXZKFQVebqgft2Q10lcPfNIq8qMpClW5IUg546Jk0/aY
bI/a8NyHULuwJIthMSLoqNRx6I9bZbtb97R+rF+6X4RDv+skPs920l/SMWvIHx32kBVXD+mPk3Mn
7vHoTyUhmFAM3tnS4XVa1oZ41SyAZAWbnWWfGM5uu2p0PF+4wL7nkdNfhwrZrVaQOmw3GiUIYG2A
A+M0IhuPo62+vGfqoUmoNZmlQ8ZZPu+BZsXPwGkjJmFsrQBEsXYKLLlKl87T6LXyogVHjij3hBHU
Paln6sE3xn9fGr4Gk3z5U/W1siDQ1y0bf5PXUYrlHYb16TGrcnvQvraek5K1XFjIyDB353iaied0
TrKMznNp4/cY2HfKFsGONbnGvjE8CTkbhdVjBySyFGm9a0DZkfoX3sNHk6ClafWUp+1FnW2pu0EM
R3KKSTJq3lL+9QH0wThBt/x42kqaihbWzKaPtIPoAAn9fYBOQ4OuY02xsr7i9uLiT6QTGS3vEx4/
x0FoxJ8ITLpj06ZE+wbC2MDVGYt97h6F+eab/fSL01GGkjsBEzlaLoOUOF9PdoXbyqtLMsmG4nX6
ZQ0bpxl/htxaD0pR8XetNbtIQ2IfuX/QAm7Wfa5rtFr9R0Okxoxu7d5Qdr7WUUbArPQPj/rTIWcI
03wfXpUm1iqa1yLknp4snrwMAMOjwSDoCNfBIqL1Q1fbVh3cjcHsXmpzwB+n09H4BYrYgGHhau4t
uS+B2auVbG/zjnQJqV1zIRnNMrPezqYZnmMb85Z6Ni4vJ8aph8i3DurreP8D4jq5+ZNRbhl7lFID
QxDoL2VhNhdVwhcZM2wnbzaP2lYWc0WoDsZ4/oaLB8//jyV4GW8b2VHL+m3pZQlSTuZpStSd2ywc
5Iy9j3eH2h06KxgSNM6ycD4fV0fqYyclJ0FdXOoyk7ZFhnMasyrhV36gSGe4zSRnnSeDdaFCvmax
U7MlHZnEkeMnro78biDhwLyNdjiEB+sBiP7bg5mgINNA9Md4qv9gbph2ymSL1QGww1I89FYh12r/
XsbCv8XkebDMNpO1XopXCPMxjlq0piq2pIW2cyFn/okZVxcCvAG7jThVO+i0zdukRx5kkgOOaY8e
hGkROXLgmtTMzvHSX9ityqPNHmRPvBM7VLVpaVyCC61gXI3pMH3nTP7wPTaaqTaTBZeSYqP3mbOZ
3Yif2ljUUY/7APrpV2U0VrcdvKEU3RQkjkXyrtowqn1jMImecI16YK0OC92pjfqljM13jOTJsZkr
8ziMGNbCsMlvaiSDUKyiep+uFji5T8tGZaXlXvTas0XcyVr0IBAWbUc2YnR1m/4t8wHD+zZdYN9U
z6EgqpL3prkGXkRCTlLBUErcYosiqFkLrS+IMAfMSSAsAj0sJ1D1Om+cvkvyOZd3ZsXxzKqw8wjO
bCLCPY3+2KT99Bma0Zcv/exi5cljbPx3MizanqGaE1REseLZouGeYX+/IQw7VGMfXWFYIftng7uu
x7z8AOIJuBLXz350IfXiiELVpdv4QOAzec1Mmnoiud8X3jHUqvI5sUf42DmefL9uZ9Q++K3+bX8Z
BOw03ej3s0ADR/XBZtCrV3km27c8MzeGNMoTPo/suUhpzx813JTNvImsNnPLr/bOZJeboEl+FgTe
wgHUsmfbsXjX4pZC0dPIF26oxl3QAncBT4KChFGFupBsWVSb0cqJScMA8dZmDQHpLGbAeDDCCKvh
d2WBg1CzwFJ3vleSLgiFwJzv0A2uNegFl8ZAxhuaXb8TDkoP9bJoDRsxlFy1MaW9WsrOaeG+LHn0
qg9H54NZ0jSe1H1+TuA4szRFt0DnbhAUkS462TbKxg2nLsQxpCOER/S7tuogOVSCROomlBd70fNl
dtMdjJmV3sYIN0pUN1Siwy9QWJdmGhEG2NP4HJslUUD5p+ZrxaFaTh0Yg+5VCYGj5TjSOhiI+Dt/
qq/7F3hDNYxbdIMOloHF9U8vkK5zT5ysDGWS+oWSJNbgUa4PNnKcfyvsKXw1Q9DYUYqfs4om7TrF
LUKklrTQq+uOLlymhs4B3v62JFntovbnap1eFVO7duk1wGyyqmw8oNNIGfujWdoYEEUqwHQZILmW
b12tB9VJmrjNh567b04UNxc96yKWGwVGc39sd4XjjPdi0ktyxcLyxyisf589vjba0S4yTQFod57O
OUWVK30cZghG2Ch9ctGHG6CX7nkYEc+Eevj9UdiNRd4s2W/jJuJWcSELod/GEfuHZllLeGS07CWH
3XqE/Mm0bdnsFX5mrdXEwuvDmaImClHhBR/kRKXfejT5rp1533GtAGARYJCHurGugtS/lVFl4esi
h4YmV/6E5xPdWJPo7yG+YbSQJhLHsXrzEolHvQQKw4Dx3Pqs6QBlr4KCcC9/ERj0UR2ceP/2GkP6
q8YQAjBGC6KlRLT434cy9v59GaLP2SF5MDc6c2VC1IhE6l0YeOqGYnTBuGVgmK997GfbKoGUhd98
dg9uiFZSGWY8QJwcAi643dq545etM/1V7S1kiOke9cimMyDDLpmJ16boXH3DjHsJI7cxelld9Dqb
ob96mOIbEw3lODFckxaA2sx7Rfg7MHWNKagyH1vjULvdFWr56Eprr6WkrqV5v6wCYPjtKzxC62kR
mg2V7z+4HUVdv2K4J2ytrGiyF+YAvUdyz0bERkgc/HkAy8loSz00i3l4Mh3sAosbl3lthRu3DbeP
0RA17AmsOYXwKAWOFQuZrXrpiWY6vFsxSk0lV0eStqpsUB2PXsKNhnrv0bbyLg3FueryT79yruoW
3Pc+QbHMi1vaIqydyY7fK7rCMRpQGxBzpAojVQ+pZ27GfX0YvX5lNe2qNX94TPY/fUZZ20nrxLHT
M/JcYtCCJK7UOy4aZj0+ELYZnyOCXYgn0/Chbrjqg+xGbrYlQyZeJYRIstM07Z+lR1Mq55fBMs90
G9lbOc3uRbjZl1O30ZWdeLStPAEz0mp7ANDpmtVRSEhkz6FULCibgDDaGoWUYJG8XOd52fzSNI+R
1fKq9ioU8ansdh0oT+z8AY2LH1rfOMu2RSmOSvnAviR+txhWrUMNbnfjoaukgzjPJMQ8JkMpr7Db
mrD8Dg9YCBNAh+wO0ny8miSWZeyaOJ731HZ/1IxQPRQivEoS19AUltmx0OPyLPu5BpHR/1RFo+9Y
zbkcxFfARbh+lKCcvyypcaasCWR2nhj/b0lGXHykYQG2ggtMPfv7YGIXJxkJa5OWT9ZzCz1sTSag
t4sXYXBjsLDHgTsy7PpPWSnm1vxmzXTB4z9DkE8vGtyYQ+zppC41+Yfe97BD6Y8vlgAAM2dGcW5j
99tQ9+YpzYhuD0y6G6S/PzAd0WXqxu8oYiIeN6wpLILIji7R8feQaDfNgc6JfZsUjipmBAeEYRUm
M2/Ism0JdUawyrXjuCDW2Bbo934qimfPt9fqVcak6RIYZnlQ546TMwa3K4BK+JKf+IXv56o0j2oI
NVq1ccE1hYopjo1Ld3p8Ngw0bsouWv0fV2e23MTSddsnqojqm1v1smTZlm3A3FQAhqy+75/+H5nF
tzlxLrZCErDBUlXmyrXmHJOAhV0304GaZm7l/RD02U74DsbROKrJYNaqD8Id7F3AzngeciKJRYB5
Z91nUMN/+XfWJ+KnrDexXX8OSM2OjYUhLTfF71o6W9VDlEz6gxpAYrVHmgRBM2m09ykbokNvAoPt
nGk/Gq3/oiMKpitSZX+Fy6WubbTADT4qO6bVE1fhx+jpZ6NsweG18bWBFv/eTz/W6Z2OCKFc3O5P
C3xcD2hba1WlPRLJg1zZmN2nNv6iCjlI49HJI5NpU49ugGM/PTU2gtWa1hUMC1hueb5VnTtWTxpU
MlSbM3owsjb3QOjuRS5AKSTsYnmf7fURDaUkmDjylKFIKssEN3CxwR50KVpDYadIEtTdVvt72wg+
4nSs4PSOxn6amuk4oj17FGEePBI1zaQS3JNXmzWGm0ZcMoQgHMrRowgzH8/KrcGiScaJRePBogQJ
xvxbM1bWu1dXZ02Y7tfY864itJxP7MzXou3JZTK93SCSZjflX6FO72x8ZI+6/DdFHogVJ/UZOsmX
qT5IzdNODSWDrkPKh73y6mtLB3cim8/0353aLd8biwlfO/bPJolk+MZcf23KdCmqo9igq4ZsFYrO
/+bTqjuuhlT0hPdRpJ+J5apAiRtgBLSgOq5nCNfkSotJVz/VpmmhfpO2bI48G2VyJd7CJHmFTzaP
EMb/HUzQtsA/lxbPgx00+8gha3O95MtyOaIcheMjRWixYxU3t2EuPQfELMr2L3swP26JaWlsniAI
gtIhDu6W6VV38qSiOL8Iy4OvLIXFbqqxg8YYZUKpDnHIlie1ZKajnY2+uQdGSsnZmOhvh5r5zWJB
YI0CIHckLNUDx2HoBhOAYtts3KvRdA8G7aeTkiv/Uy+ntU5fxrdjNkkrEXzWob9bPxptHBFZewmZ
8tHYX4KqMw5rGeTOYFKYSmWn0pEBSdNc4KILOu2VUqbd/j+zXJKzSeOjyYKuWFzMybCf1EPtzCi+
DZjt6uWAtyt33eo6KxIJVR55Gon3NVwq7M4d4tFTYT9Xumkf/zUk1LMKi9zGmNGUqU6vmhnonIDq
ib9PyTEnzjb7teLTXD3Z/vt9WQrrIvTys7pWopR/emsQAdOA0WlDZN+2laZvtebuupgas2WTh3ZH
c1ynE/dVPUu7ocFTSIDRKA3hs26gdPQs61k9WAOo1qwIQ+dbbGRip2VuxvSw+opPHdSNbSTRdYi7
6Dqm9p8MJJax6zO9uej4GrYB9dYLGZbWmxp7+DX6HJaSS+1n5aF0CvOSdDKigX4crRLzqxNF3Xua
xhxZpth8S9vprZcaRNpQwz4VI8cYQuijra8B4ytbUV/8Ogr8bZ76EMh9hLdGJe7SD35j/Je/JcW9
aEGvF2Y4fBstlKIz5K31mXqPTu2wGeV76zM93Y0G+GLYrgnpsdd1ioqolahNOmQcopOQY4g5EHwf
h4/N4NgbcsvIMNdEf20n/62F9HPuzMiANC7Kx1aWbeqZQ1ArZSVAWZP0JRH1w2tLOOqzE9frK9cq
6i0npXlG5sJeh/gjBU+qOodNi218NpHgqCNQ3XHfMEIJd+o6teeSslP+nmtpTIWWIVPXbkFSg8Ps
UAghHP+td17xpUVVzRmpn5mGzr+Nooa7JS3kfQiTo1uo7OsB4yM8j4RW0FLtqnT5ugTo2RHIVXc9
Qh4RJcSUenQ7mLqilGYqLA7NhLrNswTzM7lEeK31vVOXB7s+uLgFUvEm7kSLE4GqrSGFwGoZCCoJ
YCIQLKl9vLXs4qEA3Q+ZdynzE8Y7rLRswTaAnLNl5663YlGwfMFGscxv3ehUzM4lnRsSJb9xppxh
STqZ/mQ9rB+L6JkUUAHPh7yGTWh0tXlYhF37m8SxnVtT/cIPFDOJaePnSj5rA4Il3HzjCMM8qBHO
DCRmI3VwV8sIrV2XILj4UzcD8kenJj5VHmzROxJGo6RSxgLrOvGGY5aTH9vGIPn/UeUabfLwW+A0
JG+TqYc4DzJnuJmT9FIgW6Vx3POvapefzF3pKDXR9C0lGiGakvO6AqxkBhMHOUXt0BE7Desr7gFg
MuV7Zwubd2XVabdhMpxj6vl7tknJ20Ipqx7yBL9IC8f9bDff2pITny2bXb5wyQ9WR0TqHE4mUUUI
dzl/lxy+hkjCbTb7+c78b9IQpVG5XdLIO1a1iTG2dmzI3fXE5KZ/jyzjQ0u86dkd3U/WsA2/PL1y
LGQ4FxEK0xLdIjQxvepisR8Ip7hX9C0ugze8qGFsLfOk1LO0PjIbwBmF3XzwdUR+kXZRs+p4dqJt
QlrR2s0gh/VUJqMDDwUY01i0FBzjAk89raGGMTOW6izT6rtH9SogWxBttFQxYfq0tmNQFLDBPMpX
eeIrOp/wCjEfmMs+j7NXfcS2cMlOIjjJsVknleZZGANMJGLm0jwlvUQNW3wvCK6m5V+BwZTfXd0m
m0eAnq5tE9w6/c2zkHBMV2++mi426pWymGjfVeeupacP1krbqkLbnJ3kuezpN4z9reij9rMy25vO
gO2b4SPQ9ZOtmlRWelqdaqZ67LP0g6fEmHahVOsnXmxvjMJ6rC1Ba8a2kwoQrdk+Wbl/mnyHI59I
PlflCRgumANJ+7DK7YP6V0/65m1qzrGmRdd/rDWwOOOVWyg4Bsv0Sp3bEs1HqHrplAyXWgOfnSkE
xSmkmtnwyBvnrX/vp+Z1joP6QLNo2jsmEbcabfOdj4Tys+r09MyEdzwZSfa1FIt7j0ka2pt9hvSL
+iHkdqO0bc3Q/6DnCnd3iP0PfLzIvxrK0zl5bdNxORodcF2T4TaQGf9cLigOjES/MMwHNd9P3V11
ghM4YMyftjHzncfFByUQexS/msuXUGXUhp4h4fHe9KWIIN9IJEpvVAPzXDigGBwE7rNueR34kp8j
w90T2rC8RiFvVVIEJBbM54CBGrbbJr4K1vPT//dsnEgRGCtJGusinXEjnqoeM/oliQgrzlwaba0+
eFdZore12/9h2nuklUgKHFbDgz15eCpB+X3VTaQ3NR6IX2PgH6wk1r57RTJDxOFqDmb6yX3JoWru
AbO4hms/jFiZNiid6qfe0Z1tPZakr6ux8qLbGBGlUqcz6ABFYeqcVMsgmry3CvXedjCb/rw47vjo
AZIbO/+nVdDX476zRRDuUpjZl6iBQ1tpOPDqEIW9nn8haeFbO3o3f5h+qfNDX5JvnRezlBNS9CKy
kAzuhuEqt98tm+GR/7ds9S4XF2kV9dY3SMbokrB6bZuh3SYa+nUNuboa/OGPyM+j99PBVktkiWk/
iJousGcWDvBP1wI3A4pCDS9zdnkGLhcM5HefgmuVpEDJctBsd8NRi2BOVUGl78Q41h82NQtDiXfd
z5qLWjLRKCXEqvnDPvoReOi4VRM/BaGyryLEsPiMmJXY2iNh8GG6nWkOHIakq3cWAv67YVsduvXS
eC/mHqk40mP4cZUwSQ9PJvvJbmhaF4OTbtIxw3RA/xmDBk2sJnvlknDOeIPb53lHwkwAvAGcdYbb
n3lpcAQWvnIbhYCrwJ36rZlTC5N2jDWJbRWZ3fBltBbr2e8taBplysGXP7NWvaTMkVLIj6Ze9n49
PCA5u2h2HGKEdz/U8qnaFpZMSarr4wLkGwMetM6w5pxg2WZ16Igc3Ni2e07niiAKI6AH+J+/yPE4
HfY0k9S8LDeMzykonUMf+jelII7L+RtGD+8livHmSrjCMHecP6J5nc+7U4vIJu/e+1TI/rY8s8vT
+9AYf4vQeIBvLPLpa3lV1wUg9afK94qdhy37zdSaeySG32niSIgktRjFUAfmIf9FK7ifvi/5CBL4
Tz6Gh87tPdby8tZEJATR4dkEbQqOoTdqSPByUe0D93U0yxdH1WEQFohRiuSqD/slLsIb09kYT4GF
USb20mNmayf/dfFSDTD71H5O9YilpTOY2ZaplYKM0t6doX+LMzM8+10PDMxJYGarOsNOOVNz1ggv
nMjw7yXGo3ow+jakC5wRHpqK5bPi//doZ954jnrxOfezQ4Idx29LzPkv0OdOkxN3EDNBMXBkACMV
CJD9vDg1lvkbMVN/+/e+eom5973QUmAiUjqlHux0+TKXtra+Fbqdta068qnEWGQkWhfZwRYdXfJR
c+IjMABU/3Q8I68E4k7BoUZs0Q9i7x/y2KeXpSo/qnrnaqcOjVLIjKL8ZpEAdpT9ttF1OlDmtuTK
8WwEB3Gm+MRsjfmMQAw0Mk034GqNIVMU/U8zT7lsSkOczHn+tp571aZd2la5E2L+Wppe/ZOMR1X0
GJVNfMQyw0CXh/o2Aq7htgC9yA4xD1x+3WrS/3d4SxIvPLRt8VgvU3VxC++CQf089EAgDY0mEbwA
pmiDRvTiyDKP5Y4eR1Nn5S6oojvq/uZRl413G82WkdI4GXxhscyY5AMU7meXTh/sHdhlAti66qbT
nXh5NMh1gcKMBk4WNUS1X1I0eXz1UvseAG5Kgz8t4zc51enuAeQTFOnRyfITTYbMJG9aHT/rUTNh
a2uRDujafB1I7dyoimMY0N6CiqND1VP14g/Lz4zbyi3dbuNQmIa+cwPaT0tN7aHPmnNMvHy+IsXa
uXATbihIvnDSRCwrZFAmh1+EU9g6TpDa6q3uUhb3rfNh1+Mol3kiJTyd9rlyMOqj2d1KHRN7Z5Ae
zsL2ikCcsViV06WUWAUf6/OG4/031KIY8Yenmewn4sjAyILD8/cE6Eyv5RCsgzWMCueEgM4z3vN4
B9XOlYqWEroIStnF1jBcz0xEnEDcBlqHZ6tu2FtHzzjhKxenVe5L0+rUz+TqqS0qXjgFGkBZTxks
XZipaXbvi+XF6k2MfhmmvqQwn0y64xdGxfhSHBLFUsP92cZmjIOOnUsN4sZQNy+dnV3Gxt6viqax
ooMzxM50K4zG3YUu6tiKeA5V4MWNv63dqfsSZtmDGVXeMRireacKdM6f29HCgs719ekb02NRWMsn
bd/yZyusPx2Dt4uaYiDpsB6qyS03GtFgmzYefwW9ZNyY1UtNu/5RCQ5DsM3IKbrpOTFIclcDgKkA
TGQgmNzZFmzVqCtPIRefMr/4GD8eYBNA77DcETx3Yh2EfFbo3MNKMp6hsd32gRecJieLXwqXTpY8
NKHsflOspIbxReEU2QW8nLPR09gm2MnJznFjV6es8oj9aYhSXRs0lBnb0rAJwCn1/KDW/TlBsY2H
x4YQIHQWpMTd6S3eUz9GOCByYJmEVz9zEInwZ+vDg/JjoXJEZxZDkbd97wjHOPo5JPqC6n1sj3M4
sPh7Zv+bNeHJq0rEYlFR7HMNEue/RQDpKbKXZQl3JWaevU8yxim2IMVjSZi/z/TebAfPEdoMc59y
tT4WQVNtnIGWN9dpctYHq9uEiNtOJvYiZkoSgzsiLq8pnqnNI04VAIaUfK50RXtZhbAzmvm+I3yM
5pF9bzmCcELsvi8za8JWD5GeNxD+j1ytnGm0iMYHyp1rJgMAI3Ljrm6dMcGYyOqSr6wQVpXrkW6P
mei5tNro59wN/gYrWfcQlMvj6kwX+XdAF/hpyTT6K81uUvMpb8ginLz5wUwJgbOUYEobp/pVSywT
NV7TP69oXdW7MBCVN3iZj9aQ9zT1jewVO/dLWRhkLzXma293FEPSOjECWU4kz4bzis6dW/KzqJfy
QT3rwVTtYw2NXVQY6YtWWP6GnyD5zLufZltHFzYPBBVVQycnC9Or1/QN9g2p6CIe54uDXngfW7pY
P16rENv1062DcLqJ8FYPjCeSshoBhyNUMYYJtWKZvBeRDi4D4o0hBjQlchyhiJNoDik+BVlE0rDf
RIyf42ryVi0ks+DyYSi6b+q7NIxahkEjfNx43P8nwe6M54Ez1eIv7rhLEHxzueGEZl/cru/Z6BEb
pChPLhANBYjPzrRZw8NQVdHbmFn5Zg6T32TkxW9Dr9N91hHu72sRfV+Pf0T4hnv+Xye7TA38R8yI
BzHi6FGnK829Ym0BsTkSy+MN3OnbRK+PVUfaXuuY4YU2TPEGdJVo9RALYhEn16gnw8zEusswpZ4v
xDA8oadamEKBw/7rqu6JaF2qwHqgXYHH2Ka973fpXx1xaqRH1SQTONV2DvFfW9UuW3tm0LkAgDBG
NvEQ9prIN12TdAQN8qAleXhFxHdypdZMvbUkyydQBANpVvqktjOmrcmzepVBkl3Hbqh8xnWuWQnB
4FlGYCijR10yDS2yueQ2wDro9HRTkzbU72qcpLvitxVp8akJS/eW5cLE8MUPmrvDa+AhNjeHL35q
BTeljWVJCJ6yYfxaVbhtMfkGm1XPRvfIubbaNQyrZRVU/23JB0t/KVFL0KNcsl9dZRwZfWWP2hT2
12Fw7hPpKr9tKDlhN7xxhyOTqIcPyEXFcRkhdEVpcdSaiU2Bb3djjmb6MlfuTJaWe1Lbq3oY4wRF
TYXrMy1/zJ3RbFQZgeAI1aXSUydcZUqUqmfY4cnb9cdt06G9U3IHvkPmp5R+myg2oIjJJqd6UF+i
YdADrHSjJi8OP/UQGwBnFEch69HEKaCuejCnADt6Un6MdgpzVUprPEQUtwgDlIdodqfpOVanJIb7
r8XxYSroDinDLpQ6ck7UUdzTk3pHjy5O54d10kaLmLgYZNYlRKBVCBJ1Gd5hQPOcqiR6W2LJ1YNH
vBUUc9qBQ9X9EZL0k0SJRkLbPB8CSfopl+5XZO2c0mlxdiDedwAa7z32QpBrfrT3azpCeQfOA2Yi
/9Am8K6xQ/ZcVxUc5UUa/1za5b0+irTNfpR9+4shRPVjCatbH/xW2pKxi7OLnccSNBgY18QTnGe0
ABPxKvCp5mJn4VG5CC13HrV3JVFQD0rSQuAp4laP6LsSvO4umYX/QrMeqzE531jC2NtRRb8SVbmw
U8zc7mVwKacsJuVav5KtYn+pM/FrdMWTFfvdVaeNfY6X6VPJzdV5LSIubWOiZTgr0UhrlS6mmn7Y
NbDqlX4JwUJ4TIAqbWJPJD8FQbNIeiXEBs5YnSGNcPpd6pJkaWnLdUxS61kM+oIRJ/+FUtG5lCJ/
VK6OJb+rBnLKWE8Pv7K4zsdWnusMj12xsvJi7WMaIUk1qUNPXPUHAjQzyAekS3UqQFGx9raQfnaq
2rfSSj+WR9r586tpeuDQYu/e58OprwJxN2ojfBj7KIeGVMZ7K5gbLi4iQPKRU5yYxx+I/cHMaPWP
KRWXZKxBK8iJfTk7BnGQVPiqaCro1m5Q0XeIp4iLWnVlZuXf1VzGtjHeQAhiOOtUGwO191X0S4YX
XCpyWpwVRWrb14pOydFPapwqapAi9O5idgM9XjAZZERl8akYa3dLy8ggrmxyHqaFPDLMDsAGcpat
ekZ4j4JOBgHNycvCkA2nd+udWxm0UQeY2zfqqZBBM/lg08nJiSfa6Hnyk42FXg+xRU1IqhBLg/bF
tnuO7iO9RfUy9vmEPaIUXVmLUzGgHb+qHxCh02cWzsl+QO21Wu9sSZdbO6JkVw+70SHmytPnpzC0
5U8UJSFhyEDHVG2RGcCp5xptHxQyPzeuQmtBQJqRdUDDm+5VPdoRlRqCLtoEtNdP6nIsJ5ot69+y
eI2x98nLlR3qREvDF2NBAu267q+cDImXSFtaad0IdiTtBfuhTRc+dwu9X109zVmJVcZeTjHir1Mb
6CVYPwKvhIniLBhwEaoHH13s+uzfe5781XTElFFBktr9+wXwVSdyGi/dNJd4Bdz7qLQDcUYdIF+q
9RgopkUQrcviiHX+BrSv9PGTs9Q3vvVjsArtbsCNAsigM2x08mfIUiBAc2oVzXWoVSf8xyVJq9ci
0RFixPX7Is+viJV0iR9FqC9fGhwWGj9p6ObWMx1lQnegh25FT5qCuVS/KMfHg8jb9AtKuRQoYgp0
oDQ1BlsgxefDeHLnpv5MpcbFQEezQb95gBTnfCtM+IlqSun1eXNYMkQq1WyjqKWyOEVdt7xnuGl/
DV1HKyUMsLZidEoio70vQ8xQGTT6g4kyfhuZjNUDMhAwZLkoIimuHuvpQXUKgVOb1zJ3v6h2Zti2
n2XoeTKNiulZNYTPpc9WNjScLOyp8c75nBNiRP8u8gWQh8WZniFD1g9tnGYbzYJCTyvmJc35eMHf
nI3O3DBUGz4cHWR2ODcDylkAd2oFoWC0riFaoZcenuKm6TufgzRjULU0dSWjqiyN7v9mPNXIljNq
6XQQbjo9OhGKn8FMV0GTTFB50qGQ2t3UI1sOpuPSe++1r/XH1faHx/1xQMD7NNrVJaua8FU9gNe5
Iz2ObuqVBksA3CQgpC5ItNca3MpfVaebJP3G6DzvpcL6rmVB9ZHjsfl7L5ZgQ1viumq2KTGifeTS
0chLkvtOwwAy8UFxGQDzdhnevu9TDbKxI9Q6772D0oP/wy00HULMVTwGVuF7At7rzSQIuLX1+e+q
lJPy+k/PoJ7RCajL4Oo4xKzoCeR60cfNa2vA2GtmRDlNbdavSYAVuQq0N923/XsOS1Lq4eqaDEcb
E83aFkbw2R4GqtMdAWSSKNsZxyVOTktrBt+FBhaR43axqcxmBPgpHZ1NHC+HpkaTQFwh9mq99jBy
68YpL4qeE1NYMNAuomPQB9PNp0GJ+jumzpJesaWQUVvkYGX22C2bmHtxYzVtdiwiBLc5tTECIWk3
onU3orWI5g1o6OoJKQs1JXBjBTyePKbAfYvjC6VpWWznX3bVzPcsnO4E17yuQraeNOCqHu8AHIhI
GxlRk8h8d2l0vWgdvau1N5/aHSnTodNddFF8MTWfzorjFdt8RO/m5cLeR5wXX2AjC0hkGiGsfpeT
ocXfd4285oczN8VRvdIDnQ5OntGBVa8HghN3PbTMLT26+ap+2cZW7khZ/Hz1Fs85xsw2kzw/VbF9
GpYzEZHgpY3A9A9L2KQ7VTb3rbaLCucA2huuljmLXQRe9pwGRD3N1pM3MPbgxJvVlx7Pmzodq2n3
vwf13ggdATR3c1fvl3JS0FaL9mC2nLuynhFL7Q/pvrWZBGyi3sXWH0A7XV/nyfhratM/YUFa21oR
8a98c73efIhKt3ko6jq6kuzBeaavbBziVrxrrf4Ly5356rjp9wb/2SbHNndVgnzLQlmf/I846ER0
sdwFgK20xJqO/1maCwndDDF2UWhB2KVIfFuL06HiKl1C96i7OcBvXNkPVmi1twxzyA4oUUQ8k96T
sSic3YKs9RL3GcG7KVmoa+NDaA0HdjN1N2zlv/pg+JjrLN07VhgArO1ugiivV2+J/eOokzFACPCD
MAz3K0Ee58TOrccRHMs/I4uuwZWe8vsoszwWRnr8V90YOeJDUTVFmGBl9TFMOdLoGWigSE0DOYbS
FQnC6KbY2tpZRUiX731ly9RWpuA/fQ7iY7aJfsmRMci7xutJW7EFfFfXqz+hwVH+2NpibhWwaP09
HUhDzGTVfqxBYjNQsL5aXoTPQniHzresp6y+Qn3YwHBPKI5JVus2g1X11/WpDpNyY5yFz4lrVQCY
bh7yvcpJr44bXM1bw0HzHmjHgIilgehZWnAIfDo5KiQlgKZ3atPYXV+6MjMFli2Ob6y6ey9PPrIO
beTRgsRzUtBIBK301FWOi1Nbr742a9cJWsMd/sPPRhkfZKo5doazNw3bVYRKTsJCvC8iPMYMqJ8I
dKsOic55iNEqVUo3RVtlMjMtgWdIPU0qbdcT7nWbB9Dj4M2BmCpxcfh9bVg1DVEiMH+ewmkAoGOL
8o60rbzRMzyrV4t8KxFcbSIsL6Uz/I7Ygzublp882VVelW1qYzL557hMKyuyUPIhcqBs4dcg1EQ9
hD7WcWKsnP2/9+hJp6RT4A0ZfKfc9QjETi09gv16DqsFU8XRQapZG6CnyvS7cvSNdeZuWw98d4FQ
6LHIFxwNSIrfC8QfiRs9T8bTuouiEzmmZjrdlqln6l7n2S1NAM7zMT0Yc+cfimXJHxzUfmeLxGfl
o0UWQT4jgHloJ3JtnhMtPhKQzaTUDvynwEKAGQWCC1P6WYsM/kjghPaDvTgs03pLE0DqXSOhLTsn
JQCOK+PTDskiUVcR0p9L1rfuvgwncmilZ9goZQa3m/W4nVNkv4UZPJgGBzS7CVoyW1N9L/GotMYM
dEnyWbnY1ySvjH1WQc2gN20+I/4FSwiscTMzm/2Ii/w596ajuq/KeDZRIkt1nR5yUkDmwXYJFybR
xjfLzfWXWNB74lJejPQ7gZTeLppdMPTWpxJUI+I69DUmvMoSFnw0SViY7PE58bCcKCB3EGDUTbRr
1uJ8Xu9Rvox+oyr9kBjqizuThV1POcnZ9GIHJ45/JlOHCjQ9kEvxJICAHFd5fpNhKivG2+Q3wSOD
/PIGqPYG+LN81mh47/8908YOAb0NwWqVtQQmc9qgrwkBryz9OLlkiypRV22i410XqCyTGfRu5Fz9
3oNzGVjuw8yp6dlBl8ZExrknQdk90xLunkNoVueMtW7jUewpRYcHvOuE3sbbF2U3rcUeDU0wwksQ
E/OiE9HrOJ/g49hxxj587q3yTUtqhwN9Pp9KffkG2KA+1Ai1SNAtxN4PWVI0AwiFMoWFbY4wLoCc
UuXFQWQ44snsuwVL8lWMsfaCsTk/RpU+3ywD2jAWgp8ettcNAmcuVpwa+CVZzgYszHP0rNfpJxsV
QgVndt5Aro9bmr8ZDG3NeRs31g+3LN7VUN7R/e7IWhkeu7plpYQvfsqZIh3WDg8ydGY3WXCCtzl9
GLH92rpVlZKrij6ljmkMon9Pi4U8JWPS9lAOpwvQarg+S/uUi+80Y5qjmigE5it+MehoJucO1d71
SIzp7IGpWjNYjw31Cjmu3J4XEzlA/fdoIzzxp/Dz/KnE6OeOBgGHGLzwTNtjvJpEfG7RoBGHvA+c
xw40wktlQ5uEAfxlXU5iQcKJtFGoi3qsEQ0wtKpPtU9AIYpViz8ejRdiS/JtKjMMRo5XZCnP98rS
mJXICaTBZPyh4zMkTIbTOEOI7Bi4bYofJugu8Vgjbxg8WukLjCYugOQ4QntEB0qsciQD7TlYRRp5
0H3zLGLtw5eKm4LB2MFbRHVKk5yT9bgMF3UEq39WYMi2gVyJWXecVy1FtmI0dkDuSU2W82Iyr3T7
ZmtmGGbacukx+2Z4jv1ubB8ZNbdQigpaB9ZZvVBvcxo0DvUA5M+TfQ81sjcMDfktNmH1VmzVL9OC
wWkiPeLchVAiXOdSFLAn3Qrl7CgVgP8eTEBlG0Zv+dG2pZwHasVZtexysGCHth6trSBUYoM0jPyy
sAqfKMv6a9TlB8biBtmkprNzQhJDddkAS2X+RAdOFeEqKIFhIeSURKzDqja2DURQs/9dd+PxtO7W
5PZgzg2fnEiHdMg5eaf+dmJy0Bqou0q1iDQH1ZvCGBQmwT51NxuwQMu3sq9HwedLYrPyhf41RjSJ
2BruYlPuCyCuARGjnDFwaA2W7v4PS2ODgcABY2Jmd96KkmVWXVy0tiRZGGEjsUnzllU6e7En/063
QnuTtSUl6aaSDBviRCv6qfzs2jBVT+pZvSA8ssdjlxrN6u1RBp8Ocgds7frbin2lKE8o+qv5m5mi
KaPlcQAxaDwLCBcb/uT8K8KIufbp+VLqKXqtll47kIS5wRq+aBb3LzOdVyEGyunpivlheumEEWKt
XrjmSxmaTRyS+sgCn8w7BeNgJk2mI1wUOJ+DOE7SC+rhaTmzKlAuzWG+kbyJB53ifcha7bZWGxPt
xQmfxdAR9KnEeOrBgE9/gIeFG6bV3YdeM0ABzG70UTcVYoA6+Csyz9uoecozfd6BlvP2tIrPaIZh
9PXAD4ADZBxdNAJP5FteEPfMG+QwTpus4bnMuTlQ4MZnkEPQR2izVxHJyfSxHlXnPXKAH6yXV6y5
swQVF7tl0l1SWKEY0KoCsxDQ2n4k1dnS2jtFfvPgusOftRdmaHZwyK7QavQNyFM4r2Gf/HaKxtx0
nW/fcEHaNyusiG2biEVUJkfPzn6mRpeg+xxDjv7jTwMy8L0gIkVssOLMSGTpHxc1WQxGvMC4KRHc
Gz1+JOVis7ThryGYERr8Kyv4y58KB7YXIFBb1b0lGJVqDGntUTHhZtcNaM8VJb1YVmzwwTFCs6E4
qlk59RZQS3XHaNRN6/8hlXFPQ83QxsejzNnF9J8NDfyiUu8o/i2Mx/dIdu91clBWdkreIA2cfELW
mmF+qy1PEhJTn1Q4dU6QGt15sVBFqan+TNv+liyUbyME4LL0n9T8xG2QnMZughBCzlRib7gXHL4u
RuebxzqwzQ1vx7uEcj09JGT8bvPAeLNqJ3zsrD5/I1wR8Hgw3gd4abhNmOErGdfCMYvUoOW5TTqK
yzafTqE+JzeR2ne1HJo+rgq6JOBuZI3TazqZpeTt7kIO6I+kBvbccy/Uft4hqlzjkuHQudAlwKyi
Pj08SidTxigFHBpYIAwoqJV58bW62iAZbGS0HZP+cvwxtQTCc7s8qxZxCxgYVyYAmlrbp5NTYjVo
6ofYGKiriWcgIGkAFei31n0S2Yj0a3j0Ipy+oW1iqh5zDCyryjQopyeiAjRheM9miHCiJ9T9IU5K
aOFDdtM9+D2NaS3MoKdyp2l/NIRfxMA5P9cVo4OSJL/19ND1lbhy3jzNwhbn0WEQplI0SBUfVgVX
KlUqfML2Gr8car96ZvvvTeM9InvuX4S/6O918CWkj3Rev3+ivsPj2tYdxuyk1l0DUOeFaORo13ie
u1Nrrwr4HqrxohpBLr7VzTB+lGYWHYLYbR8WXcAhAde31Wj63yEfgULJC2+nXgYT6eyMzGs+ywSA
tfwu1bERLsl8zCmKHrNthX/2A71wfK7Q4Oyd0Mpf9WUBoxOYBHg4/k4NGjACn1FQYzeuCrhNkOG3
rnRmN4s9nRXjzFh0QD5p89ZPLlSNiSFe7Ddfl9qwHmeqIKSgNwcdyBGS8rRRL9WDZgPfSxBDmNk8
nz1wV8eo9ucDGF4QGvWcb8rKSD5djoNi7sYPnfQjphhPxUyM9CQL1UE+eG4yPZjV8DWWBexSROF1
wL/h/GeYUv4p24uZVSJqjKsie2F48UO1+4ylk+D24EqT0D0V+uidYsaEh6Ik97uZcZbE3nL3rIp9
BiyJchi5lfcUG5xxl4BjsOqt6/ZEdKfa97qUHqc7w/3sanYJKB8b8UGfNXA3bqTHMn8F1h/Kyq/5
BK6shpx9MGME+YSCCtu1byX9jENLx1oqmatt3GjXkv74Z9//H3dnthw3kmXbX0nL50Y1AAccQFtX
PSDmmTMlvcBIpRLzPOPr7wKo7kopy7Jvv3aZVaSoIKlgEHA/fs7ea+ePQ+AAGStC6P8GETepDocq
xHMQellxbQKflpaw5dnRde8BAuYDyVHpV23KX8P1xyyf0BgcmflnB+n8Pco9cdVDObrFnPs2qWa3
ApPzJfLHcr1M6W0F+3wj/Iem5sJLtOkNU2GxHgKboNYh0dcfW7Kuhd5mmUzGHQkVbYiua55TOqMY
btBj3YoknlU5O+rIB08PzfKhP7yKgC7xOK9PCQBkLLCtsvONCOa1Ux0W62+Mz9ctU2e6KlOxIQP5
c5rjEiUt6MuE8jlswge17W4Aa3RkfhQekrHtHELlX9KaaSOJ2/V2CVboREwquZ8Cm3IIpmFWop2C
Nir2lpGfOunrB6PEBztTv8oEyBOpLPrRHCdXSkP8HkfV/aKRhRMC1zKznENmSVBeia7eMGaTM4eN
NGat3S9RL1kF8LwJMnWLvFhzBYGorrZoB0huL3a55ZOJWJRs9+O0qepObvtQrJc6uTRoUIMsN1Ev
0SkDh/vsQNtwpZKWTHdaKhMfCRbAKrhivjmSlRfT+jf5e5Mupqy06r6vIenUZgRBB3z2mqyr5iCo
1KM4RhuS0gzOTVrtjpLeO0IhtUvYjH7VgJRGi6w7fdZWD11H7Pv84eh5MQFgFDu0HqrqUEV5vjZD
iUDefqrChC6ihiZvTm5VWhvdROEFDEys4F0S6FF4wIDbho754hY2iRJa5Xj/ZyeoMLz8gRxQtPM+
gEuNELbXhGJ6r3r0jxCC+a8yoJKcGZ1+DXc0G8nMGiSYUrix0T42TPw8ECOVVZe3GvsUZ+YibA7z
1Z9HMVOfUWjXRKkIq/Mxxkd+72whKTfbUSl+6zXj6nUkH8HTwArkQb50NYtsmMzClJB2A6VXC6Wt
eqzqxl5/zBo/gIs4rBLk3EN2BGEzbg2reFB6I+QVTRG956BZxSN5H5IXvDYwhmy6cpi4C1GNOITK
rj+2G0vLime78s6ZybxIJhNUihnYitk8cI0pVj4Hab6NJsN6Ai40HLwBEVxrcA1otk7MbjS3IaPH
qrXEAf/Wrp71vbbhgbLMRbAuVc4HNHDIh0LUcwnw7h59P/204IaGjM+orIws1FkWUo4m3YCBhYxl
6KxWEEQ6io4PGnJiNfE2c5zhDkUa8r3+2TONedbWljcsJ+mXGPzFMqINjGjcLiRDlYEYMDNk+dIp
aMXrIe4SrWhXjuT7z1wcrG7uRBaKk0EnW+bTdVl1xzQx5gPMUB3zroi2WTnR289TJLzopCVyrzva
2cmZU9bbQlxCN2q4MqyoRTPREyfZvwdRupumyL5UgGJOXc4lNKp9+2CUMI+gAXr7OiSvskt8z13u
MjPwxaoxw8JVc/mKL1D+Ril3UJTpjUk9agsCyg9VKexNNgOklThem9V0KUyVsCB70A8BIuVVaaXf
OqPTnxGfYFepmIh2PjFyskooHmeBepqxxGPI//KhZOxaDlJkR9zqZrh8DD3RiLYbb3DWdeoFxywc
2xViiu2yeqaJ/m5NwTXva/MJplq2awA2r5cPo7YHawt+yG1s5i9OZPN+zFiSZeSJf9MHbm5wmDPD
aKcPDBDzyjeAwQTNiYYi6UAkut77Ij1lvYKUZP4oLJqcH5iUStB1QlfneMEZ42J7/VXmFsIvx3wc
ha/eL7a0WOG0G0ZT+lVB+t0B9CD5/bJE0oLbnS7MzrGVc2vYSVs/L3+qB2O6CybWLsMaW1fJGmUV
yq+RmPydlGNBStY8sx8zEt6XQpaZ+hJd1YDw2QNvI/wNtf1Gj2vSlA2dRkpt9Rs/bqy9o0XTIwLZ
BxH0w7XXEzwqqXG0GI5fCtXWKIzmWd6A437/EdPMfCPMXa5WFG+k5q31AaK8x6WyC+jj9FFAmNR8
4SKfLGixEQCrmBgR5jlLVhMM53dtfEJLgNNbN8+W6tx8jC13fjSVTNgEzG4TushylUZkXWw4yz+X
5AkckwSNMDnE9cVSxRP3JGOTpn8n4U97KAK0/shlJXHJYADgO4b8DoZKVZ9BHLSbRbsAv8Tfiibr
12Fe2BeP+hkCUhedLPK1oppB+LIvFIp3NCegr36PidoicGyVJeJOwEP/1FonNejhTgBTOXph+Z7O
lMQetaXZHZnLdVD4rrbVc84Vus7VPSlrizbt9kOyWFU1G2MXHeIaMvb8B1/NGZuM/R11nEEFbZCg
2FrXeIC33ZTONcdVuFaCgWK7YMR3wmnHgIEDgVsv1CLFLmlZTsM6T8jsWVxI0McawDf2GSDpHHuM
V2nRCJYVM4al/6doaXo0pBq4lqJOz1qdEAqpXNT2ZssuP5Z0Oa75iPQeSMYq0rP+efkTijMkMgNA
oljTwnNfDfcfOhklUtNzlgYYbFQ7uilKtvMb0bG+ZvFtnvOo00zyGS1ZbhNMQKtOSVFVFuvKzPqv
dh4Q/OHNLPR64Iazh/towrzkCV+uaNPFu7AcvUfgAJuPUaWH4rzrLnGptZ9ZSpUdY5wE9q99ZZVF
1d1nxR7yBmNL3z8sJWyt0ijy2Ot34eicwP7qTAwZU4mMxiCFo0JZW+EQ6Al7X3yoA3BT6hf9gxkG
Ffux05tZ/6zd6TEF/JwHp0LMRKfidA3HdgB/RUuSaWuFjzQO442RY6pqm+KRGG/xu0Lvi/9nRKgl
DJiV2LhTSBl3ddsoPheBlWxs2MWHpcnP5gPJxISAYzWUooZZ3ksihtfpMplhCRg48vp3nvRfhpkO
BiW5WlXgYXuwModakkGklLrmFkioFoTZOEeICUPWaAf0dT1W3rroMuTtrfXwUbHkgOUUckJipMgX
2/7cRnzLrhpDOJV0JacWMAMbauiGKacrC+fg40gdSUk3vdEZMvEUkegxN13PnmOFbq2k47GcLf9z
TXBU6/HNLCTuOdItltZA31j1Lak58HS1AXV+roTtKM+uMIrXEMHoRZuhflKsqUCQiRo7IoGRe3F6
bKRR3TJGYmuCcKdN2dFBy4vPpol2KdU1Yx02TXJn1k8YNcF6lPWIG4yhhKNXzwpjt11FEk5sd0jA
u+xsjap3DEhBc3XDrrgygIwvho3MTuqPD6PpISLT5O4DXZH5zqb1IoRFtbZpZ/j9vCwEXU4RO9qf
w9GuEdVq/VrpUh+9d3WiM6FckqxtHnILJZ3s/DP+E3XXTeNvtFTUBMvAPBX6ME3MBV/cZOlxiIV3
66vqaIsVs6Y0dhF41m2jv5Vh+dLOBKyy60+1qVmPpVegVpb7fiwYxs9j+kRLdh6OwlUtuvIc21Vx
YmJqb4k3UDcNNB7kCUN99tq+WXWzHVWDCw2ua62NWfSqSe3FYfz0tR0cJBzgA7PEPIdzF8efH+yR
xEYl09d5gIa2sGvjVgX8q1Psf4FKJHcfqx1m+2ZX9pALaEMkM4UxeqAASNta3afoE/CU09y10lA8
Gx7dDxTj526m71kFjcblyrPE62Rl956dlJDP5z4GZks66mkBwWB2iPmVah5DS7nG2jNtDOtuAU30
KhaVOqUeGpSq3tFNRE63jMnVFOp1l63IaIl38axJib5ZOMW3Q4cl+OOfkCGRWsOU0UKdE4W7zGj3
sVd9WgBjHQ1haKzZsCl6USLS7ICSyQLp28yoK8NAhask9ugDq3sFNu1GKeoRDRDQ3Q9eVZ4gUy+T
E9b6du9XAEkco3pFjo6kDuM9yM2WTkPZs2kZRryvTefFb9Nvi+1M0wXJDHZu0oByaPH7iEgD/aH0
iFa2FBTqTKpaoKLo4GyTNA2viLNLotmvuiLfF3VlldrbEvVfiRjuUDIJodVsOrdlnUAt26xRqKVM
VjLax2hGWEuzJ2GQRB2VDKfnw+OEOOODq5hIv6DfBi+qUXBfoB9ZrLB9P0fOpQiKqqZ5g9VH8h9p
9x+4I1QnjBywsKZiYAo5H0HnB00JVpJ78cUzLDe5+LVmvVkKO2gbV8gA8bS7Oo5U4SY+C5eqw4Mt
AzF+qhrtdeLVZQpGNG2Li2a6fLSiLdP2H7hE0u+Mc+bl9ozJMd5V5KYcZmZDql5bK5+Iw4telUxy
RXtWQ21X4vRpkCbqIWOu2lkFVIvD+EkzB+H++su//+M/vw7/4X/LofeNfp79krWA/MKsqf/+q+b8
+kvx8deH3/7+KzJtaWkkvuqGYZmqwyCN57++PYSZP3/2vzkgAU0zBLC/vLWm1fcIwtT82hWsoiPa
2xegBInLu5LeJnzSm1INUgZtNZiLFH5Fk4aIKJnNrQxVL/c0EcFh1aV2wSCJfUTs//r16ua/eL22
RefEUB1pWz+/XiL8/B64DvTwrNDPYTPIm+Zc+kFXrssHQ5+Scjg2xaHK0m827PoNYTvk3S9COYdy
uE3Fjjoixu8beMRT8mCrIsGdQELyXDeaYSpdrxvlRgkzSXlOalCkkif3P/wo2r/4URydElazTGkZ
jv7TW++JwlJ8Wa+SWNxbQcsZcL6iRKe/mbGP74AMEK/r3q3CK5iZqBRB2ux1nZGxrX1I0Ce+T34J
DKyFkxjFjnaIGkdea3uUV0Vql7DEpfvXL1qoP79o29Yt6bBZ66bm2NpPLxommhBWx5k5ktW3pdoz
I/0xze3pXCa4oioTnwavuD+Z1ZNh0baLk60U5F7mktuki9Xp1M1/VxVVutWDIblPfSIfot7fYskj
WC4M9sA825ujhfJoMaWk7oytly4c7g2PTkjh73RmBAH4BL/a/fWPp/35fhCSH8tRHcfSHUsz5Y+/
lJKoQjUmrBMA7NiToIkRQdMttrkmWaVR8dIpHlZGQxwt/BrrD8NdRJvhwzWzaLVxZZBnVRKylYr+
vlpG0ZHD6HV2oJjhF7HYam28Pme8OK5svYeiG5J9Cg6qcWUdUShS/S3DnywxhhUjvnhrZ+R2D1im
XHtBcIwaUWmT9NS9PgYKu7g57qLOEXfLQ1+Aevd8fbXEui3DFlFBGkyTkpxuMT3JgRt6EXnV/fCE
jTfd2qL67l6Elz7gKyN/cVnhVR9fEYHp6daKyYuxZBuv63ZAcO/0+c4RoQfhwXv6OAQqcfdU0ZtH
p+gT9jWXWUaX0PNcZg9ZTx+HXU+wWoP0azv8vQubjd6sec4X9UYlm99g7ODaYE//YPMm84exJm4W
VcYhSGT9XOkqAkVr+FRrfnMwm8T9aG3klN0yUxUd4aI9Hos4uQNSoR5YHuFOzwEeHdPU9WLL1qx2
OgRURisr14q7QsMSH3TmhaPuy7J/Lvls5lwSfTg0CF0Th87Ij84i+q69TN1pXvAeWslrO43o02YP
ayRe//qyNP60Spu6asoZY6AbJifSn+46ZTQtSwTExlATOPKIK6+8oD0jnnmqoQW+LTO85SEEzgYB
AAOF41cdQgDrOIVVeAxAbLtJogw3W+tnEIIpNoI8sn0/caZSash8fkXIXGsiTE5Qwl4VmLPIjAgL
8IbLwjtqmjylPeUcYqUeNoMn1WenQh4UaT2RB4BpN6GtDCuP/sYpnaYXaxLtlaSYa6HZwXuGgW0F
af1zA+p1LSgrXNXzo03gB9rZ9F/rKffvWoYf9//DmzdvYT9scVj+edNM06BnpfIe/nhLRzawF2lD
Cf1482p85ovy8ieBZjbyKZHSjq4OH3HZlBGGDJflQcAhcS2qnM1ivOsJC1k7SnZzehvSNiZcwnAC
wvBif8tOQ/Nohsl+HG3E1DwsjQuIFOu0NqwLK9tNI1/t1NCVcTMHDkEwcYj0RtChnYxfVA/ygV30
uPLt+F4bwpI3De+LifiZ1E5MtzkXyn0r8RdLOmrLR6PU0ttfv3Xmn9461niVrVa3bCFVVf5UHYja
scYIatkq1CfL/ShLRiNhqtkb6GhASeiyNF5HYsgh7Bl484K6O5lKA2Y/H3cx28VdLwKaUQmIYhR5
3UptYGRECddbZbbKS9DBqkFUQzsgsJWX1u4/2/Y43JYna//YBkr0EhkT9oBg4n1SGFTE5ATQFaeJ
LEi/DtRPSfptGQm0zazEq1t1nkFELsUPk1EYuqh2Yc7kRjBiR1HgAOUCF7alGGvDGaxPZkpkdM4o
yRAMjcCRd5N9zQXKeQLfxJesY3YzRO233JqeCggXH5vOv/9QhNVLUfY1L0YoBEHz04f/eCLvM0//
c/6a//6cH7/iH5fwa5XX+e/Nz5/1wxfxjb//w+u35u2HDzZwdgnKaL8hwP5Wt0nzX3Xi/Jn/v0/+
8m35Lk9j8e3vv37FWNHM380P8+zX70/NdSXH3D9cafP3//7k9S3l6x7fsl8ub1WY5X/6om9vdUPh
qf/NJDUBtKVQdSGRSPz6S//t+zOGapgq/7Ok7giHApEcuib4+6+G+JvjGI5GhSJ0Q+e/v/4Cn/H7
U7bDt7J10wF5JAzj1//64b8XyR+/kH9dNFtzEfDPFcXip0Nta87LsWlYgsDYH1eUJgL1JnvDdJ08
OyUaeddRbLIvvsN7PfYWB/PUxqc7e68d4hyi8RtjVNfKupBDYKBu0watT4fsro+BGWFCj0hze6p8
gcMw3edDdE6rb1apblqneEU7+7W0hgrTI7d9thcpaR2WGUVrtQKNlOVfU/+tl+XXwCn9dRU/jrVN
D4EmAiylisx6yYBNDgGM53U/aJD8zYaFGAog7Eqx1lN9YymW5Yppj1oADqpq/W4Rr8e2nO61IsR7
OJ9dx21MYbzyGJmtqrT7wsBs7zxJrG6D3/wuS1yWSa0ifAi3Y311+haFnNyaUt+kKZ04aRb30oO0
Fqrr5dL5X90+u2/5fGXVP98aP9xO/9fuMZ3a/L/Pen++x7q35P2t+u2HO2z+ko87TKh/MxkTC8e2
HVOXQnINf7/D1L8ZBisduWmSm9A0/3mH2fNTqm1S/wvTERbPfL/BLONvfCikBJixPPG/uL3snw9G
wuAf5ZUJm7tZFcZ8BvnDmVQlLCP38rKDRTQR5G6qx+WB4y/Ce9XH3jzaQYvwZK8R/0qE0Mjdek3T
Pr/BLdMOmGAdAAGGQaXb1tfWT16Bp+wJ1NZI3LU/BQEdoVR46qUbR5WEwlZyaB3V+6lmQ+myAfJD
6R01gn+PfodljwMpFaPsnyB/YGXvnPDO7PHcJRPaldQGazFPtpRDCaNqVi1qzBNPSiW2qmY69x6I
WKWFfAB8ygJJJbOnLAahmd8xwGz2udFcYLIUWFA67Rj45NBWCoHQwoviO6FyZwYOYV9kSzsoaaJg
FTODjieNaRaZg6c8tebmK9a5LgBnI636+0Pua2sFxtpBI3z+pIP7w5aS0ByMJo8fsCAj22IdKq2m
OkVGXJ0saFlkAQhvje3Ff/jDxfd9Df1jo4E50w+LpnQM+vk21aOBGBSXxvL8H36rdgXHsjMblSKR
3iFwi/zA+X5jtbb2zKijMY65J+1PkxyGnekwiCYMJQdqnZ88XBVzYsIzNpn+Utt67dIRRRmem4N6
b8ZKuAHvkG3s2VNdGv5j6MhpJTOE9J3Q5GoMvKuBv+DBjmrlMGUDv66aiLEG8ivzguFOHZBkiO7d
YxmuVKIT89g42kXQGytTTG6Uctz2Ixu3adX2uDZU8RIPI0ZCr5beoSAgSMmUlUDMg7MXnURqdeYG
nCXz76wV9159i9rWuIv7caOn6K67IdM3TjqiRa4BwHQizO5MrX22ZWXcsLCgobaCG8qVak8KCrpx
YBdfyjq5LRnpAzw11++E/tjGGzxVxS6zc+LMcSztsB87MDUFFuPR4MeUvllve/QIp1JNh63snykk
wUE3ItvTnl8PVmusE6Ox7jGsok+XZvZY+uF7wXR3p6a5RlMMqSXXPXl9Ewo5KXqCiclBUprw2mgw
1sIeyLaTspWNPZxnkYE0qx3TxJklDDy1vNGLJb9m7uqShhvRE5htwoLM+AviyuCuyo9aDm+U4q/n
Hyg+AfPrGaLBVLB7fx2iV1z3KvGdkdkH1wvJjlG4LjEIb5kotQQS1ARSze/7EI200yInZWJeflYK
bTg4NRHQjYmnMyBj0nQrPWXTrK0WPhP9LbYqEIGKK/1A30CDW8zPpaITE6SPBOrEJVSbEKug2b3N
U+rrYOCXqhWF0dHQXfC+WieLgfFMcsSL+/uUKvauVQeiwwcPVbCWQFamwCfxkN+O2tjfJpB9CP0k
WyseS7rOnzmAAW1tsvxepbXI4hdtijk0rW86YuFx+W5iexxvoKBdGHndU1J5lzAO2o1AcXMma9xu
5laEovsPftkOe72npA7n4F8LGyyjXu++jB1rvXxTHYTGqtMduUPf2cK4G3VCjrt7v7CKc0+25Z0n
NBrN4kXGfK+PHrie+2vPwxtZ2idDTbzLoKUTbFX0REOu3pYH2fYpGJuJ9JTJyzdla0ZfQvyNThNf
GaLUT0WQpFskirSyiW5Z+RVphV3hhFdSrZRt4FmVawfVJpuPAPU8YMaaXMzIJ+Jio520w5D5vroz
feGd9b7/Jj0hYQVU7W6IjOzMIM/nrijDYzxMiZvh5X0VEJciVO5kO9xXiqKxwHvq7qMRE0ZIqIUS
JBy0YB3Aq3o2iwDdVXpWAmM4O/NDjDplBSnVXH8g1zu4cNzALhjAzjDbe3XW21Yd76Zu6qt0InFx
AUNbc2w4Cba0VSENbIIxIDx9vkIVpz3O4Re9IWhTlkb64Cj9w8TYto/19pEfCW0mzIV1aIQk4BWJ
tl2mDFkBc5rBVrNqQs5XlXlBrmpCK+RP5b7zGcQMPciZbujlo+5woYswzi9qg4wL+WRgsVHlNUZR
Y+Bt571G5SJ1BOntFN11+aQf7bS5NiAUT3CnppNXqchloDwsafd2S+pK0nK4ZYAfu21Zlx+2hiFJ
Xfqp/akRfbf96x3DsOca5A91NluGKU2BdYFaxKRwFz814+AjEMWGTgnpZu9qimAUQt7UxlfgS5jW
zKYZlOdIT6N7TqrRfSS9V7bKFFA4bN5EN9WLUxa4yw+1nrP8JpM5O5aSdSji34nptvcFGryraUb9
miNfRDHNed8D0mJJwSE1B1czMum7VHPcCmqByRWtVDe9bIgNr+P62Jrmpz4ylK3dRt0Rz+qwAwWk
A9nXhp1nFGeLIfzFKxKuyo4Q50LYHCrb6pONm72Jc/P+EKRJtU987oiKKLZH7qd4ThJB+WxUR1z/
9jHONfs4JNZB9xT9FoHVPCtqSLJ0SpgDRYLcRWVWrcVXZR62jJnnnLj4V1KD+2HYEGGEP0XrJk3D
ld9YPjW7rB9CFAKJ+bUtau9azphgth2A7qZ26CPx2ZlxIYNK2ovqQLDhZIJ2vDSSDZtKvNWtLnnS
xxthcRHxtsRY1GNA3vkkoztf8UiU6X9f9BtaPYAptem+WQ72N7R6xA7ZgIK5dqOLmfYvChLtE/pw
fYsbiKw9lFz72pPPuk1qJ7OSmuRuvmMk/XdeA6K1GFYSUI9rrAfRKVOy4ZwbFZYWD85CzsBWSvtu
EcaFLXMxoKWW241xsMX9zcxeinRL+DUWonAc16bTvuhRcWit0jx7iLI4NY0QBDWDTquXEyJBTZeR
SHsMU27viYn6xaw64dYZKGPVIsRBPapqI558u9d2AZG165TjFnib/reOtHQkbd0N2TNME6Mw7kgV
sNdQJZQTvgsVjZe4TA6KMp8x9LNU4ntM8+wmZfjuCeJD0a1KfTAhbPn2g2ahn4kBH65s1dpYMRGQ
YJq8XRDFTwKh08Uh/wrSC+pBULQxOv9Dmdb+mS/TD6OMKQ9w2C1Ae4DwO643RGON6uAv0wfs9dAN
FZO+lK/hJjA07h87RTJcOhG2cDRuRBrxMJWMGCZn50equmvMQDw17Q7xIjDWyRqOYVsEbmf2NTj8
ZrqNmLCOrDWJayePFZ7CxxpYArMkZVinDM42Zs2JOFFQUhapYl5HQtxWsSmHO90manEKxuHoY7+G
za+9BnniHKwpYjFIs9g1gBGuYxTQyKGLh6AC8xslztUR9vRU5VW2isIKcZI31KsQR+QtDVETlhYj
fKPID0Ad7Ccn4gRcDVcLbx0zwPwqoxAgd/cqR73/0sIvQgQUG7hX6+Su7BrC282tVUVg3obqt8QC
MHDuLVTbMlKcy8hhwC1k3xwI4iq2Xue1G0XjwJJlcXqC7MvUyczs60ioCSoulVIKXqvIbLieesb2
HhKp6nl4ZHuj1EkehpjeCFDEfjxAFUS48DlNTQVxN74p+Du0qzLMRHgJ4zP1XnxOWUHU0jsJ2C2b
WkZgV/02PPtTHJ6nMitxow2SuGQI5qqp1aObesW4AWOTniZ1Sk+D03jrXo42Vx1nGBDzyOYJeKxt
+QyzST8S6uHfJ115ICZKWSNprlbq7FhjGuTcWcoRlTbDXFFZ77G0X5XcEiczRgLdVQWvM2cwmicD
Yve0vtej8IKkBm633ypPoM5XuXRYmeDCrMiDJN1tCuqbklYvjJnHldnbDdLAatgiTp3x9zEj31Kt
n71wutZd8bteRPm+chx1lQ5QdgcFyZTngINpvfj3FmcOEM80mQPA7nOvxXzXeDtTK+qTPx0qfHIr
WUYpE4MkdHZxSu7ggpdzuA7cchq/Rk3dulnxRRqSFMvRyanIIrxwyuisqn5Oa5ETSOFputp0a3gj
uK96GAY5Ok9GXOYFT5gE2tQTGK0wTcyS+j0IiSUb0Hp+RLR0UcdwDP6zWhctAABfHlWfLM44qgmZ
K+6HsVX2izQ3akgQLmxcRGVtNafloe7PAxvJHfNCUug5oO+0Hso0uLwGfE36ovk9s+cB4Z3nx+Qy
5J76zhqCasYIbo3zTmTsXP5ApYM5YSYd7u/SHJztcmE12yIwzKPGb+E4kjXsfrxZRZLuUUipJ4f6
6jSm8hJ5hndMGUaeys68DQWc2dzpHptMc051PSjY/NzOSRjKmL5+rOYHwkSJfDcJLDTGjJmXHzZ7
YWfoQhzj6Exz/F1VooZHE4llkXxLVyOniyDdxMOxxVAa4ELAPUd/g5gTJaoJSeXwj0BVv7WptumY
UuL9Q9O3RFwtXf1yBAicMcjcVEHYr1At4E5S2+LE8RMVrK0RhmD0bktQDRZSAhTzaUBxyEOllW6L
ef2alQaZk5Glr52o/xKiPboUHCwuXep8ctba5KhYK5XgBMxx1XHw4qDAQF+Pk2K7xMPUqnaHH9eG
aRBol9y2HpQkIEQkbeq7XFGJeh3IFYeOV0iWcH0k3nHIMnAV0FRdpa9HZmDCPi0Po410VQb9DRLU
qevL+BJl9rHofZkhTm5LrMY+J9cY7XwyEqa0gs9E4HwDHr6RNXWC3Q6rIrL18/IALM/eGrK8Uyod
+TZkYldLC2dV5rJYJbN5zlXDivRza5dUo9OthzC5FlZHYCcW3iPhSC8jfSeEJYAvu6S7qB1ziWwc
5wRmzo2TGbpOgO1fVE5FyCeiML19kYsllL1sRGO7D4pkp9g2oYKKo7olUvFNh9nDzQJD2dCi9Lp6
YkNCGqPYymtRB/m+FYYY3Akt9aqo0bv0cbMp8364NMZITsOMefhnFU5Y7C4jGQZZYC73hPulj4Rl
nSul3EZNk11zK6r3TVHrD/7AFhuU0XOa97eKiIpTWfV4K+YTxwivq4/ZqadutE/lWFyn1g72dveV
bPH2GuzsPJSfy+AzJCm0rz1wYvJ3/GcJgCJLrlaBrqgPsvIi8vxzoqgoE9nOROukj8248WHPrZQU
odTiNwjiljJoHN9iHRgmp5stMPSASzbmMtBx7NOzfmHwcCftUdzhL59LWS2HnqoDuwXYbR4lDsuz
apQZKLeB5RIJ5T0dkzjt+gPmzMgt+i57zBVodyr9NZrNgFbgCs8JVvXJtoWxNwBEGHhKLmoE0EYd
m3esH8x55hRkU59AtCiFehIVcvWycuij5YuUthwxrIH93KKBe7XjBqH0vMBVRRkSF8EkTTXts5kr
kqRENit/SNY1VaC7pAYzQWbEGNJfQMqHMWzmOycRwXIQXcCCR5ZxZkBmocvKgYfP33d5yLNklYiA
fa7AGYXnOMAH0lOlh2jHZtl3ieteJfEjSKChBP5N0eWZ1pCRMo5S3Tj040vjFPGFsvw3PC/9ttGb
jtqzsQtXZ4EffLvdO+X7AgpckIEZFR0wkfnb15JhIjoS7U5ViQMaGxSERZMIyEoOgk+VRCbaSvl0
9lSrPhEkhvoco7cScecuQuXS6s9mtMdbHN8vD0bBloVZ7TIAaFpLgj+3VHrlmk9ozimzQkyTEhhJ
ET50sldORhPVaGVj82NJ0xlYrJqGqBZP8iMKFoFtAF31WkMFajVDfWQ23DJRx4yZRtpbNwBQFNLs
rpzRuqsCb4bOSr0ttImjhsegHmCJrl6VDo5BS/9wTavzS4OYe8cP4l+qETWbVFDNVLlgaZkflj91
TodnJMfiZ0Cm2CYtHZJoTh7OCDjctDVPmLZEtavG1sHO0IelWngRNvconP3wZlmUEDU3ax4BO4pH
8MIyvDEDhM3yqZlU9eR3MD46/ckvefsb7Gf3nJtAHzSjsx5D+boIb71CD29xZ+4no7ZXhVp2h5aE
mAuDcOkKJ79GVGU3ta6yG2Xpqa5mcBe+hcVBLTqPoMCA8cZoqXeOHZFCPabvbZB133ROqEccml/D
ksgXO3F2kN+esmbA/Kx55KogSld0BXezpzoXo6Be5AR7XOTmsE4ARiX6c+pTb5WIGMD5YFvwzfdx
yafGD4S0JOEuTclYXRR5STwYrsmuBJudUBNzLje0IpHErVr9tkgAUARj1Z/HCCRwPoFMrLT4Lu1L
AiEG7b5VwnHPlfj/uDqzJjeRaOv+IiIYE3jVLCGVpJps9wtht22mZCaZfv1dUPe7HfG9ZKiqO8oq
FSR5ztl7bWMnvVy7IzBTTdbdGBjQ4SrJIpI+DEqv5OfXvBVzq2eE0wrEZFuhiLvHO5LFAfDGntjo
ykSLhBJ5U+kJqZozZl8TpzVusf6vPVju1RpEu6N9p23XkFVzSVoVS/ZOxpNpE7o+9NuovHDgoSAz
CSWvEMiMaSpo7bHIMO2JAov/1qVWw7mjXfSFmiG9EqfD8MUCXs9uswQAn+fGaTYRgyDdV/vVYijN
b2qyeE6h6joSYvX5X0Sn5oAd6RPSOHj0fTFIV/0PvqoHOccNf0hVwlDT1ZVYifZcz6V9wx9t3bgn
Tro5v8D80A8JOEUUJPbSwjTnA7SnmSMe/r/UiJihlxYhHky9N57eoyEWZTjtEPFl1c7RNYLZu+9j
55Pi6Zs5pneHDU/p2PrCJH2Q+kFuE1OMDYrepNjEbYfpwprqvdEM6V0fvL9DiDBWtWazR+Qz7ZU7
ea8t/LimmqugmDFhhrMZqMp97cYpetI06+n8SBT+ZZz8gNC3/LWzLPc+fV39I7in0LCHDWEmWY+6
0rRPRRVSTuAaLSznj7no5aaisW7m/PBwBjhbo0lw/lK9o+7vXpAbMQOFIXGoysbY8uDmCJpO5Pek
sj+uf6lYmN+Xw9/J8EbkNxUzH7My5S3saXObsEV2oXRGUppn80xk2fukmyW1NmnrTmNdXQAQZzXU
L0S7mMspLz7LfPrhjir7R6HHcRLvoEuCgamAsqCsvoWyzm+1fSuBqN/s0fePsRq/VaZhXaDBW5dU
NcaB8fL7FwYAhNu+SMH+UyIXFwqiWxJr/YtOB/lmYHRuqJAopuor+a71tTCbLNCziFTelNBMANAb
1+r7vQgdJ5Ac8eOGx4pFmuFLWLxkmpM9wqzhltBEzsCAL7u2c18S/xvFWP8VUYNfwd4WdF03PWr1
qlPZRyLj6DkeoAvf4q4ZfmvJuJzrxo6Mj2TYlEZWv3eJN7yaTbdBNEpKKHSrBOvBNQ0VXVtQXjhT
O/GSLAvpY8/an8EONTVoLj7CtVoae6jv+tg01HpVeaChG+/NMu2vmLieOJeGYJijAd94eW41I76T
ML8duLQvxSgkj1KWKMryaz0i3moGMvbWX2qA7HoIa/Un8/2fBgERR9OIp6sTVjm/Ajk05ElaT9Me
UDvNIyxJrCIkZTQPL6+ZZLfF/OFEw92N5BscjvhhmTgXQ3KcdlFMxn1v1v/aXZTea7d0z3Oqfwx5
FD2cJiJ2QYDK4dxNepfFtkTbRd1KwlpvTjGq22xc67Bwghj8AhY3xG9xzPShQdxE/WEeaLp5hz7u
rE9NDfg2o0udifE3GNOfmcjF6wT/J47snGpQWJ8WsuTc1M+cWcZXLGs0+QyuZZ5Ydz2p01eXo//G
GhOfKQMOh9Qo0nNrWT+J9jU/9L4It3jWubQnrJ2CEs1N8hpOXLYpBroMMB9r/6RPwF0Ac3hG6x+9
Sfo707ERDoyE6Pm4qwvKXPJ/4u/MLt8yFM5Qa6sjwuxsn+Jp3Vig0c8p4RNN2YfBXCbYGaD8L55U
41EviwSDLnP1rezc5MxFXL7NthHuuYP7bQmA+Ahd7VFTbAbrUiC0ordmCvKb0R4klW1R8Y35nvhl
KGyCMVWbWvhXfQYrX8twBFORfz3s1sdeIUzqQv3SkfEYFAvrfCx6ZoBKPw2h9ktrS+sw5H20NfNR
3zE3Sq6jnQ1s7yNGayHy+4je8A7ZNroi7zmSTfPBw9z9eRaM0q4ezZZjFIudXSrtu+3OnPktH3AZ
HhwCupxPAyQXcz1o02B3At+Xf7HT91ck+JVs8QhxiW/92JcBXV2o916vJ8eycd9Kz1PXYQG3OXas
EfFIxaoNWvuSJM3OF4g20E2qE1tuxwk8jL6jZI4R55Xxqx0CPZ1m0RyQa0Z3x3PbnWNKbdfTTSHV
vppvk2adPLvGHLMssrdhRrpxQFZKc+vDqHsFUlltLZ8E46ZinwB9PQC55BOKc2yQRpW5ARmbXBOe
90xDj7E4kUDcNd7TB/m8QXFrHVdH9grUc0P5F/8wAbUOTMP1A43lkN9pdqqAgc2lTjlsNiU2ecgP
BjmGDPO3Lf2inRnbeIc9Lp9Ni+1pv0TOBSh+q6BljwzcAobKct3lVd+R6blw98wUABoKEXvbeN03
Z8r1gx+xtWCfGoKw7CIAYSTEKp6ZjU3iis7WuOyP6ys/KodrlqhxN+Da2OhL86UfGv/iKUKE0HcP
+zWVZxIj47SpZvylqQbof/Mz8oryuFa9uvBdtShGxTasmS42XepfI4OyxAYX+vUqTkR9rgUYiHQ3
MZxZzumrkJCP7p/OcsKgaDx5xoQFXMRegvxqDWJcBd9lsGmjprSRrmZaDFsvaf1bnFh/9JZWKBG9
/huQrXuk9dk/GIiDsOVRMY5Cv6uxkacuVMmlKnx5K7QuaCbrNdbcawwcHRYvYF9BIM+lmehNJZle
bw2nejOaUJ5l4b+n0hFUVJw8eICLfVYA8RNMBtvKocWXBehjuzc0coK2oxJH+Dztmz5sRi+Owe6V
zq/BPHjtRJ/fxj4Prg79wwKNXke6hdDMPQZXbWNGJX350nfPMibjcZlNzYVv7yXpcRt6ssnNwbo/
KT3gF9KD9VUsLF4Z5d/WtIqDMZP8Qu6EEyS1QShUn96NGIhxUhF9OKbIKcN4ni6kznudhmRQpAC+
Ino9pjYx9bVMoz7ao6tTzDT2I41p788+LRVgXBkNbY4WY+xqJ2VzJvQHwA2Umj4GGcJliUdoN3QB
3FvZO39k3DnH9SuXnmsbp2gNq647J2STnnxzmh8QRa6+W2Oi9OycQRyL71YxSZTxd57W7a1Ylo7k
djzV9DKxN+31hXHWZco8pHZb7nk6p7cKsfyVdvcb1E12DWJeLLxFP8z5JDKKmTLzmdHk8jNyRPYi
LU7+sY6/zear9VscyN/RUTgCfUAY7iGYhNfcLbQrktKDK9rmEidheLWxMJ70yH61Vu7iCotfF0dh
OUyV4YMlo6Q6FkSKCE1Vp+oUpWN1tdOsvq6vOvhGVTxjnG/L+OqRPXBdXxGFKclbN3+NmmjOyjbe
mUWPZKaw+dCHbjdxPIZAnaR/05oBLAak8PUrg17E1sXKvZPLdt/pUHI4HPH0KCO72DXMpgM9Ne0K
pTIviU/2NvWy36+43hXcuy5iAYjkhrrZdvg5TFZ8GOCkxPsBRm7SGB9mSw6s0eT+mzliA8LtXu9y
l4xbRaoZ+M4uv0pYPSg5nFycsXftpei8oFgWB8oyfYD0V5qTbIX50A6s0LaCgUx3+mzWOdZa3qCL
OHErOwjyKQlZ2A85uOP5dHZhxWBjnRuvy+rAyqZfU0Pnbt031gUgpTpnqnmLoY7JjgRyWHny06CX
MvX1ZUoJlPfdjAgNVE4vXOWbDuTgcf3tfQ/HscV0ezsLwyMXvSAqd4objc591G10IdxjuvjlIHG5
1yyKRgODbKTvvYXx/V8LkR0TUJYZ8ICv6C2MdUT+MoeEcEx3rlFVwbpw2mMPr2S4j3sgYUtc7X9L
248KmWEPRYwpWIkr+XVdLE97Vx56XcMdjKej7fvJ7p+yXTTojJG3/uBXv4pwBFSeGLtWVtYBE9L0
7joT0t5KvpKDvPU0otdiMRQ75RJKE2pduyEO271YTeZeXF+zDvlYfQc/kL149ph+Lc2YH5Wh/aM3
8T+2FjY/u4YxqBuNH4SyDnvTTJn9m9LeAo0S6Cfmft9B+n7WLgWPiHvtCcV7FwnEHPOCrXRytBJu
G5EAq1n7L2xfVCS8NYtEZEpTWeDZyveVIt1rWjuEy4IyrLxqjMhai4gacvWYWiOa6GSzHGiMfsOv
m+8THblIS3Dt+xTa7cVO7GfSuQAOLeMi58q8rK/WZairra3ZYRD6F8zQ7S0y2vSlMZkN+uR6gaVh
5j1P8UscD8Or7sGXxkLpbCu3M4/lwLTDr93kKQ07OY5lQ1QxXJav5m8RRsY2zslF9Qu9OE+VPP/3
cKlR2J3kMAfJx3pQimQhHnVWPpwId6dSzrjkvkdPO/8DJVgcoaURP0V4OkOmDiV3ir/VjhVOjDF8
gTvggotCIeU1+kuCreGeNVp6xtmKJJ7UwIObi+K4DpjI4cxPbsooV+9r7W5wskiW+i9PbMahccFQ
rCDTu8ZpeZhTuUPV1/xO1K/OkeHFlwz8wXJCpkAzFVgld3BZZ9+SGsXY1E/JYx0NV1V4joqfVhQW
b7nAFUIr1vWkTtTl0t01lffbqZGFZ3muNjOl1NP0UTYp3YeiPsyX1CEdT7Scmkbr1gvXC5ox4vzR
TIWOg93BFrxO+UT6hokENhRv8q6HQNjAbsb7CfQqsbFWeukwXHgTvBQvXCoIbtSN69KzXSHFq8op
ywQT9K6qAKDgXFwXsOtU3VCEZ97kzotNjJSNEdKtxbie5CRQ7cIhzrcijvV9OUXuebGTr65nG773
Lvfhy2hMPB2tJndTGfU5b1v5bPLwl2g7WhwDs6hS+Tz9qSeremk6Mcn+mfY1Xa5C3BV5yyBp6ENk
KhI3z/j235XDBz9d9BJt3cYZ0vw7XQdOpGMA55yTnZz6byr3adALLgzJPO+IcubVpZG2gQWd8yBE
RVz8XieHdojfELwwH3bUQsHICaAguLc9jyOT9M6c+nMjYnNrdy2YBkimnE+J80jCiqFd0w7vOsLn
ehY29zofxbiQMtqp/DXpCSmGjNyOMTE1X6cB05jCk8HQZZfr5Y9mGLHFAtgC9u+2V0sSAl1FkMzG
eHxB34dRw1b/jkmmLvSWsiesV9pTZNXtMwhR/HjvdYT98EHo0JXDvUHPSwfcjsLtjmZde8n1RAYj
era2w1nLgbTaohPsNnau/zWMrt1VsB6hUtlmdC78/s+gzG9W4kWBWhr5jqyRJgkm4DSkLpAGGZ8t
r5DuyK0fYf3yyY1bAivXJeIcFKQJIr3Il89Wr8huYt71jVYHqPtsCGyO9btGA3gROd0QlPBoSTOm
foMZMWwSzazIl43qm7EsZGgcYq8oznUWjYERmkOAdvbT7wchtj17/T5cnrTrIsBM7WyNU9keBXB4
LL2meeg91JLEruptZNqvnR1OlxzPxulLs1cj/72ENBuvaTYc+m4WXymwrcKyqdskKneNXj0rDX0l
Fq72VGcgH9IC2COsN9wqg6CCCJ2McibT9C1GRfnRyLjH39dNG/I1Nj0ihvN6hF6v2kqCP/EnMe+L
jOtiVoh5t5GX4TdPfSDk2ZmwlhD8LlVNVw/bLzUo5/h2R2B6uUW8tWEvnwOxVA9NaPpXv+YeoQNz
nLrcYgJMXtlcIFRcRBoCqBN83KYGwz6V7pFCjf1FQ/plZDtZk9EEzaL9LD57docCrNmzNUamWlWW
fMnD5rDNjulU0b0F6LCFQODtJRbWB5In40Bas+DWLE9WNSlOkzF9Mdca903PKCl2DW8L8KEN9Mac
4D6kaO/KDBhvVevWtTN7bTuFFRXdkmxpVhRKMAPL+dLlg/11oaUzk+M2BA2Zmmyx5nJIqomt3Mg6
flUuaTnKcdUbWsjqVc0PrZzAGi9CnjSicdtGnnez2KbvS8SHzLXNighLS0+7Qky/qLCp3gozn3ej
DHPipQEZwCw8w0/jDAHr8yYyWz82U8X5EqnKy8RVuDNSsgBt/2Hbpjj2HBHO+szhu5t5vKQGOpZO
pc5RKk+9Nk4CjqcRJwCRHftYgl/LyzdIbOQJkSrUIr3o3qoeupq0TLnHVYG9uaXdazb6vSidFHDr
oBZVJfT3dXgOkiK5O6H2Bvveu0us9RvD5Om5jiBdMpKgGEnrSxfoq/dhGozvi/G8NNkdPcgl21Dz
vzGr6x55CpE3Q2n7Nsiw3KQ4nvom+h3yTNw2Qtcfc24PC2HivCKSoiY6ESlhPIe6V6/MI49O0mxV
pw/v8ewdhdkYJ9UvIAY9FI9G5fnOGTmHVWQq7WEOOu8ZYwObYvjrN6EEr19WNjKqyKcT993N11wL
f2tKylhn1lzCqvjjmN1v2iObdTzSJq73WKI4lZMRAkSWS74gjtZXwJ2B+TDbOZLv9tsiMZknUWjc
1wUMlYWxu1dg6OLf81Qa78CyxWtFajV/adLS5tZ5EyZmGuoT7yMRnNR0cFlNV5snBObtN6MeeXrN
7QeMyEB3Z+cFlGyg1WWLzE25r7KjM12PI3wp5e1WA2yCvnTbqZZ0Qz0/QWWpPnTDfx1CguIHX3uU
uvd7zMmTWd8j2H1+CJFZOgEd5HxyzUb8YV5pjJ4sn74jSlAcNVVW78WQFrc+a+4rcUTpaEJrLLmV
xkwGrB/kooXghnQJdkMyNYgrgHAUZnzIoB2/uE53GifUgOki5QWu+oZM1N5ZI4r2kh4DFWwhOU+f
LLIj9+0C5Seh/ujGdoIumud/1eTodeDwnH0kVWJE7DPl3TercgpCdOJ+V1upoKUOJo56WNtXowl+
VWakikoHSOUwuE8ibEguTeuD7qHWg8pwI/hxeMW4WF7wemZbSx2Ag3WPYvnHyn5PgeUe2C66y4hN
it83BtfXjvWzMqvfPc3pNf7GcjW5HUJI2wAlctBicNtW/kxNJ/asRP4DS2mzdXLgi0ikvCe22jyQ
nfaTfA5xCbFKM8yFDKHl+V+ztQb2KRsOFyeerSA2d5v0JIKLofU/6RF8SlKG7ymkyL2TsaRt/80N
mRtPRlG+hZQgW6JvqXl0gf1jiuP30aiTpwaHeVJueS984zRKPvgNoTn2sRq8dJO5erR34cNt/SRh
+l16JnKoVEzGjqsSQbuSdCViY/hOlGN5RnCtHk7dMhOqIcpAnnzTrU4jS4y90lm4hh5h5naGGkA3
YHPWsSP/seA7bZKMDDcnwv2JNT15neKZHKiQrHBNHf4bPfucojeFTEltQHj4dRsCriabY0Jih4gO
zq7nfJuQrgGyKGPvWsBbPGpm8ht4Wb4rQjIwh0ymB+7Uc6KGdrfeymWl3dPRcSGnIXSLY/VtuXlO
zhSCpjCnv0Wnh/e6WfjWpUHcJo6yw/o9ADNbhBvmzaw8ca9sHXpuXzBOkP67y+yJQ22ZfzAAmreD
kO6PtP706uekHjyU5p+xBTxPT6rqWo3ZqzFp/xBhI9Ba5eYnWuRd0s3yIns9C6JUuwMYy05mOkxX
fVn6uIVvnVhv/GOTvpkyj7i2nNoPwld+pLXGjr6EyIvMdY+KZ+92HF3n4fjlZlgsNOviLD6a2pns
o900kJgKjYM2C5NOYDpx9kmoxrYcp+qYLp/MmFfaIj2KNq5EI+4vi+6PFx/d08Wiz36IcHhv6BLp
L2VsZe95VOYHi5HAnlNghQt7huSDXegBU+EHgyPwNm3tPNYlnexbIXV1EsAI1vw0jxaE38nkm7KI
2QSvlARCVeZRJWYc4NktdgCswk2xgDDIOcDcA9X1SAQIcaFLUyclGbwjW8Y9SdkIDFNjfY697mov
StKOEXwdTu3ZXQ6QgJwYimV1cbL5ERIwZoDQ0gzWV9oA26uFv46Y4eg0eqOYnevTdV14akZbAFHV
bi1bGZj8bxVrjfTHIw946Qfx43bQc2i5jT3sOdp5+gwBqg/tp0WL5bj2qeaeSTBt4LfJ78xzi5Pi
qqbk3LmmuJO3ClSYYxcn6tsiBd8MnvWv9LsxWJdsCUlcX+XLq6J26YtaPZZHPDVb1L62QjElM/Og
qtx/dNxoj86wkLDN3hvmTczgTI96lBxPd4mBIIUixGBT77QaYAH/Mb2v0yaaXTbnK/2HLSYGOaV2
6cU4X7NF47Eu65d6+W87TG1QYTsiKa5s+qtlT099pDynbf5bNEAn+tEdiGOPxxOJQifyDGeuBQqo
qTVbMKvL15XxhsSgvVSeHjMgJ6CCua4kQBjA3QaxSXIVY5EvAw8eIe68+QriAh1lbDrZuUG/LKic
3CC1KEHzeWgOlVVr4APnu58Sghui+LxHNI93QiBInCPDPEqfFMp1MkZAqvVCHFxneRNj9tZEoHEX
S6xUjMWVGOXPOe18hspmd3Kc/hOjoXMSpus8NZsuj882JZJdV3XZ95z8q2Pelj9lYwAeXJi7hc/k
t6vg9BQ2HpVkiJA2E0Z/tFuGw+scYp3ztOS9Un9aR6FqRg7wA/kQs+HSorkBNT2HisllTulcM9Zc
SB76sqzdf1i87nEaE8x5RYpi5P8tBMoioptAa9ijTlGzjBoGB3VtuGT68IX5hiZEC6ZVGCeK8nsG
y/hYrIE3HREfe7uK5FYV46XGnnPEsaJf1qVEFHhRZnFEKc1UsSv2MhoYwpAGuS6jrfRrhwj9ao40
c6zmtlrabYOAblOkHtJMoLeyAlbWDQhDfasDMQ4uFc8Xl6vf197ZS+kThzPw7qUtur7CMjJtsg5a
6v936ypUm+S4Uh1lCzR5VR2tCzl6f6MqshFbQ5D2mZCdTIsbbB58anVP/RwkSgGaym/orz4jjUYx
gS6bKmvEq9Zq/akiNnjj1B2srBhCLM8+a7ceAP87D0KIOFG1G+f1USQt7I5hUsHYbexfYewkL6uw
YGFGebp96wc/u6jCnXeND/NrWCwSnlrgnss23lOFbSwCls7O0FS7xMiBRecO6VN6Gl8gyVqws1zC
0goQLpbo7EM0FCjYvJBCaXT0nd2Y85mWyJOeUveiKQFxpgM4EKrJfREO4YCahxMPcp+hfkt6xxWm
ile4+wLvZ4P5iw/wQZ6qf53Cv6VNBAXSm/jDjIg+h6pAYx911/JOkwozEnoPcsNcmHa6Mn+tLzI8
0ZCWCg5ZKR8as9aB/BCwn6a2ANGqKNyNwwDkTo5XWs5ivLUxKRvrqdJmJKlbPumkGQEYdTFFeHfg
G49iujAtzvbdtNBOPPZp6U3ZlyLEixpgiG0oCWfOvdcud6E04omd3CnZiQzCzlfpbhl6t1kb/UU4
F/+bke2o4ZousoF1wQtJN3ucDhbTFKMQ/TkPB/5IHcdbfKuLLsen+JU8obSKeyhDQyd6l5py+Wfk
WOtMi1LtZhTa8G4BcIT6uLq+VmuV3WGUrGgFd/iOt56zZCm2ueUGzzSds/N646z3TNEwuxZN0m5c
woADZ1nWV0MdRQFJNZLceTTw/tBEWz13k9Nc+zr+rbS6GamLG8+Kp0tZ/rsKGEc259TgE1vwbBmN
gu2Ernzj2yUB2LHw0YCwjJEV7ewq83flWLQHwDMl5evkvQxG6L17Y/ZxO68Iwi8OYRKhNXYz6vKm
35klM2d62nN9sWb7BA6Vwd6yEEPSBZnrA2Sm0thmrV0Eg673L9P/LaD1giFSO/jF/6KvyCkbeT93
QiTnrecRcGMzWLrbZa5d/J7uRUYnlVjTXD9jziHBMpNkhTBwHpcu1boQ4RJulYE6WUpSi3QdHr2K
9fGhasO/wdn/Tf9anFqnDp/48LQn3urTs64r97LG4gzKsW5ZZOfnHA3aee1Hw34z/PBm1j6XpZch
esdEsxkTwrfhTROrl0J3m0PbPFrDOC4yevrfa/NiGVhkMOZPkV4XBwejCLOtuPAvLfQ1jkxoAWh+
Jwbbn6oJCykBW+9dDMBf7QeMBlQx/N72IlhfF50e5fibg5pOwEBd7ZFB2i9TBf2mDAsI7p575fv6
rQFOeNWKDzIwhnMIKpJhQnxNl5nXuoTLlwmVEPbCpEdC7EB3LrXhNBSz3HOuW7YB518rch6V7VOi
tLJ+r7TypbaG6tV1U38zIF9AvktMqxULY9/QldPE5F5KqqFNunb9NBuehBVbp0q3fg615jw9hOe3
zE+v61cZ7yzQDSKHjEbslOwt3Ied9VFnOV+6vnV0LewyjB7ypT+8iis7Aq6bWB0mZJl8iNP4a6xe
Jv6JqllqQe+NcY9xdhV7BVFqh6/ommTgcaY3XykqBZzKIrXd+7hkqtR1u3hlGsxzwt2vf8sOZdqj
m3u63cZ0tApcCmNSwrcjqya5LLTor7PrMLfTmS30FCMfP4ZN+WvO2om4OPyuB69CNWwN8WQQtg4Y
o0E/FC7fmyaiGNcTxnrmKJOGUSF68yh1xsDjOXOSrs9uM7ENz43mHjS7F5t59FwCjX3a6oNTUwIl
7h5fD/MTOhkbJe3wSRWAsXXq7qMxWFujtDzsXX3yG67PGC73Qd4nJ0eKjJ9IbokW4T+hZoCmyqtJ
xUuoVOS8AVN9dVUY/rBQX/BRdxsDVyY4aRbasj5WpOhDecmJlBea+5r/WmseIXWV3bykS9OjBtGq
5adVXdZp/+Rmp72iKIk3bRPmb5Zvfi9cJFRjjzHAbrBc45Ef9rM3MxmsSIDdlP1o7XSvji5AEuPb
jLhpH5d/5lSJoOyIBxjKPiLpvG9+tqX77GX26cTSPmXTPL4WlLMUSctjcpECAVhpDpDvd5rkmnWo
+4HV+87J0JJ75xTFibRjf+dU4OoIf9yV1l/8E+JHj/fxIODyn1ILoE9rzE9szf/aUVecqWTmQFN6
9tAXF16eE0NRIl5+rN9zvSwYOXScysJn7BE7APnGFu2/FsGkyqZy9xUcW4bNtUzcP/rcMQ9dCLAM
vZkqSYCKDhU5GEVxM5m33LpxzFB9m+PBrdvqSu1dXWdSI6Ap9OPBipkWlF4UUeE37S333rIa74Va
1MKJRS+rmixO11FB5EYCPvj/zHO1SShNWfJo3XP91ue5nm6hnU2PuDA5hvRclkhes0vtmh5q6lk7
mZnB7O//Ytq92LN3HZkpW99o8b0nJPosW60hwuw6zMYV0bnaJW3XEMrF9zO1xVaj31RmLUbUXAPl
yfmA43G4zZOJQHsUWwGybImt3QTAt/z9jBz/oeMwTVuGkkVm8GRQ0x/0vMA4F0GEJPn3XBTAC+i+
djtN0MjIwMPuSoYKmUDOjRfK2Lc0tzfrgAmS0yLRZj/RbYAEvivRsi2l4Vok5vrwygzbOGiD/2D8
WB7BOPtEgwMh3X4hDLyJzKR1NJAsA4W4XSgUWr5Y68ktiLmC8Yi13REsq3sC3oHSlULoMCcFZDzC
aPCF9eguLT3f2VMz7tYvVd/Ux0E1zSZOuwlvXTLhDJWMcGFkFClt145pG7GT5KBvzZrJUlzL/Ago
Gluf13tXyh9xVVvTNel/L8vqdSgJvN/OZvqMcv5H+sA026wE6YvEdI65t3s3tLq/TclsHNwOEg80
kNrdJlpGfG7VfeaKzosPIJDQQhwG/aA7HFjZnorByUo+EOiFWmraZ5w157ykR0bo1UfUwtdJOhL9
hCvkR4ZknuFPiWqVLteeE32665dsMztRU+DG3bC1LHgl06KNiReVjIQpdmla+cPPQlKRlhovDCUi
q9KeKYuPAzoHMp6Kt4Sk2jc049rWBFa/6zrTfJsyKD1eqif7VtV/NNXbr72e6qcR9BV1cmq/Tjoz
LtP6JzHM5Bz34aW0uuRITsdvzFEiORo8WuoK11Otd7QYJv+PYXBJOEvDYV1y8ZTwVMBtmqiXsQUB
JHK1HiEAZzSpFBG4eXF31g46TNPomEqwuM2kfzap/0DZIs/lQrV1bf9Pg475oC+EFo+b7FyEMQ4n
jWlTzjPxq81uUNOjk9OmpH0x10cKQgEEWQOPKJDNOzXjBQetf216w4QmOdI31aT8zAnQpnydnjl7
3iMa+/MoW8hkTG2twUNwuiy2tPtLjWuuMjlVh/DGdmvazZpvI8z6JxsXESdt+KHZuIinRZJI5cri
mueul1MwhNMHmuX+6KcV+sZQUwHH7WJbpLg6Vq9Ov4gJ8zD9V8TqraT6CPrCvTocr7emVb2soGGE
TWzcBOUeUNj+m08JQzKimAMD1zRuN/s7A290jf24swr8ZkNrhAE54i5CBkBmxoz8sYwFwnMsT2cT
nsatwaMDoJlECA8LqGmSfQBSAzl/DpQHgIcqAgVAbT9201/gfqGzt5M83PLAp/yeCRbY1LZxFLZr
XpJFByazFE2a3ea7XCD1aXRcDdWykFNPBUUTGsJHa6GPW0wP2IglgykKmi527AuRRIx6Db1HcOw7
B2w/zoVWt3OhzrL2eZXFG2MtmtwU9Fbv/UHOa14kgobL+oqIWLQYK/VmFK99S1A1w07IkU3W75j5
6nRbUNzPvnjSi/9jNFhYay2czqUI523cwcGpUAU4rfUwQYRsQpg0h1Xisy7MRuutk+rxnlYbVLtp
vrZJRRT3YGve1oXlAWo9Nm/dIZ/d7mo5v1YbNSfW7NbjzbuYmv2g0kHHitKP67mNXkKRUu9YSp6o
9E6p3bnPkNS2M13khlPGoa9q69BW4oOAHAgWwLgFyik9D8AyB42zbVtisoyoOg5RXvcEsE4feq6Y
ay86TAxlVfD1Kjx0Vm1d9WWAOy2L74M9TZGEbiF/VGJvyfFYRQbvg3fKMRkFz8ZnMHNI0GegGinZ
TrTeA/MoT0bHyAksivGkuZfthXD+LjjYTb8M73x7yO6155y9KnrU2qBe8iUFXo9x4NmNzh2a+3um
cGx/ymuPbkPn/KuVblXNeKZBmoM5Go+uLO0P391U5SavnPSqqfK767rDq78sbQqHe4brEomgNt3k
3g+zjfeFOWROZXX9b4kFab9J0yPRcnM7+G+RKKY2dYQcR/Pn/LYuPab9a5zU4x0u1ns0aBHOwNR6
2h6XhIYPrx2RpcFqFveeZvjlf/g6s924kbXZPhEBzsNtzXNpst3uG6Jtd5PJeR7y6c/KVP/bwD7A
vklIarstqYpk5hcRK/BAvSwpBnHQv8YbzkGmIDFaHSmU+6CnPWrGoytgjL74ZWBqP+M/qt46f0KH
Dvxln5DCujpszVHc3fU84hHX3zwdPSNiMksmV3kwS+vvVEaEkxBqr/WS0uynInEW8Y0bKGaToQWJ
/LdhyjHm92XFu76t7xGhqv3c9h1SddC/joNzywdKTxbfj06fW29zYS8yUN/DM0teNRUkTZGj1iK9
IHvx9FaPcK8i+VPbPheLGIxzXTqUnKCVchzlUxLHw0VSQseNo/dOtS3kU1MBLHd6I4BjzFl/zxz3
q79K6/J7GfrQupSZkhKD6m5g/8fzYM1fwJUl+2yavpKuX3HwmH9gxZ0xvIfFTYAFeHRWP6GNNn8j
BYVXXFQdWl4YHybEv+8rh0UzGgMoz22x4+3HfDbHSUIpdvvF+jNWEWa9+OManol0b5dUUPlXgAk7
YsuHr+syfZum9mvbVrcU592hEBBPC3cUe5i9zvvMGZVNSrb+wQxyAyu83BUDTnivj/JwY2SNeMxN
umUSekxF4F9zaDtPwNMYZtRHaIcb5EzqI11hGUfIwqSWjMa4WOUCDH1MRvroM3QZ7Rqk3hktTRNM
XX9XirDHKcg+YEzTNweH4aFJCCyZVvjiORG1hQM4yx1v757Nk1xBl9IZSB43fYRq0R9Z9UffJ4QJ
oujO/ZNDw0rXUM33cWKzCFunglcx2hOmNWas+rMqt+07GhKpptS4+DqnrBbS+LiY2Nhv2zz+pbsp
VCzsA+KRT0fvxkhT6KjGUH1MA50/4eh9LUT30jYjVzadyqsvEqJfdFYL02qeNCapOEYixu5RVy+t
2uFS83xGAclPvkPXxVjNRB9rNE1ttQyUz4U5VnBxkWU6tKCNQFWmxQL2PiMfyG0+Bs98oliMc9Aj
VOljvSx5+55PUG3s2pz3QeuOeCtnPHK8CCvJO+kAHoicb1FPg3kopHH/Vyjz0y7lTuXSNVsxlu5T
KrIjp1yIfkZfasOt30y3bB401REvI+4ZmVSFEplLTlOvCOoJHn+vr+jvVRCZ2Ab73FXeeiqz6i8/
o0TJpWttbvLjbNM4yYFP8EAKolPnu2SZGdljvuKVPnXu+ihWwzuNo/Oo8z7YjAwzDp9VoH7ZFieq
/0qOuEEYbVAqf0wraWn2DljK1GQnG21wUehkXPA4vhLMYNgNsLCvRjCcC4u9rhplthZ4vtUfXsK2
+fl5pEWJmc7Ssl+0IXpyRQWeaCwpI1jszcqgapMZHkVteVI9Q7XUpunc+/KXHPCfVjWl9lFD9B3k
UvnaBVZ9BUWgJIUy9SAVVOR3OIeuD5TA5bF0fcK2hFwx5gWeQ3C4KNIKSLKH1OgcnTX/Vi2Jve5y
ka7UJHXurimlg+tDXKU68WXcZYw8XM5z3v47/fYSy6We7pelzgGOWkIVfF6iVjFAmmQ/GHMDbow7
we3/3A3z98Zg3v7b5KD9DZ8c697Hdz3UK50ypR23dwPqCylU+QH1i2tg8FzqRXj+6AWJamDkwfl2
H4qBMTGj+RswwPImDPmlHKfx6DRwLOiC7OynPdACiEGpfx+lLa7cpiueN5Zx9Zbmo/pPll9HG+RE
ABGwIFYu10rEhxRMJ7PpLygFlN1UvMAFGIVHqVyZg2QzO2U+dt1SsrUaUusHpXB//iN9eaOfzrzr
JStJkgXRNYl5Sv5eut6WO5+zUY51TVtDUrpqcWiSzSix0d46twL3EEbWO4MBXDe8o6H1A7Tw8cgQ
F7FoExNT9TYqFU4vvE+LW99lD7Yp/ounBFIj9fOXxT04Rbpwx1TltrAiHxWtMhbD6oCnXNGetTi8
uMZXh30iTDHrObJbf1AQw3NcuZyDjI4NJ6l/feYHCJhb54TTu6uQYJ3h5lffqCQ9U2nxFcrpckxV
KLU2DPfmZz521sA/MJ1mt4u3emciPxP4rudvc5WZn+dcXp+RHk/nRdiju4nWeiHovnxpQbAc3Hkq
rplikuBTEWSXqg7lNKbXairCfbL4IZVumMt0bmZmonAGRAX5kfSgq0A8SSdmAqhs+wmJMSYuuuSd
0/R5DV18dc5C0Hya1nvZGr+SPKsuFKrcZcPOy6d4DVe+Qysg/YLuRNYYlFSUlo/amNAOcaOzN7Lm
5CU/DoEFDa5g9owFDePkQlx1inpYjdDfRhTUd89bBmiHyd0V7Z6gXHbPjXJ+8g3MT0lA+zAY5D/0
1xZ8MJ92PgZBeP3/w6/QXnQcNO0mUTlL3v3dRp/ZcibaD44G/YMOt4L57sVwCjaieT19t3pvhMWD
WtqSfb/OuACWyXrmFuyhlHjkI+7y5miWor2P0n/WbpR/8NS3NkIKJI2Mbb6MmvJBrxD9xrQZUTcI
tWEjxnLYswcYtl1rt+9TKX+55ghbfuF0qAtBw0U8SC6aryOns31VWgWVZ6TebW+GTB0txs1qCIhq
W6PTZGxsw3kfNg6vmZjyq5WoJlE8mRDd0Rfwb7MvKSH/zNG32V7kfuRYuvl9/ANbRHQnI6A2RQTn
Gh7w2wIvGacOoEORCoNBSDm0devvpDlMDxLrzo57VLiVAsb/Rp+F2onQWhlmyT4PYufhlvQvpKTb
HOaC25Ey4H2i8np6KZqou/lm/BP2lHNsB5E9vEIFVluBNTQBbOkBKYoI/r/qpci8czaNy3VX5sDE
uFVR+xsmGxzOmKBRHa+cJcNrzdZsn9lkL7MF61879/j/1Ed6CRWFSjoz5eLKTO+oJeJ9csrzPMCY
VhVH4uU8cz1M6OfPL07O8rkZ0tsgkdCnRzfOBlr0hLMnJSMGienzIwQfutF5+X0Y7ptMCZ6/Exgy
gu0e0nkqv4bUM971j2H243advPimEXEksFTvgrue9JOroA1oY88xwdB8yXhRnOtQ0banF7eZzDMO
gjcRVTSkW4mL/DYnN72YC8PvKeeNo5Q6/CIJRctoVa5aurAbL7l9SpRoHFE5fgkDkEWbAOvIjvkR
+bcpkddl8AI07W7dOaisfCPTimsCr6bfhBlYhk6VB7kG6SPATARoGMSdszbYReuSXgO1gCYjud8b
PQ3RsfhwBuiV9thjxvbUhzh5LCUo21sff9u2UOdyLNg2xDKEZ/rR3oVvgnJ2azwM//mP+qNg8MvD
5zY2XewTfwtJKyPIuRDauEZ9/syHbjgy8WDMNS9ucWWiGWzcOS53joqxeWqZ6xw2V8tI2m1wSwzN
cucNKalpXOpHTnnupuxScDhJC+bVoanNaAnC+szPviA7BFsfS9G70dENKDu0fxlE4/5T9i9j40rf
tTYCpI77F3ak7mATbebnZ7FGQbxvSvIDPfI/s9laYkLI2KEzMHcECNoa5Q7zlA8l+TakJWYqueTf
5klwSlYZ4ooNsZcBBxh0tjhL0uvnQ30R6cuqwuJ6KQjU3FKVGG/hnR3rVbzKI/Y+ImNGM8prnRUS
WlXySvWEOOo0Y6DIUvojnXA0qCA4EVo6IRRRCAHC+HNxiSwTmYrxAvCjOo7574I3AZiutD5UyPDz
+aYfcvpxZ1C2RrTev1iBgKaSdb0q9dzrz8TauwQIbXitbABzNVnRTp5KhVJ8nEVe084n7c6mwkJd
XYb/zwJw4zQZtnewbGbSK/vzF1AAE1PyYX0m0ROjGGWL0Gv2rpWlt8mjpX3jwcu6QPTY/Jchol0d
3iIIW7vfOmlbAw2NUv/PCejhOfLWb6meSnTMHQ+kjd2jDQ953/rgoefAcV4ckbkvkIBTJJSaiWYA
PRoF8DxgTWDmbslDw0vuqrRTvTj15zKpyBNegObKG5Y7KHvZHXzj9aaXrpPytAzdg/tWxkxr4BFY
B9eyFmgmTGd2+tO5HY29ycl7E7rkIB26C3lI1GPZ4fZui/pi4ART4M9m42bNcMUdypUCaOliZyC1
EoBL2MtZ4dr+YD9vUF9ydOc5Z6jJYqnQU22lalrZJ2+96BUkjYLVUCxwsNbmIFcMjm3U0kKPFPwx
uZ3PPiktL5PHwB8TvUN3MFdnwTGlYZDO1cq9etyFkm3L7xm//sjsMJTJlUzR97LwkcKcfLnycFuu
s3It+V5lnQlHE78wKWwx+mcG7ACbRUnMnzDia09A5OhBU0FJo7loEeCFOjiCpGWIn/H7OunPksB5
XZLGQbbN3PsIc/GeNk5/hVC40zG02l3/TaVlVfXkbkuTL1UNSfKWiAYwc8Q88JTTFFoFcMt2XR7a
NJRMpI/DC957/63NmAcWRf2TR3a7a5vsz7zmF7+rWzQwJ+TmykZufGtrTBnrO8yA6V4IZ3mvp8zc
VoyMTubI7NSwsLcR5W9fLCsYUFpkD70qLu8l81MtdGjJQ6qhSZQRlCD1You4BjeJb2YNvlYjAogr
KUUetlhY581cWpTqgCt0z8CfzrWa6Ut1tFeHmAvRHXMbjdxByxj0uCJbF+qpGwfJSoJDtAft4Rnc
dL2F3T4JOHFJu+0PSW8Pj36ABwV70DhU42rd8MGkp/XbOCzDPuDQ+4zUYjGpI7TtZfs+iF94Xmbf
qq5dTnUIVacR6SGNPPmc6UIBn4j4Bjk4fTKhYWlAkTV2aULW7J+60baDh83DDUREwCPqESHs7mTZ
f2k8w+L/PXrxRhbLtoYCWvgNIXoIxvumceVNuAP1J/a3OUcLttTbQLsMtN9g6cd/UiHas2H6Fo5d
CRhwgOcME9K/0wTpbwLroFsFo3z46NegeotSAegzNclm9MOlzyz48ewFAfaFAjXL8D61FS2wTDVV
hJWPTIYKAPdQ3ek0rU5vq0pO/ZyGyeWlGtiulsFxxtMSMkuXPjyQBvEqrlw26HzWWn1wrgy6aSAJ
c9DigG09PQNF08y+1FPnfsdLTwsvp0UqzORwGia8JoIqV3RGVSkvvgNH/5CWyqHjg34JLEhseY3d
Z1Vxad5u9Gr3mJ7TluB0tto/8X6ax6ZNavh00nxGnVtDQuz7rZ40YfsDfaRmToWXNBtBUd0hWbpj
lrrFRcpI4IjxuTm55FnBPitEnDZzBaZX4dSTH6b64fUvpFGezgqg0GVdz70M4QW5ObS22rYIvWvu
HLjS9jrmzSEPhufnxg2ARXaAi8J0OkiwKKHJYY1F+7zqxR3pwHQTSruLmGprDxvzAenhFfzGciaF
AIwvKZozdsI/U3TzJ4Pcds/OzTxZLmOtLpfsEyGcWNsF5X2rdb6kbnHa0H1lDcY/QuBe122J3poG
u6mkzsyDqpv41vgtZjuiSXaFmsDpj0o1hmsDEJcNmiin1emkIRV2SsfXHM9AktTuiIvj0Iq5uOqD
iz7CIH16587OX4s5YBKZUjIvndBwNqnBgDg3OXIybao2wAOsbTMgo6xiwBi0TO6M5THAFW8xkO6T
1xK2wkvgs/Fnzhqwo0zpkZbSuzDIDZQ1DeiYjMk0w1px6Nr64N52DUGg0Jvjh+8rNbWvRj/vgBiE
7wnjA7KPQbD1lFFQg5H0IoLvIqHOq86nb3CAwxOU6xkFlDfjwy/Pda0G+bn7vQ1JFWjhPuGETx1D
X2wSPwN826X70ZBiLwDTfW18/7tX9HKfBRY/R5XPnzQxlKvwptQkp8Mq1ocSMxvT49PCft13J+Op
F7fpo03UtdmB9Gawmx2Xt7gLzQ/uItZ6ylfvK5rbXX9U5y3Mv9nbmobF00QGkn4/RTkdzWpmmE73
vAGP7zhSZhj2yFzmUDZP04xehowaXEZR5udzs2sqArKJlAffDe29GRDBooZmfvk6zzEenXpuLosG
TzZO911JHg85W9ZjGqZo18wbDzrZNlADSHLYPfdVzKsaz6SXcBnnE+endGOM6a/GTPzD5/M+9cvL
/+Zn63KmWjc+flY7Knq2Z7vEPzzb4sjw371XDn7febWi/VpxIKbxsXiS0v8o6aAdiTVj7dNIci2W
0qqB/wR/CYeW8MJ22ttHdvurhIVzicxi4GmXvtmYQR6LBTNzdn3ewz6O+Yhb+L3v7cc6hh5usKq5
jCMBPBrfaIeztjqJuHbEEVFHEI0CiNAYMeurXgwg7Lug7tKtLr+QfWnBWuaGaj3mKp7uuqQDdahn
D0fDhWYR9GxbEKNWg3Zn0AVObf7RKzlRgg26BLAnj4vE9V90wQu174NvmBeoziQtF2Eg/3OLtOf2
L5tTLxM1Su5b8rcXXqphC89rx4te7CtzKs/6grCs9//9qnj/H9Mcb1fgcLp3LY/OTfu/XhUZ0vtp
A4neOw1m9SKY9jj+B7R2lqqdvUMSo4jqHlP9NQsyKJfOHF/0p1Gfjk/1t4oCUF2ZJ2I79Ib3UQw9
PNNpKQ6T+nTgNnPKJsP6/K9OMIe3pCySjakiXu5qmHfY9m/CQX/daWdxEmc4bfArQUdXX9RFJvqL
WOb/80WiaRvbA83oxB0XHGdtTNlN/6p1+d9f0zfXQfXR6q853dSRPEe613/495/TX9N/WH8tNf1m
879/3zYX5H9R5L3IiyzHYjoZWWZo2/9VYubaYmR/6CRHA2DvMfdAGuklbNlUp56R7PWDPFsWDDMA
s9KQTLBDVEfHs8z4m+jn+U19IXUS+AqhTddHTLHyLAWGO9HnO9xC8sXCMgRTGIjlaGLSDor27q8E
iukl/ynVFdDhUjjP4fLvZIZ96t9Ssmn4zQ+bmVNsOp8BYc+xcukALPn0Sp8rt/jJLHp9s03Rb0PS
hjde7xSawfQWJfEApNI13lLSIdAk9Zk5MQD+t3Z90XuESgmbjiiBt6Qm5KIux1ANS8pGvl82DW11
2FWcP+rS5RjWj8A/RxoJQdzASINxEe3MlYHSHA/Lo6wvjGCA1awIXBhlQjod1m8iSYtnNwYQQ8Ft
7tklSKahdQtyC7UzB66tWX9mUhE/Jyu1MdXVypa2Ogvf3uqtGHCbYB/OgmoQ6uYulloSUvDQ0Tzu
ENSHVKdwrsdjF8GD8EvpXzIfVkqS++OOWGoD020/Sbo4XUH6zjJ892mFVv6Y2MwsFNM9GToIPNuF
feIfnZ6SuOE5NK1/JAnNI5k3A8uyWJ82z1adfxAQZKBWmcuxbJlPMU6cjw2BLIRW0YDDw2vWeFwc
UQnntlUgsaASxgGeVb5xFJF4lAW0vNGMzuCPj1jxkuswpLtMDTUd5TYXuXUMQbgclzZeDrKaOopz
u71tWeujDdryWKU/KqOlRKT2+if4kWwTM0p49umdlp2tk/Xj31AMfzqVauyCXnp2PDE+QRMh+eL3
7F0LEq1jtbS1x+SVnG9rY2bHUM0NgWgxgmysNtpOuf1XXdcDVBeU8qaFbNvk1FSMHdKj49bmpW4G
7y2ppdaJY6iKxj3l9cIT3tZP0GRPDyr02Xd64zbi6Lpl0VxwwGe7my4Y2bNypvJjTsF7z5jC16Fn
CovBHh0k5ogym5U8zlYHnCxnBt8nAnnLG89DMszvY6ocCXHwFf3/0AZVcmMQIwG8cwFEHCB0RYMR
ueuOPZK1MxWTvOvj8Tg29S9ZMkMM/w/Tk//z+egGaQhOOl0pjqiWDiObQJJCDgkJTlzRwJfTuvSX
TvGq9KJtE6TQv0fS9Q/+UmS31oFQ3dk0BasInEOho5tR0b4nJlh/7dr4H+TSF7/zJXpDwzTC59eQ
LuLDj0jbGlWoqlkT5xjyo2+475cQsovvufK30NQJPMqKaHRzgLZqmNLgU+AhyFjuMSXWdJBAg8be
nG3Q39yHz8H9QIeUgVcPqbh32pt+cuol8KflXKNngML6t+9Yf9SCF0nrej3pyVcR5NPRwhRsK98B
FSVExjIGzob/XZHsRo7tQ2G3T4ALyy4R3XqkUV1uYyz3Wxz56WFSQ954hLMcpCrg6vUUzdilgEPv
knS5pPOvOa/tN3f6qCcMx4DF7LuVWu8upT0bPEst7x6URVCQxS6aaT/BLPEI6nh6myzoNVjx7jzF
WGryaXPpDBQ1ZC4FGMY/Q0e/z++lTa0vtemsB3+yCMb9Z8H27YD/CyviTHHjYJ4Nv2cmwe5T5BrR
juJjzq9tQUVL3s3OyURllYicmNCXsJiGDfzWr1najwcbN9lFL9LjYTBnnAOWhpyxUB4bEQYpJ0wT
UbcnbNxxW+EMC9tMfTpJyq9c4pY7UvlVTcxoIYFarxjqRPhcW+dEVqK91X0dUbzad6fRj8M3CfB+
zcoI3kV25a7EvFl5PhCdnavi+tGFLc49/A8OIc50GdVHbYhxiPz6ycQswS0YJjZ59Ueapd9KNxqP
kwIauSp/OqJCch6zv89j9NUtQS01KeNZnIjlLWPseATTYX6Monl1snXvrcYPyMHtPl4/kigZjwkV
Vgjo4up5q3O2uX93yqFlKIS7n25m3ufXyKJmIEsbl2mEjHcWaTVwQcsgeNAV9YamCME8VIpDpwpm
rMCi/wEviU88rwC33HTrLeAeASO0v/+GhBWmiyfFqo4yPVI5/dEJl5RKz2N9Mo3uHHa2daMjBCMh
Pcbbarb+KKz454qShTWeviGjcjLs6UyCjCK8h3m5buNhhrbQucO1ruHxmdzA95XRh5sBbuZnwzE3
XorAOlClVfAcumx48ccRJdw/FSKFtQ2D+CBQa14gIuONx3G1A2U4I8sVIbFB4b2OLhlS37Wubgua
frCI+SbVd0xha76lVuSrVoo7d84OWjj2xvZbk+KDkXlFoSO/rB3Dxn8lGHsQ3IQRDpv66c6j9T2p
rT/bCho+A/nbUDJgi3J5JO27g9ifnvXJcWkGONgJF6yZRC+xZA4IQQqqW0eaZLBKYjgzNxHqprb6
fqOXKR++xk7UxLu6/tB5OiPwg0NdWz9xYgVnv+yPRH7XZ1uVzk0ULvtTK4cNNxMtCAUJ/TVeIP7N
dF+0wNe2BGcXCiFBOSKI+Rf2VGLnGX5xnHt7BcnhFVcXgntEp99zFi64dpSzQ6JoR7OlRsImQYOh
BzOW2U72SS9sVIVUkhVnTxkVJZr+dlaPaM1X1jW8sgm/iQrrts5PFYE9bghQueyxgC9LbidUebcd
NOW6OMeIN17Sly/rSvjMtIGUzbL40dJdvdfsqYhJcbvgwHPW1HsJ5+BXPyBBtfb6Z2Q6j4xgMtia
6UIfBxfClL/A1Y5P1ZSAUi3kgRFNc6qZgG8zyNmvdZnKSz5Uz3KRy1nadnJd1JJy7rRNWd101ths
wzc/8q2jRSHimbzb7jc3s5/anxChiecGxAe6HM/2otr2Rsoz2PvHm8CwuUZVI2ANseBQz+Gfvp8v
t1jNVVq7Qm230MYvcTRYd2ZY3UPimt/VBX55bWYuAdGdmOcrcPvRjQCBNGOeATfEozxW7Cs/W48X
uBn6SBgWEK/yrN5oTcMxxa+OKeghGVDNx5a0YOdReL543us0sjXygEwfcLemW8MglhdSCn0LzfVY
guP/ZjgBHmpR51/6tPoFo5JSIEo+uiqICcv01Z78GTN/ZY5pfBKT2KW+lcxHN+GYXAxvnc82Ej8B
AhLvbNuDnb845usaW8aOMfJR9KmidNFntQkJJpTBUL4aBZCgMllwEtX5SXOqMCHARrTtDWFEgbV8
Nh+u+Z3gAUKAXXs45B4ZSAVl3u3xshB1oHwVGrN/MSYHHDti6baJLTQ8xuCnnDnGwYP7ScmemBhL
oX/0HtVCMB4UFAEtuWiSnwa2nW3HzpwdEt6Z3Icg7rYmERlqP4os9L4KK35Ly/jcK8lVVFJ2KK3O
PaqoYY+S6g88tc4hoxDy2DjyHSII3Pss9bYL8k3RMpfuFbyn8p3DGnFY0Zg+sw5NhemRkA/KHLIL
7xsXXDJ5ee/QqLk9oh0Q98r4y4Fvg9lxPZl+7t1Kv3vxSs8+mWqeOOOtvgSE7lzbmpbNYvzhcMUe
os77oRsNzQEnoYB5aag+kVx1COBoTTh19NnGpKUcolX3Kpku3YaszPD70WS2tIt3nFbzGHlLeM9q
BwQsc4c9fm3dWtfDMZntHBQa5Ua7gnqZcar+AX+Ww4Z9TYNJ/NG34wXBTOyN3J1OY095eVVKWCOL
b/JIqwSAd3tXB6PFkRk/odeP+7ixrGM5llfuYMHdrdu/ERg4smA42JYdyY9ycv/JKse9tVPOMd2e
3skpM4hi2rxv58b5EuLHWjkd3twyMveZM/4Ui5FsLbBrPK3gZNo1U0NyYoe+Nut74vHAtA1wKyKJ
TrViF9VmgtF9AU4aAWPCACe2JVLVtVrnbOcUY3Vz4MZjhgSQoBcCeLsxtVwuAgTOIqc8SOFCYfMQ
85nGfkMQT4K+qZ+Oj8ko9igjRFM7DugVb7DgD5PTjYcW08qeWvh2Pzb8Q5G01m0JpwdtupxujeLf
Zg5ObWrdz9QnCVAWX0jsgupiYsw/BotcwuKyskmeOrMyqUqO5YW+rGL6y8FKeJp9UGRtvWTvWLmm
v9HuKKWgl+hEfIO+IhXL96Lly4TN9b2c8fGTWysr74/U/SAX+AKCY6f9DdT8EdlxMnwXqHBT1fzl
4YDAjSzk3WAUunOnENR4PMmrHYz4vBPnQ4BaudM9tALLyafTUPojInBc7BlgYjIhoFD607u3Mouq
gagBeR5/dCBdtmEHrGEWafGetSSjzLWatltUtew+qiXvKcvLsr7HDW8mGx5exqmIJjBES+v9yKTL
98WQ/jb19njUY+VgArntG+BAXRWdGFRjR5o54hCHEienWct9Ll3vMSkkfrD41GrQdXXg/LDrGr+/
9R53XPU20boUTWsZefDw6QTf28lOeT/BD/VUkIgABoGJhDThoJaEzNnRMb0fSNrM5xeit3LK+22y
ijzYrBQQ4iCxEQzyJOcpxfA+R+rehXjpoXaWiC6ZV13MnrYqr2zbdzcQP226707lNDk3b5y+5Abt
QXyPA38pilCh/R9zHdmvIqkOXYGb1wQ5+xqTPKCz9sXzouwwO4i1pkeZBHfo+sORSbgTjf1mKGxV
NtCA1g/unRCKdR3SLFC9bccxheJRKumGvftXfsHRoVfCLMJCtpODXLafkdhA5WJTnHRL0Q67kb9w
Y87R3Sibckn47Wqr5fZonwyfjbARlv1twlCo0qB6oXpkPbRpgpVIOQr1kjjUayXOlrewMQ0oSNKe
X5KBgLHee/C0SpD+cHnJtoSjzNIw+ufpSTdFGF2gvGPQFnVzb0MMHFMgoj1jJXpzRG7H51I1BKhz
Bll4tsW+2/21+IMiHhoWFboAEC6mOproj4rohR+weTGqkqAzUYLEyOdtxcYAwZbwXcmGfkMuxTmM
Nho9RXGMI0OBx60qXk0o+ScOd7AHOjrdwA78atWQVe80DMXfbaW8um7aXsbSvHpQBp7FGAHmj+wP
GRDKUnKwFoYtl9avrHHgMCjX+CTImBtO+GGGmElbrDS7yafzJ8gz8wwgG6cp2WTpq0B1kH/Pg+bP
tF7yW+104psbisvfGLCHRxO2HBY6cNehy0bLMcRBljHUBa//pp8plQFdmJ1V+EZPeyHD/grNMr/A
U2jesDQFhDApdKyuU5cP9zD4SrzEO6ed7Eoux+WFhml6GgpSTjzg4otlT9V2tgh5/Uae2nU+4O/z
X1LX43DoyfnTzJBneMoM1Q2mN53QJJHV9HHezeKNFrPjzF3OUB2f+oA21M33XKbAIrtlPFKadB/Y
WJTKh2Wq02dI++8KdlLD5LwRluTakxXIrWliw5p80SzmLscMOMF9pp6Llpe554TAWKradzT1Hqwx
D1/qmgZHnx7PHRaFYoeziVFZRLBf8ECIVdWkZ/kjQGeOGEfok/1eqnki9LKIH69fzlH4hepL9JiC
8b7eDIBnxE3SNfcRgw/pgbCGzNyZOztKcOVi4ye41lee2DdYgWkF5O0vHF9ZP8DcTY7b3WODcdrQ
zPyyh+UlBNm4T/nGeLX+FPPyo7WGlUMhyXjSNH8NPQ07vIUzWvX4u71vm48lJOCXhLmxT4eebB0k
5MZY/vBFeW7SJTiLfxjaxFcPXid0TDiZULR+ZhElOmHIYGucTX4gYCVYLOQ9iKafrTOeU+V6qSx/
Q7S/AX/jFIfE/QfqQXdb6qoy9m1ppK+Dmf/oZm6iM0+kjQys5OER7GmBR+WhL66uzLi3ORPo//VZ
OejAZH0sgD3VyrXWgd4wvfS1r1QGDyH4kBf52Y8NekNAxrYNnb1DOdW7wefX1tLL2FWyO3Lyn3bS
yC7j6lFAKZYffCv2gbPpPnIXOlDmtL+bXR1S2FweaRCtwXUNhJzNgV4KMbib9Oyr69U1o/5IjwVb
LD2MZTp4yYF9YT3q6X68Zi1TCpGvcKdNgBlZ/wzBobE7Govbwp7nZnaMJURcCo7C/N05hRw4u6iK
nLana1W7HOlOOsbhchw+s3mW29aDYEe0YtqHn17EzKnusJW/eH2y3h17/iOOUqY0rbT3oWq3rcfx
3bCH4mTLUZzbJL7qQxCtzL+iejbOVmeaOzQPWssp7i7W3PieYgEDKc9vysUZafK/kymGMtEzL+sH
0llV2EisqX14pJnrpY2n+Njm+EVhk33pbWYjpDn/WUOj/+bV4zcmqgxDPE8epBotxo581phGznbO
XsBR8F6CVvIS1RZ55RTtHkk0Ogq8Aw+9VLyCEroHrRHlNs1a57n0pg0uByRVYaIoz9b6N4yb7GIU
rfPgXL4lGVTfwdhY+3rhUisxD2ySZp4YfbOlMFvzsCpy7WyQiYlQhbddqrzlPhxGT9mTcju5h4a5
nAB017cidZ39vLr4UxUKqkP7P4Zm9DV3hvluyOokbHZWFMBQRt9NJXwFK38rS5eDYpJSWWOScS5I
0ByYtPqcpN+CHliZ4ax0QCyd936i4e8tiQlL8uunjqlkwr2CTybzQv2lT9o9ERleIT6q7OsSjPND
9w6jdJ/J/luY5SbzyEEB7cHmhc6n8oPIH0o+Mcksq/xtkDYqkYwDorWaM9XGH1Dekn13YJyWYt1T
rr3qEUcl/rOqbF4Kv76H9NEoSxH1o3YA38m0nF2c25zw6mx+TcLyS0gg/lBJXthFWTu7YfxLO8/w
QR1jE2FGle4ATadJyIBXzMhjuNg4J7dRBhVBGfv3oR19mFPqHgWUCkIimPax3ZJIignP1eDOKRLH
uHnREOFBj0ipxzqaKycQDz/PCmYVC1q9DSLXdbeJEeAW9QFM4EbmiTX/P8bOa0luJMu2vzJWzxd9
Idwhxqb7IbTKSC3IFxhVQWuNr7/LkbxFFnumaqzKYAFEZDAzAnC4n7P32qhnlg2KmPqQgDz5UY5Z
Hul2TQSTj8a9dtz8MtDEOqT1PKGlfkiJVXubOHNilpebfviuRwOoTcx1RiMPSak4xa5L44GwH52w
jJMn5LHDZbEeCqaxXguTa9lUMXGkZY/4eNE1mF5K3kzg0DPVY+botZbgA6qHXTqelkqGnI3xgFG9
XeGPHsH59Cxy7RyXAV2ahSuKGJoIiCbeTzktKAbWmzHKmluqknIvhHGHExA+sOteS2v0ro4baXyj
H3QXvLGkhIQcX4gbqZmftQSjSp5lPrgpTTwSL7bOATxvkF3gNagUoFItbBO1xO1H/8nq9UmuReqW
u0kfgqtHzMAuzyFMd8EjYmMmVlK7TyTSmiyYXxRJcG8FCX+IEgrG8TOWA2gVnpZcGub/O2/y84vr
D8AYRH+fxGAq+4xLY/ZUxknC7D/Nio+l8reA1PRPy6OxP+uLPEG1SKB/jYzt2IZgTx4bZiS3hKem
YDLn6kyCTf9IUZ5POadNhxRoIOeVxOrRj9Cad3j7mhQWgNWaw2Xg2juVsbOVCGB74en7zjH9ehUU
vkNnTn+rpzA7t39sZjyeXMNpiQsrwRv1bhm1ciQQ2qR5FOysF1KmrDvCV+2HOk5XDdrG2Srqq9v4
1XV51Bpy1RW4oz34ixUiLBGuEEPInW+LEnLHmDjb2qMALsBasZL3mz1RMz4XFQ2UPyyNM/ZxIlyz
Ow8M8MEkwGw0BXQW6OndsbDInnQNGyHRRG0uCodkP0bD04D977RsmoHEj0SMLzmgkl2g3AXLJrSp
21Zpij5FHfMU+D5mahrGMXVtNXAso4eh1L+ezK5uTk0ZTYVE/ySCeCd8iPu41FkIMMFbL9LoRSQ9
wWdiRYspF7+4RPHRu6h/xKMGVZBPWO8oIXZZsklYjhNv48fRYfFpVqpwjySNnF8rKTYwe78bcts2
dfdMUa9MOAX/elhlN2HafqrTocF0VEkQu7l3nTz0cJ0cTq1uSU5orESoVcI1J8KwXjCTgSiMnT3A
CVl2O87Aupn7U166BLAuS59+jctenhLjIvokO0Wlbwn0MfRa2whlh6mmfT82xpjAJJpS8DH0qEb1
mfeLO9LAbThI09lrwpk6vnQq78JjFinTw+C14YPAEkITb3ZZ3rWfBBkL+7Eh8RPgoLOhvQKBTxnj
KVFl17r7wFe9NYh+vo3ztnqgef573iRiX3MfOdEw2BZBiw1p5K9NSbDZxF6ag3dpXcJSWORscGpM
J68BlddVA0T/SKOJsIT01EaEszzFt5WE42akornl7tWfjLBJ94uNJMTRzmQ7OY7MiKgy0DEuIp2I
h947jUvjLI01LkGjIcLJjS6F2thdubUhOR6lEu4GCt3UGcTcMr3Hr0MApx4LdF0WRKJQWSj9AF1e
QfxhibalgfZ/Q5V6rcfdcH53iGWWQQU84b6qYjxY5PNvN91x1FEMd7nrYSkUNYlw43znDJF1jkz9
tnEjdwO+lBg5HYhyrTRaM0yMDWJZd72wkhZECDnbdFJSNEmhmUmXwB2nPAOg1I6jOfTZQbVxlhVp
p4YHFrfct0PehnrfcFo2cWYPJ3seHiowTz81wZg4emssYah41PxCU4q/2KIyZxTh25DVLdkWplyj
Apmx8mri2nvZuPORe29LCcgM1iHdFM68XVBiRmoULhupBU1ktUlNp98IbCFc9uXeUXPCOYcwb1vU
6lalNbxguvV3EDRPtpEGd67awKkDvhHM+iGfKeGl+F83pOi4t3FiN2t627gzR8u57aD5Wg7lAvDp
4TZqUT4sdmcXxCxdz8X+HDjDPrGnB9vMxSXOZrnjNwpXzoh5M9PMh4AV2dlLBjbO6NATfl2iPhYn
qgRITdJn5W0lQtYDa4dV6ATxhfApa5+G1uMEX75fTeoLHtTGHxHXwGLItiQzUDGmY7a4cgxVZakH
c6BdBO4dkcApmWPt6KdgjhUTt6fxcNtUvkdH3cl3ucW1SPcjf0DsFx7ybMjXfmi/9mZ9D82+JqPg
YtIvOy/OchLc4Wd0pFq6hf8Waa6xmyuEkE6AKx2rou8C+ASVJ1UvddkYgt81L1zaKzP6UVPZJReA
SmQhIXm/pdQmGSJlheuPEdRtt1NQER7cR3jdhtk39r4x3C28tR8x0sKdvqaqu0LBrAP4BlZbBlwG
ywbBDOPXOODM7bhTbGkt4JxJiUJPHDTneCpIQtYsC+OC5Z0Huplni5QpetjbJXX5h9gxcGNKbP4c
rf1FeM8cy974BXXckAuEG7g9gzkQ6RsQIToyEskQayCls2yhZ/vIqhK//uhzb9iVyn8GSGigKFMc
xsYi8o1Rg+qYi+ORoBCtS+2taSKjdKqyvQmw3ZDOQUKu3QuiKVyGGsg0VAEdl2hGqsrPJEY6u6yE
urEWHUL8Fl5RTrJiGn5JkbGA3ojs61BE5rucLazQtCUNpuVqsIKDoYwOmraPrOghdeb+dhCSgtRg
PpssKS+9zYlR+GZwy2n73PrVWx0I48GWZg4xR7dBD+OVb9FGrN0gsvZyzr9OE2drT9IuSuwKLfFU
KS9XHewNjbFhMU6nnU4Kn85VukxEojAYL0HoYpweTLGZvQ5rN63p7VziRprBlSHRdUoM4v0ICUnP
KQ+Jop4PvhPtSoG4f9nYaoySdf5idCgcsiZUf2TGy+ao2dKF8y4NAJujH4XHZY8v6T4W4MYsP21u
I1OR5KiUtDOWhzblok+1rrwztM6/dYl8QqWIpJpyeUn04poJ1EhZF0uKGVMXUMVbcKjZgSTN+4U0
05oTmdp6sXVAV1yrDqFsUMbAxaGM1333aEBTDIGx0LmY1XxCoJo4O5V1Dqj/HxYEjqUquqMxnv9a
5Sbkv2ncLNMWlgUpQoenadg8/+XTA6LO5p+/Gf8HCRi/bl2l+xIz4EAv4OAQQbTuyFroprK5S4X+
NQ/qJ+bZPTnPAX/HDChpE7opidVVdUb9NJ2aguD3rqeiXPUAz1I94cLGTREmYj2M1NtZwfg7Vph8
pIJlmR9iV+FUt43xaA3Muxwu0ZWNhhkzOihyBEkbzYXBTO0Gf3rQp6ckPhTKLpJ4On3X0CbZm3zd
0+iwBlA+GzAWzdaj5wOqkWH5bz4m75ePyYZ4QAVbegDMXMP7VXwZtzqoasnSTCeBaAULdNMrmd6y
yWT//dGyyzRzIpfvxLBKFqHqViwbuzBbhqT+Pm5VvboJy1vZC3GgsMPorkd4negJcIMoVbcvT+Fx
i5LTEdEJfXvyGWJENVUG5bwB8xPkCMcybaghS3GzppHZ3Uw6IjWPRI7tskJslAHkEhta/KFlztRr
p6aJz/Sq5BOcZ9y3lLk5fT0KeExQ2qX0rTn++q8/OVP/VUVp65ahS/XhmTaj+a9qYsH60pRx1u8F
elQkhtPVVpuSxeJ1thkysBXou+WJwnE+eA3TRVtzmtOyaY2kfX+07Io/nkjdmfoGNeqNgdX7PVcc
VSmWCtJZlkPij7zxH7vLI8RmcjMWWbNedpfNrN6kiQ86rfGTJC/FXkfBGJ2XTSronwB55ZaqPPGj
AjT/2Pw4Ztw2JvbR5SkjTjEGGEhPLL154KrQbiFZOBtDUV+W3QgGpYMYOj1lFojG5diy8drMPY5G
+RH6zsqOqZenjcZZT5fOuHQNahjqVjgfSCuotpoXBbQVLn4DFEHWmIcsnI9LxPByaMkZXjZ1DQnc
SYzXX46H0Lrf44hNg5BDSJ7oOf44tvzo8hNzXDOPpIK8XZDEIcrxk/BSRHgd2vpRSbCXY8uzP3ax
Y2HbXvbfH/7y/LK7bLIZ0vHy6P19qqE4pnq6Zh0Y37hkgKrqRj1vdPwAaxqMNMrUZjIpQG2Wh4Gp
1EEpvfNe/cyP15iKT/5jF1fmsZeUVYNapdUoPkJHi+sC2Iuerq8DCFW7DsNdw9Q3RX3oY6VNi3m8
UIsZLwYy+DU8O4B46tiPJ37sxuqJUJo9zEgzPcWaG17NtL6aRc5Ntw5v83lAmkOrYF4ZLetSKXrV
JdCr92zSQE33tGg+EJ8ZHWfF5n7PLFWPll0WDzngQpfUPfsrg3x1N1EwQ8fI6jH3oAYgHm5Qm04x
+BO1mdqUpYjfhjtAlWeQ8uIQAMA4L00u6TFpV4RCEW78g32tUBNu/SC2Nin5h3eZymkgJRLCjJJx
L8eohfW3fz1e2L/ekGzDI5NdOtJwmMJLx/zzDcmA32TIjMWbkdZ3GeCm37XbGbDgIxPc4F0jgLXZ
Z8XPRa8UA8sGNifgyAy7OdlHpr8hVO77M2VfYYgiIzHe0QunppXY+YEFLcqESTfuhqY07kDyz7e6
+bjsmPjzb4Yi3BqquL1sGtXBClSp+n/cHXAOryKLC7xKnkbXTr+FFqJAnPlKgEeXNWw9+0pA1/dN
GaL0bWEBLodgnn8/biFro+pLTycr7VtbEfsWaxnlIRPzB0W3gDWFPKeAtLJCovmY1brYq1IeMncZ
/+bOZ/0334cQCJRcR1guU4Rfvo9JtDHdGSn3EZPNa+a65n0wYBxM4KikaG7ul0MhcKBzLuvXH4fi
wjcO0YhyMlE/1OgO4Alm/tzdaVP2SqGwdC19zrjjODcnM8+SkaxqnqgyMXabGO71qhFMF396ijt0
syOKYdzLbIi3FbgmevfAKVehyoLzam/712ekUMaKn+0wnJE26BbTsDzb8lzjl0/AS7hx6W4t9jmw
zjr9qvdwpJZNJdJERSZO3/eXg04SEhaBNmvlsrrY0QMIEcXp6TMiR2ePLh1+3LIbFdoRHDqxYMyn
dZ9mu0omLIKIVma2bN3lgD0OmLWDnVoRIqquSS5cnvjpNcvBn573M88Hfpe729bKo32FYm0vsnb4
kGYJxpfQek6FKc/O3d98VOqj+OWjgldmCAP9nm6KxVn002zSl1NieL0t99wh4yMrv/QRlAQJ0Xr6
NQhrowChzQfTSSyscV4jkchpT8JXYc4PAIBbnKMx4XXgvOKn+cQ8kEldTovWSy2Mv3ZJjPIYbMaR
cASuDXl11caaYsmkIr6aI+vNZkTI38pCiaDUs8Z9GLnzT69U7+CRqC2Zst/mafwchrF9DLMhJUCZ
Q8vGQLaw+utPx1Vz6Z8/Hcc0dOoNpuPppMoSr/rnoa1s0Sn3gY8OvM3j7Y8b83KzndhfhxoFd763
YCavnPv58powDDO6Df0HPZbIzh0Mv8H0kfA41C7x3D8RSgtZNoqby7IrEYZtRFhm+2W3NGoXGAYq
3mXXKKf5qt4Ik2L/tBxqg0/Lm+EX+e/fLI2Hn98MhNz3NyMWbL7SVb1f3mckI1i1a/32aNLDjdyo
eYqA5e8Hj9XEWPXNk653iAMr4zWp7AGxxHQtpF0/Li/tGjdZJXVFKrd6aRBjJJ7MAEmseqMMyxai
PqWXVs+KHsJtNZj79zfKTe9gm15+t7zWLVHnhuloHJfdeZzIjdc7f7PsGlpfX0L8T+/vZGmO+UgH
fHlOp+e8/+tv3ft1+GDkcBzDErpjYaXTrV++dfXPOeMYVMQx5XCRXQQnyyZW4ulGiz60LA2oUaE5
RqyZIO4lHf6hRAZ7LRpsE5xM8JXstnjuQ5+ldR2/uYSLnTC/2utcmw8eXGDbBOyOeJm88UXEsDzq
7YauLgkVZowaL/HTR/QS/e2ygfkz3NLOFOvcSCHgqyeYdva3tdq0TfklcqpNhCv1WKn4q5rT6jpU
4uRR/gNBzaHSLCIm3yLeO+oYMUn5TaR5EE2c4ZLodJSFEoj+2K2QDW66uCzXlbL/vvv1NCzBy66h
HunNh3au9nxiMWvQqnyZeok82mjKTVvOjwS2FJe+qMQV3RGridavX1kQ1oinqAmmI5FflehfERXv
FYr9A8Ued9fRHto3NWlmfY5s0VFpx57auHlIkcqtgBxHAzmJERqeVWSSOj97eUvBAKzOiXSf75s8
QuC+nBz/98v4n8G34u794m/+9V/sfynKqcbN1P6y+6+b6EuNKv/39r/Uj/3xsj//0L+eioz/f33J
n36CN/7+D28+tZ/+tLPN6c9P9923enr41nRpu7w7v6J65f/2yf/4trzL01R+++dvX4oub9W7BVGR
//b9KWUf5T750wWi3v/7k9dPGT/3OHz7+u3ff+Dbp6blZ8U/8JtCsGNwpDPteHggh2/qGcP4h+46
2LB118KR57l48VjNteE/f7O9f+i2ybSlKdD5/vM3Kf9hWVIYLmF16P1dR/72///aP30hP76g/4AJ
fFdEeUvJA8Prn0Zt3sSxhOeYlnDVf4Zl/XnU9rBQJJNJ8IT0vfI0aSlNWOY/i6lSD8PmXOfBV+YQ
xZ6BRtshv0INQlIgrm2TvrQe1wdPJ4I28wrn1itTY5MPUfacEhKp8DX1J5xLe108dZUVPi4bS4bT
qjZt7RjXcfQ4aSzvAN1/+PEKvfCZKRl1cBpKCPG52V+S3jMvjgNssPFF+XFEoL+yzfIBArNx9QQe
hCzRr5DJwCYT7oh87BuqkeoDnW1xqImcBN82VR8MJ3upiS+FUmXlt2bjVatRHXepDW/m2cY3roEz
jg25MR/IyEyveaRXVwKMdm5v9Ds8b+Y11UZq0T7unNLsz6na0GFD5uN0uwgB4Nmyk00gWYIUff4k
ksrdDaNZkiMWpQhJBdSRJgs+QYmi3wyJzB3nr8oy+iy9stzh78KcE+v51WhdYvwoMn1At3Ck0OV/
zYbuFZv08BJElYXc0aHujbfVT6V5Vzr5Wwe/glVrHV0DJBAhcoxr50a3uA+2mQiKb6NjfezAy7YC
qGmE0eBmSXQP3eoOkua86hHdkClgZ9+k9ySFLA56o88Hx6GYzCRt3PVF+oCyUL8Ugm6hPr729rnF
FvzJB9O6pd7bkKpHel8flvwR8Bk7148o1z4Sc5Ge+xDlrQi975vlmO0RCuDYMCfK3HqIm6B/QlUb
P0FZ419m8DbtNHoh2Q5sh7Cjm97zs7ODjmxHGXZ67MN0WskuaL+O1hPzIrDkU/CV6IxPDm76l27U
7U2JfAIVRBOeZBQb9M2q7n42i5peNDFhZh6aWxLCNpDh7JAFFh4hb5aIubN1Y/nTZxIm8nWZdqje
RdAcaLXbB8+IinNUULDrNLAhMpWHUej902wimcN4+Xmk1AUyGbb3FFX6aey0cdvmnAoN+jWwfxGn
cyINFBHI6mcsjwl67ONYWAY++D66To6PyqWx5YMFT3xtY8LeenalreI0kGLX4SbbU0t6RDpurjOL
tpa6x5myNA9l820QcXhGWRWewcOEVPrBHqyWffS/PFyeT0wjPGPh//2nEe/7GPPzmCL+PE12dJZT
UrjSsqXrWmQ4/DolGKuCubMZbttAzy9dpo133ph2F/76m1y/A9WWfwFUbKIhtdorRwwv8jA9MEAE
aZA/sNaaWa5DsC5M6E+ufqEtgZ/RQNC2mFP6ZvKPGmci8TvBTdigVAl6jYieQDOIhPXEISojtIZF
PmxQ1mjDgGSH72PPHdtjvUqhJW5xFAcE3VnTHK8bnnwp6HLgYd30QSZJ2K36v7G4m78OtbrNOKs+
EUmlVbdt/c9DbVzqDnLPpiVZdIChQtLpBTkD3WM3picV+9VxCMrnKJzcj40zHpPedZ8rw9IPXkLL
YkhA/M1me8nDtr00fQw3klkVcB21v2wIaowQ1Nrua+UZ33KgMg9R1Jj4iQl3Mcss+Zvq5/Ib/5jy
803b9Dbw65s23M9/v3nktTuOQrJEJaOZ4a+lDd9G5jEuSmc/Waga/C6EWJan/lqITPX5nNse5Z6m
lIc/NmXvfoxLTTuD6iZHUhCnJgnCdJuIsmAQwruJp/AmHJv+AXnrhslgcFfPUL5ZjXWrEJHSTdGi
YZeMe7WDIiiduwdQP/N+yfrSfEwsdl++/Qhr8PJTa7jcLIp2sK5lOa0gYrkfAd74LKtaeRiK4mRN
gX+TSYjoaAtyWDV18dKk3ipv837TFZVxM0UyurhD12yTsdJey8i8mTWr+Urs+Kvhj4e/vrDsfzuB
IJtIfSnWq1nEUlz6af3JjdAbx7YaN01O7ATFLI0cPI9wRWbH01WErvYyTxgCxlQwwpOpZlha80Dv
ASATbfCs9ndJ3DAi1Rlgs76Se6jDIU41sISUMcePcUJYsVLhbUMDJ65bZeGNP9gqfy4bN+SpQsOZ
/XaP6wUjCHLNi3BaBpbGsC4WzavnORy/78YSjZvvvOqdfRat6dyYapMYGCRDsDdrw9DcGYIjCbFe
VT1JXSKBwzWNb9icnzAK13hRzO2y5/e9/kQmxtZM0uoeHKj+1DfQSeCOwcZRuyGKnE04gxjxRsKv
uU4ssJH0dMLZmm+W3eY1FVX7N1+Jaf+5daIuAUpHumlZjuF5zMd+oSho5Zg6eYjZjEUDyS0wY7es
DdpyPfc0hprIHY56XowP0eieK6e3XlO+tmOVmThPOst76gSkzLZIi32CmhP6i4q3oog+HoOse53m
Xr8A648eS486EvGeoDop1T+6mvkEg+a5pApz5mYSrWolORzgUFJRAgiOz9LxFDcLbAK9T0IgVjKM
kLbgMBd1ib255jbtJbQ3QxbRa+pcCOtV7LsRxsOx0UecodFKh9xnAxiuY+rUYbT1Igc5Fsp1YK/e
MZIp2l2vIfR0YgoxxN3aBthxTtpUPsKeHrdN8TWem+QYeMIkGTe2jqNMv5AkOB/fgd3SztYuUmCc
imS2wO++XTY9wKVbFWKMGk3k3cfC8Alh6TywVkPwWZOZ91gNXrXudGLj3KTkUtZxrva65rorCqVv
VpPdVFFsPQMtNzc2cGs4F0C0mshG4zr3hKMbpI7BYbGeM8usCOwwSIVDrrguPVGtLdLWftea5pHK
iY6Qxq/KD5H0w31cy+cOre1x8EZxxWKGtTHUjkKrs6sH/Tmzwze/bPytGatkszCfTlab8Ralamqx
Kqwvpd/s3Oyx6cry1cQreDVhkKy6rp9u9QkT/2qW9gd057hMRxyfcSHLVRaC8raExSyoLe07Lg3b
TRgLuzRDPO95zSlN5vu0Q+hQEBW7mSKvfijs8q0Y3ewjUeT5JsDSfYYKIZ5qevOVOp7TSN72NiHO
YwB2bB9CwFhHLBrWNZFRJ5d8rhf0XlyWuqwlyCVMGYM7Tm828yO7HKCG2d1BY+H6kISEhQz4uSaa
wCAgvPX3EdboInhKaE5pMnycI6dYR4hHH+rirLez3NR9Nb/KMLwnBx1YZWmnPqbxCF+LSlOIBwvI
ZlwIDFlJf0eRVjzPfUhql5/FT1HYwIUHAisTqzxGnhtQ15fpBhTL8MkiG9jT43abkRR9wlCBKyAR
ZCHR6n9eds35zg8SBjZ1EuR/vADyX3cr9QnDhqNtgyZt96W6crvcPNZMSN1pyj8KkjoZZ7JojV6B
Szatw+RM6GV6QqbxGCMBP9rIhxmCdUgHqrqwwJGcIErfUkHMShlZ8W0rNFip4BEQ/nEn0Zt219Ar
n4STnEugPSsSRRD1DzQMFnqhwYy37kq4eIgRURYizr+LgEpuGvA5lHz0+EthtwHqZSu4AcXvHNvQ
Ic1WkV1HL6jWrl6ZKDgYQcawXBdiwlvAur8SnnvbqWtuxmK+rrmJ7YqsdjfLK8IyNSGIk2T0TZs6
H5UnnqofdOzlESKiYoN+XqV3G8e/vvEhhFNzo59nGoZN14Q0L2kbpmqd/DJ3ouoGWDk0jbWzfNph
YlsXE23jXq8YGJYCXTrb1Q0cyKl/nutqunP1BSXPIIaNFn54277pFXbjoEt+98D+F1O1NTFP3mAf
z+/KtHx8j4PVh9baLJSjRR0Dhd0649OdIymuWpSIqyF9bH0+M0VF8jEGPbuB5niaEmkdChGBvm41
VqAif67bBpMJbTsqtnWL/Oz1/VdJKnxpWaetVRDbY1qVGAT6RK5r7DC7eWT8pRvf7sy8t9/mId0O
s9l/DqP+rvLar7nfEtEtk/KBLLSPLhYRQmoAXsYDi00f2XGQdAnoUCJ+Zkh1WE6sZ5NFxKYyzGtj
W2Ib1MP01swlkjLP3qM6A7nvtykrd16/0CaymBYwVb1d7HntscDncHgfB9tYdzntABe2EXpWiqVQ
IjXPQ89UtA9Zldk7llfxRqTIcaMsekjcyaRQmXVbPe3o+PTdZfm8fd0BKDdj6u2J+5i4V928D5N0
79dlRuYJUu/5o+yhQXl4rVDIFGKnwwvdFtA07oOeeIDMKO11Q8LbqpBBeysc02HxHr+YwZjdupr/
ZUFTU+tBhJC79+VEeO4Re8t91UBuXG7HcZa/JhOul6HkO4wZuDd9a5rX2hL2Ibfr+mg7RNh4enSo
TBE/Tu74JbSlddfY81erMlxwlIQLD4weUH81YKzvZ5ERWG/LddanTbnyGnyJrG9w+kOLVKfNQoFq
TcunT6buDjlh1WvdJNEG1VvyGpptdchUrljQGN6aVFV8LrOdUG9YruUBQUkVuNjg2p5/uK6nj2mN
vDIf0Mhin5/WS7+ojKR3G9uIvXJYbHnes4Sy0znego/GamOFnwpkHxJHJXiZKYLxkDBQqFlAPQfz
gTAYKh0KpSLVpsZlsH0nxUwlPrPUZEKhcnWXDa5QZ/f+LOD54pjHyoDB1GRHemuz9U3Si/OoCw+B
3r9qsTuCpG7zN9AdWDR6Qpjivq4OFRFTW2b+AXyDVt9jVL41JtfaBmYbfrDJKSIjN/uSMSmvYXct
Zar3jTkRk1OU1EM7aNsIqdZzOdKTNgU5dSVAZEGzNSB2rI25qUHuWFkOlg+CWPeO010de3DPy0k8
sgq5tEcyhfC3FJ35QJfbecYQaWwp3m3CNmyPOs6ru6YdiRsU33SjzT9V1ddmdgAfGU6Pi/9zKt3m
YxDCBfWzNt06pD+HrFxqklhJBlnHdt98trDpaYOIDhjvs3fbD2YdZg6EoK/jIfBYkJrGjnktPupJ
3JR8r1fXT8n2bBtOlDGy1j7hFR9cr1aj/3KHGSjBmJLrrc6m8ZA0WKMAwk07ZnovXjz0hNSXT+8O
PMcuthqurgIWEBkT8O4NFBa5dK0NWRwRTY3WOSzebLJCnuOp/tpn2OlJ2J1h+qW0m8n1bG6zsCXq
M8ph4xG16Gij9cC0jIiPRhLb5XrFQVamtl3qcWnv3M8OUQZZfwidYnrpE/DNZBx91rTuC7czliId
6EvbHT4joapxmTefawT/mzL/OJKofUwqD7VkGNW3uZTaMWtbtMK54fIBiEYzeTyU031h1KAcy/be
cEUJqkddYjJupjupZjmAGz/lVUI8e/O23DvmxvEOdUO6yPutZOBjj50giFf8QhC+9O5xGUezhKVf
5sD1Ie1lvQyVRv8y6+N4HGPfvW8ilvLFEFrI4DgDx6SxTwNX+XYOoampiWSnO8GFAPBwr9lQ04BN
r/Uxqj5MMrzRSk1/hGITHeJSkEXRk99qOuIl8HNm6s4eKJV5HdTo0UELmopPwsycr9OorwRu0h1S
YyxqgZ+sOk6ZW3BH4NlceQeQ3HvzilbuQtbpe+xr7tsUmDf2AOUlg91RFm50tMbK2RnSqW77wuK3
4K7hB1I/T6EjbkJvRjdY5BnTXxE/jVBruZZT80IfQnvRdPTEREjsKaD2m6Au1sFs1x88jGg7Ants
qK8YcYSJ+wsLAbMzVopZ1Xv7aabsVtfygY8VKIv5rQPWczcJ8G7++CVpg2GrtcJ6JYotxjVaALos
NTjmXW7DdFAf5+Ak0a5Fqf2AhebWEPMTk67HBnfiK3VlBVtkOeKEBNJ0RsfMqs20au/OTEKx+hTH
spH+NmMAcP0vbtpAS85MixM6nQ/0ZbeBy92yFr32US8uNjD+e+bsTL6c2H7xZ5izGPApGZMe4ikU
jivsVR9gXVgnNSbiQrAejSwt3oxWlJ+92s5eLC3ZIoLUP4xzYUKr723/nBnEf6mlihVYt1PRvRFl
RxJiBMFlS3EUjbGJYFN4vncgCuJbXTsfG6OK1i4xAXfBzHX349GAGYY6ofONqf94Y4rA2NUE0JyJ
mPh9CRzSYHs8BNJY6SLWnszW6qBNaYzy6iQx3RbzpdXbJ9OIjLfk2Qka+Vg0yd3cEHqL2ZWw2xSP
ipymYoXauzrLDgJKZQV8thpmqNWClwOTpKbJjbtGggfEl/Et35L89IWZlns2MMWvM53lTd51rDxV
wkqhNstE0sjIxYPmGO7e74bBS4EwbWQuXLhh8ro8mueOAMRCHty+ZO4SzfiKrCQ4w5TJt+93NDVo
VuWURPdlqlnHQbXBglnkHkna8FPH1LW3bhLWz64Mv1J27Sg3MlKUvnPftnEZbmoUOdty0OyNkA06
NElKLKm020Yx9RO3F9d45uKNs6pa2z64ay96sSipPwEiwO+Nkf9AEqu46r72zRVaeyDB6EI6GjlY
tOVkZb8WZiBWiM/Tkx5N526W2rqLjE2Wuy5oG8xx2DquxP01jzoXKjD6TanLS2opzf9AUA/xHmyK
6L6WPUrnIDQu0gmt7fto1+TkmYWVlyDpmpNLMpWw6sfxwUU+ZoNfXWWOljNM6cWVgox9IgLgIaOM
epNYVDOi0us+FUGwHtrEf8gmY1jVIKFXvRlpL26cx8jEe3Fnx0ayx484UIKOnWtfIf4c6RSeRFXX
D2S33hFz3UzIQyhlkz5CAUYkWct02A2OYWVlT63WBoeyzz7jLEzWFXXr0zBXzhvcWhMc9WWaOdzW
oj7buot8D7fcS9nAUoLlnuDcP1e23I2FzO7nFDPlMmnsTT1nFUuRoxX9Bxcy4U1LfXXTpA5LuZSF
CncK51BKTO11JrRT0ie3DVPLGwr/47EfpvPYBcXNsindK0jmVdkO7SboM5uLB8qewQKplrI6LHM8
xzchmgkNN1CJaTHoMr6JYl5RgS6PtRcl+JjV+mySAc4YpQ+Npf25Hgd+Q8tFJkAj4jrrDVUIapg3
BfFDm9QfY6xS2Kf0afoyDwAY5joutmnMsvh91pc5OKXsoeq3LdQPNtJjhvz/uHqP5caZpuv2ihAB
b6YEQStSEinbk4o2anjvCrj6fwF63tNfnAkDJNVSSwRQWZl7r81etq7EQ6ONF4reV1sk3mNdldZb
Xb2OnMavblFlt97D0RjhIccFeA3tEAMvUnxzxlGNVWtfL90kNtrhuR+wC60WQiRa9eX7Uq9Srb+J
zC5eGqA9KwimdbSXMa6e1E45uWWjPMVpVe4oVPSzqcCNIc6V2thtRhL4VMR+mtJvRWM5j7HqdVsq
K3ZXmRv6bR3RcXIdDJqR15mXiajZdc1zbeuVvO6BhFBWQFN68iENS0xaVU8THDn1vmmYmid890tl
ax9rQywkAvRuLb8VCmqi0hyQVMiTNt/Np9IjLc7im3w3pLz6zSTA954u0WOYi9tbO0Jq61qkCHZU
K7v17IraQ++i8NEZk6pGNN+rkBZMIefxqHjdfB9JWceEkuvAtnmalQJ584wqUaMXUOySDE+R8gAC
OoS+vBsJwjwnVHYMZZZDoEYcSnuIeZ6Xh94G7r1Eq0FSKfBddUTVAmNZP2aT2mrvZU2gETe4dHAY
rFYZ1hGi1Aob3QJuOjgn1PwIl+A3VM7PznHyo4jy41hOHim9MCCXi4GyqemtImD7GJ50OyTXV7Ts
BJau19ASRmh1+EeNznon+0M9A7Hcefj0NnEHSVut2aGkJXpQDULyoU3kYkfhM4yEd3NLN98IJS2v
Apc4vWkaycjMpls0M4uZOUMP5mDJm+pIBJgxHE12L7mfVnnvm1GHAiaqUYokcQB+qX/tHAMf6mjE
fzBH+UU7EkVObudDXZv5U10PP1wvJTwqJohmNCLrToHko/8Mt99/B/Jtc5xxGhnPlEM2u/n3UopX
tUUIUo3eHSAPote029ZxS0QrN869dNIG+qFeXkmD/DIZIz99FwFGbRJDnZM21No/22yYfuglo1Wt
pUuhmURFQ7py7yjWL/FYaJ8dqrWgT3V5YIlMSVDMjYsbptmmsThh4XSzv4qUX6EHxTRUqhdGDljO
Q/n4HZSS5URG9mtqMyCUCVePd6fQrCAREF5hD0w0aozNNMxQY7puinbQs5KbCa9q0+Bk4F2e1rAT
NJtYk07BZ7uxYDJy4y8wXWa0BBzJrbHBvHqa47rwW10A0woHHfM851dHSeMYo/l3YqjAd1Qf08Rw
/CTKqa0E7RgMWUElxbR1Z0J/DNorzhoUKFhtsFtIky1bGeTrJnT9kuVpmkFe0ItYBP8seQYV6jEK
i2PXKsMxxsS3Gxul/AmnYHC7+SfBqC+eqv8M6fC5VUbG8XJEkV68OWmBf3ri158dwP7oZI3Lv7CM
mNiLvQb3qNZG64yV2TqvR/3kZQGuuNqvFhrz+gdGTCxQYnYuFjWQnWJBl68PpeMeRLyQDeropI1M
Vn17LCU7wX1hRwX9L+7Ajavkh4nMo61VqMarrWvlfxuKwpSAD5yNbGBwkdnToY92lI1hGHEA7Ihe
zcRJ5qN15Y7RPalMDJ+kaKWv460+mglTk0r08urFc3nL2/ZVOnXyuRYv0+zIj7qNSdgworeULu9D
3k6l33qq8sEeLLDtGselAyOlcJtDUWSU1aKIH4jCyC9SKZ2dWzTRxemi/x5SLFQiK8PHOB1+QCQR
Xyy5m7YV89P3ZEBISNsjJu+RiPjfEgAKfi2jeWNW12wba7nIvKlD8DmXZzpcnELroT52N0J8DTy7
RiSSX46DgYxik+mTHLadl0IIUkV2lm3SIw7EXlbNsHm+O8phGKZMrp5Ld0JBy0Gi03KipHtOEDaf
VMszfD4bQhccOnhLZkx9nr7LQMAcOqRcX5nD7EnXk+zcWs0YdEnvnmY+OCb2KZC/1gLJvtw+rGZP
VzolF9ZCHbFqJcK34l3MlnzqZyWo3Ha+RBY59wCG/nxvSULNeFtNjsLNqcj0HiPQSH++m2jBEb77
oussEKWmvTnFOO/WO4ej//TKUPkgWKo4rC9jpLPJnxlGsTMma3Hs4QyXSf9lajDWNAexK672bWOX
8ghJyPFrvNgqK93VMHvz3E7s9EEazMc8BMyWjnF9A/1ubyy1Dv9oyi12Xeg3cIr+NXBkhI4ur7WU
EAHHuRAazNmCwme7PtWm8gGNX7fxLIWae8giQg0VrBGoCDZ0teF+439Kl+5UWdn3764iKHAFqHWS
HUqYUdGyj5k4YeRI9Vbowt3mg9vsQJiKCylkzlKoMrZOtmkOiDheilc3dJBsaTO7C0XdrA0aRj5g
V/rubo2i9zUHTkG3tK7XwVE+JKn/PUUzyPMDDlQrRJdZ5mbtP7Qu7aCGze7YPofNEAXuYlpajzC4
YsZldPeQpwfqfvM1z3Lj5sbRXpeFfOuaQr12wv5NCrB5pQeoHYqlQbc+2DO2Mhtp/1aJPWNfAEHa
rO0Boy4GZqPah6dPyg1Rudrkl0FnczmhkXmv8vqVpLf+K+HziEe7g9TFmlt1GrPPZdWc6ocKj+vd
HtxPKihKVNn0N7yNfljp2kuJqf3/HkmJRBgAzVYsAttvrW2aGyHSGwK6l9cU7xTLZVNZ9OOTIRMa
nE3ziIQve9SHq9K4/XNvKP3xu41pTc557lj8YKFscFnUwCRF0QYZpL7tbIjq4IT4X9bNB/LAhSur
/na8Fifosi7VBZruuRkxcKrEHpoOmU8APbpjEzLTWtkOuWpjDFvHWO6o7KwpN32DYg2mjdlSPBfK
8xii7w0ju9ob8yie0TqQALV2Zyo9fSBFqQg0SuvtGoe7PqjOJA5o0Khcm6W3h3ZWW8Y+Zj5e7UgT
j/k4t69JrAMkEurj2ttZnk19Oj98n7quebft/pwmEb2GqMK4z49Zb+bM4PMt45/n9SXH0LD2pwTN
rn1tLzNvYmqyk9NdUIhjHJTSLrizozqRk4iPuaXAuDD2HWkXT2urNfXEvA3N1CPjwLPu3sRwAm3g
OTYFdspG/G+SttYeEwGF9BMa7UFvJenzACt3oJTI1wDMLRv7y8Sg0UbcSfkkHt3MsGC/a3SblslF
q9vRLpEFSMY++dKUcLjaNrAgMmFdPHSh9llW5SfeNeNMx+WjDQvxUHg9ICeM1T87U3sY0kK+hplB
kijjZDipJI7Y+X6Om+oIIjp9p+jb6nqa+8hh1YOTYz7aC0/uGr05rI1aNY3KC5Esjzr7yWAYUT25
9mwFxDu0D1beAlVcBxJxS9jUvIbYI4zO/ls9v++IhUdiwZSRxt0Yaoq4nvAA9p60VpZRjhOZRYAQ
DiTBDCllgyX7e7FKFJMTt+KluXEfc1tp7+5If5RrPj8MgqbC5KIGSlIrAoZKUoBwRuvNsu2I7AIN
NC1xXf+5WWPvikflA1m1AnVcdrdSHSin0WA1gbEw6ZlZimfMuvLJluHPuJPu3lo43rSpo0caOjiy
pW8sUO+QnstgKXRfE8rwiYjjR6IDSPd2wuq9Bcei5+V8J2GS0eK6i/w+9XV3Kg7riUvlTnjy2J0K
MwcKuMCY8gl+nbUI9uJIPTL/nD7UsEW7hi0xiCQrK9QDErr6Nj7Se0MD4nnySTHjbleUfXZhv6fu
8RNZDzO2hdSqYfEhObkA5RuOTjzNYEdSm9+ho8RWJrnXq4Q6Zuq+FKuw/yiSKGlTvrSAOghy9B7J
UTaZh+ZMhk18hmlKBMIqDKvH5EsNK+fY9I29m5vIO45oqPyB3vCDpUqQzh6LJLecT6aoILTsjijH
RSawKgRy2ezgd3gPSDF/ilHnHlZwSjZaPcJLdcUzIpCdOYMpLMzwazmQbae9h2F5FwtLan1wquG/
I/mp1ac4SeITmub2eXLTW2S3RbpjMst5gT38aPfDMW9s65hrw2E9+/I6+QJINO/WZx6pEN97ZMb/
0CCQfVPcn9ZTn8D7kb0Qibp006wdCIti64zkjYqh+m2WxYeFdNHwuvEuEHIwvC6Z+gFVQxIA4njp
Rk9RpH8LJ4TRZr4S2tUOkRSYPUXija9FHayfUz/E/Y5mhNimwGcuJqFt+39HZtLSokwNhI7V27p7
Xx/iHB0ZA/fHXDPtIHWjKohakjNR+mV3Y+TK7MTwapWzjTWqMW/J3AEiEfMLFmGcOw6VcodvYb2n
ed1+8rwM5WdMRtTSjiUM7kIzSXskKvgSdpHtm1Kbc99U3HerYuRiwwE9KiMvfY8cVFd/Rdse78mf
CrdWo76VRQRrYBleT5meLOxrMBZRQR+RFMrvrtc85NwBNXVX1rCmuZk5jR19hjq8CPLk/ia627Po
5cyRc7e590lIhBYawoHZs69rFhrCUoGcUzanZI170aYh34fIRWjsErK5oJ53iRiVba+1yFNqJpFV
hDghzrr24kytQ+XQ56fINIDyxGG/bXp9v1Yn6/kawenZdjXCEw/dErz3WL1U3rNdItWr1dH2y9a5
F67SH9zlpFx5Z242m3tTG7Wd1LWMbEmUv+0owjvev1druQLpb9ePpdROo+oFNrmGF7EIA3KtLZ4W
0ugmEbo4TFZT7klbRZdd5PJSKVoT1G5rbXhJIyE7pa1Ye+0XuKJlqAp+o8kHeStaKHoCGQsk4pD9
4NosKMfuC9BCdsZEXB3Xo1mrl6MuPsjI+ACXnzLVi53Wn5pNVGYtY1tBrteoNtvE07GNNyPhBehC
oJzV+a5H6Yfy77OczK9u4NrQMX2CJ8oUBayObrDEr5PO77ZYO9LyEbl8mOtGD2RSG8+ZTnHr1dWj
vvcKh5nmUE3RWeSTCk4wdA5sQAua6G6/rdw62XvSo/WsJQ1hSiSvjr31Vc0d7MS6JJi8niM2iktD
OBPw4VYFFnYScKBjAfJhaUDRZyIiZrnBj9EiS1qCisy5UnbKOCkEc1gfa8uzz1jWTFsS40nFsPai
1VSfLuQqM2QdvStBNlSpq+xl7ShgFCN5g02/bxWtsXMFM20vcevjpMnsqjjhCIwjnT5Iw4uoIQco
Vj2BwipRxGZKs3C5/WuRBYOBISppzsxxSjIm3B543H9PvCHOX/RlCsM7JsP5wwgKkaQyuoDYnDTi
+tCGcAqcipEpxbrIjMYMBXt5CuxnxEA8/xcElPJrE50SFqP1x+0EiQqyfLDcHAB8iNVk7ObXeUYf
GMs587PJCD+BECAcMgDAsHwau4ZE3DPovGIX48E+duTIb4HBhfD8aER+X9aYotyTqQIIAkehj8dy
KIN4FQgxWmlP36KQtT6C8vaRiL9EqSU3CKPprZlhinZFNGxETxZiGBMor4pKucCQ9EAc5zsz9NJX
a+SUckzTCZKoy8CxhBZIGSb7cklJNRd4iNmMxWMIa/NBr/SMXXKbXdYjsn3+d+QB+YyyaNhhIJUM
cqKtaybqz75X560AgxMQEotZMW2GbUIzGc+O9pkDyDytm0Vk4UHhTDXIsKXbMME/dlAq8SnK6nO0
e2wTBFNszCWxumvoaq0Tk3LA0VuD0EmU8G+Ef/mrlM8wtyXSu1pulHnS7sg45C6VqFSMCQv1co4g
9kDhOTdBNDnJ49ot1a3J18ql/VY78hQhCICyY0w/ihZqnR3175k9m/4wiEMEAPOk1d7ke6OG4iTJ
KNAN/V72JCBZCQwdmiCWWvz9r04f3OiZZvgvNs4V23jGgxtDbZ4rLzf2/Lsgzecc4uds3lFmbNYT
dUioA8qckXJqvE0iw91gqNBxKrkwrOr8oSLjAhiFktxkT+2noewJ1qcVBmXg2l5zYWfeb6dC9EeT
RJF9qpFNXjIk2TDobul4zC5gLa5yyPDrpKSrKSmzorhZVZQhHi3sE4WIvBQKGzYga3Q8sWluyfC4
QewkcyRVuqeY2Sp65KLd6Ymc/O+ndK0r1UleeytmkNE1r5mugBleyiwZT8peW86ocTm3opjwT1HB
y5w6uk2wjVF3WYaFQkseK30aT0qeXpaUmWW4Dlio5LQZHfejggIAG0NOT3HcK9wzcNrY2VQ8FXFL
qhdenP+1ufmk1xWO6jj3yW3nRzHH2aSTGgeYzOYzdnUnwPTvbQh1ZL6J8WejQYfipsOp4kYdrn0i
Qf1SrWMU2UP9IyQokw0hONr1aH3t+92ROrOsTDhkRHo+9x3jgzDVlqiLWHlurVo82667lUlQ6Jta
AhIdLVJAlDIpr8Sv0uqba+2RIR0Myl7THhHME0jgKNXn9wRXJ5+rW9bivMJii+ZEbpWwV56lbvj8
3sNLzDjsRZmzh2mh/y2D/0z/01se5tp1BRmTpNkgTrGv8B/vEczJF27e/SZD8dhBq821bYlJ55Ca
r6v67bvb21SCaw6a/oYPMzvYjTafNTv5m8r4KZa994g4oTi1EP03Ye5BUbZjt7qE6X2tG+xWn4KZ
qGNpxSRqMY4uiPHYwv0+xKSK7zzUP0GJCueFsANjHyqJRxS66G5Vz/8fL6uDlJ4mSD3+0gxbbuPe
4x5VGseKXxQn39DtNNt778ZJ91vbxvGn84GSgbBROXE2KKFRgght26EEYZwsma+gbVHxKhIv+1wx
utoqnY1evjxMSY4CRZjMs/PyboJr5GoranrK9R20PY5Nrw19GxbixtCiLaYS3Ly5Nm8wH/yKUmPb
je1GcYDqtkh6LxZTLFr6IlDi5NB6WG0wyN6U1tNP/D5RUc+bsmErweIf7cKGz1oDBUWjOZpIHctd
X8bd0arAPat6RYtH2gfXqBcG56ZqPQb8bals8Cj81jPMkENkbasO7KO+UGSxTs6IpiDu8zXV4hUI
Q88gqR0wQWFejATkc0pmrkbg64adr/XmWqv8ZtpFCrvPbDmTJMnwu5CdSzeEONWd2NdsRwugpj1Y
itmeNXpAO0b1NIGBStl9/MkiuW2qJV4zqiH+oJ0Jxtj66c7VTzOiERU6BC6m2R84+9cZf1kgEU1y
4wKvRwK1moR70+Iv0qjOcTIUESTApS9q+NVawPlBP+wmHC1+WLyzx813Tl7C/YIXtenNYRFi0weJ
sTGgMFc39JP3plfJXW6iNjQN9cuYm7dBIFWbXBuKnv7FlCl/ovsP/2N5UDrGR4ZUFrCwd5ylET1I
NX00gG6Cy5h/MS+Mr+5kPTbTrh3YuGGrnreOniNh6wciKMrx1JsKxSMchZ1pRIDxm59aJ681HECo
FO3XIOj9dEb3dywcgxpgGH1p0slTNU8GQzre5GwG6eSxYx71xAdnhVPL4n4QD9YPWUIES1M7ALDK
eda+y5CIZwQ1P42GRSVUvQOixjwAjV9vW+W9l9phKNo4iMyKraCmPkWdShoHQU7cwNuXyUZ2qZaI
4IW7w0OlnWWq+vhtwXLTQ71W0edYIE6TQstu8Nu2GFUcJnIDxYzqvjX1qPh117uE3c0mG2L3T5jP
DnGgYNjadj+2oXnepZXyEmEabLLQ22rq8Nsbd2LKkZ87xd5z6JaJTNOCaUxfPBQN+6NDS/2IevSO
gMF5BokTECzRV4W+kxYaTe5XlQ+3vQn6JLb8sutgMKTqjkZZF+gK9WuTPnXd/MYZMh1ixE2+biDi
LuAzPPaewlf2JC3gNZn36aB1R1FCZGNF64Nade4hG3/2yLGBuVD5KeijcqNOZEDSVLuF6zkypG2B
UXeuta8ckoXaZGJcqevlcbS574z9Nh6GinMRRGABSe7YAuKOen1L0noZDCLdT7n6k0bg79Es9/QY
M/qGzUuoMsSVtfFD1dLnUXakEghC7vQaclg5196+LaLbVAC2LtPG2FaK58dW3R7LUP7QHSIX6yb7
m49KS0iJPA15mfojmYysNRB5uR7+aqT4Bp3T76WnRxu343fSKuoNBhF5UFQpo8XJULcO3Wcu+fiP
23MugADTthlIuwQgDDFWmrOF25swuKB0I38maMMam4tqEoBRB4YCA7EXEVmKIVx9L3IumWClG02m
ihZXD3lJfN5xblQXZ/iNAUc/MxrnV7U0DYIcLQa9eEBteaL7Ia46yT7YQNNrWIt9NqBVdG2i2vPi
pDQojZOMvZrR6Jvc1udrGTHLAKvc+wPCnlUYC+qoIqqyRX4Gd5cMTWHsNVQDGrLBQ1uqV/SBGvHB
XGK2scAo7RLjVcJ/WAlzlHi45wzDfiJZNluMPPoLa4HYYnAbAk2khl/F5Cszq2L1PGiDg3BIiB9a
12sHSlV9N+jILkaz/5oUwrycCH6Pq3MbSKb3LOmToIoThDx9skc+uHNJbCNLoDiL8bNkuE7rRS7x
LDVmyIc4/6USu3k0+jYHMNWmu3jS4eTN4ROTIjOISwDmTak/kEnX80NIsC+JPmkRYJCh1y9Q5/hQ
pWT2oQCTu17I6gRxB0TmrdcHd4tlO8Jk8VH2jby2uP7B1pdPWVW8KxnkZLOKXkHFfJW1+BOyndlK
EMwuIXAnrqRtWTX5YxmpQMEnrzu4ivxULQgdNvXAputgoEdFgECtO+Yj/DgTl1VbTdZBbfuNCcB9
j28z9a0kQzDVTkcrCWNM1jyYcfs6q/GPzpqGz2xqkQ+G+8Zq1VuqZg/oxPJjv+QalQ0zXKtNiF1B
ibzRW1ABi57GWHYmVpuy8Y/1j8gJf7pRnF9YnCw/Lbr3LPXcS0whTTT9iyNIDwefvSk0dXyuX6sO
dr5Ve59T2f4uGvGsx2ymccf53DIwneVoCsLZtQJJ1ycZa0QybUMQ+AJI6Gzvkml9cy61kT9Wmxdb
QieeQuT6B20mrhtzIt5dVzy1eoe33GXenDaF8tTQcgoMauKNQCLkjpk4AJ9Wdh3uxbCFHe/AA/Zp
FFb7MMXcaQqW7j60tmHmjfuwtuaHWRn5q6NkPLnpcJVMiq9pWltbxyYbPjY8RltM4TEJ5edMZlEA
1rw0W5WweIr8NhvJapjSX4WNM9UpHHKSnvALGXups/dRuaNuu6Z+La0UvWtEMasXgCHaGFGqE2Hv
zYkqWXNm6lPTLTFCqrLzRE8rbMwebMOtD4MzYFzq2YlQ4cHojDltTGJkNEY/y4pwVcbiRO2c7tQY
Macdukdj6tGbZRYZgPQddk2ls1hhM6e8k80TwEwzwOhBdqZdQo1JqNQ1zY2CwSG8jqkNySJq6zza
tA83sxJjAyQSAm8kXnFVfwJIQDHksonvAjIIi8wMtHoqtzmLF2rOsaIPDqSVSflrk5EH7iTQpopx
wG2eNYBqZjKiDCg4WZifUmU/xKqTbkbUZ6Elp30xGhdDAqQidMLejo6304ylX51gkQJtuJv576Ho
JMLFmMmcE4prbdOwx/Vj3Jyxq3clff5Nb1DUWnr62zOVGQh3akKQQgiNw5jUmLD+xYbjGOq99RqR
jwKU2iJrJb+VDXmRJD90+xn3Drpyy92jnzm5pOSw608Z3BCVMViqu7EaTdma45CdixDrNmMd8nrt
zj1TtvipQfRXgW8LkBropp7mjZ+4Hn8oKkxUbe8GM5YtYIAWg1nz12GrJ8joshOyPTTrLcfeUSB8
GswcW1iOuhaSZlUtZPG2pYNL4oKn5pk/JO1O9njtc8xpRxDlBBiTpBdVd4Xd7KmBGl1NyMbd6VCG
zhJ+m55puuvAgJmQpORebjzA7t8m+jr9Q2JrhLRKaDd3UWejSdrOuhFutWnmDqRPP53Byw4xTbNo
tNXDOLy7dVs9qGlhbWMye/2GfQKRt4hks3Qg8y9+ZAFPD2HdfY0ie0R7ZPolEdJmNJeBsMbPTrfj
kyeQzDDbDsly1Zt9S8OLPVgdnhVzzH2dlFbsUuyUK1t2Qa8ssAW9oYEHaL9JFKolLTvUIEvZvQ/o
BTL3xDzrYLdZevEkdx6YZzRDW9IIitTls4we526qdg7EuI2wEb4UNvg3fSE/K8YG/0S+Y7T9I5Ld
r35Z3woIq/tJ+RqTpzauYSBkiSR/Me0eQkKWShdxA/eMsZjeqqxIfPSMxR4ZDFf4TEaZqAqai8ix
/Ka1SW1TczbHmG8CYneODqfnJh6Iawj5yIOKvJMtI+5pSyrsFqhxx96uwyLqkQXXp/HGTUi9Q4ek
o1gok4tpWa9dmXePdPP70vLDmsyqNpLSb1n4kIA01Wl90IyOaJOqPqZZzvCwQ7UkerZqjobsxlQM
b4OCutzlQ3+30pCrOh/eGfZkvtBZP13LrU6xUnFNrYdGppLm0mdcGMs769P1iCD1Mtush//nebm+
ys67CgD8f30/pb2RnjrCvF5osisvKcJPAnfEc7Q8y+vig2sxua7vJRnbG0UlCMWtq/A17WkW2G3o
7dd3Yb3T/50GGWTAyG+ZqJFT6f3ObhmtVTUgVdkJLkHXb+ew3PUd6VMJ9EENqcul08jWNlISEkkh
OkFTJl3JvRbGCwYB9V1GBM7l5P289SQI62H7sqRkX0sN4fIQ5bVPYNOziYn3MkD1DRocDlG8QDty
BiYQmpugdEkyzHM2x1W3JXY3Prp02AORQ9xCC4M3iubqR2OfUavnO6OQ495yO5urVMtYPMpHbxq0
J+CZ4QFK/I+q7343WXuxnARBRFz1i0jjraZceKhdtb/BsiD60aLe7usHwy2uBMVFz+tDPxGWkokv
JDpTwKCSzp2Vx/tBLRgTCY3f3NBkfKINca37YbiOFTTwOLOwIJixh33bU951xf7liafQDPVX5mba
C20VUr3e+nBix5mQsFDMFZv93tvQECv3bIHVZxGR5odvINoUqoQWQuP0OBcVwt+RsZEp8+RQ6LSv
Z8TJXJb59b2r9PFU5co1oseyH6vQvGh9RvqYCZtfgmrCsVToyF6ny0QX4qgZszVtHGB1l/UNQqvV
szHCTVm+7N+DE0udaCK+TJHMu1Bfjpv1tX9fsh6tr4kBr1U29Vrw7931DXVSzGmjI/ro6HOe/n/f
YH2qNRr3a1Pbf3+75Sf+n3/aEQkTyAxV+b9/++8/v75G6hYeHm1udut3oHSSB32qn/tQrYpN44b2
KapiDkOzsk/rc3ANHeHIy1vC4EUz6mlmiAkh9vLa+oXrG1IluKTqvMRndl1GJu1bpgL0ckgR9EMV
0wbDCfevlo75eZVa4oGIaLXN50LiU/S8/N5NITmohr3lduM+qPrSg60W7u/3YW6aOlJN8ipsrwOm
nChTMFjjD0FZxwj1fw9DNRaXfPTEwTLbi9tDlR09p/C1qJoQBdRhE8jOMn2BNFrQ4rTcYymwFzS9
dtW7U0WoAZFzWf0LMjOCaSQMLB/Rq2L1XxX0+muZNL9JWbW2JMUlz83k6cg+2vpx1AnnVOWgXdKo
cPcNiLAHa0jTY1066ml0baT0el8d0y72ziECt4OJjfWSaAb0rDGBEUbr4Ngtncmq4xYokX56S7PS
LjQD91zvExiRn6aGRO3/jyE2D4Q+OiXb8vU1e6GvrNQxBtzJxkzLd+7szTZCEsAlxYNgt3ldn0ZS
udmu1LYJLfiNjjvuKs2ivZL4/d/RGP0eu7E4mjR+h6yOrnHWZnRzWjW62k3/kWVUAJGBTR1tHFyZ
sdzj9xYvSwss0ennSEzUShWSZA6GPoBQ4Txx2V6zuULYU2lYuyQ2pNYV9zgtT+wJPJq8PFgem+5J
18bdv9fa1vw7RoN+SvTOQyGT/CA3vjjX3iN0cO9GzIx3UwhoUS1HBDE2O3wXS9rx8jArDkMLFDd7
uwSvq+XCQgKslY/rA+wKMNE9fDenu8eY5j9NHemjFaLvUro6f6H+Pa2vo22ed/T+CLx1s+7TnAls
U1PxmhFDc8ZsaGzEhE12Kr3figPBw6JNPiT5rky6XT/Bo+IK3ocO0rl6apt9jjMlclHsxV5bbNzJ
E69Qv+na0T3baHmNJU44+U4RKaPU6qVySNsdHbPyLXp4gDSTu4uOfo7U6mAkFIvZOHhBJAiSKEzI
j7vM1js8w8TPbyIQeBmmld0klO68PhCvHbTsjF/BZWW+k5DtmEdGd7DH3jgUXmc/qfFc+/Fia6/Z
/k9F+LszooOCMvyjh0O3U5DunHqRuc9xY2M+lXr420GJLBnqvqH5CfeS5IJjNJblHXFd9P093Hx+
VZM4e5V0+5mFjOkBwL7+0jnVx/pDwIP+Uc3aJZGcLOp4dOZz1boKBepymJLhuMu9/JhVsvdbJzd8
LY61Hek9xXOrZOVz3IKVc5vy0TQJcXZsq73VUd/eNKHuVLyQj+tLtAqrs9qPf9ZnSt/OzE2GhRoN
u0Rhsk2WBqjGFOtnoCVOhqF4Hli/M2KLiKz2Wc1KNj+O9aPSP8EpxCiXCuvRLdWbiELtLhr5c1aY
2BdpaD3ZnqE8DGHJ1i02y595319DyWYeWrS9xTqM4lQvVLqDWvrTG/ONXWf5Z4Wjf5n6z3uFeLyP
WFs4tMknk7wBcgDM11H34pve2vUhZZN8iJWOkB7NoVaEZbERwop/l616jifnTz+lCtGZAt6EogIb
1qwDgY/n3nL6O9t6zPRs+QDLuzdaMvU9Vsv+VLqSWMPlaVXr9V3Y2c7STer9zLjmaSbupiCDzjMQ
+dC79+5CqOyEJaWarWm/zNmq/QYp1CFxp5+MTo2rYhl/OnwnWzKEofLwp7021cx4jQz63vC81+VT
Nnpz06VO/dHL4U8WExEuwuEVSwxj5Nwaj+RyBFPZ4C5AxPgEE8TPaKpv+XTuI0Tup3rZn8hkIaAu
T9fXnLIsnyK7fK25Ak+oRcqn9SU7d8IDHzvL/PIV//6BhGtkS6Cq6z9fX0eLzwkdsrr13f9j7jzW
G1eyLf1EqA64ADCltxJFiXITfFIaeBvwT98/mFV9Tt3b1XfaE6ZEkUySAMLsvda/6I4t7n8JynDj
AIc+359Pk5RU9YKU666BS3+/ESRzHMb55q9f7z+VAEhZy/+nP3vlHBhtwDqbXwr8HQ++v8z9Gfc7
7zdW5nxNXZMfYbjB+o3CUwROhZxJfYhXXezba61W+uV+442p2itW6QsJKl2tJWTzrkkvk07blvqU
dQjEMB7IZMUVjUztyeES643BfATEQ6cm8fWPupbO0haaweUZ5Esrid3NCNyPdDTZ3kyPNEp7aNJl
ZVcOm9wMjVlgiORAg39uOKfn+80Q6P/86f6rrojcAmU0m2OjI7r5f97UHYdlcf99SGV4dEq92kdD
8dkUMVkPQ1a8ZCY2cRrG918cf+QeCzdGG9ntqX+vhmnYTaowr/iwzEffqREruMb1fuMCv8R5nA/r
SZI8WTnWuDFjxt7GJ2tEuqq+OOaYkq6Hw3ksyuZrKlOMaUF7ayut2g8N6GEx368f7EnlX8lU3KNy
k33St9bNKWyoX5P3Glv5Tnqg8GWdiEefvC90mSZCpVo33gJFImCj5A8v4b92M1MDqwPEWLgRxmnk
9lfPQrB+f8j8Qm3Ue++1S8e8ZpCm+UkleEy6+qwB4Zl9E+p9TPMHViPBLycYH7W6j95JydEwn5jx
OZIQrhxh6evOnLrX2jXf7g8lB2bX9F7wSWxTvkIXNDy0DtMt08e4IcrcYK/TuOxPWQfkZMCGARfr
OnMx98SRk+DudqqLRF51GYCuHQvqJqNH2Q5bL3/IDMoRDRKI+yPujw3afgcRzGEN+VkloXnCfS/J
Py5rHGvzj+BtyvU40AKidnAUjQfuIjcFkQFIs8mrh8V6vzMsZJev7j/y/TcnAvzmx9p4pVa5Czua
QijsVr+ccw/rB+WlP2s2md8hrRQ288ZPOyv3LjQUPDw49MswsnDw5eSVC+rref/VhmoKFx3RLoAI
0teuyY7UGrVTMcdA3W+m+df7fWzbtr1OSYfESK9DFOP8/XF/nmbYtwAn1o5wyo59vksZLukCpDkN
otz7TSDJG2D4Dk4T+cK7wrTpLtDqK5LpPZiieDvMfHpNULl8uv+h7119ZWWdhsGNx+V2ecsZ6bf4
dShm1cSFoFF0xocc1/0YuAWDv1+G23JdGJ35KJ1bz1h+Ie1Ru5RRBYi+GraxrQ3nv+7PipmBwZck
xqnZ1mNMMG2nngwRZk/uMxqVaWPZgpaZUZvnqUL/aDqF/o2uhg1J3Xw6tqS/7vb2AeFV9eT2Dbns
8yOctOQ6i9xbRobjNg6HSz5a9qrHWXvrpI5IWjXfMSHKbPIK8prDgmB7ybl+/8O4QQvhvRlpgci0
wH7e6e5WmK23zKuo3unQdxc9Us1XZig6Rpk+m6GqduXhKn+yamyzlSY3XhnpL6hdso1fEW1xD5Uf
rDI5ENOpYVnjr2aEa9RQn+ztn/OmLN7zbrS3fYrgEL1O/o57DbdX6LUPjayNR71sjUVRDdFTyD5m
Q0mP7kEpetgYnG5sv1lTq6TeNLQGt2xNQjqMersa0J4+t2h8yCId6tdMYrPEgGiz6WzGUzYC4jZy
7bfb2HS34wrgd1YuRNWoU1K7iOiLKFlHbdxfHBYpG/Y4KIS1TKMgnDXnaLCY7jQaVnSoTdYxzJ2c
eYfExaahOG4PU1QklDfc5kUbOoqbgIm+wmk8R6HpBQu04ch9IiJykQj0ZTShS1MZzktKJaGoFRYN
0D1xmb1oUZEefZ/AeKSL4tNI9LNSnf6i95HkO6Vtdr+/jYcjxsd82fhiDjtNt66S5gUiRvOCPNBd
+FVKaLnsmxdnasoN3o5mbbFzoEjYDSsmKm+tsVDetp01vblU7BYwF7sH2/BTOHhLzUvFm6FKgmqD
TqFg8KctphKi3D17S8qS84nVeKKaKtTFM+g0phUQAd1MtLPKqKeg6FnmIi6+hVYes96fXpOusbZT
07BytbL2lfXD6f4AUiKjZYuw+ZFE+uhMYyvk7Yn8O6GxhUYuO1Ho7Jk4nXqjT2mzT6O42KE7YPVj
tB9+QbFaD5Li6MwJB8H01GT6SF6lQ0aE8Mgb+ddduH84D2QBSJoH3O+PAwIHEdGwL+Su+42jBn3h
ophZNgP9mpDDisyKfI4Tkr7HfkzDp3a+gb1hP+b651/3xIUMnkhpXDlIbR7u90snCo/KyAjEjcx2
E0xl96ajaCV1XnYnBOjdW63m6lBjvdCIdi6p4hKZ725wYe9Nty5X9yfFXtYjCyjz/f1JNE1fs3ZS
l76W5c1U1iKShUtQaDziPCBVEt4ZuxVAMfhCTZ8A1rjECjHvapAr/rIdFqM1RtYN0+rwObaXapD2
F7J7TuGEci3GmfGa2cHv+/19SFC7O4nwKUqy6FQhc1qp+QlVTbxAr5vvWL+irR/r9U7zuuqVk+hg
u7X9pTkSX50yCWAOWdSwFbRvIJIynFhRcG5Cz7qRfBEvDKDZZxuM8o3Kwm+9zvQ/fyw7qNhjsa7B
3b877RzVmyXRtpl/Rcf1IvWITOjMjiC42gDSvHBYe6rZBQX0E0meTGONuzmyHCN2/dk70L5KvUHY
WoRs3PX0RwrjY/afO3G2HqDshFn8nfUm0ewtLa6GkrGBhXQedleNPn4TnKQWtTkJWGwg8m3yaen+
n6cszMn/3QRszo5twMYfOwk1vRqxVhI6y9ZqzqNqjJ1BPwwEqkVIDC5in3N0Nzl2t+86qvtW5WGi
0o4EcoYE1vJbZ1bBSpiEovro1x8CnRvBRLA0vTFezwS1Qzfl7nXG8BgJawojaleppWvLrtTBy2T5
B5Ms+2k05fBzX8o89Lg04+LkZsM7Ya5IElDoN75FRykZnoOmWTvt+M1S2DZGOkyG/4DtEw6uHxM2
aJLEbZuQcbRsYxfVp0v4z6aj2LOMNOdUM0S+6UnwFIRavAlHquQz2+LTlh3mEUxjuuvnh5xYzk4G
cuUYsXaDXHGM+tT4MlossbInmtn2gzM44JRmUHZ1InSJJL5szTTKt6kyXpx8uEJsXFpNeJPxcLa0
7Ijs4BSN6kULNeKB/O9Jit+4OvHxi+noT+IbY8bZUUl59pB/pZKv3tUTtZu72TZCnmNtCNgsUbHX
BCya0bd2fVsizesQaGSCQ94UyLXcOKad3VOZ4OOC38h2VUGbs49pLQm7dBbKNYslOszViPgUO6mf
LgsNBWWhPQAR8dYj7g4af8RnOFlA+t3s2U6QhShs34Y3Qs3ARruEQn90bZIihEYpBvQkQREaGZTm
kFD7ZiUIe8jcihqvCZKQick6aBYjUqlDIe0VlkBJ+7Uk7yyzV6FekGfcNmTegRlYJWP/q/b68cxm
+QeZ0nujsbttD0enZPpbRqEl1pHdv8TQBm/EML7kV58+wMHXmDIcAXxhaApitZXbbSnvvdHFM86B
Q9Eg5sPAIgQ+PjBR1AbVznQ1BhhvnNgEiZaYLwWax0XMBUm82mQvDJccjMEkh6MCwbEIv9pC+gd9
ZNFjCNDJdvWjz1ttEZgR8bRjjrolI9bPlSjeuCqAka5rC3udzEs0lIa7NLv+xKbJXYoiHHnlYe+l
wCionwJluIa5iYgqILQBozqskH4qDkYfX00P54Hwx/2QB82qDOgjgeVaMde0XUg/QYiTCMmER/EK
IwPxH2qYw+A1L65BXpgdGtOWAvhzksfeNjBbZqykM5YkDvxmsZWTDd79yuaPjFJ9ZYYJmOd6GQ60
CmXovasq/m3Z2k6E8Suu04T1Jp22MtI2dDslsrvKXafps6P7tNFE/uKKKtyFFbYzwyLLwinRW5TZ
xq3iN7NKvqnrIDXuYspj6yQKQJ8v2a3+CMrqqJCB5XpirC0xhIt06k9dv0pHYKMmBGLcMTlGS5AF
kZe9Mtc1C+XIfKlp/V6U/l4wY4Xwqpsm+iWmHsVI199EP2kLqoxEznqD2HiOUR86fzhm7P6XU+Is
6TlHG7dU/jJPmgc6N6tBC589PcB8WplnTyN8um/EBxM7I5hxGcfehfKFHKOUKAWzklZj3AYLiLUP
FmVzqyMAm1wGCr0MSAJnnyDW1/pu2Kos06y5RVG8DAZCenzS/5aKIhsD/XFqS/JhAyjbxhj80JLy
af6QYxp9Sf8M7PIUFiNZZX3NYtvId0U7fuqGNW7xIZ5K4iAYtOME42COQdAAnGrZEaFw2ilWGWq3
ejH1kjJ/hPJP5dmCvkiz9DXJCR77/iJsGa0Owu3f6n766bcTa9oyW7VY8mTv/XZ14S8KHWpGYPgk
xFpcpA5ndzLpXwysKAENK9xrwZBvu0o/EvVFol4DcyDC4H92rIfezsbFzix4H2PovTRFf5IYwtEe
5s/NQ2oBEizoshtuWs+Vix+VSTEokVDhOsZgNn3zcmEPCGpnorbFILVOYW4FKvtyHcTEQ2PBm8pT
bCNh9lUioHqJzObBdsmCLcYn5ZRn8ovpAVXkrA6EFjNrBEsU/VxUVrIr9YL2fxe+Wj0jC7X9eKFF
zlWK6uegeac+FAig0jfpGbuuUWKRVzg60FKHPt6EMk8Avmg+ZmB/UZofJlBBgIPAw7JRIYOwELqY
kjzySv7SpooE94j2EU7hZdL7x6pJhxWGsw8NkYTRJPswGUFutSeJDXroeKmyd1cYV/YUDU/plD1O
tIsb+rtW015GqoJLUC5LqiurSCbhogw0TGwwQUOM22lwGpziHCbDk7Sa7so1R2yBJ/ZFmP2EdBlv
OYEC1CXLLBqfY4QaiGtFxOYcPj1rhWBlSfPgTBPjNrzXSvOJqs/hvBGrslEVEFYdKIHyfCyLSqBg
q3+iwqAe6qG7HFW5jfr2oc/sV6dln40imIsUJro5yx4a/4vl9tGVW8SQHJgrBK1lWI8H35h0WBW4
focO8DV6zzYaUkpy49LI45e2tZAbFexVLK367g2F71SGL2HdHf0Y+otHhDTp9CWwnSC5VHNbqOx/
OZl2rrXqS5+uQWU92hgh7KjfZZGx1ezgUtdfk6HOIMd+2WX2KLrwK0XFm3ZeuFEJ0OPgFyJ4D7dG
NeeS+68aJTLEzHveWo+0t4asWxxrnbEXOESwRZofFSsxAtDRTOTIamSvzXFAI9LhbBm10AF6h5LD
CxA6E5aaLSYT/Xra19Fmyny+Ph3tb+0hQbKHHKM4lY5IDBNumXY91QnzTUu8nmIWXNTYtoQoF3j6
f4GtAM0ixbhIvdgCVQBQV6s/uoSlvaeVv0srXTndNCyFK+qlRxp2VSG8oK60LjMqINTU9uBZVyVr
sp1y6CaljPKWq32rqUPN5uWnJAvQSlP2SeNulVMLPkJ8YyHfZePSgrT0KEVer7y89d58KyO+vla/
k74iO6FoP/8YS1uHCDD2xHiK0+U41P6SQ7jju9A2vLdsP7mIbbQMqhkZ06ydsqxcSSy+OF7ZZnbQ
jALXpX80u1Xynk15ZKFI0yzXuQXzT7mhicPdy5Jp5mekG1spLfP3lDc7AwHUF2usRagKmo3CR187
akctHuRHb6AXogI7cjTTX8bsWzIrrJx5xrmn9e53Hpk1PD9K5gQ0MyH257E0xF4puBVGQmzSfNMH
3dLQr/9ESJR2+9hIfzyQ8aSt6sFROx3FymvgAmyCn/xVdB1EypunAtJgR9v5Hn7HQZz98DWyx1Kw
fJ+l5b+PumuuYlNiJZtpWl2QXf+YP42oRGmYwJVOsq7gU8FLu7sJ/oThwm7IT56Wv8ZTP37Gtn3+
A/Ctu7E+2Xreba2BYrElp+EMXrLYqLpwOW207KKBCj5nM+szE8Mahcv47jJGL1IcCWBI+9hb5SD+
trJ2wFYrqse63sqfpcUmz+te3cphMQMS6q+bunuaCDhlBneKYy7hxnXjR0i3ae7tY6QrB8GhHJOe
vtaIRcJFyqlp+bHVDHqHdxpE2YD1GSlZN769iVo1fuQsPl1i1L+CBnhrR2dyVbZT8ESUOAIZrdXO
gN6+vHkzO8Sl+YbtickDQBm20OgxK+vkxEbK2KjS+3E31lrZzwHvoqbY7wEeHU+0hOXL0E6SIZyQ
hKJX9guCJLVx8s5mVkRYHzuRxdt16ifbQHlli2w1ugQdLcHLyYtpg6QBLq42rOuAJKnCOdfN8AJn
P7vV9vTeB2TiDdWES4S0+Yjk0VecEFAyXQqzfTQdhF+XR9PutUWKZ6UJJFDLGYKQCu9s59QGGhf8
apPS+UCVtm/j/JrwYU73B9XoSRf4olbFzJyxMpfAWtFthFM+1DNNiOWEQBgv1XYcYySonKeV7TgX
FcbiqbWAVC87E9nhnW4/VOiIOsujGwFoYEIZsxmgP+xEnYy4RfAMmkXN1C0Q7AGy/1Q5xt4/tjnQ
Qwu3C3HzzO+jiwabDMMQql5f92ewxa9KFOKQ2woiv4vx+s6Z9XvjE4tte9G9soYOC3ZCnkFxihP4
TbpPcct/a7PLJHXqCqfZxsBQi2VPOuf3pPStQ2PT9q93rpgKI/MZYx+LeS58Ckt0AqjHmYZaBXEX
4fjlHbKZyRlUwvnU+11M1Hdq3rJVaNPPQFzH2HrN26b/pp3/qnXWO968+gpuQS6hFqS0Wy3wa3lS
DpCOXLFrqrJ/Mihfxapr10mRIbW6nwNJYCGv1JDc5OnQPPo0/+9mNM//lZtl+vLHT9n9on5Blhh7
92oGpbUVo1uQh/u0kdo5kLM6MWtdyK0EHQg3vt5vaAOH+1Z3fqUw4UWv9c+jkgZg5bKhLBYVDwWS
OVYnzaEbnfJjCj2J1jKtMKJqQFfvxtss8bSzFdhfiOX8BdAQfSWb30Yxukgo7BIRhUjWba+dnMqx
T63jkzQdZBVHZUeOnvHy54sIeqJZwbDaz1nKaoKeZ7TVsmk5NvhG73x0lPgfTtoMF8uiIP8HnlUj
r4ZXmNEcGR2Ai3HPd4oNNTiU8IxobIzPk05z1GR3fIxd+B5OZ76RW5Dtmslbi34YAepAvvArWh+G
/MpKiz7cnFFR1RPltmKCIEouee7H5dPY9CFHvX3PpRyuyCHCBUuX8dUMsTiVM5xT5uMGQ0H2AiTI
PGDde4A+5b4MZdRD4HWTvUQFtfajwKOwKuAdzVSMO/m2K7DEkGQOaijC1NPKTtuFY6Gf/swOI4ZE
v8ithUrMhjz1Ad62orq5cIzcOon7j4N0eqrohFXfL1YIllS5PvVK67aG5yzzYAh2edASg67tALx4
l5JkkiVeG8IO0x+kbrlsMmM5bIOWc2ACkgknWn6VqvWXnl0bhKmi1+khbq4r0ldftda+dgWs1pAz
rCUP7eoybOKWffA6bzbXoQO4f5WQ81q890zBQo9SmsRF/dzP0jYXnbkWWu6hLZS+G1mVLltM5g9V
5b/9QQcHWZZc8djGKFJhWI5pYq344GLpzEEgzRTJnaHnkLb6qQSi2kNKEkWzycydwIlULDt3TNYF
TN0/tjsXHpg5VOGTpkYJJsKl5N46GEwzyBECoiPlMHppcM0MYTnvk45yT4XfPfXIpet2WKzScU9T
PXjtxIDkO12Wk6+9gVyzcKNisqaqBDUWCstLqbMYDLMOhXWYMOkzvQQUXmABW9TX7xe/pPe1nf37
D6grkPi/46S4xa6+deFjHuxBDpuSvsbOUsyb/ti2L3AX9bUWxyVJU0OR4PsHLx1ECJBqveC8SCNF
rI1ZrNtgwN/tKkJRiFF/7QwmE+gP2AHuk6wbWC/m3uU82t2J3n/dgLOxt0QCf4UxyvbcNMMl25Zo
Az4AWqdLhe5/COm0/nuEDAkyoBiEJZFIOOac3fS3CJlwiFH0pna7kvXGKKefnaFz9DuJJgaSyiYr
Yu3NbmgQZR6i8LCW8Vsb7zWjCl9TpFhzFqxlUhFgyU1MrJqLFazHmpV/uuvs27Yy/ijuu1l2bxYN
k1aQz8o9zcUVqtDKIKGkMe3757BsmrdgetA1p3xNhDQefRPvz2jI1yDE/BeYZzGZjyOJrs+tkX6E
g/qeMjT/pSS91KPaeEscOzi31f8QankPvft72oCQyCkMSzdM29KFZ/2XUJchMGIn8QjVql1w1/pM
DmqMsds3ksHnjl6UHlbJP0u90GJDDg2JP0ZqzUHDZYlWqy/NW+s5FhUhp84xd/TWIwkBOrJ0Mj2M
rkX2D3a4pTDskl4SejWpeE56LAeaw3abBjtfWP1WWD85h/WzIC9gN42pheGuGc60qLXV/ztl4X7s
//1TS6yLJrIbPrMjxZyV/LdzQ6mEzpOuqRX1GmSakSAoXc/BjiplnpvaY6iDrLAxQw2AXRw6e/hb
zpIEFPs1cMqKdiAyp0i62WUiwpPNbMpSj/1ZsLNLBwtGRK++MW5GXadPQaLtfaRYlOcbcMIGujAw
SeoZP1i+0RNy+XJMGgcmH+3Q1mpaddng/Ymv+mdK5L+lIf74T/GUL//X4Ml/S6rc/irmcEf1X9Mp
/+1B/zHm8v/HDEuH9Iz/9a/UyP+WYXmmVf8r/wWm+9+CL+cn/TPHUvyDKZwgS11auOPtv2Is3X8Q
9i4papIr6QmLLMl/plha5j9si7QwzzN5EpfyX4GWlv4Pl34cIZS6qZuWQ+rVv97avx3C4P8kjv49
fI7kav6Xv0eFGGy5UL3ojscQJ5w/iU1/O439putTTNUJvf34WSNRtRySo2CuL8Vbx3bGcOSZIWcn
ffmaW5BWwvLJS+0lXYlorq53sjxX1KAW0hCPpe3BeK4EoTWUYROR30RZbW1JbTagjRi4ITb69obY
wV5HHdKYVItgYHVrPLAQNYr41rSjw74IHyy0J/TblYQuYj23Oswcr9JncSnkfV3rj0VW3qrU3Gey
WhShAz82i9+brHTnNumqt5OLzIenTmW/GJvZ6/kANXrhnRC/gKuNii1NvK80SIGLsnZx3exAqRpb
mFcGuGyLDxhKQ5RcY9p6CyS+FpeYf3CDWX6duB/0jL+sWh0RtLwj63hW6S6OMphz1L0Mr4HZ11XH
1I+DlZvF3UdIeWsxVngsqi46xRLenbJT+LVR9hY0uf+K06tbDnk7POrhYG+qrFHnBonkDv/E86iX
wLXVCxiJT63OEZkhSE/qj8AL5LLVRLuy6IssKOVsp+rFGoEV4OCXC29CsAcW+skajds4lDolRh8q
qFLxYxr0K7Ja9vggSFDSKX6xVJ2T5JCUknU/Mea6H2PjERHh+VedvDOKO6+m/HZoBK0cKwXPaJfL
AVkRB4Zq1hQqfIHRVeNReocCZ7DVpk0KuCUTc3tqUvitU2SprrbMRv9qTw6gr2QlbHUOXerkMN02
5B/4Cy8bIHHRYfRHKemXpT/C6U1GmcDgMXOScWT0OlyMZPhpUnxTDcHIuL22StrtxojYxHa4WPZm
8RjXEhGh9WvSdOAqGXO3as55OGyYHoqFESZU5Kd3IjgR96AFG9O3DG8LL1qgY0mCfWj9thleccbR
iJkMOTcpKSIQNtM63pcjs/MoCYIJfAieSb0UsvlZIoL2GtxMPaswKPQ/Owg1ZJ8GGBqS5gbciSAK
whM70MWgr/L3Sc2LseGlIM/Jkd5DMlRvtcp3rshYZU94ePwvpIugDaebtOiqxVC3zLiIF7EldrHV
HglsSZaK4JixMQnSqffGFDyabIqJu9B/dIAUBj3/oNhXLdJyasG0s+KHV1w35O5U6btrROiMi+zL
kufKo5SUKQt6t3Isym5kR/FmuhRwcxgfLA7QgjQT3AxQg5aj/BShcakTvs3IKnFAly7VTK9ZN63x
FqPDqhWtE68/6smmH/2fg+6RpwT1IYlm5l4x/HIhTDrhbarck1/BacQCfKQffLRoYdbTk9GS9861
Q6/pzUwa6Gr+R21ov4P5RSLsLUOY0h3rb7FTkbyD2RaZOJTfimRdKS+6ZOk5GZzYKpE/k/GHsih7
R1jFtazDmN89JyMfw5i+9I6vahyerQZoZ9E2Bwsj3TJ648tDqbBsKvbjRdrt9cH5JidrjfrsC2z0
tNFq40uF1L28sqNbWddLo3deSuK59Z6zOvE4x8MM5V0Ke9JTj93gvEnSvLzinLUnT6/IsdFm+/LG
7YJN4+QHBwOZg3Ff74vdIL2t6wXAih5IYNqWZr9LcRxWQQCorV65Tkx0ZIA60FrbHQg/tFyaS9Iw
KsyG4PgEz58x7vryYshxpeLgFvUmPuKODOGM2jPoBw2Eu5/vOwRyxqvv+iiwmhOXNYp5gliJHJuf
qfcW7M9s6XQ2PTUK5SMm5InkXf0pnlBXdtGy0R715CbNDwsVQEJ9HVzeiv/fyiUUgPdB5IcxFEQ3
aNvc3tKCrhd2Hz20gQXXYlrlkXcofHfX4dMR3d5yYejE44Fsh2PcyY1I851VMr7l1qZJAJHynbTl
nHc5N7dTqm7NQ9sDHmZDWOsU93k5xyMIp81L+O/5YTKhZcfWY6tqSnEEA0ykWOZk+GbZ2et++zFo
/HhFsb0MwjX9hCuXOamjbHfx6Y9FsfZMB5bcCAeElWh3COF/p7nY1XG/rqlguCXmTNqw87flu8Me
Mux2/rfT5mZr/6DBQ1HvXSWAgNGgCIKbSCxyBNGa5RECdP95KNW8vd268RsAulNS9Zv5e0VpSiOY
UCW+59Hr10CaV7qyISUR30jRWUAUMEKAZs7O78D0F3TzGs9ZJLpxrAT1x7H8ERbo4cDfX+ALPYS5
zq7Em4N917r2cxq2Pb25yu6pYGopEJZ3QaBHWNfnipHIYIJ0bQypRdHeCjN9N/v+ZqbN5/x7nRTv
VDkvmkCzKs23stCeOSpL6ha0urJzM2QXa0guiQiujcoudVodaQEzQ54KV5LbHr5MNGkgk+zQvd6c
3HsoDfPgmUi3yvRSd+JA4sqSCNwLpOPb6AYvtEtvFD7J9Gm2XuV/GBGPm7qb5mDNncLTzLZWEmYm
8hACM3F824s60t8EYD9j+K4lp1gjtm6EQm5M8XM1q8EYVoEePKFhNuL3HIRqGS0cp7u2Uj8iXlyO
5nA1eQ2t85/NipzjRHuwf0Q0naZWbXW8mTqOp1gpYndcjEsW65mn3KvX6GCXLftzKxn3RAYR19Rv
zMA7oS49j9kBMtXWUO2VwmS1JD4CJuJa0AN0XTF3p57i0jtMMR2vwGIQDV69IF/LBl1IEG98Xazx
zRwzIAYzJHimUnLoxZT/Eh9umVzZaTzkEEdkNcKO6K9p8xAhAdaS8M2w5EeNQmPBruWSifcQVUrS
HCstPztVQ21vVZyDcjwwVV8zZ3gb3fhpvmYkkFBZWL98TruMVlEo9EtlIlyGiUS+D3XJZgbZSP3s
OsZ3Wg2/e+y/PuloZTm9OnX4RnvskFntJ7KZywBjP9BOvYkhvMDcCcWJ8pM6wYcCIafAKo9bR427
ugzWVkXboVOEiIj3oj9G3he9w2Y6+4ApkgDB8owjwIdS9dgoC4x02nUsxzNRSAccGts0KLBHgRCF
THOkm3ZmB5rQgQ4eB6uFgk5xJ+2G33gFPqv0G1MCMTBLDHkD2gYRkERBJLfS4ickLu9UVfaAVsSC
Bcxec9JdH+4g9C/b2vy2hmCbxMYLEZd8Jq45v/NYGccwfpgcJ6u9RmyJ48o1F0OAoC+wzKVVsxow
SYVCKJl8V+WtT2GDFvkB1uwjw/gk24Vhs+wgxBKD+3sQEmyjykePmC9VqpPyr1b2BXCSsC2jxboT
XaM2uYy13MUOyIGQbw9OKBiNI8KQY+LVD5ruPoxTcoGNtdeaZ6axUxYNt7AC0mBxuLVFruxnJsBb
qrQbsuWbNXBR0Hgqi98q1J57+sZjqu3q0Dl5Mapchi/qtU+dg3J6tkAa/nM8uc+hN77R0L9Qj9hg
et77Bku2OLsMPWMHfACU5A9ENVOuV9CpyvIHmxWxjyrjq49YQtoNgXUToFyk9VtdvRg+MWwZYs8F
+KtlHYQnCGv8zX2qrdGFqOOcsjg5q/apb3dJAWJ8hMBcIP9bmqAa4KlYACyZhlVlb4hBopcyjMfG
9Pe6opnRIzfgTdqpPPtzATSwn4TPo4pC4hPwp83kltfBpvIwhAbRuzpIwxAKCUJS0uA0wSkAVwLS
/K7OK+MA0XPe5GMqdWpOUvb+Y9Wy1kFBGagWyEDtItlt4KloFU1yuBmerDXCumpnU4/INuzqxMK6
pxpNS9yn0rEySwKhBKdSDZQY9M0J78wJ1RHy7L6zwP48lkH10drBVWW0be248SEq3dB1plDihLeI
AnPtBJ6P1CbdWXZ/UxITYskl0uTZA20XSnGThJYQxrsiThZlRsmxQEwiNL8+NUBDQjN6GKas3LgW
ikZLr4+5TnuajRf8BCbkRmNvE0Ygoia9I+eeQgeqeCUk65yG8GXdKxZN6JKDApWoMASYHPVD2fbW
7BCs+nH+0CRcrGHXflDlpu5uYM70OMyxwMXnFvA6SB7AfJSyrPBSUmdcxFvQ0jEdrwcm9ZTouJ1w
CmSG9CQjWE/Liast/TbMyFhPo9A3XVtyMS47o3r938ydx470SJudb0WYPX/QBsnFbEimLZvlqzZE
WXoXZNBd/TxsCZBGwAgQoIVW3ej+TFYmM+I15zwnj60/Y0x/9Rhyuys0lFK+4uAjDKhy3PvVBQvF
1qTELmtW+B+S+jqXYDsmj1MqX1kyNygZw2H4y+wOj3varXeTr9cBP8kcIKY2Dm0LEst1k4bPd9rZ
7tSf2NPORwlZGqtQjEi4q+K9CTKe+hwQqBfT51adLfa9g+zM4gyVc2ve2Ut5bKVT7dy4op5xJ+il
dRvZDXY6hubZVWeZT+UoUBbws0aygY/RodPKjAfRdgWhQjn1s5gJtVt7m9GzIfcoWor9olkKJUy2
WaHVGFb1ojMtXqEA+V8ablTiFsRv3Kur0uv7M9Lnir225fGogxAQ6FhDrZ4ENpGCn8DNt3EumXJu
GUeJhb2zZCAckRNKvHJx4kOI9/rUT7uMrw2hwuU16fPTthT/SSY8+VAwAs9Yh1OxeN1RFd6pM4s1
cIyLzwo3cjzygRLfp18yaPSK5HkdmSZYWAqqCZMdDjSaR9NHLTXEfBv14aCLZAjpCK37PGWZiRr2
iLG2P8XyVJgrXRUHUOXfFXOCLgUifuAxWzvY7gFlNwiLit1fP9WfGOlQkRDo4HKd8tmXJHmN7Q11
5Z8vQpYnLfvJDI2xcl9Ea/1CPUpBmEWlF/unFJ8dGmfV3+UxDWpncNu7BDFdT0W2HEo/++VMXe74
NGpaH3+PqVJg2j/LRbhnKeF5/vNv0LjVyTDAw/TgwMWql1CG6/FxsZFNqsmE7dvE16PGNMDHd3xV
LfU9c3KLhwSdmLXNVWLggy9OLfd+2uLhbMg8S5lMI5y5F2xVTzzHm6Cv+WrLynl0/VtHj8MOV9A/
kiaNefRLAsEoMeVdyrN5HmebA23RnYcMVBzGoISok80FRwwPjJuNLMpEaz16i2AtbsnrPm1QPSj9
G6uYIKiA4qMxq2PV1GSUp7l/tazowQvb3q9Nat0IrNgPdFw4iqt4m62ve7/u3mafRVmedM9aptqL
Z/6ucG8u/NEgLDgzYHGh1phiOhtBtCBvK1j618lsBU7v9Lv2S//dcYwXa5jn385cw35cX4SVnwjZ
Q8eXgoD0N8kh/kqiDwGgmVcZGRlUAlXQN/2H4HJoMo0q/YDp6CNtq19qnUAvqo++Kl9aOzvz9d43
/XpoTFYrhW9cJts+DBKNCyTUYkQWlEq4WNIhwkLbua3bByAeRJWQf+o/9eiow65K9pXbUh84LMC0
qSeQo8Fngz0N8h2ao3NCxwC8YqkPTqt9x652zkT74Of9L+p9Eep2w9+tyoiAIIj6SSJQPQ55EIyw
vANrJTi2p+RUO3Qv147Pt2blSAkVaB4MYUfx0U3evmyyP81vPrzZeiXAIwOsWI4/fpn9yFa+cXHs
7No5JbZ7gij2WM7HcYk/lpiQEYNhklExd4DMwJ9qJk8xUYtaXF+nECeTXLWR00xPGuOFcEZGA3FA
D0ZjuSH46KtyzIPprLCqkGvQ54q9ld0wjNrFdYwEWH/t+kOp5X9Yw25tVxJGYZy1Wv0oO4fGUJ+g
f8rAiJMHTpOjlpcfSU72Y9wTpUq+SuDL9G8qrT7gUr2QmvO0/dOKzUANyUNZArbIvgSCVQi+w42M
CzRnnYFqju94WGTiNgbD1js91dJhJQCKYX5F78k6qQ7ar41WE7q1fKtAeBnyedLr60G5TwxiHn3N
3U+GfZCDf+M52Ib41vi5Q9qTTP5ij645J5caixGBYV1gr+uLA7SGeHmenqb8KBv0P3j0oBYzTM2X
YZfI9MtcnVPW0wgTaPmRIOdqPPMW9UwWNrWLJC1edpIcq0pvekCPz8R8rAFi9l2/8p7UFYA8WcMB
ZfseQI60qI3TNBp7c8sSxKYAQYqAke4gXTeMdYOq2C4fV+WfRj17TDP3mXiOqJOKooYPA/MMQu3y
yyrj3faTun59X2TyUVbybSqxLST+j7GI94oPPyy2nYVLGlDGoNNkIS2188hbpTq+HV7DUr9htNeM
X5t8fazsY26Ml7HerybPHFpG0Wk75NZpgHXomhHBt9/wIy0tq9HJ2ZXm8ufyK0Zo9wFpj+xq01OD
XG37dw8JWeXloXu3zMm+W861FBfdqzh4iCtPwSAHmeMc8e/TyXmfkddPNyswk0zHe9lSKar8YUqh
J/rFrhfqplbWJXbE7VDLcwHkUCaoiHT0PzOvtTaT21xzM8bHxGhYR2MgerJ6Iv6AnIEVzAg0Ml5o
bcfn0eJvnshmGBxedcy8I2jb8aiVyVPucFpON51HCBI6jFOezRgGDITKtWTjzjzYr8Sph0nGWLuj
WXcj8pGHoXqM7ZJx93y3yu4t0XnKapTUTWNdisammB22Wb+Hp2vT8sWGRgi37j4RoYcsqnS34bs4
bgteD2DKPPP6AAufyBdYya85a9785SIIpvozeKn8ngyPUzja34lw94QRbeNcaG/eXrPrawsiNhzd
DrIx7xUhS6RtACinlVpSk6nQ7GC3Ht6WvvgT2piQI1y/zHp5xzztkMcByp/JKP5MV0WTNt50vPEk
J/xZQ42YQviRHuenQfKSF8U5oznAkaQdGf6vpSD6TB2RF1761X9Vjc5mQ6Nh9M9wB76S2bvNrHJn
Q4I0zBZtYjBK831LYmm4HAZfOyfEwXSq/sgS82J5pN0zqescnlP0AV8I6IjLS8cbpIQcAlNmnctc
YoHRdnm9faDO8sC4AYVfeT2O4lbF9aM07Qv34aMPtQzG2b5E4FSvnGk6+V1TAlOeDAaEhEj5u7dY
V9lBV8XXXwP+a8DrGZPGuBTmpeJhLnWtDpya9z7pzYsHRD3A25cHq3p3vZfu1aj9U9XQcvwDeaRc
KdkhZD+lmg8jWZqz55zKOLmSS/uGzO7FlmA5S43Qc/p0ctc37GNzb9FJimx6cRkodJjLtzeDOOcK
AiqvNWUfkMtN4OjsJGF+eI0fbWUdM6KyyoaveB3vmkb7HgeeXhyz11Y3hdjnsTRnN0NenbMRGucW
b8yUlw07iBhrehnTb6FksXd7DmNrEk9xNV3FRn8a8ZcwOANNqUHTcyzuNccYr7WnZbFRBzUQ88S+
67VdmYnDZyLzMC3tY8cowivWl6Ypd0SnnbZHlmzRrwXBbu5zXc7OGHp44NrOvW0tcWo3Hba0D9v1
ncUDlEHnONXmhTOeegAJJ0rjU+WrCIfgPcIOtv38UVlS3y+pdVi8gehgVKm25Jyfk+WVcpjv5Aai
UP3b3Fk/tU7EVtXx9HZDNNbuQ2au96O2lAwnvZKtkLOvB5KBEphJPAF15xwdjRfqeNtBbWcZPHAP
RS/zHSZZNFiwUVV9pyV6EY0jiO5cPAkUFuQqkjnub3D3vqzJd0XJa899dezz4uA0cX8/jnA4+yYs
2nYi9avWIwWiuPc3ihjfzV1egmifTNhwVGW//6xN/1/vl//L1fF/WjD/V1vo/y/3y8b/ab/8+Cu/
ss//vFvmN/yP3bL1r2177PuGY8CqsEykF9NvP/z7vxnevzzDQ5toIHI0bM+2/+d2WfzL8DFV+JTd
iDZYTf/bf+vZaKT//m+2+S/TYlHre4A++N//d9tlyBf/m4DG5CUQPOIZBmtZndey/f//ZbuseGzX
lr0OHp0bDIVDaCtzZtlqXEkP4vDAClS5gJzgSZFdM5wtmdOdVhgwVvhNZqMte21li1KZdSSwhod1
K3+ShThnPbOcoDQqNtA+bXRDaZxm4tVbCDRb8wSQgWfcFVM/4hZ5gCJh7vxrzxeHzhznU9Ye6yGh
2fetgrKF4AxNikc/L/3Qq8tjXcVTuA6rFvaDjCqb8zctPtYZm4CxUsiCIyJMJv51hvzZ0ZFEpjH9
iysnaj3iCuvYu6lIHqTN1g96ifx83mCyxvIDWUiGXTsykNDlg48zDUcA3Cngr0Tbzx4nSUHaPPBo
kWAt1yZSh2rm/qSlmyePu0+IzRrntAbbaPcKXwNLqaMmO3uPZoC9uAvKv4DyvtPgEHNcVEEJHXKn
pfOR52dXrP4h6zV/51QGIuz6t2m7O6m57hHCfR+SM5DtvDr9iB0cmpkSWbiqGRsecHzEYRbFmg0H
SSC0SsDvsNFDWBiv3S+yWRj9vjpmw1ge2PSIfjr7bf7qzy9aZtz2SX7lL9NPwS8MurL4jDXktVMh
PpjWEAFvY6XCaHNeGUGzSDT/qjGm9K0GEFg4yDH333pyS07gA6qEhMO+Wh8Tc0jHU1ROPdJWcmUC
EpSPosW2oYaC4fLYIbZrvroFEKhERUyAu92RtpoSuMYfniMgAsgohjgBwNzszCr+RI/dDZh5FA2C
BZwULv2G2Ypv1IT0rcRU7Cw3LesiQz+WWG3UaFOgOfmJ+Ck0p0VUQ89m8ddVu15bP3X+BJxCuMzi
4pTF9OnmdNuiagy235eUcHOd9T3PxyHA2NsH5FvcTtlfn4lr/Igf2qD9TKCMhqTc8Sh3YcKtRkIM
MGpSul9OJEQubFITdHAVl0sHPZtO8QYo6A0WBYJkI5H4vH0Kc4HbiU+tWV8Wm+g9hO6sj6c4oKi5
9TJsTDVmatB/ruFtMRx8vmZ1l5Et10/2Yyol4F1LTwM3Hk9dPf7VRnraPOdeu/p0RPzImMwfpJ4j
JB8P0iDe2XIfJVTOwfwbkupLFMtdXcKTmOPrduzvLO1TbKqpBBCf5aSvGH0uy3x2MKAlcJBco/2W
SUxMCkGXOQSWNtvP6bM9dTvevKul7h6GLjtBUK9ilPrVisk5rqUZMWe8YdvzlAiK01h14D8EQeSl
+dbJ5IGPOjTfXdF+mdvMtvRABFiD9m15kEd6FoWtzsIaT7HDSHGMIXcx7dGGPg3ZA9VMWQekVY1q
sId202fTIyjFzZ3lxski/IcpZABS4VNjk+yQpM3Ay4AFG8YtR5LviPu2MU++th7JRtgyqc8i4WG0
dHWdVtpFTuOKic+9AkLzkht1KIWGEwIEHzoFTCmNOb9XnYgg+2ApNBWiz7n4OjIBpOjshze8u6++
F9ObYmoU+Iyb0X7MShEH/WZbytKCguMiDWsJLBSXEUzvk3RMuk4eQ0yS8ysz9Ft4iHUANflFLB3i
w8z6YgWyL3vWHUNaPHUCrJRo8p81jcwh/1YgIjTbvvGr4tYdN0G6491nHVFPcuUXpumDWgHilr1z
9AsPLi0Hvzm4T3VTv4KHwcwwT3d2yFppMBA7toLSy3G9D2sdqWyIMSapmmWHccglrFe4YjeZXZ0R
TFxNG/OkdErsh4N1E9NT+QJwulI/loRvlowMxIrFQqZf8RS0SRxq3cLkRdeuEgzKOyQqL0CyvjIo
sGy3AZ3rzCtoGy6z95Vs/7H0zbfep+o2rdcF3Qg8KUJ2LECO8+Bck7BxUNtrQFq4Y9JwOw2djyLc
uIxeBysic3acqPD65/Khc/UQEyBKl+TDyOF0Yd9zGyMOSWxyUTZYXkReOZXq97JaFZPfaQ7oV+HB
rq9ji8iGJobEsALgd593r+TWKr7BbFLo+JLMfO5s7UOur0jdy3L+iRMBu8jaaQyGsOOd3A4TCozX
z6yifo777kDT9obBAvP6igZhzBFrYEduMnRZy+dkg2wmde6ScTCbs6YFrEw5dACEBrPlv6YFs/+5
t8gHQWzRJ1et6z05yxYJkdc/RZr6QdzQdrALuIb2wsk8iGPRoc/CV0nHYjGUUTUXLs4SJvkTKFE8
OGr138bB+qvYVhFALcI6xv21ViU+oEun8KO2wnoZneVuIG4W/gDjGOHWlzjXXkaBW0z4CpJ+4t0v
7QSiBEccMUpDMDhuuQNj/w7zQaNH94aoSX487YSgiSWDmQ2RWuoL395dboo6SgvuNkuVx9LBVVkg
eueLqn2b1fzssvfb+OxpPxYc3xoErZFVUultEWHqlPPI7zUDtPfWiOtDSlDCBGF27M5K5EsIZvot
63FUlL77YcJmMUbQcgz/cXjVITh2wpklM0MmMeSs9aFucdQjzaMVKQ9VzC1oZ53Y4Z1At5F4V7ox
yQOO7p2WZHWIdZ8XBVafkZuZRoodcgvTNObmDO2EybS/AvZwSSHotToCfuPMxn4ZM9r4CbFO6gH8
F7cjsPegmM0/sBysUNrXmW7STNjYEF5/rZnuQ605dmRm32Dd0rDr9f2cr8Y+GSrQDFr8BX6ELzAi
n8ihMnDZJx2tLM65QNVGxwLlIjsDtLseWYV86JOOmmNRGO3z8Upv4jkkG+yzIQ6xSyA2toS1DITh
BGm+3Zgxc0I8hbYcXrUZhy2pE1rY5DNdqFUeNL12OXGItbHA8AY5ouKxVnBVm4p9hNIf8kTfo1N4
ox6CK9alxq4ey7NhjNR8ONpCb2WJxLoQXDQQRqnYvDQbE4x+DhssqrSt1pwt+waeG+MxG8YQA+sm
Gb7rpN5o29vUBFtXGX/bffzLtX+aPWOnDNI9irVE68v+GiPemac4SEVytEGR7mmauXNIhgpYbvo7
Q0rtKpfljhQHfAIASVy9AlY8cIh5XNxyRCGRjkCil6+U2ahW0vfxtzHtPrVxe6AgGE/sjx6Wkg0d
2KLASXSTVi8h1iG+koQPEPPZsDQv5eOwqjiCukDYeuCW6V+RZEyH0LIl1XeSOndu3gaNPz8528Ol
lSXhdE764bK5H11rr+Ec4RiTF6rqE0aaCg+k85Nn/q4Z2vu+IrLQMhictb4WbjdhnfOxGFu4cUVT
vRTI42ptYWQRM5jzKjuqLSKYxhrAWGq8pFl58FvnmScf4AwOj1C07aXzyqe2chDXZRngTEPeDGX1
iVMTyRZDdGILMGE2JsXqwpmVZuNTh6KHBorHryMArGAQMotv6aQ+Bbzcjdym5xzGWF/lJFNn02er
85rlNNz6fWcdkUI1kVloT9jaHlYs8wRaLPT2Hcyh2qn+8ri9Gdyy3JsODq3cYHk7yiPuuBdDLUy9
i+GDmABKl6JHB7VUe1+anADsHFigce2CSMB+RiB3KBe2WcCFOHNtw9rVwEjHGg0ZOUQm23io1Wmr
2wFZlOyicidcXM9nBKyHabFucRJle+jn5hv3PvWLcRLyZ4kLD/MuBcCg8cBvRGXZgulkAIYpdmSp
MLSIOIG8wQ5iBx7qEzkOTWKtWFLR+LJv5Q4pSGjPZX1ckvec7PidZyUoPDQOjh771bEHGw7EDNNV
Fj/F1PF7YhS1UK+zKyJ2K1RFngOjrKUmbMqTP8tzRt5ZCElmO2YpmVM8MzOxdlrCxEEY9S+0Tc4k
6wZyGO7ZVP/GOQzSGj0sh7MLQcLX4Edf6w0pB6pieNI2R0LV9kpoDPn96tpzScQThAaGq0XotumQ
WIS37nbUTIS8JM+LrrBf8Tizg2RoJUy5803mJpRKOHVdqzhpO6cdd2Qb9SFJOfyAjKQMMjEym5Wv
xRtXNxNhWYc1Z+83Vu3v4PRn4Osa4JTlPc5MOywtyP7LCi+kXfWdlUyHRboOplm4BrmN8b/dAYIl
ecaRR/Ik47DN8fP7sR76Gt0hsQW3jeu8Q5SCvlfXj6h2PloJNQEYEgXIlGOGM55W1hyB6Bckzxpl
nfumT1bGRSaXHWuEA26V9Gz2R7BmBSD9tblNUiRy+UMx5c0jQ8qLsMlBhv5EPlLVhtOEHljW8HtM
OSGXae6RGnA0zMNPD7x/IU806gaSokyk3jN3LB7Vegjzf9K7cxN1cRnT96AmiqHFXbsuQ3keaWDM
JQkfWK9DsdjkriaoReOt+zBiDc8PZzvFN/nqpTp2aSKPa2oRBtAYV3mlIRZDcAeW2L6TihjaGXUo
DEt4NcvjogOxwxbKl5sZqxCquTJZswd2h1mknLtPtcnphlF7YAyRI22if10JTDFI3CPwnlYv/vNN
1z03y/SSeiUey5ZZhO7yYE44TtAqJM3BngD9VTZ/LooANlQeZ7LWY09Nup2JQurU2c0ZS5yJGUk2
3NsRynQStxyTGJsM+ACCMsTxjJ7LwjIInXf0oOqfU/8DKT1K9LGpd2y7oR8dFWxyck3ZZPNVC8eB
Rdu8mlEXa3wxbZQPNgLKZSwe4tLZU+PbUWfsZQex0iAgJ2AIC0TQQwGfKihlucfAzqOPF1Z5ljHL
8imZI0bGBMPP1o1Xq6NbcLoUTv9UV4aPVUe0qJ6aP+IzEJSZMLI1iW8+Q8mgHDRMumEdm409aPgj
wQGp9pKY+zZDnpv+E7GUeV0wlBzPqruaPIR9hDMgy0GryYQX2YxB80NPC+kv4UiK3eWnXqEgt0QQ
WUi2IpgoGMN0yeJzZjNEmvO4r6vmrXLpLD2DULjGNRgkgJXVhjnqqpLKs0p2bpqjJeJ1uQY9k2Oi
cqKlDh0BhmTfWHYT0cZqgeOKN7hJh5rfa6aAUfxUWiG3Jc5g3hl9xfNeTuCoXeaqrBbcY8bIIPcX
dNB+c9YGik57rgn9NH6nLT6gXWY23Nm+IG4RLbTAz5BYONEIculj695MjqN036q5/dM7vh5V3Sy7
1hwiGylqzzRpv4rcQHog3lETI4qHld+9CH/EURBXVxJlFLOe5jaHNHNsRouHrzWbsP3HU59+UpYR
iTIHhcmAoWjj75yFaVtOz4ReUmOXmyFYpfc2a5x/hhLwWRHHZLB92G/T6mjHWrWPs7J0Rka7ChkX
VoV0V64CNXg52+Hk8ldmBhoIzsO9aM3zOuQXUza/7nrt6s2Ro9YOHaeToTOyp1FxcTUqCdoFKEOL
JracPMYDLvvKoX+xSCAKrZIQOTGdiVf6TVPCwDKYTSSKucemT7fIoxUQv598wlUf43wO21dI7Sm3
kv9sFMP3YhhpuPL9B4GPRi/tP3rlJZE/sXlh/0jca6A3BtP0JuMhc7TIEciExIQsa75w9/KVx8Cn
zIoG1fjW0X96JbqtWdd/Ch/ZL/lxgU8Rz5k2HTqD7zTMKDKomqNIOb7YZ6CjQpNma/wu1yEdoM45
qxRmawWpb6ycIqpq6YXxGn8QURFNwnyAN/Bhdfa7VVyG1X6lSMfhksifKZfPxpZS1JjZc99AOmOh
y5Dzl2TpN5eaMCisnBame0yVuKv0/G8w9a+pKAJn+5uztP42l/RY1+XeQogRmGaCWrCYrqzB+Saj
gEpJf4LL+UCyMkt0Svm8jo9Np4dtI2DBkMfHVMg+sPN49Kz8VYeUH/zz65YKv7htvOmc77juvH2t
W5xoiiUDiKDjDGoX3biCyujZRy+n4Wq0kmlsiRTAymF54btj3BkM+eCzESuwA435gM2dx2Fe1l1v
Ry35Ztcew5TYitaMYz5OuFjdaV/nA4lCkw/hqo0A1b102XBo1qHbrTiioowHntrQ2KNuf88Wj24B
mpvbvHYxmJrE/kcGdIGGHYeurvbd2iFsSb70QXy0jnU3dWjaegXDFABCpHPeIX0q0QG2BKs1G45Y
IJrpv/Xa5Ns1JgR7OcV3RmsBjfRxnYxHnygZEgPodzUCaSDFwbRTjozMsYx0ffWuvJyYD/Mbkw24
WO5RiYYsSGM6+FJlG3KrCuolpYxzkrOJ0AQpzFdPQhcy5BZoZNcyHLCuJROWpLeqQHL1YxZxgm6S
p7ZKbvvmoDOdXKeVVY+xb7f/72j6VxzjUV3UUzsg3dfrA+gKP1Dz5pZSzqEhLIch/BpRBWXU3EDq
+Rwc7np/GnivzZyFV/Wc9vZzNUgHG0bCf8j6N43BPmxc3Bpyat6ll7+7y+c6TG/K2ala8U1iix9k
Wcrwmgn0lIqnhiwMYlwgd2mCiaA5MC9LuDphBWQF7lY81nzLU/+vxHPS9eM5YVwRrw03VMqHsSBG
M2frq0vxMJsGR/BoHidjtWDiIeE1IKr6iTrGU0dzOrCodWR9Kev5zUapS1SIYMyEFc3wh5NrDcSN
wQ8AvY9irqdN8ycHD0n1PpBDSRxLgzGf7DeLWnnREKokens3yAHchrLwqaL4cwgZ5noP3WoIx8KG
Z4oPBQXItcedtRcq/Vn87AVbAfvuwYNjx922tfDpycGPwmAaWanRX2mKUCwY9IyRFSdO08gDWd3o
CGb7fs11nB8UHNo2uMADyix3QKpdigtipeFsxNZuWldK0NJgrY3GJZ8ZGrXCxAVFwmTYtPqH3QhI
zkpFlex3fEU44s2CPhvdF1O5DBDFQIVX3OgxXhHUtQg7i/nWiiFRkXX6VHlbqdfEF33k419jBYsQ
ulOzsj/pXwUC/rlgzmKigSEuFMqww9q0I02+QcFGuQTrxqOGols46DhE9nYe2Qtufq/XEiqjW91N
ujDO8m7PAxWx017D0liwdRGLltUKs1ehQQdS5Ag43MG9a9+1pAEjGqjJQMzT1xLfF/Hin6UvGSpx
YOGxy98HQPSJhTBhXrXnwWEf0loDTDDPBVi6ErprpPlOzaAZK/0y95J6WSCmVj3q4rpGjmhZL4wr
Os9W51U5KexOggtIxghaVx/DzBjyg2oyqlMne6xb+wtPsR86CP8QBYCNdUeNQ4k040BstCfws8dB
OL9WAo6w6AGjmRW9opcC6zIXEPOEKAftSOkMbJcpSNpEC7q1fY1rOmicudqTzvWiS2LfiWpdwzju
1iuh/YDJO9QmIbLTwBTAzOvI8iaY9l55P/jDV8ZmrWOplZbMD5cU27GsGqQHimjPUV9AB2JgL0Er
pgR37+yyZpWysBdHdhQ6BiFJFVlXRfeeZeqmmJAexTFQWwavxKkNvO1OSd6baH5i7VMW9xn8/S2I
1ka7aeTWM3yfSCWxyUIJXiKp3EQLemu2t26gMhSRv8Y/KyGfSI5GwGCvANxLSqCZSbdPa2XBwKgm
gHlM6WkvAXeZWoLFhmQmQ1ig1lU3c34YHxVrQfbaHJ8AlEPVFk+55t/H2vQ8QXwoBn3bsZHhy2wm
zGox0LjnMwLXQ5FZ1ZlzZSaazCeyfDbVgKikpSLs8u/YSeGovPfsCHSZPluOzzBMWn9zPHwRxUAG
lNdEFqTUAJQ4m3uPeybFSxvqnU9UfR1zpY2vNqUupYN9mTp+KG17vJHDohXEX9JpNFciJbPV7xmV
5IN7ajuJqJ8Zoe3DbIWNsDdQrXsWm6x4QboCz4qlaNvvqvRczxTiPXQKZogOMFsUiZmxRc21wYqG
+AwoeZ8q3weP9+23y7s3tznJBS568JxpbA5u07P9LGqc6TQ2goxdt7rlaP4jG1pDLfOx1BToaMe4
VJT6pX4z2sGJuKSMMEl6YPKQzuZKPRVd+lus05HQ+3ffrZyAgpksHZvpyowZAScVefaKzJPpvQWB
cVwAyeIg2zQFSQ6KwzDOAtck5BQvtcerfHKvSW38KGoF89cj8LMTg3ZwSoosz8/Omcu30HArk76h
mvc0irvGHsHUeWfDGq5V5T6mxM9xaKOWAf44IZKjKu+ilmJqKSoraJeMkd3yLl18W0tdwBuofe5b
0wSmMT0Va4o3OEPBn6F5aIGeRBKff+BU3ldus/foJ/2VG3HaFYK/HDnEfdWiXltX+7hqOVGvibOP
VfW3bnotgG8MdHoSzFw9wUNrdRjdFnnrLum36mmFm5G/ZXT8CzDjmcybhBsTb54C9nCgS0aPN921
sQ88fhNS0QkzrTAXxuPmg1+wzpg7R6DH0MFjfQvNf5LKv0ftzZCnKa5N1lyiSA5jcqPp8DsBPRFV
X4438wofoiMIPaZ7R1iq79bEVYHrwF6NyWZhyYD+pgecokhnD00xMANcRWSY3gfJF6+dGrPbtpUv
eaofBcKB0Muwr1BpvBeO8Yuu+Nai9uIm5n5zGWGX6IuiheuXjqyDYZDeKbcSZ+7GQ53ShakK9Rwz
q9HUmbDrQILLeht32rvBklnoF/kVWcDyGHv44woL80/irXwRuvKn8rwPhf+hZnRoJiyxV+sadTPW
nkJViFNGIEvAi5jSDXbzi/CUIN6EwTK+V+viumLiSRrl9ZKh4VOL2uXx/KCS9KsBDBWyggCraX/D
Lj2lnnNj+/vY6sfI1Ayq02zbMGL86t9yafNdcstnq2aS1Xdj/pFICHex7nTEEdrlnkzqO4FuxrRj
7XYust1Mmbhrt5mXOROdC+UdVajdnrLMXx46wz+kqAnPjd3uhaHXV7prR6BniQRbzX0HPNq0i0sT
10Qbn5alKPeN7lw76/LgCqM60K+WmBkcx/xyOPD3ecqMK1la3ryFTrrXqFsmkZd7NQw/mV/z7XEm
77zgcnGI8wuyEpvE0s/XdmZD2NJEd07HZDiMcXMLXvY20ckzq8pxiHwiC9GCEZR1tvvkyyOuLQLk
9j55XQSwNI0cpwd76+Yfgg1gJ0iYh0G6q+acPc1YstlfJpwktME7zAVnAQw+qWvvmpMxGJ1pONA6
nJBCNJHLhxWVkznu0IAlGIqISHs2UIr7ss8eWk0IGAGwUR6RXSFIgvwXyBlTMwa5QCUQZZFpjf8d
M5Ma7S7ZwJajgxkvl1YbTbk6lslSMHJ3rGM969hEGqax4Ha0q2Y2L0U2ToGvwI+aGeYGfiw8d4Of
ROlMQT8ZqLlIVsvaSb8fJwVRHIMC77F6ps1fOQOuLZShDK44zdcWZA3+eBACDDp4S/rVM/cmm61I
WfVnqdn9vhoiEdsZZkKR7hLrpfQETlOprgjGBIeN/SCbuM68iikwafWnoslfarMXYaJoi5A+Q3b9
D+bOYzlyJdquv6IfwAt4My3vLauK5ARBNtnwLuHx9VrZkuJJitBAE4UmfeOSzWZVAcjMc87ea6dO
v9A997O03f7ABj9LGykQaUdBR6ZyjqR5fdq6BZ5OLXHxChtrbvWZZwgUE5WDjmUla/T+WxFO+WyC
i7cLYtzhFkljRmq/IlWsAsdYDxMgky5tGHxkmFlcc/QWU6vRg7DGtREgHXdSYz5Qzqw9jO0z2RAL
grneVN06nCbKKVNyFFnrwCqtW1CDTH7Jm/Lqjg49Wd1ek/PXM5Gi0uAiaAPiH70C3mWI9r0k8SMP
1enuuEWM7yp5ehUiSV0tT1iYL6x778ik2CFdBoJ2X9JMq3aVZt3LmkthTNVfRydM18qdTa/2X00+
bnLJMh09xCBBMf6CYGPYQqm90BQ56HXUEul/+kQ8jwcEMz1kH2a5lXo2RfVMOP8ujNTZKO0EwmZw
DxDB0W9atYPUjndU035bZa7YCIErtcqIcFZk0HHVsJ11zjN3WXEVH4udigiy0xRt1i9QC9SHgQQa
JNxeuvWbXd0MBicQP75njnZQbeWMJe7XHbNx23nYFQxLvEdp/8e3FSIZ/RQw3gbm6pIZ6joNabbW
Q7/z7QZ3RL0rdcqmAQvJtuntdeZgOlJdIs5GwRC4qqptXLTTclDYOR0l1clNz6/dEMHMrbWe5wQP
BDRvJKW1vQgLHScH60iTkiwUmT/WU/P7ZudjBXBL8QIZmUJtNmlWJB7waBYDz7Q4TTnFEWval267
LBS9smm9voXCGX2XjfeTuNnfyMIdKarpTtL6KrWGV5sNjMB5qrDRM5JmuVn0Ko4h5l9KNGFOiqYt
rgVr0QEuNjLzUqi2SQhXf+kHxp8tqDYWsek7pE51CxotU1Bfqj5mH0o0sVDAyKLlFPKh9Xlow2Su
u3wpAVSNKDe2Zqo5RYfOAGlZQWkSWgcITrjIZd0vP9e+MvSuc6MtCLl4oeQCX7r2g6rcDoKPSE4r
2yDZ8DzLYWa48wVD9M1EujUwRmbDUUrLqcezK8WyZL1QbNqnTGXj0cmwIe121VV4jhxsJvRBtS+O
Rgzfp5G2xGbQR4avI7N9xwk/BCtgRS3K2BZKro9ye4G5VcXetmiE964V/9w287yLaWjWaGAmwlYT
qF8qNUkSgKhrmVoeJmMw6DaLt6qwYHwzIydNFRQrulBzA4mwRVRHCOJiaFXwVHY7HfWC5HgX5X3R
AvY0kfDYd6cgJVf070WfyyRz7ycVyYZtejP5EwI9i2A9f7y3ufZX5ZTo+vG5Mxj+BlV0TQUhWBHa
XkNQ1UdJe+yJ0d6wMOHtOLBLdjR2B2sOuouGfxk9rRAKu5YMS2b5zPhPcdD+jDH6udHjb5SePywy
FMzzlMy0Ge2ZitGJlnTwptpRapv1aqc8VUzwW6dodrFF0F+HOW7VUCDGQvt1amgho15d7dJROB35
NnXcsIyHZpf1spWrkCGf+YaD3znhkDU5B0Nyb0YvlzRd/CaVjzKYTuwqDRQBFCVLlo5JWSFVSeHY
gtGBZZAYICgYVMbBH1uPP0t1hPCcEiIfAJD3AxpRHbpxIm2oEoe2XupdVN2sGP98nv4aXp59m9l0
c/JW/bGKduuk+UfNHk1ccEHN6faSo4oKeVChEQQX5ghE7FB1cOs6FKB1WT6byNiaqvvUM27fUQH0
phKwLQgz+qqU9DrkFOx2CYausOpiVQ24tunYMdOfLk16IZsm2LdV9Y1UbaGnLik6Lh1vsrR/AcJs
I80RJykv841PPwHkVUyUU0PbfbnlANVUS7Y80i5078GF55Ko+PzNR2CPFBslnR0CjiDLlK66ZUV+
WV1JWnjcvmlJAcmBxXvr8wQOfg3Vjgl93NBeE6Og8UIU6JyWCK5+bUmUtU7vEGIHIURfmk89y6zX
9Ya12lbHPAvrvWMqDc8c5HiCiZSdX9cVJhPc4CVz2u28EAb0kC6/pLZdLGg3jfspomOn6MlX7XRs
Xqb/E2EtbfXqKVcy4EejdJ5q0oPaB+k3EgDpTO2lR5WG9iqRrtV+GmeB9LEiReilrzXC4EqIhb0Y
sbwSdEI7XpUuWIqFUfpiK+mQDbDKklkPMkG6Z3VstAI7LS2JPzn22gKbbS39towwZrRRie6iqYAL
0t97mHNHTLqIleRMF99uKx28MlEmk55epDp8ELh8e+n3JRrgVGMAJk5XHCrpCS4wBzPVZ52IN5F0
DWMvQKKEkTgtcRQLOz9Ce32YWI3RIcooLvAG0oXc//Mji4cp/clCOpUbLMsF1uXROhOVTvqg9DRz
3jy0mJwrzmATpmd8SRqUFXzQmXREl9Ib3UqTNA7VSbqmXemf7qWTOsJS7WKt9qXHWmFrW9ghbdhE
OrBjGrgWluxQerMHTNqVdGu72LYb6d8epJObhjA3KbwW6fFOK4sKQpC+lyviViUIXkiTZOnRgMKG
DrG0zSZVnKPZq1u0W0u1do41pnJ2l3FfYyAX2M1z6TuPMKDrNk70XHrS0TGjj8Cm3rUb0V5TrOsZ
LUdFRQs0YGpPuMwVJnc8nfO2Yrbh+yZ1dPA2JOtRuuK9FLJ9oGB9t13zCyGotm3MP3EJJzKRrvoY
ez30LNp+7YMgdaKDhh/5In2bLBonuaSl9jJM/y65GiMqUjbcbRlORHWBIm+8R2e6ENwDuDrsDXn4
lpp/vbHdmFN4M6PxMWjhE4vXIwMWMCg4EYZXAEIgBSWQghTwmzvthu0AaMAHOBADHhgBEMCz3Usb
iRIwlXCoJ4S9CQEWqHJL0XmhPSQDI/sS/k2AN3DpLCiixM3gbULwB4pNji0dvBEswpjNLCAJVP87
HIRsTg/fSb51yVJABQgJxzCYtPD8RRUlawh6AZDDrTA2QIJq9MHsmf/IKDW4Bo7Zbwb4hgaMQwXO
oQs3OPx4r5x3Je2BBtCWyv9dgIEYzPY+sS3JBYGBJNQiB2REmX4Dn/9kT/lrS6JED1qCfLQzAhGG
DkAnCP3cm3SwyQNHd8oTUoGnIHnoWIOrKMFW5BJfMW4tYBaS7tKikBs8WATQqb97MvoC410p25NZ
BcsOTLRiTujUiMQYGvJZEfkBz9BZjkNJ08BDdnQlXgPksaldCCf4xC6/s4FwFDhgPKAcHcbyBEiH
4+jfwib5CpuHBcSDozVAjxKwR6Dyk4A+JGfGAvxhSaUmIJDBjelMD68eQIhS4Js7KsTSgg4pQYjU
oESCcpGq7x14kUpyRjSAIz7gERiWX0lzMnAPIZiBaOtsyWU8OeBKpg+cp785CJM2XA0ATVLAJgYf
Co/g0gV4YgE+cQGgAM1/jgBRRsAoUentMkApEDzXkwxPkMoZjNWNXyK7rW9grbHsbKumPU6lc7Ab
otI9uOt6v/UHA+wsyjmnWvr11eEQ1QwOR0xSiJNpF9LJzDOxjuRY+kslnoydcKl2WF8xMJR6+IU9
jdtHs5eqhX1WaC9Join8hk76dLdITUxSbVNBmIo1/VJXykOxabsx+eD7L9caXy5FmMJllGQbb7x4
YwXiyXhpPJDyAUSrdm51wi/1ZJX63U13xleeAMKBtSG/7yGW8ndtg0FMrz6sc2sGVy/PCaWLb13c
P+skOnVJsdW99k41MscAufVc5yC0+o4eD6z59Egb/zpKeJh5UkYmUAh/c7V9KIn6AnFl4qxTA/Wi
Aj2mS8CYxj6kQ3QbQ1782J3QcZ0iJlkGTPBOQP4xwlsovJOauh9yGXE7m2GGNpOvfmjnZP5Anwpv
ciXxXIxKsE9IS7Lf+/ISiOTZW9kuABnnzuuhedR/Jw+RyTgPeDQ4B6f9aSwutYbhL1u69cXKHxQx
x56EAgLldmANJiQ7tBzEagB3roKla5L4MmDRrJRx90/UF0dP7O5A+1tC3t0PQc+MxJStZvJMMYIM
L8pZJvFqxsJtx5tc5uRfZbb1xgToYXTdo0IakvbWEffIrQJoxODmZqvRjeS3U9AFz1K891F/0mxW
xiZ6MUG+tJ1zStPoGUOINSv8du1J8ow60gNyQ/n3xuo6vBmK+dAK5r/KSb4eT36eHX1KTmV5D14w
3xkdY6Y+hdpyT/3wYMRf4Sh2zeiR9hI9jTg4ZTVrNL/K4h3ENniN8jRN8VGSmayhPUGlucsLIP/9
zKiPwJdtI7ihJNqjQ3v0xvCqoggUyYioOn43xuAJt5nhoCI+I9vGL9/f5R2lde5xcP5IQhNF863J
TNAU2KxR2HukaTdpd6P4p/hAdcTNF+F4j+lTE9WJabK9qS6/q7VP8nup6W8q8UUIOdrl6DlG0yst
CJXjTU1mdKF8qwkFMMbpysjxLW7bOwrdj3+bjup86HrPEZbBcAjFnHBux/moovBmiaVltJexLb5z
MewcYDSi19chkGQ4eB7dP8nRUpXqM5xatMkgaTqimlNO7uGbfAmEBm9cAjo1/0M+UXxWJ63VXl3X
v6VA0Lv4pGsj6LxrbXT3Xph4XzH7ad2d2QBcw3jT+ipQjeLy77ZRu4e8ewNrwAOMfIEOrmsqe69s
7mh63qepu8WK+kJS81HICAonu1Sp+YFcYz3E1oo7kw0CdtnoP/Qig9fUPuQ+2ZsZQbU9JSodsbi/
QvJ8g3R9s4LfjiUZ7vDTVKydq2Iv4scYfP7bXol5fmvV5tSL7KgVEMiiYD0QZ2Qayad4uZO4+is/
9h8i+zv63ZmD7l3Cf0K/PkU9v91qHwwPT1Lcx2CrLkfk2WCj3O6u6vE7ENGLYtoHMZ5bDyiXGG6U
uwWDthCWPMcQ+bL+XUYPNWiNJclAWYaylt/PNzz/+e912vpO6d6CSf0Jq+BGA4Fz3qd8F3aTv7MC
X01757kBJk/WsgBXtJm866H6yrgpBBkYLPiPpvUxjEz7HsmMt0jr+mE6+lmwblVywJiM3n1w1X0W
rhC4b1zBTwBpmRk2qpF8pfJtp3iYQfiQm5euyypraYj8uynrPxqJYh31k01FxfAoeBqZtSK6Gt6J
cquHXMbKzAtnxqfF+bZeZ8V0JKVqZSjqsYK2YHnBJgb7BjcZzzbuXqs9JI7yhrBimxErwfiDXAtA
F9iwI2z7VZ9c5c4uvGwD2+FP2JbzInLWvR08NQXRlKKZZ58EnaDMjoYjnSwNkdL5ex9rP22qcE7S
WRbLt8HMvy0xPDPD+a377pylZ7KBbphooaQQC292b7HOapu4h9IgCLnQZh5DCy24WZAZ7Jw0bNvZ
OEAj27HYTNWwHd1+F6GszGDxITjHf0bGwcZVF85Ay6uF+4G4CB3L2m/MQ5fxA0idnHyEHqrPFyPy
ysgfWRvMee61hynNLwYsRehwByfWjkHRHMZ4K5x2jT77rDLIG9JVeGGTiE40UDep3x4w+5AQ1C0b
GtUNMeJA7/zQQqD6U8bSKNjdUuvFUx+dqwhqIqYmtCmuHRzMoNo3QYcQGoafWq1VfdyGiGVU2pKA
PVFkPYMgOvRFRiZlc5LyP9/Vmc37bxqRcRYpGRw7dXq5ovplhsrxkjzYgCMMWk9VLXZVBEIRvUWJ
wrNIhpX8nOWJElmi6gUHdO27QuJlO4/lYNxZXXIKOHO41nfs1Te7jW5tPF4xGyB5LdeexZrGILwr
z2meXFxEiPjDGOZMqDpDXknAKAGdxNy0ERJ1fwLuIj1mRWq7R9F0d0NBFhkDqfNqKWjW6XqANEtZ
bvh1CQmFSsbFwMelROtyGI9dCPTURCF2dj6iwEE9Xe4rWluD7f2adb6z6E3YlrYeaaAVGJI878c5
yINrEAcMoN21znLWqb9x7R6kurJx1rF31C2kOXa4bQZyxBhSotOglQDGnydRr4ulIl8lX69agu6I
FKpioCflgJP52mbJvHHgwmfkIQEXlS8mwCeS6I8cPkpD4yBDo6tQ6zsZnbGgX/Gvzu0V4PWV9HpH
IyzFyd0ZSr4JtenY0bz1a3eLSWoY5yBUl7oDX3LEEpTQmfHDegEAcVGfy7hbuhFxn/64MBnR+L58
cJV5Obg7IABiTgqPkXTbIlPPGMR2U59tjSpc12O10KwRRly6bbQCsOQKgskMhSmxzTpzRWSH9dKc
4pXQ8eUYOJXyea/+uNTgFg9Qx1vyG3buHwOJK0oB7lOkroAt3RGsDnka3MnjTZ6X5VXIApPmv1g0
47RgpHfDtk/AXA2AQz16kFOK5aB6u2iyVnQVIhqi0a0DX0e2+Jqq/yMPZakWXrPE/Ij9W4yUqSvM
nQPLdSCTfLig7P8geBif2nfZqehsVo66t3j0pwLYXj28oSU7wEi+dKgLSoipSflKq3QbxzXZIS5J
L8qR9SbGIvSnt2nVWDq6HHO8IpBnSE3JIyejtrSOjNA2nK3HkTMpvJ3c8Bo0mAGxN8HgbEVCw75X
Vr0v1oK7MBQ3NyECiCr3CMqRCDQoonV0cgiri6vhj696DJbHncarxjlvGg4j5owKnXQCrC0a5arX
JRscHnhuz5Xf3xmYXLREYQlUj1bZI1I152hwZzmrk4FjRx5Nq4AGx7TCbXzsLWslv82ODoLW3RKf
utSwvxB6wjgjWI04MMbexEFIocD/Rxl4UHCPbt6vusZc2vGmNJUjFcksPvT+MhsDuhzhabCnNTrq
pSCCwx+9DTvQEtbVEp+UdAnhHl6mdbpQsnEhvwwsb6s4/ppH88QsvWMxkJJze/yWmooRISO+4LXc
CGFbX8cuu4y1Ce2VUFYv3Cv0+8IrHYHdaJ6DDrFggYS/dk+Z6YBdKc9RbJx1V6xV3yMA+14ywTWC
lRWscNAtGxpWhJP0/nkaqQatcj0q09qeqo/SCK4l214EcCu0Dgg86aDBBwd6kSvBWvCtuoTOmc+J
CZkrNksrqUNaJxY4pxYkQ86MWCxqRaz9oVsamX2wGYz3GQyzpF/qSrJ1VRSsQ3iI+Qi8Hs/0uLF7
a4Ft71nGXDgOeBESeVnNUbEAjnPujPRf0ZTsWljH+re8qdwKugeCaGAt7gDaOYzWJnKUeLR/43Tb
qwznBh1eXbnRBmP1rzo0m3tAKZOkxntVqvsmCteKBhw83Jp9viwt+nj6YeRWySkSXRzOVveVWaQ2
t0yARHoE8bOptmpiXCwdB7JpbQyFFabtVvxgtukbTGssOwDfpJpp62TeOqvcrfyYmr8xkdlLxeHD
00FGGbN/Hzm/qybx1mcoR29x0cacFPSFfJHAXVn+vTUdhxn3ymfL14wkXA9YKmlQr3yhY4niEMB/
48hf6j1I4uIjNfyVXbjbQQmuummca9VcgWy/kkp1qPAc0iGbs7YyQTBBO5vscQ9lQokRkkAZFhtU
MrNWWvJalVZCuZILc9eS/BRBBGNRTar9v7Va5aKT5JbR3csBoNOaX7YhGlr4dnwaYwyanKyD3g4P
FoHwgHHXxB1vG/JoQLcT+NyuzE7dpw3RCXm6S/TuUTKGSyY4UHq7TSiVMemzXev70DdRDHtrX0Ns
owHdIvZ8zK1TymgcreKhjkgJr6efRhAA12d0ZKKXvJMTQLx4bM5TmR77UrnaHmctEyEtypVahIep
46YDjcHseoNijJjscq/X73rPqKqr17lWLrLw26GugzyQgqqO3X1e5iv002s6SQt5oSsH6UaUbUYr
36VXQIfrJH0LSmDWlnlWFUOCPXaOcNcwdk4Qc3awBjZiVNd+hFfNJ7zWYo+uxBlp99lPj6IoLlGU
gwnKdlkw3MuEogeY7xB5W2GmW/Syh0yJCGWT0WvkIuLrTJFWqFwGkOYLfXI3Y87IlCO3Ox2aERby
hPG7TlFtmZX5k+qxsUZhVMRlhVQFlpR1ETHxAWnnPwxdQbdfGvVq7w9uCEaqZECcUQn4aOr/3+JD
/j8kg2hYlgF6/J+zJ06FaML/cvz68/tT5P8rJOS//+x/YkLIoDA8wzR0W3M0iB//DROiq/9h2qbt
ECdBu9rBW/2fmBD9PwzG4RBEPNNA9Wbwrf+BCVH/w7VVzXPRw9iEBDjW/1UIhe7yT5X/U5YKmBDP
1GzVVomiMHh9/zsmBBVhh1oGh5pHyqsdcKzrGxvpOVJCeQoUFxruPIzxRTXdvVWKx6i4a7IFoD/E
KKM41FgFCmulkZaJoj23Svhp6SfCDB4WbufOodrsFWXnBP6JNh9BYTMxDsMCrg+OV81+d6fqQABA
w2mS83wvJdocbHw0EX69SkKeeHB4rBr+rEgIl+7A2av2tGwdmu+pB+KDaKetZH2jln3rYz1ZEqtc
4AsEeBHoZb9QpuzZDHScLLVhJBHjysxAWfso4owxlvOJBIAF89/SsJwZbV60I4P35owaw0G8ClV5
VC39b+k5V0D8wy4bDlGBRY42OUPHBk4cVYpnVWhj6TzNwpHhsEIuDtJshoaZicvP+SC/eESa4OUz
zFTIwO/QPWiED/5HBNAUR20v/SwTHo9ZX9I57kMSSqc/yPfQ5tvDMYqQucCBqAZyd1WB9FWp2KR0
xgBOM9dEfU4UiiFcIjkglFkg3IthkadRoIt34H8S9HqEo3CJIVEso6jE4Rexw8kyM85pExlG+2k7
3Zfac6jz+wljAZSRBAGmBi3KNytaQJRsXXJOlU+t8Z5WGlD58EcUvYARfldRIBOkAbjmt4zceZIi
8rulL0ZrOmKqC5g2BOeubhmyKAcdGmgWp3/N0tr3RnjqNCdgN6E/A3rqzap0D/jyH8vvnpFDr9eS
yBBlwHmN7Z88F6SuUmzH1VTN+pLR7Q1N86nk+bVv0mvTg6a2RgY2KE0cm7hNFDsLjcMx5EFErI0o
ahBt2QO5950s761JwT9r6BUM/QXUJATZUj206sTsYGjudJznSiJLyRa/ToOqKsxgOfbuHa/lBmFG
0lLPTQnjuwanZ49qLOuHeJ+psNR1tbvnRbTOIu0zNxJ7XtY7dgYL7XuI8sO7axNNktxnEE5SLeSz
EkVE17+MXnuhP1swFTz2hr32a8S0CEHbSAOXQIgqLD+n+6gDPDCJHXwpobGdpCYk1t3vPNcemUM0
AbDbGUX4G1AExuFqzxkIRgiByCjSuZUCJErBROszz891SBiJXZl/FEIXZk1HBGsIoaU3rDne+UuB
9pnckse/71qNAs+Bo6Nek7lr9B62Q8NYt0O2U3qE122u/tCSmYWuvw+Jo8En3e9KtF6lnn73Tv2h
ut1fBEzfEY8/Y1kEUfCw+t4RW4I6c5tRoJlklwAjB8qQ4WxJw9oudnzcFgQii2blSDof9AHYXi36
TiPhaYMGtBqt9DV64xKIzaGPp6Vu9VfTqY+WEa40NdyHvborYXZb0u72LCaHe1hPDsNoQq0PKLvd
rZliK6n7BZg2iC2gO42hnGcyuyLvMIDqEM5mbhApKB3MOYLWhd8bry4p8ejxy12T8xden2yST3fZ
qEsfY39qYpUTEDPnQ1CfdbJDU8/zcLSRUQMnH7Hu2qMBhMoY4WRbdMvKs+rZRGe4tEKBphkRg68M
l6kTt9gJ7ZlQEQ+lza5IQ6bvrfrkQA+lkHdHzIyCAOxUt5xqpzgFe504FG/lw0Vx6kfpX33AggT9
Y5zV9bDMbH2eFBL7nIBBQ+a1cSZzF9sEtlcQ4RKtYhBMq63J0GPjesUEoilzAZSuqcdfTsacWA1x
g8OvV6esw3k4TdYIED8+53pDIkeX4+/Ih6Vd57ClSnWdTAnx50bwysvyc0JAAgsKfr9MmEvAovIR
+VT3H4hVeZnVB0ilX5QP3kzcYQ/kvGjG5jU+CLPGa9cUZ+RBp5wg9BmL1b4LJA1giH9RHaFoLUto
cPxdxeABI2j1Gcew2CedPhgC83kfe9ex4piMVkhfDvYGVbcOM8VFEleo36P5SYwQskN1jOeNEiPq
6xTkVQjSCDJgJ0nbGar/piVzxu7hlOTKcMK4y8qfq7++mTzgHNydqfsZ3WhLZDjz6J6pPTseRive
i+awtrh6/cwmW1tZtOlQXzxS/pBdkWKuRCpe6ujmlTWWIHUgfZN8Da/fmTYkuc7jfveL5ehnxJO1
mHm5ZG+u5Ws0Q+MPrbqq7ADz0oswdDrvcYbNpMgaMuWBFcHTQLZklHfUsBR5hCjUlnZm86Or4TEh
94zvuk2xcw9MiuBOwS1NlJnZ+SegvAfD5Y6pbWuJjusgfJpMjfqlBNWfNtxRuP061Rn1zvuUOJd2
Spa9i5TcNKtPzWq4Klb2ctr+zdKTfW1/NNb0FGX2oXmSKJZGPo+fO69gLyRK+Vb66Y+OHIFxMXIV
Rxc4JAcyrnVxkDyXSssOisBeGTRsoH1XbvERPxzGjKz1fCJRPSCfbjddzVi4cOofe6hwBBTqwjLI
yiKhB7wB0YA0oulnyd6ETToyAsbZpLFhOx4j1FQBsF26X1Qmj9jE7asXzZttdgRBIMgZTPNUBnUC
8wFiYJeax3bMklmFZmUR1wiAybMndp1ZXdbYWwqFH0wWcBNnRZTuLZQJmaX3yMANHcwEYno1bUdY
tgzSRUGPWhPNktXuDJIHwRzWTz6+4bOx1T3KQayRb/jHuFpKyNDfOHbKOZi8a4A8cqYh55+13fD0
Mv03F7BAPDe7gaA+stytByZMNSFGtfU0Cu2NfOtdj6lGCcC0WPPSCd/oPETI/bS1p9RXWE+P+FW4
fsOsHyNNbwsbeWtCme7s3AEsVuMiL0lc7ERq3JzBoHML481xUEUCr9Abgpa8OXfqEcrhy6QFt3YS
nLc69IrBV/Z93e5q39xWmdh62rR2Nek0f/93KMvmVVeHuOsnhPO5uirKbJXGzqEgLz4zmHCqJaHQ
Zkhw/fCndtN7pZbgHZMfl4Ec1Rnqz79NbVXzbggZfpbi3Ewj/KcoIqDEOhpZ7WE2BLRqp3/jmCse
uNgTgc/Nhyqm7+4T9Qqc1UJ6XB0c5hFVm3CGRNFOB6hjlUWuxSnvXfQ5LUgFPX+OWFkRkWBtYC8L
7lEbXHrVOqYl2pGGrLF50C1a6UfPXfNDMeOz1gR/2flmMf21+aSX376nvfVjeZbHxCyyt71lv5EN
RHKCxVygweFqo62YsUh/xwUbObXCLMkYFfD+lmM6PNQwwDmIkpQQlsmcNbA2ptD+aaLs1ZnoyBs2
5iKcfpm/sHzFwTIP3U/dWPUpvZ7ipgiOuKWEm/kOHouitW5TZ24Zm+dzN0V76AOZc9jYtXwXS/Yc
Q8VNLWl0Cli6QfLpQhtSHUpUtI7A64oeil055RjxOfvC/tOjuY5ZC+eR/6HEqGYjQTu3C7Ekm3Vx
1o0fzekFKTxQ81LweQ4zq1jvNkNqN8uW05wDkIvelEH2vIVfGoQbk5AaIl8JJXRS4Qha+yTNtFll
MhxRccSOkuYnYP+R4F4uqn6E9Jcyvg765A3ROgky4AA7yQUsA1Z2byhvUu2FTA5jNbOLH2XAIagB
FgQAv84laZDkpKP3jz3oQCGMwBHanEQIi4kfQej/OgALCQUr50aJdcrTPrKJO408e3otLRspJxQI
5fFmKANvPmXm3S4j8OCSjlhITmJcboTkJgKAXPsHR9IUDf2qhkVH7Px07phFbtyWkwWMylcXsJYT
L8OzhsYSWz7oIuTIkH6KH9shxLK1soUwWnmMoR8Ob3xC6pWucYG3Gy3Z6RGJmZnBOmyNoKCNuMLh
QmySPJ62Ag+XMR3RjXIAopNgypaCIpsLa9Xo65UpWw4cvB61bEIU1iUGp4Fbo0ICvB6EqxNbpf3U
LaxgDJUYNeloFNl4QE50TXiwR0jkjjsxvrLCft3W1odF7CxYa57ZBrdeaVZ459qQtPRJf+gTO4HS
9rssu42I/JNGqihJHpmbrflO0OCVHs01Qvg2i+iqmchow1R8NrhJFtxWHDrqO0i/O7ELswngOHxC
rgtqeRq6LKhslvRaDSTuXpHME6Vtl+T6kpqgMuIiN7uduzhfUAR7YHST0ppXPjm/oTIOy8iAYC1i
lGkewXYdsWC0sZAyKfbBaPHitWSaFZGK6pZVM9HMY5/mT79NSc1o9xbECh4bAT0bv1CUVtukZ+Xu
FMBcpaE8jAgSZyK4lCbgLW7qMEUGYyDOclug1p2KP4jexnrEwMa87XeqOtjOVkSiM5mGbAd9RM8z
oULBp+Q7x7CPEf1bQ7klL2fpSaBEpTrTVm2EuYLURpRf550Rk+7zJo73TeitzawI11GiNcvItJcR
NxrjQ8KxiPmaFY3A/Z9Hj9x+LzG3LaYxO4e5GSzNyAjOgqIpJ9ZijwLLtLtlyBF+neVUKaVEQSZZ
py1QmF6HmOK3lhK7aiQ4C7JwvRhE8tD6ApRwDS4P2128dnNKlUCr49O/P6ZYh2OgxcjHyApMfGlx
bMaQPRm8c5717wbTVOwdKrkX+asKyJ+3Yo06SOnnmFrY2jIvLlatRkpYmulHM4WSmRXHTueJKp0T
cYhbpiukDnYH3WjSZ23031xagf1iKFeMJ6CWjtXRbap/Pul4pfr2KuhgFhNHSaXlTYxixvEatIHA
nnXMDQTRwoqrH7+6wkArUeBVpzgavYPTWL84Cyd8asR5K48kiN8ilQ1aGL4x70qNgbbyW1X1Wyzk
wSdBAaa1Vb9oIx663qCcUlUcKgz62qbF/86RrtVz/OTBq7YDIpRAE6A6bG/DGMHgtB5xqr0bdnFr
VIZKHpShrgqudZX9GHmEdNG5ZSiYGhiXQ1xfW9/rrqRJrXQiUlaBVtytQH8ULL20wjaJSk1rEDoJ
DoZwBF1ZBy5G2wZhr06XNnDHq2hoHTs4GZc8UYvaAOPO4Q1afociKbSJ0RrrpZIpwxJuzS2vIsEt
EqvzOLU3ucsxSbR4pVVSLQm7NoClWMcIrwTTCrh36qC/DyHrd2BUOWe8+MtNemOXX/URS7arGn8V
Cxh/Do2GMtYJOYcviZzxqYjTVGr4cgxx3apDMG2o49HRrXNEIVjpxo47j7k0C6FVfJhOyS6fjmL1
X8k7j+XIke0Mv4pCe0wACb/QhuVYjkVPNjeItvDeJICn15dg32FPS3duaKMIhRaDgS1Wo4DMY34j
vfBL2u0z3OFXpvC/ooH6JlxgP5P1ddLqT8aA6IpV9D9CbQ9A7glyBPmM+RkZDrjFlLdn5po0l/gX
En1UajTEGXPfTvK7NLL2muQEzMKlHBj5PbTWco1eQVI+UqM/mXPxbSDFwXxFudKNRKR6/CmcQdz4
7XpIIoN0tZg3BYUBogEU3+jTFkNZQliBngcZF0XMxCHLDLZaf7ELqHxlSDAqU3ermrzotEPNsaPI
vW6bFLh5kFDkiSggKWaS0T2Mmf6AkldyVYORWjWee0Q+cl67NXKZBryRoPMLyCFTuy6TvL4OAvfJ
RtZyKyRaC943PGgt2ikmMluUYaYyQWi2JUxyrQh6ZBSLbQ7hqowpTTqla+2R+f8cYDp6yHXrBDKF
Dh73f1V107ch1eYjLDc0mAaAaaH/GM/6ywgItC0cExZChl+4U38OnebHLNxbuOxbI5hpSqSM2a0V
I/jYB5S8ApoeeErgee1OQETIpPCMI5fOQKetNbvbsKuL3K8lnmbocl0FFDKhl1ByimV13yiqmm3Q
NAdQjkfMo9O7b0aLikCJ1Dfcz57wT7f2afOQtnV1n4KeR7pkXs8dri6pz/gz2Y29Qz0KqprzzZ39
CkpR8zxYtCNNLJFSz0EdqYQWCV3nCvL6XeZN9tYdxNdgQtoPItRjHI1vA7TBrdGZSvQmaDajO75m
eH9s/t83AKi9W45Hsf6ftwCOZVsOf7Ge/vOin7V/4w+8nZFFo/CP3jfl+l9q/7plUMo0bYe/Ytl/
MaAWjqe7rmdTkjdoD3zU/t8/j2O85JYuTOt/VPt3LeWT/tfav+sI0/Btj4/kWf+t9t8NlWflloU7
Ue59N2lVnBCwuOknvXrqxd2QzPW3OZdk0j7K+1VzMD2fyYsq7Y4qHwMa3bY287ZjpzPVIdoE87Q9
N16lrRDJqLZxEbe7tpm/5ITfz651SvDoWdNO2CPvL9WkWpRne5lkmW0HNe2Kti63aMD2V1uHKq8R
WkzPA8bPhv5CTyA7JdIP9+48vXKDyC1Q3EQMgNMF3qpa1qDJQ54HFEAkN8sCGRiCNiPdATSftqOp
ET90c/7E5NJpw2nyb3V/cijukJMbPsPrrEN0qBNEdgEY82ejfmdhSQZIYIawddSM4MEyouhCX4UC
a19euqzz10n5SQzpU+nQFvFHxpLZ17kIM7LadTfECN0GB1savk2wy1UglRJRCRVaCWKsWQVblQq7
PBWAgY4HZ09Ihmx2yLclTMvkZiZq61T4FqpAjq7/vJpUcGcS5eFfymhP2OepABAjG2czExO2ZYNW
2EAzYZUKMim3Q3rcCONnqcLJTAWWCRFmvoSaKuh0iD4nolC6F2hsVM9t75zBDBPwukgJxDgzoo10
MwvvxKzm7pMRF4iMx8dGLHoyfDRggFoiB6fAtUQw5InxuNLzEnGaAm9SXQXPkwqjExVQe0TWswqx
YxVsByrsDhAwtgZE3+GWkbYQm1fE6Gb7IFTIXqUDwbvRvVnUz4DsbHCNQsGCOH8i3jeJ+wuVACQq
FRjJCbL8PiBDCNqBVMG1wCQWsHJUGoHxxzpQiQVWPjCpPfeTGVZyZ1a2jhpKPa+ou02uvAPUiYSE
SlOv/TKjFTKvaQcQcNOrpWeb0rst6OHa9HJberoTvd2YHm9Nr7eg55vS+03oAbf0gvF3LekMN3SI
fTrFER1jjdpESwdZme+SKB1qOsseHeaZTrNBx7mk88ykuM6yR4K5XX5H6ngY6FHXXrnRw3ltgVjI
ZkBGXbkdslOka+tAKAvJx2D40gCAwlt7JwCI9M5rpNdHBZMxgcZMoPVNjMFQSziZER53HXIjRnmW
TXQP9ExFsNiZ4vtUkkn46Ys9FhsVMWWJ+KZgM4jJnChDHOKEF1lO2wBHPkGLxqO3H9LjT+n1h/T8
E3r/QyaBnlT7jL48no5PCkhoA+oPU3Ec4RLquI1XiN7OjbcvzWQHzB2MQXLq+Dc5gilT5++BRRii
t5GspQShUPAzOCAWJpALHqAGlCeUNB1trWsJvkHtysE79OAewFitDAq8RltdC+5W05srp3meUJv3
HHvLH72m5LmK6UHVhjwhKX2n9ueEfKA775BsR9xV23riUy+mrQnqQ/SAQWkYqv/nbbXNqhL/2Xgn
cB9uovizgaAs2cwuJhIr2Uf5VLjVahh8BHpQqBP6GvNjumbNjt4IzRuKjMMGaKV2oRReo4AW2FB0
JBLs8bQ3KVWrX7rEJUmC6diq25EEMzrD7rVvVps0tW+dQ5VV135cYE3GjzFFpCqfW4NnD2im+mPI
Z2c62mljifxOsk/SN7uK+WWNYzrbr+pbOqCIlaMufbStN9WQb8wNhdxN0e212v9uA8aZAeX4gHNM
e1/PJqRKvHuA7phfBmA89L8OLrCeFHhPAsxHOfTWM/LMJUBAH6ihoJWHbE6DDqHpAilEFCFPTlT5
Nn2XUwcYNyORnAu4yAJkpAE26gAdWYCP3Lmmk4oKKzqkBjJBi+wwt0lUJZT+M0Bv/OVjhj4fAuNM
jyLCK8E5QajKONSZ8Z0Td5/Uo6zuOcxVVAtuXYvEx7+yJap7xTYptrWSxIgeDOBVJjCrBLhVCuyq
AH7VAMOqgGNFwLJmAPeAtGbAWiE2o9FxAsCFpSMQFABdALtsAF4aQK8ZwFcYKTGdLyUwMAkcrNd2
ULpuQi/Y6YDFAIBsQsB2BLuq5LSh5bbqHIY/0IYQLRCsujYTTIuhHHXjtOuFduY/kHCbAb0kZrXA
P5NHQ2MGqASKvsIaxpuBo4D/C2eE0821GojVdo/DhM1sTU1vw4OwLxXOl/cxnK1tUWZnJtTtJE4+
plyushon3l9gNMiAOADwUNM6I8W7Q9jgtgGgR7Z7Qaw+ALYngO+1wPiAy699YH02VcgK3B1gPwfQ
nwb4D57TV1q7KwNQoA04MAIkaAIWpLQOkhP4YBtSAeZtAFTYAi5UD1UE2LAHdKhsdTNAiAFgRB9Q
osf9sgEpDoAVlfmw4da7wWScTr2DNWdYLNpf0A/AJ8vxaRBTcXEYN7nZWfWibOQl4EgfkGQAWJLu
16MOeNIh3wWNPnhoK8EPSL9owCwr4JYasMv5xgOCKYFipkAy0+C+AKCpAdQsAWx2ADdDq9hJgJwF
gM52jjEsbq0tY90BoT3H32jpjG8Z+OZxeNZL7z7Sp7XEfqUALjoDG1X+0SiRNIBJIamwppzTW4Cm
HoBTC+ApImfgnyVgVIfypA84ddS/Zehp1DAIsBIPrRTEPI18hdokBuoj9NygYgIrFNWmHPhJMv0a
ZbF1AgJX2c2HWnUAJnFpZrmXuMWlyNMZCQO1p61ydHnDsjqaJCNpNDPzyE13QaBorfFSVwkdJBuv
e+rR2xSt5JR8V0DXB9E0eZS7jLNbMxBloBjtZNf03r41zG18Da1uNQEJViNzqAHJIwXt+SeVQIcz
8cRNQUQE+EcHyBOAcQ/QeABwLIc7E/hxAwyZMu6VAwl3pOmaIJ0iAGNGYJ0t36dIjz4++yOHQlkX
7vMAienpTEfaU2rPPAVG+70Hmd8CjC4pz6snxzsF/rcK6LT6FVyg1LyaKxto9QTEWn0Z1GaP8FXX
3qepp8f4IIFkg/k9t0C0E6DahcJs07h+bb5EALkRjKSVCLK7BuJtAwR2K/dKlt1Dl3dPItLurCI6
ucNXG4C4YDCIAIzHAMd1ie0VQPLwu3q+c8DlwAAuM2DzwL5FvWongaAPQNFdIOkp0PQEiHrU7BwA
6wHAdRMAewWQPQbQbgBsh/il3LFd4O4VsPca+DsYF1oANPiy+pCX7nXo1xfHRNAIaKNmf8+TfE3T
1DCZ42nhoDf3BEMPNFmGqlZ3UwKLLo3kVEzPM8B8A4B+DFAfSdh9S1CCywS1+IH6D3MwwP4OgL8N
0L+Jt8klARVuvxjQAGroAJ38pkEOSAgCe/1YEYsYQDMROzlFcA163LBq6mqrTGErFZKwFebFnLrd
xFeempNWY3iX2acGWVCUN1H77068jaupHQ+1Na6ppFG1YICYoTlI6A4a/VR4zjufek6j6BC8QDPa
QJAkNPoBFEYYmFEAv0J05aBDqBggVnh1BtEVogWEC4duioSAEVArASdTQ8tArfCUQtPQoGugkYYt
SwTW1r8vsksHqaOA3OFA8pgge0yQPhxBXAYHZIQMMsKfgRpiKY4IahJnTZFGhHURikUCPOm5glaC
oyr+v9gyQzcxoZ3kMrmr53RPXrfyh2mrlzT6CoxqC7nXZ/9Ri7kJRPgaY6kJoBfnpN0kaBnmqrwI
M2YYz5pPlAodhgeygxzTQZKJIMsMkGYsyDP4dD67ik0jodUAkF730Gws6DYOrBuaXQISjg0Zxyuf
DAArTrGF5IBAI4wdH+pOC4WniLYTQ2jG4WaREITqoybCHOpPgLom9w86UA8tqIEe1I7QhGj8mtCG
UuhDEzSiSrYPAbQi2zk0kIxcyEYmpKPBfouhIKHBdx9BSQrlYwRByYFQlSrCEsQloQhMEJk6mkOx
YjbhHPGgDoxQnsg+KghQaQS7cUS6eXoq/EsilVpMdqsn+asZTQ91Xp07yFSShAFqVQLFirv1lEC5
MhQ9ES5i4Y0PkzuCaPgxldrTtHMha9UvJsQtZE2/9MBiK/T8xgZmFgSvEqKXmrnU91T/Ch8imA0h
TH0tCUHMgSdGZqF1w2MNfUwRO23oZKCBd+oyxQNVl6XQzjpgNDY0tAk6Wg8trYGelvnpbchDFEBb
w4kArFB3T8T8WmEsgFPVsUDkp0H6sazh2tb9TdN2TyiJP8VwH3trJmIFAFyDopXQxFOYs6bxRZ+6
Bz+4FdGIqXh0ExU7t+wfRxh5wqtvxiq7naGWtilssATHKvmSB8GDIIxogo5I+mtHBpgO5dtExBl1
7pVtv2YO7ldg7YvRe3DtAVG57IsPXMvPNuiu3dWN/YnU+aFotSfQMQLaoHooLFjtied9Uj+jBuBp
Hse7BiIifMPJisFqu3y58U59BdvVngaRnavmcwqZEROshwFyI2/zEwoyMKvGuxjyYwS6TR3zIUUi
Z0ZfYbhH0OnWhTRpQp6MKnFB+eIe09Pbrv1aCecsuwJQmHyIHJxSoWDOSkFQQMqEZPUqIWlWkDUR
THnRLPk0QuLkl713S7Qb6/NC1+s1AkHvAY/bG9EbL5obnUPtrAlbCd6v1Rfvc+0hqYOzEYfP6h+V
RfWhMUAIhyfp3edTctvk0PK6/CDj/oEuVmUYxyr3H5bPh+qLbxcY0ifozXfqR0bNm9KrvEWs8Hac
2xvpftUS86z+VDDbIBSM2zkOX6pRe6IQfWNgJwNp1oU860KiTSHTNpBqaTne59I+N5Btm+L9sam9
4KFz2hvFRcQK7F7jXzC2WyDwNyH2U+r76G69L9C3IK36pE4No/lWs7UnXcOKqBsP+DjdV3l0qwuA
d608YXzuQBjOFHO4hUI8QiUWUIqd4slvb0kdPKwbJ/+i/mH4cqzCWxWamtNF/5pWzROThMy2YZUd
ZEQxI7ik3StI+4i3LJBrKj3027W7MQoBrQBl6O4BwNIbt3eYsN55Bt8RYjDuIHdu5j8IKNRRxPeC
Uu0ybuG69JLyRmqJc0LF7zBDwZ6hYpsOTPZkE6SK69g/SQjbASNoYyHoSIcQOjdV9idJZFBD8/Zo
lvBs7jvo3+rhU0+UXoc3jd09JxCB1RvVW8GtfzaK8lNgpkSDhwpmBRRzX+eFybJbAQ5QfftpSraB
3lDSMS7qeDR7D2FuvIxWeWMjhFLxO6HVp7f22uvkSwHJ3RcYpYTZTRr5T2B7bqeuA+iDzIZOp0Pp
3JjNoyKMNhp8crPb+CNQHkUoh3fzNum0e5GTc5FftOoc0wz/YRbTy6RDlw3CVZ7rR83q7rsfTebf
odj0ihGyEdx2FhJaUYdeVvoFQYQ32ek7NTuY4xfDCM4FHyEovSA0UyA+edWSr4YZehugP2ZPv9Xq
7kl9pwguMeYIO1WZ8dz6yYFErP6N6skGoE/QOx3Uu2qjydql4lC0EA8i+dROTJkJKJ9Seyg856YQ
/slrUfisj+1Pvrg5prftCOuuy89WY647ilJGrJ4B40Xd3ciVsHXz16pUnKfmzZJoqMh02aZoM18R
CaN3V7/ETXM2svk6Sl9nCjtMeiVTeHAGoiW0b21SQ4MmvitIsN3wxkuhApRAFP0JczXCn8wQgHJ9
RBIRXaBwel2N7rVJUTFqNgGCDypAHTsoSwMeHYyoBYiF5Q2AM2JZlDxTNJim6KSL5zLlsSYeVA/N
HEa7nJwXJN8qtf1HyyOuFtPRDl4aqhBdf+N22huKasgZwffg/4qIUmQgrXLsjyGgDDRjIne6BrC4
KYqDRGopBSaCnc0e3eRNJ8p9bEt0OGFiMXQihgDI9LZykrWPduTwAxDauSpmyB9wDlGr6NrmGFsX
3MBS8BcFQv7MW4pDl8cQfgy+NrYxHSFwOXY3DphODXAqvwo1EeS20wjnC9rQFT7fWXEdD84WseOj
nxD2elSMhn2vi4viYaiP4/Vbd6G1xgMbzniJo729q2JtN0Y62BuEm6pXs6AC4ayHsVl7WPZYlJ2c
6lNkPY7IynFf1X2u6zuox8e8iXdGgwMyzDHKeCubcqO6W53Oz5LNB3paMMyaU2D4W2Yp0GWKeBhI
uS8RQFdY46ztTjWNaM/1H9WVjFNhPV7z96uWW4oUU1KjXazcYGA9JqRTk6lhoxfvpEBJFTGNNINm
ZcrrYoKIj80b90Q6/k6XiOLTunOwQG7d4pAqn91BbtM0QFSngkJ80jMGU+0w2tqPoKjRCsi+ZzEK
XSmqlRr2pCu9HV60YTROZR6/ZQpgHiEJmw5AeQKKUr3eohZafxEJOL/E6o9Zr/y0UTopqcTH47jp
RXWOfVCQPIsU8tNjjoqrgj0AN/LdHElBg/wurbDvLh/twP9uzFG9MVuQ2FT8Vplt39lVUl8nif/Q
V+FDC/fdR20iaG0TC6t2Z4dpvwmQNkswSVnXdoqThWk/Bq28tGn/o4+DeE2f1huTFZ1TfB4t0typ
xNCtRzJ5ruS3UvSs6OILEvhg9uK3yXcewja5xqVXi/wzcgf7zOiA3TnWajANoJs0+WVSrKpM668K
zbtOZ3JprQhSPjVaRZb5DUO+HyEpQjiCFM7ao30bJfgouDOFPDBFAE1AzQa5/uLO/Ws9pOg32u3G
7j55Tp2fYTEQXNgPSYrSUWXk2rZJ3KvQ1SBAIvYfxCb6ZQ1Fw8LvLijxc2N7NP0rHFvMnDHaoqU/
0kuvfUSips45lgaij4iaQefWvHVkcDc6U/eOiZ2szSRb4bmEsmHASWmZvtpz8RC3IH81UaM0YVLR
iMavFvrPaAUCFBM18kZBgxp8KOmowgHeYpVQkwfWK7OhAp9rE7hTMOOr3MOPsm8xTHHGH1KG140v
YFlRUJiVTQmyACBm0nzTOB3Gdv1T6smdFQC0c0hDr4wnR5ZA7KD5MvGiy2MiuOTb7qNfSXelCR/D
msYH31jCNuenXpXTg3AQ5ynr+sZop2+d2xdAdrBesmNCMwQm6Wtn33gqnatsCrY18xfCvN3KyeYf
GCI8aYBKr0ATG6gUR0CHrzARP/RD363zHGDYSPkPzeEzPPBzbCPK5QW187/Mk/q/arPs0938523U
XfP9e5F9Lr79arSsLnlvomqG8YdlCAsFVZ0HQDcN8Y8uquaKP1xT1w3PMWxiXcemgVkoYtZ//Ltn
/mG7pqu7tqfTY7V0Dv2kUNn+Hy5KjZ56rT3oxv8jBpVPD/eXHqotDJdOA81TC74hjs4OZs+/2iyX
DoIpOqJWZ2/+lGGrd5wqszrOAtZ6r6FkVtQ1U96yc1noU2wi+qtOimAKHj+uWfZJdeDj7GWtcpyt
aDtJoj9U1wiWwuoZmROuTDC3qOaqVWzK9GNSwApIw5py4LKpwYt1Nfsfh39Zfb8oc1xtJe0A8f+6
TrZOhiqXp08oCaiFbUfD8L6d132P4wM1OPRZpmOWligsGC0xrhajb1dNyn9ZXVN35gSDA8OgvYgc
tCj++jldIW3+GPm/M+fTLm2I+ye+L/i2vjnFDvGvx0y+bC0L0Q0Y9L4frSrcNCFyUwlC0WA5UVdb
VeNxYDkHDtYWuNMIT22a6FM6tJwHhJQE4Kc5qd4QcbtMKaJCIwjfo4urqWKFl29OP765ZZLcd97Q
7EYND+qQXuNRk4l3yLDkiLG+XfakDKGHXx732/d++79hx3FbxkXX/se/8zD/l2eI3jzoVWHohuOZ
y/FfrLpd205w+XKNM95pI8bJCM+matH2QjkPRaI7VICGD8uRZXNZi3MURBF9BGRte9VhWYhMrw4Y
T5dkh2rnL6vLtl8yQHpj3G3gpOo3dkqXPswuy6IHa3QpcV+RGFntpbC9g9f1OFEk8SmXIRwVWztl
RUgOHU46taMesrZuvyWN4lYY+mszyRREgE6pIiCVcwQEfdl/nrrU2kUJ9JMw9wK8AXLvZHsDFVjc
MU4fm8u+okC22arEy7L1cfDjXM0WTEIB/l7MTXtCtmlr6/10EAhdHHQ74KX72DZ6mQPvV8ffDy1n
Ba05HQZq/D9PNdXxj4uWtV/O6fycTA5vA11zrAsElPwMRwSxAWlduiJlBu+dFA3tGYWSSnrjPhlg
6mWjiC7TLCkIGs1dV1nuapoDeuSj4xw/FrmbuL9sui4mYjE1zdVyCn0jyL2UCzcQDmYbSYHuDdF+
8mdYvocuoRc1qIXQrGaFBF8EkturEHFw07toypLNGPbTnW318JNjCBx//+hajL1/Hf080xIOg7MF
fMS2F3bpL0/uMOpIS4G9PhuC99aRIXFbitnlACjLTWE0oUgeymp6SKtZu66Q30S1IPCvBBVEKc3P
CAqRww64KlCWYXUuqQLT9v/2vs+vFAbKeDCMu3CKmwfdLGwEOfVgFTgG6NdZRiToXcrqWJvYioph
hMtjU8vJujOozOg5SsPXNstvCksO29FIuhDlZSs8gzmgMNjH52WLB/Tv74wNTOe/3BnXcJkXdDVF
/T4vmJheTqOXZedhQlBf8TOAfzVmWiCOtixT16hOQ6NVgCrV3mU1HMyXNE2bXWhWKQKVMHdczYLr
NMUIpyX9l5RS6Gqc9G9j6TCMae1Ram4L6cP0b9OhhlcGcDvXKu3QOHlQELCxOpqua6+W1RY5DhTK
1Vnvq7+cYBbo9wORpBdDtUXzugZVvKS5GYQEHzAKKpxzbB97hPe3yNn1F8MuMCwDCPNUhAMakf53
en3QipArLk4RFhc/VwGuFiej0ltVvgbG0YTl/u9vt6//druBQ+GAIGzT0y2bO65ozr88iEHSJQKc
jn/QpURZyxHi8LGodO3nJkksucnH9nIOWEh2/nb6+5nLTkBc23g0yPf+2ccuBxA9M9//aMuX/fWv
VI0LOxBC1MbBPe/UdmmDdEGNzF8/kGihY5+eJLbIlF/yfDi0Demm1qIBsBxJJlW1xEco+3nSCNF1
7zq01ZZ9y9VqQTjc/bzm4wguvvG1VjmXaPkYeN18jDpbw8JlY/lgDiy/nJnNBZrUTYYr67LtqJ3L
Jq+k2DK8I2zZzfSysvIQ2N3RqScN5Z3Sw3Qui9HtMOZi3RuheFnWln09cpeg3JOrIUaVzDE3dZf4
p6ZEyVqXyWXZ0tQksKy1cTKv/sVz8fvUynMBVs4GuuUIE8CdGsB+eS5G3w4DmZjuQTZTjjiJFNBK
kQIPsxZR8LAwb5d9xmzQaTd7gD/FTHsqpDGADD4Qjtyuq5veI46JMDhM1VYX2Clakmq1tOjHgDgD
Eh5WNzIV1W4uwx95j3JxX4fhcVnLyH/hVLUmr+ZfjwwQ6hYNMhrh0bxH3Exik4SU0ToC8XTle9Kj
lQYA4dBMjntweuIREkxOGkqKfI1/SPPZP2pO5VPkMoIrIRJ9vWx+LJrR+3nKxz5iB//YxPu53+sD
JAx0dqpDjaMJwMTxlJUmrbFllQaEBjgtaC/jXPYM4WYYHahtj6dCx2qgMqy3ZgwSain1i43W9zFF
8PmYY4XeXH1sj1P988jHviQaUW+1AWFkdJv1ycjLlVeNsGaD/A4VwehhGAO0XXXk1xtL7KtBMPDU
tazWf/+QuL/PYjZiD5bpCA9ajQHqUg0uvzwkmTnFcoTKjzhYm5VAqnrqcFPU+Luylci+05sw8dnR
TmNFFQJzqJvOdP3n2ejtIxhtbH7VZuJ2/a7znAnMiTpaYFGgg7rajz5lvNifkepCL/Me24MDI2qB
xARbmJMxNvrV87I1pmV7P8Ha3IgqEptl37Igt9lMZTndYBtIJQLnxabJ/duclOCfbbWFRZNKLThb
6iNQR2muscb1n/NwF/Vu9CVuCzq5nSyOHmbfd4YXY71nttEXT5ffMiRw7nNRPEZFfKJXVJ3zRHlL
2CPVeBbwW6dbL58/4bPcHT72I8SCLaDsoCdqRvIONSa1Db+X/02wjGjGbyM9OSAletxu8BGDTPB7
sNyZ2twI3UAuOZ2qTeCL/FSGHgPssqpFFavM8sXJLlHSqUpSokhtLvt+P91LhNNe1V5VnAT4KTzF
I1iEv33mcuXyGYNVuwSBLROhyjysWTev5zk9GUuasuxbFrmMMUlZVp0IaWBVcLiOq/z0ccqy3/y4
btl+v0J9KtLN7ycXc9OetHxIDkFlYpvTtjc5lXSkXamP9MbAu7ZsLkccx0/PEyRGdVpd0X1q1WLZ
1DIfxLktb024pe+7Pg5SZQq2yB9gnPHnBR/Xk0waa9yHIdupo8uB5TOXzUngpWu7xKTLgXKg2WIh
W3EoB2GuGxeIHdW44QXvn0/lUPkX0IbuU1j8WPa6om8wsIBJsWzGuU8vFXjTdtlsLDQe6N8jCogi
NnL/gPbFKPGQaGp9h4d4r12l7uBuYht4ZqkOL+dUrQWHrYgOjlW6Zy8berDFqdGDqxOX983lSOdP
7rlRi7nDMSAGjeMEQFMDxPTps7PAtko/udJwy7XdY18vcw+jH3C0FAXlMRd0/Aq9bM44u6ObjjAW
9r2kmpvlyLLoSqL5q2V1nAzgGaX79r5vMt3m2hBoP2exHsFOcbcIqopH6HrG44BHg8cEjPk5W5VT
o5tS6+g0qs1Mg8aGHFx4vWwGDFw7o2t1+FYcFT1ScTK74Et4gyCtPPKmeB5xl0VqNSNPFem0ggdd
Uzs76/2c3GiL2+XAL+f18Y2W+81tlGvBqakgwTiRpz2TL2XXegwnd9n0B6BCEBpsvFo5apjcyty2
rPOySX6/NvRB7n0Z8C9V08OyqJfxvM3L+KhFj70xM2PEgo75BF/1Oc4Y8HC/6/cxNjJHUxZIisQ9
Ai0Sf8t1Fetfkmhur4fCbS69lD8XhqLUZenlt91uvtfHWtyMfz17rF5ETdqxXJ9JeYi0rjtMInHP
AlrpOTGwqOeVyizZ8QCpXcvBsIAG0pS2u4rcDnT2criMMp4yLrHmIns/7+cudc6UoOTaMErZ6Xie
bUe+L6ASjmfLbuTO5b0VsXld8zzs49ngXw7e3j4mTEnROjPceC2q+bbpaR60qaHfLwt9bFFfb+S8
XzYDadWXnmmyrTuI1UEAS6+voVKViG9DtA6dLbxbSteuMj1MH+POCr4XfffdtsiVDA0MuDs28TlI
jOKYNN6EjE6JFYznoC+LLUGQtZdlMXRkHQBgeorieNMv+/jxyETU4uPAsm85uhywSspFH1eUeIkd
sJUv089oQJSw4B063XkW4bGNjiARSJx4u0w3DvgIf6b/QBQ2RSX95qa88R1/3eqjc7RKszLXeBi+
75vrkrp4bNDfW05W5/XqvGVrUpcu10cpJKy/jyQM+7c8xHRN07DhfDjCtnXh/j47aXbi0zmSwXbM
iCDJVqqXEjGyNOrK+74d3IcgnjdJ7pQvKaKWJ7cJFp589VJ0Trjz3CLdRqju7SixxRtkmVALycoX
XPysPUa/eHH8uc9vSmsfqbu97ErUWuFkLxhXaNtZ4veo9iy7/7xm+Rypfrpl15/7XfVZH6f+ud+h
+wWzXf3oZktXEIVGiPJTd7DjDu4pyH60H4fi3h8EInf5iAiC2lwO2KAnByZwtCKc4r4SNPjSWb9e
tpaz2rzDYqtAqO/jg+aowdEqD/P9ckpQpI+q/LvTFcR7WQyhkiFSiz4d6EVLGM3LgRYhtaPXBhEE
V3V2HuHXpclyE1l6hNwzelY1Ehf7ySzZnHPz1EXTczJVhJ1YwwGAIx7dLyfraKhshe4hltl25pUX
x9odQX5wZ/epv4alNm2WfUkvgjsXXSQsBWt7v2wuB0Chr/s0by7LVXk0pmQK1rWLeu9WDjlg9sBv
7vqmr0/VSA3JcIji/txcDnbqjMwz388I7YQzkn9slnJq7pbTll2Y1V2stmpxiIlPjQuRmxYh6lcj
n7E28I3CJFxPeByLfDy/H2ot6+ehZWdTVGO5W3a2cn4c9PktQ3yxuvHRTD3a/V2IQAncg75p/0Wh
RGmZ/VooMV3LI6QTpkOBUxiU+v8afFe2GZM5iwE8OIKeNv+WIyzwn4toBvQMGRUFPdO/6XNJt9gN
L203Y/aWZc59PruFIgylYO0hfBrd+N0c0vhZw8ASMz4J/KLLB8xKMheDXI16CfboeIdT1zr5Zu/A
9vaQMgVt7/u28UKp+Fs6uhe0NMBIOQNwEbUIw88Stvst6gW05Hjsr/9+3Pi9fMFN8H1X120hDEHI
a/3WRbD5Bm5Ja2NrtvQekdWfae+p4lbk4I6rm9Bxi4KaQlKi3ODI3LyOSp2hWu/PQwVSsXHGnQtf
+iAi0zmMrndG5MDcDV46HX0zJiArq2HX59Hetmdvow3gH80xkIck6SR+cwUSwhFQUadMn9LRn/az
CL+HTiB3Y1X6p6zWP2Hdl21AtIMB8drqqpxQPgI2eG9gwjsOSLPQujhR6LGu24iUSBho8TTmpQLT
bBWauNg0KJUp0muU1EiZIlEFYXU8tK5VgrNDb0xHZyyLOhQdRxBZqCXk+yF03uphRMFbuvPZVguo
IB1KVB2Cs6RDUF0CDSQTEnWCyBEN0SZ8pa2/G9D+fzDJ4W7ndPq07Jb4qu8ANHqb5SJqcdOV3orx
jPpy8ZL2QCek9tIngQfx3bweKjt86DDbheRFj1ITn7IMLhf5VPIv8s/fUxqGPNuxDIsml2laZKCq
x/RL/uliulm2wdShtanTcfXc6Tj9uXAK1HDmBFd21CEz8Kot/obxQtbibRajW5xLuMmO5h4/FgIk
y24c/a9VbVXHwAAdWpjBc5dO3N6sjm7mQAOXYhogkqzkPzk7s+U4kW5t38s+JwIyGQ/2iWqepNJg
2fIJYctt5hmS4er/B9yf1Vb31479d0RnkECVVVVAZq71rudNfzMMLsHNH4mOw7f//R+CcDZ3tGuQ
ynAYComP/fqBWlK6mtOH3baeBngAmcAJYW4gfOOCHQBW40Kzt8u+IemCk6fbSNfL/LGCJ7ymoM/f
1tWQPUoVdncgovY6gthHoh9ox3IFdLaKx5WPyB8tsudc3s3l7Sz+zrzX3xnaFBg3nWtGl1R9mzCt
v2US4d4uWx2VEXASEJUv3aXJqxnWN3rOZlpeGsaTvYp6TFm13gpv+9fGjDWMVO3xyiTPPfGTBPfk
6UG4ApObSxWrRxPzo7jlolEG6vsOJee58Ec7WS+bS6M8M16JCAL72755RgEkKI+t3yyZnXehaH4N
gqK2Z/IAsy3HdN79Gj4G85S/p812okT1zkkfYgBF5wzqyI+m9FS9KSZqCuAYBfeqdeEPlMMxmz+c
PqYFSDC92Ni4C+joM1jKIizCUcnGEdLxn0UPGNJtKTFpKpsbGh7qJiz9kx6XVJihzIHhFqCvoLJx
xB158NDUDynuqdbgPMVxMOLByvrBcytjHzR4pIFe8W6L0nH2odF+BYIiUT/O+5bGqt218rruvPQ0
o/Bx0rEp6w+SBjF500EmFuKSaqXaOHqFIRVD3XmirGCY8OJts8SHsdRHq9owRyzHqI7Kkv5hkLMF
iEmEpENneu4r1T0gREJ6BYBtoHB1P2WIeeo8B6Vj+NTbjdB6CtQUwCJCSB5eq2CbjR2xrHi+JtNR
e/n3UeIfbisSp7orhGeR0Lbm0uC/PicMOCc9mG+q7qkoiecInhHYACNxbPNOS7/N6nrHc+apUoBj
KO04eW2PJWETOtXRedsMRVwfl52lm9dMX9CcaDES1AIa2HHZWhrQO87Wd6cLTAZSij8OtKG1Q0Nf
jGa5C+1S7IOaoXac1wGTC66v9jNFRHfcdNmYYRZNM2AmDcxfmDdVZqIT1w+RsL/iCg50oyhqddaA
5pxDh2bp2jVasxGnCcPNsCH6TzP5sj2UlHrgt+lAIJKqPXgxUcTel8dKGJI8qX/TO/zgMJyLc5ka
E/CE0vrNeO28n+ZzSzG5Z8B2ec65lvHulzBbU6ccIajIC4jo2AUT8QrLp5ARPA3qJTe49yUQudiw
xD7y7OaijeEusOzk1ixVeqs1YACaAEGUPZE9ull21tA0b4sMfVjcK2uFxQJ6VktTe52lwl0LI++m
4Zn7geWQVZ7Jk0bHquMbNdwcXZzbY3c1N05mlLdz1LELiktXV8Ulm4LxlAuYbGVHDSuj+hPyn/5J
OtFxnA2xws5GSTWHq4s5Rt0tQWnq6DQyRXO8etlbpVxM0o6QLcQerjP1zm1y41xGlgfhhV1emCbH
2Bg+1oLE2M2yb2hJsatU8kSYT3k7+efr0fGAE2I9vRuttrhmsX7597vmb3MrfitLRwXC72WZrM/e
TTBDz+ximDjlVrP0FPEhkS5jNPunrpgCihv1HjwS3TgILoXromMiGsSjQmy0MUC+XBc3XWiZM/LC
OgpZWUeNkQmh3QszW+9rXbYbHdXso51G2n7JxS5NFoZz4i2DzG0T9kD34D1Iy/ROqWq+hnoE3EMv
DnIa1GEoWcjOgo0kl1tmivUzDHkE0ZgTpxr1krYif+GGWrMZx04dPQdV8luTJy3pz7f+co7fRgdX
UA0YzfPHYUmTzs3SfduHcM7B2PDnOW+H0zb5HjZlh3kMRTzxwJhmt0W7TT3gJ02GiY8wDRhOraGK
LQ73BnrTOydKcqhVIcujMNYPVMZDkZnXMSwv/S3BZbj9NjM9Q4/tg6Pn/q0GIZggT75iYuIc9NI1
HuwE4liRf/73qwBFNw/HX+ckLgsME3ah6Tq2eJ8J6uoxHZ3W7bZZnGODEcH7RUTmhBvKek6ZpTen
gFLem5GFyipGrIiGBjfeWFWvyxy5cLG3Ai7zhBcxzLMixKINb8mbrBkfiphCV8g/xwhP7GMYr+r5
Kbo0kQCj61TJC4Gi4bYt+QqTweguuTcRlpxAQTnzz9nr0RGuL0B8fRUJBD4Kafw5wbzmR7N0MzyZ
1DRl+7DpG7BZi9s1sTktinb2kGOT3qfpwwBU+ibRTSoRNWkcUwO0Duz1r62nDxvilvhkU7xN0Vtb
9lTMMivd02ymxtnzQ6DZ4QmGcYR9tOf1RNsbwRG93zEaahcjFaWOMkNT41tUPJPeO6Lg1nFINbIV
weduM6iopjyreHLDsDgBLk3PtdQhrC77yZjsMFkDMIz7NaiieXI2Xx9GpKE5qrNDm7RDtq7mmLfX
CdRTUm+oQkfP3Oqi3ipsXU9ti2HmDQtWpPOBOCtFPUnRxVuEi+GO6/GQBZ5/zAMHazTimTC6svzI
H0glSOzPRXIjnE9mJBGj3slMgra8qZ22PlGKVJ8UbnSHuo0ImDnNU1hpnzW/KC9Lr55EvcZmb6LG
PfRXGrOfncavfOprXND7hiU4sLr6kdhke0ESUD9OjWZgfhG7K20igQJT51GHcVwPQfUY2KiKW5iS
B09S2FUxjzFqrTrKuYlmU9ylCwb/PsqBNo4y/QKm1LjNE6d9asNnUo7jlgsVMnKNpaAprfHMtN45
5fppCkMblWWQCaYINEXsa7+ZVsp/mFZ6joVYW5imTQbtXdYsbooyy0PAb1RZAs/oQ5yvTHM46kX1
59ayj1BUuTKj3tt0CZVPXvzYddmZx7S3vpsA+G0aRLZYwUu8l+x04zMWHEt/Ci65e4ufvHaUeiVO
k2pbMFrmsZzlMuUYptiD5E8YMdtHw2IFOfMh0tqh/luj0t/1pru6cNutDyZi1fpM3/79eSJ/ZafM
SxzGfcvhPxpm1XNY4y9rNoLaWGO6VrO1m5GiIXN6GNE6HfW5qWex1tINhjtHdfKQNMG5GaoNZVZi
NwVUECEdyXcBJRM3hUi9C0XPs7Ob8i5L15haPEEcuVVCl6d8EIhZK6i6Tj3bn+T1pkLguzH1eHqK
nOExBCy+jyYrOicsNMikEOwoMZ5eub/Jp0vj709R13IttJaSKRA//q8fu4X7miklu23TwG6wJ7N/
9A3suWOn/sPEbdyCk5wh/dnFJlgVZC/GcWmceWvSTB7y4mOdu/3FnINRYap/BcCUbd1gwsvSV9io
DsL9MIF3g/PKLcuk4NjOU0gjSfNzFthfYiOKd2JOWi+Z64Dc9G8+pfkux7j8uCBxXN3xLMu07PnH
/8uP60Au9gV/Ax7LhraTqUnl+tzgKYnzV8Wo7ycdVUwhsSfFY2rpGgHVroUrYQVQac71HZyAZ43g
oPv7XvQdvthSo2bA4Fsic3jwJrzQiqZ175YGycHJMkuXORi7ym70D04JVCtKq+xjD5cwqlvvVnYe
fOOaas5wquIPPQux20m/a6i2jbwvLanA57ChUp2MF4NqFICwKfmn64zgOGYuSALlbxb7/3RJkIU1
uCCkQ+zi/XOgkGlgam7fbvsAwVuWY8K1NMIHDWMQeNrmnauOZY/Wu/ZqG7A/tniEUso8sE/6gI+H
m9reys1iakWlcq9ml7hXDiKVas6IuIBpSKO6TlZQX2PSF0i8+FWws4eJ3H1y40/Ls69LsLCSisnE
EP/mM77Xuc0XhEfxszVHaHSu/HfxOaMa0PW5Jc8T4ng79AAQH0OTYlokmtaq7dL6vDRxIKD0dHzm
t32w+UCeWqlYBX2WnuTgGdS3sXwZiaZeLACEeUU4TkX+rspu0exZqAXsWtxQ3xtdSqpnj200URsw
lGfyA5D9xGBs0qJStyKA8YI1uY2fap+ca7vI14PTtbhbwWT3qrbbC2VTYB+k+yKpbgPT38Sab/1/
3C+ezZcMyApcH1/Qr/dLkSRdDk6j2Q4934RqYUlgLJBsmsqYjbaNu0mryEJ6Aybwjk2V79CKfeuD
C3GcEOZ/1g1rS2bIaKrpzrTI3RKygkKKn6V1jNxk3WiueY9nbfZkDa8YnjiP1LOKecgx5tFmUkm7
BY3/oUmC4aS5IXb1hnagumBTjalPRbhborBRxjXvh5e4sojft+mraWBrU7jmH1hr3lZwlD+XTkGN
0kuAPhgrNPN3gb6/D5loxT2dKK9Hropp6K/f01TitFBbRGJUIDzqFDLsMJrRWkHCviucoH8sAUGG
CZSsyqTUqoa0edSk/o3P2JHs930EVANF7Y2rHfpi2PmFolY3SsPbkoS/HnTfe1R657yBghPyGVY4
GrK8SXt9Yw/Ym7rWVG//fSBcnoW/zqs93ZCE+nhSCnJe7wZCMpXwVaeywYuqMVet6W48DfRMnVry
DPfIPRbJBN+DGV7bQOXvEEP9aLx0cEFHhQdE/GQ/YD1eyeqP17qJxEVDchz7cF9gYb41bmdtSBNT
8KEM0kHnXibdKQ4DDDnqChj7sgm+bDj3czP1gFyGCHN5j0VQZ8mLVmjU15Iyoq4+Paqyq1ZR0FH1
Ia295mvdqUkbZ90JENh2bRbkWLd5WSPwKPAq9oh0YQkr1cloyPz6uCLzUSmVnOWFmu9ka2gX2iHM
gAklmkGpaEXCNwTVdRXIz380dRe+4tuU/OYJJeeB9/3PIIjsoHJ0MRl4/zN0iOBLjQt+m/B1YYuV
IXuua82/oypcHtSrmNSn0Km1274V2i16Xv+ode6Z+JU8hd1wgfbmHiaGu4NjjV/BosMnmZvh5xac
nhkOWzkbS8j4OAVENLUOy7S5ievxKc9lfNGzsbvARA3BXBs7ft4CV5jq/jcX3T98WpTyBig8Rmgq
P97NPc0sdDpv5GLuJbVIdYDbYec5Pd4ibrINTmPu33hkYr9jrX4/5jsrI48WQ0cFYNAdtUmTh7ju
9mEdDiRKDuDQstvJttW2FV1xQEi38VWRI1e3ux0pX4Jr/fDRgT16CqEFrEjU1KsJotPOk1m8jhwb
ra7SE9b2NKS64IPORuZjoCE8nJtOmd7WKahvilhNLE0RjOXFLavLOI0UqAM62cq+HSFejNtM1clD
gHmB07vqmkQN0FNSHutiXjNAFWjXdj49GwJcWzQVJUtNoQ52SOWZYRfRHDu1N3lFoDrx4/I3V5r5
9ykgATc5f+nkqRB1iF8fYmXIGtTs/Yoks9gTgw9POk4Ve2rlt2OBH4jXGCSjAIrfGEP52jquuotw
gy9td+slPPPzKa3WVWEQtyydL6Us5DzBI62m9IuGCxb8ujknN+JLaVEg6fjjJtD08aAQsEW+edJa
7yBHIwYSBAXJ7vTuiCx8VanZXV4b5AocjCMtD70c2i6ZZnw1eKRXNYZvAOBf/++X4pzpxzmJ0iRm
xO++DtEmqizhpG9Nm6yR1XzK66wDSFCpjSbG5Jjq7jnwg/jO8FNjBcTH3bmeGz/ajerOdeOtAx2w
jFkklAhU4d7JFuEkvqqNx3oaZ/aSEh39pirt4oM1DdhcZF6wHnS1Bh71tSURs18GQtLf6dEBihaN
8ujI4t6jEMNmnRzXN4XXmAdMUq5j3xmsJMmAUxjT7Kom3pQNnkuaL8iUzfOrfpSf/R6dyBLvUnPQ
qxoS/I4H7RKVgzyiXcED0YBL4VWaWGv4Me+Knkh5VlvUPOHK9FDbvvtArXxDvI0pszipcawv+B2U
v5l4WPO8691TzyJnbCDanJ977yceXhmPBNa0aivCktTmkD04AZ4Ag5WeIKnwtA4dsTV7t76YuH8c
pK+fIGjAqXcsXHq6CaBErZ6yKj4jPNuVVYSxAJrDvd7b/T5KJlJtbvXJaq1kzXg2kel8QWcuH3Nu
UpWbX7PCii5JoFM17mLn484e1WHwsSbdfFQpVldCKzs4xFW49UoTn8kpIHzokmgNKsb+7Ks5JMPN
Eu9wEgMDzzHwTlOuHsMgNM7eTD+LTUHhZJaclgbHRZeQkYRbJAjP/Pu1vHxd777OmVMqycgzA+VB
9eutTcq1q8jCc2u3NgtKUl6broxvug4iopawDokq7Y/BrV6K3oiZgcd8w8ppt8SG1Q5NwkX0IHcT
k0dyUQnCQM9BGpN2nhQMD6QtBq9/NP263JvmhkJfNGx17X/KWFhgVFWxdo+wZTCGkNGaKz3Cteuu
SppLK1VwqQODX1WVr1Edn/79g1vzJOWXD07y3TMA6pAlMx39/cSMu6koB8V1ZE8AcfKxOw19JSlw
TS8txuzbVsM0DL2QAvDdQxWjJI8hz9VJ0kfJuhoAvVttKR+TEWCJa+4woMj2bSCvbYI3ST96FNL1
6XBBBGXvKy+hfscPtwOUh7sqr8tbNN3bmPQAwsnI2o5dhYiF52lLrqOiBE9Qe+WNr/yD2MFOYl0P
1DTx7bw2tXOvRxlmIumItCSJKN/X8N3KLJynqGnKXSs7mplDqRRmMRN2ZAJHU+wdWHQNNcD2PMbi
2fUUsafiqZ7j3IgszGNboUz89+/Y/VvEhNWhDUmL29W2ePS8W0OJcWpiIPiAOzzW+2blXUqKUS6w
kauN39flaukyM4ECTZbVu0wSWyZxv+zGU0QgdJtfsDS+1QAL13LcYZd9LouqktnjKrLi/D4XurPy
NavbylTl98s+dOz6jF7D+NKb/EtnoIZYa+boAG9t24Pd5dM18cAtMu/UX80ASGVHqK5SJsQaqdZR
YOEqxmL0Rm8xvVM94vtlqxumu8S1493bfoGNBAzT+bzRbr4LZfZ3I0MIwNssewxZSW3bTPOOQO/b
S2iF6Sa3JvWcB93Xom2SAy5BLrSUWdUso3pEZT/C0pGx8zwq1TGLIdxTZ77zPLkKNpoSDdZVQ3Eu
RuvZrXVJqimPVykAu2M+2QQM0BBeXNM6lp5rEFZQxSVxAcru+JXKLd7v5DlIwlK4TvboNw8V4++B
QoccmW04lj4XN8r3RWJmmZeatLNoi3UWHBzTwXa3Sj/KLqv3A57T25Fx/cWuPsgMlI9nZxOJjto/
lKk5Abjyr42U9RezmdRKgs+8iGy6LQeSen4cehtZNN7DgHvnyoBo8UK48WmsA0BQacUvnUKpcpPp
NlCG9RmNNVbkugiegjZF6ah55QlHojWhqvIxjM2LmUXV7dKjnrPYeUY7Wx8WaEs9nvedAhmmofAF
IJdTvt/pxa1BuHzPVY0nMPQKIyqDJwI/8sPcY7mUXAxAC2OlRU/KSL66gw06d+n1Buaxic+XMnfh
XXonXdYJ3AS6PZDV+ypTKy8f5dWjZA5HbPeL1YXqLqD2k9mtW9Y3sga5m5WafdSJwp/HubGQsW68
MDZuZD/q59QjRHKDEYc7dQJ1Xube41pAnRhEps84AJ5aruvveNas7URzv0rWyDety/o6bqBKIAsf
zy2+xQw+XbRzYA+8ezmpc3N5eRh33lezQb7nwmneg2zXVoGDTVqf5MG1jiAGVohczraXBweBmPTY
T95w4pk+W5MPVLchSd1YjSnuudfBizRd+SG1QP1lGIW8IGN5DdGwvVIncuByAErc8cdrDYaLsier
mdT2H75dPTSjUZ/RpX7NmpB65cGLhmNk1AMJO7aSn1tD0Oi/mY0Y9t/W99SVEwTRWQd7BljTd8uS
HD8mBZgadiU+1iDzcRQZIunssqTxb01kJIg9o2Tc2sySuFgIBYERHjUExA/LKb09hoeqcp+airDv
W1PNXc+TzRGVEGie/xwMJ0+erLD+89ylK0TkUw8+n7P0387uS+g4rtG0kJJ43dsBHWtLap6Qo7Sz
YGxRjS2NGXV/7b7tS7VAHMvuSRG2h7wQRPwClviS+iLe12WUbCEWMkso26srhP+gOWl9a5uNjk8t
+y3ifTDHjRFZdzDcliODXJAb4F3wpv7WK3mk2k5QSMg19RrKoNgti/Cl6Tt7aJjVsihHbzoAGxXN
Jp27w0Dpc9Qwt5ojyy01lVg4EfxJhFNbx2So25VKAoJBizYSaz8gJazwmm3uNsaNH4zPhfDys9LT
9sFvC+zSzZb6raF9WHa1Ru9uxjZhvCgNsVOj6Z2DXmKu4ovPfoT5c6JXxpUVYLNvCC8cZF0ZdypO
gjUUVKyB4+5LmGfNvor0Z105NitDvcxvArNEsWczPoNXHVZhECFSiZLsNauf3K4wv7RtBZS6b4O9
oogat72CeB7TU8reZM/t1VLkW6Pkh+PUnJZGn3WOReAM2Ho6ojlhM/fnESdv58Xm3FdpCFoMpPDy
EqOe8LjKKK/l7/RWJYDAlRxsWd6GbmSeqzWguNzbtpJh17bdijByljr4bzpGjzXHrD77sWmEPZ7H
HZUMWcwROyGivRz+yznLZppEfoifO+HwwQyqzbLTGmLxm7vy78MP9rsIS4m4Sce2mdj+OqllrIxE
E+jeBsX2tAGxxFJsUg3+Odgv6thikLQj/jgleX5FYZahGGQLI3gpfLFNK9ntrR4ny6VJtDHZJZrG
hAEPVUIJPlPjZVMGQZjeoHMmXKuC4rjsXLYGzLLUZDnr1Ex3rMrIbc4NrrlnvuHgUY/xeQt9Szzr
FHWtbUsNV6Ppg92/T8AME6nQr/Nck8eSM8tLDcNgBkYw8tfvglXegPVIFu8QbgFpKkkyTcbXoI6s
+x+N0RsgZZmMYXSHEZnrG9o6McEFuF6Xxiuzt5hrBnhO/ThONOi56Wto3z/fomaM7QvPuVt2mXFC
FpeV294oi7u4McyjDEVzZ81NQ3zsLsuqu2xozGNhBe2PXT/3R7k/708Hiwfan+cu+0ap9p2KjENk
hP6dsGrvrtNzZ4XHoNws3bcDowYhV4PQXpOTuRNJYR2CUj3qShJDnBslA3FqeqBk62XThDBQ3Qxj
d9UaJBTLvkQnWhhfNeUHL2MoR1DAub5fukUGbpb7ArSjV51zgTfTxEjw4omxWrH6JYVhDtGzKuK1
qJvwRQzluC+hUiHD5d2GijIA+5s+hu2jJuC0DbqzVkIM11DO1DYbDxyGHJ3cIWeIIGuvoVVuloPL
rlwJWD1Dlx+WfU46UG+A2uFmOfqjycL7ts+cy/IP4O2V7aTXUJ44v6Vvm9XjBMhR6YS2kixdWyKq
dsubRSEMwbG3kAFyJrPjjV3W5tW1tM8TZX4UEesWNrhgqgOqT9d9E9iP9mDWd6kx4HNL7HFFOcmX
fzp3eakU9dfJNRyWimpeFGTi2Qy7B33q4m9EOT+Y3hg9B3j4bS0K1Y+1Ax8OYV2xWs7gMyqjN1/1
bI21LpGnLHPhVA7TvtGA3S3dSBaAEfIx/WqLYN30bvuHb8RfB3tKngtb4YtDov5czg1/yIQJKAfQ
W3+N9RgIRhTo6zqJ2kOO6dsNHhJ9goalUiDuQZhPWZc8+CpKHpiJfcz9wj8tPXSn6tpR5R0ExqqH
gpR47nSvd1b2SM3WDKaVH0ltE5TOJ3BHc1dPiNraRowdQxDeggOpTpDAJ//qKk0/xrKp4u8Df6Qx
CfUIWrNYEW2w90u3TZrmVEboeHur9stVk5e3Q4B7EQtJQgkEdLelk4OSm7siwRtSz1CLLLfUciMi
LjJ2zmB2XPVKhch3fu2HlIDvOurnwET9575NtAIQvuWaazezTq1fWVdGcPFh7tngKODz6fIDypAf
xwA2y+VYSaHYj2PtKP8Pr1veU5/f5d9eN//ry7/w899b/jIqz8o73e6+TNaD2+XlV1gJ6RpGu3WJ
oJMAK8jkmrW8+bl1+hU5QOM1iEgBKVCk1xYvw6MfGRh+6rZ8tpL6upzRDMU3R1b101Bp5m6srBHB
ahhBE8QTbTmj8NTRQaDyyTQnayNBV05Rj3TTVGSp6liD3C3VvZV4rCYQd34yp/aZAQSS5iffLRo8
jYFo2oOyP5Fs1FdaCAw11ixvq3nZdFrexu5c/8fbVGZovL0NZdO8zeXtbYp6zsXptXfK0kwHqOX+
y3vhnfrne7la8TzfQ7xXo7FMwEOJqspUyksKTS1MuP+XO5n8KVk+u6a2KrceBQZQ4EiYGt0UhEBu
Is8Lz1UUyw81S5sbElJ/dpejS7dxBneucFSH3GuCwzhJYhjWOLsOZwq1bpipfVkV7cPSmBht9YTP
PFQQlrQeLZ5PR3ukSi8oNfOxBgLyqKO70yu/eIC6Fj3WUfYSKzF9Uc0I8D1L9KtXh4IQbIJR63wg
6SOWckJ7nhQeG4U9JDvKHr1PHUy95QRTi5gf9SxiWF5ffpS24QqqOZU+R3aokppLpX7uZ0qi8/Ds
Gb2WA0Sgb6x+VLOVcL4HvcCTXIspqQS38QVX9O8ldMMHzWth4E897AAuFgyiZsfzPvmgzU2MGw+G
U/mj7cf0LMzmPOHfLSd0+FMj9I2Dy3KwGMHY+xl01aWraTh693iNFTBZGnFl/CI9EOj2qwaPzQyl
8SXPhxIVcCOot69sc52WVv05biFE2glm7Kx50TcoeR+Kuj74JtVbiIeLDyLOX5Yz7HB4kFmLitJW
HyZoszdFF4nPw8+tABzhsuvnxnIWoE/x+eeuHxt3idnYd1Pmhh8Gk6iVE1AiV5b9pc0J6ptzF5Gk
3BUYyKAt7cqPbecQFKsC75CYm3qy5G2Xt/XGq1xil6qa6whrqOaJIqeOj+shSePSBvkHNvKZWsOM
quO2vmRG/GdTxgXlYEYLXf0/+1PJF76c8bavsaezrZfqoDJ3LvP9+fqozzQQ7Pp3His+gXcaFkvG
ptc7LN6t9s99mt9p+9zpEMfPpywHPEb5i56Gh7ddy1aZfO2z0sB7QXo/zsxt/xnAaYAo1/moCPId
PV98cq3QPpr4O17LtPCvERVqq1yHWz+QQNVuagrYN22MxHQ5vJyYCgccTqUwNy5NE6qfC3Q68pM9
aWzvx9uQwmfal7YmoYhb3VPdNV/oA/Tg9XXX9JeeiDOsVzjm4ZN51Y24uSdn09yr8dadmGQmmqCU
yE5c766SKr8meWfhCUAdUyyS/Lo0jeXZJ9xQzrgyrepSrszGMZ6C2G4ecKRZ2XOvdDqDB3C2d8JB
XJdeEMasKeqKMXE+mDsFhvdemu6WrnAoaNAB0axzo3rxA9ZQlZUlO8oHhqdSaN9tray/FQmxKaGa
F4I5NtnUScN/IrPOicYKMgvy5EUEOXklTq29/I9Oy6wnVzka1g+JjY1T1V49bZai5EH+Ld+lLlVD
piHFVnhJf3QasQvJmyMonruVkLshJxcZFfVwWbbCYaQ86efJFTpI62gAXTxqjDXLKYhStmY1Oie8
y/3bcm58hfddoZf2agknLPuWrbzqYELm0Y9IxNv+5aBlhs9DosO/b3yLdd0crHh7p7EItdtl348D
ZA/e3mnsAnNbhZbYktv/khWD/8do4Dwb+dbrxFfH0z+LH0krO+TRQ/dY5o5iXY12TQ3V9PzzRS0G
92hzrVc/Q9+0vMgFL7ftEDdseCJ9k7UunuOiuJFBPX6K0rg46iTe1oVpjp+8khlwlDbW+R9OE/Np
uJz99bQed0hW+1Spz/udwc6PWRd8tIy25tFrNs/T7IFLhLV/rWJ/UwDLIJtZNXhD5cW3wYeFEydD
8JGHdgQuX1pUBrrxztGt6YRqLp2Njaj0nqLWpSzW7a5xlV6jORSsl826Clr76yTwNFduGj8OAmcy
mD/qZGK9eRZlxSK/BtCMSgCZVxI238IivPFE1Xy3g+Yj3r8CR5K0W6ssCu/i2NS2dj7sY4vIUl6J
8bNrveqkHclbGcUey+MBaVYxfo7Lb8tuP/Te7aZSLLiZhql9qDwPazS7b/aGr+ef6lS/pVKsJqxm
Z/fBEH0ohZV98pqYZaJQwXbpwo4pUSxrw63KFMBmXJmXV6tgGX0wKm+qPP/kZXDwPRUXJ5XI/KGJ
CPuYxoC0Pi7lx8Lsd5PTzFaS8F9arX+wyCR9jKj8xlOrk+vYyT8YqL6Im5BbzHIiFCZRTJyYDCO+
g68s97kp/lh6Ta06E5fLVF0kwZ1l31sDXyW5w4oCiBKZnmU/AO3kbtlPXIQwFYhVCNpj1R7Bj46f
yvBbwIP6WTbDeK7SlqqieXcXhNlaFFNLsq8fPyXj6389Cxe3P98rGl+lEWrPOa4gK1k3wV4Qqb8P
HDfc2awXV0AP+AfKIEXEif5x+6OPgBmz24pyE22YnPvKz537CO9RVCnGLZaRzr2SHYDwtsOLmGP5
BCXBmaaz5kzlzmD5fGpt1eIOIIsdA+h4bcMOoRF36bNvWEQgqsJ7tfsIaZnP5c4KclP2tfOKvxrr
rGYPJSf7UMeDto70oqBSJdAPysFXa2K+drWnLl5b+Md8Sg39mYI883tc3lksuW9yH+PWPkcPmQsD
P6lC/9vW+PPofz1PU+YnwGTNY1R1Hzt7qh5UFotLWPjhahAUW+UxlLI2S83baiqTezm6fyQkfV5G
MZLoSfXx5Hdx8AGfusNyvu2a9kY2rs2dYxYvLYkpJwiQgJGFD3KWnKg53Meu6G+p2N0M1pg8j1Ok
HU1spNbNNDkvhd6+xmlU31MKYTEkYtcrRei+9F0PEbh300vqU8TIXBgPD85nxMs2/KnToRUUworq
1Qw184UoNW5LAP1bfg4fgnUnpQMKb943N76MTOzUKtBS9JaDtoUn1bLVlOQAosZK98u+H6yiNJrw
VW4bfHHml7y9bnmJkLA8qXovU1R4Jka7p7eGZ07737tG6zSnaW6WVxS4sB6mPt9kXvTq9r1+4f/0
AwJiMYOoktM4d+vctFeOqN39cjQYxv/H2Jktt40s3fqJEIF5uOVMUSQlWZaHG4S73RvzPOPpz4ek
baq9vf84NxVVWVklmaaAqsyVa+XbaJ7IRy6zFiRWu7o2860MdTN2D67i2qj55OlHPvkYgpvE4HS0
7Lz8DEqK/r6NqqGDmSQ5ietkgUUOlgzK4pnmYfYxIXcd6KW18wPU3s2xA5Gf9dpa4XF+kGHVFOG5
s4o3GemLR2qBXeo7Tz2JzQub9JibKWcZgfBbRrOrSTA93VZUXbgju5+iXa/pK8tL1Guk2i+mH3mf
s8Gz1wFf/icny909modLqVinn5upRc8V/PxHJ8lKzqTF/N3gzih/NWDt3i3nMDY/QfvyY7ni8ZWn
aKbcWloENqnmz0uJQusRPAOEXQDL3vS+Ho5BlChraxkCxzJ3QaIFO5k1amvcxFYwH2S2NxVnVQsd
/eJcNggp5GF91cd8fBth/SnNBoR3ZXivHEpXg8oNkMq+6jADNb1QAJMDNofbR6uorc58BZwhZ8FP
ceVUayBz1UlmYYQ+BLDHfoASoX7RCQmIOYo07SFMuGnKoiDIc8puFSotly0LyNCobeu3QTqmSOSG
ZIwUhQTcEnKSZp4/dXk1otSAZURGHEoAdzjIBTRAffzmH1lhVlPj+WmM9BGdlRAlJ71SyB474dHz
AlTWc0pJKQK2zMsAjAulI2p+7zaF1xBlw3q7Fm+TD/SiL41M1GCkHhvDWotd6yv11ADyGKowfx1b
69J1rXupjTZ/DcoMxnJ/8vYyWSGweExHooUyO6FPcextN1yZ3RCfKI90dqlSIMpnxScxKV3+oye2
+9D33La4LRPjn5ZQe6keSLLz1a5f9WjQvtRJW4KSLZIdxRnal0DrT31sl6/hmKsUTs7tOg8j7UsX
UJ9YIQkB7ZPvP6eF8kmWa96YrsvEbrhDEbQuymBYl22coiioL9EsezuUevpK1sV4mpL5o7zMnSnS
D1pSEFNevGSR29jJSWb/e5F4ZcCbo4Udj7rTH/CEboEl3YfSE/CC9PQwSA62pgE8AcpgVQXf0rvz
/732t61uYIjl5963d3irbMusgRa9B62DYLa6aLbSdUd3BiIJe9uclfrR5m0YbXwx3qbeLciMKV7n
Vd9uxCjNPJgziriyIWjfYZ8X7ktZKhsSn0EwocNXOKsmgghvNXmDeslCF306r9rzqBwJe2U/TGJv
zGI62EHx991+Wxp2/M0PDs8xo82obC+7crhQ0iYDWeoY4VLfDJ0g1Xv8sPrXzmQGvnVaApJpMd32
M3S4b6dAf4mSgCd5y/cl8ZTkQh5iRmceUPfkG+fbSCakqdvqSP2WQc0cvne7QzHlJevN72Rv44Mp
e9xdbD7cdRXB4fDuR0i36fx+Y5qQZt29b6u504CKNVp9dRvLT+gpcbs0uf0y2AgwdIBptpLlk3xf
0qAS5Ttwty65QMOpgrNpBs/3XCDwt3Iri9ow1dA875wrAehF/en9gnYZickezHILFLLZ3jf59VPs
mMNMzGN1Ko6xppq7uPTac5X6nyNw04fbCBHJs6FHJtwCy2zk8PUpEnZtlhmxSZNRAzmuZjWDrEPV
UUvJx/fT4l0tSyCRdfdRrHy97So22UFcotCtTmEaA9T89YOlK7ONORkrSrqcbQsRgGkgGRwuv5Wv
+CogEqIjIFtprGn6Tznx9UCoHj5e0zX7jcwCa3TXLdg6ihSYEZvtZJR2yBji2wUFBRvhzSjzPzaP
YIOaufqK4xAkbxT+gssFTfshKvxHCnfbi++m5Yc2h0dJUxbOgTwDetiXr/MMrvY2OTqUJ/hqsKMC
qPjQWvnwBAnoRiZlM38okGm3B9h7l93cJAwgDU7eZFIW+QqFt0r9uYXcCfUWAuNe7hDso3Dqy9TY
/fG3jFbfWDe7+N6j77/83+3R/vS9u0nvl/0eiBf7ImEsP1NGt99Dp+Cwy65RhdAqh7D6WaIwg908
/8E0u25EOqdvnsWV0thnMclIIjdcX/+0UPaSnX8tzHoqwv6wl2zzy+u+vbhaVnXb/t97gZeNHv9t
koWy169/UD8bX91qOVMuMaZfZvGU0a9/wR/2+1+fxh/2+sM/6n99QP2oQl1gh9/svthbrWNelRYK
a9/Ls50dmMFWDpBKb3nPSf6PzInFKhRUV8PBAXLLcbRP6uJcTNOrjGbyVB/qfIohxAi72wm1Iuy3
zdoQ2Vsb/RSie+eSYPqifNmO/UbPqcNI+DbKjNQc3SbaFkY4jq28zMQ9bbWfK+GUn3ekjaqVGPNl
xh0Bjc1aTy2ErZ5TzX6I9NZ7dsKIhvKDg5JVOgR+P20jIqXbEo2TrbjIBBDsRWMIOPtt2bLW9IpT
6ZXTWUyhS7SwyiO0QHX3WRbpLTcJSA/+uptG6Ox2URXYa7HJyq7J4OZMSnd3t83mix+A9XOD/Crp
KHOe0OJhJKmqXyOZUxo4AZY5SR0toyrXf/e8pbj69AXlmzGjGjztp6+Ra0SbSpndkwasnTtG9Jr2
3nt7Eifwk87JGQBbfGkyNac2kvqRQGviizRqEia3XtAW6Gm1Zrn+fWJxLuuI07dlfnu3YLHLEHgf
8OEw2fxx38XNa/R10/MnJb/IzS1I+5NCSrMgYYFmNdL1D3MDDpBn9GRvqff82RVrHGeKvhavqFVm
G+YYFtys4hAYtY8Qp9cd+Be6+3HZKhKbE7gEVZrY3PTgNE7SNGnqnSbAqh3V3T+NeaYQb6Fy3u9b
dThGOQ9u0CkRx6lg9grQkuoAYmix3uZkl1s3RR7zGLbDoeW2cKlLqhIGKqArA6WdTVbP3b4LnWrV
tY1j7xMn+0595HC4TY8t3HZKqJ77Qnft/RgUC69M4G1v022V+Oe5PpUQPevoWy37V2hPmsaI6vFS
gVfoQ7TznT4FMw3HttgoXv3RU0x9ahA0Tz4n8WAd6loLD7paENYJsswkFjaEVyqqwcRSgnY3haUT
Xqt6fO3yyTqK15g5LOhViiTMYalYCqDcsdstKg3tWqW25RI0vActI+hujZnmLuplEBX9NiHOrqac
EztKH3QI/7SV2Dy9MKEtQdGZPcRy362xbMq2XPNtcEAqJ6H6UWlUqquWJkBhF4FEdK/1SPH372zS
rScoa5MxWcvI+7VMhkrhgn9pCmXdNRygHWLSUgpOCWVwTkwvAPxLZfi9ETc9hgz433anzawtT9lu
bbduTcpwrwm/dIbExVbluLYFIhh+kMlh/DHJJzCtnKD5ljbT+pa/0FEsuC7DW6pDhpYyvx/C4vB+
+Ntan1kNbRKU6sLkgdze/IFksb6usi4+qEY4f9D1TDsh+E0Z/zIrtgFhqQRlmKuYgtk2t2prk+jy
8QhDo7v2Q3W8+2cDQLIuVgswpGw5mF4LOJYrUtt/sQjgayubgM8lq5ziYvteugF0Rvg4GBneJ5ae
zKYBIGN7Jl+2kek+QCI4FuPi8/u6f2+YkI9ah/o4d+imKcZOM1MPkb+pBWM+dsn2Ng6sarrO5SHS
rEVmdXEBa/rDRZI/Vu6ivgYtEyLfITfMSmn+DgdEsir05R/jyahvTWAU8QoE1UTF0xASq7OqlW5X
5idkgJ1dorvDDmip8cmnDHJlNsF0dqNBPbpuXKPxTDQo1gOT9G1qXQqCDwuDQ/RXsLBKFyWp79lN
DlGAHtmgm8mr5//9/4GO/JNLZ4zoXxfBNxUB6A6UktVw+fn9hKjPSLGUxg0jJUc5achOv7OTVcg2
M+oOD3nhnWPbLb/B4KeSIdCSjxrc0BtAKDbfnQo1wqlGYyht8hPBvmnfNmgqa5mvbzKf1GrfLwwc
tZF9Ixt9CWP9VYWK47lDMGuX5S0a4ktk3vZN0iJdj1ipMw6fnKfbbR1u8/NgQ6Yot3RZ0/Jnt4uW
q/19TVEqwyf3QkRsXml96V9QFZsfrQjOCJgZe2h4+uaDSsR/Gdwao/qgREGzZBOYrwJ9Pek1RTmE
xR/qgPqHxCufA9don3toRUmRFwf5RWNC3bBBhNZafiVzhBC56c30KEMLohFZFE1p+6E0StTd+E1h
3vmxSOPO/djFCRynqW6dQmP8FLZu8DJFRfhSWf28q1Ad2ohNmijVUByfjeRwt0G98GB4o3uWVbEL
WyUwADRxf27kA6086EGoQ0uOTRrdDbVNXfKiudvaVP3P3HukCIMSFZA+yLZVBo0EcTsK6SmACx5l
TOAd7ryYBNrU5ShJi9ExM4hF7k5GGVEqBwvP9p2TGgYFfxzLpuIZZryKCw4X3iYbvzZG2Z0Gsx/C
rRclJxkiK8P9xuw+UlsC2j2r8idp/FzLnzIj2xLMGc5imlE6fQjG4bm0ospC2bWwdiE4NxcF7U3S
aIfIQoEhC2t9R6nQ9NVxP0IzlX4pkaM8EKT8Yc7jj53T8fSrKZB3VCKjmfZCkX7Ht071j/Yy7DvF
vYDLPIhH21/bmtKXVtdKZ92NPb/7bw0Ujwcr6bdDHuy7fuc4jfGPPby1PPuJcc751c/r/KudBxkk
cfqjqoz5dtT+UUejPkujcIa99UIviDaWli2khWl7GlKQcBBRvn/g1h7xcjSSdnHdI6MOQBlJT+8M
lSEH1ZTyD6DI+zxXhnUFo+1WJkvTAPSrRloH09N8FBvSmEvxS0QdjEudxqPTeRvOQebXzq2Ntd97
/KY6msZkY74XgWJ+HT3OkFBQoyuV5QAGIrieZEGsdh7yUCn0uZ0JWitoVQSeEEQcSlhmfw2nJiCF
j+DhbTaWWRlapXK+DX85R6Qmn4MhDiCcgepfjTyUG4ZgS7WY9tr5ZniaYoRBIVbVXt3GKRDFRlN0
mQw6TEGDPvnY2i9iypLoe2XkyVlGbguXO0tOeapGG4cnKckxO1B3YZcWj07f5OlGulQ0zmpqnG6z
QdyjuBSpvBgSXtljjaCvlSY5CJvqm5zPdcB+636x1z0k5ynI6jQ3Bj4HH7bcXNqwJTQU+2W0lqnc
0ZCl7QF9pNDirfnb645tEFE36WfN2u4z7y9S/itN6+zvXoMAjmnYBSmriuTmL9+8qhvQ1YYrvgCM
zY+lSpAyRzE0X3LoAJmOBFD6ryQPgGr5U/+klgkVibnrH+zYt6+NSYI6HfL+2aeQ9IzUY7gSfJVh
6/1ZzyGMbf3e+ChDmW0zXb8NfZiLVmNjVGeEMftVpSf1Tols+BK6QXueCQciIhXlfxd+82AZvvHp
Tx5ZaEHSOPc5+Qfi4+nwiQ9gqdtnII3Ewy305NFgAFH+24QE0EftTRZxSAqN2z56GP5YYEXkO1s7
VmCNXNLDNW9fy6IYiOKFD32OjPny9DYpjaHEFuGYeBkqI/VcEFA6pL3fLzIMlLObVn23aESbRknr
a7lwKVsN7MmeDXIo8bJ+E1oL3XIV1P89VtKm38iaYWGuIkhqbMUmRFZiu++DEkBAzSgukJymoL8a
81I2qv8QVvl49eAFs1dV0AFlK4azUmK7TSilcUnHx9sif3CH62A44eOI4nAU1na0nRAdPzZe+AWB
XSfaGpoy7utkUR5dnG/rbKRCtkYHPaLsDEqNn+aSadtQDxNus3gar+IuTdBpb2MGYWeqZlQx83HI
P1JVI4dF4NVkKP9Io8+clWY62c0mzuInNvkIxBn60x9+t89Txsay7v5Z3dfJEtkr/4vSaIXy2+jR
1Gv7Mew0+zGYJgK197H09MIuVpE7VTsZjkFW/fCJ1mMG4zjHuv4IxoNjdUXuyARbf7GXJlVCZZPB
qbyeZEaM0jSAbpA18ox9nSfDpe76/nJbbThfSlgY1wjJoT2h6tHnuntqYKYFIFmr57nl8xfzTBJ6
25SVe/Miiv+xS1KFNOCsvKhBehKvPi5zeJZVNJprt9yEfdqsZ9s2nuwwM5/6xtMoB+bqvZjMxST2
2sv2Q5OiRb7YpSkhPFl749juyQpTphp18w7ZCwiDmzpBzXDkqw0jw/PdloxZ85wtjdiahqIGcZEm
SZN+7SY+lDxuUNmXRSnwtYpaeOG0RoVteNRPRogarRcXw9uUmm9VYdjfy5TyJOT4vvxP13Kw3xQ0
w75zNyWG2/5wDQyK+u67ZoHTvy2uxbJr/d+7lu3gIS1ZrC1QD086BdIbp+7zbVUWnE0XWzFF7QEi
7YlkzE8btAnNeULF0Fg8xE2aqBopA1XKS2X7zpORhcFpLJKXcTacXZyg3ZlSNX7OrEI7N1WFrrV0
vWnw1oaat5u6838aM8hxzuI+xaAfiQWMe/EW27vV3cIEEHvaqZnIrAHEXvZNl4LuXtN3ZHW0k01I
6Qd21LEeCwfCqDHoH1QXMn1KfvIXqvh80hqat5ahTGi6Oq86oyyPYuOMk7+k2onrYfPsLAOYIeD8
RiBjJXPilQaettG7VNmKi0xkqvKiqR6PoOVHeQVUjbBj7+4/HbnWaa+NyXD76bLIN6khKoJ2Otx/
OgTbq0Gr4wfVC1/DQZ/P0tQmeJlVBbi3GhdlhmVC50Pgv8JZlKIgDb4NpzFQb0viRrEP3hx+QP9U
PTc2QpKUEkITaCBHBk3QHM7jRRq788ZLVJAnQDmTcNi/7HYVbNUocVAZJBYp4bw8NvsTZYPGSiJ/
kd/1Jz/j3W0Ecfo4KqH9qC/PIYqxrHdDP++9jRMhaykuf/K722rSDfq80NAs20nTLz2XSilk1ewL
eh/DyiJIBZmHHX4Ih6h4bKvx6y1OsQQr5sUj4KDwILZfHpRxhx+8wGuPUZhBJ4eMwZOZG9nKC7P5
a9UCA9Y1Pb2kbaMcql5pXYpJiYyvQGii92k47tnx/pFBM1KQLj3XttMrrM87NLiKx7tJenMR/6ev
QuPwm90dqm6t+MYzReZgtynKIS9Z8rwchl0pxTdAww5TAfmz7dXVuoZKYpdaifVkB4P15EFNtTMz
r1pD2IpWpYuqwqNfQT+/uEgDkDBGb2fY62lAMY4Bs55ecocVHclokQYx4ojKi944dqleGRsNaYuL
irPYxC0EKYk6Q+WuJZTWt7V9jPzm9feIW1R9nVW+5TGUkC+ANaCJbGb9DY1Zfz2gOPzsLdynMPLn
Z4pfYWvym2CvqjU1PzMX9My0vk88T5cjR/t4b7I06B5B+nn6Lm6urm+oJ5nkfKruIh1KD1h+H/ql
CfyG/0bp2hMcnNLLslQH6b5Qcsr0BPXFzkmzN2cwOFUS/j81NaQCwBdz+0fXq7+Q9UUdYBGUQbo0
2EfVgBYNn5fWN8mb2wX23o0Mb28QQf7oaunVqYP+L6/kmpo1yfhUIfB68l3kLxwqj/8KtjIfQOe2
cebWOhUkHMg2wUgJSmGgiNKCybn9kvdTf/IGYt28GTH1dvNj8u7mKyMVqSHa7+Jyn6Agu5zV7iFV
ovjk+rA+gCqMT/eh2OxlQnrSZP4MGAIIMeHRyGg3hYx/cxrm+tnP6vxEKCV48dPoH3WCM1RG83Lb
p5JCy/v5WSxD36unKPY+y9TNKeaiF09NurmviYw8XA91QFBr2VWaWGuOZl1GFxmptmdffK3Y3Tei
RsY5IJT1KXOafUsm81ovjfSs5UBHPsu8TbijTzX0nHwG+6YTqKvta2SGzhVVtvZIsRJUO/9aPqGB
tXHyCenYxfe23DWMpxAW8YcfuznoMUYxGBAjQKy1itBU2BQNMiX+onulTPMPGSzFzbR3QxJKryNk
f1GOyJMbmPMmV7+bsao9ZiSTzjMxznlTuIW2sXiRbQWS4zWWf8nn6UfR2FIm4vrupzn003PCFXzP
c2+p86AeOukKDolN8ZeMpEkdeCJX0p38HnSYHiIF4Crnu4v0Yj3M0EydISjWECyt5uazqbTWh3Ry
V1PtGs/2MurD1FlDBgEMbBnWrWKhmjqc835s1rD5VLuMI0QMfh21VN583rG2LMZNpgBktvtLZLbO
8xhEzrXi+Xpz9riEndwk+TuRySRynrmEpAh+VR96P3pLHFScVmrSgS6AJlv4sqdlJNzYwqad8y2g
niLPSLvAscxXOdjclolPFqp/XLawaTu5z83X0o+Vr3tcdFtg836tQza5dHVTAaWfW4f3NpkWd0fj
cezlnr4Rb2n8AHT7bQxvHfGYruDYsGwmjUOpDMgJ8hcIpT1ETpecXcpNDs4EBG4ZGUqSgFOgFyzN
RAaD99dI9iek3hNyAIx3x57w6rthDAMWJemxAyjzX36yIofqijcdD8fK8a2TUizqXDMCwJQoUVhk
7pTQHB8RLR8fdS3kG/drmIe5kgN6teMV8Mj+5ugt0+IDA3LWARf+ucbyTWubTohYtCqkrivZEn2l
yq+KKyI03rXV1Vcb8o4HG6GdqzRTE8PUqCdHEIn8h4utNzM04TreC++Mjae/hkSFHmDU+vNasLcb
BSKHJLrEjVpuZmozPjphDlUGQl++VSsfqak99501P5VlzrllinzgWhnkkZRQ2kNmw5CVNs/QmNTH
ahyKfefE2mtd6t/Fg9LDE2m07HOYef0WNQXjZGdhQ6TBdsxD7XvN4Y+0JjeGk34hQanJKeYrB+T4
O1IUmXlHg2I7DeH20OP98W/HOYb+pfJiaA3I4+zj1vpLWdhKpHEXppL7UHp901GtgEz0b/a7r0dN
9h7R6r/EFBFjJxcuDCi/ttP1AcgnrMBiz/3h0owdWspNqT211ARvmsJPtjKkBE17ylC3oQiz+nY3
Sa8eJ5TIOR2HSK0helPMfN6AV/Zl5qtP4gJfB48AbndrGcqEmvFKcBVjI5sbU7bP0AwG5pcrxyiO
n6xFvh7ppfFSuTnIu6XhwZZskAfWNmrVlvpKpsXRmMqHfIRpMXSCr1OYoB4mGqyOWx1UbyJSheTe
tCiwViK5l2V+T2XSAt0bQ2t87Mrwc0NW6WyBjn31yzDYGPOQHap47l+jcbL3RebkG5nNkSU466n/
TSYrHo+PmhJ902CsueqKHV/NpRm4lPH4t0tohX5OSG+sp/wQT/xty9CbkeqTXjgq9uPM+1Q2QZsH
+L5s1c3hHq2H8BF0gXXu4s9lPgUnF16Xk7000vuT7U8uY9pRWRjPm/976djB65Dr+lbUD+7CCPeh
9G46CTItY+LXP7QSsl+9+0Sm1j0CxBpMV8vsfa9YneBNcyE8DkfDQmtIdYtj2Beg2WBSXo/qnHFm
s2Ll0M1VdoKJOztJb15mkOramQ4Ybk+zm42mojxWOR1kA3me6hcqzZaAXFYnziPaFOj0lfnLpE2v
CgnEL4mjGdshWepWB4YE41dd6lUU2vXBCS6cZINCk/eSz9a+hS/oVC9NnOVTeZSxNajQD3X6sIsG
PTo6MhQnLbR9OHAX/1u3bvI3w06mo6ZV5PrS0icPPyQOcAMEeTjVQLlQNRmirZZ/GpeRmO5+MrQ6
K10rdl+eysw9NqXVvQFY7A9KtBQYNWb/RQfz7nIQ+TaAAt22aq0slCDGC5/73x5qIN+ytuBdEY7p
E7mmlZo34dPs+BTaq3qer6HkmDdBED/esqbtkiGVdGdccPwfYf2SkdgDrmgrapaKdWM42tqwIdkN
En/6UKjNfKJeFwZr1fscR2NyBdJhnSakrleIYrVvBBci0rdBRg6WYQIdy66mCgQMfGquLXcydqlU
YakqRZR51h6yKfQvYpNelmmfAtNDNDUEVOwsrx5raSrTc6+WP76l2ZA/3O0oVw6Piu/uxQGW2eHY
6+jbmbXiPQc+oMIY9nsChcGwcpsBDculqLaNwgRxAOULBeVXKLlMZzOXkf2oISNAlsGfd7wwwo1Q
DJeFUa/UkAIma271j5MPNkOG99m+d9tHGcqsDNWWapuusJP4P9RQVFRN5P7BUvR5I0WdrpsN0Gbk
MYqVlHwWkfHXGLn1Vcu75FN/GIe5+GRrprJVOSbzav17dsAPCfME4FTqkcx5d6emaEkGPOgDuPJh
CmC3QJusRIEQBRDHa60bA0YaDBDXBTFau8KAEda1xbFzmJF7gCXDSnn+BaH5NMZeSDku1eKBVUYf
wWtBtLvYgiAYYaD+OSs9sRW+QgWEQ+ljohc+H7M+rKdxHncuEm6wigUoftbhHKGwqDB2v/cm0lGh
OdfIqrX6se20ne+bfbsSW0btUgv7k1fffMSoWZp+7HH8zT7UDkyPCOFV1apHPHZvLDQCZTM/w98J
daOfqUg1OeEZ8FCyDVCFXytBGp3tRiFrrhpa9NAmEQHGvO53eaamH+a8sFcq+Ym/PCXa+pCH/cdz
jHM7ejE4A9PkFcJPqFyKzslNtoeYJOI51ot03bdhvkFeHgXVMimt/URmx+Sg/DClEQgye3n3uXwj
HqhsR2jbnS6Dm+WHKTKSeVhRwzNwyzKVa9y2ynV0ws9RHiM8s4zEHuaJ/RBzc0Ufr0AX1LPiF8AM
CYyUaNVrIxiauan6ZB25rwYcNk913l8C1dIOYYXSbGLVXJ6l+64Ji0+5x735bppmTp7AxZyltOGE
WPZ8bUKeLW6sDHtLjbp4G7rTcwMXxEO8zIoLdysCfGoIJqED59y6zhEFigsh0EklORaqlG7Mr3AT
kUxrdzwslWczUPxnZJ+AhOjaVxmJPasiE8ZVx18jIuHf3Kx+7Ndqlfd78eurxr/21DbzMHc/mBa6
mnGYaTtz8svP8dTtCjLsf4UKDPp2ZM4XxfPqM9XDylqu90nvrhK+jV+aha7dQOXooUuz7kTtyedA
QXooM0fjWxGrx0ZSp+kMATTMkN/bKCU75VfBmxab2mYC1kNSwuoOc1+aKHBG8CWPxsfGNKHxEvFL
BGPihxakx+qWK/AmImG/j/tlXjGX3EySEAeT9cCX7W05+9lR8s6Rll5cbiWnXEt4sdidr+/rmvRS
50Rwk7lj8HBLN2mB/sGmEvnYVp3tbGwomfZGZSObUg1A97Qh26BIifwkBzKijG0BYFM3PpuxcRyU
LP7eGwS52iBLXmslmPYBgMxjFs/BprS4XIjegUmAmZM44jIPMpZeTj71h1HG0iDlHG/B81wrCs6n
wnTrG3DKLNVio2hxvMnHhZ9rcq/QLPmQQ/YtqIgxmR+GpZGeNJ6BcLIdh/3qphdbaQQtO2RuRMZ1
oHbrpv3aNjzIc2fhrYO4YBSWgl+2u5usEvuyB1ABF6hgtyuXI0zWoQ2likyUjKW5jUO7QWUyaf8W
gY4KXoh8pS+cVzfBDo4jDzof4A8jH7394Fc9n92E2CFol2mTIn6wMadwuPZ1M6A3RQ+RCW7+Rqds
xRZUKvoGuTpNcE1Hw/7uKN5eWPydN0l+/M1OpOlcmb25D7z5qbDLr42Wt1yOA+OjU+ZfizGJ0IwR
BUIPUaA4GPeQa+pXsmPWRgkj4xU8ASgI+K32Q6+pu6CLUZkhv/BVejmF5Lfe3VbebUYDpZ2loC3b
ldqzl4yXwK6bT55Prr930DaTIWQsKNcmMXRqmdV8AkSxcINm/UWGhg8oKnHfvDYrrwTwvsua2rB5
htWuvREn6BhjlHl43Mmw0boPGYD7UC+VSzvq8VM8qRkwieazjKTJm9wHCWiYh0DpvYfcNb2HdGk8
coq8WPo9RQok8Alz7by4XIAnmvZqLuJNrpEma5nNQ9W65IH6LKPbgkvqNv1r6GXFFrmyAekSzXrq
gOTsMqqdJz+8AjI6K2rs7WuQ/ddyafQ5Cg8Q7hWr0e4Sa0XQs7waajwem179LCITYqpyzzummvHV
rtJiM5kRxJZZVQHvU4dLqmmPDQn8D2Lq/QkaUdcNH7w2jYCTPFI3kuhbV62aB2mgubf33KWhScnj
B7cuPw212u9ACTU3knqYBSCpn7KPeal5D93CWy8NL65uG8CCz3Pjp62s0RkuE/0oi+ZlpUyWLB8y
/7+Wky6pN8QiuSbHKFy2MZrG0rgqQK5VFc7NKuM/HPoGZkC9ocTqdAFTNwcxO0Q3ex38pNQTdBaK
Qz6MF1xCf3L3/DbRB9RKu1DXD1mDiJncMOYmqvpHuXzIPWM2Kpcnkd2vppa4Wpklq8jKp6fKqSn6
y3UC3jaFwyskqMOzVeaHdnIidMf9/lM9cyK6pRKLmaJhK1WMTzaHl9AsrY85ZeDXSVf+EbM6EwgE
LmFsZ3Octloexht1ieHnsH0dKBb9gig58Jrwlwy4TKBV9UXcxC5S4NKTSViZv8hokmTA0twnoUFZ
B1N7QIhzeKA0enhog+BHT+vG90OvH4jQx9GLW8+Oh14A0CKEOj6H9VQdU7+fnsr+lRxWj+bPcqKz
I+BhczXz+p1c3mZ289qUOTTUBB7rY1wFpCILY9h1gHJ4M5nxA2WqR/AHwWmASXTVogr8VHT+Z5dC
y88gJac9RSn84bVeBJe/3q5QiggpTUzatwpIB3nT6LNbeNNpDMMW4DKrPHgKNr0LkHaKwlcDIaTN
pI/9aR4Lcl5LT12au+0+TOvcK1f3MetdM9dXs/6xbPL2mihlyeu+yv5uRtRMzWn8SjAr3haWC9hG
TTjY8SefdorJsRXAQdwE/WvSgqzrMhjxbrMI375ktreSSTFpQ3RJUiu7+ICY0FS14rraU+Se18+K
27Yr3YAs0B1IkUrjgCtEOtjhZ07Vf2KQqn8DXHtt1Hb4WBTAbsbYafeObtQP/sKzVcbfZ9dO3mLH
C3jtzQtOpjI+GXM37DMj97atFkdbDwK7TT87wVNdbBokAa924yWkzOxJ2yVKm6+7KQufnC7HqPbx
p2pUCsJ4LJBGS03lAUGB5+U/Mt/mMe+yus4fvDV4OiV8gYax2A9Z+y0AZHTSanPfuMvXWlJY0vya
mOXbX/o/s1wxB6zTzApJbc2pWh961/p+e9uXzf+j7LqW48a17RexiiAIhld2TpLtcX5hzfHMYc5g
/Pq7sCkL7R556twXFHYA2LYkNrDDWvUPPCc7jQw1amjs+FVsyrNs7A7gjSW6ml2jFTehBpplXixu
/lyYW8DPiE0+LvkSkFI7Dl5xbGNUWZL+zsUH9PMBtZN/maklAC6Mre5cBgZM/tYprL22RDYyKNOC
V6zMlz5A8BngtVN9nCrwtpPEh9mrtquB2/BRxNsdKrpOeOGn19k8yJXeEvXUIL3sgc6RAsOYlECe
whRIT9N1Sq6rRIbEnr8AJAOlW4DvwjE/6/+usovrNO1fsdsi6JS60wd3ZOMhDBNxmm2veg7x8toC
sjj+zt3uRGvytHmf1Q3+3gC3m4fZ300/D0iUh8OHjHt/lYilXEglEF198hzvRNIMEooPoQMYoG4Q
ya6ZuvQ9iFBRh2u+t9oh3DHkZ7ckOjhVBgbn2SlRNPPJDQd08T5T82ksjQuT9sGYwl3B2+TLmC7u
WXQj/urrod/4ERNn5IxBymJPMTDtDJxU+waUKVlzGViL/GvmPYeAlDj71VCea9nuBZC7T2EBggmT
hfWJAXxwUw3g3gaMCWg9AOk6+8fOST7PttvuCpXURP2sBOWc5yrC8kSisiYEdZG6RNGwqBuSFrUu
6p7nOotXG1Nev3V9WN74yGnWsYqnxBffcJ9c3/DwBkcALNvNqV1e0yWurjQrK44cPsmoL6uuuFsv
F7cEMRvcQumjalAb17WC4xYhjD9HdNAPUfaDjZKhuH/OnqPGSy5tDBRRWTjlFxRbPtMtADB7X138
qn1K0hIFrlEangBEIK8tmJq2LJ+HL3OEtzuQ5ppbOBvDl1JEQT+MzqcBUH3P/TB/Iy9ud/4xdYFC
R6LApXrroZ3nROKQoXjIZfX72ZXoYpz91Qvp1nbvyBhcWQAsSxF1PDnSTp/KJkp2xlKJTziUoeaz
nsq/p+YjvjLFf710/tS0Xvu1TYB7ZtRFvq42J5OfEL5Jn3DMfFndWkmO93RUqdVFDkiPxAnspf6S
lUX6Ec3KoJMvUrFvBb6QigWoouhd/k/do/nfbQbxxIA5ecsAkY2COhg6/EWaZVR9X4RpA6Wzbs+u
1/rHacrQHZVb1raZ7eE57wfjoNBrEQDI6quTVebeR4HI+8IPORhxrfCLm7U/UIXV/B2j7H1F55lM
5LZ6npx5NCtYlQpnZKedx8swuePFwA0KieDlRJJA7RYQh6M6bQLts8qrreDZdCFTxxigZ2IABJC4
OtEuYQ18hG4E40k4gBucBvw1xU/O9Gx4SXkjQatjlCY8xQvQJbrCsw4PBnIG+5m1nfzG3XhqS1c0
hYlsVBKf2iwdQG1syYRv8G1yA6ek+BxVaXdNInTszIhDfs550xwdPgBoVll9QHrt6nTxD2RNZOsF
Ed4TF7J2rgdCIs961/k90tNxlR0zF780NQhus86KASi/lwKgPCgNit2dL9FNWmblcI3q9uYD4Cra
9Ly2nkMfpSBN8r5nLEGwA0MGossU6JZPq1cp6vcIDrqXpOzQvL0YgMU0Op6eyJnW4hIE4H5p23u9
C0cSazcOlrN1QPER4VUUlwdwTdQbZADlDblW1B+pENMy5t4ONO3tLgSQwR8uuGrfzdGwQ/oeuH2z
QAYsHz3rRM4GrnpnbgJFrwZ84TWs0UANvIy/pNvEJ91vQSdlpbcd/N+TXh+eX/XF2LcXP/WONhgv
LjQsXYw0zhtiZKcWLj1eEax+QnKAHynHRU/vFmpl6tXWDtV2RUCbmxXQWxqwWWx1BgHXKmeTTmmx
0SmIR/rmt2Xyp2zFmswg2SzsE7rvvVOVREj7guQyGBV5lug7vz3MkysDNqJYhSGXewszhnYvmpJT
FkxRaaGyuM0vDi56aAN/AdSLPluoL/oHfh5Q4Sc07AiQ9gCCba8B9PRK0qFhf9lXE/5wydCaLXgA
/YqdKpx2n/vE/UTVW23W4etB2KtEtleJbMqTyr6Amrp6Uvfnq2ebFM4OFRb+jnpyQfh0nLtkeqb+
W56Pzd7nsb8lo1MUxQeAYpFtHRTZK7cAl0qtuk44gCvXSf4gI63JXFAclb5dXkAy+h0v1z/6jBso
7O9eBhztECTvbqQujdAxEY9mZpCGstuTm1VxQA2RHWjD416CeBtHJ4CV/xqQeZTvAjRkIrlUoZyB
KL/v7DRFu0f4gpEuJCDGEIpqgFcJ4HjkpVKB60zCHIDLDMUF3FaIptDUTwokqMxZleYi/e1KRwJt
BRl3EJO2loIffwUQIighLdoKi0gjEBkMxVR5FrsbciFnVLOFqBkM5y21dXNwrb3j9o+1PY8ks/6h
u7QpvxNVf63YhOLFm1q2f1n/oMEea/8f7Yi0Qs88wGCYg7dPXOmitIG7KFbArM8S7zaAhLaM8uKs
9WMj+iUYrX7cczObAu2sN2BqF7UW8ZMCFRQ/Ny793gtsE1HOwi3CJ9AG1Btks9DkrcRSTijGVLPC
n81j62R/o9MNTAKky4F6j1rhGFyqUTJmYEyJo6eot80POXi3AlzigdvfZOxDqwyx2VxbJZGHZ8/W
Ni9DAGGpBTQgpRHUPXLZw5R7mzYfpjUI4nTWpywCL3lVxzUqDgpr2JkNb7aeCV7vALU6wEr02xOS
FAjxVta0H8IGhVmETbNO8X+Trsg2BG/ziGJDygekG4K3cdDMtKl6NKrJTVSjHwu4kBIvloorjMSf
0uItzrh1IzQRxMg4ru+VvLN3uFqKM71C3oLz9NNZbiQKMrf00nl4B5FuQYrpGILLjSS41sfeQXnB
vHVjKwvucEBp9TK/46hYupL3W5sC6ZYF2Tz467uyoxciOWYKTBRdAWcgHN1AKouePDd70gX2SlUp
1RpDV2JsjNmTWQBQMkxSifb4TF5n2f215vdYuRx7ZolnSu/Z+C7ZApUQd/ESdc5Io/jPi6pHKmbU
qZXsE2m02rF7f5+idwDoSHCloZDzn4tpeAcqwM/Uz94Ep8eORCrcpxkNa3l+HjWI/oN//E4H8sZP
rWEznAej+gnIYTgIOPj9JzGu8v0a9H8V1xyBi3bYQ2ROAGOU+KnNtpF+oEHEdgd0EbA05IpIj3QO
GnVsv82eSIo52HzRe3xCI0X45FdTir8VNJTjCEzAm/jaNy+coyWLfqleRTfvw+0AMKgNmL3jZxr4
HCXPWYSQcOVaYv9gKPO42Mccea8Hwwj0E4QwkMV43clA91LgTyD8ovgUBbScTp6RcF/OJBUUB6A4
lgdDigTMqRp/5FbY3GhAZKVdZyRGZv+jMlAO86AnsbDN5gY2djTCjajcfmt9O1fpZs4Q0UHZULRR
x5AfbghSlymfvxXgmtkxC5hPaL7O3zG3/J89vBCEM5UY39WRB9I/G/Up4P4Z9kMnx3NomUFdSvR6
pVOOFHsLjFFb4SbQIFrBL60UWxPdDauK9ACLHbAOneUtM+rrKuplTi2+hj1Hg8uvy5jCXQBufIaC
T2Hu9ALtV9lRvRuRzdiQlQwd8955KJw8acjWanSQpS7S84rsqkTRhMl5fRMRZGuk8F1xbV0NBTWY
kY6soW8D9rfe+GDQQBVjA07R2Lq1jmS3tpB8DpYG6GLAwN2A6gI6ZbCAvToHJLOBxYdiAh11MyB4
vCU7bWGbJt+0XoqOQrWQhqnKk1nB3XyNl6rF1wg2I8O64yrXG4YDzI43k39icoo+OF740avH/Ftl
g2DRmqYKFVRJ/m0G8TBDsgVxyCS94l2IHC2IAvaFWeeHpoq6TSUn4wJaF+fLAgB0BZ4JZFwDcMX8
c2+X7ycXhalWkoJbIG+Wk1c2SUA6GsLYlO9sQNNKQAqseuaEP/wRSUJyYLPcesITaEBBGMmjWFIV
o1FLkYNrHc0Q+EcsiQpaSRbKMfTEi+NDpevDYnKmXS0EC08gOztQuK7UAbq5+HMcphTN0gg0k5FC
eCT+tK3RPu2Rsz+nBqXt5K7VtBA22k/b/rnfaJbIJfDywGzvJTBK0VESM9NNoi1NQ+nuwy6MTxNK
UZu9DqO+tU5bhendLxNThtsLmWXL0eJG09BOpp2H/EdQtx6i+2hNba+zGoB/0F6TuoaSZDtDXAF1
mNWefMisHUlcB8cA4VnM9xNipghqY7CiKllngBb/h+5/9YsjcLPjYHqg7SLp/bW4wtujoqW49R0O
DgFNabBRSFixAiRsjl/ctJ5mpFtA/34WRXQk1eN6cpGJA/h+pC+RkMMz9FqajfRIHKeCPLXNi8Cd
A6kwYNd587JteI6rAkoDAWGCGQpX/CqgKQ3IKgBjBeDBlbJq/ZvOtI2vCsjIrHf9rc4CLX1gJqiF
0860llZUnBVnMfzAIdQ0NoC8WS6gkQtwEx3OFpWAgcl9ueQ1W+oTTcnHwrf8VjSowGlHkCugBTc3
L6sZxGABGmirnWrKPrtjyM+Nxe6H6leRrA86vYx2IZcHXd6DbFGkBdCJ1DPMEJ3kwVvP1FsbXlvt
gF0wBq5CwRAGP0YFENcb6ZVPqPJQUAqqXqxZrNVwr1M+fSeOXTd5AAFVbkpFO9FMGVk8AUkHpElD
hhDQOPgITGeOTBQSbXZpUqt7mebRtAAKu1a5Rh6jh7QD2640AS9uGjPg++PKYCjbKV1ct6dpPjg8
/w9QpmHhLU7KQg0vnl1soKkobnfrGrK7dglkZ4WYR5/PSBYHbT3SAczMPz84WYGO6AAYFP8iGuxZ
YY7YKKxAPT8sq6z/xXrHR0tupEWQoh54D8RqeWk7F3C0I1i+aZbWhlUHJK9T0i5OateB9gfv419S
pPmerKRfXUhuR5BRbNap2h39CvIyeelpnqfkDBbpaBt5YbOdVMhjmHw0ERoU42iZBaJhJPLI0rcD
QA1VBIREoDXOJy/HUVzpqwTdJEDO3DVsFBc9iFCgWn3IvqAYJjo86H8rosRdXGgpufhYH6OAbV2v
9YbvAj/CQpfsuGSAxU7sAb8DrmgPbTugnNaKwXyFvnd/m+B/cHunZEg9HHMbIOPkA/Ko9JmrwUJu
8RZNDa6fijVLqRzDMy9RVh7W97nXCOSLkHHa6Nc24Li69Z1PuvXbgKY+Wim3c2qkm4cvh6XCZY5V
Q7Ml9naOBwAPoHECH1nhM3ChJhwqlgk5H9C6C5wXyy3JqCrwgqrP0l2qzKS7M5P7ZEb1IU+n72Qt
O1Sv1EATJWymUoE20Qx1neCVAzQPEJoW0E9ugLWIhzC3ynBqQqtPQG40EKITesnKjWdb8TY3GCpB
0RECyg5mRBeaLZYVXZDfUuClynI3rbwyRZkvraIFRmR3QWeiXTt10exgq8YJBTezzki3FEl4ntB6
/qCP1QK9qp54gSayHLjxvxrIRa+dkRtBXmCod/pho6jTI5qQv1PNT2eqNJwzfqX6IDS6jODgUjqz
Wr6Sx0I1Q69+v9XRBrGqMkJM925PWjDnQPeYWQqOK8Ch4di3fJTmPAK00PwvdUmDISXcD9m47M24
Tr6GQHAIaoboMgIPJYoH4m1XZulXI4rsc9x3DmIBqfFpqL74uWIiwOVBjTGOR6Ea0Ifwt9nlfEfS
6uMiryg2pNCDQwtJRqL/ZbU2k27dXPsYWeitj9G6FHgMBwPN/KQSrWThbn0sSC/NMljnZMyNfjjO
oP01ahcEZJHfswtXIWKa0QC2n+9g4Fn2pB+d6qff3ZJ/TF8Xrf60VPy6r37MnQ89UfriO1JVKKNV
H+du7zeXrKunPorQoviH5aL4yjCmj2VrRbcYObqNV1j1N+DmIIHuMHG1p9L5iCbrI+nL0EC/ujd5
WxD2oBbo+whaE3QNo7DaxYVdIavU38LUe9d4AMYFnEP3ZDZgCya90/Xg/K3H8SK6P3KXZ1ujTM0z
DR7IPs9JMY1F8CiTSXtqcwaQj5c12mfdQ8vk7vJketlYL9dbRvq5d+5NFnmbGB0Mm8iaXLC1pB76
PXm5jZxOALUcOhrq2XHPo9f0YIpUSpJp1ioLzWIGTqvHNWShwZY9YDq0/PstyQfMLKgmMhEu0ev0
U/U2d0+lj/Lgs5oXxx9OSLyBI7S3zrljWWcbVy2+oak0LacAW2DlFqsDeZXKi+xapFljGtaZZjSs
68g7ZNPW7jt+pGWk6gC4gavw6xJSup1oUWUHXkMTRZi+ESPkpAaaUSUmzSrRsLMWV++aCjf1mpD2
WG2Pvno/2kqLerm78EMztBHqrlEfqt0iy0EW37WHzYxymioYES1FKm7skkuYGjWAvgeWXBw1kJIl
U1MFQL0Fyj4pLEST96U9fL9bqdegToe/OK773+1co0vxgtIUjhKX6auMkNrq3OYd/pyrG3qKq1vR
4msy0HKJP1LEDRNjr3V3PrQD2HrWHcjFpxINmtKwhCiWxVslBAMKHpB3/d/g+20OnuzyG7J6aBRS
TYAkDmxZ5BZJx/zGW3zbT8WJBKY0s+vheEt+aPcu0IvIDSAg1zOOyTCbKKsC2qblBbIyq9uUIFQ9
ikls9Aen2frp6bOo8IWX86v+sHcfPixRSpkmUmzulHPXNP22LA7zOFtXCyQ/XTmNTb1HH224RfZz
vhRtD8JcmtKAguj5UmklyWQJ6pRPF+30sIbEdSEwsefVkZScR3UT3C2/0z5ssq6PWI+QjDl8tQDd
eOCqpydbUKNBg62KBgVggFZDTWScLQCM7pTkKJXuwaB15KL3j3O2kwu6CmrXK1EsgcFpl5cBvcgR
CMmVjFD/gqYlUFiHTVGtPnMxoHRDuwOoctpKh2Ubi85pb57W0M8X4W0+o+FGnfPoGNf3v0B0ahHN
cOKE4L1jH8cSFBctUjhg1w4z/C44WE3TaJQ4Gg41YE7LNl99EMPMQDP605tm6xIb8N5doLy7PH3x
ftwxKZoa3NBouSQfLysadPypLQE0PaEJT37ynR6NYSVDSWzSAkg4GtwF9KK1Hz8tfb9srBwdpjEH
mmqQFdVyHeZIiD0iLRKBWhvNFZED7vkJjHPXoo/hZbYSqcpx+LxuQhZZiv5c8kmhRGJjegYZ6uKb
DbQdAIapXRLF0jfnzSl1JgAcqGHweYbKOFRudyBZkAEp76as6xm0ITpnmInovFpTVdXL6gw3MQAD
DgJ0AkrJpycc99iF3Mj4sl4t0w+1wZt2lFF2oUXrevJ+2H6QwIgGu8EehYLIphdLbZ1BgYtvlF8H
JBOscytAcE2GpvB+ev/7ErKiAsrGtw6tWee03d1Oq3bK7IvjDuzA1Yu8yiVe7J16x5NMMz1onUvf
AGRZ12iTUBvNfu2hBqgItP6tbUj3P7jcPe6tbbwcKKtjn/2XjHfOb0/f2uJxpUnfZqRtxxw892Of
45fp53/M7/+j7h45tuiULb3aDcociCvofO7PAoQaOZALASfhvA7oQ4FSy+Q5DwibBDSl5WROLMD7
r9uRTGaa6Ufofe72fXgi+TzoHh7F+trdixYID+pz6o/w20eSy/oBacnd0/Xj1n//w6M6ZOqBMWB2
dpQE3LCbI0iKnYuj4g2LOQ0nR4wAj4CkB54wtEeRTM7ydYU5JLD8um71NheE4ferfdWQl8uHdffI
Kqs2wCUBNSAhS3brr3LEcPqhKQ2VOpw0arDod4TkhY5I2o46u3hn5SAef9yjkkkX70nbsko4G72I
ZutOtOnd/gMKYBywYG1446KWMEV2iobGYS+zf9exJgbwJvnwKfyflvyvWz/4PYj/r0/5sPZB1FuZ
4PDbJIlpbp002iPQjXZncwA4ViHwbQFw6gowbWWACmAgaPspeuNpSj4ZsKmOy+h/XDKAXgXDnCOl
rRbT4AiQCXcdYJ+0bt0VuegBTFWWt6W9jMi1QGBET+jK/yIkVW7LBGQP6vRIQ6fOd2slMI5hLepw
rL9J1ytDk+LMsxXiPzg2i0vKEzTkIqapG30dFdttlyFEFgkYEcpIHiYFeDtgmFwdGMiNDDQjZGVa
9euWaxvxq2Hsy+XAx+IH8FEQ0FUDy8xu33XOV8D+gwfHKBHYJUNdjkOypyaDVcuNOF/XkD1sLmED
kqO+4fEfiLcap8kYZgUtDPSoWLiHDKgWBwAmFdceAatrZDSISeZFgGI7/C6TjqzoqntxId1qHl0/
24WjYwXk488GaFf1ZrRGi7RwWer/dFnu7UmfmQhC9RxF3mPqokKR+3n/JJAu6+ulvpgAXX/yUEn2
RPqoG4erAbTuBz0ZTeGBkC0B/ZRe0LqDYAqq1dp2aDjZro5qU1eIsxnFQAT+NWek00UPeSQSPRso
t6j5AjAv8kvaV6ebHrYTRfkMLkJ5iIe6uYCqubkY/c/Z5ERAiwIZ0kenKcI9WclPu9zpJI7BHmiE
+cRs9LN2xt6yhnAVTRmJZzI4VVcASbyc9yRqA2/s05hb0VWrTDddrh4oHZEWDbKKeWcKgNGMBgpU
+SpaRTNtePCLbG8BwKdyJJ+HJXobvSsOKDESgHGNJgNqJ+eeUe+Jj3kEdNatdhgAjEYQw1shAClQ
dvfcN1aOiEM57o3et89ZgwIdq0L7VUBTGsDRgbrU14EcUY30otPrqhbEMm07xRvSlQayYoE2673Q
W/3TQvug/qA618mpxVfAhYZQlSU4Xv4iks7iVruvxvm/bOaiBYwaXMig/d7SvS77d9/1iQh74wtW
PRfUdf3W7xJvT7DuUVHLa11GP0gi9Hd0pTw7wPMDQiVw3wvcHnETN+MVKD5DE8I7dLuvq8k/Yqge
NQ0xnWlB06TJqUklsEkyZ/kjX8Br5+b1ARR22fsQ/bTPSWghHo4OpW/Aq+WbLurwscCn88lrAQ0w
luxblnnzfrCBUkVuuBkEVTW1X+xO9qiz2jIxgG77tV+HEs1VMiNwScox5j9zyXdpZdQLR1uzMJsN
Od1Z/jHFPecUdk50EiBaudLAX2cW6xIZoGAaHK4Ryi6UgY2WzIFL9Tp1CwnCgdozNxJYJjKIWlw1
7+w0jdEPcQap+ya2RCwD0jXRgtMpuZsNvvxIuaBDPbB6VgN4APusPmafLycxtg3q3MFMePMbH5Uo
iYXfVYV3VQ5OskeVj7MCXJFuBbzKRB5e0TZAKhoeQK/QJZKCbxftr3cIWf+fTT0kkM2tZPGfg1+g
fMsex0+lzKtLE/oxyAnVlIbWwV/1nZwNfXVBzkxuwHmMqvRXRzKQWIeAaMrRr7D2izj56KNPUHWN
oOAoRftb86chGuGfagWKJ5uJo79rCcEWWqfJ6lgqyywsF+3YaOy60moaPHSeNqjOPyyEt0eOtE8K
rMk9A11psFKRLERmooaV4WTJOwT/iNekdtE9BrTxEu1AsBNXyWomeeU+IfeXpbTLK0MK+QNS4ydt
yr/4Oy5w/nIBbB7WTmcabDH4aC/pUGuNwsyswH+Vsjmd+eKgXUkHggR4ap9VViSTbASy17od6vNe
VvvC4vZudfrtng+P0OL6gQBgOAFnsDfBlDKeSroyq+sxzWgY6TKt5ezV3KkrdEs3YW2mWa72oRlQ
iXC5nvM/AbHF1/1pGRn1Vg+rSNQu6QJqBaPqwTTqSwTXVMmBadXLhYoNaOYmCaJajs38g2P2tweX
bHaGl/IFXlijsVk3kqqeYelnO+hSIKOlPBb4o2ZDDwwNZbr3paeM37xJparpY5ALbaE/xjwXDmBx
1GJSzikgRBM7QXE3bU7Khw/HRWHt2gbIB60oY76rkxSg8Da4NJ6LzpHn0E+T8S/Sok0IteVcoEvS
dvJpCwpxaUXPZENdVn9m9uCfZqOLhwJlVEC9OYd1w28JSiBusgZUTo3G6JXAxUB1JKC3MAC0DNiz
lnUjspaE6F1Wnz7mMWhV8doaIwEO6iQ9Ax85EAgh1wF3re4CjobuwtRMi49m8klYPoHRiScoozWR
2Xt8z6Tp8CWLXBBcq9eMfsPcvZkKeh9ZIqoDbfd5/Qm49cUBWOnRFeDY0ZVmD2KS4zs3lf2yy5MQ
9Arah2bhiBzjVq/xUeBqzzNQP7DpuqLHmQfr9OoRR7lLPR+lHM0zMn0mQBqkceh8+0AS6YdXo9bR
7C0RcVoAu2nzWz4POtpffwK99t9168diPTgduIkCU5ShgGmSorkUyKUwL8qNgAhiPpGGBooVp+UF
nbLLqtYBYGzigRTmaaha1Auw9ky3BDdP0AoJmu3AoBuGvovoy8XDXUMiExjkJQ6VdxeZu5uLvti0
XswvnrknDQ1WlgOvDHhuboKL2EMwPE6L9lQ2Gbp1fxN4pwUUocfbBa8tNDMc6B+ei+pTOAG8jf69
djMiWd7E7arT/z9kffUlvf4/fdVrFdhE24PVgyAKYPrmxcpB17tZp40ZNSeajjK/xoCzOU5uO6Gn
SHlObiOMDTD2UarRhD+1Ya2mgMpwNnyuxnWn2AEA7aQKsGglOIqT5oTIpGK4X8IjbvvpB/AVG8BG
zvvjpGqsSddzucuqNn8mKetEcsuN8IkkUG/Xt3hA77w/uzd0T7s3mtkGn8+gZ8auvnsD2/GL3ssH
NEuwvAKDsrlx3/vcRGpHURAXPapbR2OWV6ZEvHE/2Jabv7PAhvSZCTPIW6f/yKwp/COKTXAqwCmX
OThujOkTLclHN7qybOG4UMGI+h7grY5TuyWrHS5Hr0e/fwVkxyFgnedegaTgXp0UN9IkRTsDBFIL
x5H3HmTpUQUGZJlw2OmlZNDraGYJozoWmfhAkqM21W4PvixzQepjeceHLe2EnTMbJF0NHRnd0rgt
CZBgRIPOrBjgqKVS0TAykN5zFAfsyRdQpugXoimghpGekh2QV6Y956l89hIXcBF+3LwHi20c9vFG
GuDNFmbzZxYtDNQS7wuwh4mDF3tyX+RAOERnwfxEQw4kJTChZYh591bHDsbcz5exYmfgrovPTtWe
IjOsPgBrBn8MPajYE+ezl8fiuV/YZ/IxUAZ4MeYYhOkDE58nz68P0rZQOqV2AP8pCnulER5NYT5P
0ZKdSpUQoQF4VRnwxNjVxPfokVQj5WceXFDD/7KCDLFYrrXr9uB8e9VbyQBMZwcBSGEOLfoYq1Lc
PAd/Yi0AKIbc7rYrAAB190tLHp3QGq8EAtApJIC8Kb3jjN4l4DIqTABSFh5Azm0PnfEaGYCXi3ur
GAfPVGUeUA4IwvKkQk03+h+yCw21moV521igcAEFq1MY0UZOKIRqfsyuAMIrckCet1g4UPrWBV1T
fbSlaapkmpG5c2MPFI7kVOEqmeXMCO6U5KTXiGYAMd6jXNrRx46X1UHv+/Csvk39U1PwzSyzat7b
6Tjv5szHISSf0AWN9yLyQWsidDTYiYPsq0AtEXL5uCdiuvQVPz/Kq4m0dwvupmSipYLN7Q4YCHFw
t9/d+g6A8C8P5PlOgCoARePhcjd06ut5cq2hQHE5LC/yWz4/df/uYoOlZ93/3/38UKAmZX0m4Ae2
vgWOnLc+Am1YMSDP8jz8g3duvs+Tgh8dxLt2XiLExsRFGIV53lOdiBdI4Vi16Qx5ydDMBCwsOcTH
PLcLeKFjj9r0aAZyafQA0TTLOFrZ0oNQgPOJJ983aA+5kcSaITnhGwl1Y8r46sEr++/JHpcturjj
i0bipBnpLFTzAMLn1Tw0/R9pbePeOMj54lXZfFmkLTZ9eIw6RK7QnCT7gKZMJjfPHsQRkMxRcgYr
jURvd1ltW8VaNSddf7a4H5CkB1uRY/1WJAN+BwGRmQ+oMExUTxRwKAByOIGptePooh/di1MW080a
ZHRGx/NlwMnx2ayL6DlvJutgjyYuAa86mhlgrAHp9fVBXVpevGM5wJGop3LttKzk6GyKCR27q0zt
mGA6QwWh6uEkzynq9rGPMzqAqftTKFATjpz0zUJhIvBs1XSV8dib+H6nzhQVc6IGcshxsHcLS5y0
ijzISDqrNmoQVlYMlWc/tyWDbGR8bfPos5P+iXgXOsO8yH/mCwu3Roibt9/PLnBsR3OTjbncubns
OfrqfffJrNHlNdX+lSTyS4YkPQJEy98Cls4/yGlYzo2d4wHHwpBIFnRLY+KbD2ennAlvxxTPQ64o
NcgwMhluhB2CsSWO2SWtG3ahmYPWErxl7WSndWRI8go/pYxGUhTudJC1fbbtyQH/VAco9IMR+c67
aAE3QuBV+ecw9qIL6cCo4KDQDB2sCGBtXcdku4FAVVwHAQordBjapkbQoTnIFwEX0BX4I0KPI/4S
Z0Av3FrvgGQzOLqXZf4CLrffJoruckTkcydnE9iuNw8rgdmZbfOKR2C5A6wFSpDLq2Fl1R5tyhkq
N37qyNACC0KiIB8+NIikra6cRai0mfLjOIZhE/AQINAzTZma2jUH+voEUENVs9V1C67oNNVDpkq0
EEFFnZbyIZHPAAvofRQIecNoB6MX53gnROkGZ0a+qfIIP+7XgQO6CnnyV5lm3K+WM7ABcEjsrJ/m
Gow7Sc3FMWa8Oxsmhgw17QCmMPruPOOfd6bZqiQ7eZIy9hJ0va7Th+XklNBO2p+2w185ttePi+K9
WSFIH7bZeKbkGM3ox0Kz+DUvqA2/1ZFL5Q3xS17wYYkW33TUj3/THHWev2nsxkNxr8+OhosKlQg8
nhv6Mdl2U7k7mjZUead/oHde9MMkS0sldG/KSP7ht4JMBZXrqV8DRHMavtGyE6O4BOem0+pNhtXn
YWGZ7bswdS+jU3Rg+wDvQsSjI2qUJ/7lVTSyKJEfDGZ/t8IWzTrCTBF09FAR5nIf8QUMg4luiVWO
yjhclXNiAZp2yhDCCTt8DWr3EvgW7SobbQonWrT6W0Nq772x+bNsw42ce9Bdo8N9CLgCwF+njQR5
ggNMohx4hieSDCSrrrOXsQHs25iSMh3qbOP6Y7idQqPZA6Yx75HDHENjQ02d1M5JsxI/vr2YwIWn
DboVVFs1wBnoWerj4Lo18IdBnzpNfbOLTW96VzA/RBwfLYFlaAFtzJm/EHLw2IUCjXQKTpgB1Ieh
heXaVvVPHd7M6G3t0Q9CYMM8tn94sq33qOgdz5OCRxvUQDPSPYjaxbCwNzpisM5SOGp6B62Luvw6
tMtnECH3V6DNgE5SMY5045T8Jynkx3mwp48O0P32/ZC6GyC2V8C7Mb6N+K69AJgRBQFpherHVDGE
kKwH8plfHW3Q7AJaJZ02TVPF7w8mvl7e09Q1l/g9Og5O6HxHglhZfaVK2u4vfPMXsq0OOMRz/4N0
PFC/IY7WVdxCsVPaunug2We7JkbUGl81gNpc79tpGG3jrkA7MV2v6WaOQxII1V/u5+qqvtr8Cxrw
2xVMk04A9OWvjwF2Zx64lTfHB/0KtKn9Hk4PBOvwsIR0fXIoJQccnctLa8OrZj4Dd6TGKTJaZsBI
lA2i0UpLsqOUq52UeigSoNOsnqudXF1a7872dMxasSUdbTSjMwUUpGo7kmmju89AFlO09mY2QV+M
4L3sFlQbqOylo4qjZdu9zLQutIt+6zHDRGoY93lAf8EHSJ6GvaE1d1qSVxN5MTvFgrDAoRPHC2PH
Pfbd8fz0YDVee0Xtwf8x9mVLctvAsl+ECII7X9nN3pfZLI30wpBkmwtIcF+//iaKsjhu69xzXhBA
oYAZ9ahJoCorc6MzFAYj8Q0MThUdJWAHNKodh4GxoWLSp27L5I7xaDy7kLERAAxccOtxwd6PoxE1
qcGVutuobWkYyqQ3/LQ2vXMiAKtXp6Xl4IRUFTCqxeRsBLA3uQ2IKzIm1RM1meslu1GCHny1yQLo
XDkCRqzpdzLr5ec+9rrL2IBAxJ4jN0ig7wFY7NBcEQVtrjRBPbIhkzECQ+7iWwWPBze9HccRwg79
fmDZDQqK9j5SZRwJ1XKEGVi8mvwFB78aW/zeLlk2IbOtfMFojy8Q/qfTiBraSO1BdujW9Zu86cxt
w8LoAg56PqPA1kPuwZpeyAYgGGuu1A0LG5rnQp6aDopHZo44MzU0rCWoUnAI+75kCqQDLJ/KS1R2
C0x4uyD6lIFSDB/GkIzWT8t48aVltMsgJ7xHwdc4b3sW/shM+z3vBP8EBvfyXGlmsolLQ/vUa6O7
n50qDYTbfTXBY32RHRj/Rv6HMaBonAYlyN2Qrw//oFEDIq0XkZbzzmkHhJmVO9mikTFQxaTNIdKK
NxuoF0jPTxCdFDz3QwgEHmlIaopg58p9mfCfNiKJgDbVT9vKGTEV1kshnB7MBhzglzyqz53iEu0V
P5xNVKLrmKZp5nc2r+iqctlCsIGj7l7vNx4Rla5rli3/5zHNlNB6dvToaOoDVAgaJsBWrEVBX6XN
dhlXjpNA4NqwIRms5l2GqrZB3HXLRdQ1De8xikBQShAL45RS11IFpDSmZhnWioHpw1i50/DDcs50
+4AS1O3qByFbVOXU4UvITC3gHXJJS67+3+iA39lMSufLlGlBkzeVTwiAR0e7mLdzDRoQzzKhPonM
u8RpE3ooG+p6iqMP5TNQKKFx4hry5DLXmIMPrpM7mFsPbDGbNuXQbhHasK1KaX6yEYYKJlzfdjWI
sZ4ihP2eIXER+ZkHULRRN+kzNfkwM78KbXO/2lgVl1sDMlOBnGJnC3ypB2EPK7xbCatQ4h4HrS3Y
nUzUgCOqDUARAL61IXKh76CcJ5M/FS4o+8jZ8mR/MG3P8ce+0nyQ1/SXUkX7moxdeG53z7x0ik8z
oq8qJNjOA/h2Y+3ZppEjs5Mnwz/yyA5Mw5oubaEOTB+6URTWwD93oV+7bniCIuF84UYFG05588VT
DbnTsB7Yl9HpQLj9y/5hx2WvtAMFDySIAYmmvR/2Wfwd8E8E6ZAg5Lf+Wos/GejnzozhT5OhtG/1
WX+XDz9Yv4GbDDlx+setv1pmi3wvwLOJeONwrSdn2nbaqKNgRIDuhozrDFR+9I1FcYwBB9+h1Y0d
mCbbJ0Qj2mNj89gHRzr3gIGD0R6Gk8yN9pJ4RfuEy3f71OR4IwFTXmzJRo2RJ/OtjJ1lUclx0PTH
AWTwEdDf+9WvnTSIGEdD7CcgTH1aJ9af88vu5PJfP0dNMAlMUw1iDBRcD4jqy/AvCUXj15Tx6WDH
YtzPRtz/MbXmGzh48h955/zWIQVvs+WC1VKTm2zs7T+jBOl6sFZGb7Y5Jft4jkB8XA387oSQfWtG
Q/PjDJQQVqJi2S6iU10dt7skb77TaLXTkJo4LFFzQV0E14ttaYcgSlK8XuHkDNs6ztmGaTWC9CvP
lwd5+5NrWiiM/xf/F3mQbdanu64X09EsZLHBGSPdUSCZgsuozgFEx4Lo0gzWWTIVcVKd9NT+RKY1
OI1qZLnhroFUmIpV02xUhNq9GTZLuHp0wHig4nD/puykYTXXX1QpN9Kz/zB7Eg3nOqTew9LVptbX
GYjCVtOYOOE+ZkjNKg3lXJ8tpbO7XUh/xjy0bsPQPQ4X0p8Qmr/kTK8+M53bM0+MF8pG1ErUtxQ4
QD1mKJLUeB0yYzgmJsqBlgRGm2VI0DIcaiZwhthggFkigFLGIshGtwAMAN8xAUaoreyzCboKwPjo
qgkNcKngCA/aYzVcwT80JBiQ1aT73q7SCxCA2j22QFzYVKBZpeHkzPxOPdlDwsZCaNOJSn73VCPL
xgMGqZ4ab5PECciIgX4tgUFAXbJRnJsGcEiUSr9pkkdvTI7iFvPqBY/deDENdXEUBZTpEOCqN0lf
2AGE5ofLaEN7kdQVY5FBQisDFlNpNZKdGgEUAtTPcJ4FS/rJyIfONxJzOI998en/nzCmxPKkCtmq
so03WlE02w88K6uO4ORAENTN83lLJC3ErkKNAPPwHqfT96ioJAoiEKae8xgp5n8PP9gY6IkjJo0t
2agRwyB2njuAFF0dnIc0U6fneggs1PiiqATHZZpAJs67e9qmt2MQ+XuNAI0UlKjWpk3qwIttsF3+
slsMwlaVocShR0hYP0zUjdKu6gDnoAkni9u9ZM7ge/VQ3U3QQQe2A6hUqIsKRPaJU93TMuO7pJds
8SFH12mqANXIE159k/Yyy6zdVF09B7V6idVlpF14UqNuZx1TrxuBSW56yG/ONG1rOtx/rdHL+Mcw
GXJH10W3MDkkFPKkQ1Evcmw4MlgboeLOpm4ik0DXxKnuvEOsTVsL0dJTFA/jyfjVoyFNkG1IWoCX
1jFNr0vWHVYb9VoBHSJN++vBvPo//ERtiKflV6EV67J1BRiR//lVHnxo+LvfkWy629lHrb4bwsM/
VDVa39U+lJjtEJfQUdtwrrUbqFsiYQxtg9dYFnj0jrz2y1ibX8lWmzqIqphAvWOjvQ4zqJcbZyp3
NKlFMvPr3gWnNtOyV8Gbr7xNp28uDlx+A9KjO7j5NMBwLmauawB0lt9ns2MHgw8x2Bj+aYZQ71B1
hkq21Ua92Ojtg26GP1Z7VDrx3Sxd74boAcTFDkpoARQ8SfjErDZ8aoeegSVE48gI6wa6tVMGeMfy
bRm1JkNJSD4c7CIHA4Zyp4WQEp0utUwuklzIphTncnzVhtT9Q6Z5dqBQ8xqJTn7FpC0Xj+BeB/+Q
ikiTndzSUoCrmcZ5oWibrci1cLwDV+zYZiFqBQEnjrRYPlHTgtj3ZGTNJ2/S88VEdlNdSEzE6g8h
XnIgUQRtAZRm5KeMN/Ips9PxNEh8wqjwQYGhM9YnPFEBl0e1+TmbvO/pVObFxuwBAl1niwmSZJ3j
Bk5Y4dgK8WbwOpF08Np4ZpggpYlY3GqL1ac/qEdCIVm6fZhoJN5GjRl+IvswGvHOrAQAEL9OHevp
AjIyApzGTWZvswq4d/IpdWdcjieTzefdHCZfuinOz1MFuSyoatSpP8b6FEQkKkdTI8k7tEpFrlcN
vk4XUFQC9Z6qBzao4W+OAh5Ix4zA25zEV6jBddFeTVRWiAQ3T9tov067GfRsm+xe6qCdmMGdYW8N
uxzPc1zuraj2oBvX4STlmVa1tZESBauirc+3Yi4PcsJ9c+qM0d5qSBccnAEgQBrKItZufAD1KIRl
5a4d5h4ixGodNeaxc6z+9sGcIrgJuPewMXiRHfFXmO747sZbUHOCLkCzrhMvwr+iocHvP9pfQ7cY
N2lv4cUBdTH/Ax04dYkrPGtBvBxaUBr47TQZiTy87xHkCyOxM2S+daavrlnOn0QVukil5eXRKpj2
YuklKChm8MFNcVZsnCZR9azd1AFWBTLw1tQuI2rCLm2ScIQ9dHDvexn+3n3lgjArBhCltc3IH8GJ
sfO6vL9UrgtMrJpYfBxlpJnObouT6xkINcG02mnF72zQigOdXAUugv+DM/1IPA620xhXp4dfZf0R
1GMdsK6uXv/Fmx7Cg7HN3hJt9A0wFp7TscjfDHC5BV4jtUAHfvZt9qLkMkqOU45e2qBvnHwb8bVX
+25qfpI4+oGxSLynFQOgGAJNNvJHO0jsfrBDjXgASMqTQI6bWfl5zluI1jYxaAQhtLFHwL0+4I78
aRlyt5XnZoZqejrnP6Ay40dKQsYELEvFvr2zk/RgPCqNGZpp4IfcjY3TnbtR9GeANvqlt9pqTytC
5CPAtKDrUB9eZ2Zncg6p0VTp39kI9neNQULLaK3w1UrtJ2iaTV8HnVdbslvKjnDnYodi7k97aGQM
Cjb6Iayrfc2a7mqrLHzXsuTY6CDFI9V4sqXh+EweZNJV2h53H+bTJDWR1z+beI887jFBf9m0oRM6
qfBh4UQDGPScrPHtOOx3WtqCobPqUhnMHqqtEaxqrp5qjCVQqLp9AoqXzg7PsRFitT3Uzb7Pqr9z
AzAlaoTqySQpdyiV6n3UbYH/eZ2mnjfL+Fp4j+ZM8aE2nWJ+hsxY4Xuay3dkLK2+un7YKlP7Z2p/
2o98qLesjroxvrbW4/6jiGPAKqCxsxQoPJDiWaNAqUI6xnswDkRgx1ZFDI/1DIvTQ70DDaFLtK9K
yCjREpkLQHdj9+hW4OsCIdcFFzR+jVisXztie2zmrj4i2nXP6tgExbaa/tkNowgRMvBEJMr9wxpy
ShS8K7TqaE9DFKhBGSMHfPsXdHYilKxdzk3AWzCurXjZ1Yd61BCw9sHlwW/ZcPX53da0zcM6GkZ9
+RVyw+XOywWH4OloZuelm8ZdjmhW6eEuXWrOpldTS7dR77oPVrsyQgTIlYM59Nm5LOZ+L7Xitpr+
sz1NNbTz0lV7jlDBBlpFbbT8OAispjPnkCn4Z+88caxNFDX1ZgpZe85Qulf6cVp2Z+46mdyRFcmE
KNx4fXkqUaR4KMbRKn2aoebDePEka6o2SWk/iFPOGxzm580yXucf13/YyulA/2UyEICUWsrA3gnx
AhE2zY0BK3PT8cLnfhiLzrf0KN6vM4nyoaEYjHs9W86RVtSl8XMtTXLtS9mhipLm1tXezOwz4vvB
alp+FGtyfsB99Os6QT8ptFBsFSPPn+hAUStCo3NmvuclQFOz6yAMoZrxV6+CHl7lL26AHlc+zdOY
eskIMoF4TO7rknWbD27qh41ZjyjsOr3+BkZbi61wy3xDs4sjTdOY9ll+k3VNZw3ZBhAsvOBmVAl7
HAhyUmtehJmh4Kkj7BZv7bBuLmRbxJs1lFQc2jz9nhpWuQ9Fxa/mYEa7yQmdo1278tWIjB/gNpLf
WT0oTL8N3K1h8VMfpiDMQoDsm5GCAQ4OUH3GuVBwfi5KCUZ7D5j8XPsxW5P1lgGR+DJYybZpmPVG
plJvtloMLlcaiVlDKNHIrjRy5nHcGG4vjjWrbbyTaxYw1nhBp5bj4CSPUcU2LY7+J3qJCyGzQIs7
MPdWsXzr08RG9aUNPI56p1tg1nyxrHcakH+SDz90U9oXeuePdZwFM4e6GnkgogyBwF4ffdoM71No
2Tqejwx4+dlwJSJCDHp3SDxahwR1mse+LMKbWRgIJmiD/amxtD+LaRz+9p4KMZh/d739zQbT8bIW
ci3lPWWR/WEtd8d56zjeshb/KUMfiBBELBXqOUHyORjCPApW1LNpA/WAy3WOMnAdEqJVE5hePj3T
gnZE3XlaW994n85AzxVfQVQWf4cyDshQvTF5xoVcx/MlNsDggYk6ek+bmr2BWtHY8FmrX0H54Z2j
0vwrH5SKxpg273IqzIsL1PyrZkA7O0bg86evsumt6+fdUD1njVu9smhG9AA8WAEt4Dg9PKWiDqyw
FZtCC8PAKufu4qhmUMVUhTpIUo9soS35ZlKlVzSRuh5UGcxotFt/6ZMX8t7HKR/L47oP9da9tdia
jgnyhviNSxC/Ijna4+mThAiVZQmuXtTts160UE8fywuNLeVs6DLy064BOFkNyfafNTSFalKcsiyE
WD6sVmu6sYdKW6sfiHePePhQvRKdqUe2laWPm10JaT/n/cFOvr9b+mAzsy/qlHpuQeQ9IJhuImwE
9Ls/iAo3KNOLrnrhJVAbAUP2Ml59yMbjDFd+4K3+N2Y1ol/rOu8T8qXhDpryCaCDGgjfTQ1IzXwS
pyh1IM6n7rPUsIJ9BT4yv2SGGwGuaYsTGEJ/ejgs22t2UYlvGvRy/AK4UQgnlilOV7V9WG8jemYg
8EvjX7N0TYF2NSQgYsPF/3980yHXutORBH2ib27EWgRPR16AcR2T6WCY+0hkGYB/eEjo4cBvQNHc
e6Cwm82vpeQr8f99I9q2OC7PAHyP90xU2bbgNkQPWXsqEj23rjgzBGndO/vCnfee43pP1GhGDeKu
NvyiTeNPkwHE2z0ze58cIAuGwAbr271nMnBxq5XkO0IaBprMXnEsIGO47DaFIgONtu4i+QVqgtxN
uoCKmahkiSqaPMuqcBLUtquJeuTmUCEUjTU8RpdqKC3FI6y3I3DPRA0U6MI0QAw5xe0b/Elko+qa
+dfEUk5CtTW2aaZBbUO5Oh7kprIrefdEJO9gsJD3YYDMQRuBh95wUs/0CzVtlOAolzL9Tn6I0GKC
5bV+Zm10XNdSL1f1OcLdr+ZlI2gTb3Nrti604/pTGctfE4jfQRwUv8Nqn2bZ+Aa3gA/9NRH3odiz
HKqG3NDYORelF0SizVFWUjMw7cNGEzRcG7LRLNlo2LFy2phR523IhhIsVi/b0LiGTtLP8bqwQsl2
3VbN7ndbg12pC8qcg69dAERulnb7rrtasgnnbHprE69DrD9Kng0cAHd27blXSGVLaL3P4CJBEcsh
5PW94KHjl0Yvn2Ju5U/gY5FPdmOfDVzdL2S38LANoIYEQS5Ss/MUS3lkaCg4huJnsBhFazVBrQEw
RuCIDoUyN/EP8hRve/eGgqkJZKrAFKtR6QTAdzqLxgrUW4NkmL+RjsqqmfJh+KC/QjPNjHgM/tXQ
XkGFeQHkzOxuk0ROoIsSiET25dhsDAvJ5l6vtRvZqDHVLH6d3rHFYiYHCSbkG6gBQEQKhhB/tS27
qT2qGIFCAdVM8gVoMdk4yHogEgQ2NGrmyhPlrjmlE121zbTc9QVuAK5dZqAT7swbqpsQlYrCbzwF
dTJLhHlb7XMI9KMwkh9koknyp147R98NtWg1kVtRGjvHsSGroEJfuQqC1XEfLT2y4Y+zLwQogGmS
mtWXhl6pf9aL/k+8iORx7vIC0nzGttBS8QqqrRPoA+xLhDzXBZHa/tBw/kSm1U49Nk44x5PfnEPZ
M7XBCUQzQ5RXACGqbdY1TmT0B0cz/re9mkqgihQMt1vG5HnBU84WipfsKX2vTaS4ojFE2LRP3fxp
BN+zHoKlZRJSPnWguHwSjlPsyK+cNSSUya/orMUPtAjWNmSTisX9w4SxsmPgiQdOjAcWjGooqyAM
QwgxKhqNdR3RY4DW90WEqN36FAmAJyO9uevRWBnbWCssyIny7mjjkXJ0ITyBciZu3qmZFWdGbSDt
WiEVuH2YYIb7Tdei6Uh2h1fmvchRS9vh2zsZ3wbB2L4ycYLlg9u8AA3YvmimqIE8t8I92aiJ2B+T
iMQz+AUFiND29FHQJxVHPchenfhIJvrcyF4NYQIY7vwfX/ALLr4DCtqAqxceZDCcPKi7qDnYdWJ8
drj2DpX14qnWHf4GVVREZXrjs6wl26OYHtIn01M3QPTCImJvRLevC5s3CBqyKyAD0X5uIZOyGBfi
b3KlJo9DZLxHqL8t82weulMtm7NuGfElF1CEjFEP+F6EnrWNIyGORZEk79WsQOOl86LpQ/Lc9uIP
8gISKNynHJLKNDSqYgZVXTdcezHincSy8OhwaQLYUor9cs5Wh21Ah64xDrJXOmu7puHe8rbaCT3s
oCpdtsWhiuRNesMN7NGgPrcr0FqsZ8m6rmZtRwdBAWHXHdc86a8nyFawpHzxrUmDDCS5Amrny8i2
jv8jwwsRvhATzOoyQTOBDZW2kMus9t/5kq2HNl1Ygu4czOslN89OixCvMYJi3GqAAkSgx7n1huHc
LAjR+JAp7fZTkbg3mqCmaoU4INSULs7rilYtA/cmijBsJamLnaih9WHk3XB9mht9owFyiUZPAtQM
oICxFJBQM0kB0VH6iEk1csiJk7kboZVI1mUMOcid003JkWxVXv6cXdaQNxk1KOoGCMshTq+ie56d
pMe6zu9go5u1E9l6mR4dfY5PH6J0S1dXNJwDsjlbcnSKBFFXzX3VcYnbCofVR7D9GJ+9zruPRc+f
+56LVyctF3PlaM1pMEcwaSivbCo/LspH5+7Vuf4ctuWyKGJF4kOAIM+8PXiUNhxh9S8oXOt8uzFd
kB0O5Uuaxm/NrJVfIKxlBTbizYdZuVlT50M+V3uOkGSccLodjfYmnHk3ALX5NQQDcTA4FocUeTt8
knz6aXdAXoUiXm3bxJZ56lTT51B3WHpubH0cqon+wfYw/OXysNX/YXtyQba2wY/cW+lg3qnRmG3e
2xanM4Fr1eFhIjL+LLuqv61mCCVVp7F23sjUIRp6t6vDg4SHyES5r6X1vvLBL5zxq19dK6EQCWzQ
3kjDd+KI/0AXT2O97fvWpy45DtxZHFv1rWpY3+1n1sbP+PStmznzTYK39/OoTNRLwK0eIehxX02u
kTzjPQVJyl+uQjORkxEuIgvKRs2UmN4GV5liR0P6KdU0uEHRGTmSCn0WbVDdWh86G+W2ZnNqevvc
p12xdwc3uq6NU+UxIuUdrohzYv4Z5bzYk62wbVwOybEuxGdKX1KqkvKaaQNQqVaLGOgEZD5pYmRA
cjhthrpamDqN4TXclDirplUdQ1NUZT3tCSBkEKYc8WXAdDjDc90Luan62kb6lovcvXiqSsF0e/cS
J2UHEeDhpSuKg7Tt/I4wqrxTbxqz7P7naoyyIV9mtNnbzw2wzKuJ3IAC+eFYIXDTaidqyGNskXIG
nRCIHNTEuiqJ4nELXYtpu9roFxDZNOzqto8261aZWqvZengIG+vHkFtIoZMzgEX2GWIjh4dNln+A
2XWoZBunY6Mq92ZVzefqDrv1lUC5e+FVB0P07qE0m7c+BjKUmijxZhyyCVPaE37UVMjS1WHSj6Md
F5mGwBBHLYBZiOcB6nMHqDXg1plq4plstp4p1Znq3eNZexLC/FEoV5SgjFcRioPVeOlzE0/pcx85
3VNbHyC62kXAHcKeOyFQ4anY5E2PmBkQa705gVI9Lm5rMQgVjQjj51xoPOdJ/cmuXPu5tBLnqZqf
zKxrU0AZ8H8feJY/luEQVva+NqTckG8dSue5riNjG5a9EdCQJlA5OyJd6mZHA2TLAF9nxbboOn43
bNADt13TQooBQ1ZY/B6XaNyhm7cNz4ytJSGqwxsQe9SqdiIPIwNpTNsFkkWNcYbKD7ExvAC76x4T
d64g0SSyXPerJGrOwDaNBz7WB5aVzRn8JkD46OrCQmNqyK91x7FclvxuerXl2nOZoxQhgxRIFyKu
HyJjdo0Uuly2/GcvSrIRE92G5aCYQUEqZoHLQ5d8agjz4bbtHPUGEENoZH1BaWj8WibiczR7zslT
Ry5rFqgOQJ3cPBr11XKMbvSpy9V4qHi0cQ3RBChKwgwZkZNElks1YHViO2iACZRG/mNrTPVXoHGs
IUsm4w0NALQEMv6XGw1TM0YSPZky3AoROCghfO/PPO4veVH3F+qtzWoDrZ7cJSJHQSQggVLP/gb+
AAeTqLHOg2qox+xOKfmWwARKI7FQNSjMwEKAB+cqLQOdpzIuDY2X5W2MKerSVIvPBvwOXRlQfWDE
0r2Uiu6vGlBcQjZuhSgcoapAT5UGUs/UuumU4nuq56i7XxEvrkjmHUQPAaBT6AuaULj5AJLb6ZZX
c7ZJy0Q/4IQfv+JyF16BRb5RLXPDoa+JzAm4u8LpAN6tFLDTxD57Evyn5Wi1wWwbUMJVNjNnwKXL
K733PR0l3L3X8yfd0XERjkGhAMb06StNOLLvobaU7NvGBc2dUJQ9MYLrKJlV3SKxeue1Bi7an40u
wmU+ZmCfRcDgtDZT0rmgx1SlVGTEtTHxJec9Ei5lcS7d6GPTmgl4ulbjg0+ulsy94wLfDpwLqtHm
U2Y50ymu2hkcNRiuNmh34BOhcSGKexujVOR3fqtN1JVxLNxvpXS6a1vI7qqNE65TNK5TBNjtGtTH
ckT2WTV4M8sr6GeBqU8nlKhHQOjUMZp4vEoSyMuAlLmGhmPtR7t4bpJ+53oTJB4S1rz2OC1AcDId
jmQDSpydkKUuUOBWBhmETq+iZRBIMhLoZnsdQPiesLQkCAVO3yPUGut8rG9AYAH81/WZ3xpOdtB4
iLDi9LKGOyhMgcq5+mTPxvUhAkLDSgGAxlE7TC5iORXoUJBdzofijlqbYdtUsbYdJgd/YG9MrQDv
/WFTFzbq/Jgpj1nOrBdLutE2LJIMEYbafrHSSH+e+zcakEMKYHcgAL0I6r7CC94D65+C66a5leM7
pbqxQui6OCPsTaN9Wk25VYOaN4MO7xF3sR3xh1ITC/DiLuOmdN+kF4lTqucpAASoeYKCeKNoQ36+
loR0AVxw6zd6SZGdy3g6JB40m7RowCWmCqEjhKi3mPBool6b6d8sozGPAB14geGBr1XvmXiGpCne
i0Wub/Ro+Iq4bQkYihifuW0Oz44lDZA/ZreWe8YBdYHDRmp2vnMbLQcaIRr4Hizv4dFj4SmvJ21j
m96b5+S9ArF/d01He5cVKBJ6nfE9xD2zlzARZ+gJ860EH85WibLcY9VMcdPfIeyASjhec8BUYEuZ
UZ4FQ/1An/JjzsL8fZoBMXJiW1y1JM+em8gRfqzjzAxCE1StSPNSVJrxoWmh5XEJ8aFbplOf10ny
5REPOz8fnAq6D1FAz1TPnf/WshDJY/WEpYcjPVsnemKuj9nHaeVdC/tm9mILrVK+1yM3vc1FLm7U
owY3XZSSiD4KNDVrDDVQrLYl90hGjddiyAecc4HOaulLKNQXjmQp6xqlcAbvwnspc5XencMzNe4I
4NCRutBoBt+8ttgT5RGuk6hCDs9VhPNpN6bvrVa+UVlpg+M2xO4EtFenItyLrudnKkmlhuxVaHgb
FzWhAdmk8qUJ1KYaR9Ou38g+NsbgbQdskqtNyGPdad2kcvttpXnti1VwFHkOECCEPiz7IwbC+pLI
YvJzNUQVsneSDPShjZXOSGuAYgfQjFE11DOB3AZRWJoHqy3RZHYpUIUBpsxfjmTMRzu7VOb0jDOO
s6fJ1U49U8PjktUoZUZcrtugcr7fgoTDuogUBa8aCBJl6dXgu0FD1dHUw3f/b9dlfPdgx//mofVx
EkBLU3nafXGFLvfr2nVJYhvByFHZTBUj0dTjBiOLA5Bs45VMHxpQJl3Jo3Tzw2IHpmqLjH29XV+1
+I+FhHE0lRBmxuuXsSw3fc1E4U+n6ecBCtUmEgPDzxczc9JgUCDr1TTk41drTOqjNULnKeRDd1gr
BanIEHK/PycoQE6zNEEr0Pu5Yqk8JKMXFv/ZhiZcJ88ABeg9qDApth1jZV+mp+NIxDxuhRgjMPog
8bAdPHsNgbsC75ojdNCNczx7xpl6uGvZ9a5EZBVsXPWBbDb4JOqdhf+yi08vE3xoCGxsqBATkHIt
QPjD8Zday4fqzFKW0AUX4CcJyyS8jZUXIB5onaAahP8mVK1JdZt5Ys5+1gBCilPTS6Tr5cHoJ2T0
AOOHGmrcAG+YOMauRmXtkdIOoZvzyzJLaqg0ppl/+33IVNDstlcHm8oZj6if0fDtyfOT/Nyj9nbX
ubLIgxaglRIZ+itXQtKkJp26RnaEfhmgjuQSGlG/0QSgneSTORBZ8ycTwWe8Nn+7rqo9sR1qsFlS
vUjmmO01a/lxqQihIR5Fx6V8hIY4oB8XzWiAVf/jrNbSTsDe+uDF9WcV4razST5pSK5Vs1PcyERN
XlRuoLWWs6EhwHn5E/WGMvvgS/a0MCBsBaYmRyV36CNbPm/1h6APOa2RDS/ZD/rw14+dhour+tPY
DRh6HAt5Li/8HkNX8TpNBX+bKsDzI+bMBxo60KiCRs2cBDTkYR0CbDQimgs0yJvFNPE0DC3UwzEi
j7mS0IoM79yqET+vk+9ZVm4KvKG+zH057KIsy474485vIc/eyAEEKLiD6ZV3N+XN6sGRuyZZKJlC
TQSMppnhtLVmVEaZA4kkQha45hhf0qaIUQpjAky4juMQlORN9ydNMlbh3U7dx3FB69Iik5tRs3zg
OMHTbM3DE6oRy02cZtmPWf/C8Sj708EDzS/CCoSTFosAqfbi15mbQArggBLQBS3NIn7xPFYIPFsz
lIUoIHVPdV44UsUZs/Y0oiaiwq51bCp4Ng1jbQDnPWqFNpT44T1O561n4hLx37wR2Va3AQ/eNW80
Jl60B4E2im161ly6cH6dfkmZo/KgB+dTDpb7oR3EBuWDOgJmNaRXlA/pmyMeASFC8cy1IrsMKsXu
zlm10RqRHzs1NPTC2fPIS8GTjnx8UljWLc6bO410/sVKdHefCjHdjciMt6XByy9j614dFrG/pFsf
Zlc6X4s6GTcIkrKdB3Vq7Ae+yxL0xocRpXp4hCbJeHARHvWryUL9IBmdGcVHGo4TUx7CBwpO9jbh
mbu1uq59Aoq0e6p03BEkStty3gQNQ7ZApU4/NJ3Yj1rILqXeI5rlfi55+hmCk+l72iY9Ei91usPb
JXlPZuSBZ0Boblbe5p9iJDWBQ0/eFTf8OQeca0NuWTZ1W+6ieJpmU2889BE7W5lrbvmcPONezi9g
QeQXAIARhbAJrk2GKEuqg/IBtwUeqcs8+Ycghs5wWYLijQcVrllcPJFBAjUb9OQG0iRm/mka/N6Y
evRkFwA5u1orr9DNNP4oS8T2aWhJ7eOQZldnTTmvwzg0xB4nx3lbjnX7UmrjgJqFWTtqBmtevP/H
2JcsOY5rWf7Ks1g3qwAQAMm2yrfQPLskH+UbWoSHB+cZHL++DyHPkKdXVlZvaLwASEmURAL3nqEF
qdflr7oP2oDVOWo9F6JxXiEPMkEeKvCzORRKmwfhmvXWawB61aFfG86pTeRUR0EpmoeggFTBAGYa
Cl3NQ2cG8bTGTWf1UXUWVOLH9rtyq/doASm9AGISc3CW+i0cnUCPBHET6QRgvgwY39n9PHVcNfHh
6LrXm1wWxR6pgGbqQ65xptsI3vC+Hze3UKTUWqemsdbteoTu/BKCmnOBg64L32acV4+4nUOPVdBS
WwwVLtyXDh26SQ4RT5izdcCRqjyceqlID15Qs5lBw+E58X3UJYX7bkkY+WG19sMJPGTr0qy+66Pg
teXFQz8+BLUKGxn3sihPYUneZ3PdduuAsvUad6l0d20nZB7FLV1DV4NuB6GAOta717jy2dYkEhDo
IR6lOTBkbPKK0TTy6yFfj24LULLdIt7oYzj14vlI8Z5mFaQnAHJ4rYDJWURAZqx06KGI37gXr2LF
yiBGtohZHbxG0luErZ89Qeqi30D4F+uqsT0Tw4PXG8UhGPplKUJ6LFyADwsLxUVi1PRoxJIeBXQD
1n0qIqx+/2zTe1gp1zCwOuojieRYG2YEZI4on6nSg8VxqOhmFFz5jnkTEmfQgLs3IXu3oIAr7iDc
6G1zWMMuzSjKT4lnkWlK02ZGQAOc6guD6eExKhNUeC04jhWsxnylt/HIGyPYzcQzZ7QZG7TDWOI1
yRyacODkaEMyPUr3K3xN4AP7ycwOuZrViekd6piU29J1vQUqKN5TUfOLrJj8KYsBM2rbvHSl8zE0
DsoSfm0xpmvjUOHSSxnl1cwuVDVXowhcPJLxKPGhMZJUJlxWxk3NG/dzPOh+PZQxkSwBQL7TA2+H
6M7rONHBbT0J/UfHcN5jo0nP3RDQbVdjYWQ7UfW9q9Sic6z8GZIg2cpzutF2lfPLUL7q/sYEjxLn
gg5W0KgHr3RPVj1U3wf4B0yjcliGqVAg3gxvEhqXm7hLqpMW0wwi9ta7Ejm4siRLLlobyfMAvhKh
k9obHfs5eWEsbGaQ9FxHVenfDVZTuzOnXw0VEMjXqFeAZvZpovDTxO0DT6dyn/XDEyORe1Zdmu4y
+HFPDWbSQ2UPbzobojciSvAzZchk3RImQWyqWY4CKi48AP+jEbCr3X/1rhq94fQe7vTZts/vdZDn
TbxuhfmoMsof+9iAxnzDgl/tsxJB9Susya8CThZPKNj6uL/19r6pRbxRahiWJZz0Tn6Nq0WjgL22
DQB540FggKwG2FF8x/XIpkXjyZPp+uDtpQzl29yAWS23K1CWbLDQB9WVR72xm8DcpnDczhy3dia6
DUSjAFnTolhXrf0xDtLvJbTTIJFwa9ODQzeB3e9g7W7tad4SaI1TKC8USXnUHW1GfgxlDlgY9APW
ogFuOYTg6r1TgbggRDIK9RFVzFAlfaxLwSY5AL1YefjJXVhEI5lsMFaAafh3SRmhukMs96lR/M3k
Gfk1TFM7M578mkKdHarQyAhV1WlQMcDgfbI1hFeddDuT6acmcM5yFFqgTa3LDFVPZ04Tw/QxjNid
O24i3+h3FAk+R2RcTvQwyBwisSdRTdTjdNt1E6No7MdC4v+MY6+DY+Hjk7bNMmvBpHN4hDVx1B6K
ukHCWIKBBhUGus7S4IxMykfTrbMk8KS2ICUyHczCgBjv7zG0QYqcIE24rEUCgWU3etdPaVHjtYoE
TFP9BNebCN6fQIfJYKPDBrKRR8LMiY70UQUMPZbgcXw+Kk8g42oggQCt5cBeggZuLXMapesOBaWJ
JUV11psBlZlpVgBbUZNYXdvachVaMTvpAaiqJ2s24A4oQTGMp0kv4qli8ccBcR++hzlM5xn3RzG4
UQLu024+ygNeY1kScF/NC/R7h3OiONa7Fonf/DaYgigAbh5RLz7mEXg0xUfmw7kIenA5Q6JcwXp8
DAOU4aZ4nPPp9U+pnR6T8U9b2Mk8TiHABnN6YCj0H5fq7jyEPGiXmtO8c11QudKfpMZcE182PfQy
pgf83OkBGYR64coBa9Cx7To2DcijZRdHu6LwOMSNAhRMFNDyzDrmft6j+sogkfy7TUR5vCwd78Ts
QS1bJJWfuYIoZG35P0zw+6bcJ3wPBWnz4OUVRCHNyv+R28a2gJTu1FfK2RgFwXKCVMGdywz8x4Z1
2MTBHDccHk3hhgL3I9lBBQsr7nOSIXfq5qdyDHQL7LNKKGZHYOoWJJ/CUYCczV8D4/17aEI8IPJl
+wDl7GDh4M81dXmftAdqpVAHzsx6oYw2WVdG32JtwB+GgACcnjOKrETTgr8RvFyzKYGAYognQK+9
KmEiA+pPqNv/9xgf5OwKAGVkaPGdHBOkQ5WDjpWqju8Y1NESxzU3+RhZWPbmMz1Gjw5tTAut4bvA
XxfpGZYXm5416VrF4IlZBpahRZnNCeugFjWGRQ2Wj97TGxJ3mF9lqpmaUZEdqGtC63soQcCVdr9C
RimdUcczH+Ew+TlUPmRFbr0+6N/zsO6/103ZTFrLNI80CPkxiTrvroPywK3JHNuLQtwj0dWtVGzL
PZWm/1gki4LY7DFoo+AxSxbVGMA+dTh3zWNVpVtpRPZRDIo9DkZ2jVgj2WMq4k/R7z4jMqOHHiyI
DOip0jSe8j637mSL/AuJvOem8euNTRskesfONgsziL0EfAFW8Q9W23IGmKVxAqf7jVhe/yq4MWah
Wm+v22URvUWN87l9cMD6azunxY0MxbPxoqVeapwBNp8xn7DH3rNcHYG8iZXL2Pd7pO4bI4b56yNB
Cmw39Pay6Sw6VTYmQB5waC9kVZZKvQx12m9zqAGjq+tfuIooZA9EBVw9QhQ8oqh5GVjQbaM0GqZe
HPUvzMCSxaaetzQrAws8uG6AXwWE0FbHA34f2xwm1HCiGPs/xYr5DzGefnDuKS9mEGX724YA7/Ep
BCHiojwfN9G/tmNFFeBhAa9C/cBCAq4Bm3gwkZ/78yF2a7s9xYYOwsZW2k059EAupTN6TrDyewv9
xnkd1OUGFvXGvS+yBz3l8os2mxIp4wMErEsAvD050R3MN37AUZacJa7rlrhg7LvjHA5+6fPQNY9q
AKZQIVW5b2vxsaGg3O/DEita0EH6RVzmBvz59FYPyrZZ75HrAfrQ0sQUyKia6y1V33YbNoS7rd69
TZA+3Xc/7RaRg6Fxn3xMo27jBfRgLMLh0eLZlyRom30WotCV+DwEMYl4q2IMna7ywHZBzkL3ysCu
UW71X3VnSMN0z3uCydE0HUJ4iVlwvxpLBHrTaI3LoUTWNx2w+mxRuZ3oHlfB6okHoT/XYdYoCxhD
A4wqTrppy5tw5bEmvs/s1D/wlBxAo4vvHVQF791IWZMAj8u1bhODr3aDF72iGDATlW+fWwfwxbSB
YYFROOazTNxyYeFTLHUIKj4Iq14PvAYPX6BZHMDFxC52AXFWkmbOHXEksXBbaYo5cIwwOB4bbxsw
Wh89g/FZEEKd3zRMax9YygIgIbCve3E6EAjfRNasLQT8FHS3Hhi34UsCjeNpmAzxroLQ3rb2GF+A
WV+dBWRAp7EQ4XchzbXFM/7LTZpFyYrsRz9ayaZFR0CBNhuoLmvAid5EJqHrRjTHm3rpDY1Sh5lY
tUbzS3pZGkaTjsAtu6nsUh4ABglB00S6DZTl5uQOI4hnyAuxGeRwqimmRJnnxKtiGKAPMLJZXNzI
IhrzO01kMRynWvY9RFlvVBeawfYM7/7OH8kwekRqJu70Kufw+/jr2Tirll96rVCCwIci2fQG4zUo
imJZYpYLDeG9dgyi2XtdPr9Be/VeAYmZ61gdGn6tVsBeNFP4g4E+g9niJGgDci+Rxj+2tFnbdbht
eZY/1dZQrVwv9pet7fIX27GmRSfFd+mpeoZ5h7cbICF78qyynECCyFtIZOhm1Zid0hkpvbGTcO0X
frO+pa7UKCqgO3XbLRzHxkhprG9Nepg+ZVvSX2WC5R9K2SOvIw9gPQcvF2viWqA4CBDBxMR3vGJZ
iYhg/jPGTlSWd7By5Uv4cKpraI/DdUdmJOlKwcNootssfUjQU4aFnfQ+n8KOSLLG7eyHHqhfUJ9B
VZKtkXZ9vp1Ut6cmTzdi8O6v59RtTR9Cy6K9Q1IkefVzJC8AGvpZc8wjGuGKe6Hqbol5QLzumj47
of7jTGgRlD+J2tBaFG/I1NWg3aXizoRe6caAgg64ZKR5tJLy1RtPhoXdrk2G4sW9MxZau0Srlgy2
XawUcuQ31ZNP0tt6CO6/KZA3SM9NfKCqJ60JkcprrLsA5Sum/eCIVRH39wqf4Wwp391nHebLljGQ
CxSV4qmRWsle2H1370NhVLf3DPAQv0r4Cgpg9IIpQEZTTEFLeVdWSJrr+3s9Pgmud30dQ5jmNfDx
T7s9Iq5Pgyxy6Lah9vWwa5vM5CIXxN3l5TgnMIxmqjXjtKobzSzoKs1EL3mBbJKjpr6R4bppablh
KMUGmJNHLSinx7tpHOwMH6zNEV9029zsAHTbl/DW1pWhD7xo/Gi7S4ggThOhKnKUeRYfMJWEH5wF
gRZ8T5j8/d5re28qwdHbfWkvYpYdshjqCGOnHh/nrkcneldYEGdyRHPtKHlnzBMu6RRY9ugQuGLX
mDFLp1GhGLBzBVt2onDOpUWxionJ7NqbQ1Zulom0wj0KvTF0c8+9BeoigmtL3vF5Zpf+3PiupV3a
sRihN9ewg1juVVzuS7ceY5miAv3ByeaNATtuPP+3/igqC4UR62AYNlDiFOpQhgWMoW5LRn1avRd4
cQ0bJAe/yPEIPVh36DDNjKkFcZldVJiAy+iO2gjTWWgHJigkODOv47teSXuXFwkBqih/40lLz17N
yTkiUBm1Q8ta6tDzS3nywTEa+/TGBDp7AQeZeAagDj0TB1rejQ+dXZ8P5U750EhFoTQZS9+6RW9c
l2MB71v9o4cSG4UOJoGulRvmzdZwMc/Te/B2HCeDDCaSDhSJp7rRHsdctdRusaTsB2U5YGe6bMPg
+wN+XLZqYVm9hk8aoCzAA8NVB0Wd20a3/R7mh8A38I4WcyjxDVNSo8ihvdJuHmp6T7eVMKQiIVAG
ukk7r2kPNh3aypKrobHvb+0kV8CTA4JjkMSDVubQH1rYVD51gCxQ0roPNiR2zh3yhf3YnDAwPjFH
gsbYGOagdS/tzm7mRg5oVOAa7boc+cXwnNmBIcrve1bZCx6bZFZ0pbhv09a4k7611BFYX+L+r+N9
Cw6/erzu9ErpYpbiXMfrg8bx0Xh+Hd3GW0MULJImg9XNmJFPnTrvJgAMvmEsWeq2hBPIeIy9nINj
MKkZwFQQD6KThjDEuuu2kS2IVB/TwExsVJpyFIDC/iOdp+epn+JrVgB8ZoiWjkN1/3XKOgDyE6Ew
Dz1UBV0ZgGqyteQQh/dE2PhYUf01Vq2fr3GXLieKSvTfxrtNgAm2aciVOWYHKuoFe49DCGiMuhjf
02RM1sQOOHI6nVBI1zrGITj+QwJRTt2mBzsq6Wak69Rct3U23WeA6R2VwuMtsx9xgdJTB5QFJnvG
U00KYFU7/BB1SHrIfMeyd8EtRa8fdxKybq2/6RMOAG2v8g+F+RJiiJj2725684m+/TUe8HEOROS+
oIv1HG/sFElBdo3L4iWQq8jMdyHE2NsKsuzjnt64gEVf27qUdMug9fe3zv9x7N8NsZ2sW/h1lAAg
42DuXucguwSkWuUBRZYLApC7lqTlIspz/1xzYLUSJy1f/BK2JZ1i73xkAxUJHJGBQF4PlU2X3K/Y
xmltiMiQ/lI0Nly4oeQM5USzegjK4pF4UfAjVPAYM1OnOGZuU+zi0ChnusPFzCEjSX8xYfSwqEyZ
gd0SqtuRNqcEFovImpUVKTaGGO2biZe8prm6U5ZXeTAOeQRTFu45afqzYkQ9V44MZ76bVceSK7rs
OoNssB6AkpxvbLzEQUExTBl0hH2yDVuwIXkFA3AvUO0692A1lY9stSAi2AizwFMKXDbdpjdx9aBS
3EfA90EZrlYniEp78zLoS6hhBZiApxCnmSPJ+2d86x+EBCJMRt2etEDLWBR3lYK1HdwwZbrkKGm9
hCw/91nnnnJoJOMHbV90822UgvTjC+Pl2Rhi9ySD/uCHBXkroZV3J03iHMX03nVL7wlCScWeOVjr
6tU/RW5ghuKMWJPWbGcxaYetasm7D/7nPXd7pFwqp1uGBlGP0nDA142St78ZkEg+GqUS5NCR59v1
sQ32bYtURtq4UD0YQ91htj3ZxYnzbJAQpnhu188JZvBgKxNxnzSJtYe+/LkaLH4/WKm4l0VzNAl+
j7lWiiIw6lrBFNeH840dVRNoyfnAj2HDaejvWOnaEMTt+OxLhw71ED24ETWgEjqGvke28UwARgsJ
tWSQajor8hdOm6YPCnX0rceQx4siK3koZMLvQzrVfbolCRlUvp0w3uk2g/j9nCWljxIfxt8Ov56t
l+b9ALsLs04eaFg390E4x7wx2jV+tYC0WL9OxgU9fmzRTrfrEJAE3HKTDgxh8G+aSTFm9bqKNTPc
J+sp7Hn4jhrAnV97rDEleI0r2zwBJFasdJs+rtdpQmvMGOo4drJgI4Dq1qfRTX43CuHBtmGWDynA
YIXhQsIvB0KduRkqAn586hXQmzWWiT/NFPJ1TftmkVpN0x5AFo8DtDQELl14Pi0fBzP6bgAj9TOv
qi3Sn82L7IpkDsmscod6o4LUQHh0JRacA6cAoxaRukDrLYYGy0UQJ1z1OSpnOgwqfxEiq/fUVIoD
mAr+WjgOgzrmSxtYMcCHvdjbQnlTPR40Uzb6rQ0HA3SyE5D+P3V7mcNtNGQpWVAaYrGfdoDJVEOz
htfFx54Y2yCP2KyhCvi/9YpxnD4LEXwfFwwiLWM+q0rhiRGGHZTzfmfBwJL3IdN2i9sfChzMnW6p
QwB9Upl7u0Rl5sTJY3XMLMW3WNXIWRjJ+sfFstzqhyKJPcNKh2EqmgGVG4NMrrt55QCcWhqPELm0
lzFTgGkPConK0N6mvbrrkSM/6o3wE360o2JGLZUjX/9nO/5lJqarrb+6tSGFXED3teHTpmT7PO4v
mtYXx95zmElxYqgp3jkGhYruSOtz2joHibxhm6QZxHPMLrqZJ5W1ipls5zocj06sWJ6wCivvCjD3
Px1t4f1vnKItdxEbLiKn1WNsNQugtYtLl4ewTIgatjBiJ7+0qdpCHMGDTDUH3r30oD8xtocVVVPL
ROVaHw5qM1K1OLwI7frT4cDRbyG84D0MtMKsGImDzLCgWUKiZdSb3sUunS2PBbmvEpYf0qAAI3ls
b2ozm1Wm220Mq+Uv1Q/dmlh9snGQAJjpMHAtUACcwjwM+F1DSQWaYjqjCUdNex/mPSR5camnmLPY
+6Qflrdcph5RWmQphh6MB8onRWbn0IlkRwmloC2wPc9WwUcyRNjkW5uXz1XKy1MqqvKkm1w0FWPT
YOXuBIwfwJhqkBOsts+2jvDBYtC78eDipk2ry6c2PfBTfN3VrSKJSntq91a2FdUwyTgIFc4g2Ztf
z0jbB2+hWdjTABX3gwd5pJ2bgBBAqkRcKgpB/bpkb5lr9RMHRb+TTJQCUKjylyBfGQ9KTmHzVQIs
LMIT0HIeVoCAE8WxEt8TiCj2gSdeIoJ8TohCHgAa/rJ2aPLISHCGIl7+w7GheO/6Tn9Ms0JuIwkZ
St2BX4sP4O13q4tLsM1G/hDmqKdQ4SroAXHELha37Hu8kXId4E+5CKvGeFG0vp4hcSs5dZuk38MB
GgKyblGCE1seLNx5l4DhgzgvYHG27HMUFWWSx/CVGWPhoVx4jXtUUZfmGF9ngfA3AyC9AzOvLmzw
t9xhuGtJEt+BO0Uxg0QZ4dYBqER8F7o1nZRx89HBo3y4i8eOL0foDs+10JGXFAJ0qDzoU9mBorMS
mhPrmNHH3jDkhQJDP4PqDRJSKNo8c6BszKC2LnWbl8uwzYJlkNjWpemRE4R121MJgeRNqRwy0+28
6F5y5XrnqkjjA8gHclLmPXhphtGuiMmNFQhv/bS1C/pgWA7bcze66MhVorsngEONXXqTm84Ol5/c
GcqkDylE9ydZ6MAVDA/Jdc3sfrw7dnvaWM5W2oC4j9FVbxKUARhSgddwDf86jguj3cPi9LnqB3Xo
2oCvgpGnQkDmeaH4CU+Ssml3bAxRBnOVA5kJeLWC3O8CYT02A2JRzZGqKlY67Fr75EurXMClrVkm
mkmjMf1QXJ1i6d5um4S22TLIQD+U0BwF+gxLDTffpgR4IIL03LkF9wry/1a2x9KcrrGU5qu6cKsD
7sH5HOjN+EFI+MFKc3Bfq9DYWw6gyZOyX8Z5Xh3jHilQUABBjGzc8pg4dr5r86iaDWYf/HClhflN
MFwMm37Mvb0qNI/jVeg98KUynwIdguty23hh0e9yAfxd1uH6dh0I9TLGr3fclaaNn14blyg6p2pC
WW2cFOv42nXAIHUALHhmEih0uzR/hFD5TYCmgWo6f6ihzj9n8FjYlYaX7Go2OPPQT6wHJ87SSTeK
x/7qIKP87pR+NmGGhDG6DwBWlxtPsecaT+D+NZssxo9Ih3CugZZhG5oLHUZmDe33oC4WyJvEU0bi
dm44dnAJDft7UoTuMWyc4WiF6U+T8fASKlXMLeTYVnhqIESVyGqS8Jnhhwxf+4FP9dFOm9sTqIS1
+9pK64fO+hivSlMtuzwiC304JfFdgYfOfdqWDKIpKJrJc4+E49lvGn5uYCxjNJXc6ajwMtBkBohE
69CoMaKzuY0HVuOv9VFda0HPnNu4Lfx5DszXnZmhIHHeVxa/nryDW0OZFAvm+5CK48NLOLT9KwlS
MZUya3ZQECTn+M/2fmy3f7eP413b7V87oN2nneo/xtf4J8fwRtpgsl7OukbBl4zb0Nw2W+MpxFNk
6gvub9PxO4E73xll/+FYl0X/lGPGNbZmEEm66137+r11fXOgKf7DAuoxz7VNIhDQGDAAhPZPaQgN
VmY+M1q6u7AOQEgawyB3gf2CZg6cvxGWDugA/8NBtemOes44tT5I1DLDUyT/u4NQ8pD3LrVWqd0b
y0b40L8KE+OuKTxz2uIB+JpbbBF0Yf0O5dPHvO6S5zoMILoQRfE+yYJhG8Y8XFQRCx6drggmJgr9
75EZT+rcMOYi9VEiMSwB9WpshGrkDuAukNJAMZn2LJY7xyuLYqa7yRgbxAKUH4C7gDO5cJDfOg9l
Cz4pAJ4/eN/NCWAnULSNDiWQiJfSgDVVnbTdMRdpvDJN0QFjX9FDm7Vs4rjhyY7T8i6xTG8NRXu6
ypBJvYMytj/zc8leIgorKdJXv1qKAq+VZG99iANdxup7lLhwh0ASeUJraBH1lWf7UyvupgPuTTCh
GsPIggZeUcPcom1OgpXZCbp/RNSnIIqbkwkT1mPqelh6jdHYHhLY6ZiFwiRNrjixywcw9cqHiqsV
xGOK47VpAL7bAKRrrTt9G/58AFlZM93LrRQLSeL90p0SvJeHn7oDZq0lTpBsXeWuoSKqnnyatqvK
CK1R2wUmR20FNoQavqfwtYVCCHU3WFjwM8eKWLc7QwJ3g86LgVfk0RogCyj3qO7hmm8ihJNtQoaP
MFfNNbxmq3wblbpxsLChbtO17cwUrruJSU93IVPOPGKdca8kZiK8oODpJ2wmTQgm5g7+aLwsXx0b
zhHUz95hP51NKhsrZ5+bkLig9NloDPM8Ul12uj2r8/61r+Wzk3KxsKo2mfWxg8VPKF9reDfArsyN
sOZvnEULF5Mtpr8lhN/xJzKJ3d87yuMTbhB27kICu/fUgYI3U82WQusLpJJxV41yy30CermKjXrS
ZO5F16xuJaxPGG3dExGiZiCs1lMd3kZ/qZDpMBkHmyz8PPhThY1VBXQnw2qq2W6a0JY3UFUeK+hI
ihuVMevAe7zy33S3l7U1PNlH6ls6jrHHMS1NYDgsu2iKrIw5THxfOnu9KRS8gY3I6uZYW7v7kJTo
1rs1tao1BLOPn9quu4q3Z2Tlo/XXk2FCy0FzSL2pPnec9+2+CefGqN9vQmgHzqrFuxbt15tBwcm9
tH0QGUznKvCv2ws7mGdBmB5uQ1sfVj55Gsq1Ppk+IDGRzbVikS90G6s4kqgJpOTB75fgPo6XAH8q
F/MgrDQts3A+SIO6h8fGEMxu/Z8OghKzmGZ2xcENrE3Mryt3mxM/OXKHiwmoJc0PSfO9CdWLJ0Oi
8NJDJmvFy9p8FHl01AMUaJ0TGzfuo5smEK6xXWNWNb88WrE5MyN70ZUMZb6QwOBZDhsCkNpGh8Ln
9pQ64a+86KNJHoTmY0fSaK9DF3+ZB9qdkPYBVRbWWjMapP5l8NxqAkUoebDMFgqMAT244Ixd2jKX
C8VIstRh1LSokmDmQ1zYk14vLrxQvCirrpdaX1aegiyF7Ji7DoZQjHoZNp8OzmhCpGO8d0Gh1df1
FLzl1IthW+FaUxlRYPrHNr2hVhHfeWHUL/zOcSe3Dn0EprbRBivQs253VSomdZn2iwYrnoMUYgPi
CN10Y6Sb9N6QwKkoyWY6CJJOHQIkTg86bJPQWOeoB+n264jfnbgybAEfRUi5/27Te3ow7nXRzEkh
LH9r03txBTtXA29kBmuAdCIhzrrUSEriQtp4grQcYJhWOnGkE+w1+PLaAcYqW6P8eBpJlWKme3Ca
aC54CEitA82Tb//6z3//13++df/Xe8+OGUrrWVr9+78Qv2V5X0KNRH0J//0A0fos0cf8HvPXI/69
fM8O35P36h8H7YO3MquyX+rrqPHd/D4zXv3j3c2+q+9/CeapClR/qt/L/vxe1bHS7wKfYxz5/9v5
r3d9loc+f//j21tWp/DUOL97QZZ+++ha//zjG+P6Ol0v03j6j77xU/7xbfIOsfT3r+Pfv1fqj29Y
YvwHFD1NWzoQ0HQg1iK+/at9v3Y5/wHEuiUdwpkjbQs9aVYq/49v1MZBOMxhNijdDrCu3/5VZbXu
Ev9h2xb8IG1KLAdUbvntz8/9l+/v9n3+K62TYwbL+OqPb3gJ1IfHb3n8WELg5I6Nl2EmMBcOsWz0
v30/B6mHwfT/1CxAaht86iXkA9Zu285lXm+8Ylh8uh4fL/v5ZZy/exkqCX5xcNaxKT7O55fpIXOI
IktfLWvD2NagvNrcX6Q02RTWirvANY1PAr7+5xdlf/uqguAVhW3icn551QgfjbpsqJaWcGCngOeD
X9UvTtWhMgT1PifYSKm8iQeTh9oGvRdCnraANJZ/xDdAJknRT52wfsRS+o4l7HvQxEAHBq91bdwB
DHpGFZjS6BmP9ofMLNaGG04tq0JhzXj65w9i4tf2378lrD+gJYpvilpj/6dvibaYYXdAigE9E74z
q54J8PominUL5S+bRLmwa4bFhrSxQep15tbmiUbAT/lOsON1Oh1Tt0MtHwCwORf9fQFQFJQWs5Bv
BzA5udEif7/FDGdedsgihmcQhsbLwMoK/rQwKCwxpZcArkwUtPH+lw83fgtff4IOdagliCTSFtZf
P5zPRTZEsqiWMrYOKmvvXCTV6nJhyvAhj82TnYU/I9TgTVzjLI7nSYhHvbLgOga5LJQcE1suSsuZ
B0a+YsA425GE7nSy48BAD3m+Bg+DSom7ewwnSFFcgo4v7QieMr04BF17B+zdhbTp4Z8/Fv6Gf/Ox
zPFPhX+/RST968cyoIFjxcDFLVnKoCaEObmooJMQyQELKVofDJHPmWAo2KGsaMXmniUANMLV0/UP
JidAj4LeM21ZM//nN/Z3vyVA7DiRFpcWk+Of5tNvidR2LiGVUi3jEg7J0l3bvnH555cYbxqfv1FB
CCVs/NdJU1KTf32JPnSyCMqjyyCdJ8Te1n21YvlDhXQkWImLiNDJP7+g+fU2pl8RWQOsaGzTJvaX
P4hUNOnD1K+WosVLsocBKCJLRPdlEp5bf1jQnlw8eqqBX/FlOR3Ckxk7W3OAJkEWP8oguHdLtcqq
fpZ5yRmq4ncqiI8iplMrg6uEG56dRKydbBf1fCmKegPhs4XjOVtq9E/Qsg0nXMCCXtQvblC8/fOH
o/bXn9L46eCoQPBIIKje8bH/01cmEihdxpFRgq9roLSbAOubsuG1N/kz1PesdVu7uwAlxVliq3je
gvweQ2tt4UvbAKHs/5F2Zr11Ymu3/kVIwIQJ3AKr93Ib23FuUOzE9H3Pr/8e6pOOkhXL1jnnYtdW
7UptWMDs3neMZ5TouB6U6QS9WdxGxhC6WuJs9CCKvGjBoEYGuD+kxo9gieOrJEugWyVN5s9zmMBH
o0SiYi0o2Gq4BKRb8HiaX0iFEcQzHmG5JK4s+nu0Fy9yaDOXGHl70zQFXibtCggS37PzLXJM9o9i
tNwuCq8nq6PS32TgBeLdotk/8PD/zoJyH0xYlxqz3sLbfqxMh1SJ+L4sVl1eQeU8b38miwBUuJ7Y
JRSdGZ+DC5PxyYxqH+cH0vccesSWFf+9pyiMJgPqVZJ4Qy5/pIps/aHgiAIHe7ckw880jzpPdPej
lbf02cBN1cJOOY0q5paizg9V2aV5ei6k7ptlS3Gon27tsYWZEVtveMR9lTqxq5cBUhobUe+y0fhy
XPIrfZQpHH3aFs+VFf9KepggMcY9ggazOMLsjlCv1p6mRPlBWfXcyvJYOIbhNuuclk3V4xht6M/8
IpZaVsGDbMS2xUCBj/OxN3uYsFZ+k94CY6s2ccWVEqvh3FZVqqumtG+E13YJzmXlwajlwhl+4mNI
x3M9JbqLgVt4OtLYvEfVaAwDuQNr862N7oKseJKKDZ0ntz2JySTsboA+TT4WbCzpY414Q+12hHec
ugCi2GiVh6mqay8V0t4O1WOhPBMWj1GGD0w2/VnRi8LD7rWfh2lxczV9DcOp9WtczglPoDfx99Pj
Kcuf0+C8EQpwLtXugM9ro+npdtLBqxHuTejrRsTPQk73SwnzWotLOjV8XnNDCtGo1/d0Wc+fDzpn
nZ4v5zDTYMNiWJom2Sf9PebKvLczgsSbXVYH0aYci9/pKI+wvlbjGUMkM27D6r6aMCLXaCesOb4v
sihzbWxZbAOwbUXhvsTa5veYeZq5/K5ZYDiXCEOg4rgFwu48Y4IvgLxOhelTlXtYpv42UFZIlGG/
tNAGkaQnVyH7M7cs4B2K7IXK2NbMQ81f1KH0adkWnhpz/sZcMfbCcVsj+qlHVF3almVFHaglTSvh
S5R7K05eCqXbSqV+gxcEWascz1aY/obXCLOisr1O0V+akWc6Z8sDJet9nMbvzmLezCMx9xVC5vte
yn1V0FUCrjDtudc9MuTrVA5namYvJtoNkry2srdCb2qQblGRraGOAC6Ik/s0ZuDF4X1v6hOw2/4x
Qe9JxLeR6buRZXppF9urJI8zb/rHz1+otm4j/nmhlik0w2A+1YX69wtF/DOZaPAaqMfVcz7OJJEr
Xm2fSMwb6Nkq6HzHZa/0NnAY29Wd85iC16KSTXPOJHQgxvAPNrPus9+f39l/V/7nzhzTEarOfwxx
sQEaMek37P2bHRWxb81q0mxU6R1MGHy+5ZiNa7TB1mQvMKiZNy2a7lkOfKuIT7Ngzuc064klORZG
dp6Kbj8IgLSp/B6ItuQdp75W2JW3hNjR1eF7D2lj06ZSMnGmRzVpaN602J0+/03aRwuy1IWhsRgL
iyX576etirLRqo6+FU4KaMqVui8Tm6jgEZYe6t6dssww/Bcf3lnmUt2kflamPxTne421GNs932A0
3Hx+Ux98AYauqsKhjqeJf+4JL4vZZWQX7pbCujUhRrhVZjyEHH6MxbiNg+rX59fT1h958WIl1AfT
0nTV1pz15Pfnuq05tZJ3ztLANS2BYAqiE4V1VFvlrkeakIn0kYro2cAE5CDf+PziH/xYrm2pqqUR
p8mH9fe1lbJNsike+aiUed/J4RFh5B7d1ZVBOJKrG1Px//DKpa7zxi3V1HS2fX9f0RwV26nTmldu
Vb9bxBVqG902ybhJl05uHLP3ksm6ZsOQuRVFnSXbtSTasKD/7jT+hTz9Yt/04RMgOZWDnwWR8HJY
SVBYVuPwCcJ7UgukJ+wMi1VL5lwn0bz9/HFr+kfvmn6QyiHf4MO/+PVOn8kuAIS2Qz7+kjqY6sby
CkM8Qk3l12Lm94iln8cxf7bz6BVi5r4KA9v7/CbE+lL/+eAsk129NG2sq5cfnFY3ywTSbpc2Y8FG
ZtVE9cOvlJJhWWmekF3vpZl+qCXyKQiAfZs80Y/7WShQ1WwdZsKQJIurTpxkZ/VQaZXj14P2kNrZ
s6Ghvjad5GgMI6FgpUr/8ywXXIML6hgRz9aOMv62i4FH1pmCtkZhWbF57Z//yI+mFqk7BCdJU7f+
PdXLXqkImo0YVZXxYEUsZMQpPtQC499wNfYpxLP/wumr6A185i17g29y5pMPwk0XEcqpUaz//JbW
vcA/j92RwtBNVbNsuX4bf+zPLWKyzWZ0ak4fyX3njDvTaSFC6IckLV/GjlhF/POTJBb58+uu39Tl
dYVl2xx6mGLl5RifpRKqmkn+ZLY49FXK5zoZvrjEB0c5KZi5GEPS0bXL02Iokz4LlrHeqalybZda
6BtEP3p1ZHV+K4tDHzOcM7JBv/hlH02df1zXulg/QicqJha2ehcW6c/QwNcW2uWzPQSdZy5X3YCe
sVVVEqwkuJakf2uked3GmulaZszJWRdbSXcC7Fp8MwgCxtG7sa5iYNqYdrrNK9G5ea/cNdSk3CSo
kV1kiccKelDyEDZI8gbjZHYNo2vJNLvBwf6kAzFwyfQu57tUs0OA6u0ZM8C+DMp5a0TZy+dP4IMF
VKKzY+sptbU6d1E+mFutUAlNZygrjNFsOo+ihkwe3X1+mY8+3T8vc/Hp0nWIpIRJuqM0c58XSU0k
5MO0PAEJ3cRgbeQscfD0+lcbhI++qz+vK/4eMmXWODHbXYbMMNwWFJ6mYIOwZWtVySEoEEHbzRcP
9MN547/13zIpj2n/rdZ/jNLRUvUILle9K8uUmaw9ll30bZw54do7jWZ6z2m3uGkbrG+y/D6NYgde
ZT/YqeCjCu8/f+76B+cLKdmIqJZpQJczLx4AeN14VCs+8Jx2fj+EHQdudsPjuaHOR88UbEIenBRZ
eUBdsCU2OOjYsrGbngXhdevMBsy/oDpX/K4SJOF6flqHP+rOx89v9aNZ5s87vVjZcHBOehSq9W62
B49y8WYOs/9tK/zVVfizPPxPpZYdOZdweBAsnzgx18/0j3dTyJ5MpsqqdoNh7gsyYdpOpWKQ1gRo
FXdSkfddE6CeRVk0it8RqGTivRuvxV1Z2ec6CTdVPfllJHM3ADnroDsWRv1gNjDGWgZyExko/4zn
NVSGleptHUi1mpwa4/bzh/VP2e+/X2Ix7aqaIDjkv3/+xy+Buk4VY8p5r5X2gwnn2VSqbaUX2yjU
rvDT7XsleitaIuqWxktNesoOQY+hoLBDxMOVoJ2IYv+L5/u/FeKLpYIapGMICBbUWeXFfErWhiGh
MlWI2HlYcK9uopB69TS2lqe01k2Tz1e2Vep+iEQHkwhzAHG12M5j17bH96SJAaYsztYcyKEzgNgW
9TD4USQWD/VLOqgcgbEju5FBOUDDMQBlq3oKWzCDKkBfF7qAZwblD6VvH4qkKf2x4X+Fp3eIdZU8
JOomUwfRzxGhhyXwp1XFP23NeEMdvBFYZ0edskZ3rBvth2nmCeca/nAFCRchGkx7mqUliKesx56Q
ArscFPDos7ItG4SepTp6UWge5LBQREqqa0mktZ822zxbzlk469tcsU9Jp24GlgH0cmW6NbHNk99y
KmJEAzAUy53TDVulz1+CvttVffEtWs1HqTmabid5knWZjHu8IrfLVJ1VSXUOgs4EVkLH2FAZDsO7
YXMEdi6bMBtX2dYkdDAO9Cuh2Dv0i7Cp6pzagNA94O/voWluzJLAoKb+1aZuWiTXep9eJ4V8tbRq
q0YD76rfZ0p0X4zRKoXvsbj03/NFEn4S8QNjyf9dP4vEW4aMaD6rPzAPeeHID84SSj7DCJYeaxVR
1DQZm9o54FbQt4I8Sb+4H7PyPVjEDYuCXzf6qwVn0J/RAwRZZT7a/egW7ZO2OGShWPVLGBe8Tpk/
kX92jaQG60JbeZYROZsR8fciLHAFqwSitq8J9QN7oryGg3ydRvIEAlK/55CPorT7F/Sq72lTvOMc
uSYBz4vb9FoMKUdxfN3696y2SiohhoqzfXipzcHxYokA2IpcK/qlGUnt2VFyrSn24H4xtD+YCDHZ
MXzoymGFVy/WSprLaAJrUe1ilGJVqW/mRGG7l6OgXe61NrlV8+Es+ifqwg+2mdz+7NKcTg1D6Isb
WS90MZhtlYOWZsHfY/t3MSMHCSKGXJ2rXanFMXAQ68Qx8FQ2d1VjnlBLHrXhpSwREPXlsZoqV5m+
f3EHH2zPGH2G7QAnM9fz9N/ztWVbk5JEdbXTR/MuspMfpR1eV2gMNWz9URGQWG7fi7j6NXbFFyct
44Nzna3bOsoqwfYfmMzf1zYA680w5ctdudS6P6UcnykyNZDV1Vu1n15CUb0TcUYAWPsex7qngfXL
JEWw9uesQvufgaS96G2X7uSQOpssMgf6SESalkZ4Pw/yPVGz1J/M5r4kiBwGUblF3/WIsPhKm3XH
N7P+3VaqB3XJxCmQ4j6AyHY0Wtn4qEZ8XYZXTU1pVVNIXbKdXawGyLuCTQc6cFcDpxDKnG9NcAH2
WhX94s189HSEzuLDIkpb679z6h/rz2zn6ew4YYXdNb8iy/JXoyreIEyKxG35Q9bN99ysH3STXuC8
fF9CifkbZmGUb5zqFAM99OIses14aF+cJD66MVNlK2tRH6Cfsf7zP27MGGthdb1V7nI998yMU1HV
XwPXw4J/M4Zi/uJBfLB/tqW6LsAOT4PW89+XE21V9WM5lTsltGEOZhtcRVvLEV+1+dZ92uVYZEmV
uoHTTSKs/fs6XeSQFN8M5U4VuRf28anU0keYVA9pqhwB9z0uy3DuhUn4+GKc84aIKf1EouBXK/xH
IxIRPRtc0xQ2PrK/7wNOaOaISS13yMwz0mbtbQNBLTaOGPJuZ5Jx5nLeDEgYKT0PXxTLPyp02RxU
bIQouiWldfFuU7sh/6oj7SdpAWBFkH91WWKRyDeDpt2UBjGZkLwLcjSNYPzi4h+cYFAj0kw1VoXF
P9XTfqZzNNlOtYNrdqskxKgZhKnTkThVOCMUw3oQtXxIIvXHFyPtoyeOYkLautQsdvEXX5g50n9R
DK3aWSFRM4b6FGcBKKUI+Y7YGWU54FPUNiaiUxeuz/PnV/+v5X/x3dENNG3HtnXaFOpFqSdlq9Ku
aldwdeYTRTDpxtV8Q/nzdmjoFxit+Yqs41G2D074PdT7fVsNW3MR7mzSyZuUIaafdTdXk+V11lsr
gaPUWauvXv4ngnKyzVQvt44cTU/sq8jR8X461Mk1E+uurm/tocWlwYbMiGq3MK3XiIo79De2NmaC
hUzqXlxpz1jw2Zn8qprlaQqcfdWFW6KHfuLwebBSk7DW7qVSzQQc0vz+oFsKkxMar37liLSmW+VJ
6fuLw06inJnAoWNVKAjhKvaPoWUcVBUo7A6gP5u9oazg85sm3T1uqJgcX/T9Mxmpv0xVbGKiOXAi
1g+fvwXxwce3VvvQzVB90S3jYvSbmSErCJJMalaoUVrrcHUCDsZHA8fEDl2jyipfSfLtAqC1RJnu
V5l5SKp88DSlfeko2LloZk5q1TWe3SgHs6vorKrma7MUa95Xedbp5IYd64na95wN0HXHZrOXVnrD
eennVK1b2UrvtjYtnth4hbxDisyQkMqB2XO2vaHgkyAk1eutxvpiTv/otONQ77JtQcVToO35e9Yh
gTKO0qYi1izOXwkRPKZGgv2xeaTzlPqIa4C5x9eqMf+o4J5QA5P3FXSNqKG3K65J95y9Ns+VL27r
g46KhpYEwYwjpXQ4jf19W1k2oYxeTOaj3GLH24rrfuJDD9ie47vUvFAzXusxLDzNzCNX52ssxhIP
Bw0iYhiC9yUVZzMvn4aRjvb8LeKPL1P7kBjaVtoSlHbPo1RTe6e348uiGtlxGLoXTVIqmJ7qGR8E
iVOO//nH9kEBY93tCSGp8BIgcjnhoOEJa6s3Cqq73S43e8WLy7LxiPWGSxon23RMnmUGQmPgmWsZ
p+ho4GtCbPLcZeIpNvIF5XrwxcP+YPLXNINdqMPTRsdzufKUvaw7xx6LXU+dLdNJD43ZUGhw5GHN
8fGrh7BEKDDj2B++KiP9W3YXqmqrlkFXx3BYfdc60x+7CrRckWkOMVF0x6yvaLDM80ZTj6OKyiHi
3NHJQ1ubV7kJynQtDNjjF02lfwpZFzdwse7WFB2jXM3KXZP2x1hT3CqCQDox+eeBKyPzkBrB/+3W
5u9LXnYy7UHPIqtO2QA7A6YrtMMFC27ZfrHR1v6Z3NbraNASWWWY3uTFMSNUc9mLhGfbBfXBNpiy
JtjEcGKPpjKtgBjfDqZnezS/Jd38lMfJz24w9oZt+Um9cxQoulkJCDD24OUNRv7yxXD48Mnrtqqh
sdI5EFycA/TF7qWtJey8yCGwFXnVNv0qUdm1Ue5lAPnVWNkMjnO7NC74hD1Tgd+grp2JpyMPaGu0
VzmwGqd9/eLG/tl6rs+NPZhuWRpHlP/ESn98kxVAH9QWYbmrK+VY9OKugr62xNKPpvpgCDKrmiNY
aE9r4291Vx+cNnkp27tJpo8NFdEv7uafU+vF3Vw8pkRR4iiiX7MD6b01HTbCcjpTQMfXdixn6Qsp
HqkU3CJbPKII3kYxGbRxtatPn9/Ih1+ToVlIwmhN0ev+e6SGhTUtY+oUiJheI2zSfSv2nbYpw+tM
q/AO0NVG8PD5Ndff9tcmaf3tf1xT/H3NTityaxysYlc7gJxs+K5D74+weyEl/n9e6mKwBNhQqV3Z
xa5VCxpQnAWge2rDvf5lA2zV/n7wq0zNYXXTDKrIf/8qYfRVLRHB7JaJ1WuCJpQ0E0ZQ5K31TxFr
N0a5nAPWoJwEl+hKyes33NIkPUVuHxCkkeUv6hD+mixzK5YXNteelYS44+ZT29VfHUj1de//zztA
C0ih29Ydy75Yi/OGjR6iw2KHkGQ/6VAdFuugpO22ajHzMIlA8fMGqZ4iZWcN1qGKgs2ccXzOUbB3
xX/DNoswDxbDc9h7gjE1myjJFkZ9NkbgaZVkqwTBRvQU2vr+i1X3w1nmj9u/+Gwt/O29nvMJSZPe
IeXmdvUfnIah2BdqSo7d8sU4+eCCPCwVuRfFHQFd8O+3GyWxWrQlb3do+yNyrk2rb1NiuGJOzIQn
44j4Sj3578Zi3RgjPGEuXQ+x1sUaZpRAwTqLS45hv3Wm0Q2Adwx96Sog8CLc1tUiyRjLb22QzuMw
3selfWWl06YZXvG4bj4ftB9OFCw5hjA5Uv6jI0hm+pBgS4tdOSvHVZBd2cZ1E7THSogrJNJ+ToOk
TJOvlrt/OjLrZEHfnI6pSmnrcli1iNUQtfGm45kDq5T5BnSbFvZXS6BCMi5BsnDeML9T4ffiPjp8
/qs/2sn8+RIuFTNlTgBp3LGcsWs/VTWnrpoqfFpcd0GF5drSXGetMqiWPzj4fTj4Ve3+83v4+NP7
P9/B5VBtlUlpcuIOEGPVNyK4iZIXe+FsOzXbWqf+PHXHzy/4wfzMb2ZOoIJio8y5qBtMi5lOVcHa
pBTzJuuCTcA4DhvA0Xb/xT7tw0tpkNBRpvCVX56XQ73U5JLw2+pWItw0qRKIfdSmm1SxvqrFfLAB
wFlB43bVwujqZV/eoOSmdgFTHnQqDIWRy4Y982gX+SixDkTFg2rJN70CFb6AompAMouwsoYZWSGd
9UDYzRdVqq9u6GJx6o3KwADL2lvHkvoePlCMpmiE7z9/nR9/wyalMPrV6BL0i5JIhtoU7xJDaEjb
xHVi4hJLM/FjFYqgZR7oqZc41fIXWy+/L/m1XhebllbYF3fxwUBe3TYCZ4tl8yIuZlB0ljBpZw6l
4RBcNTGic3gFpf3SzJE31UQS4zWYUd+HxrgvnOSry1P7+3fJo5dpcwTlVKxRHPx7Ch8oqhRKQlVg
anN+sI7UuSjJ5abHB4mIQwoCKmTc2k6QE7do/GWw9H3LZgw+7D406m+KeAiGJt6O8/CsVabtNy1t
rkoTJ+wsxmpVWUhnkRlUz8Mo9Zuutm/0JfBJiECls7QjEhwa2/mMXqMXh8GKHpUs9IfJPBtOXe5h
PG1LCLPeKojs5ge48htVZMWWAL+jZgKRWZrHKJrYW9s+JNvrqtd3KwAnFsEd/jDq7Cy8lXZsCY3b
hH12tgkVB9pkHCk/0q5q2Gc08TcjR5MMqega4t3PXNefpqiMdrpmUH0KxUFO6muVnCY6WrsZ3Egr
evugAiwpe/2JqDBx6Gf7AYpquqnU4mocZ+DFMMp34XTOkmI+p210XsauAr+DA7zPoiNP/FczJojz
owdsm4urzCLeZ71Uz9ky/ZY7TU9+CMWM7ob6LoMY5M010Tads2VOLwGbNDuSad9sM17PsNEqAWHL
XIwtUkW8QoOxKYL8p5WOm25NzrSmMtk2jQCXb0ACyppXsGO6X0dwyeB8HM2mO5itptzkSvkcBxND
nphjcPuhLyet4CjgT2Vgbuf0uR6NV4wbD4Kwmn0tkpcJYBHCLM0jxhvvH57xhdM8WH0FmpHmzJBy
jckL+Id4baWDR3fTJaBJp975DYb6ve7vLcXe9OlaoiOQ3JU9UYYLEM6hJKm2JpPX74Jp3y9EQxny
tdOegpr77tJsF0yc1Xvbgf6JJiRehtmrxtptM0SMfAOvJJVidXsPlGk6t0J9dXL5mHD+Kmbj2Cvl
7yoNrrsh+ZkF9auy1+bhtukUPy7lDyuOX6LxW0Q70CX+tPZIPKB5bM08A+toBdqht1K+FS5rtPwl
mdpviTQh9vM3ahq5StE9xEpwbca54ZMb8KJV9OP6uJlxT6KonlMT7JOKrBw5hKhof1W8IydA9ihE
wwxrpGgrZlqOKRqDfAloFxucCZaRDmRoRPdzbTykwVUn1+ydUBv9jhCtaVRhf5XwrlSqcAh0XbPs
MK2nb5yQ11Avvpc6R/qlDhpTbPwSmNoVMQeIdJvWJyUL7fUaPdUxWqKF4gSqY9WO3qrVQzBkJu57
40bmaFBCjxzYxufvoQ/SdXYpKz30AQb9oSFYFikZ4hn0R0rxLJWkcat0fOqK/nbWILjN6TcyHeTG
WgoPSDz8fgc/uZln46GOg6uysx9GMd0XQiN8Tb441/0wQTLhgzKdyEtKHEqjZd6MVfFWWFSQoKm+
OiqOdDt9K4ryKOsoRXqhhj5Iv8dSil1nvvVZvhF0ubQ6p+/fg9BblYcioAkfFtSC+nZ1cKRvUVP0
VIFQ/Grd+B35L4LgOtc82dwN4fcKkb0b1tPeDO0jdffHuL2HkI+JxCJ4qsCiHGZ8AlOegr4edpJM
Ws71yjVnGnQDWdZ7TRrdlJp9tCxrXw1qAeC+OGnsJ3x9BnteBD2UjOuGXDAPRUZCRVT1mcX3VT7z
WSIps3Nhb5eM/DkA1y6/cj7XxBHATgyoZyM4UW1r22pgasbmVk+Mzhu+ib3sa+C8UBZCu91YEOPy
7Gc2jaFPrAjAumW3NKGKRyPXtlaW34WmO6H59imqaW6pHyIbdPzIINac4VZNdOlCvroeTT6h+vc0
aGdGH3iWmgUAH+Xwv5OHHqY/SybQIJx9dame+e9nhenTVfRmQPkpXmkR7rWYuViQD4YjX3ul934j
Z2Ujjco56IH2JLopPY/OxqrVb5jQs21FgcJy5Fvj2Pc5hS1OO4IZZubF4NuyYnwyqXQ4vhsbC9WY
r7d27lcIQt22HW6ruHW2EFH3E3Gpm84iIifu1tnKcfsofUktyHiV2QzbYU1z6yUHOdu5GggJQgex
vtnJAHFTFtBSHQ6BJk32CD6OZT+29Tz6tkbwrD5YPsXwECwz+PkEJGnJn4Mcelqsft5X4wQFOPd0
MY+M9vQtDEPTT9pmg5Rl3I05kdmmY/S+0hs6roi82ehlnfCFcl4uO02jKOOoRyU2RherIx9xzvat
nbv0DKlAIa7Mclb7u33TO3XgjsQj7ICvwEdII31109VbScOHjLx42tRi1GmuJGeNVeVoB8ID6/O+
aM24a3N0I8TMLHtbR7fRCesXYBGWH4uRRa2dBs7wlBBsVyrZc5ki1hbmTCjWSHtZJzyLzy/k+UVh
8ZaH/WMl+RMZc5GeM/hE9dtyfHtaLVDqdFOO0hPOdK4KTbqwPx+rgBheq4gz355jZ9sa63Dz+0me
06S9bbX5nJTJlZ4iBNaKO8ec801AfLzb6Pj5y/lsadLeSCXa2FhLXV1afogXBJdEjKayxXLV/iwd
g1womm+0vu6V1HiqaAzsExFt0qH6rTqsSIPGhKz1m0rre8J29AN5Jj6g1TsIQnzBrJVsneN3wN+w
2EXFDFMGLHREgJdd+hNzTuTSztK2mkjOcjA4HtlptscW4Y6VkuxHR/sxick+xV3LN/2GSh+S3uwo
7DghTvZOO+/Q0LwOFvkqwJQGIIuBOIwQZnDezFdytlkcVar7gIzpaqOkbpq7BDaBSDAsZ1CVPDu1
rkb+JY7nj/PcUdFr7N8RKbpCRGx7AIk52rrCbkJl9gvzqbQVgruhv9nA67qZC6e6ZETRMmmE+pIX
wYIXRpl8S6Y3MJGYObPqTm2TFEa+unjL2D43XfPUGfk+DguwtPmTEjOLtGV+0sb2Wwi/TU+nejPP
gZ+N5j7PY0bTMsTbJlBiz7GSb1Zfvo8MFk815+ZqoGO6y9WqZI2PN8XCxIqQ6SpQsivLzNXj0p/W
7PNjYxuHgn4n+Cznt8wiQukIoYwWsnc7hDnNPHyLILci59zhY2WhNnK5JaIGvnihrKJZwzMApzEm
lcmzovLdyacHeD/Eg8957E2s50aV7zlqCy/iqOal/bRtl0rbxdhgN41VXUHGYxmRMxyZpfmdc0D3
QMvb/vRuVV13jYkP+VmQpnsjZtwBhTji1wJpx74wPigzi5ilLTDB2t6TS/bSVG9ZmypeEEN41PXp
pGUD8jCaKeWQ3Ro2jnDm3O/6mBGfVqUUnML2BGmm3TgRW+tIH9hlSACvufDTJfvl1ENFfS16N81i
2BIU3rG2+aRC3ppJy+gkbcqHYnJCegFFW079MTCT96k1Ri9Q381KRtdZkZ87cLc5ojUy7MbD0se0
Nin8JFmluWMne9R4jj8k/3U9CUiocpzfAyHYc39Nc5FI3s5bkIq6S5Fp/uQ8Wow5pFNgu5KpuoYT
17tLS4oDIq7bvgy6vc2Gt1tSh8mrOMXo30g2KM4yCmiLWe/CCR4qgrw2Mvmlji2o2pDiehhNKwDu
6DTpccyHo26OjhuGyiPilgTbGXJOykdAFm6bvWrcVsO7Yt0FySlP/WXxzdDFIqD37lTe1tW3Inie
mVPFL8GwDAgpFuXT7Nzk40MoXxfIslZOfkv1pk/wweC39TQWqyn0NWyXIeQTMf4IYlINn6QgWGrB
N75YGy0kJK0vSF/sDjFZe6G0dpl6SNr2jDnUF7Rni9Y+scpfA6FzMUccS8c6tbp+pUzFzaQ/pkt1
A7bzKAPlEMUpkOn+gDn+JsyY6jrUMqhYprspJU24g4ZqJDRF9LMmorOWafs2ATuuKTvBx4YYhF6h
ftCU236INiux2uLURWWRg7F1zPT5UGjuAp+l0pxTW87H0lBw5L6znHJsVbZGY/kKKypB2OwKp40R
p9uqKH3FXDZNib8zCE+5ANBKABwhcA/xgLm76PycfQ4lpX1gTxxejG0/rNPeVtfMfUq6QxC23zrn
werrd2UIMIaJm9AMH7phORPJwskvII9rOJGxezTq6CG1kmtLJfl6TZEJRm+mwZzm5tmZ53uaIVed
zuylECayKPqjEMMJwOQvpwMi6wwPbG3OuISroT2LKDjkUYaILvWcuL83ZH1aqV2RoV/HZulV4aFj
kJlpeDeY7d4WnIilfZ+K+pzo5veiyw+WXR1DI3hZmvx7xmDV8vCRgIRnFcuz/pi351TQ8sF5VM7T
MYgUYKftJtDVJzxYR1UdvyFDsph4jI1DSshivTuBemhMsavT5S4oFUjLwM1Zd+RcMhvZXmpTeKYv
EsT6W6XafpWIDRTE69lZfFCYZ8CgpyWO7qhbs5QFSPJuppLj9qh6UlG2BAC4yWLv0kgQSUasSo5N
CPhRzVw4SUTVmXWqYfMNHZF95AhA+vcaLJK6NWxUB7K2yZxZZ55q/Db1Y2nWHiKcA3IGer/JPluU
ndbwp9h9Gp0Bwkx5VHvPsFfk7Co/W/10TNZkZ4yEXAd6fUor1l4nKx4i27gdgIwv+aZGntRHymEc
K4SNBBZkyxFwCdCn+Zvh0LCadoFTwSRXCbVDbYfZdKWH2vI1rIsdAPdjza3nPdxuJT1EeHg71HNp
aSBGwqBoKX5BYYjWtm8q3OQYesZAYKHeewWLRlaGx8aytoHdHv6HuTNbbhvJuu4ToQPzcEsQnCmJ
kizZvkHYso0xgcQ8PP2/oOqvbbPUVnT3zX9TUZ4EAkzkcM7ea7csCDWNCDMGCRSvvYQE9dq5gRF8
sGFZ6EaxT0v9WEOibOsDtPBNo9Q7On7b0CnuDcMBIVvgI/f2Q6PsAKSuLXZjbQTEVEFrb6bBgF3a
gN5WJNOtDcZwxWKLzsRa5ZpKvR2zCbNYyBpZSZuSQLu3s25n16kvtWJnNcZmwlYtJyofWrzu+kPn
7ch59l3sXiHtX1f5os7fO0EJgEPFwuusB2uDcDhIZ8KRHIFAXV+jJV0PlKTcWic+rtosSYpLiv1y
jFXWcMrWdBG3AmWTb8Xzoa452JjyQFMI47Oyxjm76vuXmM1BxnV50EECnENFftIqnGvlp2agVuxG
wdxGAWTpgMbcHT9loxvddgxhoaXpmkC8U2p+anjZQ770RNXZYkc7xzF8l0IFLLCg5BOJBU90jvPB
58S+0qNPk6sRYrpzGntbk6gu2T6HBtA8YqfEkrao3+ddTkmmUfZu4gSTLp7CPtx2Ye73LWqKfjqI
fELT0vKFMG/QWDAzy9ddBWjnuMpTfNNsUOfK2GSVu0rJLGqYzqKEODJAsemjVUab2TfS+dBj5FRs
Nai6IMQr1BZEfHtE4fHkE6jnUucQW61CoQdKSOVo0r8gZQsKtwsAN/LMnC3yvU8Ckp26AWMdROoN
Ew01n3Zdw6wy8Nt3hb7nB4Mlgd9UKWx3IK6UDQc1tmgxFfJIbDGuGAmfBH5sQaxVo2prHIjrziuO
LmYaj2tJFj2lsmnjZH5dtmwNG47c2i6R5cZVcihw63Cu1ji5VvWs+wBPDbHuwpclmJHxwHJHXQ+P
eTjda8UXd9RA16z7CINwqAB1OPaGx0f1SBdbQBj3OMpzjqr9kKyzb6KLN8lk7eqCDVFJ1cXI1moi
YGbJdSYMX3U4gHJraGtXRTwgdzfXFdCDPJMBo2CrymIx+gUOkvaZMODISDZ6pfruaB5kowQlQeHh
WN/nDdGsPYTqJlPXsQAbgPw2q5JTFs2XBIKZDkWnM/utlSWPmiA0WNf2wE39To6fZte+HZDNJm25
ksSRMgw2YDpxtbO1TdD6qttKI1dElXSyMS53LHi0PcM22dYaoWIE75UeuYcTeyTuzy7nUz7nO9vQ
VhWgCqcKupl4AkT+uZmxsQLW4IX+MoGyyzxpPZlpGrOllwF8CHEnINZHRh5mpFNFQTFNm9ExQO5s
+mk4qOH30e2g04H3VsGEhtraJDKLrSKoN17NLln3Djh95vVAgplTevtiKZ8wox00ke6k7uybel5S
yo6C1lvUMd+bCx9i8rseL5qSrIsNQZE7OS940Qrxe3bo6/JhGDl1ZZmK5SX3yRr8kTsUjNPxhiLy
sSpVGEWcFJVxZ5gJgv3PMnZvso7gVyrtURjuU7XY5YW7CRP0yQMUPf0SzzAW9B0gnsAb8nOlxkc5
60fOOHfQuyGMkaDb/hBIj2QvbpXMurDR3SeUo/ue7M6Mt6IrdmGzbnO5CdljZE51JLxwL1P1xn5J
q+FG5bFFrIWDRBdCQyl0iP4dVqo3slkC3XYLkGUV9kEanantfyV095H0XjLmu4BAj21n5oHRVIHp
EjCcm+ioez9kpdLSCOXbvTJ1q4ETfdc1295IAr0tNy3Y1BSbqFEON+nEuT0duvumlvWmGWp5+Pmf
OlMl8TrZQ6+V1QbTYXNIvJh+4/J/P38Zx2KkkP/v/vj1D67+yeuPmYr5nz9w0tUBPdm/fv36xz//
3Tt//PoXHcAKpTnZewpk/dGLsuH4+n8//3P1ezJM8Iy9/nHdUnTQiEZc//w75jxQpfv563/7c67+
iqnPexcT3e7q93+53NWP+utKr7/5+m8SKHlkzrrMPL/dyV9/jzp4W0YtEpqc1c6OT5VpPWmD1W2t
XGlPeldfGgOveSWzcSXD9vuk9I/6QIX+z82ktzpnC3bH0SmssC4sf/6LloecvQq4EF3ZwbL3pI76
UQZVSrHeURm81TlzQV8tgDi0dPTPfr+OCjFDJ2Wg3Ia1CFDgr2y1B1uVP6fWsHGK+Snp6FnONXq+
2MHc0Li85Lbznon/jd47V8dY4ZqGx8e5UjsU7IOKAh7LVtUTjwMnJ76q8r6odQ4auHgg43tluPPH
XAUQ/ecH/XdDJBxUHAsIg3S8Lap3JUIgXaJPxpreaD7mQWe1W10hx4boigxishYxYayzEpuZkVu7
hoSczBjUlZa59FCWE3I/yYd5btlVcZwXZnrXkXwk8wIVrchSSOLxOzqNpWd6pWv55fNq6lWvUyoF
+g2HR+U07n6RnIeu+Y52642e9SKDYFR4HmSB60ERzXaVw00ptwQZHQubs9CNoZhrEiDfudAbGh1s
l9gCNdTMpvMqNv9llAsb4nc4sAq5WU0dHoZUZl5KekdVEx3Z472jdXjzcsAAbbTD0DiudQYzO7w6
M9FMAtfyx/w8lcXamz6wi45QM/55XL3xDD0dJzkUEtNErH/1AtdJPk/AuRe3EEv3HHLGy1cWTEnL
vPz5Sm8MCE9HLYkeEYQXiprfX+FxySWVvBjbMQGMICj96637+L9d46qzHOkjRC4PwUSKMy6nIozF
LPjzJZaPeTWuuQ0EGRbOGURIV1MAhi+W6F4hTsZTn9wy+dZLcxerk/rOC//mF0ObfHEp2YAcrh5X
T3NkVG2uUzjzUy/Sr4iKSCjMA0Ai/9Ut/bzU1VNzzKivIPGye8ldcsmyfj247mMlov98SuCR/bzO
Mu5/eY2UYTJGp+KWVNO6qI5xUUT8nqTxzVFmwYAzYNh4ln712LrJrm0vXCQzThiAf93hzfxvvhlc
fSQ+Um3A6vj7bUh3cmnTcxvVsMSKTOuwsDba9MKu/h3B0RvLDaJt/EKALS1u6WoOVXuvyJkgkHrN
+Y94IlsaAzdkeyidwrEfqkacZu8908abA89BzmygU9H+JmsGc5/bjIcCBpF8qGYafos5y8iDtO/f
8Sa9dSksWQa8Ep6ns1Bkfx0QU64D4cmIDpOzd+MpnBYjDYUjdCfiet7R+Lwh3vIWBR/QRQfwj3P9
3g5tbnmlWmyHHL64dly50b0zR3dZ9I686a0JwkRn5pjW4oX9m1BNq0s7svpFnydOxaiQIpOdhJO8
46966zK4m4Df4nLlu7oaG9TLhRtRnN8aDnTFcvSrmmhTeO1/nu7eUrlDg8DCpVpsvjDV/v4dVcXI
ZFdwnaZZLDjUmLiWHT6U+XCDMwREWE6Ge7IJqaPZTUVNxP7O2a03jS0ZlDu3wrCuOcfB6tdwUN55
FV/9C9ezsWc6yEFRQwL9vZpS5qad3TBnsHaUF2dYi5EMgLRvHWltFOo3CBZBPFpoTGyK3mDUmk8Z
jWIltejQIiXJ/ax1V2YlVrPubbNSrhEaHsi3Wo1GdCg48ClORhAAngXKXq4pN+883uVr+tMNXG1s
m7ix3GbBW0U9VhU2tnSv9K2pfxsNjEIG5SazDky9fmfZX57L3y5r4f9UiTxgm3E1TSq6IIWi4s0z
YnflEgavgNdQaDuO5Q8Hdfaf7/Ktscr+6V9Xu1pgxATcSaZLRGCn82pjp+2IMrYf/nyVt+/JoMDH
JhkD9NVILeKsbdyRRzla02qhR41qvI3ME1wHv7Sdd4beW3MXQI5/Xe1qPunRhaSy5GqW9WOi4ecY
09ZSnmL9nbt6+9nh4NEX6yiYmd/fv7Cnsi0kpQVXmQKluKheCZuh+q/u5udVrt6jvJ/VxrH1Au3Z
JxyQK1LRAG1agWb+j7dzNd4ldv9+MrhQj2LYFS+ErlmV/s54e3MkYHAzOGKreDuvzkos2m7PHL9s
aJqtMvwwbKg2Cl0ibURH5L0z4b85En5e7ZrFhHkk6ZqBq0VmE4yRh/QH9qqrM8rdd76mt2+M/QCu
HiSk14OBqA5pqPbEdGd86mIYG8/x0/IukXv1ziN8c9gtO49/XulqQEDHJOCFXt92cvR1MhzccokX
+6+GHQBR9tMsygBYfh/cTWEkYdExGtrysqwvsFACo3oiw/ydB/fmd8SK7LJWwli/VlJH5uQUtsPq
n0cD+b7EvUa06GJ2U+KdI8jfvyLYzho1gsX2SbP6amZtUg500B2KbUg838LkbmCLt1glw3XtFP/x
BpGLQR9Tme5eAZm/P79el7HW6Uysy8VQTTz1udzGWnyjZPFWGCe9ORYAi/88z/59aHBRij62qlo6
KIurGSmbPWI8Cvy3ZTYHqvMMrfdGNMM7A/CNkg+XsVidbJU9MEet3+/N09ABOoKvzFmNVhuIEpkN
AOrks3qi6x96+5EtRkanwcmbd3T3b94hZQJAEUTo/A0SUcEUs6KK16xVFjwo3nncemQaBf/Fg7S5
COZMFyPH1Vw4mKVCOGzHxBGisaH5MdMPUKAr//kybz5JCxSJZ1A4gqB69SSzTA+9sM9Z7PUWPQcN
HwWL+3xf1ufC2Kp9vJ6pmzk/1Oey+s9vUcM5w1SFZQd37tWlU73MszidBJth0OKlcuKbBmxcvDMF
vyrnf9/PoCOnOWparMn4HZdv9JejpTqbSpNkrthWkVCRy5h+3kvad2N5S36vsZifzuY8yx0Ojh4s
ERUxk5hWlA1IhPVUR/WJj7xN5pfEwKOfubeG1z7nDc+lMd+zMP19MuLDsvP0EFpCaby2MEVFnyet
Z4ptl+r35sW05JrS7Z0eJu+ceZane/1UENnr9HTNxbJzNb3S48uN3DEESGqE3K7FDSeK9c6K/vdD
qmZpyAxwjYBaYDv5+6NvXWI9x3YWW92beEufp8qig/9ZqGgXpyrQaegXZvH1z2N6+aFXd/bbRa/u
jHILwjLkFpzBAebDPjCsAa0g7XuOIV6VrOuy+fTnS74xseMp5F1lPMPvvyamoO5S9d7uuaSsfeJC
tqE1b2OCHPOEBuzcvDf/LdvV61vUTdYRGz4LVZOr7ezkNfFQq0Jsh1msGs3ZoDRYqeC+rbkKMK36
DvkM07TrJgfQ9Hvnvrfu9ter679/q50ts5m6I5R0EqdlgiK7H4OE5n2EsD4T9l/zxD+jae7+uq+r
pJyrX/6PqTi/huL8mwye5dP8fxacY/HKEjD0Fwnwb8E5ftkQpXOfvHz5NTxn+Tf/F56j/8OilIqs
GqO37mCn+Rme4/wDEJdtUcGh3vprdo72D0Cl8JZxGS/vrce/+Wd2jkWqDptmeMALHMlhQfq/j/bb
N/h2dM6rwfzXAUydhbKVBYgKzjK1kKstpCLmTs0nL9soTemdlGzDy6MdWW9PBpJ/Gw1yQMFxWCWF
G58Sg5CIprYfY6VBiEJcWThG5l4ngU9XQDST9MrMMiMYcqVLR/4yWi6iUQCRBXJ7wkrdW/oBykfn
2y8P/J939St6UUOde/Ui2hills0A1T6dx3MNcOCcnDdx1eqBHNTACqPMVxEBkyaVh7tx0O8KHYxQ
FGnbGFPbuZXCDCpQAAFwjI8EsVrbtq9XuUTBA//9gNAW5taoeesGR7uv6/mPTFdoB4cEqNJq9RNK
Amu83kfPSz4qaaKt1cIJ5inqzyKeT2nZZDvDto5qBINesJNlF7FK2ZHdJl1t+VWP6MCpsTZ3ueuj
ItcRbnfZ1kUkj9Tsa5LVPyqrfYnx0cCZir6BwvnYQQ0O4gENQDlm8n6Kp1s31y6ENCq3yI+g4rjl
VxNQ0Ue4cR+sjx7IyS/KrOySxaqURpDrIh3/tG4O6Ezc6kSlxK/tr0ZmGzjm0VqeK/YmGyua0Ehq
c0QMRfYhqYynMkY2HqdIS7o53US2eZxCr0ZGVWqrGLWLlyGQchSsYqwumTmAKhycrZck27Kwsl1V
zY+jDebdLAg9cPt+l6HVshsP60SETsRrYJWx8aezT5AiOttkQ6Bm5htd/Ny6xM5JQi5W2mh/qVXU
7KUeI57MXkyld3Yu+inqQHycszO4WlAN7TOOSN/1puyevXXLAh4i+0h064inZ/YdJWLbEN6Fo4XZ
g163P3pTvY7SKF8Ps7cvJSpVV8EJoyOPR70vb625Q3c7De22i+u1V3enJsw+NI44sbcOHb0/2YOi
om55phHd8XxBHqrCNFHnGSkmAXR6vYDrMYBOXOW0I1bSjNPA06ppExox0meNWzBJmie61fPDkIpX
3xqXcC4/ZS2KREu6+dlOzZ2SFXccJjyfuPYU/2zbksNB6rroun0ikENFA3avuFfFwbIyQgsKRMhh
cmhIaT2BcoeQqIn+NqEbjZ8GR1Uuk7tmFIjPspqVQ7bbsjeqT3arbgB0p2uroGVpxL2x1gVYhUwU
G3ZoKUO5/D7o4kNGPfip/UH+N/o6484oNX8KgUV1IiJ5lVjgFa6VMnCKnFASNwnFQdNEcZjjqudY
UvbFoesW/rBOVsvgkVxTjuHKakdv9ut8aAKjtn4kWhgfK1XbWo4G33Nw15N2mAD6nRtpNDd1HTn7
ognwqdzS/8u202Scyjn5xHp9rjT7KQF8h+/ts63DT1f8tBeIzYxHwlvOk72UhPZDf6znOPE7C9Fv
jAAY70e1akfMAOPkbZyufgoL84s01Q+NLL6xjV6yJi5N2u+SVvuo6/Ku6ZoPUQsHkgZ4AbljT9dW
81O1sXdGzoUdnnYdDx+GatgN3cxr4PUDJBs3mOxFgL/u85ox4F3UnC8JzkbV4a80s/bMOn4Zk6zy
WQ62jp7s23I6tZqCgdssj6oncmYq/ZnqvQV4s7lv5m7ytaJ4IfF71ZZ+XxVPtVAuw/iZNgtcB8vY
eBnkYAf1WxH6nUHFN+cARCkudXxNK+9LpK3OrO3MiLdwLLCzlWhQVOL5fJXznh+KjxEOYISP7ksk
Psdy2NahxHqlf6JUsMJyNBB+ouKuhH0we86dLWw0jzXe6K7ajbl2JEqZBrj5uR/kraihijSyDcI6
3S5OpTkEut5kabtz7OaRlFs0vz7so23ZqaVvM/8gah1OBep6yYyxKXP5dZFXxCTJ8oU5X4cxzGim
Dz4WMHLZXPOrWg+fHcd+KUV6dGoMRU2pw7qyMyRRVk2ohKqjF7fulLC7wXAlN2XlSEyCzadKdQSH
IYHuKJ5hozEL4ek3jlFGenfdoN230+1syuhRb4p7RbheMGN48V9XRs3SjT0GR7z+rp1tUrxEoCNI
UDHb8ZAnxDL1eJ1WJOaMuxi0IH+NfKkoU6JNKfMjCeozVxz6B5rMLlNQ452gj5BpM8asqVHsk40e
aL1wVknZOei2pNhHMW1OBfnFZ4RRH1tFqx9KjAiYkphIamX+lqUTsyk+s4dkDO2tWgzKbnbM8qJn
gwJfPIQ73kQRegDtINI8u2R6vo8aOe5dNRcbh7uh2BnfFjOJfdPI6yiTaKd5BsjA9lG62h0vk3FC
cLefrcm4E1G8E5XULtLt6nXHzI79sTcOUW0pi5zReHbATUL9Tw4G8qjFonuKQ6XFd+kSBsTuhOwl
YnytBMB/D3N73WRyuDVl23EGJHEjqtPcV2YxnbteGuvELDysVUkfYNybbi2QCxvGcH/O0Vmje8cd
o3XU4lBYpisNz+99lEXMTlIj1ACVOI0atb+XuTofhNrgdXSgZc1ZqRwg3d50mEbuC62myJsrj3Dd
9vMQzk9TOCNkQ0R3M5qkDzVRBcMnv1Pwzt4lg0EsEl77nYZGlrZ6ctv2ZXSXYut2QqHdOxqz7DjM
ShCm32a3VC/JXOn3qslmoE6DUYnDtQlQ91ZU0+xX1FyCoYpjDC3JvR4lcWCoybB2aq2+ICtH2l0Q
9+OIi5nP5rGYM8m4cstbMYva59y07WuzflJltFYI3jJlhUDadNt9PcQ4icPUXnx+yJ6bS47sEor5
sa4+FHJI9qJactgLgwUgadygHYdNmbkhq2sWUhjJAtTej8qAWbOWNwxUN1By2p8hFLm5hHmr9tns
py0uvdbF3yL7UxsrWMpaOGDqcgbtiLd1tfChnopdPHu7VKT1SqCWWjk3dtWc7EgNFDvbxZ3BD0OE
PJmJWLvuWXOTRZnMtmMqP6Ha2Az4u7wKXbXVTVvuqVtJw9tbRHrwnZHhFVl31pjuK6dZ1R7hw4Xe
j5hC85r11/na6N0plfM50rWvrmQ36clvRVFxnuvRxWZVedBG9Pmp1W4KNWd31au4SXTcH3H3jcBf
7LA4xtehi709VhKqGRiYfbuCJsA+R4Ws69utfm7N/KkjvYqI5QctK/Ag6WxFunbAcGFyRg5nE/mx
E0RJFHRafaNJEy7riFKox3ReGT/MjDwr6ThguuD+M0Yfq7hn60jUbT32j22S7syZ+KR6JJCHvDPU
vVuXfORCsbDAKtRWM7CMK1Vxd1Hr3bdm8iBkqmNYTvCXKthkBuOgx+5eMQsBm1D9FvbNt4zeAPlz
ZAuZRXqeNOeLtKWCbbMlWwCW7bFqPs/Emc/p7Vh8F2F3qTtE6GjjP2BnP7lptiujmrTKaNp0lmSN
sdMXB50OhjqE7zgkunLSCJOvg06WT7kZipVQ02dCzS5aM+zqqXqGgSewSlkHbYq+OPeVVkLFSmy8
Am34pejHh5EUrqp+0iU5CFRYuNHxkePOLeaUW97aNonQWJtnq+nu0oElMIvS1k9m4tbshAki2nmZ
0iByx609jr2+6uUzVugkiEuDUCoy0mV626vV0+x42y7n4xaVBgw70bUViu6dpmCESMjugyNJn6aM
mFfydsspka1XxmY5S9WLbKhwF7F4ovHG/qAHKTW0072N9CKltrAniLuqrY2l1CQOafPBMJsDO7xk
TXEb6kLIJ0GZYhyk5wWWk/0Iw8b0dVrZUAV1H5PJUOMLm8WXUknUVQGoMSkmuWcC1MiJH5fhZLr8
Bvail6nKaetHpCRo7qMxjfNdkrHqC4XDSd2ns69W2ZmdI0tbpymbsTmpdL0uQx+pWBtckkvC0Di2
PUt0KGr3uTX6KGjCNFmbpbGbBxFojix9r/CqU6aq3UUr8zO5fKsplObHPCrt/QTid901nfExU+at
EMUzyid5Hoq+vZOW8VwC7CnD5zzTojNKMDINll+GQ6gFRDRtHBHvY4xeflvAKfbF2K0nxxxvhIcV
xarCS4h7+uCJNsGOrngXb0a73mXFtFXp3W2oJlXrmjPABQQW/2E7zNk/sbaDPn237RC59xSdIkcn
E24wbybmbHcaqoe6/553WD48jZ5s3N0NTtQ8EKtXPHr3aMS+EbeS3UyZp3xw3OpRd0rY65n7HFUk
5uGQ4T8i/V7kBYD4IUnvI4iSfLWlubNEl96//l4fG2s3n4lBo8mdmCaB7Emrrr3Q3HmpIW9ovDOh
oBQ38nnXT96zXVrtLgpnHGSle0vswqU3vZdGoLPB4P9JFipL5GxvoxkfKPZU9ZOdudqKdml3o7Pl
raeBzl9MzBbsVw6oSXGSdtP7zqjl+2ruialvIM7XH8uhss9DjaFOH5TnKusIDeolhw0DOwnwJVs9
YUIYN1rvyDWeVs1/3R1BIWYiFpl5zPSU1dkabyYzp9mDsawIm3uFYYQAgFc8ax3jgR2vbQ/J1tQc
gzHqF8Ls9w1Iy4DAzMdUBqXIErK4xI2Tt+PdFMJah6MfrqspHdav/7QoZLFOux86mXasY/dlI5Kt
6ijGXtWLM3TYbvO6W0vMrt/zpTuh/sJ7l6xmmdubpov7TYSp0MWtN2UFKGIdJLWWjRfmTrJkMPlt
ptzEm+TMhA2mmSMejeQpi8ZtX6TiHBYam0f4SH6IS/1bJQtnpTSgQGozbo5Zr60KRk8h1AsPw10r
DaUMIx6zTWZPmPwBV217xYaCMrjWyog046Y21VtV02+9pQTTjuWSdlljOXSiswbMIESYkOnbxlRs
LOyy2HVkvHCwNZzAzvH196n2kd4Yf6PQ6wUV4G1diB/4D8TXQtbfysqCZsaruJxXheOCWem9+abl
KY4SCkOTRLeLLBL/g+Aq6aYzzPkwdRFw/ekuj7y7Xu/7Y2iG42au+GbJhnv96oepEKvektParepv
xZzIjYjxbo6ZJtZJS+KgFpLqmjADzIjEN127eHgk9/7X92iwGRCjkx1RFceI9Ts/wcKPk2mGSqEQ
6+TiFI5q5+71t4mmJlVyVi4aeRrwWhlfrod4TuuhqKehHNdJbg1bOWHq0Woo80L3rdRJN7ZR/CDx
MfeL2W78aCQMKhTjjT7nHsjF6qXBXr9WlcfaerTYgftR5XEsycFWGFEV/zXmGtO1cII5K5jXIREO
LT5Hxc0D2bljYMu53Q05DBq2CtSeqjF+GOqEhXWiLiXi/okIC7YIVf7RhDpzr+bWOknNcF1kSXtM
JxM7n1Y5576aDrEyV7SbWzgtcx/eOcvRYBTFC+VIAB5oK7Y4SXo1bG495LjQjc15+b72Tl8SnJBz
pAb89yTL2DkMWr7r2aTD/tMPBZSAj1Ne75rW0h4nrxx8Dd9cOVj41ATMea1TjRvn9dV0SKQRMQQN
Uafm/nVKELFOPEmIUadt8wdb/KhCzz29vuRIN0+1IbJTSmHMohFwV5nes6wpmymyeyBsD/+QBS+k
HgVkmSHuz+NMXEZiEJLgmS1ElFSz94pSfH/9/FaoNRclsQIhPpYjZ57ESbqVZnYPTuwpp255dwQq
WiAcTEvl6Jn+GMZ8Tqv2lVLj6KyMyhELGKmTdaatEm+GJjgoh7q0glI31HNqqJtEadPTaD9E1drt
DWNfdy4RqfVsUAbiIdJO+Zo34yEbyQvUrdq7ZQrH3Zx25rFUHjKsqYGjNv2hwlnYO2azG9yc07a8
GFjujmo4fWtbUz3JKODgQYxknrmAh0u5bYnI9fUmum8rNdlas/1AOrLYjcvE685roeTaHvzDy+uz
Z5w9N5NuXPK5Wk5noPtBWt3p1cDhE6hCCBYgH8eE1O3pJvK0H2B/Sozu3AEacGOnKgUxIk7j7CtM
MwTiledcybcqm+iLMc9BUcDOZqENdI0Gs5XP7U04Zo/QyQTJS1OHpVumQVLRl+gW0k/URkTkjpj4
a332+xwcStp6dxygOYmQ6YlJDjcx87YZl0fXjTmuWS3kkTAy/cTrFsXB4huInPBeb9QVWV5E6BB+
sE5FuM9c9qLtUIkXae4XcXkcpidPrbUVwQEN5RhmeKPCbmqlFMmq/CuSXXkLihtGXYTtYhymYyXb
mOKv0ZNkalHhW2YJNljyU9abxKxbRITZiYcN60deG+ops6KPVd4SixIl6VH2pOg6U1n6KjFDfpwT
LVYMQ+kPbUYW1Gh8McK8uY2wm7e1Hp2MSd2RPFtfdJLlpDLevc7reesEtZrPWxYZCWIt6bFzDa3/
+oW+vjEK++p0yO7VOvS2U5/mW0NNPxgq9UnoMMj74ONrrENrubxkVuedIs/M8OyxIaXuau7nZLy1
soZx0HeXYrEfVCl+Ka9gHQxta63FSkEJLHO2QwhowACrsBdFRDBwYtTIgOIusHK7Xtlx0pBRZwVx
q8aS4qXByTdREdq7KUidZRiJrl9yuccJdHKxo0YIxCgtaAlo4quLczDQ8g7bYjbIZ905hOqE/a9t
0ofhq2HC1+gKJ34MjS9aCxdlTLUGPpj5yRkkwfQspKsxnnYh9S4mdgY4gQ/MX5DBt30kv2Zzr53d
ZXvc55RiPeovy3ykzw4hN5z9/3qiSjfQF1iMWa9bCgASA65K14NEitZOjiRrvd6Im+fxlpfzVrOB
xcftSD3V0+uAlSlaky6jHUgVovBC0+BYKRTeEtw2DxXjn+FXygMEnWKv8CRxL9XlTavk1YYwaZNK
nbIf8VMfhZPj+strGz3twPEwtPQfViHGc1W4w7nEyraZRd9BFzW7XRZ1BvB4Y5tDJL1VmCvuFVmf
M0qNEPOHUx0tJ3yO935aq/qOYcT3kzTPYdaMj94+XOasyNTuKiglsRvexA6TCQWZ20R3nMMUzfeA
Kjavm5cRshIH9e5Izd9YqzLuCRCe6gtTwj6M9O4O/lUkDfWJkhlAso43yMqHcJXjhHvJhu9zTRBT
Ukn1DmwPoDRPecokuYw+IbblfTxhtNWg+O9yVX6OFoyA0o/giLBM9zAOV42Y58Prgo+fbZtqSXxO
vho49G7mxmWr4yj5SkESeihUqjNeJ1Nc6UqxySnFHzyDnQEgV+wsIdT2UfVDiwzNOKT+b2tTvtES
b/HlDsUN8JxMq7QTwItvOaYILDok1iYx8NC24bMs64ZBkNPWifNNjgc+rxvy7eva9oliKtckuTzV
UCsy5Vwmmry0inwUoGhhxgzEKk+EjctM4yKDBWtAtgSxNCzW1OviY2Em9WLTv33deBI43xxpoLAT
gBnX28rnpi1uSmrKoDkY5kUceSdv2TwqZlrviU2kA6DIp9SdabpA6t0nWbpTxql6SXOWddxgJ2r8
4YdSCmJtYnGvlBzeDCR2k5GFHym+U9EH6GH0tX2jNMOloCYlKO8f53l8iQdP2SeLc9+GpHDLrMp+
IwL1EleadWTdrVfVLOJdY5lLTIA97xOzdS6pzCgmIgzvjefeq1tQBNm3aKA902Bz9F+3GJoXGR+s
iotRALh7raG2SrH3EsAtylB4nI81B7yZXDsZCDCkOX3ghMW98IaTQnLWRnTjrYbx3gqr6Pl1am4r
Sc3EiMQJod9CaGoWs1VQ6U5zVvT/x9x5NEeOpGn6r4z1HWUQDmW2vYfQmmRQJfMCo8iE1g756/fx
qO6p6pzp7Z7L2l6YJCMYGQJw+PfKipwijNxNP8Z3ohbj/TiScobJAS1E4i5MKxNn+IQeXDzRV8lk
lJjmk8PtmVV2KF78oX0Mh/A+BNQ8xgn+fy9diw7//22rlPr4Z4UfnuVGqGNFfId7O43tTGkP2W0G
SQXH1IcMmd2qus/79JA5Vn4/pPBeMqLEuhbZFpPCeC9jsnlbG+Ylr2ubmhk95kJabYGVz/ksv1Jn
VqJcRqGhJCBNIyS/yCH/y5jRtS2OTHrWJtM4LikyQ1zWpYshOHZpQ1mPAN23B32GBZy0hTBITpyz
qNp5w4ujE92yQLKzLru23AyZjz/NpeCd6N5wIv7NaE63zbsL0b0ZPcrbhxBR7TSvzCA/Nm1kMRW2
P8kqNHedcK+xaOp9TTTBSsR2j5uIAPWgCY6uqa+HuPM2BqAgHZftc6sBZ7B8QIOqc00zymgFSxkA
Nzjh9raHh8TTQVCqbj5NjiTCJIkoYtOytdMb9ovFvLwac9nsOvs7aI79XCpuoknB1Ujaqvc9w9A2
I5Bw77HZ67xw3Ps5Dkih14IoIE6CNu0fmfatvVEPD4JyTC3zq7fBZozvsaoPNb7imIi8Ndf6aEdV
TkWJyLfbFjeSALL9dLGqvl6Wps3poj6dcqDmr1hy2CBr/Vfavv8ipMJqQjseogCUPBgNf/WDzSE6
srSnUd5QcdSjMd430Aa2Ez9EzmSvbnvR0PLvUgwQGLnJlSrUBblXm5jbc9TVmGZqTbgd4a9AI62D
Mx+nSuZXopF/F8n8j2QjT+Rplvn/+gdxx0228J9Sj/99jj/Z5pc/5a/3+oc/Qo/yt/9YCTH+4QdS
D2M5PWB7m64/2i6Tf9dFqHv+uzf+x4/bozxN1Y+//uWz7AqpHi2My+LP6g5lTPnnipB19h+P71n/
/lU2v/7R3yUh7m8OnhAD2aSg8sHwkE4NP1r5179ovv4bAb8IGWgrUHLRP4tCxG+q950bDAvF9K2X
8W+iEMP6TV0kiFO/tR0gf/j7i/83RCF0syIvqf4sC7GF6XOQCR5Ut3HTqtv/JNVzxTxO1uzYm6QP
nkCpP8oIYLB9paLgAhUVLycbZBEtxkWOwb4PxCXvaRAKYtdY6gDONDkpNIPIiJpkWH201qRH+lvS
PJZZhOe10+qWnuZKLrIo3BQO6li3Ic8lGtJumTWgF83MBYdsncPguNo6iU3IEQLEWR4WTjIu0sz+
4iShTtR3LyRvxUvg/SfNC94K52smdJMxriXSrnef1EuAmP5U0XEx83Uexsu+TA+eUXMHUHQcuC60
GYFOc2H9pNGLeL8OMuh2m1mHz+Pg7qlWtxZl4MZA+Smo9eATi9ct3G5IVlnirPN27mkfGv1lWPBI
SWWs+pJtVuY/eSNVNokFUykbnuPQHUwnfVdPa5RsFFP6iObZe8p6+socE0FCNO1p3WagSj8Sg2hN
V69IGQirL4jj7yCL/nLugDyMEGYybYkEDYd1EhGwQ6rSR0S8TDgDaLe+0S60ZgqXdf7dIfll0bjR
R84eZEHZ8x1jwFPOm9/oLSuXPX9SWXuqyHOj9IXMDymap7oKX50hjxdNRtVSkSffCRX8eftN7cef
WvlWKxiltPRvNcdKHvbXcDYPU01scJeLfcOuAroqu0x9QWxwdLE7sifI+xRLmVAj0UhJpqEzcY1C
eBTp33LY7J3wr6VdXEYXc03UQeCo5MmWcN/ad+hTaoKvKdBOYVuka10H7Cg/OYDnRZOLJ0wy34y8
3ptZLhdJMjyzC/OWTfJWe824zOkjpsRr+HDZZQ3EOS4GjxAtMw9oNMIUNfnjNczIO9pIM2suHu/d
AjJrH087o/YIKLKGvaWZ4z4Nsn0BlXUM3BJ9TgW2XtaUe05cZy9kSsXE2ApY0KMZN0ifoWCXsRZe
B2EvBntG/1i2B3/imqa31UemjvvUAc0eYuFtSrpowLWvBNu4ZHsRW+NTvjIzEMNCo6yIWgIjRQg7
nYb+3rDDTZxUP/XEqBfkD1EN7Yo3MqcmSlCNt8wwVGE8O/Ekw47C5Uvcl631qE/FvsHmsWBHnpCw
ZNzbOpuPCf6Pz8NYdo1/ImXHWUYQFIsauQPWwAe7RTWac4ouneEVSfjrKIm3GfWUXd9XojFeRtra
L3amHn2ZhihWpZj3jHVvI7PGwuqCfewQhaal+d4QwRVpxSfTz6avaMC1Yn9ZuAGfeF7tA04gc27W
5MSYKz1Lyn0l6TuKhrMbvMFXP6C0ix4dY5iQgMCTOUNYnfjcG+gakCnIa8HRP5LI6ceHfq7zI3zz
Po5LcQgCJonGhkHJA0jZIkuXeT8+FaxEY6V/M6h72eENKJZBn38N8UBfalt6x47sZPbf4fMg7UXT
RWKVCzfc9QoCC0i/s+xihrju292tANWyU9Kh5hQxSfkm+4kEHILKRoDXQ85eCuEB8hY+EJu567HQ
KzKHXftYhda4qftHhx6wld4Pr20afHetbdUld7GVwQdqLLqyLBTIXL4V6dlPxu+Tnb35Uxiu6pAw
nJFEnnnaDISYrYYRTjpyioU3BE8QDRtSmjHbbYg8bBbTs1VTT5YJ1GZh2a9ooHDWDPDGxu+ipd5X
e9z80YLcNaJJ6xETRkzxql8RyeI1V1yp0IE9kT1aZNn8HWi/xXAwaLO39gIoRTHWDwVdGCvJeCvM
/Evv0WwXRv0kvUwZZGMOZVQAIiieYQwAFj354MX3oW5LQmewBJZW3u+78AfblmIRZBsxZeveti6t
SQl9boqfWju3VGwQLjd0MQLjeV+1FnE4Of87YWGhIcnfcosXJzKDkxMT7UKGz1tb2ExWdrGq7JGc
6KrLVrI0VJRY/FDZUb5yIvQDld93OzQAJfFXeXQfT6jx9QnhCFgMBydXqI32o8wJF38Hjl1qZqot
TB/8oPLo14j8mGXBZ4ygenTVZRyj4SLOxxdXF+FhAHwySnU/swMYcYz7yI6pojc7ASIU3je+BmZo
HYaaLKbZ8X66PWCXyLwCcSJCmsjrqy1bWVi0u0lMj3VdfDrIikyzXmgS+bxHriE1F8E6jVWEppwv
YvaYf/yyvcwetK3hp3fAkxOku+g2BLmeQjQDq6SiVaiaiOwZyCEGtzb98pANX5V5lYMGuBylKtwr
2TOwT49l639LRsQObt5H2w41TtrF5nWehgCRVY1SZ3LKawo9CHrgkQGF2iWTl0kfnh2jDhdRBouI
OIM+bvQbjgTXz+x23xP0/EIf3dqzly4XtIXX1I8ipoow1l1iF138MmRkf8f5XewavfnZhFW5d7io
2zkYYzujcu86f232frSrvTHZpt4aIL8gl61+a5L26MN3BPqjXWkbjXqdwyDGXaspTVfnbXubC6Xj
xKenxokvbZneT3ly1uPQWzh59EaSb72eTeIsBsM4dFG8byvtwYxJ49ecr0qX6fK2SSDgXhtnZEvI
JtZlYKQLn/a1RfzUr0VS2itRUzZbEKov9SFH8M+1aKRHDkarDwxEcvWd3parSVuJ6H4qvDswhIsN
c7nskcGsg9EiFgvUrPXtk+REXo1duMcTeFI4OCKZ6HsaDWCtNUrK2N/5BAbhnV1PZURmYoTDykR9
ga4KhLUUnyPOuG22SPTqglDxajp1xeXYIbc0kfuSkMiyJOu92XR5q23imIDsgPRjmN9j6PSvqaBj
pDH8b3NjAahem7bmIjzGK1IhzwXCuUU4tAMGfN9/tlOlzOJS7I3tihlyLeGIaubRpUF6UTOjPLGj
ZWSVcl8FZFVrYRRtXM2sV70J+eBCZ63KEHeIl7+ZcgS1lSgvYQvQ+9I9spu6OsVaisUPESlRNO7P
Qt85bSRpcGzr+8EJaGpm27iKoftXEO7koSuOEsoHguzZ04bxmOusr5QWDkk07A1XxdxaG7PzvpKE
jwl1Bjqqy1hNT2Eh/CVExjHu9Z96zEDLykQefBIcgiKy7/LRuHTJvOdEu3ZV8DMp+1ctL9/mEf1Z
Yl/HYUBC0hcu4Ynm12wbO43N2Sogbj+2mx/IJY9j17SbjlRhTJ6C1idSBUO2sX1nlMRmJGhnxXQ1
KSZbkdS5iLk4gSF++F7Pym7FYByiX6eyPpZu/DpkKkSp9VnUK+/alNlybHj9BF0JqKxQs76LLPts
9KfG73eBOXwZHtt1LyhBgAfgAd14dCf7ngippyQX2950UDHGfAZRhnIjNPLdIJ5DQvqXVk4EqwF0
DQxpLocEUSzR9hwQjbWe0DRUcj6nofnDT1/68liO7qoiuAgKhiM/Feh2BA/IFLtMlIgmzEtUeiYB
w1qLic2pX/KMHDfujUHQe+3uqi5+c7WiJFbHe5zH5EOQRj4E7s7PLmTX3rm+Ee+j77bTXFBG33W5
e+mxF+4TL31uvIz0zHIBZoKBI+zEjmqEDGfyTzeQ10aXO3JV60XZBv6iraOcxD/97HZOf2HsJryV
S/XBkDX53EZ/MiKA2nCuT2bWpVR0OO9GFuVnPswVqbYPfT40wNqEIeq2IgWd6pt/X7hNcAg9tH92
MU48hAYp0r5UbeScR4t0scApdVI339qwDVaW6DXWcVLUtL45OlH30LvmRkPPRgWDS+9xyw6rit09
zNFTIJgCMHb5y5a5w2/ZVXGOJTRrnodg2PTZtOv8/JhPzHOcaMlSDGgs8q2rZgUTLcLSs6ZPERLm
HrDE2BFTFugJe/ZQ/zDCiI8t52SgpIOtBqh/6noOl0ayjQNbVXpr/TLXrKc6oBzeQyAShCCxucz9
NScNKA2WUlHKiwjoFyE0aZEnMDBCbf444NuVkC7XwcHdNIOEJK2Eto6dg55FAERd+lEGKCeB5e+i
FkF0LQiJ1kBnhKCXs6G5kreJ1ZUXnhhkrouIrZNOlk3qE5VuUOMIwOQf2aX+8C4t2yEtFKp29X2M
Xm73zUfud3sn+loSAV1A/sUfyCXehnI4Eur+EYaMdU7FJRxiChcakU3qb/qMkGp139yxUWpO6HOd
Gg4+TMeLTlhq7NPtWA/2Z1VcM3JjHhojONipZdG8uJReHy1njfYkQ2oTuxfwMsdIP2xkCcti6rt1
1LfGRg5iOiqZWKRGAlBQee14+F6fYCJ1kRL5p91no8jXWYWGR+vOTZ6ay7ZNMz68+VkUnvcw5OKU
+3wIOgKAXGrvQkMbrnLBTFtaz5QPLHwEXXqaIaws5Jp6Wh5KFsaqY2erh9on8wIy6Sn7uM2baCr3
sxqqfPPnf77vRJC/DBGFxtIgulzq+t4VHDN918h1Qyo3oGP0WFF7URGPf2in+lQVRcocita+QxRi
H2Ikx/ukK6/U8A6T15wRB0eF9E921pytgdE9KXLGnSBwlmIykdO4JsQs58mErHJDdYWzsmnXRGBu
TZeSLrRF5DvpdnbCEInMyjVGyVkSfnMmPTi4zsmeA6Qd5dQvHZI5YUyjBXm5wNO8OeH0ABXZoYsp
mL4s4Sh2qVsg41lHGfE/LXKPJrpmQBZU0zzRFXQuzfZrSL4MOTjrSkEnvWne2YP7vcw5ZBjeWtiM
UySJ1ASOWnLd7peVzqHTohsjH1CHp3OoHZnDTaJJ6kcINQP72+chp7p6nz29o6GhJpqi5bNYRXCx
pzAV3NNdl15EZw96roCzIoy0p4zpA9jlMhcgD2LAGdeEPCfCoPhCkrRJ9vVSvhTde2AQQ++jZ7KD
XFcFdRbXquDJ7tSVW60QicFPpukvkDNueM+6hQItkhgyAcQgGM+304EQNvQrbfbhEsFl0kSxiOtk
H4NaL7qx4klNvAy2QFauU6HH61Lvtcd988j51HqxGJqa0I8R9MRD9UMPUvQZjeW+U8G9rmG+6knX
rgaBIGsm2i6ioikv9tmUvGZsXNTBqY5LND5MTqG8R3pYhMVGLYhaMl9CKtjokJk3pLRQA8AUaIdg
RzbsNxl1NkyXPGs555iupx86G5zfnw58OmOIWpWAd6peW6s++JIVFsACwpvsoVUmyQ/tbMp0XaYw
BBd8qmpBaOalhoI7b+ju6DuWbJo2Pm50VtjSpFAzcxeEb5SRN+MYZC2spm80Pri390azWOpM8a2m
E3h5I+xvH4dQz7mIn6hJeq89npb6IOgIezIGjaa/cF2Xhr8sjcxa9LTwSdf9doPMkpyHu72/k0LM
5kEAXIl0k8vuMtrjNclCpN75QaQ0BiWvfp2+W3PzkMVjtiJqcN5lHiHmpU9YuT0gzhgEwnfpsVvR
U+gZXWv79axNJ3fkIHbGZt60vvaUTxxraoG8LdxjWLMl6z8dFzCoGTH49Bv18d8uAaODB9gPbSB6
ZXpx+VQ8r71nO7oTRLsjGKQ6RAuG9CBaBqMSoQBhT2m9SkUR7ljOW67L4JLqNBmjYGOXmK8QXKmV
dQXbULPULvBOtahl/Sc96N+rqn1OlRLgTwDwf+NQs5QV8x8BVQuDKFENypAPhPuLVdNp3LYKA0Hg
jeComeh26PIj9BbpxGtsyEunkJ8xB5wY3UuUcHbdQMOsCp7UM9MK7ENp+E0tAuqzFX725UmqTw9j
Ud/Xib2vOQjjjqOy0tYKzvQrHbs6Zz701SWxzKv5rxp8/4ulGMc4QU26STCdY7v+L5ZidGW+L8mT
IfXXueRDzv4dZMyOP6RrbMux++akgIkDMUP/97fS/O/+YyJDSFuD/EDwZ/0jNm0SdDQxBPFWNvWm
DEKWBPuiYGCZ4CeQzkWwLKtVRAVWGeqS33VUic/xh43qX1b+G7TYx6QfnbglmEMu6Mb8IdTmpuNs
jsJ451Gi1PHEoQo+1J5hqrnI/MuwK+tXz6KtPPfEatg4PT2w9l9eiJWQUBVNsb0ZTE489czV+jeg
KSSL2PGSj6pv7jjmaT3i9HUxLZGcHH84Uwywx9ZDsDrQRnVpgXVd4miT8qKW+JQVuLPAftUiNxmf
s801syRR0p34A2oDft8IYUZnSeLxWot6smIGktXW6rNEr/5x+8j+nzFAf7YE/1MH8v+HNJHK//zn
NNG2e5c/8vfsH3zD6k/+ThJ5eIDx+tK/6JGPQ3zWHySR+ZupTjqXPlrC7XSH5aQoGxn99S+G+xsQ
rWOS90p4ga5bPOAfJJFrqfvbpKsYhLTa/xOWyHR1dYD+aVEzHOzJPA/alMCJSFL5JdAhHfK0t+Yi
3Yp6pHhFDUo1E5MVDVfN/5mrQUrRVTt64xDwM2Uh3dijCHoe1PgV1PYlCbs7qIlL/L3QfKxt/nwX
ZJeR2U0Fs4EUfwB7PXpquKuZ8vq7gImvMHAoBFjZ8lS+kPV6SVKafUqXiHiNjNRVR4JQRDvwQnl9
1yiwDqUaLwUjyjweg/QlY/bMcuM8mcEm6oTCtONVOSIc6DOqW2qiqxv8V2wzGWZHhtqw3GUhD+ir
cbcRQQT2adNPUT7Bt97PxmPSsUtMSRha2IaBQU7OXzTFcAF/Fk7xSXvRd6A49KJbaSpShsukKYMr
YB+9HVAhbICyV51ultoZ6LTGT4cD0YaoLz/wNNB2EuIn8zG6MO3bFX2MM6pAEtFAVt0a4MsCZAwt
QIJwaomS1o712P3AL7wPFKAwgSzUnvhi3wH95gD+NqAPyLDYP9VvIGuvQRJBLyiYYtL3XWvh3QG/
wNwRHAwgjVlhG5ECOQA7qLqD+hr0J3HB4sBWPo0Z9oFHOlAShZaMCjfxAFAKgBQvc8Yj/klj8Ha5
nhon1EDtok6yBHNMSAR7HxuLara4itn0viQefabC/UnB4SajZ87pxnTb0iq1M6i8YweVMn0Q7c0g
+1Z2Fb1yChHqFDaExbSmJauINrJik2v4MDeaRyGcXvTzoqIMydKWVTIetSFaB1j7GFrZHIFHaQqZ
ihRGRTsTrl1gqzEzsZkBZMkntC2gisBbmcK5IgCvEeAL7HmVKCSsV5gYKokGTfWAiDgBMnMairSC
eqw2A3BaDKyG9gz2djsUX8Jb+t1AexpCLoC4WSFyOtBcAEQ3KKxuqOkMUkVJbvLdyICqnH44+fS/
RFhvVg2AX6qQPx8IsFNYoFCoYAI8OAITWtH9rK0MoMNqau8azDutQL/KprMmtdu2SKlQSPBA6fYl
1KW9mjf1ix3oGBQ10uRlaMaAi+CWjVhh/eXoVIhmbPlfeSO3LaNN0CV0m4BRWgEpRiiY8NEnb/hh
oAmC9NwAmNYAp4+oEU6dwlIloCoRuqp2ctwFCm8VAK8dAKwHvmfKI3jXW5jH5140Suo5MB3nu7Rg
lMblehd7uJBslM0JoLTTEhmYJqBbhpX6AMdRduqTayyTQrmPcrxTcbyrkuYtiOaIWnhxJi/P2JqT
rFeiml9hP1cRBy+FHEjwTLlzQoaGUq+uuUHrl9OokpSmTRjKQw+pqoiXQ2wfUZxM5Cna4dEx+wx2
BdVQ0ob5Jh6cZDFCtnDQcV5RhAZyQkv8bk4pg2CqX7jeGJzOqezfjbl8bLNxT8IV2iRS1aqZQu6+
2plufCAT76vH+suhLuERow7sJSyOEOBrfOjv8yTZqKYi3hv9QPJbgoDcxOG1Demdp208WUZyqu8I
RkAygygzGINg1TZuh4Ou33odFSFh+BI4kGImJxue1QoqKDCGje53JCTTADRFV9vWSlz32r6haueA
goZywtql0S0PT6WPCiuISntriWkf30aDjFjGwk9/YALFvhXHxHVS5lBIVnovNbpVM2EocNrumtCR
vBozWICU5h0hZlhJHxB3DljkMOmiT9EPMS+xKz1MdxQQyVZPz3Zk9JcoZkfriOGhijEwTEUNKcT1
iPofjCATniNitAF6WM47vAZvfUMZY0WR0z2gsLXFm0rzihc+dok/n7OcbVA4OleEU/ZLnM4sulr1
Qw7jBoEBRwWBWjDD9c/GDtJj46MC7N1dgMH0W1D607GkmAshw1IbTXRlYWrzmcTB0pWOdRwUy1Y3
DdUFE6DyLH4UrnEh98C509OB1NQI1ZVtZ8Ur10mT6Eo9Rb+doWXsghU5uc5a62wTrYRJt5rTbebK
aU68zzvOzmZFAFt6cnKqVnqMK9fQ0ik5g6eyE7vZ9XozbdgrU1ZIxR5NdtJ/bcfsqY1H/wfihZVv
lt+nwauuOLpUaUsqTlpru+c4FiwGGj21th6fGGJPDXFEh8ornuLqZ+Tl2MU1HGwjWtqRnpMV1Y6q
cIrDlD4txvf1VIBPx9PD3FfhwnRYWqlrBP4etk5eH+i5RK2bifWgTctaPxdOurcCDPKmia9zyOsC
qaXFtStalQ3vUY2Ob4G+8C7O/ccQE4/dmDm2DuuFDt15dRckBV6H/EGb+mvbm7CwCZ62yApVNRBu
0DSoDlVqPxqKJKKZ29tUqFupyTGtI27HcId7YDzVBR9EEESrBNPTC8WEOFlz/bV2omRl4Jr/DjFO
j2L5vQxQy7X62FIf6XUrU+kWTW8qdmNtdQQ7mN/FbPnXPkofJWTjBcnwu+W11jr1iYmaEXPuJgQF
y4zM20Vee9Nj5oUvRpGj+c7Ks11b3i5D07sSPk0dfrNtIy7rRHYEh1Eb4k00h5cYyXg19fKcyOY8
uUyO/oQHie4s+ll8f9pyzXJXiaZsGY0XLPvYo2mCRq06CrZ9qYR5Zf4yWoT2ZRFHiOaMb00PKVV0
M+tidTcLK7yY/mDsgCfeI4xLRy+2yeEwYn1TguFHdZg+0dkK99H27SWTKB2apun3MqT/iZgv9hGl
Nh8xC31qcTXesxHjRSBHd9zpMs7xz9kxXt1mJqPCazZa7/VnS2IMmWg16sGHvjVYFjFTFXKBka1S
NbfJgyn1amHj+XgvYLgXeq8ND0FNELDBVYV13r42WirPgCD2fRe/yHYaoC2NaIl5CYNBywUna8L4
yAn6xLnT7sN8KndhUn9n1yhOZehbO282vvwMOjNNvYNMaK40Klo5jnbPBZb3GoMNySkD3O/WnaJL
Qf9zTA9006FgSnE8oNretKoqWveTe9RIlCUGqAtUnXSGGcqNabWbcrkVoM0ydo5+amwrP+I4wftK
MTUu6WedoupKFVbfmqtRuRQ+qqvwG3uSdlkV7KlGnvdA6XVFs83k1B9lrZpLA9whkDIdVnjSwANq
57B2dLSjjlRpx4jYk0R85AZnDfpXa60j4jZ70BWzwl5W1riApJnjEm+o5W2fcO8TygKL0Ru7fJqp
7psuDBcrp/I5gV1scEbCWdECy89l+ZYVUE+mInETqT/FHWEgsBfwZHWz7Xr5kNZTdzJV04Uvg5dZ
hTM4QX4aMWZu4+jJU5Ufty8+xCK9RrLDVTrRAvWnX96+jUoBm/zrt7//VTPzHE3L3P7pTr/f8uv9
y1t/CP2X3WH2vm63/v4r+Ivh+Kc//9Nvb/dqKBHbGyy6JVDSoVZfEp9WlduPt+9mVYTyx+9+uUsc
5dSt3G7+5T63R5hN1aXyy9/88bD/1s2D6nuhqR480LbzQ9/GxSFFqzstpfr29vMft9x+B9OjzWGw
b4ikgonU6uLwxz1u391+h2zBB0td+jbXPKQAUAC+nXzeHvH2pTR7/BS3b5184D4syeWKLc5AeUWQ
qOHP/Kqbql6nnlUcZB+WB8/uQpT7Jpr/sNr30/y3p4gg8G/fBQiL+rpHyoC3H6uZkWPZHfPD7TtN
RciA+WD9KJWDQLOgDNUXMh9omu+b19t/hc8SoyVwKJpv/lMNrfvhdgMF8tDjGskR+kh/ToSIjBPB
rVCH235MI58y5d6+u91uzoLbb7+8/eyi+9vRKL784y6/P8Tt5z89zh+3l+087tskC9a103N16qg/
Iwe7xkMwHMw5JLzVoZh6kao3QHoGNUYZhv7lVCOiGdRH2oQatxfq07z9fPuu0cJ+5c8EDtx+d/si
VBmUxSpPa6L6OERJwZlFPj1BRGa/gwe5vQe3L7H6RP748fY24bY1sWEtuiZFE6PeuNuX221//Hj7
I0Hd1++3ArJxZbj9fLvldseE9qplYFwCBzo7pAeZQlhniRx94zeKGvTgxWZSEwbr0ZekOqT5eaiD
O2G8w47tirk/1QQ26IWxJ9t0G7bTjllypweMMqm2cX1rVXB9nej4xCAHYcISYFwxm9EMVt7rtnks
4heX7q5U97euVh4qPL+VKN8T3LqU7sXTDh3t1vGCddTInbSbjRQ0eRgUwenDBidLnW4aCgPSql+z
DN41ol655s+w+NnO8SYXSmthrmybVzcMcMzIRkIMZY7cIg/a1Ckl2eznig5tnX9HhtpKRUTQUtVM
S4pAg0SutXELtRuE66gLEXho32RTvxEw+NCP34hH3MSMvGlWnKzO3RRluwVgWBVIzB2RH0u/OtK2
J48jVceyYyNoNdtUx86ZJ7wIJpjidQjFwaXOe6B6Epv7AQhpVwrv5LTjjuSJXZAYn2M+PXWBeBvi
6DQ371YHfhtGJ8NMgVMTePKZiWA89q04ODkIaCUgFoZ14YpTN8mdMZm7psTdW42YdGlRpYQ9yy59
z6VEW44GVrUBhU1bsg9wr8HsPfd5+eAhCq6iGrlYUC1k3D+yDz6n5DKoFyDGF5muSyfbzSRTdqO7
L/PhR5oZj45lPTe+fkcxPBmcJBJQZpukiDwjqM+CZhnL+hoJrdEpe8nSjn+LO/JmzlVMUy5EaeAa
99gO9DLaj7Lekky5zkBeXWuNJ2tZrq3c2yUmHNN5RJRmy+xE6Mg+08xt5dZLGFZMsWhYLHlwZfUS
duOxRDnp6Ch5jHhrks8+jZfaSXCHmDuRO0uJ6r72x4fArC4pUTKGlx1mrTj7I/87aaXeqyfTbcku
gMzjg2a/0g4PwWfSDhZAOdkbqbtHC61m6rT7sqy2KdErWjgdmXjOk/Ws9eku9syjDPV7Kj/vuoSg
mBBXEsZxGRub4j1C/5FMlADq9rrtKL6cV87IB6OTajFtfZ/UHxEcOts92V5xbqzsVHjm3unic+rZ
KEae0JaRqKXy+l38w8ANbfyty6JXLMuuzlIDubbvhHlMhXmoyuZUe9bGc98KDb+YbcJIiXpA2Urt
4wAWoC1lgKKVui26TK4l8HravYjxw5yQZrby5BLIEY3mJqpYfNpuFU70+wXLum7v9SJkzYw/y9i6
9AWXO8/Zy+AZte1eHzxOA7aa43S0FbrXy8NggVCIoz6414Q8gtTp93MSfh/N/mLzCMAHBx75zR6z
KxP1whrpigYFZPMC+zo/aK13SAVFsTnt2Un40Nf6hgzEXdVQmID2j8R126gvXiNf9Mo76rV7nStx
SAjmq1CYSrd50JCndmFH6gUi2JqevBi7N6tVEW5ZoRhKsc9N6SUthnc3+jlLnJ11SSBGe4Ap563d
aRx8zhw+RF3/hsT7aLrZimbDVSVNHkF/iYX5lpnjTo/18zATlobesSG5K9OD5zqaHsrEfvXz4i3J
JAN/sCMz7JXwnS2w5bJHhVHJct+44zGFJst0ELoRyBHhhifvNEK0UlS/bgDP2r94uXxmbtgZVbAl
MvtQGCciJfeRV54k+tveDa+BtPctWIhoTgWcOpz8hkoUuCDKVytW90Q8pZq8NzHcJ/NpDHiL9eK5
YjhIQWB8e77XeItLkyNJM+7dJNkGRrgrKgejmjxkVrTLcv+M9/qhi4t1ij7aIlcvqtML6Yx3Tu9e
2b7eB4b30gfBk6BNyw2LXYm9PtSMXaAF5z7Vnuw0/T/sncdy41qWRb8IFfBmSsLQihIlyk0QmZIS
3nt8fS+oTCuVilT1vCcv0j2BAC+uOWfvtVeIc4940D0VhODcLbHHwjZBj1Li7Qb7Ax8HUS1Rp/rZ
EMNN0Ya7AoMuSB0Ko9I2zIMzHMwrPZc3cxrZHRGVGZGJnbYJ2fKL+NuqeSR4s7+KJPOq86Mjhl2a
pCBErA7wWnQchng/qfoJ/9xFCWOq4qkKaW9faKR8yqUdnpXqPhoqu9E56KGsFUWEr3Kw8f10I87F
JlfwIY9PQt1vhuym8uddKZue38+sT6L7PsSV5H6KwlMKAbdJkfMjsjPqrVx0zDINnin8ClLrzuJ0
lBgFfj9txZhE6+bJN8M7ADjOpI1bCumrdM7PRdRvFQRIRMchEW627W1MdhmKC2wezJsFUalB7vgA
ONo9bqesG/aiBo4nVI+6PpBk2W6SYlqXvrhuMdVKKefyPjukeeAmSbRDgeDErf+I1+lVDZJHHQKB
3+RbongXZyxjmkxWIzvPUXGJqSgmpuqKZnXMU88iKDK+EzUvIlzTGm7Mn0Z9GZJT5dORxOjmaMSt
B4ojtc8VDD/8vTmv0ZUqpitdkU+5ddZSEkMk6YTi/ow976Zq0rtoDLYFcgS/lW0pvsJaZynlhhRN
tvFLxbUPL6VZPBSlv5aycO2HmCyjeaeZhKJP8dFkPpkmFMKUhY9qoa0LsKAGCORBCGECYzWZmRH8
2Q21gpFMbHIkO3xiQy2fzTk/BVXkSine6YQSouDK+rj12U34ntYWh0jTnHabG7pTBUcM1CtV784S
Fi9fYYup9jtdiU6aeq5lAqzNBoR+4qSJ6qmj7Axy6uDvtsdm3HIe2+ginQXNrlQqlyGzfpsd8FKk
ieZNyS4a9W3Rl2cFi3qQLUHyt1ZtvsXWSW21k9CIO1VMXBOCU1Wu5XJ0/PRxAtwohkiGyIU2w8Fu
snFPYXrKMKfq83rQd6OPUd+Xt3k3HctaRQNFvK9f/eDUnKq7UWLbhZHC9KqFylMtc/jkTKxo5KlD
pQ12YZ7vp4olvhJ+cJp0IuMmSRu3Ar3TlTl18NEl1zyVUs+PVOrplCvNcV0A2a+wHmF/dHOV7Vew
7UImu66wJbncWDCh8/ynGQCHkSIno3quI9lWlOQo+rUnI6O3TB/E4Hwtuwpq9lK70Rtxb9CjKTR/
m+d8UJ+Dc1C4QUZ4c3ONSno/ImAVpvEF+edZF4rtLN1D995NoeQl3XQX6fNBNynMUsfUYx1zvAhs
JdnVhFRLirZFqekQAU9jmHR0eSkzX4ECO6jtQ96WB4ivzEcJZ4nBIa5nrXJEmqhy+8K4hTPIxM6c
AgouX5BPVLGBzgSRRhcHj0N7GmbJldTCFTDR08VAL+Z7kZ94Mj5qVWD6Tm7HTPICwd+KQX5MKzbf
YE8pOF06tfY0n7QzqI1pwdsfXuaiPY1q+UiMy63pY8XSQ5funk0o16rsnhu5t3t4sy0Hnop1sR5c
wZ92ZEE7/ZInK7JTZuaQJAJaNelSx0jSwVYac8mF/U3xKMndlmz4jawanq78oppnK2J2mOJwr8TT
OSQfdQ7GAz+QVkqwEwNelSVMOmH5HDzilh2hhqlAp6Fv3LDA8GgU9mANNnRPRJkoS0JIv2niMMrs
Gch7Y82Ygi17Mku36q5TavkZ8M0cCZamjHvRhNZjDm6XaLbWCshjCCYuRUeR4CF0mdOrEV246lKw
GI2zEzVYmhFQ6i2JNznx1fFol0bCSNIPMNb2Momy/FU/LBlHjduLiOVn5EpNeDsC16sH1qgGb9wQ
e1FRYtrVr4VLGnNGMRFMZxBJ5M7rNDpQCnv8Zsv0TbHXR2ytoD/ftYWwQmHtzYpIWLRE36eyO248
Xywi0E1lALNy6Sj48wxzrzUROljRgUDh+Jrl0QvrQ41Ah3xHpRLbLz0UkpSxIG/DFNnrUGwDVCjz
uLYs31VSMswV6RDBllluG/khjYdim4rtLnuLhswFP+NbWC5kxWtgYAmVpxr1JhT6W9IwHouCMmsp
niqTbQOb26JkFufUWMIerhZdY89evRmhlrUOPgHuAx//dDcSuF5h9Y8QcfYNfbQY2kvGAafmJrCf
QB+xOyN1wJt5AGEnxNUq+0WJ+dlX55Mhxl6fELCbGgd/arxUQ9Y9/vRBOiadtRPr+qHMrrvleCSi
uWcD37XUta1uoVacBhDGI0gMbVRPhRqfgki/1kNS4qvFwcELFMfHom+5j9LOmpCpvdmrivIsIIEj
lZT6eS0p/2TU41MQLMWj4wzNuIe+wSYq1L1kWKYx3abCv4lN8YjqhppGausCu6SWuZ0ZMI91OyYw
eJpClz3KoVb35Js5fRUdtZKOr9QjhZRoC+gOJA6vsRqPI1AYyZuezKpSbTdlk8DRq73Rku15Ku0o
CLwgDTxTHjm46GdqARsV8EaP/jxnalbC6U6tVFcCF01EutshA8oba5UNzz6GpUT2ukRfdQuBQ1eu
sJN7uXDsZhUb2rMJEnVgwZo7FZ/dtI7yal3rVGVkZaNiu4vywgWUymF5dJYvD2UqErNhrfVEtBP1
YPGTjaW803e7qKdGK1wHpbxVQ4sFtYWtBMGa3D+JnT5kON97L/5gtiL4vqGFWLQKBSgaUsUOEWIs
Ou+/fP9PuPxhrsMpMWslIWUrgRcxZxn//v2vkCIs7QdfmB2AtiVrt1iR/F7gk8+DSPYm6JPv5Y9P
1ZD//bOvqihRH/5oOj6IYMrsvGnW2/7YEAXfJM+1LCdbbaA69J8CWkVdfo15YeKBUEqSoPexpRlJ
flPdXugM758VNrUB6fzP6hd+rmNcFCbHpn/XfN5LOr3G4Z343doWC8FptXKkraRdtVPGe10vSK02
Gx4DQ5RWqQELc+hj/QLGBhta1T+GhWVuhyLtbcyh2Y2itfdZ4QsUdtgSKaXYPMTlnm2bf5gHw1x1
ELX3hR8iANf7+jHKBAZmkBu799+GNI8SDCf3VTdmxyVvjRfAqh9DgnpsrUrT7fs/awPV00ffU0Gr
4JLtOsyrJw7W0mke2ifCOgCnpVICCcmMvYw9lDvShXo0AN1NtbkNOQ2eDBjRF0EJbKPU5o3RyIWT
Sui7mn5GNMfZolYE5Zw0KfsVPbLbYMDfTLD2Wpf86FDG/RYV9nAr5nkK5az8GeUD/ZvZ4qXIBlgx
mTqyxF1pWgFTPw0ST6JKkUYky1fc4Y1UZbewQBQHgEgr65KbjKNwp0ztmzxMzTGU8GpmWkYUvO8/
pQZGXMSA90NqAslOpXk/Zj1GWClB78xxtZVKu8Xc1qkL2wwbKyzijIlPo8AZ4k+SkpeEvCG8r4FF
r+ogLZKUXSGSJH+YgGkRNB5t+9yjUpBz3lkqpSifHV+ieXoyTbQITgsbaxQgcB20HKk5Z5wiyiGl
x06JqqAgDV1TmTAs2cNCBpVCvoV36YqGuLPElv4l991rW7GYr8GQLXaM7VQfexQZCKf3c+XDvUOW
E8+O2mF7yQrybVG6a3T9DLxJTFdlVe3S+Cb1CxrHMTa4YduluZ32jAVLcIu+Wetpt5UIFZbBhptN
6IgAy0oZm1bjTCT35NLGwo7U5TlyeCQnc+gmBva6JtwIVG4iw3RmsXZ7eioUaykFTpusJ57wTec0
Tm8F0fg9iTzswZtrE9pJPkM0z2o8ialdJJarg7nI68CORYikQrQFGbrukHUXwbPa4pes8KyrTb1J
UPE1OZ1geOsY5pJ1/kymIeCKMn5WlGuKHNpT5j8hX9XxI7bRbmJVFbd6pWBC3AcSVUBgtwNmKKG8
SPK+VI5wpPhqd6TOjfRjI2an0FUzimxuYcaueId/OA7vav2az8JjaJLLaD3K9R0LIl7ecKCIJpTr
qbttc2Z26TGOFgULhs4AS4xuuO1UrKCS0WFdpwK+C/UHv5Iu7KUB5abCFY4fWdsZCL3q4EHjvdpF
RbgpZyx6onnI5clWoN9LnY470i4BrEIDZ6eurqax3Y6l+nM0px11618cqLDXm9IBueklvRoU86Cp
QFLL0wANr5HaR/ZI1FcoMVYoG1FXNP6llU4la0xrwcaurydkQa2JLCp7XgLV040GhEstHt/NnWzz
wyTioSqLnYxToLp45xWUwdKmjYfNTPcKpVltcJWCUq2QqrYZdzeJNNNhVYA2PwZyzpstXKvGs8he
pej3SdNwMhhAPSXrjlModF1k2MadOcnI8+u9OY87U69uJhBbc2hs8OJhPpg6p6Aqa6rbgu67SO4S
MvGjpRd3aqFw4CY9WKy8dBZvAnnYiM2+UC1vTsTtzPDH3wa9xHqIa4mi67jH8HsMi2mzYM5bWw8s
1xr7lTEUK52TcWkzzSTqBhwdSQB1uInQyNBDz2ZO1xFeydu++1nK3ix7bX3fM5kGN8urLclequTY
DAZ8N79C8Q4heCBZq/LKEK58dUF3XqVQVxDzv5CPMdyWZPYNjlpuNGnbKnuYk0WA7/USmU9m/NQn
bzHvRyMSz0FaDXkkp9xcgkEW52OwwVa7uEYSrJ8lbP/+bmKPHrfpOu0uSj/sooYXV/RdhFxu38p0
SdRVGJzqcT52snlIMdeww+gF34XP6y2lBkHVHrNccBLQkXmCrrbsHI0Mw5WExRA+HDvmNXZl8M7t
0R/MLRnoJyuqfmAFFS+SUT+jxqQ/2lyVxnylYHotVHFPtSZntei7+rbGuKkMAmEiJSat3Ibd6ErB
gGRGYzTHVx1ahh49An1/u4ykjQHksjPPaXx8Tzto+muVTnxvXMoJdBTgik4HeMfk+OpPtXU2laHZ
GQZhPrCQxR9kx+oNJD5VWFDWgjxgpMu0Q9ZRWs50cPLYFdIXyzjgLol+WiXw53j5B4PE7mks1L2Q
YdFiGqbYmh6tWZdfJIGtC4QniVZxHez9AvN3gsjs0Uys3fu/0CvkOLWllrcFPiJ8yWK4HtTU2Gcd
YixDDspd2huG09Kl44hOMArEIeOuMmXxSrGmW32IrlJZ0c9W3RRepegm7fmyeipafwvqCriEHqfH
QBSZd5bIiSTtQPbmhXSYGzm4GDOY8skoYa5Vt6audxACzZc8SoNz0GrCDYVbmBv5tphCiE25kN7W
cZ7eRs1ehI1/fv8TTVRaZ5RM0Xn/u7TXzUOZBtciKwom0Go3Gb11hNrNsWD5FQc169jo2NYmQftB
B+pnF45x66ZzDKAzf/+viGRp30xw02IzujMFRGArH8rEzlz+8/6rQEiuFK2yNp2QDyOref8LCAfd
yRhSsy6FzVrFXb4ulOKtzCnCTaKA3FSRDySVyof3X02Y21ZpkBYuaEyds7+GKLCtBaY53IJjZB0Z
F1QW1H7ascllKptbGKSm37DLhVJGZ4BmQTNOZ6ODDpvQ+F+/uw9zP+hZaASPrV199/5HbAC3fTzW
pxiWYVyCKVBgYEM/nrbvv5UFyXKzEUP++2+JMLj7f3X4fwMRsvAD/FUd/vqWomF9+8gQWv6ff8nD
dekfoohrAPU3qm7ZXBIF/8UQ4q9M1N+agfphiaNd0pL+LQ/X/6FhFZbQgGu6rr4rx/8tD9f+YSoy
WlPSvvEkKLrxf5GHS79Ho5mL0Fw1VV1W+YySaS2f4SNCqEqlIZAUDnA0r31PsQOHMNl2F11T8X3O
Hj48my/8NfLvEc3vV8NKYYKHBFqsqZ/zLqNYjFJJpujJSnaYdvoOupgdbDovtPF12JTR9smhOHBy
25de/I27R/ry6mjxQTIZCne8WFY+4JL6RKy0rgUwQeSI015Lm8TjFHJHtez67/dJ9tdvmvt/3Sgk
Nt3QVUPEBPP7pYTWqgd0nI2do4fOUTkZbNXKTH/AYO0YKugxiYNHxwIe+TtgAV6mEerDHqCUR1sJ
Kf5iPqy2YSCvjXJ8C8Py1sDjg0yXDZhhxZB8fED/w12ayhyk+k1VExxSSBDSeuWQaRzMlTcVSBjw
NupH+zQLbTDygcIkNP1SfN2tyoeh+mWZpwmNnykajpnsm1AmcChbj+iGxuLcNPdhwdl5Bs5031oy
WqJDymZoEUzp0Np13GhZU61m605lE4e91KkpE4TSSe42Q6iTHrjnuIUqDBchAt4RxlrfvyEhCLQr
U0WWpJfAEX/F4WMWlHjbU7aMP1QSb4ymQDpibsSFP0JMQ1YdrOGZXp3TDovamVpEfFcjUm2wCMSh
TaKHrUeXwMQd7l/EqKIWtfTHxJMavFhs7Nv5DvayKEE+iLWVzOF0RH4rs9syb1t1V1I/8id7oM4n
GEuu9nMf30zxRYCVGwCqRVRaovmPMALMKKGmEeFZsi9LdSOzM7KCW3D/fDeRW+MhriUV6FP7JAMP
7YtjBuam82+68THor7rsiTCnVZDS4Ju2eoRsoq8PYYBWrzuIVb6qs1+R+qq1V0X6bGkGeySKut2G
kz6VoVckQ6ARd4umWUIX31JoAcW3ogkNVsNYWf4bRHo3RrRbQF9AMLP0CB1zeMV2DlfoSZA8K4M3
udO+y8eUlhH9vy6TP0f8p4lEHf04qQZert5V3MyZN3Jrj+v0R+UKW40/VK8C1/zmjf4EQPvXRS0y
JCVNlZkPPwU7RpCHYAkxe8H4GpzmLO3Lh85LPEpvK2mHxnYdO6FTuOUatsGKBI01hI+t9vr31/3L
jyFTDOaF5yUUcez8NrFEc4SkdZlEgx/tVtrMruYWTr5FhWmHNt5Nd7quDspa3ydbyaHQvaYwYJvO
3z/Fl9+ADHpOw8JIJKr56WGouj4ZWScyucZ0lhhhGeTkGiIOJWzMKfJ6hDM5twhWiXchVW8lKpI9
tQYqnVcrNr7LiZa/WFqMj5/nk5kSU8RoZBafJ659YlMbp2U7DQHlpzHvc03HfZqsqvoSUiHpJnVn
yXcSktRsys9Ro8WrIfeps/ZbxLv7p0ZJL9QLo+8G0Lt779OwtRRrMWcZRPuQSvr7V1eIYaOLSHcg
qZVeHTHDWr1tQAFJL0CMHROkks4riC3U1aIX0fA5q7YbqFQI4YFZ/axCMj1HcdGnrGbFpD7yZoKe
XMliTSwbjhr91xy+zFO1jcNLHcKzHcGVzMnJlMuHxdFQBKZD9lrHBBp3MTOtsqtnpNjIkeY4hb6C
WCTpmL00KCfPaTg+mJpFMYATJ93uTQrUoqeSWygTCiny7NlgVgh+US95sZ/ex7P+SvfyaUpczUcV
3u8w4uIpn4szKSQnPTVWDW0NtdAPLS2nKu1ZIIAMN2+LEYtm2woDv90TgmiixzYwZGB3W0uQcuS8
gZDXM8KwgCTqqm2Xugp5JmJ1kqFg98kPH1fUhMedEDeaodMqMFCQKzMaCQMhwV4DAzXNjxn2L/pT
un4VRfHJ0tBQ9FdMpgBR74PqdYohf7/GCuQX9gnMlEN6n/WFrWeq3ZWDHcaqK0x4heWDXr8lE1V5
cReQXoAGWBZe8W1XyquBplZofgzw0XEgZ+NdiINKw+ADi63nJvz4uiBTSi9wbQBrLzvAVLm5bjJk
4Rby6RZHFZVw5iEnEyybdC2WOqZ8CNyJ+jZzeZqE1hp2v2sJ4RK4uRK7bCMYgZ0lwkafS0/WftVt
gRjCciVE02H7giDsHHR5sq6a1gnH6dQjtiJmxMuCRRIoLH0G64QfY0AZI9R7ir9Qz4l01LvuhvR1
8sZyagUR0W7KNm5ymIdnmmd3ozys0uUZXJfmtVhIP4Zgb4wIp9XADZRkrSUlsMHyCavAlRr2Lw2h
JkhuvJ4fkVfpll4UOuV7mqfIppgqptqh6rmde2lHddP++7T157oBScOQZRnLtYpP+NO60YrdJExD
1gFCoHrhI3eSzBWN3PPfLyN/d51PEapFOzTY7riO6gUbNNvhajhWZ6T2uT1vkjW1LoY6J+DVvNZ+
wTOwEa/aDUEowzr7KX+TJv31h2FrT3SsuSQg/z7rJIUEbajiw+TlKbLuQ3Mf98e/3/AXu10eLLts
Bee3ppuLw/Tjbjcax0AQda5RmFew3ggofTITnNUoKyjkuyOaI828CMY3e/zlx/4+oVqsP2zwJZUN
vvY54lWT67pEbNfaAnFXY3uLFH9V6gWJ5dymwq5HtzP58s29/rnU/HbR92fxYWcvlokYBDWFFG3V
2xBU1tFNvhFdxcmPoffNtZbv5o8b1Bb6qyouh4jlu/1wrVRuYlFbFnuggy/6uvKiC3AmT7hMrrKm
g/0UetP3J4pleP55VY6PuETJf/9spzfg3mG9LTrOLtkP2v82QZZOdInWijc60P438j7cpcfvzkxf
LOKWJAOshdUIgEnTPo0iHzB4PMjcbSbSRA0DAoQuKLArDZ7jdCqlH6EGuUATzq0wuFni7+Si3vlC
Zhu4fzMglFnm3+hp6daYJolvOVbF4zdfyFePhiMdFaLFpW8uKN6PX0gvTVEgEA7HFyK5IjXKt9i1
nHHXO9ScHCzDduTCKTzF34yEr0a6Ai1QpgyNdO2dgPBhIKgENwqa7LfsnwqXUAwwOLPX6fKhwpPC
0dBrSx8ldfjNbvOLLQtfBCUDVcd2zm5zOXt+vK6ldByv584O2flLNstVu4V4dZFoZ+2VX4oDdvCb
A636xej7eMnl7z9ckiCnKMFI1dlJ8qr5D5QsV998iX8emH+/qU9f4qAoHW1X1B39o77rvOgGIerK
PMluZtdHitTfXe/PWoAl0RPlVZIlwrvlZVB9uCOsgaahQKdmOTC5XuJ1LnS1tbxpNn+/s+WDf35x
P1zo84ubToXVRzmPTpuQtIR4gXpkK+3+71f56gv6cJWFNPDxdowwy/t6inoO+fexylkv+i7FfilU
/XkjJkBsErxZrt9LHh+eWJermUE4Fe2LY+dEm8oT4MpxxJPWikPIyrfX+2pEgCL7z/U+jTkMEk0X
Qdtkxuvt5Nx52ZHoplW1hQ2zydfKdyPiu+t9GoG5qIJLEnmE4RZVokvDaY9XcKe6tZeuS1v/Zgsg
fTVtESMoL7UwidyCzzOrIrPHX/y3rT38ek5f1XVqm9fsJws2H+GGVt5OXMUXf/33kSJ9NVQ+XFdb
3owP32Ns1jqcbXF5riI1m1W4TnaZR5IMdu01GbBufpyf/n7N7y756WQaxnoakH6MN5OuYF2aToBn
4O+X+HJ4frytT2/AXFrUBxqVWCNncACK2bxqwZHDsFu4hEOq579f732C+Pxef7zeMpw+PsZODM2U
eC87Pgi3oy1x5k+cfjPeBB4WvLxymiMBsza7yTVFvNwRD0irHNyR6038Vn0zyXxRxrWwgf1nMOmf
vtRW1EqdNkaHrKxd580zWlAsTStic9eTdB/KjzBAVjlbMTJ6vxtQX704H6/96dvVMuLHxsFnhlvJ
O3mt2JVnXkdreo2euZ82ynff9FfXA6vPrkTFT2Ion17UeAS+7c8tNNUXWO3XXI3n7J+wC7Bjj+zv
tkBfbqQ/Xu/TZt2vUlmPG5aK4GqpbPUbimhevvsvFqWvptiPV/q0KOk0EAgWZ7OVHsqttuk37Wpw
LQ/4PPWi7+5rmV8+D2C6D4BrJBoQdBJ+H8D+hMMWDsxSsKu3mIE8RJ9e7X23S/pi/SP8ApwKTQyd
Mt2npxcHgt6g2ES2SSWqLt6mTtzkWXT4++v41aYIcSm8HIWNmEZqw+93U8c0YgV4VjbFCiBcG2D5
6+7pn6sTRrPvmwlf3JdK84U+gkUTRtc+zTdELyR63jOn4Wo+iA6OZje0edtO6HlYEbPTf1Hh+2J8
/HbNT89SyaxxEND626KQHXrMUaGCQQoPx/SWmcDIKoL45mfSUNCKhAQlpt7fn/J39/zpIRtI5Nnn
8pB1/8ovL3WFNjU8/f0aX0zk5jJVK5aqKbqiGsu4/TCxpmOIW9xoqMjZBEDa0mp+oEJiW17hhrtv
V+E/J5PfrmZ+mjibnFjBCBmeDe1wQ3XuQTkLnUsf1pEccZNpx+9q1n++dlzQlBR2a4j+wYb/fntj
jp8eZxngVOoQudtvFG/ZYnTfrAhfHNxg+/Nea7LF6NSUT99VVgmKWeVyY1fv62G9Nbp1e93dS3bk
kJWxJwaDvsMq25ZnCA7tGZO5/fdvcrnC5wlGpMLBwcykwfl5ix1LuVqoGtwEDsv7fn5VMijciDvC
yWvNt79f66sdxsdrmb8/Va2LFcTzXEtLm3VNsm5w/fcLfDH0KdNwBobVxRzz+ZAJ6SIoGlIp7Rx4
gVTm676LHDWtVn+/jKkuA+7TU2NKocnF+YQJ8/N5QSDYSEaCw8FkBqJfA+ShCkx++FoZMITrb0pk
rsShwBrS7BrzZtR++oXw1gOWaHK4o0IMZXMEOCLfitR8cxI/0Jan9CFJQYEVq06AqCAHyOazUhA6
diV2zyLsLhkHGpnBUbmvDQvv9XyuwcZIhQJZ5zaZCrzooCf9U0XJUL1p6Z6JSYajZJc2BKMj/O0q
3Z79iQnhLkkfyDBa5WPqwcSk2irdpKOIZ3Q6Bkl2LQYS1XYZHCvxVS0joiSpSYgz11jSoQc+cJ0Z
PzJSkaii+yhT6Jy08S6sbxBorGbOu/pgXaeK7EbaBAq28Xz5ucEyJ82UY6bxOUNrp9TBetCeib1Y
VyFoIKEFyE9BCvbTGAOTwqXXJsJWSuOrNuscv4twdhGikcPJUGaS5Mm5DyedlK/opPMDhFLdm8TD
9sIv33gMBWmrU68E+uiHCthkngGz7ThgisyemzS9bmKCz2QS5kShezUUoDsgcFaUWbZdP6OUTFYx
th2FvNoof2uml4JveMLdNevJHmbzm4FYeG70YtVVmVMI0F4tHwNr6pX6i4qnqy4Qk4YwPgwVH4vW
EWGGWOyOO5cxkyYYcoAnrxTz2cRXkkWvKRrDPEddbCRE37ToZ/UJLk+3a+fhMBj+nQm4OSM/rPuV
zeieEjuGGxGpmKc6BXOIQj6DsIfco4wY9zLjGAeGLUmkiolvgaZ58WB5eoVmzgfyRvLLbaZAsGpr
fytFMzLh8TDCbSnaRzTuBLtuCCBdFfI2aDKaQEn1qBXCizFWO7l9nqTAMcXMHUVUasLOBCZlTuqJ
rMGtWWmubpb4lMb1NO6nJl2cLisG+VbKNRsAFL6kszhrVOI3Zak7DT4r1MJW/GAitiM31hYUlHiE
klma3bb1qVOAYYu3ivXUKe83UvmMFEJ1l0QfXb8sbYsIonLV5Xag4yxSlSuBnD+h1ldhKB1qEOJm
SI+9T7dii128IbivlbFmz9dVJ90rPUo16SaLsjcfOWSopPj6sHUI4ioIftWzvFKKcJ0iyBtJOc7I
Z1qlpvrQEX1dnKQQvU/D1hYhkjGqq1TqyFUlNW14TUKkkHHviTlluZaG89ihgMK5ga52uuqS+bZO
Ydz26p0cPLTY9OeWWPk2pUAFT1INvag2EB8Rx5yJxT5QH0LjlIQTnRSAfBmtsETAmlLnK91XCIy6
7gWkuW2y0qOa0Lv2rlGUuwlDCiHWbkwCqpjJuwEPVG3eRCQWzONbWT9q4q1YFfvSbNc6Q1hPSheY
JqSSah+Cv86kp6oR1ylCTqmP3Ri6egGh1wD8BFmJiu7Gzw8B/RB5Spwoo2GZ04fvX6zxPsFeEIfP
LT6X4TzV5SHIMQ0QgmIElID10VHyAkD2LyWdVhJ+KCnq9mX4PJs3qvSKHZXcSmKi8FgO6qGho58G
PxSU+MwaToZJt2khARi14+c/m2lGnFi5kgKSud1V2AhAvdudwuPUfvYSqd6+CU5l3Fb6z5JJsgvu
6vimzB+UfEIRCBlM+tUThK6UtxOdtlRTISrEK0usQKIamzh+GKBm18RlE6oVKs/K9Nr33IT1EDXP
AcF1bfIropEXEC04OWmDjblaG8G1tYQLKYizIdWCktcXvWppjxqQ5kFHYQCDik/jB9JakOjviNBn
u4ogQ9Ut6R/GuXGlM0fmeuASrmULhbarySGFoLwuwZZqGLuFBZ1fWVcN9mpLhdelvkz1L6klLEBH
hy4zbpWL36fX04TajvQUwFEIjSE2IfdNitoVuY9Fk6FkrzP2Z9TLK8xxzMG2UUFXm6CWFDXa7XZX
Z5Yn+DUJ4sweAVIkyrlVgDl99O1xPAyZcI0DHRrHLeCCK1q5p6AOXbw+VvA4MnVK1lNokMsy1Buy
on8OESA48SHyNzM/cIhemr7eKcwrE6E2/oQWRkMyg7ya9d6V86EFL6zaff8D2xCSmYuV438VdnjA
mEX4wlVg9xUHwLA7Mp3thLF7DRT1PASFuZKbcVXMAh3YAfdNekpIPVqz1N7KsYyItvLAkaw5tziB
2jid+sM0L7GxbREhJzRbVUVc68ZzXBFJUCUHqyWdPVIXGSHLDxXJ4EkoG8ec1rPaLfH0qGk6XEuD
BmMCYHh5I2RHvNUrRZe9RK+9ZRGT8ekJ0YWI6ti8V4s9Z3PoNmfZxK3drZK6f0kMPImVQm7cHcfp
FQumE4T9SpsfAzhkBgNRY06LWNYN1OBgO5wm3PP12WZ5CnrjmCJmIeteNGAMTD9l2jtBTsVFgYnE
/+eLTPkmYuRwPJI2sAmqfh10T3GhwMrqQGhhPEyAiyQ9O6m90tGbgqJk9PdWgEyj31vjK0k4m6EA
WcrjUYt+HWe01kEOqCQMZX6ynxvgICh1ikx2gjZHYOMS8qLm0ZMQ7brqoQBXPqp7I7uu6t3YIeAu
NtisXXxn23CY0D2HzqieQ5DEzV0nLu5M/Izhg8EHsdIAA2kNdpOMLG3R7szzz2EMbSl7IVFopc/3
BUbxZnrw6ft2BADISJCWaF09vwuEp0J6Q7Jdssjy8EA/uZjyKQgJq85C/1SFyAx+QesgCMwzrPNk
YihM3sSBECGFFTu7ZsOD+aBcWaBCMQWzs2DLVgQXU2IUzIETw60YQh8y4lUwP+dgt4xZtif13pzP
FVJ25X8oO7OlyJVs2/7KsfuuMvWSm51TDyEpGpoIuiRJXmRAgvq+19ffIfa+VUnAJeo8bcvcCepc
Lve15hzzokiqjaZMl62PT7as8X3oe1j8mMV8p55GAp7NVaPT8hS2g1USaIXP5hGcP5UGRnRRvEbd
sLOta7KGkRwQ4D5hxkrNXVm+WaJeqTpnYNbkxCauJTVuA/iiLPxVA8dTaREcia0yPhbpD4v6WJLh
UiPBpGrqnyDgNkqG4RKAo53eKtG9hLmhH8eZNBL4mKUPWCOimEw8UiK2/sQyxMp3lvZTN0bi2go6
xI9tpzpqUC80CAeYxaofrvmSRP1eL3/5EYZqpBQzPmXJj68ttgQjQXZdrXvGeImS183lx169jYIH
sJzI0jJvCX+P5B4eB6fCWJpilaXYSwLf3UfCi8m3wMKrWWx74QTMk+5YCMen7lKSJVYWDavheueT
JTa/v9OYDULdM63zAFCrf02yKggOtnjJU8OMLXiwIaq2cvopmCkjJTpvCsQGWnnZxhHrlWoNZovl
xGuM9iCCXQgi102xAaXs8KuliQqOVCRnuaiv6gS3s0gcqv/nU/yrAONn6S+RL19IZvQkCwyo2k1W
QQ8lUhg1JvlDUDrjzCvtt+/3LV8VyRAzKwZ9WDRQ9vFmz6pjk7x7k7R39tH5AcifI65NduzFiU6H
smzljjdIfx7paKtngT2EJFsuhd5sD5nwLLgvd7LXOOkhdOXf/D3G7FWXr8gWdr6/ys97d6FabGcN
S4fTIB+XzLpcRu6TW0vrt6blBtxh3ewArp7Yu3+xcf5wmGWz+0cFBIiEL/cIQl0T3rfGIEabxadM
Y0Hud+qJHedX/QDVMuhkWypfIYQCH482VqPWIldd+gHkU/7CJnGZ/0yfNIfJYM2q6WQF5KvOh2oh
jKW3o6L8EEdHlEZLLeyKL/y4zvYtFlWn2UceH+Wl4QKs8ym5Gg7xY0P1Mzhxterneo+gamearFcQ
p4E0+ni1WQKNKSbCg6vNd6PLDOLM5+ZuKVr7v0AbreQHfU2lfm9fDueZi37AO1UR/WIUcZstWVbp
49P4Wap8fzxenIhzAJOxc5HobDH5MorC7enCq7r8nqMXRSOF1raW/rT5qQLUm7mWAbBYSqLmZrnU
jhem2y+VUZJTnODK3glndrK7HJmEek5wyYnX5atJ4cMZHL2qRLTI1rx05vWNstadZmPvkp10dvpa
vyr/fjjSUdGwaKuZchtHWro/9pnpzFuTHoS1Ud3+9T+o1H9RDvrzeO9VnD+eYdxSOvdjev/yJttH
56TBrnaW40mXIAvQnObOKXXne93nm6epH9UNWxQukm0x7fk/end2kbh4xp6p1p0v2JmeGfvesVdI
535Gl5U7uOaa6Jez6GBxR+qLAiPezjxvf+TOqYf8hfiV+GP0F2DmDY3e8NGJUQ+Th1Lj1i/am2Bb
uuqZuIJcsw62wDc27XntYcFyk03pqevcW7oM6vbUO/XlAPjzLI5eKlYiqozJm9tzOXnKBcnsjnyY
HX/F1pRu8amrfvdFHD8ODB0G0whfPU0+Gtozyki9lHkcQNnW0Va+L9fLMRuseGcG6nAX4+Vj6sCS
+f4TpHw18v488NFIJzYzY+W/HHi4NZUdwXWyjLRP+5Umd8IoVkSQnsnSIZsusoFNJ7JVFXiWtj5x
Gkur4ZvrP1ZclYUiqb7GaUxMYsCQ52f/d/iW7/GPbqQLmp0ubJAf082Jwy639bvDHg22voMUXM0c
Nt01T2TcrwevXIe3EUYOIq1das1Ou0f0sz71Tf76gSNpo9mjI/M+rsvGRSCXMF6Xfu/k9Bfw/m6x
QUgOYGV3vK9X+nm0NjNU5t9f8RdrAYrNaGMsY5F2f5LTdUR6xyMqPhudP3xGN2X3n+o4H5LAGQFi
fn+4L0fXvw93/Fg7ZEW4NFg0x9N9O8Pk0J8CYni/P8gXxXrE8iqx6QbOmU+BFFWeZ73ehfh9bJal
gmWt9vT9Eb68DNJnLY3Pn2G9v0R/TM/NkBNdqXMEOV3SP92Scs8Arf/7oyjyMtyOh6ONGoYlhUGs
9bHwf5DbvpazGFr9uLaHiwga9BwNHh6MclR3Uw5zhNzIMn1u8itLOrQEtWH2WZXlUyq9LMTNWr9N
LDr20k3ds8EE2BXCWVfRLiSTvCmhP/Y85kDg5bGcik1pnkDPwi1sZ048vtpA9Ozmvs9kD3IYEm1Q
AVZL0SO/UsmN1SJ5a9nXSfzYsVVpBcIIqAJjeBhgDYAqci2jdGzQOj371ZD00rlygjG8MFhlDtSp
VIqzaXRnWI9TThpXeI8Pm/Llj0mqzu0wPLd6Ki8KLHAJC3NGi0KDJDi/VvBrpvl+ykndbu6H4X5C
cBxjRjClyjEm6rVFQ4EuwUUMjV6lvissGf0t8PEm3yNxX6lJsStQvE+pWElE1lLxpilA3wgI9oKQ
UftmN7Fj/v55fjVq/nyaR+3VPkp6tRdIV1Vi+aiZjNaDoFD//UHUL4+CE9BA8Yw/zDha/XZ9lYha
7VkU8QyzqFqZNZilPj/XG39nNuLnWOXn2fw4ZS9qf2mZl+2SeWs/WFb65ENpWo1sNWW5W0/JM9hu
Nn/1RiemOPbllTkpP0miPDXOv1qxYtj71ykfbUjU1KhNI0ABMSm/eAm2lIy9pCi8gK1Cv+cbU+ia
k4xXM+mOQ2aRfmi6piZBeYkgP/ApYBPjm9kGzLr3/d38+syo9CxzI8rYo5sZFfMUWRaPDAe1Z8N1
jNqCuvs2pj68NFlKelDyUJ19f9SvJjDb/vdRj+5HPSPdJsq0xWtrUBRGMx7//v4IX65n/jzEMor+
mMGA0AUzFIq/VFrTk7H12ZtQtdmZa/389Hrm1BUdDf3WqiCwFeDyQfaDY0/z5++v59RzOtp2+Z3S
49Pi98cQMKzhZabaWC6h9Yvnrx/dyHjR4Xd9f1DrXVzyaX7+94N634n+cRdrmTgJqUQX3gPDMgQV
PETbUr7OKciEosImlUleHRo7yVBAqqhrJcxdg2oontnffpddtH54Vqcjc+5brtNBEWq8VQY8KFO1
1Y3OU6J6XRfkHjc/8uwtHq/Nur5VQ9C780Qc5p2Clccihz7If2vp4NY1btB3WtbkYa8gaEJzSo2l
MmJ8vi8Xlv5aR3QlgDipviBOItr4sHmEcmNSFAypx05j/xrq2nmVvlWrun2oqsSjJLMJKXgO9s9g
skA/4baDokGSwmVGvLRdvg3Ms1hpCDe6ngzZ1TtYMAQg5QQaZAOAbuPGaFpnUgNXz81Nr+YeYAGK
UqDrSVS6aiuBe1+5TInDURaM2TxvRNd2TlPQa5TrB20cNyGwt3q2Lyfbvmo0GMu42cd0oqUR7WNf
8yRN3xRzyZo89p/J8VllWekOWr0rIClkcA7ImiR19iyt8h8RjdQSKEam8nN4jdIyvdcG61IEgHhb
uC2QZ3TC4fOuckqp3sZ1fVYIheNT0gegVXOvZRXzJssAmqApFqniNu33o0wFMYEZkh9ScS0bJFDF
ggovWCeVlCYmV5kiS1DTbgKxUpnnYawCzaSBGGRO3u4DQ97I0YPRTuCjA9coFccM7Z9jKV2ILrld
IknNcDrkL5a20mhM9I6RU/OjyycBPyM7da0Lye3biCvB3ZbPNz05nfQGypEgxknxrOhOLfrXPCUL
Ngq3Q6pcRW1y1bfmGncO+Jz2XCdsqCtMqLWkXk0y97CXL6wl8UVpb7uKWGWxaWMMAUK+SkPqrDSN
LboCAaFZrERKkg0l8zYj0KmhrpSznawVp5Nw4va2qwnSbSvZTbv6vK6fAi1dTeb9ILKbrk3XyRzT
hlU2C+K6iCMyj27Dyd91ckKELlBkKbTPmkas+4kxJesXUTLtRnla5fmBBcgZAxL+vUS53xJns/5m
D3dzAL3GolWuUamO8YD7Nm6vpYFdETTM0A7aNb0xD/39jeKz1BfNdZxCXcCqBGRp1w0QYwQhF4Ty
VM1DHr8WLWuo9KBkrNApjcfTLdgJjwCfFcolRy7EytTYEsvkL6k/uvhmqG5Y4Lk9tphCS3dGBx5V
I528wrXLRg6jA/YVWt6ydYlFi062dqFZ7brJG2KRytVU4TsFhBVOL+VM3vX8Q02fQmgrhlmvWvNe
zqCBxhiMy3VJclbLoYT+E7bWIN+EOiC8CXCXXEtXYVL8UhVM1QkJnZL0rLWvhEG5WlTth+lJV8J9
r7F7TvQrJiKom1Bsy8eC/nygSG6N6kCfIaxUVAS6bCc6NNnxY28DnqL0q+XoJmJWDtNhSuVdOLdv
pXj0GTsixHoeZ04a5Q5xIuuxI+raYBFavZXzgKv8zSJCS1YkguGAqRTY6rLIumgjgiX66ILmK6Th
ggnW9hWPvrCnlcp1lcBqUW4sMu4HPfBmyE12rm8rOQNmE1+2mnTIs+aQBchQpueykG+WHHqbyjiR
OBC/YOWJ8I6Q0UOmwbwdbZP+rbESBv7EUfkll8QTw+PJIMVI5rVai3U3qxDuwktZPBSh2ESmCcuq
PQi6v3Obn83FCzE12wFFS5XOQFNjeqXztsUJr+RuBoG2fbLkXVH+bOvwaqBJJjc3OR4+P+xdfC0i
oYGjPstwDU3ATDThKgIpCWIbINSEo+Fo8mWLZbBt6JUSoN5ehQFNOu1HXxm3Celw4kZv742gcH3r
GR8AoyWCO2K4EiqIXDsoBMzGcrimt+LWYUEjcnRn9nv5nD+IIkNnQRPJ7lZRdDmnl3PCmbeboVZo
Apib2JQxrNNateN4FaixK+V8FX6bJkDcFKp3z/sX+FedjnPIvJqzu9A3z4roB42b8y577pJpJYmA
/IjaDRNQ+N1V0jDGyrNePaRV96shHTkvX0DnuXPNvM9mfzDh7smdJ3fjGbD4im2DFKV7q27P+hIa
PgoNuancMAeZ0lmO2hD3rNkrDh81ANyl6tDQ1+pjWjo6josO2sOsOsEAg6KOiW2omnNANjcaRXwp
iM9aJDBO5BcIfKqtEsUvaiZDGhym+4Yo1u73SBCsVCFG7NhPcitwusIvGGfijYNNJin7dA7uSKBz
8JA7Qd3flyUEPAsoA9TlqrIXnrSbMbvIQwOUFH2VeNNl6me0tOa5e5WQWFbmSwY/W4ehHl+K7odu
vGV1D2UX+49/r+o3xnSRNk9FmTmRPHoZqFvJDz3dROSDsj7h5WTrsVID9kS+eceWbpvi0egVY6WP
IU4KJvdOvQjCxwG0VEDsWsv+psdyCSlpmzbhparmhDXM3pxMW7lHuiSB5bOUC37F9cw7a6aSCxgG
6QWW5ff+pPhldC8kbrPTsOikwyym19v0w01n42mgsw6E5swow4ukKW4NOl81S1o7ivHqjmfTNKxa
CAuAZ4maEPcDmRp6MrhzEtFaj73Bvs70ZCPoa1rxsJkRU9R1wWJjpyqGk07pRT0N3qz0hL8qgFd7
qhcbUVx1zCeViNdqVBJlfaizn2aXe2H0WzIRRoSvGVCGqJPWdQg0vI6u6TN6cQg2U9UvRkQODZzH
wCA8fsLcHiJwMPk6L83uaGWO3RZWOfbGBqo9n2I6XxaalTxoQKHyfS/hbY03fkpHrsTiKU+boH1r
pXtVpVulkKdYVB6uWSP+TbLCOmXOUnIsXOV0PncQtcjYq5hwWyW8E8kA51d6xrB6o5SqQ8nEsaL0
PCoG3qZxi670Oatfuo4woGDYxczaprpXQzRF+ZktqLWHKIQFgX66f8gtOpqJxXI4lcTrPEwWV3Vp
YN+1WAdCuK3L5hc5Zgi26nafE55hkAUF70M0DybIbGK7GCm0obWGsHNfR1lUkUSd2OeBPELj7GjU
cgcke5c3HXA1ILwVzDsNbvNF0tPJhv1aIdT7fvV9Ykvx3sf7Y+1d0hSeJJMlf+eziVd3mF7d74/w
rvT/tLxHMG8SVKBDOD2qhQZKL9fqUoTEQuPRyrkmV5HKeLXpD6oTUiFniMtu9dpviW5eKU7hWmco
Xc9kV92KXxBHHlhO7lMv/yGfnyoYflWptP99btaRsFgWZutPOBVcMvNEgwgIp82S94XjeLAOgVZv
vr8Z76SCb26GdVQatdtInqSWA46pYx1AJj8sfR4iwsTa3zXr8nyk2RM4qGTCx0o+Waj84nGj3dJg
QJs8CIwZHzes0LXjAtwYz0IznaC8Dtvf31/gV09blzVar4qOC1Z73zL/MaD6Fm5OFyYU23b5jpDl
59plPiNGB++jv/V/42RAX7Man4NLFrYCAwpPe9P9zM67i8XMLVyS95zyGgz+tl+ftOCon2uBH05v
uUF/nF5XR20XStQCG2/RrSc0NEnXIGdmp2+NX6dcMF/U33UVibCmsZ5H5X20oTYNEQzgPGkDyNTU
mlvDoOEhX2jRiXb7V4/1z+Mc9Tnyoc90ddm4z63tqADciqz68f2D/arW8eFajl5jQUyC6GukIvZl
uQudELWSK92k59pZ7vVAUV1j9/0RT9y8Y7dUg4NI6ealGjHdohBN8o4dJUmH/f33xzlx845bY11W
a0azHEeqr8c6dEZqst8f4Yu6yp+37ngG7BqpRV9DyFS8M9Z/mXj+EzfBuxnxaHLBeUKtnilNoO44
Hm7opuqY2Cmgx9F6KR9kxmOvmHzc1EOvkZmU5nv+mv3Z7JVJuE2oKvgEJ+gV/REIoWBuqcXtU0Hm
KKIGbJ0szM3rCLa2Wk7ulAy7AuF3iMRJ6yYWJCgeLLbeTXrolGiXTdZGDiUCHGLHBtCBzCU679P2
ly5l21JoTmTV92OpbKTcdAdrdLvIIFZjkcJhpLKS2ku0yIlG/dSk+0UD4MN9OXo9WLAPWW8sH7mW
egm7brMnIum8Vg+GZ063SJFWRh26U6S5//sH/+cDOXpnlG7K7aJpqA+e2WcaXlVCu85O91W/elNo
bvw/l9OxSTWvNTGMhUyMJkt+GDxZFLO+3SM9+/5yvpwD/jjQsSu1jYOgayIOtNhiMo/FqHQDg3ZV
3ouz7BDqK+WEoeMrFQqP7l+XZhx9L0mvFHHkM4NWHnlfN9VZcha7VCU9eT3xJcmuYDm4xfbvRv6S
ax+8Fld/vTTNP/+bP7+wwqlJN26P/vjPQ/ma37b162t7+VT+9/Kj//qn//z4R37y79/sPrVPH/7g
vdMLr7vXerp5bbCqvx+Tc1j+5X/6P//r9T9hICqCj93/H4J49ZQ/ZU9/AhDff+BvAqJl/QOpjVim
DhZqCubxfxEQbe0fMjX7ZdEABRGcIcPvbwKi+AfgPIMVBXgFE/vQ8vj+JiDy+yi926T8IsEwMOXo
/xsCov5xoWYYJl9Ri7oWiiRBI+/YyJdTjGp0Mers1ch/mwL22a3BbkJlC1wJa9gOgfmmE6eymWeT
yB8D+XAVScReNZpTdfZBWIK9xmC+9p1GXmpve2lsBGvSFigNaTp5PuUvU5sondIv8xLJV9eNGXak
fqELnXzcV2ZQ/IQNetmFJW6ErtFpKsCwkyiIjh3Q/GcblZYXScB+sU6i99YLieapuksJf1yF/UD0
pZ6TVEdMBgIAEpIgtEirfDLvpCIfTkw9VOo+LHXebxkkEkvXVdy3y037uNRRUsng6gSSZo24i0yU
N1NE8SFvjV9dk67smo6e1u4ltpI2KWtrlTS9sFoIgX5DTjwZNKIdZmQDA0XtFJGXH+hUBfNdnLeK
M2qVsVHmcnAqX/fIf8xQaa6mhl1dSG25KvCRBJg1ZOWusKGoTppyD5D9VbVzlzGFDPqqkPqC4gb8
D7u8Lup8KTZrLIdtSvfJFMSOP5JfVZntS2Vat0pskIQyr6d0XQQKUctm96gbUucUQdmuVSgHlS09
NNW4nzPC4ONYbMnr1p0S4jyQX/NVKPNzg/VqE9nChajdJNWjWvbSFq/kuWaTZwDRWnYRlv70EaAt
wQ2I4jGlYOpJPHqmPt9F2QLZNy1sbunZuM+dTi5z12obkFBCv0wae00N9U6uTPazUNSHvrpBJRht
/ZT0j6q6M2oguM2I+HyEU2/KV7EZ7gsLiw2ZQhnBUHoQPiVKTX1Fuf3jdf97Svsv6oZXQOPb5n/+
z1FPcxkQqqawpZGxawrQEEcDwqAJXnRpwoAo8IdIkdm7QxBe2yHljjKvdAd49E8znG8lqzwX4noE
Jw++N6XlLSXAcAdIYLUZO3pLxZJEh9IpbJV49C50hzaS3Aqsi5EHrdfHVzrMhAufvzhxDR/X78s1
mMxPyBLAMkHyO1b05GkOdqtrFM+WgDlOTVxiJNG3tV09CYjfpBRtoyzANZTO4NqH4LocJihK1RvL
isAdp2ujbHmUUyw5RP4Simac9WPeeEX+6g/9z4EI7u/P+Mgpu5wxExfOe3iq3PVPVsEiLNukH+2W
SJFk7ZvyoxTPb4iMWXPg5Mjk/NnEqbDKlRwkWuFVBdVGEZIS/P15fGxov58GOighLzxaduLHTbae
YHtsE1YLZ1I2HdW0H7KqvmlsSpLfH+jok/33kTCS2hhalYXa93Heycs+yFEZt15c4MqQchvLSVsA
vKsfwyW2LUXePRtzQSJKtY8KVOqqQrpVo4a7CfskkV4+4apx6YmBZA6phrZ+4gw/z4yWDZaT1wEg
pakdy3V8BlBAwaX15kXB0fyipzo6WVmVXhLVmaMnMtEHgQUoveaFnd/CNr9plPk+16ZX6dTe7Uh/
+df9AjBmaKhAF7jh0aq9AZWd+D3tE3OKvK5CJu0XT2NlPswtpfjJ9Ld8kFpbOGVc8H3/1wrgiynh
81eVmQAhOHAd3QIDdrQwjqRhkGlftiy8Z4HxrChAIgGT0wJ1xtvUVh6IbvJCtFPYs48r8uWaoamw
MAAjjI6J7/nHMdKNetPkrMs9W222xUAtqKvug7w4kBq+9sPiEHqBOZC4nB40s7n7/qqPVGJ/H93U
Wbe8w5mO9VOWOQxJ1Ri1p8TFoRu6u3KwL6oG45Gwr2xd/x1G840v8nvkc5eDepGZ/lUclvdVrFxa
Zb2ei+rEKb1jqP69dXs/JRVHsWGzoFo0HEdPosFKA4GaUxoV+cZup1XTaJ6Go0ke60dLbh81IjBD
kuXUaDyYErYGEvI69VrM83YZxSR7dzgi+r6806JL3Mk7kbb8QPc8NbR/9PSALO15xu4Fip9UYMNp
7erEVPd5irE/XMPRi982WdgTJ117yLDO1FxcCb195klvTzy+5YX4dK8AKUNxZT7lY/Bx8JgS/WLy
ZWtPBPW9XUw3Nh0UqruELw1Kfm9U4ozVxm+9x4xIapWsTasEYiSFYdDLz+kszmAOnxrRX54U3yOF
l0nXcAZ8PKkIsXFcdGPt6WIg5r3bzHhYp4IsMl6vVh1v4qTbpmH+MCXWld7jWQ67u6nn/5X4VsHk
j/mV1JcP39+r5ZP+6VYJ1sxwDPBCyEeffLmI02yQ+9qbY/mmnYuHTlMum74g8KHxvj/UEd3mryHM
K20j8uH7TM3r4x2I9VQs6O7ag0K2pEM0d6VBm6ZMsWzOFrqnIbIgofb0k6pAW+lmiLPGZtV54jw+
evP/Pg92jDaKXxPWyNHwEDXFT/wDtacJ/woXbwCmabwT5qVkTzdmWD+3unXWh9rv74+rfn1c01Is
g4Pqx7XkSjJnlciJ2gsm47dV5o+ZVFHdDOXLrKsepCI7TCMRLH7lxu5sTS4JPI/MyiRCqT67C8Ko
CH2k9zCO8VtDJ1Vp6nsCcvtT9+djNerv+wOGDzQiYINPyMlu8AmsaCt8s4G4UvT+OVDKh7LYJeTY
QwpHZxDK6u9OMa8COSCZZ5B/0IgPiEmjS9w2L9OoujnNd01YV0rSPUc9YQrf38svFk32gtzicyjz
WcSB8XEsJXAcKjXMa2/yix+kammafDMp6uWktHelUtLKY9x0UvGI3tD1I4L68Lp+fw5Hley/7pOu
Q96BzQEbQz7qDTB7ZF3QgJ7V5eIFUDx6onLC9FrRHqqa66FXKtfWqohc0gbqK1bZmW6RGpylApec
PvfXeYrPuZQXn3BMVxw/X6o3oA0k5Y1WO/FQ8TULIepz3AX6Xv5BKmp5JSWbWYZE63RWiZtatJpb
I8moY35SJS6pN/xTdarPk5ewaQsgdjS4TkU7emVkO7fCGTuXVxJCBB+I7Esc9QSGbSybDuPcS8Op
NdjyBD/OTGARcfYwSjD4KMfejGZQza6NU8VriShHyqB6KBuQsmBuzxGoRi0Wd3XGNKgao6tm6FVs
FRV/uXQy62rz/bM2Pn+6FrYbnEaknlCW1KN5Mo59JRkTXfbSENV4QSJeEu2Thg1f9DOfgv2UN+zU
AGP3uLZ5tDRqx32yz3RtpaqE9UXojaZAXGejfTDQfpWglot4QP6SGmBOWM3XVneRyNp6jINN29TP
IKEN6NmaQ5WBXj3KzCx8yQhOs6P2IezGq17Y53lSuorVYDDtb9qAuYHIFBq7Qvwgs6dsuEVJTaLd
ONg9fdTkPhxU1JTt5EpJfTnj0O4WG1xS7+Isvk+r4FR17vghLvYoijIMm/d95fFHb45VFTBCNXth
ij0zzWkWjzKJ7ouyBoxxJkGXqEob9WwS/M7MytjKUnpdLoGG/SD+tx+gv87mndpDoQqU88dJI8xA
LcgkqaF4JaKKStdTWYJ/jop2EWXEZ8Niip9LtEKKBoR7Hrpx1dvt6/djaVmp/Tmwl7OApGWTGsL7
xDbo41mkeqRkkYx9VvVnUEVl+Gzp2SYYqw1W4fuChKG6mt3vj3lkt6SxxNtLoYdC6eIO/GSYG8sh
tA0lwVST5j+sumeQwCrQRqocmX3vt8PGVKLtZFovUjbd8Mx4iV6UFm/6KFCHpwYs1FK6swKNlC77
JMD9i3GybLXoAXOWZKIc3RMjttu4tW0UF9l0sBPfi0Rwk463Fsz5MqGkMMj0DCa6F0t6j5vgeM6m
du1L+qaWfUfu+kM8wXxJq2dzzp4kuf3ZFnFP44DmXaw3FzVs7e9v6fFXkjvKDpZpH2OeAZX/aD03
Usdo8qCesHBImjMmKU0V4n/seXqAE/nTjg5JMxK7FYoTq+hP6wiObEMPXjbqQtE162gyTiYJFZ8U
jV6LmhtUGAJ9mB0PC109u54y5uPRTmpo5cpTK+DqVRg02+g5y4cHHcG6ZJJX1CzAFUoe7K/tfagE
lMOmE9/HT/v89/NU4Q3zoWYdfiwd6FBZGAOVMg/q7rVo6ObPMpSR6Dro2EAXJJdF8tkcNK5WNSUL
UCquo3bZ0HxOJTKxAeeueDuqVc539sT64cjutrwP2EBYPXALSUVhZ/vxJaQiXRf5GA/e1CRv6C+V
fWcinGx1+X6cSMgeupjsQD9Zk0T5xPcQSalfk/fSZBGAHCPelmALhrwrzuuFuB7wYmXISCWyeq91
qp+xEgfnhlke/NL/mZVheurmassr8XEaYRGp2DiZsBPZn0ZBB/ihDzqp98BRND2x5Y0hsSXH4aFb
ZbRRteQtDXk3Ur+ON/Y0yW4015dKXSl3OJPXvZqk3qxpfF+ist7KAcGZUjKcF9htdHXBDPX9sDVE
eB3lidfUKH77GgOTrKD607Vdr5W/83AUO6LLfpoJnT3CW4loTiTFC0krKYcq9KJR2Yx6Ol7oKYSQ
MSFluK4jRH2j5UYZdXOZsGE+ctzGOC1sV67kJVlQrMig7TwR0WO0AiFvIg33W0wpwPH1QmwwHXWr
aYguIKMRUpmErWMHkSdGf7sIVNNZabBjGDeyATrFmqDAlHryS26RPsvAJqTwzZCK+1l0pKCn+W/D
uCosu3YUwDeWGj8rihfLBB6X+ozKrsC43T9kZY+Hm8TlVlE0h0gHauGdY3bDsGo0xkQbiSvACyEv
ViHRIlAx+yvIrFLiF8ZwIGGzFHvhS6kztPrsGn0OuKoXXjZWpOMNuiNpsn8mNPIXJ19+1uTxhiQ4
fjblk2To43knVGlnauFZptr7smesmngl0ZcX9cFo5cUiAbgzoMrqk4/j6RKaYTMxe1xMbbVWm3AX
VKifIYqhhsV9uCB8YCuaReQp6vTUzdx+fwIz8j562m7qnbQPBFCaOl93YQNLTzE2ojGGtRXk3cP3
k+mnvSGwPCqfNqUmapDWpw+ANFVTbHRYm4JcuzMC/cdYW8+FVT4aC7Dc1H839XxjxbLLViKYpJcT
h1+mzI8vE2tMXeDn1phWxXGDFPqOrSdp3RNF2UWgzjQWcJNRbZfgB+uK5GLygDBhn6f9nKymtlTW
paLXQNWsE9zE9zrOpzOxgeAR57w0044m9yyaczs0094zxISod/LkoNz5fU+C1LLSbgIykoy5pl2U
xxDZh0d58nLN1nbKxL9PsncemkE23k3Pv0qX4dUNdXMoSIypyqbYR3VSrSpBS7saEYPaQIRXpZBM
FxeZ5EVaYji+LL025tIKev/F9tju1e5XqI/q5v1dHbKWqVkL4XKic0VL6nUkCl4MoeHk9WyutSG8
Imew25MkGAQR2VNBT+ytPIKrspn57dT0YEPt5lHWrgVIKWVAL15UwoNpVG0Ci/dXBxt9YhH/xQcJ
WAEaM+LaqGqax4IRFjETnf4l5FupQJTUiD4tY1+YBcMfK0Ks2m8iDpOtVuD+HtQ3mSqGp3ckGSYz
sDAtht6hjztpIDcc//9wQqSD6OfzooLVD1ZKhbPEV3n8aQ8Vv0XpSUGokipt4zcDWgg/VZdVWL6d
tcGpkUqX6RDutRpyTkA+pzCHTY/M84cRJWvES/IBR+94sFhM6fWYXo6zRvCskmzUrmqcUZ6z84BE
TTbQLBFYAypjJe6GVsoINa5JvQ0AZ43UnLaF0aKTRg0is5pAwKhrW2CzT9E8E2vewMKbuwLNNP9V
smmnNhrArWRCWIkuu2wV4eVhy5wiyhhWX/A8IWKmWi3Cbt+UVHwGHytCLtFCi+d6mxEYzGzEtNZ3
CNmDuBNePNngtNAqNx26enyURVFdqiPLuixMpzXFI3/tJyhVBJQzSy6HPWppsCxaeEVQ54DOqcSX
BLmhJfd8gKvGM1RA9clqYXmzgLFIrna1GQT4uSHy9xXBbQGJ6pUvbKJxyZid0oFXPoaoFyZs18bq
sih6maSgc7WVS1LRM8vpSvs+NFmNgVfsHL/JVKcs+/bciNTf8EFlM1Uu8LH+nvxRW/dz5s5VzvWq
MUWTl6oW2Z2hpvmtAPc6JsI1p/j/0nQeS3LjUBb9IkbQm20api1vVFUbRqlLIuhBALRfPyc1MxuF
pFC3lIbAM/ee69zrJLibZeE/BAPh7HnTvcnbndvQf6LOrjeDwBCTcMWddIAxgPBKxMYujCfd1gDU
/Lw5LVk2ptUEw+3215WKfrNN7B8RqFuSqu3g4is+V/FpqmB5stzgv1brhUQc8PaDWRBZ8jHjQSpi
8q1tfWQ5Rs+dazxVtyap68v1PvfLX06BVSUU7RuBn6ld60dhL+arkphdjjPFwKmp65lvgq3vymVt
t6oY6l1DjFnur8tVLD9ykfpnynE2OBlJyDxU8er+F43EAQmRX9bYnx4bdybH05oe3HCl1w3bdhNH
RXcq/Lx9MnQjxCNumRTV7w5pRE19ZaFA2JNK1h3n6fdyKzf15AXftQvUboLntPcqGW3USny607vk
i5nsonWeXIk20kVYntd62efsSLely2dJ08Q3EKvsGiChZim7Bj4EKlthrLIQ6YoiS94JrVum8BrW
4XPZ+XC8CNEme5UAsSJE58i6Yt8Y2IINxEXPJ8esCorXZoqHi2rt57KPnrpgMZ/t2vP3JfdxWPD3
dPH0zDCb+gLv7RB6r1aV+09VV9+JvOar7DXZ1XJb75K5Mt9mfTa/KlnuTF/NOy2wnWJ/my942xLe
3EDy9QEcaBqMVW2s5g3LhOZS9Rb10qFaKutzjbNHHLR8UKGWrAGciCJn+XRWhP9qsNajQO3xEPbW
2R/W8GxjA6YsEte+c5+npPA/ecbdKWGYlVXNSXhLv6N9Q+oZjp+NJZdj4LZQ2bQGiylOmRc2uwR9
N7kHaZJXwRPgz9S5dW58SuLJiiX2XWHdBxN7fqt6KfAM7JZk1BCu1g8W9+7zMMHX9/3Xfu7GE/Gs
D+Oqi701uSehOeJoZ6+iLqejsJ2rP8HE07yMXdgtya1/UqeAlJN/v3J08wuojHP2NJOXDrpoloOX
iRivJBP7P5NxP/KAbKt1qR8nB/Ilp/EzkoBT3NAvO/F0KW8+oIw1/cl2OaGa4SREJLfQjuAM3ipc
CVxr04n50eqix7bpu0O41OpoPD4BuSz3NbBSnPsavUF3/FeKLTS+E+C0Xez38V4xOdh4/gjUrD0s
vks3IoQ65p74UhaKutqcoznL7nJNgnKVYZQz64wlpBf9Q+Q1b36Lr3zkhdhr3R2NmPq0sDPQKsN3
sizu1djLwFVcgPbT8hrcfvCL7Domc3sUvUMySZSk69LN+X4kJdlp8/COBjS8A5MX3P1QaAS2u97l
kZnvs5AfcnQn56yy77TpXNK4gNr1HBgvYeV416VZ31XWiEc/QUCBees5l3G3y+uJHI/bLwebLDki
lmQ6Rzdqb5XLT4UBrLD0adLJcE89CUh21nbqc7+lOXj9rTYXM92ZnAKtpKw8rPIGXp18m1npzLVS
CWsLZHw7ZciFBolV0L25eMqsT1I+Ha9muFq18yN0yWnTjZrotkQ+9VH+Hgd5cahV6Z8sy8KLt6LW
+ZelPMRlBBUP7Yhv31jsrrLvXWl9c48dZjrMNcRiOQHQRF+R3c3lJQrpheIiwfs0jeTOjMNnFk+s
lsvh2ruMNeRcEfJZ5vYmDg62q3C8lhmJe01NUccGTfWfgZHRzu/bc+e8Ia1UW0RL9ba4lflLkLxw
Q/m7jkVl6ZWEW9PMMtZq59NcwLjLh/4nBjzyr0Fxx/Gptm8tjUrGh8ap3/Ah/mtP6rJ/Q6MIbTph
tiENU8lmPBggsmhhBN5DO3yq++UQe1RrhQaHN8sbqtJC2rIITa3u4Oqpwl4d187fFVnVoQrNLjM5
Q1AAqUr0SkEz6CsDN7iJmNHcpH82kXbSKchgZDg/fZNfHIUBcw6IYIsX56UICMke18Ec6skFbWxm
VkZlHKLBKSbjPSe4xJaR7kpJbBSc0Jh1InD/xTBuyqASO5Y7A0mp09UW019Xa3eXNz4q1+AiszDY
aBWJQ8nC23P1yXTrURbhj/QMF7OEpeAmykqnPodTVtC5rXrNUsKCqm1kCCOt5Z1s2neTL99R3ayk
jHYR1Dbou1Ub7TGSJpvZd4hSDJIANQzTDpmNzmYBS7zTTmc4k9drrZAGWU3CY2oX13nsd7YqfOwh
dn9VvvpVZ/lFOMjQGuQ5DloV32ae4zSZZgSw4gPVV6vs6AfquE0ljuhESbEPO+dQKWoiVUX70v8V
xPj3/vWScVpUhqKoUaja/HVNMU4PjQPeNExOWdT/cddhYRKN8Zr6gwXW8C3GXFzciFLSnh0OTSPp
ffVyiQJ8CsL4oCgpdgAD44NG7YTQjHyewu03w+KVp7Jcr2MdgYyMymcRu7+UjX+0H6N22/dExjaA
A7H25B+51s6jDMhGdDKAsMqZL5OuCFCvVHQ/ZdDyeuJb6coPg/cGK6u9vLTMl197fDbFUFGOygU6
uiGK1/dwDzTG2vvub42ZG8nakfKD61tb+KyLdnzKWNOmZW3fDZHVvSyx8yqsMNgR6cvrqZrl2C3+
H+0WzcmtFHa1m40qmAZvK8aFw/fWbUVJwfw4xCg8q2TmZ/AJ41ux3fQEdtqzfxVlxs6ofarB3iX2
+xRYcr+EU7eXlIObTmY3h5XvsJA+VlbRX/89ifCghw0KPUxel2UsDmK6TYq9EoXtVJa8wJs0ROiX
zv9VWu2GAYc4/5tFRIY/0zWT2alpeJ7z9QWwIUhxp37os6Ll5HdT13Vwkcv1GuX9jP9OWadZhMuF
kBkeXuLA2qE+mHHBEDiwlJVxRTysST7CjDj0bNDldcAjdHJrH9edCsWV9RsbzmF6mDtJv4T1uvNE
CPx14OZuxbKZpmU5MPtL7kYg49deyYcgLryLE1kghw2vr0Fvpgp0AtIfUr2U0SZOhD56bIxVXhXH
EkFDVj3kduYduX/jXVIu6tgGnzKqWapXgUonYefbYko+ralyEQr5zWMcfvX+EBE+XHsAGPPzUA0X
FycblrIb0b7q3mfbz6+rhX0ryFd0iPFgw1xfzgsP5F5ESOKpCRkF9FZ2TGL12RYDXuyyo+uQcq/J
Un3orPrYN+2e9y68og+N7xJdfM69KIF9Z5g9o+BZsOE6WSObDlpJrgGLQTFGA3/Dibik64qzm2KN
i6sanv99A3q/BaVp3kPL/Hby8asthEq926yv9sMXr3geRo6IzlTztovKdTvl8YLvP3CvXvhI74dF
369FmjS/cy8PnxYCvjcefQtc0xWFavXuFWV3aeRRJHbyIvzS3XTTADZ9zFJyZ0/OnL31ZdftvG4k
J/Q2vUpkjri6d0k05h1sC6c/QUo5vstCB3fCM9m2WJiaTIaHwyolBMzb3Rm3tXPy1ibbDf1hVVZ+
WkICp6de5ZdiHT4tXL3p2DLOsNvmV26xPgvHrNw6es3TSBT4nMtRpZ2KDhJWp6acQ7cRIBEqXyyH
91Lk3nzs7PYcLeN0sbKoOMKCFZ46y6EZLolgHGf7Y8q6g3PSEu5+NjYg40l+wPpaMgWpuLB3wQyC
FAnbe91EIATi5ImEy1NfCmcfFITYLkBgubSBqDOqeWoViUsWbcPU95zUuqBMD13vSbfIPOqlBZKQ
0XZ34shTZT/ldh6cYyv7WGRZ7QbhvSNmpYpcS3XqO0bfYxpFfnC2ZP5fZtEfucrDlGqVOavXed+P
t1RuP/rOmqo6mGD69m0ssLPSVRrFEa8+YCBplfGBya+3iwHLBaa8asyqVei0r5a7Xl7jMlapTBqx
XcG9qya/89E6Gewd6drKr1Epe9q0tj648a1kTooXBj+/yxF0Q8J3utHuV+g92H5Xn5zGweo/1CXT
puq/EHXweZZ89dpifquJG9uEIImf9CROfAfnVGfkxwbzHD3Pb0xV3XMrqFej0NmINvzLLtGcWVWC
1DUtjJp8Ti0OWvAx610UNNPOMiYdvG9c2miDveVxHLAEZzgassQ8q1VRcQIYw8X6p2fpt/Xzj6Fy
ylNS6OdY9YAnQoAFPQbvNZSHSZbj2enWebMy6diERn3k0ifnWHvJvtLvrSvFIc/YEfrrE2fDmavB
JpEbbEBpd4Ala8DG4hbMvL54bTJtvAiF5tLZ065fABbYDvwNg+op7vVy8AhVdzKkzIblP1GM7imy
bHrusPiRjfn2xSLImEWt5cCBoHPVG8+BIVoHOZet/RW3VcTgJbhPYmIgagGHoh/Hr9qhigpDQmts
YsCGBlWB6qxjPPhPYxKE5yKhEBpkBzqD4OJ8/t2U+kWPlZOWn8XS4V5OJmr+MOq3WW2exoJbxlmM
2nS9c4hK68iH9Ls2Me9K0xxL5gcUzuVnSOozDVrj4bslYxhNPOwCXg3XKBTD5ZGp75S2PoNIwlRa
VJ7J+9JDknDreNiqPpCENESUI7pL2ZlNRJ1bwykmAwIP4ryB7B2maz18tAse8270ul1p129ujKHc
IKMZwk9DHnvcDe1jmXqSJAfQ0wOkbvWte2cBbsTaEjFncqrG/K2Zp1RaDR7hsVh38eycV2kXFxGL
TdMCaWZrTtCXHX2Rg3VD2PfMWQJIWaVRn1FmIXo04LfCrMIfrOZTVepP09Hg5Lo4enLuN5OyEUXO
IEhchnab2VJ78gQ4A9UAkj6We6sDu1WGVwWFbjv61OMKl2UHr7VggDP6R+7cFhBN2KWhdHdciM/e
6JiDh1k6LoPonInltV7/oBUvngzhDjOidp7PLkWMylmUcVHHCIPQ3AKRokrfTbUON1kWDOjLLYYV
JTQaY+6qwpOHrLWDrRUtz+ugDoXwn2mHv9pwvQa0f8qI+362j/ZNKxDSt9gdHLPqIVAQVZPioXbj
a+0Vb+6Yz9SFDNgk4n5PT2k3M8Qj3InzfJzeW798zl3WtkhoeYqgr8ddkT+yOP20CLreRIX8CgkB
OTrJwenA3EQV3O4x4FTI2Ln55sfyzUWsnIQ9NeGGPuddwcvnbWy2LmIMBpAT41vmG2Cmq1QV/eMk
TLLvJsQG2ipnNlXhn8xfiES5BLgPnrrG/6grvks6m89ZvEaPGYV5mGAvS3pBiPUcZukMQb4tDIUq
G7ONyW215cAmOKQAwynAmbsmRILRAQLSzc5DdfLLzGF/CKfXBYjpUfVUDRYpFPuCK/5EeEq/6/xl
fqxY7XB1rVfLJuShYcx+xEx8b8kq38s12brkKG/1IEktDnO5wcIfOdnFbojrLlk2Owcd9uLUuEO2
7WrFAHU9w0mwt5Wv3APYM3xz9nDwLWvnjy3rEsf68fPsj++0425Y7WRr6uhHtrNHMkL1sozLbs7f
7Dj/qGs6tVqzFXRU99cXzpfOHud1l4x9cs2jyt57s9GAGcIvRjPrph4qstX9o58YZsVNv5917/GT
hfxDr1tuaQ9HX3ErCDM2xFd4/0U6uTiBdp9MSA/S3ApZMCm/T+XM73fDQ9UzkRW6PIZsk/FQgCOY
qG6iSr7XHmcor/NuGBy6uQqtQkfcbepVZYoViQSbbnpfM4jcbLx/MeNKHoSs/0AaGLeJ4TIyjs8R
ksVqz80YH/IKoIXxy3yb20314M9NSpsocfkl4m2sQB6ofvoTUONcosheUuHf2Csh8+OCJQgrml8l
GQc7Xw6M4a3ibxYWh0Eud1GL86OKur/WiIxiPdQjnZbxa72xarfeMf0Ex5AFF4Z1grxdZ+9HufxF
m/pUx3ghWmthndKuh64Px/sAP05bHJzF/j14kKA0gc+7qO78yzj9MJkn8KPbun5MYcQNPLoNPGAz
800erGMxQCXo2f4FstpmJkInoAC4sKJcN01HpJ8vzTl2ps9/G20rYQaVCMIdchJ1/lXkkqn7gbkV
dqQqu09oVM/NWNqpHU5fnk8yQCJ+ZS7Te9GQRVRHWm5zHsCNUMFTQtgG6IRbtnqxcSbQJ6AvD0E9
/p4teWpaTr6xx/Qob7B9QY/cIdYF8MQOQjwnURqyjJZdQU6AnJpdUdnuhqOqFzlbJ3TQbHN7fhtm
0MQkCgLX7Xb4imWudmvhniPFJkI2skOrlb85irfVp0vtFq4pxReGKVC1Xes5VcNLqYy1Q9IPo6Nw
HkXn/+TMrF3k3F4gPOpoH4VWtI28kP1nz6vJqx7W4sJ4JAu+8Sg0NObTpwvkvrPVxqkXxCjtHFM5
14eyyh8aPDS1QKZt2T5kGQP9XYTyDYZFffZstJvNUL1yWzzeQktZp4GoWUDucWLPe5R4dJImPwXZ
DM5L2VdNe2vAoscAL1oNVk6SsbTJi+5SBSPimYlVD1rFdKiqbo/rvGHBHh4pOSJmA/EGiZvmaiX/
iJ0wCiyQXEu+3Aa7jJLrwqWjMl+WMjZ2dIzU0IDB37CHdTwd7fP8tcraJiXFZgKCElz8TvdpHVDw
2ANGFU95Yl9L5iqFuYb2od+rBmF12VWAgHSAo62uj3rFlycGd69r97bGIYcx4B/g5j7l9DgeRjF/
hIWe92VTPzek3RNWVdap5hhxkLOddCTeQsRzB8v168vQvWrVd9B0cFh9L4FrXbuiuvjTOJ5d/7EO
0rE85croN0XckRkKce6zYDdliXoaVYsOc6TRqGO23BGfDv2tPK2e4hkzTP9aitWYc21wrfS2H96N
nnOZa+vLKezgiNTzu1zzhk0Bq3VPvERFaZ+8gHg2L19OalD2fgJEMrTkJ0nvGhdIb2Dj/DSkmtBZ
ZuIQg/v6hpEA0mglyCLqPvpq8rniGOwA4qFo6jKX3ShMLEePCH3y96yRD1WbhelMwevk8mJbU4zw
oYRVbBLvFK6PVoS2Le/qmhDRLj8GYn2bPTYbKPMBhI3mVEyDe8y7pCTTofF23OA/9aSoTDniJjpT
Zudqu4BJE13T7W9Dg8Xx4uvqfAwM1NOqDjlCnCG6Epq90bHpLuNfe+LaQAP50nQ8S4kk5ahyPfcu
0Mhoej//8fl3l6q7hLZ1dLnBDtXYu0BMGg/5Nf8fvyMSg5yyV5kMrE4mNNAeb1E/+CJVEXEhpOhU
CaFaATi5AjbrjL1yyAmfMBPg+Xl2tlE0wE2pLzGaDLWgWrMM0ywZlm9uiCimwUtEfQkr8Gco5phi
FF3UNbcTeVxNB6+0Py5W9OM33d/ZxgJm6Hgbue6GudPbgCn1JupOMefwbumnNvVE99wRx5VCgWeG
kv02isdprDLSXvTCTJoN0il5asrblqboRsA/hUsNYbOKctDWE4I0cCm0jIV11hwq0pToBgjYQBiO
GIl9H5PDYoLTNUC4D+kD8Ahw0Tp8sC3Wup3skmTrY+nbyiiCTYOI8Sjk1G6r5Ntfp+xJuID/pZ2Q
vhVRrgrx0NlEb7iF8ZglM5pK4s5Kx6atGNw5/tlYjty0HZjppLt3LJuaLIe7gpyEQKPKzR/xZW0i
7cWX0Mr2ciysC1KVuwAu0Ggtv0jWGY5qxlYblHi7WhX1exGjZu4HqziMswk567Zt1s2PMzpHmQAC
mFEHbESUgbQvK0TQVni0V9d+dd3xnQ5f50PwNPBtzxqHL2DHOD7rp2qfgKvDNpCZY2IGfw+619/C
elYpCfawp+hOCHhj58YWLtnoIsOAK1qbYsEvd1lecBUVhb8vJVIWPBkEWzFkJxnmvh4p233HT+FK
dG/LxDBO6XaL55Wzpqhf2MeX13gpSPRgpeLb4gWu3Oe/04JwWfqnLK621gBHPMLvmjefWkfqJW+C
q+Ukp1rJ+bEQ6ODmuANhVIl+Oy5qIU0sSKdIuOwuc5bjrIIYZRX7JkcKoaMutZ3mu/BL4C8WXkVe
8nci4/pc6OEYlJP/MCixt9oOY22CXfOwhnwj/+k06iHIyWUCo9SDmNYewDt7KZ9G+3sEbbwEHlPE
nIVrNB/doE0OohO/TLm+i6TrTpRu374zCUp+5yQXEvcYOPP42AW02FacyApxNo6jzG32mNZOEREg
1bzxiYZ3eTDQcbvc0Xb1Kcvi9rkTjdS5Trlz8VDvw7WDsLIAEWzLurxk/ztCW5t9Owr/AUGa4cY3
pPbUc32ywi/JFfjg5TlNdtAH91YO6A797oYeZ/mpl+YvnGWIgL39QKZhfBfEDo9VRQDLkGTEtdMP
CEUK0mzExW4JbyLlyioHvXVaCh+t0SlM+ejsWh2xTKeOChnxb8mAmuCDhuuHnrnzI/CPs3bucYcV
4CujJ7Pw5QA1eoNDLYds4cWRLNJtSuVfK0kcTFLGby1TuYMaKLsyzfjPg7ZOuUMlM4Qm4ogiFr25
laFzW26cchn2dZWnhTegMlxsJthcSznAIXOww9akjooPbCfaB0uWfHtbeT9kIxlCWbgj+OxP26PT
iqfiV1ao50iML4ux5w2b889aF49VO952ghYqPXIHSQQsf/Wy+mX84AKGwt3NbpEW44yFm1DBcKlE
KvLe2YcF+1nCltaiesWX1O9w3v6dZWhtpqElobF8y/3+qw80RVXxy2YKyAWKb73JWbiGvFydzy8O
hCyKjZu3Jfe/R+l/+H10N/feb1PXl1WiTy+HicwxzbqjdOjtpDjZcxiknOTepq29Fxmt4JAa/R/3
NLIQ0sDRQNqHNlDsTmtKQzu6ZEn03DTBXxWRrymCDck74or4+X4YWczWiEUMPcnekuqhi6gMmWU7
dXHk3k12ItAnGDL+1mNidkNdTY3zLPPqpZ24Ue02+jGsvdsRmaUbNcm2rpARGEQWawadNKR7kojL
N7nHotJ3xbFXA3FDfcdbTqCU4+/NHP3tQ/HLVvzZ0SOKynflcK7jmSeU77fNZzWF+uBlOeBADS+j
CaeNH9S/Y6mviYvZQOiL7ZrhrCcuJQZQbL3qO1xhz8Xg8KgDEziEcFyHGt50SxdqhLObK4TRYVIP
qS0Te4csioRLcfLYxW3QBfd7bPETuVBg8JDkQCNT/jYscsRlgNXqYutJd6aJgxnqJs+i6EDgsZxo
PD7LphxaVNkjQPP16BWm3zk+yhQpywcf/9Pun3vetlbJWMgzOxYd7CxY9zP6epiDN2HgWjk+ioTA
sy+Fxb6oxojXezykAfWNjw4cMvQxaZer4+zivjwNdYsKxJm5qJrdVGL99RRqHgGMwBn7sxyx+lsd
g6ucEbfDOn/bWBQj9tTMu8hhO3o33SgEDdF9vuIU9zT7H8lIqs4jJk6y6gkRrX8Nijo1cZkx8ffR
AO+SbMj2w8CTameooUjC+piovHQYWZtAYLHIR0FqVpvZuzzmVa5xmAJU/bs6POpUMQ78NP7VbBqC
TenhyCBj2ntllhQxymL/U/qTzWmcXAsadktIemhmO/68DnDjGUOLVRmmoSTVTqPF2GYyJ8dtn5Xj
I+5q85EnwLJ3UZEj62NSej9OhpRBqJ5h/R54DiddjqQh/Fso67kHAYCkc2F+3Ju0VfWfxPPCjfc8
mzZipVF/WJhyN/QXSA1ycLkhtVZuci8F6UPblVqq+2wdqLuB92KF27otD1UO06+A32knmHLlxWGr
Lmv7T+FisECDXW7QOuDzbsbnYg3/RDOAs7w9jk6kNmGs/wuJIZzUSdKJM6XiSJ0DTo4VURHpvEyP
whIaRLj1werTWqN2md4wZr0Eor9vMZ9tchuZmVmKOxWCuBkXaKFt5+6DSj0WQ4eWp5mYEt8mNev6
GNGWb2Km4o7/tZhyi4RWluZeDfK+xIC1CxtapIw2zFkr3KHiKBp512Y0LCMfVbx00W7txF0crMNp
ZhhZ9g6tdcAqJ2o5zOKPbkCZ1QUE39W0XS4jD1hLGrQhxspShHqztKLnpJ/O5VLflas3bxbpfVd6
zE9DiePBQ5AvMciHLMGcsrU53IAbymBhGaiPVu3/QxIb4Ibjj5ZvccN+C5JJcYwKm/zEgHSzerDb
rbuK5SQq3OFI5BJrsrBOrPeVY2W7gkpvGemZuX6QwRNPCFfhHn1kdbSAZPAQB7TGQ/HiUuXtdQMU
oO5xYvlFm1YuRTr+wYgRK8mccH0WxWtQJacnG9QttdgXicL1hgOHi3pSH00/fv+rHyTr2o69XW+j
2k5qTD4d7Bge3jo6eCZ0j4Gk86mcaD25hh1cES3TT8zdvYzVE3o0Sgmv/xNajvcRaSgZgRHjK+a+
dVdHy/oosQR6mvJEzUm51VGPqarrP9s+ImMX4S4BbuY+EMFjUKx3raZtyVBJbdGmoFoIKPvdyUIE
7P8Xh+YL9f1v2noyYAIYWIuAKbLQDUcDDxlLTpOVv+suX9MQTkFp9/soZ28jB3TV7IWPnCXP9jQf
41C/mqqkWHV4W2Hqx6vZ55qPN2ILPU3ywVT+V9uXRzOvl2Toj248n/MsCmBQBo+R3x0luvBbB6/T
ZICZWkhGY8V34cb/CY8LJkFKZWsYpDqSwRZp7yHLbXNZFHhuVyNqlM2h9XtGK1lIt7DAeBjMLxf6
DWjKXVbpc86TixiHRTG44Sp5mvr2vZ8liNAP7YSv6rb9J/jy2UuQRoGTqRBRNtwK6MXx8GcQxJdr
yGp5IGqWaT66jSZ8mrS6U0PAXZGzSpbZbz+v9mD+dyMxkHqgIJMLpwj32s6f1Ftp0yuuPVgqtwqP
ZCIgQrTQ47D6PVu6Rr3jDm+N3z721vKhxyENRVryPm5iS/50vk2bF35bDAunJUmDMS5ueBoWq9K9
yxpyIFhMkZrBhSUkKa8Qf032PTfmWBBtsMgXp7cR4ZsvoZ23Ik/ewV7etStb28W7rqWujvA+j43G
GkDjQkev73vjD1ferW0Ze9Dea/sqbajaHiGb6+z+7euJfIzJi9et3ziEVk8JrgqmgAakzXE0Lsum
qMiac9jW//9TSv32/37N2I8shKkWG3dpynRGWbJxOweajoP4rDkvoaTgcppXO4cCUYXdH2/F7qDi
xMD/dn+5YvTgwGfRTni3ynT6QZLdf46zQC9RWDRn4pgg3XimM95QvdOnw9V/aBkIsh+z4nPMriUo
0K4ECMbHWDVnawSpMlLYb8G6Nhcv6XeRNGa75qTX5s4AztXufnuwOhLDuZYscFM14+64X5+SjNtX
qZ66yUepGNHJxE7QcJ3p8RDcXECFKAt24YHLNq1+avycBbyHDsYRiEYcn5bp3+/xH3qBy7ElzXgt
130LxWqDc2Nh+jnzcRlpDqh8ATtX7UNWh/0mQkRB7Wl1fFBMzYuoQoBpuPvHhl/OSDFdjOBdl9wb
q1vZ0AeX0kU04ZjmwMpYDd7jnP9dZmh2wrjOvl0qUpEOpGVsVjNm4IGq/8jSvjW+iKHj8Zp1utvq
eC127iB+oWeutsTXzLu8pIHBmrSnLa52RGngHkVQvi1pfGwQVaQdU0OgH4ExNL/2zsyXrigOQCEO
dqcJ9tPJsveAyXvyj4vKFBPJmkiNWSm8FAOx63WypOi/+rOfopt5hf+dX8lFR1gjRhJyEUKvBjR8
pFakyOq3UOEhkJG4tDo/45L7rHKqFYkYDTukvZMWZpgW4w9m+ZPX+ZQ8Aa5q153/eIGTPajEA4ss
cehmVf/KzvptmDprjyYFI96cPTOwoM0auv9EpQhVWH5HI+QrM1QHm6dz2yQKzGs8YEhFUz1qzOXa
CPOEEZBFnuv/GcuQUWxwqTqePj+Qad4u8X27foQ6W0knLT4EcNx+noNdFbCfK9Ybodnt8coUf+nF
xxu7Jds7lefyBCbnwJ9Y3mI2nZDCYtqqP3oSCrZs5saj1drxXSe51RAwnKfJfezHJDlqMS07bCPl
LeJ43amqm9KR7Gm+gfHuf80VjM4PPpsJJltnd12QeCYCoSPM8a2VwxF2R+ANUWBBrQcpsoOZtGFP
iF0buxECiPy8sO05CJxmhjHNOJchfVU97NfRIcqhds7kpwfxPBLH8j/MnUdy5NiWprdSVnOUQYtB
9QDaJUl36okbySChNRxqR72O3lh/iPe6KpNZnbTqUZulsIhgkA7g4t5z/vOLDJBOZE5t9VMRwNwF
nyAbotJ1nClJkdMkOYwT83OWS7LauzhxCwBwlQ+fStIHpcDIjSdQwdCIIj8kVXc5DrUMRl3u5Jxy
WosrVh6l1a5TmFgo2EFRBeV34DMazZuUk4WUqvc1A7p6HMpziuDxbsKo/zJSq1KVk1bXpV9yXWYY
8CeFrcaXedvE3Nf+EUbgTNAK3P5Cy79y0FFtFhcfM/lQs/OKhatWtVe388fFqN/lztQdMumgA0gm
/CxYv6UGa9zsYEXm1pWquJl4AogL60F76yCMJIk2u3CaTXidCPAWcT7oyTWyB1i6BEgkb0pUvub1
5SRLqNYsoRRozNr03FrsjlMvv0kGBf3cqJDl1BkHciP+hLMte8US30kiJldXyt5r14XDYvVMG/ue
QT6DrGTNsFaF1tcQ9cBPGfb0H66BkxLe8yHD70PTK6VTSGzei2o5Rt+8z0RqOUKm+RI8Mm+l2iv6
qR7bX9VlzIGTKWYTELeW8cc07CLqUCfNUPVXDJdHzXzMhqL32lY04Wlf91cF1nWZADj2FJ7JxAmb
1o2riH0ZiNMbo3BQ6YrCcpYAg1L9Y+QuSwoPe9SkgBEIppcJMvTseoXltuArE8Urf/0e5mzmVQYR
IZYwnWLNRw1Jp7O4NZZg2K7GLZkUPBEtr1Kgd2QzY6dzzqiyk/TXBQd/QtyUK3a9Kl86x/G4nRdp
DuKB+T9wCIq/MVfcyRABpeDCLms/lGgyCQbNE0wI2HuK3yGgEJfyqEX1hyE20DDUXa+PqXeVFgs9
c3vIlpKXBgHJOBkC29x4yIG23WrJEbqaXIEVPTDns9M0Tgn5bg9T1GyqcgXMCuPT7NaUYbiWPQc6
iGrWwzptjkMlZ3bSpMDkUft2ucZbRHS5p+b8HMBf6k0sGjyxs4KJoqmOPILSFyHx8l64ma+QB6IK
W/oih7SjdbdcJ4pFbVdk1IAi7nSU41ewokkFhWAA6mVT9Eu0LNouc3B1MfnSV89TbqtB6YywZiFG
tRsZyqjWWw++BkaOOAG8qhlRIURXJnGinn1eTb12y8IqnXxcoBA2t3OmMa0uyGwax+mmu5BwUWnC
prEqibMcIkqqiZjNpkPnDLFpG5CXDGakTnSZH4Q8bw7m2CQ+cG++a0eDszcat6M23WKrT0BN1JKR
8yuOqsEWKy3izO+ob7RsP2YzLIJioeO4SCLSelpAcjHUdQJ/iQxsC8qRlQ9aurEK9r2Zthyodwm0
hu9bxAlx6WP7pQ3Grp/wz4eJ7M1tJJ4FbFqNKWMGJZoXMB5rOrV6khE6I1p31w6lbrQo0bacq87v
sAT8TVRLLpfx3FTlsIUAQXqsl9RldBjZQReiVW9mMgDSC8Z0atINPvTilxQNvq9c4E3P+a8BWjnO
7mzr3Gs0lNf+TtbgkbSwe/oWwEMWofZLg3wcIvNuEQi5nlQowJfyVzKcGdVgXIi1Tg9wZ8cLLK/r
ZEm2STHZzfm70k2bnDGIsO/U6UU2zvDQnkD1BjcupCdBXVFzvYMJpmo8GWQLK0fyN29bnQf4ltNO
MjGLA1lssatjiAfZBY9GtAuzrBLUWq3qoaazyR+HblDbeqrcjeVKF867/XAFdKF/cbpIEO2KJIZs
4L1Ps69OaEKtZewcX2BSxFP0cWW4aTTFSyFF24WK9TL+IvHtZtxKenEgtR45aTPcTVa1bxIKnURI
3pN0OiH52qGWfNRN4SlDjoO1UiTqqACGXVZovhBJ963Qfrp1g7BobJZfFael0+2wWGx9oWhA/6bu
faJVUrOvyFw6mwlS9C5IgGPaCMUFplwn3F+tlyRu3g2p/5ij9kOcxK0qxY6qTKwNbPGLGs+AoWK/
HuRAk5Fp/fbKKKDGLQvYz5DwIPVKeMjwDy1NyYZTFgy5uBvimXyCS/ahyqsb8vVTF+l7U/QUMkOv
KN9G43Ivq/0zJqiMdJgfVWrtm7KKlfcq/6WOoKWb49nVtFtT+5UABhlF/SDKdW8jS7iTIoMbI75j
J8LeULfPU6KdVKCHfjEXN+YsdGMJDVAHHHi0ANVpdxJy2GIlHe1r0aSBwbIHJyJ/XZuG05LjUbfe
fWHgYIl40qhSUqesUi0oL8h/sfbBCYOAvBa4GMVb4pc6xxE1S0gtEbXU5xGsxCAp50c8I45NmrSh
okPu02H90/vCLB/z9GYhq3WnteMpwzT2OHXldpDhPySGsBla+RfJGrGvjTWzNKWiUB8n2W40hlga
XKUiWlxlYrWapn7i4EGfVJrnZi6LMM4Bq+K+u5EVgqGStoatvHTBb/GGkK6mmZV27kpT3yDgAvtr
y8nOhsVwBULrGN32ZzVSnDBdM+ihT9Ug2KQOAWL+JuBMhDNIjTAEDKYvyLKgXqCV86axjDivAFnW
UUc6cIkmA8hK6qSwzCyU5yXy9kQU4+BBSmIz7FcmP3EcfPFs5K4Mzc+3zEj1BCt5JyKidbr0krKZ
5Kk9EaHsqRX87+nC4MOUk9Ncx0NYkv6gtqLlCUMqeBbYlUuYh+E2iOR/bzVjbRKBzLO0rxqNfkLb
tKNelKnsEtnfajJDibTtDN+4CihXhLFjLZh+IxiEztMPzc1HNuS+mRZvFwHLkT6ikhCnRfA6YHWH
NNLeuarJuJFy+G0jeZJqi7u5QbihV2URB2RsESRSqrLXj8p9ztDONq9JRTuK5WktTMyskLnJxlUJ
iNLzLDSG7M7dw0UBw0uYhnrSpO6WCOrM30u21dWs5c9C6dVCDHqLbujiagL1ZweHUVAQ8ohy4416
OgDPy1tlJB2M49kejej1MmDsohn7i2Sei6KM3UJPPqeCrKayRcUIQviQ5tkR2MRf/70I7Cb58lQL
rX5oyWzpiRpyrsnlBOS0aWNwcwjv3tCJK06ZvF/bGplPlQmoT2jjej3SPfAPfZ0NqWoy8P7fwqHQ
bKyTHqQxrbYdE247S8o4uLJ58500Bw+G7AdzEOWvCmJi7dG9gdgqSK2kb7dFhaV9GZWVyzaYQphX
hJeaVk3/UwUdtIeiFr8WbcSMHzaAtRRHQG/q36Iv/MHIn2q9YmVUQP0VNr16tnqExLVTjCSvJHet
Ib+OAtlbMaQ7MEw8vqBeYOiHvRa8bqU0KuB4/Sur1Q9VE2H0pDn92S9z9T0okVkKVVfuLjUGucNP
wRnfHaoMUTNwUIWJYKlc9u9cjT/kNihi2UQL8gXvqupHaamY+ZrR2zU3EVfBYLKbjs/w90sQRf5f
1yBuQlhYr3p93dRXj44//FBDWwSZxA7iZq6noq0/BxHR5Nw8sKsT04T2AKcFW+iGU3uRS4BheZfn
FC1TWcj+VCAyABQQMCG2VdlkaywSVyBXVtSK7SD2EJVEt2rlT6HRO9co0wMOTigb1PZCBznsqRYX
MHblJskjL78Yg98bynSq4iXoF7ZgsYFDGGXvUVYHmsWMmOq48435Gc3Ui1wwTZyp7GzRIJHIWuio
xb4vAHTbButftO6XVkJANEmTq/WXx0te7yfTKvZR84CpmWE3pnLGTxAxleXjZrXY2hBfGeHXJ2ZN
lp1l+6xU7hrT2F3xKXPaJ/gxnXex4DTNE6AHJUjMgviVMsNFjYLsGrUVFWkfEcMrvIIGpHLNgLIC
G9EvN02h7KwUyxDglMFD/HVjjMJxpVph1ZptKnkiDijRjf3xshjWo94eGClc0dV0kd9VaUhSHh1M
Vb4IGqrs8iqaO0F9mvKO/hrw0jInncA5brw64+ky928QSLuHtt3//Zr5i8eyoWFaB3pBFrSuo078
tmSsNUxmGpuKYwIa/VSqh6jKnsyxq5jwxb1tyojBEmNwZXW+A8vJNlTLMh44zcOcuqmuQOq4TAi6
YesUHfqivOtfjEz5GJLCW8ZJ3ehMkJ1YWHJnXiZPrOPqBx+tvzjPYJojy5aMkZTMfMn8dgkDf1In
oNyetrYpIkzGRm12Y015hED7rAkN7h1x9Q+/pf+W4/4h+WjBzr7633b6H//HmP/PNv3/I/isjm/F
Z/e3X3RfFfzz/Uv+ZOL//4drv7buOv/h2bumAvzT7X+9xn//1/MbZt7/Yr8xyv1f/zP/LOY/Gvj/
/rv/NPDX5X/D1FjE9RL3L1nVV1Pj8bPr//1fBf7I4kstQkEIKJcsjUMD1mwf//u/Ssa/4b8nwtdW
fxsmreu5q67//CPTEE0JNZBkrNYp2n/HwP/bi4HLJGYaomlIGE8yV+EXf95Lr8aSxNjpyATv9Pvs
Tbu5BPGaAbUvXWV3Se0PfGC8yhVe1Q8GA/4YFucpICvtp019PSD/s6745+dgR9dkkVE49+TPn0Nc
jUcw2CLg8Sz5iLFfp136zgTZlzyMUnQn/cGVRP6z98xff+A3VzoyIWQMPfiBvV9v0NvdEe0p3zIC
rs/9k3wPf5CO3xOCypWfCPvuUxd6LEB89v6HdXP7j0v8lz/Yv//jjPy7S+dZ//E4KyXeew3DIR6B
5Ce70o+2RUCJd8y2HW5YDH283J18OHF3EKncKmgOzJNuop2yQ/2ZeMxS7GGTedEWQaq38NvFwfIz
T/NLN/J0NztA5nu33sizegfccMvN4hphu582ys7caB4Eyc3ocj5+St7izG7hZu5RR9TEfMnufG3b
HqsbLKq85a1wywMIswN6ot0SQR52uyGIPQ3ixioUJieKXNNjdR6f6gC0bwsZJxCfZT/6GB6kFwzl
ajf2rA1jNZASB6WMQ8TfT/fzh5X0zTNSrItZzhRuJ2Eop9kDsnno7cUpfuXbnxYRb8mf6+F/LCNJ
XIM2REnhDV8Lwz/UIoCeWi6gh2YZWTfwBwLFVZ4vDr6hAQ5Bt7CpL7PdMaK5gVoMinGd7XqjOtXr
cg3Kz9wRAzPQH7GKngDwnOncPVSJk7VOrDpxHKhedzBCfWse4lfTg3tjsEi4Jg9dmAN+yhOcfqFS
qyECP0/tpmw3Jt4QxbIx7pHdXmCIBdETHDxnfUxUnEJ8ZGA5utr6CInKdZon/T3Crkt6xswFcI8I
oXkbfcSv5Gb4zIbhADDBDuH2Ga5yo1g2hv70QUhSI7t31e0FrMheZFuBCwyF8aNNPCZm83GevWp2
88q51Fv9yQi4QZBGUnT7UPCA3iAq06Rw3ALL3Yz5rwUvLrCnzxZIxW+2zTY5rcs+wvcQojEzBevc
FR64ud132+ILXVfGSGi0x4qa2qWKgKFKjRehBCZwhYkfnCs/ypwQ9GS5WXx5jbjT7eSMKMjWni+a
PVk2/7XwHJJ95dP4IlfjkZkzEZMsFrD2124DoR0OT+fMsZ2+Wq4YCDfyAaYtY/aHblsVd5ErnnTI
3zA4PxXLKc7WS+YTGWvPs23S2+8wDyPQrHvLr472nL1Rl5ICFVxPuWBfISDfoRjb9LfSh3hKXJry
w+KPR4I02I+cJSjPzePgMzvwrJ36Nc8OlhSOrPloQkLrpH+yttzEEY7z8foG8+DibxZbOArUqaxD
iG39PeuqmyDFAp3uGSbA+YfVMToQb8Rgdih6FTc+I1Vni135IijdbaQ/74Cl/fnymMfB6pg7Iwlz
0fUZRhhHgSR/ldmrTkQ0LVnuJinMZtAgVwXj6vsgITK7uq2bA1Bbui/c9ahoSfAmRNjWwrIgqfos
j661MR28Eip79uAQLbcjHbBd35vzDfPK3rLnu/J5JGVg8pv5JisCyBvWL/xNlOJd0xw0+23mNi/G
FxSo1/Fd2xaogN3IlY9M13OHkeHi57fKS3PGMgs7Vu023hCUKcmMfhnskhEMAcFRUYvdR6HwNOqQ
gPcEgV2o3SEmsbiKI1I3bGsKbnLixB98CT08QDa3KAIeye3BBUXzO2/iVQRu5k6BZ8xf8fbipXuo
0gnDkOP0S/gw38jA7BhH43eOiIC4ccd4Qh9iHRve4TocNmzvTxHT3l+TwODBvnrIpmHnwwa0Qf65
M3g5+eXtK6nIrAxGOD74PDt/u1sSW3W6wY3EQApjsIh3AF8ZQcku94en67F0q4MR2WnnrHsgJGlH
+tTuivsBhwT6QQK9U3uUbSjineZdlC/wkMXEqSYgzdwiGAdlD/dpIxxJ76TffoucuXbTXfkaPcPf
iCO7u29P2T1fR7OhGA7WK5NBwLSTL7jw3V2ZAlAs412RnuDRMbSCC2gBbir8A7vLHok4gUrQACmS
Y42Xw1PzaTGHhETyuTz1T8aJXNPj2/RWzXCmA+hhxgw+YFf3moOCgSQfWUe0bkOWXUYXpv1tviAG
Bw8MsJjXb5D7PI63+j10o6FyxfQ48aGqk2jCIQSFcuSHFKb2bS671ZvslG56xabLFjvysf2ErAGX
UZaBdmLf7JBa+QyTI3tCuRht0HzIdLsRCnZ/va/W6MnQi+nSEXNGJ4FXLeAy1PtLzJ1Xvka87R7B
dUsTSYujwLnrsBIHHNtrUpifEtmOvwx5w7w5Euz5ZVJvstEbr66sueonB4f6NZjQT9hj2SAjQrYK
Z5HxBNikMl4/TG5ROK27K+8U/klrkqe0g8Ugpi5+IIwx1NuG8sEwfQ6aF5hz85r8aucfOO6on8Up
3YzskLkrXJx+h+/FswRl0OlpDZmg0h/BomqJgNSfhneMehlp6/fgs4g4dQQEmj9hbSPbpFz3X3DB
xdtIxw0Di19bjDz1pfocTyxKWIi7nDOydCBifqm4HSFsY8QmkbJiY23hKDv8HuWFPcaWPSxUecNK
Hzd6J3/B0s5LnMnJj8kOknaQbCSMstzL5uIzmJjhntmaibWLDYS3nm5Bclg9IlwkczKwUpiw+Muj
uAGbblsfunx0aL12cWrdjxxF8cfRjxs/M24sSMedqxB4h/aj9AoZIrMH/SanIhJDbFhmDg5+0RMF
zvSB74CDRITFmF1jFrQc8yycEPDK+wSrLopqKZCwXya/VLmB4yvETwwZsXBqqzDB/OYGfherv/9l
ndPb8Us4ywEqcRzFXcntUAig7s68mREbCYDsdbl9CfV75icQy5tr0BFQrzjzs1Z611v5Q+3d6Q67
niNYIhoglpn0qDiieOy4h819bDoTEgNeCwBhopxEkDRHET5RU2qPKd5/004Z3Wl0B8JnUvZovJg+
18nFyP0HPeKRoAT9NDfLkbsoOXlYbsu39FF7lUh7Q+MwTlt12OD9z4zCYe2VPNvUR2grkaJqerLl
EQxR7EZsO+wEZcXHc0nh4BN5zxFwdRSfqKODcXGH3QeL01Hc7kBeQ7+B4hy29/VNcyy84rPaRp5A
afGunS4blYmaLX4wKLLuLqF5hv2ePmJTigZLqUk8gL/tQJGWUeyhkpunexzpuilkn6/ZggYGH+vB
0z8LfnyXH+pnLLCMD8z16IGc2IXNwiviFof5MIT9tgvMu+Z0fV3A2Li0j/rW3OJN4eouKGbPyrN2
yTaVeDXix/oRf7uLeoouh3WU0mH0cU/83AcExBI+CIB3E8LByF+aLYNE6yi+KaO/8th+ycsWDGuc
bO0d9zhuI5Bq6lpHlkMCNXFL7Bc+c2hR7WnL+6e0NvMPhMR28nDZo8vI7svdWtCDEeHZrJFXnIMp
Plt8p64P5CasrptR3JXVVitDC5+i0jHeL2kAW5VzH9Jr81m6DUQJ2PHrs8/Yw66u/oyShCDG6XX6
TKDc2CJlJhYrELzYmctdE7tsbnCj+yesIACncL8RG6TETzn2TjApuch1oArK5JfangcigEj93px0
fDwI81YPF+aH8H8JXcoBad1CxCrMm+KACKbW2DY6ez2Kd++aejSmOMVSe4br7qB+DKEWphBknfQJ
pjw4a/nFtsw6GCLeE4puwmuoAzzTZpb0xNsLy++ar2XxEZb2mPu6r5PqHeAkmCPldaerF2PJk7uo
gOoce0Fb5UQiXS0LjC3+AY2dBsWXcN+PIfwmbXKz57TFNNch+u6aeApuUtGOuRC0iKsRLseG8Sgu
p8yZDM9yeND+UqwvdELJ5bFbOWPIc3IA3wwismzcs5tn0cfo5xklaHqm3CkQRNr111qRR1DqA4ZF
llt5BKpto5v+EQcAaHT2dKPeUS9SgDOH7+3sKVtItHeWB2yxfQRT2Ft0X3B+CTBA1QNjXmKYF4Xt
Sgt2qktAUyBjsumNDF/QwTnkO8Pyx+ACpqzgXJ5Kh+/KCcaHcDJffIfYpZ+qr+HYBgKPZDVksYv3
5QZTI4zaIH9C94jOENGt8oQ0YJV4sOXb3Qaqzr2F6idUyR95ypjI5Q6fay1O8yB5UXfWy/KibSuf
+Lin9cPLLth6oHgyWdPiltSSy7G4MTbtgVGzixjLVcPCpaFp7CrENPKRzjLQj7zjNnpSv341j8Z5
PIvhNWR26yJD34rvUPbKAyJO7gwfHXk3y9TpNoTPu91OCLHPYE14CQeMxocW3NHtneJmDJMnxaET
di7O2sxqbu3AtnV6d8QdyxZ32guJc2+MEJ3kOLkK5dy8lY9CSMyYl301oeDGgUL5WLvCLa4Tr7SE
mMSQYuXgxucq9wXH9zl5ZLLh0zz4BPs5jae5RefoFxghIU4PaSDyWWhOyofmtqYqYU3FYXVm1BTM
T5DjZ1/2NSdxybbZJy5tF6MC2zxCZncFBC/2fNI24w6W9OWYH7QNayTj0+A4AQkszoKSMFqwYkxs
U980bf08ukogOZwYTGwXT6Pu3xpr1ue+D1iCjnzX5kcq8Msp/xTuY41W8jax7ruGF1a/bfaKN9V7
YyPf4XjqFBsE8k52jptH9ha7lrfLCaSBXGrRg7X6OnsUD/FWqbeo6Rw2/x22Z7YWYHhWG1ux30dh
Bk/r1qDNxqzNIRxLuYmVjTCH0hKqPpToy3nmnhS+shURYtjk37rlHXKLWn+S5N2VKptnOng4rhTp
TTx6a4+YPEUMWVlwmCgI9YOMdDXbgZawq7FTOfI25ihx6312bE7YwU3JrayEaO+5UQtsR9iXUjDe
q8+kdWxrCtG+YVdmraVehCuHg+VLMN+MPBc55M0Na97f1m9CKLHjPU8S7ZSwbQPLJbnxiVl4/DlW
m6tpZ8+ocDtjm+FoCZPplmLMurcC6mZKTkLZ462GvM027hfJbVWbe3KmCbZqv7m/fKyXY2w6ilQ2
j4eUgsATw4sz3VZPmNru53Dm6oB7MHNUHjIQcD89CEHhX8OdSPVqs8oD6LCsKXNXB2Q2BQXr2tyX
W2oiLFdYNgz0cbiA/T7tLq1bQrJ06iN3whW2hV+DcGCLhWzcVW6FTfTVviY3BlHVl9O6pVCzOmUg
F3b5TEOVvSe0cOkel7nklvu2tTa1Cx5wDXsft/wNWtCY7RW3t5/Ax/8LimMYlkaOoYop9TcUpxaE
az2A4qiB8Tzc88yjr9rwEiS9N9nT5F+Ci0ekqK/Z5aY4RYuDnbfuXbxue3m1Qu252vFXxqfkfUVn
ZI/u7G7ZoTGlkcMVglLW8vDFOdCnhZh2bDVvCD/M87CJPxJv2uE34qIfwDnAST5TBHc2PkQeHUEV
wMjgzWv4P8wmD3zPnp/zs+XRae27vUFBbNqcOiGbQXTAwG1wOKrhA9r6c3erL3T2Tn/HXBWd8w+T
YGWFJb/DlhLDN2ae3DVsk/98zxT8pLVmEFfYEjm3r28hXyFxvTG4W7ojhcVWcZtXIMi1XucFJos8
wEVpg3OgT7Y8/O3d8sB+rW3ZY9nRfoABf/p43x5pOYtQwjpaJOuc/+oo5qwTCETAsIR7K3ktyejS
T7krK7T4d7fk24hGVwdVMztuyZWtvNxIXH9+7nfU14fBQyh2GA5lkD39cKXrlfzdT/0GQSpEb2Tx
zJXC7N90XrvBZ2uLyDUctsQUuLJf8frx8vyE2f9O3/nLD7YUzL0V0SDe5NsKQJQ86qMoye681R/S
/fCMoAU+sOHTQjdBzyPHf+xVfUZtLPvGG6rgyVO8OIQTd3H7iqLnx4CJ//IJWIaEeRUhu6LybYww
NcmqPVVkVwiLY+yA0J1kL78duCdFgIPQRr+57mEabvMHCkJqCpP6ALhgs/ywFn4PTv56c/7zk3yb
L1ywc8simBRu8Sj5y33u0mvJgDUYBPj0Fr7qio+Fh2bEzbbVQYaWgBzaTXinxw/tCyzjrtnMH2jf
fcquxlZ+aVsKk41AidD48TZ+yPfIRYmhMNxyT7z4JnFztpjmzLv00/74X81KiI3+j7v67UGbcJhT
5EbrCovvkcDRj9Tv1sHinMvO/29v7h9+2jcAv4DHWynrnetd7hxlFFq2tQIwgnmf2nUAqYGS44eX
aH1Jvj+udSGr0Djgmn+fP5GGGkUovgiQeM4ehY/25UqFyyvbg6gCbAfCgxi7hoNOgTouV8/KD+tF
Zbz4tx/g23rJYBJdYjKMXPl1LWjTFxnr8F+oteA/wgXwpdB6RqbuZJMd3dXv6Vf8CO/sy7wRP2YX
ZtCD+THoeB5wHKDmooE44xH4e2KFjvzhp93/94n4d/fr25Ioa02qzWb9uAFxxUAtofEsYofxWN92
zvWhvylO86H7tPzfkBJYn+FVOyo9HqeOPcTN2jUjLsr25nOKZy/wFIpwV37W97DQlDsuydUOyp34
rPpqiHgNjktCOyrYtFLGHayJ+/4hJRRb2TBUMAH74cx0O/Ok7ogopdH5++VBPtZ/8XgMUZYlgtM1
Wfo+59Hbuiwkft9V8TaL2d7bFRCZKOKxXbmb9uIDYC3gYLtJdOQQXksCM/sPSN8FC621fRypVb8u
kS341Rs4XnJc9vHtWhNAa2fkiSp6o9xiMI5jj9OI9tWRPjC8azx5qx7iQ3+gkvv9RkwctWZra36y
hX4fri1TeovmMkyoLXr2sz2njzts+j3IsJOei7BzikDdTM6w4mYODFQ6ek7C/eUm2cdHg9/vt/RW
gbarHtodGNl+WbEJgvB2aBy8tRjB/ptGW2fLXIvCeVcCxgkeBDAaM4iuYXHQjiSiMHEkP9ilVrkf
9+MN2QJhfLzurS31yR2m/e662QJ2Bsp2cMDuQiWw7tYGDb29R/Qx5aaggXFVoA6jL1EZXz4S2tow
OpQuAj/0RWIUmr8mgGfXoqpCv772DmNim35xpq9xc6+4NQLVLTbRpnyTB9ws7eoFTBV5uM985+6K
MOMVXcgYxnvRvXJhOIae2WKHgLK9//GYlIw/p+r+Y0ZoGIYpiQh4dfn3DP4PM8LWSPqkm2XZjRk5
QeqFeHTsPMYQMP2ARWlWQfq+IjBFCmJSo6R7yktGJdO0Y4bILCc6Ymf0Et8D4EEJd+bH+LbfMMYJ
MRJxrQ/KrwHEKvMuQbZrETXEHnEqTLtgrJL/w9AxBLx2AeAJV6g4k4cVLh7OzAvAnjIEAEfhOKRO
/jjua/aVfj1+vGRzcdGarxsvaBjRQmju4StDBdDoqpbZrvblMT2agN6hFkBIsiHN+FqAJ0IAPMlR
7/SOktuMH7ChPl79jDWRhvyNjRJOey0cdp0/gX5g1sbKQOqySY9LwB4WBcIWAjDfQA4BbUAzic6S
gXGuNo5SPGtAXeYWGXa1J+kNVaRJmZx4qos/6lvxobz1d7guHxnUCQEZRRg8I19mT4Bk9wgpvAHH
Ud2uwm3vh5r4d5bo910RZg5UCp62pHzfJSStirTR0NkV76BsSgQQnmpXPlXg0AfrbNIKFK/ZYX7U
WgqOavCXX8MziRaIO2e7ODVb5vu37ZNOa4F1hJO+62fdTk8mg/XPFE560Iq29E5hBdI1v+T4puFl
Y6tPzbv4Xh7bU+0kZ/OdfGSA3+SZoAGVL2UoZm2luxVdKoAqih/KT2U9mP7mmpX1YPvD6m7KZOnG
hmvGh4C+2MTV0sl2+Q17jq3wC2/dftZGf/K6X/Lt/FrfXt+w3HezB/1snYwH9AvRy+WdHVzH7SfB
fu6H3Vv9nRz+/TOacEssHLJE4u6+lchXbbJ0rFb+QbGQT72rB2QJeLBd7nCOPemB7NxAeNmXe4bP
d/1tfVPQsA1hdBrYRRsnO+AFs8uSLag8tVsdWkfpCc7FY/LOVPYe//lA36LihFmBgmsnPUMNfkEZ
7yp+Tj7pV+Kb2Of5+Wv8cHlDNSD96p6YSJU369S32/Z+dpQfc1845ptrWOzKvXUjeyuV9iS5Umhu
qqPISAA9w7a+lSrEzkFXYqbrYYhE2Mah35UQHq/2OsIp/fW/2m5gby3CFR3JHKbo3H/t1Bp293yh
J1Wc/Mz4+WEdwUs0lpb3gUvn4xLgWOQxf6vB2hoJIgpvPPtsfmMcMSDZ8idMJACzNXH18AiFo+XM
PpLFR8Y/bwwgfU5n8AmNfVjxykc+w9PgrrMohjeBflM+Ub3ABwaPYKvGjOUOAy9gyoNa2+0TbpA2
SphtcoC/HQxb4XD9mG+YK9ZetVnxDvL+PDj0WwZQigvcy2djl3eoIjjz77TUsYlMiJ3ly8BEl1JN
9U3QTVs9Y4QpvMo+8x1X2GQyByDnEQ3gAIy9028mdqstvBfEmZgV2iJH5bhv9gLgX+RfPtvXjski
ltBcQXOPo5pfMEx9XD+s4hl37VE61EF00xJY86h9kL0Czlc8qTkypCDftPfYirH5WKG8bwPTG7cr
Ngiq9QEPo7CjN6oDVATuOvN6Y4Ks88qAhn8gilcNu/fBeDfpPr639gBKQCPIj6D8OqkHWg2zmZ81
wzcGMYwIPsUA9z1/lRcXkKt3pDeLkgGN1vMKgJm7heEQ5AA7f1O86GUtFZ8HNL5fIEB++hlz4u+5
Ze8gMtB+VugMSe9dZgUYkyaQPB7LN5xmkw91l25JkjaPVQj/wo635gkQ6lfF4a1tcIbxuKdH5Tw8
myDqAMI/1Z7Kf9XwIjMiNEzHPQ2/gz/vONlS65hb8jbLB2iq9R7Dm0O+scIVYBx45dLN7Ak7PcCX
4Sn1DQPOtBNtdbcMGRrdRQc4q13us/zcGNSuceQdp39zcYofkqV+b/d/2XZgnIq6BsMOgf6fP6gS
X/QKy1C60XPtjnRq0IL+N3XnsdxIlm3ZX+kf8DLXYtiACygCIKg5cWOQDIdrLb/+LWd2vmQg2MGu
6tErs6pBpSUvXF1xzt5rb7p1IS+RkBonZY9g/ra8Au8ET/Gatfk4sM0zqxuik3iw4nVwyFd/3sl+
ec7A4v3fv+ninKGb4VDXHd13wDAWzZtFl1A2wOPIbk++oRWNcuzMSq8eCIy5nbtgOtsA/7Z+5Lix
1B/pExzC23Y979VU6v7BjfisPX0r8v7iPGZapsE9Y8aWQFD/euuw2FtTXvAzITXZE5Ub9ixuZM/t
nnGeYwyvh1Sx6O7gNyzPm+/eMfmLPdsv489H4k+rWteSGFPUjC+Py/NRsmNHcMrr0Om2IgKLQ8m8
k2y66/MKqyWTe/N9AeuLUsYvv+Di5YlE0uGm6uNBnW9nkYlQY/RfqLbJ/NUfJAfFgGMa335e0hef
1y8DX7whGATTOJsvfZ6WApRHspPd5JvI1dfKc89+OdnEj7Ryvjv4f/Vd/zLwxZkyxXynGCUDF4/V
znDJ/Aic/ApH7Sb2hpW5+RAqiQ6akqV6VCTO57Nsad6hVj/pdlqsEeyJaM0gAsLdhJdtYV4FJ1pZ
zJsfn9G/JYs+FO/ZTVO9vzdXL8X/AEkzr/D/XdD8v7MmDNqX//WSvc2y5h/t28tnSTP/7t+CZulf
82xm6FRoOAprKq/PP4JmIiRl2VQ16pxgTXlz/hE0o43kAMQhSMU9JPJs/xY06/8iiXbemukiscyK
/O/omedX5POMiw0FD7dMMdKUdZVN3a+f7UByYjxFyBjk/rngS1XMG6u6+3Rjjn/9tc+KXflXJT4I
KAZR4GiqM5UASejFbrL3czJKDQYRjB9WycqodLhBKhiGvKc1gBmMxiDu6faW0qaWd8F0H8dzAYBd
UpiTmqB4ELxQxxwkqbVj2DTGqC3OgE6a9EfGFinhzGtUd2eFVLHhm0rX5dd98eO1i+26ICt+I+f8
eBMrQ0RrNmFfQUTqEji4E5mV++eb9dUD+XSvtIt5POqLsiW9ntghVfFa2vvnUnFqNiV/HuYiafvv
ZzJHbLNmIDG52BOUaUvujYXgB92h9Yqyo9xID613dsU3ys+kwmzSNWkrTo0/j2Ddb1bVr4dX0NAr
hjibMy7eO6nt8iwgTYa686zek3Zs5k/NAe0I22+EE7e6m1GA8b4vTf02Xc8PVKXYzcuO88wyLq68
CDGMWAVXPiv45ypAerKwNdEyqhzpp3LfXZXHzutX0vrPt5x7/MXHhqNGF1V1NhCYF892BA3W4THk
YxMrl+yTRWKcrCgAK3RH9DLCvucAFaopD0srPQAOhaBEXbKhvVeynkWVN6BkkuRDrN4byASTzAI9
gy5S+iEp+yhi564Q3CtqTpZxOEvEdaTlCLIGIAIkWyTBDmPxg1jIfD7SWm/TtT+B1UuQaTYZbd/B
gTZs6/5N1NwYQWIn8lGJrw2UTYkFOEzoSKZodzn6LYWc16nZ5xlRNDRJQ+O86rXRSSVSzQoJtOG0
aTt9H2aBE53h5tDQVftsU1iCa9btvc46ve1gLaAIbH9ok38MFTQyiygeNoM2bGvCInMQTXhPubi3
umoA2hcwV3ciuEqzDu0YIVRYK5sIx+QIwKZGUQZsC50hrP6mWZs9oBLNdw3BWsKuWRmDCj6afvUH
oJ0nAE1lTWA3Gl6gEpR9C6vcSwixdTbuITTBomuWwMSXsvliCqjy69tO/qlpL3pyI/AxViayZHqy
CJlBK2L6s2NyBKOkBrL1Lkk/RklzCjVyBszunYRkq5Bx00uEZiFvgzRi3aZnolwywROEcRO1YDdN
DoMoRzKrWjYczc6cI0LCCiaEZIawzQXD7i2IEIRAwvwRteskTIhS6hfEVc4wzoWqcwCXX8hlXYy1
Zo9he9UKQOgl1WvEpyGtPTzY3M73qJRdkk9QU+oePq+ljDk1giPaBD+K8K4LkWeDNNVEw9MM2QnF
6kYlaFEdnxNzclJxqyID5fOFbzIQ9pcifOqcrHiCUrePUkAnsxwDFbGCKCnSCCbWrw1iW8aBuKF6
a3BsI9svRyUfd89p419FaCNHHpco3xBmsSR8eyFk9/r5ZhwI3wjeMv450WGLVnpOTZFKb8pl1gsf
YhLMno58KhoNuf/W6SQZ+MAiSD3IMlrN3c2kEx+gUrNE3F6iUuqGdyNskerljyOy3K46GJVuSzqh
MhOiiMm4nfFIZkIaYI9GvVn5fu0BD7MlE287D8YkPcSsxmWOljJGCoen2x7T2g6I8CyMwZE6skbu
fO19zCnOFE++iEUBOdlQgNaoSY2piaSBOSq1P+VMtwnntIbpAbYanl7qxKPPVGC6UlTsh+JBIest
1xA0moUnmCDOM8MzpSveM60jd0XmkNzT95jFk5ioFZ/UXMO0UzQqLT+p0vkFVhgS8cOuLx8B6w7t
qqv8TSOK20Sk5BH3dmR0TiEmm6ozT9Z0trMANk9wFCVQCJlNg98ZafIT7lUgCvQLmRBbbaMk0PH1
eCtDqi+181aNMElUNxkymnwON0yP2kxPGwSOknOBFsl191CHcF3CmyZ9niii66jDJ1LRTIrJ52MW
mRBFOfJb3VqrsXaA+qozGH3YY4mzptNH6nGSuDJE9c733aoxSK+JKStEzkx2CLfsEGQDHa5BvUDO
kfLtgX3twgSIUaEsNeFgTtI6nfgItVfdJ0QCDvQdwEmw6P3S51wE5WypKzsBHUg6kKQodnepLCFt
CUhV443LkL03iC8Avcbo95rrIE2ZisXt2ZdeSaR3VJ8CKm0Gq6L2WkzloQ7eGsq7grTX4W0Fg2d2
nMAs9SDWI2mXnPoF4hvQhqUm8DrCO5mHcR2o6Y2arnGeQhs6xMR4F8KhAg81QSisfVwOvmeCpCsJ
86pBc+OU36vt3lfOCxOFplVkXtuZwJ8IcAXe2SfNIbJCV47HTQhAz/BVu+IlTII9MNzJv1bF63JY
N5NmV0/9xHmxw5bbJ5sz/D7C79wmXMUxmgS4xIuSIOMkFjdjQuW4xAoiIlYB76a2GRggfNo5WaDT
Q5RAyELE2pwHql9IowXZy02EOBVUOu5vAeReDsmJ1p+GHk4QD5HMLRS2tzWZ9VHwYPAvphmkNe2M
HBNOTAxOLgjXRt5fW1PIsd8MfkSQoIQ+dfuShwdgPiJfgriFvPyAsHn91NEoMAizid4qZMDZIK0E
k2p4UDOX0TpQdbQ/egsMUZZgjiA8HyZXG0Qab9szCP9xolts1QSAnK+qZKufqTFrq5YvbMyQjsKO
Kk2JBVpfmQO+siY8NQrFYgtaKWgfwzWTZ6IiF6L1w1Koqg0naFh2HqmLwFSBLNEV1efo3vcQzL6Y
WVdiekpI8MiUwlU6Ydcr93E5+zn6lW6lq0CmIqVCiUJ8CMBi4avtJtJh9NEvIC3WNvpTMiWnskZm
lHMI1Snj5O3Cz65UOXLlOWJUe5rBanXt1ch12+wqs9CmAS7EZDWvqRoUHwIITeE4lkx2Cq6LYtyZ
yMSngZJvUx58pphFPOhXKjD3oI48vFyrwYywPvAi6znAIwRLZvtQic9BgtnK9N1C19cDxrhOz1Za
CxLDON/0Wnfw6/qFBFLo9i0NWlDOoO9K5Ypwe6zlUMzoWcxpW9kPsQJsJCm2MDC5EBsaxLdBRhgS
Z/nsSTISJ+lRTBvCKdbw8KtHGYvSVIyb1MT7QmpcpvYLXc6dMZCcBMxCS3Y8eT7kPTqRcIpEeEBQ
T8fbfHglBGlZjWQJRaSUhLTyzspKjG/r8aBlPyJj5HfQSkJYKk6HQT7MwZtShion2xcSYSshlm2W
GoT8k7bRsPSlCh3N17IYkaCRkwqCHgoiUJoFHOoFqAHXGu/4iau4jbZ6nvwoFVIui1eta9/aSsH4
ITg6SKK8ZkfCHEmnsjknJ5WptSrFdZOG+yIZfwRWw3Z9lJcGzFeJmHulShyFFpCEF6In8nMQx2OK
k968jrVrcuZieqVimu3UQdxLhOMBo19KJLQO52zFcuBFkbHQyuikkkgWBhmEUn2jxhK0WQum3rEC
hVm0z4LWncQu5KHhapy1qKPmjAarfRosMmR1pHLaQN8X55GCIztOko+Wca26Db+0HTq7UV9bn70D
/K+K/VqvTLuB9UdXxlOE3N6PezYESMRhRspGeUjO0pXOcFG6T4It6eVAV9gFyiVxAM1MvoN9EbCp
Q7VsWGeXZ9bJKom6E/ug9ykF3BqIqwrECyv6MtF3QdtANOjcqGztEiRqy4cfkmxTtzepstErfZH4
h0jsT1P2MCqTI5EMWBkgeFUkWJrm+mJ6DeMOMBdAMXqlaY9prSIpcPDXYqIt/fg9ZqVs5Weyrl8q
CaWgKjm+3DH7cYosHlsyyvQIGDwfV3ZWloJ1JbWlR2y77TN/Wv6bQls2PzJ9iZ2/BhfdIVKr/J0G
YLk6301D6WXZK5lY7LiZirFgmP1OMn6MMcDZ+Mrs5O9OjJcd/fncpFFFNlWFhpElX5ybUlh57TQH
R5CAgOCCHuc7EYfI1Ag52ITu+erPx6UPBMhlaeLzePNp6lNFsRUJJc+jj/HCPX0avLn+29xoUZzY
Dtzv+nKXBdT58nT6kJRoRIyp4sXhTEmScBos8sijdfNh9O1dpBRb45tToDT/ncvL0tHLaBLleMOa
CzufL0tS6qmKEgEP4NhdhTOYaNoW5Z7V0CeOPhyQ4dOcGmprXka+wTp8efb9PPiFVKgX/KjJBe5p
v8HTeH4TmMNok+V3+BixHg9kDsKvWurb78/dXx1+Pw998fokRTQmRch1j8QYyMz5I8zXONn5TWqX
OvFv2uabF+iyIPzxRD/d6YsXaBI1ZSwMLnaWlM9NvtkCbO07Ol2zNJuWnDPr0P886lf1m8+XeVHr
MmIZLljKZTbl9TTtVM5sxenPQ0gUE39/hVRqf4aC+/+3NklvEoxqESdFS2KwQ+Qqc9jsFt+ZmxHP
tygf/jzel5dE64gKnoXWV738MoSq1aUG2H+rtQ40VWa7Zi36t38e5QN989uH8WmY+ao/fe+mcp5K
JTsPbLCSo6wXR2sUN/HQLqT4pelKMppPek+wFBYN6IxY9BAkzjYPtYTHGQLNhSDd0LgiR1TR/z9v
wUVvwWqIq2pmNq4aXInlC/X+hfHdx/ndbb5oI1im3PdqyPVLOtHg9y2GGOE/e3OofFmybirY8H+9
x0IAmtfKmeTETbqfaJX7x1k4dF5Vz7M9489P9OsL+u/BPrBEnx5oaaWg9sn5tQfsvtoAwC833Kb4
Zk77WHd+f2/+Gebi9UwGgJ66ytdAoQN5DyGbbzpORBrudOpXiR3Z+rpbl9fCybQbhFlkfVb7tFiw
BbfDg/zNLf4QJ/3p51y8xoVGtpBYc9Xky+zTvepJLkZTogPpJOPveRv30Hu26eNIIujijC4lXVr3
NIhPFCnE1XerqDy/NX/6ORdvrga01KTEN9CcYpe+pkgUHblJt9NuRMswa5+J8kNSRE3IokFPdxe8
U4kS7bu34cv1/KPF8Ne7J12831GbW34kfcxavZM90a0ifsomnuGkvcziAu3tz6/f1wPS2FAsqsyq
edl2qM5NWvpV8n8u/dh6Id7DbiFtrA1Fhu9XOHV+tL/d638GvGwVtCSOtmRaMyefQbVRd5FH2S5H
+S7Oo23TkTvHztg3AFiyeQ3Rc1TKu1azOVWatYErxMybXVO1e0VLnLyc06ZqO6e1AVDcKybfzoaS
uF/tqEwc7QxogjiOK87BErwFsd8l/JUWtGpAMySFIXA2loTbX2e9Cj6bv66rXi6ig+gC75s7Pa/d
v124oRjSrNiTaGX9Oq0YZBvm54LsktpJLMBxDtERd9ID6lPlanRJwUI+4in3xmDPio4/D/7N2NZF
f0YvKBFIPk+50ZutkaB3AfsxxJUX4S2ti2/mNOnLSc2glUdR17Q+GESfV6lySOFPq5yxpRt87gFi
6zU+X7r+vbY0sWlT03bxZxyUpz9f5teL/qeBLz6foaLkFjfZfI/TPWAKaztg0ja8JLNnM+O3HZov
Jw7ToFdi0X0EW/frM+06ORdMnYmj3ZzRqqFzSr3a7V1/5R+MDarUb+kw81vy21v0acSL/dpg/b04
odtb4x1ezztwefVd2/zrO/lpnIu3NYjHRBg63hjwh4jQmIiE5SvWzmV3nYBa+e7j+HIb+s9w+sUL
qsxZckPEg4N8tzuTM4W4K8bQ1LocZZbSHflDiPS/24d+fc74NOzFsijDN5fkkecHBY10UxSnZ2AU
fe7GpMcJbPKbAg2lHrgtJsycGeQ/eV8/jX+xDgqVVQ9lx/iECIJXQCRzXrxK3uyWC2+U9Z9H+3oT
8Gm0i2XOmrK4ieL5aq91J9vNAp3ak7bSYj6oVjggoUQ5HZXwZAGoYWk++ItZj4YuF2LUt/L3b74d
/eJbrVWRvZfMr0nT7UQPL+ju/3y9X05DrNwi/5XR11/27cUhNfN4LvXNDKx4pWzjq2SLxltaMgFt
++3Pb71a82t6+XV+HvHi6NhOaiaS18oUrr6WhLyKVFOI6/FyXIwtDB1d/FHBZtaiby71N9fUfIz7
PPDFRGSMwbmhm0FVcyIXxx+vAzTO/pDR/N/Fc9q4WmGlw72FBF+LC1cziBVQ5kM1lRaAwrqvbykH
OygdlgUdpEwH1RIgaAZyXytrsTf2QdjYhCp+szO94G7+1WNnpbA4qtHXEi9LCm2XnM3C5JaJG8ro
G2jE7LTxndv+N2vgb8K5j3sEF4+yhT6f0eZV69NW2wjaXA3Ldt7qGAfs7CxLb72X0lH31/Bx7Ho3
OYoXH81djTv7Yz1e4tBc5S5+1RtMpN8sk/JXWyHY0Sa/SeFnXTbZq8zXsrCe5iNqz26gOc4FnPLd
t8djedWsxIPOd4gLG60ttsLwJjyIp28+Ef2LiReJjAkUcMb+6Zftdn1s5IpMB/RXcbA/T+0qLKQj
mRR4+SftZ17mHmzrrYzWKcZkPnNiyuguDvQjoX1XIyHnFV0aKjQGLGdSLBe+jJ21fTBINyvH/lqF
YFyP+q1B/ltsqLauFg9CQaxCQFBe0gcHq+1fkwwHtlzd0I5w6UxuDIhWiqEAu9WvSgOYE1kMVaq6
tQ+KRYiVDfll25YQGwtyNklPS9Xw76iQ0mRT1hU5QouYZyoThUAGgUWjM92HkXCbtDjNlNYVRcgE
GM5J5YE8JqvbrGuBb+sZMLp2ehJ84nBDcU0akK0YwU8yrW6KSnFyn1N3cxuEz23TLfw5BFEHkzP3
1wStXdSCsCsjelvn21LGv5TkKAgOEolQAQ1Gv1U3caW8VqVf7wNr2Joj1jysfFst7DcmUs1paJZy
qKwaFfd7ZyyTHKDEGWdp/BoLKixsIIIGxtOg8vomvipq3Z40EWKWTB+5V5XnJAM9JYdqtE5r/9qK
87s81QnQavFE+yWfe1xsopD2AGkIT40M1WdK8mszjRy10e7Gie6pLrVQxqy4JXO7PIlNiG5UDzM7
q5T73G82ii+7dLNJXqqX1kgYuZ4aMNJgB5xlGiSJ2W/bqH6elTkEvbhFeyfB9gk0EuuUhZwVpK1X
a0El5jSip1IoiJfTZBucy2MUqbZRj+/Uso9Gpb7nivaa6cJPv6hppOP6J9Lesc7Byzfv/+UiBGJP
M+kQiNgQJZRiF0uiOYgA0AmRwtCrw9bLN+XVGWWq4aVv84YRSfQ3H/1vWw5G1LGvSgQrkpVHqO+v
s9A5MC3Zl2v6XAB7SVldjrp1KPtbXh8dNQslpEUoIdggirdOyu9G/+J6EcSBrJVR1ijQa38dPU5b
re/kDu/fTf2SUcZc4H5Kl68R6J/1eEsLrLWn4zc3+fL08XHJ/wxqXGzuOOqmQg0y3k7Yc9T4+UgS
WqYnetfoX+dX37CD2+leXrUP/vTdFmt+gp+X5MvBL7Z4TUukrjkP3tjtTxIG7WnVPHRLgCiCV6HS
/vYM8s0tNi72dK1uVB2w/nnAeG/M1CXDlRb5ex3NgCWjx2kbHmg2/vkmfz0qJSvOIWBfL+XrhRQj
p4oZNZKwV+CLbh7+kwEwZs8EWbZmF28OEX9aOtUjD3HaGhRrhjax/zzCb4X3j0elcAX8R4YFPz/K
Twt02+qjRbYCuydKtnDyQ8c/Qh+y52V55sUCp1jLV7Pv4ZuBv3xHNJ1jOQhcgLoX12b11ZROnczO
YBPvw5W0ipevODjwisGgsr87dXz5qP4Z7bICMhJEYU0lo0XKe6eRp6ruv7mey0WdG8lSTtnbUFVU
pR9Fn083UmDLIVZNOdpj120phNv0N5dxTFZa9FhzxOhG2T1HATYYmWV9FyDUrMXpRGf/xooVQIb5
X3f431I2/78Bn/+n6Z/nQ8efBNABYeIJq9I7UuhmXL+BYebf+Fv2DKx5VjYj8eR/eGC8mH/LnpV/
qXC5DVTMxgdPmYP+37Jn81+aBdLYYhUxRFjOzDB/y57Nf7GVtjS+H4MNrvlvyZ75S7/NnfOEgheG
L15Cf3pRbJAEMa1bnWNAT1InAU5wuRzJ/GEGblE+RsM28z2ceguEalDAWEeaXd/5nOduRCcC5BLa
4wA4sHHTdNMgzMjMn0OJcdY66opHeksONH6OIt+nynVlri3xXlXdEUsWwRvNMiaIMNU23eBpsxm3
H9DPODFsKO9c22rCngxHDgKjrloZWMFJ4sGqitvYm6BSPKbxKh5eKuqZMOe1TVjgaDKX4U/MhJ1t
bjjus8ls+X9W9XV0hW3OAie1CDFd7Cj5o3RNVzL/oHoNX4jiWY6O5RLvDCLAN6hmlSfh0ZBYyEZn
9IBpkSOE+2dRvWHIusaK27/EFNVntsrsQh2uh6X66K/HJyCwtwlNqMkZb0sbxOWucvRj++pDbMn3
hEwRaN03HuEueHlylZpLwimF5ty1SLb7G+CAXnZDa1d2h0S0Z4z8ApDRD2i/rKWQAjHeoiIEYirI
B3zUj6Ptg3IBwhm7k7ruiYEhLFDcSeS2kBgWPEESo1i6Cla1BxZOVuwkIvpsI1he6gwrjP7hGiVf
gjsd19YMkVDAcnU/2UjX1YpM2JnhVOwhuFUQGO0e5219W1RUxxfZTXBn3kOHdEEyolxE+Spio7bs
AmM4chjAlZmXQMR6n5bNiw9+NfSE+MrKNuKwbOtX2KLxkqo7PYGYRPh9isCUHfGMugAKtyTUTTmN
d+01as1T2i+Jca2hWozSLpfIu/05ccvD6ko9e418DdHSi4JNg5cw2RciYeeqY4JTDXC95LcIkEDB
hvZUeLj4oIvEu7Ja6dnddCazfUkaFhodBTYmanrhqDxTAssAud2qiBMqG3WVhuY9SF3V8s6k+DpV
yUZ4NxFwjIpiOYSk/55GfR2FK3oG+YpcFuU9dBWn8nI3WsEkOIbYjh/Dg+UB4DuA9cTWLt1TbOqB
RV5n7+pOWOcHdVsqQJXI8LXWbNOu69sGKu7gjok7sxLBG9S7fNcRgqe6mWXHO6o46e3scORrtZVj
ZWC/zg/DvXmju80daT2isQD6tTftYFcqS/1IwGFqrv1XyYFARqY2H4W6sN7LnvPvpOyldNcVd1l4
rKmqzpTtTxPj8a8d2WcDxLzG/rpP0yxFlDVybgwR9M9FBaPsk9GSJAEP5np+HZvVXNikQO39eZiv
PFjWDHLBq8YyCaH+103GWJfISWWOG/1SuKn1hQ7PJb/KtrGn7YV7coHZliM+n2/1IbpTjlG/1L9b
n3/fAXCt1Lfot5iKRPn4198QaBHb/D5UgaxIrsqXFtJckpZP8kJcgID79szx+/6G8QDg66oi639l
AnzeWAVmmY6dxXjsb2R0V5Q+oHbDYAg5iL7OjvjvbvNv9WPo8r8MOd+CT1sQrevSqZ2HjNaTfjJc
GGo2XEcoSSCMQV19PyJVky9eIYoYijmvpmQVX46pSk2pRSXCS48dTIo5Pd/HTKsTuRybuQVRZU+6
N9kWsskTbIwB4nHm6hks1GAx9Tep75BBVajHyRkgmwdgSOb1ay+8Re8RCEy0g262aa7AP2xnBHW/
QeND/FLm0VflKaKOven53IngXSjiUa5dzu+TsQr1rRU+KwEZfKdkfEz7t1R5OQ+3lFlYd05d93CG
5INuOFhFkVPnx8ekG2fa7kJ6IFaa9E0WyD5ncs/f2/xtqB4l8V48U1rs7qfIo0XaVEu/WsONxUiZ
HGTLRUGGC5yelg1RGvlg4wY64qs3LdiC5jz7EMjVdNNCP+lzOJQ1E1X+JEXPAVr1Lj3U/U6DSTJl
JyHYsITU5uKcwqiJIGvZY+XKhOmVLIt96sjBFcljQ30bw8ToadUitBI2ur6NjJU9QcfMYL7tAFnr
1Y8MOLiJ9zpU55TwcpEXR9G6GVTIyEO51DucxmYACYUoP4jDgkQsE0w9KkGxeW2Wmxg5b0OhZJmn
VyAKUjdQUKlQsM8WLcE3pkS5TPipQZj2EYktu/tmObx/kNVLE7pluwECkP7E4Hw+n6Jpbz3NGPUW
fl21SgBAikviuHmWzabP9gqwzuqx6TdKhx7fLbH9UZwSXjpIKJI3xqtQxvzewuCDJFJv4nJZZEtR
fX7zh12RnwJhi1ebzlrnDgfdY57pRwyDH2KU1NERVtpq/OCDYIEAO+NBpnpjFg/gKIr70alPVnEV
ix4oSRrfr7G0kkC9S4Ti8H+RUX5X0ZRuPeEkPyHXcVMoLaRNltvzFTgNoJDltlLQXbrJ+2zsDk/p
z/zFgsqOILTe9M6wa5nh2PrgEq8dVXDouLYP5Nm6eGIRMtKqCwk95lvRXFpMT8Ut4uzphqGBfdxK
N+frdjFvnohh9+/S9oc43CXWZrLINt8ZrSc6/RUuEeR8Dhz6R+NVdIyt0m6wo2imN2c+jEuClZ/Z
gszsuuZVcun4VKMrn+aDn1av/TtYw4EH0l1YGAB82F7CFmiwPGuniabwig9MXU7dXqBiWiyEsyOn
dnQ+lf1OZlGj1gSPcKSmaSwlQoxZsF9nrzmSz2WJsTejw1qvkrUS70KFp5jmLlF6M1uI4nCB1Uok
Ngz/fFQT/G7n0PdhzsDzrZU7MFGApgePM5V8mp7G0snd+YQonU/6VXLn8wr9xSagY91EL1S4SsEZ
kHLZbep0jUekmsbblH30U3ScQOMhEdZIqXk2er3Q3sDsiHOO+2rs7lQkoI/iMwg8pDzzI2BaqW6l
8gCkoZWvRmNb09smM6FzR8fHhiY61GqV4mAKD3r0MBheOFPFn7p2pbZuZ+ygJmLPDs8uZNKR4G/b
KNd80iYxu5hWnqp7Cn4VOwZMKUu54oVnGuXjDQ0ARXCGSt/JhM0ornU27hloRQT/PESfzSLY6ek2
fil/hqfhluY9dF1SUjXMATP4OLpN98UbtF72dNH5qczZVdk6l5Uv0LsP7KLuNbfgL24L6mFQMlBP
Rjs9s/EvKMyy3BDYF3Ahb4iAbhex5OkiSMoQM89r+3N0CsxNKMS1Bc6noFlwhNCFXTRPAWoIUxMJ
hXiFKkrNjlkOpcJ/iSN4Ssxd02LEYZK9kdOYPvXdC2kEmBWD0emog4pQgw9sk/HF0D+igY3h4lpl
6TRWPb5/FutlvcfCDXjiqR2WPHEE2nO64M+BhAtxLyob0s5nEs5tC5kkX1Zb606V+VGuYiyybp9A
foUEH3jRLdRSyWt2M38fQYChrnAYCShe6ced2ZnSm1zIz7PdcznrhG1jS6KduKlXWORMT3GBzZOf
Gnh9jH/sqtVcUrLvcUkUte1Ph77mh/PgZwYqvqQqmhcD/SWB9Y95QXOi8AQbNEHkyI2DHtHsfe1K
n3aBujKdKnbr8JBSthOEk6LM9NvRncajNCdhbGK2+noPXCwIK57LgZMeHT0zw666UI1l3tu2Ga55
LBpJuwSC2Fgh+LZCeP8EU9qtsYgCp8fJBaRmFBaVyp7apXxsZQcMYcSViHYPB1XYhtNmig5o+LKn
BDoTYRf1oz44huBBClA4az5HhAo9F6Rc8+0rukM0o2e4VJSBMuL4IdqT6Yn8jF2j2Ga8rVkXExcb
FupO3N/nNfKEeptCkO4ey5LFV4tcSfsZkWurrs6IpKoFjBTIKzYJacu0WmYow1WnPR8orfAed2+w
73NcawjSfVJKluLWsC1q1mx7oIfNMBccAi9mstLv8VLAMZ+hWtCTVOf8hMYUWf0atSm3B4h5t57w
42eL5A1k7lu/p6UQ8q5N6/oaax2UHguGKbB1JyQY4gkDCCkBbgzAncwAzalqQiLZ4J+a+FbIV/PB
fFV6vLGIWUn60Y+KdRvFB6O+MYtdmXiZeaoCzkV7VThOZAQDjKhWMtncNFveWHXo5rA0WK8BBGjM
CM5ID7EPryprzTKizSkV/l6WbmlIQKOoV/14qLUtuwcyKJlCsCcakLKthxZ0yQ3SbyklcZLezo3V
4rbbzJECJspWXpGK7oYXMQ0SSoCH6Jk0ArF461Aj2UaxqglSgMEt25QHmIl0COuBHTYLCglNzje7
OEeecN4CTajhmD8FMB2QEGSVl3ZknXuFiTcalv+yjp1GngFWarySP+SuqVdCiIboRGwFGz/CW3pP
t9hWkJZJZDhZJC9R6xmJG+mUPxY6Ng4Djn150lawSREOUC5Q3GEdtZwk4crgXEADkq+nE/TyED/m
YqadsQXgpHW+18kXaF1AdffYLqKD+TTNMrxqNWwJZS0ISzJ5njOnDD3Qfkb7Cs8prHQf/hawMRw+
HpkEM+xa3XKIhGxdoWiFQWMra2BAAbQq7B+sdidznWz712oFRncx3FcvfLbwX22LKAqY4CeOeSdl
Ho6fx8YAXPibyMZxpbsUxWcO/6lngdj0j4OD+9wRrqjT8J4DyxG82hbd2k3X8z/oCQuAB6q7JYSX
W96IpbHJ7cbzb+p18ZMjvJP9JG3evKPU4vFEjzgNeCVJLF3o7bJ4IJmoXuHFCFE5byb51oCljrc0
WUQKR5WjKh6rmu8W3+4dcd4+6Z8cTyk9QHiLdharrQFcekkFZdbn0cfgdrdAK0EWDcvxjvwqxZtz
gysUHH3C7FagLjk7Yh7ZGUoL8eqsE5ANLC3IlzTF50gQaRPjh7uuCaVZiMTeEOT9OvyYruXaKYCr
sfXs4k1n7Q0C/OSbUtnHbEIH8zoqNoPl9qOn9njyl0njKBg+kg0beF6evHHF91lbZyAtZLdbrodp
nZMrQ4KGgHd3LWAqdWS8UouYie+hf6d+VC/O4jo01oPjU7FKl5m/VBc6qmkWQuoxtZPxM2hcz0y0
NIBaMa3kpxqq0rDq5qQtSV+0LNn6qu+3JMEvyTABFjiuhvzdzK/64nbq72r8pQ16ui3Fl0Jamrsg
mWFgNzRUk+n1LP9ofuTvc3QQsROh8UOmPgXHOgxPRvtisekPmtIesNkF4rCI2jsF+WZ2aAuMVXz6
oneOHgxOCKQrNKwh2sZnQ6AIO7PnRZ8gKXjqTgRXI3q5mq31+Fk2SBC38VRl2N+AGbEsQEZKndbf
DNGmGg8Ni7cIfUczbONqwtwJtVx322N1VWxAFy3qXXtgicAlT+mG6XL4Ye3NW4O/T0bjMRhufC6C
dxtnY3Wvjh9fGo4ydcfJRGeX2J3MG5Dt3XIWqIuLEGYnx3PxyCfNE31O4cbkpEjgCqIusrWW+eN/
UXYmy40rWZp+lbbeowzz0NZdC5IAR1GkREkMbWCiIoR5nvH0/bkyq+uG4laqepNDhEIEAbj7Of/5
B/Sxu4TT4XXG3D7aNp8IwqLzcIuioKbBjt0SJs1G+E+Dvj0BTHn9OlmlaxzyW1YlTnvhwjzJ2+Jg
He3TgIH+HrPjpb7SHmAlkoZyNNZczmh4acFseWcgYV+poVuPGA2Wd062mtkP6YYMKDusDOJvlI9u
lT4oIG6EMskui2E1PEZbqnYU071b6VyV6hOos5hOerUhis+Nd6SCH/LX4kWLV1OxqebbHGyn5KxK
+3rcxQRLrcsIxTinGHkT/MaM7nibvWDz1MUPqKoRnYArLviKH2wKi2kTzSsEuKlJ0eyq4Rup1Cj0
8aGmtLDOSnIMirOmXxI0sAHO4xrdNEpSSKL0ibdEPvmYjuKwYOMzGC9ITqmVc6r9mMYXMink9/6Z
HakG+ypc4k4Dagi8s4x9YrO/mfsSc/HamwHA7G1nieie/sO2tnnzUGHu1K5bZzXRzGDTyO8OQw6r
kUQVne2DIq9gi2vIJDD3BocerpTgsOyVLEJveIkd5NdL0AGOXmUPjD2jnViq+a9GeQrqlzb8CJu3
UOr5Kbrbi49vjPHLaG816LgRv4S153DIYVo6rCkGMyRC1ehFWDnQ7dD2gigQb74VGgxSCzBV8pdF
R7bIVkrdvFoDcjqtNy7VqxNt1OFxMDdV8KbU+BeRFdLuOqC+9A15eipviJZYKrvJa59xzevJ4BFZ
BBK7185/H6yNbt6Uh/Jl8FJO8EWDfLXHOx5IfQEcndee9AzC7HSeho8Vztp4peNuBrMowzO48qAh
zOiIu43lu/awJkshXPrOOgZ/l1y7Xdfq/Vg+WtG5LN1EX3XtKnJ+NcVlstFJ/iwxMGC3GxLOgeTA
DNiyMX5fzOtuJRMXCDh77LRVZ28EfFu9cMAXRGgFt0wGvZ3lXR2o+4RlrIcwshkily6Ht1CvWA/m
vbLEUAmxNLslsmnoJm74JqymWM4rY407OPLiPRXW+CIM3yRlJ9KWIkT2fDIwLexjfB6rJZng9Mf6
cup4+ggUWd8Yf3nRT61mqxCmkZ6D0yn2cvxPnHyFpynNHck+yU5YCE0ci6SHZynIOIFYQL8f9fTK
0UfO0lOjHZJuXVxILDqoupsrO5ORNOFPHXp2QokyWHnDuljzCNg5ZWfHCIazx8lX6T3rBC+MDNYS
hmrUhWypAhAZ9tx+m3ejx9XTNTegJa59i30urEPAz/KMnwggKS4ELwBAQ9JBAPvGfKGHY46/x0nd
wPu6OCv7xom2JKmH2yfuP+E+J6k7jPmzSDuR6bdgvxD0Rx2ARdsD4LwGW2Y9OE+CNpHaboPsDWzR
3sJkeUPV91K6wnvTEI7HymsKhDJ7WrIJyvsoIL03XvLlAgrA8giEpdDSL4MTqLZ66XfTlQSKh9CV
Tk2w1jjQ6CrBzoF75iWb3llWoGlpxEJpwiThXU+/g4wFHPsVmv4rrvgFrpW0ADVRW5DXuYKleVB3
wr9RNHQi0KfH3Cw4O+5ElUBN5s07k1AGC6C+ecm+Q3KNv0OOIa+pzORsm1n8l0n1rJnd3OdAnMCX
05KWjkUCvhCSHkM0Z3eHLpv33x4ATMC1iFzNT7zqgs2Zv6KtWE6f1r7DMwjpHlbrUnD878E2AEQ7
1z6q/GG9VtbdofPiI16rLqe2SKb53v/bFED7H3f1P7/K1zE4Qqa51Du+Sk6JulPP5bYP90yehHUk
ZeJ23s+eIMSFnr7y78UswPeEhxzVl0sv/+moyHCLEb0ALMaTgTcvuTdUBMJPWIw91HugCr58u2yf
eMdZC+Zt2Fg4Jlqrjg7sW6D9bwHov3ylL7OFMpVaOFCfALRAloVb5n9nhvEJZH+9dbAYFZJ1gfU1
+8sLWSow7ca4FjMMKk2+4kpYctorrOtc9oHufqL5/GZu8ndv3l8/8wu1VZfDqpcFuC54mviYO+0j
7KFiRyvbn0L6mdZFj1VQF+LJKqwGRehLuMtp802u5zs2p/Enx8GAqmEolsXICCbgF5qN3ZeIONCH
rPS76gM8EDW45mWuRgf1Qh3PWx8mm/A5Z3uaV9qLvdVRlWPCgNzaw6VEBx39oOsILvGbdFfhr0ll
cG2ze+cRrbjG0bFtLIYCZFpa78SHELBjApTgCkpSCJDDRYcRr5IrtyhemKV9t9AZ5P/N8mAyBAGA
JGf8kL6sdL9IigFHCEHB9ToqDHqP9/FH/66y12GDSpUyLaR7MWAIXf+ZWGVoa/WeOYaIb12AapEq
eRP0vH0yrZybjAuA8kAiV6y6EtbhIDYH9YI1jvUALjBcVWxKDiZm61G9YvAeE560mPN9/kajJncM
qbO1tcHoaFPdZXSpnPQkpTEGflJuw3rczJgvJzvH1R8NFV/m7C47E9Qm0UzYZLC4eLasCFiMTvGR
+sogNQdYbTlsKbY5FAizYeBGAJerbOVNAQ2XQfE2u8lUy0f8FGjOt5RcA/Vzve7J8yo9nIwoOSci
mkSOznpkYuAKc1FcFPi0R2kNAnyU1v49J+eAfwGZlJz9eBtNmK0suWNL+WitwqfISzzScc7Gj8xa
lHfSnfBehKrqL/PsXoYAUL5HMnKH4FGfVvOPf72mtL/bAv/yjL8S4/woTfo24hnr6+FZJnhBP2tb
ZsL4K5PL9iEkAQ3Y2uBK7Oc8NfVH+DzCZyCAWSjziJhyDunTt+/e3y51+PKmoWHG94f6eqr6oGkz
VQf1IcOSMcHaFi/Xs74S9c14933uyz+Iln9saX/5zC/bi+UrOKt0io576iIhpqoD2gy39WHYWadi
E4hg18HVmDl9tNv6XbQZAb4lmEVRj2JHjqXXtPAfyLHX3UHko60EPiQAOzHqTE+M8l2QWP8ynKYT
XiDlc8EUlFfzTArfJX5PXkHa6BjtR2LPGlCNrIO6gb1BKkIFQZ486mgcXj3zoJ9YPNldctZPwW4k
KqBYjXv1hEdWfGqORCQtk180cSDva0Yzy84LLijcNGWdP+AwRrrT3bAeyFquziNpPn6MQ7SQRiX8
ZHo07qYfjec/mgfzB3nLe4FhKi/1vnsThIzGw30w3Zewfj3bC07OSNwopsZ0/SBNJo4jO+3Wc+Dh
13VuX6jX5+PkCRCKRO7wQVSDIDZ3nIqrfsOOTVXptQ84Jx2Ad00Cc0SUTAlPMnlOMI5gI69Jutz4
Lq3Oqdvr0ecbV5D/rJxwFZa88ojFGOtC9pfSDuhyZbLzHoUnuEjTqB1U0KvCWATKmrLaA/glJ8U1
PUwfuNzrdABDv7Xg3SdBiHB2Nb8hBDK/J/qSCDB82Z61e2czAGwB+N0Vz8Gzf5deOhcTnxOAwd7Z
Yga01nfBh8H+JdKjipeC0bLIg4J2dMwPrF6ME0UJC5R99+2Y++8m67ZhwLMz4BEjwmAX/8uYe04m
uapCm12aKkwQWgOYOFTOAbP8aEXv/Z3tOP4Hf3Mw/PUjv6wU2JlZ1Q58ZF9fc0zc0x0wlOXvUn3p
EIa4xNT0J7DLVHoTQQjTo5//qpMndbrLJ3y5PYWUtVhdDrPryxfuL2dm9OaPsKfKi1WtTAKWuqd2
r4WExC58Ge3kkjhslYAsN9zO2EpgKaQsNIaRPz7NwdvL+FN91q4TLUl0B7ZTTODQKN9okDFcWyO0
cLzw0SEIIL3Hs58pNqZkAL6k2uV7COwM9PZ00+LlcKNoCcoMyQqE2Z3eopuG26bJoABy9GsLlrwA
1g3btf5q34n7LUJj+O3aQX4uHpgBYqM1XtH6MPrD5470C1CpfbZjtTL12GiTQPjqaNtOtA4cYdNE
kOhC1ogLx/s3KtEgcUAcp2pVwsRetKwzCeqP2xlucaqPGDsDP9Icl7f8cXoi1VJwpJSdbhN5eY+4
iC0kfqEv6c0Vv7cVUbDp27zGX28g90s/ElwpGWvaO2PD89pmRwmjtwuEth9Qmwi5Lo5io4cOso4O
eKoMS1ZwBPdOZjjjqrWblqBgG4y9CELWuy18rRxq1oFtpXvHkzz+iCy3e6/eqf8LUEX2qVzaW0ta
Ezh8oUw3ZWW4qXj8gU7aYL1lJ8TmrYbFwHGPnwsM2AizH5CblhjRV+hTcArAdY0PdZHdh6+4IR1N
XNyTAx2xYMrIP5s76Zhdmb0wOccEET4Y4AnJzfR9LzmcwXCpvmN7la2MN4YmpFovkxvGWruQLlzM
TsNfbQKStVYqRkEIqpkvXZju9VwRg36CvZBXrLKD6hGwdB42wcv4jFlifJQxp+Bgv5exipc39oPC
rK0aD8XAzc43Y0waHoStU3UM6NFIXgfssr2YXf7J+SkKCu0eKKOJ7/tgo5e72XYzxxsTF1TDxqxr
QQQOFUlw/53C+w9/S0GMsU1oOFhQm9ofgpsCbYA1pKhlcGTYSjQwe/tjvhJT+wTdeTVus529xf9w
g38+pgN4M1ON4SXPg+s8vOgoTxwuzHorHune69eKKmvVxqtPEsE35cmfOw0EYhuKKSIJRANf+dht
XTqZGvPqjO/22t+Rt7sT7RgRuGt4+2uAomr9wET3Y1h1ABzFu8AGEL8KJfNdtho2NngaYaRevQrX
xGrG3/G2v7tAUcj8Zfft/XiM4wrOGNkA00LEX/q7hvCrmhXC68xt01ywo9u3FZJoLn6vVkychVVF
mP3g2Ps1kiOtqI7KgDtjPQYPIkbJXvU7/foPvvh3r8wfuk3hBfCXT9O+6CcyO5InPKPY8T08RXYm
MZsIpDqUBQ2ZJdzjTyGFgzE/wQnj28hBb8Cu5QymjhJ97ndXZAni75/fX5CCeTNkLu73Gx8l1pQE
Fuyu+dF5JJ6gWsUnRpfDB3NnGLS9N0DdeCeKxING0G6p191xW3vmmlE/OIXiaY8UGQ/ICMpL9SC4
LMFruYEp+0yii7pwdowToJfOIsRJgrEonfFlnV4EZU2CX1RCoBU4nU/rDz8TtFdQHS+KK+qE+dF4
5MXbgSYJrxc4A8vv5PTGn4U75EF8kPCWwcfmDwJfEubzoJWcwRGEZfjAuuxKG2bp29wz8Et9KbBR
sI7GxjjgmMrLUa3a53GnfDjusM7vQ4+NkWQk175HDUJR7WAAMO8Y3G3pjiaaTftoQP9c3o2neEuq
5qayvlk6n2LHL09QyC3Yh2RDx47hS3uZW+OcVCZOhwJCqFzrZ/TRwgnSTuO7/xBuy+28bZFi09uR
CDe57f24r9Z00J+zqheTMk6EL0bL4pA9DWD0e+NBYeWJ8CbNfUnuhN8/1e6ZMV1SgkxSmpFYfUDX
vNIfLNDHZJWT46k+BI/fJSTg7/PH62nbsOehkzpUSmRJ/v56mnpnVoFZMZDede58GDB/PdjrrlgL
9U8NbkgdAUxCEd49lPYmRpYEDRQbSc9HU28BPEGx8JrX+oIbqJfRpV6aJwPGkKg6/fV07N4q5gFb
EDdXfw08CEc7Eboluw245kK7SrQM4UndKQe8+0Qb5+wHa5+CjV6g7txpV5CEAKjfJ4UzWpePNYGq
vRdsMjd5EKuZOFAMmVg9Z9H7mVRL8baT7wUb0U2E1QAsdIJ/wPhmKG/LfmluIYxDFOIJrsrKtbEs
qSn28lN/8mUST3m2GXxC2FxEZ/ir8If+Yd8x3yA6TeDIy+w5eaAucD+3EsZOAryaN+J5it6k3Ih0
tPmJ0ic4lUfGq8EuWFuCxV2++I9YPMqetLaAt1+tdUu8SbeEW7HOwW+9ejeeRUyPjdRkTZHxLjrI
in0AP1eqsNmtHnGRJMqFaUd30O7K3G33tUtY1HPEyFtbiljalDm7OBebZXyt1kKhB6VgUT4IQ4KR
UPfGM5blK9HTgmmhQGi8WU+Th39VvdbeJkgjS2I84GZLK6hM+2YFNg7bCImxvsGgeD2SVAY3a1td
9H3RktQyrWwPziDDzXAjiKDTzXbhhWGAeQgDMtHHXfcUetrRf6RKSCm0FvaVXckOXTEut8nkydnq
mCGIVFCjW7V7SrRVdMpsArnzaKncWaXH0qiPPXomFJUZRCMR7TNtsDBmRU4vv8kP/7+EOP9SYvM+
/q/3opzqKAjbf/8vJTvi8/7fjzX//plTQND86q19++3/EDuP6uXc/aqnh19Nl7b//r/5l//8yf/u
X/5TO3OZyl//53++F13eit8WREX+V1mNKnNI/9dKnBPX0Bb/4yF6L/74V/+hxjH+jSg+POdM3AL4
LwE5/ocax/q3T8W4iRQGOwH447+pcRQDs3RLNsVWanNW/ocax/o39iHUeAaUdg4K0/r/SSFQvsC+
hnDeI0nS1DQF2Tw+Dl/g5Tzqgz6Nm8y1OQ/iCQNYy2RMK+1y2/TqqtoqiY1DafmYdES/sM81IQpk
w2TgT2BWE3i5Wm0xJt6gHmNkFAOK6fEvs/MPVfeQTdNe9XG2M3UgRbCmEh6mbZEC1+2mggm3TKxa
lrum1S8DnYVXlWu9RtMxeF1THkJZX6cBK9NypwTWhmbRluGlMzDb1Cd3bq1tauSbMmY+X9U7vCgA
dRovSNOdamQryyxOppoczEFyfYXU54nppwGJEP7R1LKAQrLWO2CyvDiFqnPSB0y5ouG+ne/M1j6M
XXYYwvgiBcSy2uY2T6AqMqLK2sZTBjfTjVVlEwmZpoc4nPe+ra+7biQm0OyMY5OB38SeDDkxmeEF
5qc6JXdO6tEofThzuRn64nGcwImxrNWmbpVb6QHjYBCSdsfDP+QZsxNt8BxpuNdhzYzHrsrcfNA2
edDfwUME7ii/GUp9Fn3/eYCDNqAgVLHJd9AL69gkftFmDaWuRL6CumkC3OFRqlS7M9znpIOKBP/N
L4OVIbeLhh9xwM/CAl1o+aDKDaN4qAeABjI9V8qPp06+sUOSt6qfOKD6Cif71CCf4R9QSKn6jL8y
gbDoCdu5+Wau8HslKb6GLTIvTGYZCvWI8qWSnIdQajP4925fGaB6NoR1n2G0lb+OgYmcLFzMCWTi
vyz90z/u0l+1Jr/3DX9+6BetSYcCJLL9NHCrljNEv47AAlVcTWR+Opd//VFfNHT/+Cy+oWwZYi9A
j/l7LdJ2WpSHbRS4uVwRhhVkK3/YOmqy6vDRqZBcLlIp/qjKq6lKt3/92erv6NTnZ6PCUPAmYvsx
LePL9zTDUi7mMoOg7Eu7OTuEKWaBcCXk0IvmQCw+nFeIQgv0vR8Z68SHcYUHbV93T3WjuJ0T39fE
jxZSdcnUG25bhzA6R1J9yOzx9K+vVagg/9JS/PNaDQe7T1vBJUv+0uSYRa9g1xhJK5wLDiP+4Lpj
4LOrnmfDvoTjjF1E/cimBABq763GuSqT/V5xsNbORR6Tb27d31+OzSngmJpO7/vl1kXGjAdp7jNV
kahodXgZ6PVv4Zgvi6m+ljIW+VLn+al17wfwbNLsoykltw2yg9HFH71ZPX5zf2Tr9+ni5x1ycPBD
ty+8CqyvJbuWj5I+6xDdIkqsoHoujeqYZtAltcB4adUn3Yw/sqK7FAZiPzNZYR4Pt840zkGoQSy2
oL/6vGcF3J5Bf5nLuyJOnnUt/tAihPlqiwVPRo8uz/alsfVzmMluDYfaaBBGDnr6a4ghLvg6Orr0
FsbGRQmss82wzC6NW6G5Spwdqsg4O4rjOcHNlsxj3b3mvfQsN/pRIyei7ZHlrbKeS5xSDYpFdTM0
ijFNuVNbxTPC/NiZ5qG20lsuhR9ZXG4dpfqRluGEJwJgd1lDO9ce0cX+NMTpoDJHqpr6aszFYfK1
86wlNBlz9OjwXZPIPCa++fldito44zqHTmTQz7oVPHXE647pIYgFCESkQNc1+zo3jmFqHgsZinmX
Hjs9+RCXPrR+DtYFIVDBbjJZtA7bvwapvDO3cqb+bAZw3lE5G6j8lJxzLuTxFNVtHpnDFRb8PGOd
TtmtL1AmGFXOf6Q+RvJI2Z0GGUaj9ShyjG3LtdlVQkYis61sKmCKQ1ey6+rFtilJ5a5fRmm+nBPj
YsbOuQ3DmzS1Vz+0Zpc7sYjjDr5LXRD43fBWlH12wPtzpWnoDBsW1DRI4wLl252SBD8L5HwD0sqo
QtKAcbpeQbEcbPsyzLANE/3cZcZeLav7ZIpgO3FgJu0QrVTcE/r2tXRoq+fgYLXlUpaCpd1NZMPO
IKjy0EEakIJXuaygL+kBLn3Tchzgq+dztvTnuMRF5U0qWtV1DPNYaVQIs2EyQgDGtBJ5240kzXxe
KyEvbl+I0PeiWU5t4ywxDjhk1o9AN3ZSFiK7TSDqd4h/FtWALAJIOAxgPsPnyqvsZqbWceyJFJyy
g1ZZ9036kZW8RpNaM0BQwD6l4ixZ4XaqnPss5m/ShhcnqtulVHRbizdYZWkkWN4sSpzXGP7iVx5U
uLvOeCaFU7kwwG0WumRKLsKTPMoRhMnWUTF4yEM2Hhxr2I4SLoQkO53LJPtcFcPwPtb1T37joihY
L1ZzLR3oTSW87H7oqE6mBzzzeYIFvc0YGK8D3O7QQnPJFflWfohbi0xLPeHmq/xyX4o+CKh309hi
9pNiwt7zXSQtvHVY6vvNtS8R+egh31pvsOwZxYsoQ4IuydrBG5Y91SY3YKU5O7PHR1arfhQR2TZT
gzp3fAwkJYHYzRYo9tqJSm4I0tukBx9kIzXogLoHxZJOYo1VefphR9YR96VtOmS3wdD5GlB7WkhU
BBn89AsWXDWR4VL26VaSe0/yCSblGqecVab1cHGV/FXPU69Wpl9GrJ05Li596Bwbe2KvoZZj65Ar
fq/Enahi5mqSv6Vg0+r45ITtlbqPNxki9OCMhGfUEPnET7dF9KQHvhsUMZfFFhemH6pm3kmW/WDk
2DBMrRn+49JqP71pvXY/K+3eD5iNOFOH/X9nHea0u4o9xc/4U+akK6tVMERPj7Ounasq/ZDrFAg6
W6qhtf284X0qwX2th62VFTuZ3UEKgMG7gcsfzsU4v2kY8LQBViwMbExfuhidse4NayubDBGl/CYB
nU/V9CTPPD5RUvslcQE+z0zLrFNlYlWH5iKAZCm2ejlOPhxzvOtqZCRarwDT2Axk5vghsJhFytwN
O56qjcUiV7DdUYd32elaaP0aMSY8j+VAKV0GMy7+qn0RD6bQrMMYHxNx0pSqw4q1uSOC1VfQ288Z
dXDtKQ0XJF5g2SAmQlE4TApIfxN8+0LhgQHIXCOUhiUpSkB40YdiNISotXcFlpChPD+LU1XjtInT
/FhJ+rkN0E3ZdOmDlJZLKxPifEfdxbGzsaPgvnEiWD+Ocq6QLDWxct/7+jEii2UpxZVGTkbGVCS7
Rbp/mfFwmjnTynqXW/Fe7qqrX/Iz4nbF0CI0JXcLg+CVnnwQ3PKXXX1x1PSS6/U1FWqEAI0Seyw8
gyz5MHrWQTrzq2vzGA7Knfwm/lclO5ey69/L/C5Wjk5D1tBssDf1YfZeVceu1c/i3o1ssOKb2r10
wYrnLB50hBsQtUR7F3d7O7yW3bhvDXmvxK2n9OKuim3DJvxUba+Bz8LWksBZtBC/lUk7f16hagY3
J+AWTRb/QI6ymz9DlPI5GVXiV6XyKknE1Kg9q0k92CF8wBiynDxUDAJb7Sfy4J1vilionFNgcnQX
C67HvumeiwbFpZGxNKe5W3VYFdVOtU8ZqYZS5BXiPG7j+ioH4S3XFAJfZrKFFBM2vH2po+rkpBjt
+Jl06eJVhsXVQvyFFhQfY6y9yk9xierCxiVUJ1aIxKG5e7NGkYnMKUy5FeB0BWE/WkCr2oqDPs7U
M2/MUfx81RpHww7OZQ85cygfRlPZ05lRV5iPHOm/lNqHod1ch1w/J+eqTjgh+edVwTVXBi8o2Uyn
Kj5mSK3qgBe1lHXwNGQ27HCTePUSPRDKJGqiolIeAirhzJTY2CvcKWESFTMXopGkxFheqlrX1tMO
tkCCpcOgkyzfApGVI7SohU6Ts1BK9VUnEoSNG3bOID0aDV1AHwxreEy7Rg9vhgT/f+DokAhSMVTl
OqQstb5Mb6I6j2PpVzJbexX7YRjKt8+tn7HqlMk8HPOHknO8i7I+63mhyD91owxhRNnoaNQwvjVq
Z5nN4TbiJoyhfnZKjknbwqagw0DN3NZWeOu17loM0jkOzmlBek6iU4VYJncgFOWjHXJxRC4d5wQN
w51mgUMoVJ2f55FUsk9L9mXErSuS5Q8HSnCa54dJJBRVveRKo3r2S69QgitlagyPk5dGnLphyWOR
eCJ+Zm6HOHglZw44UyyScUo+LFM7tgGGnPWAhKMG3jN63vVkEl+zTt7n3PrVNAwuP+vcIuNCMxRM
VsgYulIyZ2nXxILIIePsmEOvNttzr9Yf8uAnLpOvbVnqW4tsqwo+kZy0DI6j6CN1/F/jCII62M8B
xVlpaGs7jT/KmmKA2K6SqWq+xDSlWBq8R409bnxZxRuVCqGWzdRVQS0q6Lu1BuOhC27pEN3SVF+P
o7Nmzb35DiWZrLKUfWMiPLA8zwHJJHmGSVTaOJbb+JOxdMCMe924VyIMAC0OtjLoMXYk0+XzlVVa
LoRhIuxfaV6YYVZ5RnxWkTlP8ehW5dAQVoTIFx3kUqv4WT00HgLbvhtqC22U3f3EbA1QNM9JclMi
dR1F8YdRtkRjTWi5SylYp7X0hqEc73h00BM6Cs3O1GWbG1dVYWxjUcGmPuNAFN6Gg0d6Vl/DKL61
8pPZ1Ed1hNLvo8xM0gIi+6ziilJ0bpBJyKH9hhwf3zgbNVIZgoAcBJSOqxSztg11UeA4tRfFvO4k
sFl0qS23FoVYbcKUbhzbMwN/r44q+WVRKa8kVmykKMaejLulWcwi2gS/aAV4pGVXy3uWeKQAG8X1
Thm4F4V45aI+Gxcw/RdVoe80Y7ZXCgZey7iN9zqq+2IyBMeG4xCy1mLqGHLJo49K0Ajcto95V1To
W4ra8Hb6MnqsqjnaaUYwdg8rukhZ2CqcGFI1Ho3aeHMcJVnpCtFjuDFf+sACn+lLMoh9+AAmRi+2
3Ddukfb8+ViV3lgJg+xWh75QhczIJXtcKwhUZUT8sek4sACMH/KoTNuhn4pFrtPTAGzdpYNzmxoo
Sf3gvzkNp50SdiqihuzU1+bG6qhstXT5+TczJYNSBGATCTaDDV/184/BQxnd1+tJnREdkJClsK7S
hjUX9XDOLOWSmMpZq3iBU3T9Szb9KKof6l4/m74TLeuOvcsek51VgPZ3Vtdg/aK/jYZBCW2C5LVM
8CJ7WmAmyRnb++cpx5U2oGFQfW7QAUYYHCelvTId/WUUAZZx0Dn83hwXQ5zeRPtWUTwimeREruZE
XvU2dZ5GQ9vWFfW4f19Ckfns3sCgzrzIR/5gNYzsIP7o/6BBuWtkNqc06z8GJqZiK5vImFM650qg
10F8RGYbR6eNb1VsbJOaSqQNDvqMFpy6v+/tna8018bgMsRpIN6YSoteWnljGfFNlLYSXpBpWuxs
0Wg2w71oLgRcMWXBpmYmpM68m7PYBro8/Bib5KOX+BbiBBwCqSCyjiycIfCXRmtSSObxzRqTZ408
h3SEZoJV6jkrwlVTVT/NEClweI6K7D2SpOUQy96EGUVTl+sWhLYv0QKgRg+nFhNu9Sma/Xe5tS+5
GiyHMd+Rz6cvGkC4nIFRObx2pXpSTAYqqIItP94UbbWRkYLXtbbNrQRaqQQ4N3PoNCNTft6t9Swj
NWp68p56mY024qTNoKI5JEBOCfeoi2hzGlHdSRbnOeYr8CDaanjJQkBHU64ecOJcdXL6BCbM5ji9
kO6IGqODyzRanCA8aT97zPLg0OX9W6eYG9T0TZC9cLBu1aR/7HXlBVzhMob+TtMOA9svgz0GXyPp
iH4n/wx7ELe6MpbqIPLMJs7nIsZ1oXzPS159K6HISqSL3QOZqIClhCH5u26A/uOHt7RnDSRk91m1
tQtwjVQG2i9hTzmV4S0KOCeTOvqITRR/qT9urKp7LDt58/kOyj6flSv1dTJhwEy+V/W12OqpMdTS
P/u9sq2JOpuC52+QI4Ew/o4UQyCgEBGON4SqfqVxaBmTiZzgKLccYlfuoFyZlnQRAEAV9lsfsqBk
6Gshf4zqzRDVxJZGFlkhIz2OJP8z5PofY52/wV6VT8Tzt+sh29XSsUvHmhl08iuONU550wGlcOxY
/X1cKNAu2zbcRT16o9BwN3Eg30uzdO98Wn6UuyKj8gR4yFhyCjjDvLPNWx0ZxCHCG8bVLrfZ3xCN
mEw+JZoynVI/hrtkNPLD0KBWndnos8Z6SYbkQXRqahccbCO+bzNEPzKWA9UhJ5RRrtdmfK+YqO8S
tImoTVokuZw0q9yfl1LEcnu1U+Z1iLPZEUVVPMRoovx85bfyuxRNx2qqH2WHYW1gwMpJCBwLMDwl
lfTSkIScs47rQt53E9J3A8VKNRq7UAKyYASbq92SNejFasoGXdAMmgc58T1V7Zdd0i19ohAdcT2Y
TmhpdOuCim01Wg2DuTJM+gQj3CWdRDCfKHJBDgobUGjQrX2cXROdN5ejlAOvMI89jiXWaJ9mWrxE
MbYa5Z+Wg/0wS1CS2RsioDIt8t0S5MSI9WPKbliFEdxS47FKEUD5ZPBKcQcQ4g9egOdA0yb3NUtU
zhx50WKDvWoLDgC+0C7QjMfAWGcTtC5DZ11VjgMxUf/lyOWm0sttWUPClRZBXB01mLwKpHp62E0B
2gVbTT9MSnBIYmkl+xpxreo3EUh/TCBMWVVUbPiYqBkmaZu/A/RFaYG1RDb8fhUYp0+zklLI3Frh
jwCtXlxSpolt+ZtFafyBd/OxFrUEH62wLLUvALPaaXlb+bxNuSgxCn/SCNxzo6Ma0pl9As7pRL2H
xYxNB72cuIR2RGwBZEdT04EMCmxyqniLMsrK3rePEs3x5AtRAmeKMbRX0ZB3cf9S8VsUgQZ/QhQD
QIJYBZna3ynmbdKSWyIxpgPhrEeHeNf62uf2dor6VRI2VxwKz0lP7ZVZ2QH8bFuVtOr47flhxNGk
VVdsz88CqRltcYwBRAUlvaSAZzTRzYgetBOHWuH3155O2KxBiIzGTWYHqxLzKM3mUXR44jtKTOFm
imoB1HZOdcWcowEdA2Ph6MiMDF1uf80p0C1/5GD9v9Sd15LjWJKmX2VfAGXQ4pYCFKF1ZN7AIhW0
1nj6/RBV3UmCbMKy+2Z3bMa6p0Q6D47y4/4LEYnB/L3PDYwvtQ376zlN0nfK7+/j2o4V8yGO1nno
f5P9/L0SxIeGPzNKVdaf8dzSnFPha8nZe0ntV275+WOlYPzXP88Mt8g3js/bzRgbaR0aQ0rm/vp8
cnMLL7CNCZbhmBdhdNpvXC8LYMEUAYmm65AXizDTSp6By0JTH3qXm00Qn7n66MBF1h3yjqgFKOLO
FUndhIoU1ip5o/khGY7Y81DsdeFN0IFTWe6Dk6R7uWIK/aB4jXreyE1Urih4fyvo5PUNqZsr/Bwr
IgojHUuXbpq9Gw1vXZ2CXUpNNYli6C8+chUaA7VMlEXSb4FVvnkkJH932P4IZ/CcxvzvJzbg31iB
z/7/7/9v8zO9/Yh/lhf/of+fUAgq2/g/gxCWH338kfyfXRl9sGwPcQjjv/cPDMGw/jLkEbxkfSqC
0hj9NwzBlBAFFWU0P3VQpIY+IhT+JQrKv4WcsyZCDMSoHgG93zAE6y9Z53gbYaefGIU/giF8Ng1/
X98oVqPNa4ya2Sj2iyYm8cfnpd4HmJ56hWi3Yn8F9GGVKBxLMNJ4a/XendEmzz4l0AUWofeFVH01
+2Afey31kjQREdERettyqBrqmek+ScNw5w4qRCIkxwTBV9a65BV3ggvDTMyim6oYpSPY/wXte6WB
fSVbHSoRCv3BiqYA+g0lwF+k70yqqnK3ULM65S9br0PvuWvcWZJlpdMWl1tJXSqW30DsEY1FVUa6
rct1u9fK6kVr1Qq9d5pHgeOhjVndh121G8p75ulZNmLSD30pGP0mIUwUFLuDRXAmJTq+Cj6/KDKw
aPZiHWeOoq7HX1SgllnwtBNtjQMki5QV7YGlWEX25TDATQ4TwX/i0AxGBhDm3IkssGs0eD259DOb
msw8MUGXt/rwEcT1OEHLtnVuTJ9afUWp2GiDd1VB+kjzb1qJF3tt7NKeMvVYs08l7Wdlwg0p2mTn
5f21OCjWLY8GhPXoHNIOWXUqqj59InzVw/6VSvjKSbMHQ07QcwL/L4AbWpQZ3BVEd5SheXeU4tGJ
II141HlMROxx241+yCr6GENZ/2zcJAagAa6s8nkGmw2+po0JBVYW7sTasz0xoHvpKHScqIbVOQbb
yNpyEep73eDMlZHOqKQmWzRpiGbB9y4EfJk5O92XoHGjQqPTvhk65DjyOY8XZvLksyOBPyK9R2VL
zDonUEtZE0C1IARpS4oHMD8cNn1NGSUxPvxae2+9lk/vxv6D42Pb3IXDQzQoewE5UqeREUQTm0fH
1D5ktKC4Mb4ojsrLU/DlBb3CF6Xhv6ie/iGL7VYQjae+xRKwWZr5gFJEtClRNvTCW6T8V0Ud20gn
PlGGexu0Ul0YmbPxGv0L/le2kqciIiVaZSuDbFHJlz/i0cK1q++iUHpOooKgenBfO/gGpIn55OKW
0A3WF37njVGEG2SQ332XOltHipIlV1Hd4H/eUakVkzV64pshjWw9woGRtKIT0xulLZt1Ss1pEecS
QN5Bg0UJI19E0zTSKGnGnTQeGf4mQg8qElIQO+EdvqC4rVP9csqtHqLtlvvrslM9+J55tujoVywt
10Cfr4S2bICpbfsUpX0JGREPRVXYpNSeUEJFN0KTn7yG+v0IFUpS1CCq1zBDqmDYZqTJWhneNkn2
WgfGA1/uaghZKBnCCW60rN1urTpAI1saji6qhI2B9lO/zXXh6+CW15H1IiJmJOZfEA90kWrRETOL
lI3oWIsk3nlKu24zbzRBWFR6cFvHG7d8GgTvNm5+hIO/jdUbeWh3Wp0j9HA9+qE1yTdXuHYM/IHV
m6wjFR6MdVvrttHBf8gpL6QPUvDgVjGUnY0u/LSMYGkGI+dNo2j9KxLdjajhu41ojBLWcK70raWH
T4pQXaVNtsEg4rFEY1Cpko2sUuwnRfTVFx2eCSKeK8+9qcenPVqojksBmxZzG7NKtBgf1tiOYmHR
6epKiCgWQxFqNHdfZ9pOdYGEez/FJN6YOLVRZsECm26vkLIinHUbpYgmQhMS5V0hxKgr5egTydtE
7TdaijiiY4/e0fpg8kirr3xgZF71USLLwPObXla+EgQBXzcTE+XoDajUDpEQvDMAY4pU6CoZPgdq
bE27lLqnugWM2SMypcf7Qi+eag/4gAqHNMIbBLy6su5JgkyNzjtFW0hLGY20aJtSXVT4qhFvP48/
OISQE9o+B+Oo3N7l9oDIjkMOrin2gLpQiBqfIe0C9NoMjri62tG3RlaaQ83aCvyzAcw3Jd6L/NUa
SR/fYZegIkl1yHV2ji/RarDg87rZGyAzrKt7ute0+a8aftKwq/HzdPOr1IC5x8/FFXdwIDlCfx4q
Dq8BsTtU96ptSFVd4r821VYrUEygNGri7c4/q/OrCmsb8wM9cngfcaQxKH9Yq2x8rtKMv8o/EBKi
RR1gkO/bRKAf/6aZzZXUOTcKrxHZ0Rdy/670JJMGk24W+9bJfg7SWzYgNOZzcfu0MUDGuPJH5FVr
r31RyxLJnr3sRBzFC1F8KVHWyyrk1/ybtAf9rOTLUkKQBhsTL2UjCEsru28EkHTqLqgeBoC2dEwW
BvDjKoXHpDJr/lbJi4XqiiBT6LtJqBtZLc4nRfraaj8UknoBI3ZPfLfYCF7ymiOD0Xc8wB9w8hbo
R5U0P6X2eejX+fDDca6U/LWAUdYBuCDvz8yHStfXhRzci8q9JEFfAxWpWdtSD3Y5iF8/09BmeTdc
66psvbUfrMfDQTGTK8ttEQOkb5/fWagoWQzefMtSSDG5vghYPGqobEMBlnzWQzWrwUbCeGjQlFQB
XeV0I547Q9tyYYMk0DdVrm/aBv4pImMGh7fXfwnd4auHiKjzQ0SqrQx3Xv9dE75nzksafdPb756H
BA8K1oMlLo0OSkJkwMRMqJYLi6zcZygR5SxKjkKvhOFXwGFJvvK82EtOvJGdr1FjbfN8M1C9a+T8
vupeJQUmbPfoKL/SzsDXHN95A/33sn5CComG4NLv9LURdht88TBwUFeRYy0H52FsNviNvDKjp7Lo
rySNfKKNtx7a1tFt2H+T3Xc5/mZILcrhqKygDJkh25qg3h44qNGEwbZhUecOm6TzkO7mAknWTv3V
992VZ161tHayFMVSBJBkj0pIZi3o8qwb113q8iuk95iHlKYi/hXBF6winHnKpantUvej0hBOIF8B
ZXCVG1cWqG+yXzs0k1e356n7Ux6lERuKSzo4dVDc1nUrXnnwx5x84VVvGiD33MhtqbgXcvOlBR3r
w5o0RjhIxhlj8ZYtTMTSh9RZdurS6T00W7x0mdBsDIf3Jr3H6JoVHyE31S9NcW0VZLviVYNjuugg
pTNKmo+JGh3E+Hrsm3kSOEk0luqHBim1gA0tlwjrp3ChmVgkVSEt03mK2Tl52O7bgZJU/otmxDLU
rivzzRX3XtcvrPDND58BuiExdmO6tHGUdIkF30JBV0bGFV7UsMHMblpEAroOiXcbl8MYnlnMFZDp
OG8iQiBmduLchcoXGk4o3zyAKOy7hySv7b597NiljY78J4A5w9y25CKyTzepAEgqVF+0NPpRD1+T
/DGGicrdogXwtpK7wbnpIQUn8Y+uvqrQUMnMn1mCNhL9CUESYDdUqDRTgFIkuvY6tWH3yi8F2gMm
nM8Pj+G7bE0luJcUWNPkGzJK+6G6rRQAW9GDlCOjqwpoOz96LX8kAueRiw4Uyo1KsdYAQlSc5q6o
vpuQ7S0qfCLSN7LzLHoCqQIkCz1aDaNxkeFuhUbepN2z0WiUM3jZ0PtkzYNHXgUGXJ5BYTrA+ZcC
6subGOG5FIk1JTW2UvWtqgY03RC388c2LaJYFEuCCIJIc9OaCNupW6sBRFHcl3nH9f0k6MNWMngr
afexId9nCuIPkryVJdGW6LuijhaK6r4Mq2sLHHNQxHab/6JUD3UUdVDjWWo/JPVaDaCyw+Rp4teU
dAzQg+i+6TmHndItw+5VCNqVV6287jFjThKaiW1NDXYnZ8A3mPoCGTmlaZFeHJZ6dVv2dBv5mTqy
X6KOaXq2N+l+Zw6FHzW7abwXgwyppfQQGqTnmoYQ9C3UqYH8n8pjSYFCAXHeI57EvhuE95QVI6NA
V7dPnnIT9g8aDFf/XTO+Ct1dP7BMcmWtCM+CCV1KeypboBad+2QMwa0f8lzI66Xc1Qsx/CFkCDFh
KJXWwnPV5mvVXOu0ODVn1aKB7hr3CZuXBIoq6trX7dS9a7OXSDPB29zT01l5+qtSAfLMkPpIoH9Y
t6n3NESCrcdPvZF/8K9j1/zF0p+6SFwkmKN1hoOiEvoiFWCwYTf46ntpfE0s74tgxis5SG9qg98b
a2OKPhjw80OyO79/r1VYIrUCo6wq8zvMmt911KykEvJ8JaDHnQu2WThbRW++S2KBWIUBVglhb3XM
b5HyvpKa4DXw6BX1KbdDUlbfWr9xwMwYd3rrfWnj5rqDuq35WKolKI2SNSIqMrTranjPilsxltCP
fR90yPqwp0XlLhRugvIlQUW9BVUmIvcG5zvPV5JAX7uENKXmv+i4oFzvxXcBIrgkA6tCfy+qr8YA
J6DP92Yp0chFvjUYFjRFCQLeNAdTpkd8fkVVke22sA1zmwc3eO7r9tpChLm6HgHfWiuuE3KISkyv
jFR8wEIKKIhScXRTszfTezG7j8T2RakRPDKjdReoe81twebkNRKjQGB7+M5GvFb3SSrvaHBugghB
AaN9YpKuZl7W5154+CtRXsFYC/cl/v4BDzU3BUtVGk+19cK1+xwpLWw4JPQGXR5t/1uoCZw86dMg
DSRCDV7yEKAIPUKZOFTlMpgpFxzDjcdqAc9WPG2BMAI6hnxyPCglEX0qvYEKm6teCsOPXvjhKTC6
0GMF677QOu4w0qbLw5OOq/GnUSfV+C6LdMFPiCruLa6XmxbNYiRsNvkKegti2yO5OL2vNjRQ/i5Z
/ufG1GkZZhywYtEtU6ifTUm9Shw7goyPFmklwpGtc+0MoBGj4M4PxYVQeveKhkAFMtWD3IxZ3JUk
BbvAQAMwJg9q50i21PIO2nZ/fwmaA6wqSdJVJI6Ov78phX3letgedim1MGVTjz6Q6PYFMwyF4/bg
SRxrAry3HANPWDVSbWlUnKs/kv7L5Tk9910PBmJNF5KVCY4QMRBBeWzza0967qIZR42Zb2VNVg1V
JKEOKsZgKK+d74P8gMyZpht5eLw8lnOb4nAsk51OMtBZQ8Ua6YVkFQ6YSFohCRRoDwoWyBbWGhtE
XPO6uRx36tP+uRsPA0/2vTuIA5xWPiIAhl9/S/IgGI5pyKh5RJN+eTne3JyNf//gRJM6dgi1CTw3
kW5tnfpKQejdb6uZMOfnTZdUOsEiBr2TymcGyt0sVUjU6H3LCW+/8pE8fVUmu8vDmTBh/lnkYPFk
kQL56Ld6PJ6gB40mZXw+Vde3KXYA1WMZozQSIOtdZlCDy3UQ7XtQZ5a0d/UPK9ZWftdfSx3vxRq9
LOvaSsZq6KODWw7i8vKD2Mws4tPyLIesqiiYfsGDUacOOHGLx6Wf8xtrLl0PwLwiXAvSVw0Lam+Y
aXqend+DWBP22MC505cg+ewof85ioLzkXPLMmj27Vw5ijH//YA0lTlWnOk8UG9QUsJx0ZcU3TnoT
IZ+tKO958lzO7U7pfEgdRCCyaXj8TJatGMd0WvsUB6Rr7QkxGK4QaYUg/A5Bwadmn16nKF0joQE1
bqe+zaoBTXjnf29SfJgNydTUv3swhyMOfJftUtSssk10j9/D9jt0wnt1O+s7fzbQeDsbJqNUlMm+
EZshiBW34qpaSnZz53+ysetd8TIX6WzxWuJzqoqJ0gXOTMeT6LkU/XWTSO4Hivl2uEeODa1bsuFk
jSz7Nn9xdiit26gYG68ZBajbec+ms6fE798gTW6oRhgSJej4DSkPcEMf3twODj/oI5o9r5cPirP7
4iDU5K6ihZBmToAoLzUbvX13fCAerrS6HOTsjXsQZHJb1WqQYu86jgd4s6A9xNrH5QDnj7uDCJPj
LkUMx410IlCFHjn+S1T7bnj87sJr1FyukDe77l6jtXiF/Phef7C2PqAo+/KP+GxbHTcKOc8OfsTk
yuLxUgm8xsZF6jyUW3VT7ZQt+knoRuABd6Vgc99gszSnVCnNzeHkECglS3Izg8GDipBX1INGYR1j
jafervtlvqdYe43GOJdHO7dGx79/cNiV0eCakstgZdymNKTIJAfeEk/RMLq7HGlqrfX3KXPwXSeb
PzU9L6rSz+9KsecK/zrkFZG7QQb3qrgpZ942E9b5P1fnQbjJVQHp0Mtw61btUHlQWqQsxOo2Qbyt
uXWwcEpqXveKKixqEb+txn2VHCoXrm/n9Y/L4z73hXXk0GiOSybap5OtmUKP6xMcxeyRgBRv2xTp
zQypsODhcpyzqZah4aNJqYd3z/Rw9TxF6Wh1kOPt/Uf3ahTA+I45Ik/W5ag7OPvuGLf7dJ8cxpt8
YGsAXWVaHQMbRQsNe/TqKEchLqRTsHX4b1K7w3CTE70dot5r055c2fP3Svgcp/G26p8vf8RzR9xB
EHVyZHttkBmZwJgGVVh6Wrb0rPXlCOceiocRJsshRArZ0yUihMpz4wD59exIMRZ6C3ct20pavrgc
79ypchhvcmiHQ9AXbkc84OV7L3pok3Kjt/eXg5x9/h5GmRzcRdVpEsoDqq3d0Vtclg/St2oLr2aD
ic5uNND0kTPCU2GTv12OPDe8yWHddmpXDBWrQm/QIJGBZVfaNpScma94Np84HODkcG49D8K1w2c0
b+DttGvGuGyuqA/tR+k7pHlJIZbSUl657+V1fg+4c6Pt/puhqkBPeQ+ogLCOj+oh86LCG4dqmLtA
eSnLXaY+fYb4I/jTf4QtUZH4jYC6KMby/6DMygg5ugBwqr99HMKaxn/6X7Am9S8JtSwNigMFaQzK
mfl/1FVM9S+L81bVNZJ2UflEPP0Da5KVv2RDR+dcNTTxH8TTv9RVrL9MmcIINpNIrwAc/RNxleny
VxHStkzwTAaoKg2A1fGaaLuuzXHIxOktw4UAIHwsZmuzntlk0ytsGmVyhtCWliwvDEK7Q46BzsBm
gB3nzr6CpofvZxgL22gkQpDsnoqSOnUhgnfPMadBHXJj2ZEJ7XshPw/L7rW889Z4aghopx1M9BkQ
05mgxMJPVdIUHtna5ORyW0UKNdhvduEZ916C1y4kjMshpkc+4zoKMTmj5FryAzgmeMKVLU0+lAeF
kEYiQIQCjRfxSdUfLgecG9PksIIikCS6Mwb01EWE2tVQzyRzUzta8PjHYxqXzEHeaMi6hz4AIWgz
ho/6sn2BuOCR1iW2cOteO09ttXabJXTWLa4V63ar3iL6enmYJxnz9EdMMspeLAQ1aZk7emu8XNH2
vkog2O1HVS78caAPYgk8J6J38j74jCqz79naigki7XjoaVXXuZsTdewyAfBdFRimcAmkG0fYucoS
vOwuYMTtD7LJP9+JSDKpeChAiGDbT5KgxnFUsYkbRixCd/abFzED/5QCTMnkmQT6zNEC7EszRUNG
SESdXjexYsBIL+vQ9mj61Vep9RGkj5cn8My5chRicq7wDT1PTirOFdw19Eqh9/srCONr0/pyOdDZ
HXgwlskmtxqQJ73ClMW1/rVAXKLOwUSAdy6E0TBFybeKm60uxzy7CQ9iTnZ957mWY42Dg/AJ0fc+
0uT/McJkIWpBSfsrZFQ93e3c/xr52/9tCJNN7jgFZFGdITTdm9De5vhnXg5wfi9BUDAs+DSWNH2z
+ClKna7Keu5sfV/f1hjMYzkZI9Bo3RiY/fI4rG7hdgGryP+b9X0QelwzByeYllTtAISTgz+vgLqJ
iBIXzdc+kJSZ3PH8MaXr3DCUFTg0JvMUJ7ooqEWPYr8ANSEUYGA/gzRZxla4aYfvcvRDUYSlFN1b
DFMF8OXS0RDyEA/iYTPzwceE4PDR9nl4HfyWyZSacdz1ULxCW8pXEEdXeLWhXPGpOOoiPn452tkj
5CDY5Hw2Arh7qkAwtSyWlllgIqWDTZqrYcyFmcxkY3SWkJV8XxRuQKKYyyJWV2HWzczjuQ0tiSMH
jJq/RKn0eMH0QVpmUt+y3dryPoDOTP965kA8d04dhpjMjixnqGFlhPDKrawGdOjwvqJ+3zioIBgA
cdJwZouf+3aHESdTVDW+p3cVU2QZ32q64Wrx4Iszoxr/jOmakxQT2P3YJ5CnsqZtrsnA5JkfsWlg
zSNkHnlqtyg0LJKz4NnyKIleXnjnLpbDiJOzN6os1y1SIoaCuNCcKy8gnH+bRDPv3rNL4mBkkyXh
ppVDPZs4kZnvUj3YlkC3Lg/l7AQdhJgsiSEdSQ0hE4QIwNINgcKVXyrW9/8WZbIMXK+uzdhh4SHG
BEmwQCTmy2BaM9MinTl98LmXNZ2SvIqe+OR7yQ5tR1SPIjsyii0p6lbMsQOM03ste/JxCR8SdPtM
YRkg5JQ6/s2fDpIsRhpzNstURu3L4w3cIJKiR3mE/3oIXcAtem6avG0eKjRr5lbg6bSNsUgOLRgx
NDsmiRonRaYVTkYsj6M9BZ2mPmehP7M4TtcfUWDOIJFnALKZtt6SIoMA2OWoE+Nt0EvgyQe6fzOz
dnYoZLtknLJ0qkrcpiG84KgEL11SBdd/5tG33Aw3l+fm9OSDWYvQIH8+b4eTzlCZDqJHgTix3TjD
us+M3gyQkJaJqaxs3liN/tVUjZ+XY54bmK7z0KS1ilr89FxyKpNyn+YndibVZIa4t/UPvhmuL0c5
PYtUERFDURrdNmBOTlZCTiNKUcUQZeJU+6K04kstxy9aID1lhTjTiT23HA5CTX15hKL3UVyJ+Iha
+hqlyTUMxD9swLIM1LFLqMmUmfWTIpSF0JduQaOyiwotLSNby5q5Fs3o4/JHO5MzjXHG/7FkQ6XI
cbxX60LljtCc3A5ftfdPtWeEeF5MCswqQhOjU4uwGoRF/HY57ulVhdYleChKEMgVKlP5xKEd96za
JrZce48pAHrDQyytc6677NXRZwZ5Zv0dBZvkLY4blkXuNgkyGoNwk5D54VsEe6D3UGm7PK7zobAb
g2wncTApk89ZdeAD6w7zMOOb3m+8YSc3f74yGM3vEJPTVQz9LB0CQoDTXkPWoD2oXFWVaF8eyWfX
9DibGKfod5xxqAd5e15XRaTmQ2LroufCYC2/piIO2pkPZBt0OwD+x0pGvNGXbKut32ein95gx9En
1zG5We2FWp/YjuyuWtryMJlRCvxI/VsxSuF6fdGB/JZFgADez8uxz+zuo4FP7ug2ayNuK9amNvyA
RQZbpJ75tmeOKu3zrU8ZTD2lSJad1hWmIrL60deTB3+VSd/qobPlIF9dHsvZfTZWFf6JJB9PYp34
Lko3REoj58YQMowX+p+u5mMhrN8kej3z1jtzu2jcjpZFcwwjk+m2rmUpdWLErWzHa2oEO+D+D+HO
sdKb0ooL1G21lawii3B5kOcmjJosNhMWAMsT3mIBfU7yPaImbfOdZuT1oGXbyyHOzRjUPBoCJoWa
E1cWpAVlDzeExFZjaVs1uPH0KMuXoMiMmVT3pJ86Zmy4EqDHIZOOkmwcTxmPdzQwFSG0Syyj0GdJ
hyX+GPsQ16iitPN7OvHzPlXnPiH0X1k0uXQs4h8H7aQoMSSNjeV81fBW3o8+M8FKX4XX4TPy29Vm
3gzzpI/6OVAyN8SdRTTNpqmbFfuamzlpCgjB+C5BU3yhZBtuGpxpq2Rl/cSSa+Z0PjeLdBZYn4Q8
9dYxOnRRFbg/tgCXf5UGEDxL9BAEsX+uynAmCz4TjCyEN58u4z55MjzV9QyxTvPUpusBHcsLrqB0
fPHUYW0hcjmzPs/cO1BGVGBNPPyoWk7uHckPC70xcCmPW4Ry8MhDIIWWezhznJwLQzJi0qAZCxxT
mFzSJQhLCGFmI1mB43O6jKJwpSDzcHm3nctKDJ4O4/MfpBtYt+PlCMtXNkwBYdqwx8a22MXrYSvg
7Drs1V25gum9FnbpzNl1bmxj20nRFb6fOcUaNpbs9kOXZXYpiwintIsegavQG2bGdiaMCWNRElHV
Mc0TLLjgdRBKjIIwTYoc0xXljgXAzpmJOrOf2cdUlEdZH1Gb5iG9UFR655GhIsKGEfNL4c+9Vs5t
36MQ4084yA/6XmvLPCZDHf0oBLDY8Ag38Q3+qssYqzloC5hpzKyLuWGNH/cgZu7HgZwhQWRjQrgW
l+J6XBhYt1LABGq7xrrjj/eVhpC2yvtnfEsrU1CJ7PWscgXpVSH09zJoUDRzrmJoV5cHdrooMHKl
YsaLmUsG6cbjcUV+FAmaFSR2Zw5br+9WSBlAkak2l8OcHknHYeTjMKksNgZCccixApLXHjKoJlV9
ravVzHBOIEjIFFiqCNXdRIkCiePJPAWlkMmu2xW2elPj51RuPJvezddP93R7Luc+XYlE48k82k1x
fZ0k3e7ATkDjnJefbX2Pt/kyXoZLCqAfMtjneXerk8ky2b28oXm78JjlZD/+iq4RJjhT+6mNXOzC
6TehSGZTzZxGp0fgGIWONy8JDVTytC3kZ5YcN0jjcDuaD8m9f9X+TJf6vbPtlrJd34+e27N15BN4
iToJOlkgQ0MeVXhaSu4Bnx1Wsqvh6DRatTdrZ4Eb55uBvdYv7JtXzuMsIPDshz0Y8uQS65w2a5yU
6BpObeUt4j0F1GdK5+jJw8lfoownrxX8+B4vb4u5uJOTrNDLUulDPbXz9HXAME9JYb/N9eBO8zq+
rcSm0ExwCvzn5FnRIfIpkYGk4+ZTnuT96NTkqwvrQ4TijHuhjIX07NYY1+LRI86kzmOR/IvGqPsy
vbDHybQcFFPAqo3WayIqjt0CofxvPaTgpXAD13CdbBIq4Pd4bM61fk6OawAY4ILZnoSnkjEZcloX
Ci4yfW0LavzRl+WVFFbRTE53ZvJMEgSZi1s25JPMJ4lU3TcTlEDrQtp2UofLqLAOgXj/8Rphx4+I
agqBijzNSOpYaTEglgvUc62tTmYi4Haravn15TAn77XPjP/fYbQJLs7sU1ZIFlS2hsgmBHnlLhLL
fBWWKZZ3orvKXf/tcsSz3w/GA0AZc8xXJ6mWGjWyMsRZZ+dIvJRpdGXAwXEtKMeX45zcPYwMqhh+
NJQBDWUKOmlDPY+dtO3strsTWm3RQT/OoNGHivtffMPDSOMvOUgSpDxJ4JqHFeqoEX6owT7KXdtC
QQHo2lJOZtL8M7fP8cAmizzXKxx9QsLlv6If0iJ6cp7LVfjsLJJ1seyvvJl45+ZLQwkIlynKg+yt
49FZiKgkfqaihYiTejH8SFUHfZE5nt0JDo+bgOyOYqooU4TEzPA4jB6kdV2m+pjdDXb9WqxGT1Z5
nTzpG82OVt7KXHV7oweKlzy2d9lXf/bsOjvQg18wuYusuqxzCLqFrSEjgD4IlE/eHeLcPTvuqMkJ
eTTQyaVTNkOZmAkDDXYo0uyrbWvLtrsM9vlMKnl+oXAWj+9s7Aen713HFyOsqYzCFjedDXvVBpa9
k3GTEza0L2zpjwsJn1P473hT4p4Sl4Lp54wsuTb31lW6dFb+sl4NS3eJ4wded3O3zdktzsJEq4r/
O2FrWXGjGonFUay13Y2A9YDgukg8ZI8aph6XT5PxVJrOGg8bKiWSwRt7mmBmYjvopNOEytK95xfX
phvtRLO5CzWENCKMSFTH1pR6Juy5NXkYdnK0iL6ZqW3ECAf5VQ9v9RANq2zmQD5zZZuHMSbnSafG
LsKGxEDzY5PnL+5QLBDE9PJNHYtLGcPly5/ytNDLOjkMOMlngyDQo3q8QWkEal6EHPed1eRL3ds1
2tcIxRTNbK/7tFlfjjv3LScXT9G5KIVKhI3wMjXQk+it7xp9yT+OYpGtY7wHu++UFZAIZGV6KpR2
k4Ub1QiXVo0x5iz25MzSJwwSerIicpdO93amIGEW9C4W5N6LXNwHA7LDiD419RyM8sxXOww03dSB
F2SSGUSdbbo3pibgYE69B1vyP/9qdDxF0M94gxnTrlDe+q1Sp2lnh215BfoQJVrkdFz6ATOBThh5
3DO8FGnYfVKrT4BJeCSbzug1aUe79lVFRNfGnvAqf0EYS1sJS5QfYLAi56vddt0iwUtl7lQ+90Fx
XwN1jN4qoKHplhbcsNZkMq6C56OORy0O0fGNgsT7r7q3tb2FC3m71ebaK2dSY8b9O+xkl4vaUA1d
4RPWTXdm0u7yxpjJFE5BX+O3ZXlr3N/IRU6r8XonyKZrpBV3eHYtL90tcgCGPWzVe5TCb/z77iNd
ZZtoM4vcPHOnEtjUKNJBdjQ+n0IHGRj9KSv19aiyhXQAbNV99PgGbZRURg0CYPcicVFnls2of2gG
y19o8VwKeAqA+Bz6718wzvrBL2iwQdOBIo5zqtj2t2gVboq1sJG3c5zOs/N4MNTJ8jEzSthel3fA
RpCW6iW0P+qZfPZc4gC/clQeoLxxWg1FPb0N1IDPqbflPvf6aCGijbM0DRRaSw9VDOxdjFFMvUY8
BsVlUV7JZkXxMsl3hunMLd2zOwYG8oiy42E5vXsLuSrqOlK4e8VsIzjGY+qXb/R47ctn0LgDJlc8
MX6HmXzZrpMLvxZ5cSVOeudk1Z0qJftOwsC7dW2kTh8vhzudSAWaOS87UhcNnb/JhgyLALNFJ2hh
fSjpRnckHKNCK15fjnL67fhkMmx2GAs0eaYHa6MUrpj0BgWW6C3lOGsNYTmkH/9FEA1IrAzGn8FM
UlrVo0iqZ1JlZ0G55FG7LUP/V+mrM+vy3FiA3VCioo4NB2PyRGhTnrHSKAlZVg5+870P3zeVtSV5
i7m7PKIzkzMS7Xh441dpnvRSsNQQZA+Rc9vyKLblbvelKbDUuBxkXFDHC25sk1JKgEOIQu6UoeCT
jTS52tS2FCO1TmciAZWA0H2u9Y+Z9fNysNMRgcMBjwtKj0YAi+L4gKJmWpSmljd2naGgQzdFiL5d
jnCmCHscYvwJB2dgZEQYFGFCBs9VsY1t8gRCyt+ABbQpXWImNrOBzpy5x/HG9XIQz6mF0s9cPyde
cN9umm1tN6+jTXW0nHtpnLnajmNNDofeE/Wilhmbd42iVbJSyrWAudJW2pr3jofgxlKFPaYupRcQ
l/dz4U9X/t9XNyICbJ+T5WimeF6gb9vYcoepd4/Jhl9tHcmZmcFza2TMEP4JM831itZqgGwSJqis
F91ERref0/w9NxIKdDTzIM3KlOiO58yyGkFLi6rBbEJ+CaLmWq7bH0Meby6vxXMjoTBviZh70mOe
FgJFNwq1riSM3NdrP6u3jSA9/3kICqt0TyB8gXycnEZViGVkbpSNLSJZvgzxYVgkOJVcDnLmc40p
FX4APHOpBk4uiWpEJoc52Xcu3LsVRooKhFx/tn1y5nMdhZm8yAqM6jqI4ST5N9V1fpvYnh0iHY9b
fL9KV8VLtNTmwPOnty0FwIORTRZC5PqtWbRZZcvtN62RFwVqmr06rFzxp4Os0eXPeO5oGpl8sLV5
MY0lpuNllzc4XQ0D2W/dDLcZ6nVBZYorDTAspgbLKqtXSt9uu2z4JtWxtR5Ua+uk3dPlX3H60B4b
erRiTaCjYxnh+EdYaCclkjXWWtG405APy+gyiOJblH2ICZ6lRj037PFQn9wwwLLp8I0uKzgHTz5y
MnRWYJiUCkdZDnVZb7RvmLEug1t3Ga+yfDGXnJ5ZrngBK1R2IfmRdUxG2AyVEDYlmRrveSBT5f8l
7Dy6JNWVLfyLWAuE1RSTpKvMsl1mwiqLsDIgCfj1d+cbvju44z6nuyoTpIgdO/Z3Rq5LrkbzP3oo
iLj/XfHjV7rNm9Ex4jf8/7WA2MZZLR6ddtM2+N4+3hCbNyCYCvdahxxZRDDa+ndsUP0DfufjOa47
5Ip6aC9fpWmCDZG9Q48sbl/sB9d39zPykI8JqE67ZgqxMRJ2ek9Hj4NoQJG1OVk/E/B47gzGDvkc
RkuB3q7dJ9pDBBeLh/uQiP4Z3kkisgoO4RBJlC7YseNa7WsNKloRIJq12eEJbZA/3Qn7W2GyjPxl
DZNIRmHVn/cbjq19EHARgVUEt/PO6beu6LwIfETitAiej+VJTY1bCmO8z0SMpJCxbfaxmRCrseBH
c6NtzL0wgUZbTwwIiLE6YxsLA2SGLUngBEfVq5S1CGmwpqE3XEQsCzFpYnb9GpuyXUj75HQD0vMX
AlhT3yR3G1+cbK7db5C/vm0SZ3Gt96xle0vbCjlTkY9wy+pgFo0I0hWAC6DNpsMEXFVKa++fifgF
leGbFt5b1EdTJlqTOcNSjs74LCr3iYRrQb0lBvesfVFBcz8iUbszXpkgoRH5ykhKHtQLn/rdpIJH
07QlY4iu7nrzViNIXK72Qkb+69XbZVbeeXW6+007r+MAKHAbllG9fdphBpXekakVS3ex3LvWNjgz
ET0NnXuJDL+FZFzNNrKMUlmleiJlKAeeu4uEZGqaLl9HbMH7E9Zx0X50Q3fo5+DPExQpTLy6B1zn
1AfDhczxX9CtoIy6B3w8Y6abpVRV/TEu63WjziFy5H0EYujW6DGtufMx9a17RARhnauB5EPs4OFF
KqzDWEoZ8NPErXmxIRjbgHUyQvc5uBr0E6dyt9S7BV006mkAyfW6OHWcd8ApZoois7hyq6CoHI2l
chAc0mBEjO08eyIfvQBpq7elAEeGFsm0/FzZ7cUOyPpNohU+GwT19vhO2gicomhQcBOt80XRuM7p
uErkx0bvg/Dknti1OqDoeyHGqv3cjT9txee0AWO2MPOAjeWZtTsYAsNUL4jwVq6c8X8jTHVA6Ytn
XwDqPtY7TutPHZnPxZm+am9FJzRgGoVl1yfRieEo6wT5mRtgC7NC1RWo5W+NgsKr8BHZAcHdLt6Y
QCBPN07MPx/iYjqHoEgaD2IVlQEwpuMOKOB8o4jDDTpYVNZZvHu6Oo1rR1LMvoFP7INnK5Dg2oAJ
yVh7Ly32mmJ15BS7tjb5wM5fiHXMzsFQTMQHtun24EnwgQjp74TSIBoP5gPZRP8MIjuTZPhHdPSM
sP3joqpHusl7JFAcNid+GFt+GDhiNcFVSGF7EojOB7xxJDwqPLc7TQtyI9fNuMC2eOu5F7F/4IxK
9NuY+lQA14HduwXDoSbhxZ+xkdo3P7B4GmRQC7yGTm74cBds9Bcf0R9Ty5hWo7nrkHUeOfqftcjm
xY7cX2TsEbH2jzWqc7wgu16YbxsujxxZm2Rc95sNn3hC3rDBEe0YGH046HB4DN2rBzZttgEBAGh6
+9lsc+nPycu6RIAG8UqkRDddakj0GmDPMOsEomeVa4+Ydd7pFYGbw/TUzsORM6TmtlH3wFxvysjg
KnAIzWEyCJOW4/u8+L9kBmRvWml/pBOiykVFWEH0wEtXI8x6lNWTGtiLC04agMhkyteEi5T2iT5W
GjyBWPbJLkqGx60H2T1Ipv3Qya9osXigKJKKewugG/U3EBptjeRZp0YylyeeapwbUx19CTM+BWGP
P7HMlDxo0Uh7Zb1FDxp5tStAX65nHre1v3eJeUDX+ogF3mztmpLcTJsunOao7f75i3jtmJdOwZAv
oFJ6t+xoi5zjjVEQ2erTSsDcEQHiWVuTu9NWNvUCquq4X4fhboMwvzKWu4Ig/HItfePvEIv+vFBx
HeK60AjdbUEXMZCFkhnB3W6wG1ZSKHiIfMc71VGX45ICYbaryiZojg6Xl00njwDhXfDF1wjPMsDL
1ew+0u5738uz65GTjtd9zb3PyjYCHKJNpxqEZ0XAqUMmpsg8hsB43iHurw4/ZQK6ig/KNfSpPYrZ
pwW/Msqg3UjUIdy299BT+dAgOdIg/yxENKtDTmCePepbqDTFQeC36Dy6gRThhnFRFD4KlSDXThYI
AjnXYXxiy5iPjrhUXnKAsem1Aeuub6p9BTE886bqBxPlw9qbw83IlyxeLgOahTf2B/LrABHBtRud
EJOSD3x5224YXZwwlzkGHK+JsWLTGaTwQncgKQeVPh1a57qy5Lyx7mlw9OPG9dWZ499xFfngARzS
Lvfx7B1kPSK6ecubuP6aw6rgfiJuIbmIIZ6nCpg0NqTOggTezvGvtXK+TYJ8/JXUh7gO3ggHYEQG
0wFG6eeqHT8k5S9SNo/9arxc1XBJtI7eciwViHQkAC4F9YK8a9fcVxaECM+hcPZFZURlnGLzCTw5
tL8EhErlI5w5QmAok2nXjseVwTyvzCsm/nceie6QBJ6LWJ0QKA7IQKCvEZl+Y0EvqsHp3a5P/Tgc
/aS5hogU9cfptG3+hw/oTLyKfRXNGTStKcMgB6akeHB3Hb5s5Y0yH+n0PMccXz3ojpx1Io8mH9Ye
0NvrhB9oO8FgBCzxE2Ez6KN18spoghz+BNlmnLFM4UPKwgENFaX0SORylqH7tioBIrU6bj0C9Ku+
dU5LFZqMBUAleKiq0s1MS2EG3mWzqvFIDduNtxCnjpiLIUlO6OHvVjkcGjDd2ynctyYccUwvEQ5Y
p8a1D+xZ2Ku7gfKvmEevLqoeRHrb98Yfr9aJSmX796RKosdmWOoMHpGnfmgQ8DwYjACp9+UK6WWb
2pJs6kaLwxpggsY1rwt3vROBXnW5/Rugto7h98DwpGyqYXeNosMTrZAj3WtwVa0TX4Ar2wDXAs5q
TvrkUU+d0xwsJFaZ9sgoeARqLHjePNZE6VobeueQOjypSG/Joepc9z1qQd6k2ug1lWRakODUVjC2
tt1oYCL3N0QPgplLs5m4KCorsLom7Ju/1H6zHgO18aMJGC7vuZ7ArG2Me5Wh415XCRAL7g5ZLiHk
h6RzxFeMc6PAuvM/rTTA9xOi14E9iJE2Pmh7YePwTLUfoJzeitmpv3S8fMOuv+tYfLYOAGwOwQmi
FT6nenx1W/s2CPevj9odkeOxMn7BvOaTg62Zu8F8F/UO2u0B4kFFdY4APqTRc/FNFL/6mwXnFqeK
bQCujVFWuAwhuc74Hujhw2lh7KqlCnPFlFOymOBOobh7xtY/CdAo9usI41vN7mJvOi2BPriyvvSN
KqgcWeEC7xNgfyci9UcTT4eRu/uttSCiBH4pafgyk2TJ4Oc9h3J+EUH8g+oNi0xL0JZu3JCCRzPP
AaF/CbG7CkoGkssT0BHdseOFiNz5yMa65BwvwYxuA0bGB88O5bht5bZaANQTib35cT7FBkHDoYPI
8MBHQYeDM+p4aaS6YKnj0Q0okuU6xEy2DhNAFQTwzS090E1w2me+Cj8aq+7AMed5QGWdRnGP2bya
1qxm9YNyo7u2m1+wH/YygnWBs/GHtwjDDw1YrCo8m96/Rj55S2KrAWFtZD4TnDViiJ+BY/XgVB0r
oHph5CHtRNKWdjNO3cgvbRuBOZmsGZ4yABSb5RBrtj1F/hp/zYlxgR9I8ghk+l0HOvu57uqjcPoS
FymisWcD+uHWfS6D/a1b8dLGywNpcKQCJ3cNIq/JzYLl49bTiCq/Qbl13Xy5lX32jAe8Y1iDWMsP
DTFXR4sILBQIQjAS/7Rqzit0b2kViKINgj1snhd30yfj1Oe2il8amRyZnXkK3OfBNM2Lmuq9G/df
WgdvanX/MbJ98hZgys2CTLno6RqqBUhbimoB9SJKogR/veGY/8baPEdA2efY8y3IECgwizlSuWMc
ed4c30lULqiGVbOziWcAUqxcUDFYmAmpj9JxdkAoYIrlmhOxC4p1GDL7eMn7EaOZeELgHd7kAxwK
ZYeuSlt95znzXuj4T5DYoPT2HhHVmwXcPfMW+7mt3PXK5nUUP/sre2k5eycj3XkrJG6cBrfWUF8m
SnBVgO0ysb1pcbGvSfIM6hmuWsxDlhkRLDU5dhK1SyOffIXNkcUB8AMJ+jmyydAliXsp+e3BpZmm
9n014OY407NPcRYN7YRPRV9H23wGbn2bMmHVRdwRQ9/hH7xw2rzP1n1cpgajSoC9fduwF6nBCWqD
CXvlnfI/STL+KbrFqbjl/C08QrKrAf4Zu4z3QHjXZxRPNvcSlC/TsLzKeXhxsBvcr/wbA8M6n33n
jmL7bzD2RDjIEeDS4q1o35YI6BM/bF/QTBVbbQpUEEiAATChVUC6YUoTdeKlhgCSbz2/b1hVwr37
o6z9SYboAUituy2OH0MZPETrWDZb8kcGx6QN/kqzUix/RI/LYO4YLM3p3KDar8l6cqoq63iHy6Dx
d+j8Vb6x9UXH5DzjT43nAZvolX0nLwtD9AgbappJ7IMAd7PcKxk/9+Ho7pcVx8IYrxjV9dULm+0H
MJaPDtMFH/yyUt6/GO9p6N24P/3mATLtvwyjuvdaoB2WDeUNWEVrtAOy+6MTbM00TvOg7f7Nqj0n
43w39z1ATOQQLHWx4IcSDC7PwLG/ngcS3tZcvIaC2y6eV+t+4v75qQS8cNW63Tl2PAICBQOBF+ac
0xcPp1Mabv0ey0DAXYfeudvEqQtCk8oWVWkU7SdcRL6MH6hB6T5jiyGW0K3scupNc+mnBhU+L5k/
7gY8MqnP2HHwaNbXdamd7ahlfCYb0KQ9+xiEiXO5JDuRdMk/KpT/KDofgRnzDU40b3VmyfwkA/1A
B7/LyY10E89tqQDqiyRW59sm+U0iHE5+Bb0yXsAHxdjeRuOcb16HTOHVr3/00v0kVfe9ec6vN0ZP
btW9QrXYId35xZkQMjfX+dhuSaq7+pmE8k4aARp9gC/YvwEt5hlFrWnO47S+JjwghceQjergf4rt
ubPJksfAlabd6N/h3bifFRjg4+TujaZrsbn4ebjuoC6GVWqTcV8BLAdQVT6E5HWGApDzefoGgPq6
uS4yq6QHslgt7zdqZbqI5OpiW+kWY+lmwYzF9plcHIvElhDUs8Hf0hCU0mquLhV4SzN3Lo7kr97a
PeCzvnq9KCczfKE4uQvr20rLmA2EAyk9bo8MckhdewX4q098WX5ikNxZ46drH5+XXpLc1pAi4s4/
BSjcMXw+xQwWvKiJwf5uXgPufXNQU8AAxjDatDmj6ggU6TsFtzxNfH0V6OlSEVXf/P/4SIBuCEH8
opnsyY1BUyHguCrsIxoX1U5Cd5p6/wiWBBEfYf4NFT4z6c8vQT/D9F3Fz+j/Tq3q/yH6vzRoxJNa
PKjG7jViVjJr5PXG6ZHav9I2zJlPsTYUiAdnxjk5mGHO2Lri0MEnhE4ZJKLgsIXdI4+GnVqds2/C
ixjIXdBsRTObPmMSIGYI4qeor9DZdeXq41IQpMQLf3Bw3dqEvy9N9SQGp1hG8WdB+pJtj45gNS+t
wVbPJo9jD3UJod3FAJU7DSpkLwV1fBlvP1Sy1Md4Gj4BzHqfvRXpawC4pnLQwOxwByqbEM7vysSS
uY0dgbjzToZ1HfBAEXSaoAMlZbA/09iQvXWW+DgI8JbaUN+7QLWli+8dlY0vYQA3+yDj+0rTL039
F+W7z7oi13AOPx22PUyDfAEX9jJxkF/dDo/EgqPffHjK+0hG8tmiyEyxiwJ6F2R5V+Bhs2nt1vvE
eK+OGr+hK1x4oDGWYPoYdcMdUDg7z67/BBMH7EtmkQYUFzZppABBUFiQaNcUq3DQ40/o4pBnRoOd
WXtAR5xiFuEJpfq+Jr/o76rgPhpAm1TdCWXaUweItE+r1NHIdzDnMKlPog9SbKohIzm+CWiPNjLH
RCfH2mxFzVQ6xVOBAybtF6+cAP8JB5lRBvQQ+MTL/TCfk2kqttiWCSbxs3uv5uGhDee/eWX04Lsb
DEeWIUHOwD8/e8Yi5UTuKyNIljDS5J6WHwor6yOpj651LknS/sEVDgCS9Z+1E+Dmo+QxMklVOL2o
MVFGjBvywxAxUvUA7oi42Mbp2kImjccOBDYzlaiSwU3yHxa4ZCoQC9GcAdtkP4YVapNcs8Cp961o
YHGk+wWCI67hM1rpFxl1pRPVuyRc9nje0fdAYmxpdLEb348+vNBe94/X3XUk7N4JTUkYMO83Nl8z
lPP24JDp2HpA+kxQr1wBLeQ+ADMc5epx4yTTYZTNq3hUimXAbmcJaM0aal/TY3/ZrkWEOLh6pY8e
5I2sIm/cTme2Apro9Jco/NEhFP/IrzPpsCdOt72BeX4L2/O4BRd/Cw4oW0DNGEoN7s2I2DX83t4e
Gua9XOq3CBVbiFaMxh8zDb+6cdy7eHBLRj6Xhu02BErMwruwRbCib2P0xjKnDUjl6jUR/INqea/D
5H0xP0KNWZLYQtTjF42qf5Dp/yK77HHA73oIgYvxMw24qWB41bfgasflYGCpWQAGnG7daefsEU6K
HOPo2UBXX5ZxxYMzP3kRfuRpeRY22Qe0feChuguRSp5JMuDdYfulaXcjcOvt8sTlX4vqbyb3LoCy
Pqp/bXHyElGhQX9ue5lKD5zMSuUK74wA3+umResFwnoY7dUEH5N4H0mXG7ctQgDLAs8eZ3zucJFd
FF+QOjvn4RwDtToDu20zFXjALEU5tMucxvC19BbyH2a8m2dOfitOU3XQncxW2MPcGY5y1Dopx+7o
HOhziLq4j90y8VVOkX1J4aGnHuhRjjpOW3vAWsu7J0zhGKC2UNsGH2Lu7llQIOQr5chLq7eHJgIx
CH2gf4Ossnxdt2LqwSft7pJYZbdMmFF9mMYFt+fdW710uP2OKslmOWVT7KUtEsqI1mUT+ScJS0ut
4mKNu8Mw+DhHauAd0bFLbLeYpaDh47L+JWBQ6Z6XXgOGEJqfBjk0OEdTD3i/aqwvuonzGzt2garO
neAPJwQAd/imK9se0HvvpuVbhf4VSl7m2rvInIyZof+BnCTB0ePOgfRLaqz36VRvkPgLLRGTgY+m
wXoNAzwumjE9UR6upC3tFixWbJDhEdKISsoAswdsTlndEKQRPw4xkg1F86B1A7iThwWdr7YdAV3T
GJXx3Ph3Qpo9UonwZd+HwyMHvKqLVA3lwHm1dLgiYVuiYBU5WqWromAiBeBijV+RXp6nVWWq+gD2
+bzgqkZ9lQ6MQmVeU1iRMrPCDmKgWQOiSP0yxkYg3j8HYqp+peF+pfi2MKRpEY2lWnaUK9By+i3k
NHdVfGid8W7k07twbdE542FsXYyyflo6HiIIrcG0ZYhB2If2vkZImI2S1GFARc5+HtjgGKkfgEHL
yn1Qwt1z9sMaefFrFLbQ08Y6QV5gcOpjc+hIkla4Wnjd7yFS8uVxaOvXjbSISZ0zyR8SwJgNyhU/
dHEJ6r4Q1k0D331FxmHRYhkVPKiMbpwCbwggGPoJHMRJfze1r86A6nfGzmoEhqf83vwHygHJs306
ufLZn/eTsDvLcJR337AF5DHwqxObPqs4zGdOM7VEFxKBNF23zjnqklyAg8pqsAvX7cRJsA/ZVHrb
RUfHuQNvIi6Xwbnf6l+nBxbWu7YCP09dqk7jrVoy6/4g8jV34Tw14eJCevDO0+bqrOu6NxAjMV0C
1v1EIW2h0GWEwfvr4ttK2H4NTJD6swSdTAxP6GjAgKybZ5+zQx9jioRpUQMRKv6AfxBAene7Or3M
Ek4LjhSvbCLtkNE++Iq97RkzuEMlavRF8R4v/dGf5lwm4yEEdxoz8+O69bkGmhQid0aozEZR/RiJ
kOYgRiEDcymhkGqfSWcBoIuRpja9dLXcjeGagf2586A94M6Zbt02xF4ivkGRLlxQuAMHFNv+k+E2
JJBzUMpojm2Jrsr9GUp3tJvZiJtkK50YahW0DGCoC59Dp26a1CR1odAt12b5rgCfGxyS9sGyWyB2
Nr3OGanOBAQ/i4siDXrvQSE7VVMAXBLnT4/s5M3tIYYqtCl2n9yeIQfwyqH1XpKKH31RFwlCxMc4
zlwdHFkiS4+5nxD5H3n9iFTBxF/uAlyUCZAmrPIPCGDLTbXlRuJZjizazURiHwn2JLfHXQJQJm2W
k3W7fYfRVr2MWIqaG2Ai52PPzNds+z1M2EUCOh8UZFyYA/C+/mPSmz33umeJXpgR/xCQ9oiEvGym
0Lw98dAl6B38CgrsWrG3zWdnWB6v8GIUbgXo7/xDPZktK3kdeXSptm5XV0Ee9vogPIQUOqW3hLkX
2WcSOUUcjlnor4/x6D8ybYdsSeKPdW0OksO3D0W73dipI92UdvwiOc8H5AEQJ0RmyvxiE5wqCvNL
HP9QnOu0re0eMlZmJ5P3CyLzgw3v+ADi8HdMcAtbcI1Jc0GCV7RiF8eKPHGe0FSQfq8GfHy4lgLd
FI48tuDcxuoOux+3fsNfHigLHraGl84MjRKZLV4D1qMBBBPQIBa/49HJq4blHRG7eYbV3InArgTq
gkU7dJno8PSeO6eZkQNXT4nHDmzE8rJfYspZbEP7og07oo8+TOucr9rZOQadHXBHXYWzvXdfbG8P
Oll/V4ztMEvdRWBIuu4GGpc8zPYB6SupmBBbLr8nKIkKkjeAlo+QwNGI270XjQdw6XNRBzkFhY41
zjFa8IS3UIBk6F1XxS7BAHcFum9LV/y1S1HPc5Jxqge8u6O782uOYzK4raiPvw3lB9OvbzCA5NVo
y9BvXrAVV/Rxh8JTuaUWNEOUT+kE8xtEjyTzwXAOvX4q+p69o7tCHJMvKFZi3eqyRGIY0slDr9P/
Ste4v17Mun1M238VIjwy0tovKdxC0brsW/JYTeZFKRhqJnQGEHYBp3ToaW4peiQYHfwB8xYPFKxE
mb/BwRq/DdJ57KE9CL+B7aBrQvK4dFJfOdDF5Yi/d9/rCVNy32rIt/3kkaPlgVdEBvVN1ACq26Yb
PyFsJ+M3dmDvZrZ5j+AXoWo+0eY6qvcF/8YR20hgSQUZT74dtGHOZtJgWYpQoZYdQtSsvwMx59vI
u5XfC8E0wcdwHPaNCnl9il9a+bXFd1BT8pG5FxmGhxFC52Bp7swYl/O0wV1hONmBUZ/5kT7WfvIK
Y0w6Jg9Iiy4jCVMK5NEJfhwcqiLsDtTBnjNZIQXp/YhpiSQ1JMIha/W/kb7IGQVEN4FdACdEH/jZ
wjRwnspJcvhLMd+Oq2mXCDkXLWx+d6OnMJFyOEwL0/Tn1pt4qug04EzydB40QCvZXsnd7KCKXfh4
RJZSGsz0l5mK3tVxSIEljbdDtbHljjuDztu6wpIJkxgvjkYc+7bpcwfhf7tqusGLB0B8K9SRKX6s
OfeXPrnnZtjuI6Xcc68X5GLXkN0zjK713prAliQZkjPsBD6SdMNPb+g+6kb8ysb98DWSq/WG3NZg
42vR1BHJuOwe4PuejsvkohMKcSBjorIClzt0ZbNs06FHHuzD4OIW8isUO8lE7FnNXV206/DXQBJ4
mHC4lWLsvrl+gOYEVrXOrcFzt64LzUYAnofEvscdK30lX+U0naMZBe/cnKE5oQ9Af9Ev1V7FdZX3
yn3FEkuVhiM45oScoprsIqEOWFAufB9iUtv5Xm48cWlbCH9IlfjbGuLsVc/AYaHf1N3J9Te2JFub
Nl2NgxR5U5qeXh1vY7Dh+G4O3eoOameGKNshHfzo2OADz2qYY2CmO1glS7v2MDyoMqkQDlRF+YZ9
0JAjWHTGoY9c7mq8DzQkcZzAhCOJAxI4WcDtFgTy0pLL2R4QRJH3U71zgIaX8XzHNpSIgSnl7BYw
TGEcAdG4hcfDEW4+e0Afr9MepXvWxFf4N9By+YewxomL//Smu9HGhfDz3PBvTLggW0MEn/x9FF1D
He8STx7D5ZR0EnFGv3Ku/3xXn0fGC9JEaIzxrk116XGzh4p59kO2Jz3qlgDkbEbndElY0aEhwYN2
loMoLV40iUcBLrN0beFXwYuORPv8NjuwgfPZul6p6zWfovUwtOte1OoE00Bhwf2UOHth+DuGKNAc
2uypHq9SL7sAojYg8GcxkatRXhlBBnQZdOcJ+/mBfINsXcHfUz3iCTtwX5c99WWqTPDE9XJxvOhD
g6fqDz9IS8M/Pr2yDk2jtIdF3XxNGYSFHQ67o0rW3aLrwjoYc3MBQixI4+1WHbbtK95OkuiTwFhe
ThQV0fRMTHAKZP9GezR78soMzeUG1F4QHSJmPzwuT4DUPbRe9657/YLlzLLub2OXJHzDvZ+LaSh4
cnbm5h8ajSPufsTpwucQnFqZ7AgQwfCmpBEfsBndoj+nODjdXWzNL4Zkd1X8jXStdAaznG4PmwuQ
Pa2w08zq/VgLAL5vvjqMVjtoXHMaBJg5LKFKN39G1pdXp134a5zziBdW4lOJNxC/rT03w/Tqm7ZN
p6kvuYVg7jpvC4corfBcgeIctiMuh24/dqpoQnSOAjOhJIDrtj9OzZEuU9knG7LMxGMPj4UlcAck
3Wu46X0HTDtpkqLnLjodSC3mNVrdfTRAm5uGs4sKzsNDrRInTQQ7z6hYFx9yp5/SGUR7F4JTIjBd
RIQIUpR68ebivXXFpzYPNMaSc+vlXuzh3vy0AJzhcm/qYlXjUVT6bkGt2UIIkDCZWLJvxGWCgMdA
6hGwKzqYVLQP8/RB/BAyFHZ0lu0zWWFFWqIMW1FQWp0ThSLafPsbJjQa5eeKJGf8bjc0OoYSbU0O
rWkOY+M8CEBqwQTuQBGnaIbbbJIm147IKGQbz7/fHAqlzlnL3vPyAUM29EpwlNgL3WBdrsUpjDEO
DEC/i7GqyD+TcSl7gtnPCNwzu/Tr9IfT/Fgn0BY3kUsFG0uAang8thw4Odq+oP7MYH7SKY+Dq0Db
mdwk1bW+580ZL9Z1QF0F5T5zWx8Kx2XB2ji6UMQKYn4EctGCKI8KQyuB3jbQO6XxvPvQJPr6OFeI
WAChWozrv2T8SkD0xWQB8uDeWU+tC3rEVEIlSlXVldGk0AaKfFX8vvPxyVm0ktWF8Cu0+XSaD+0E
aPY05HYBJcH/7W/fBplL3MCZP4KYCnXK+9rY25LMkKT83AiOshPzTFj7RfjmtxaOIaCCw/ZPCVwA
wTMMgjmJGdZewjxqcKLMNI+c7UEx8807/6B8W/6Ho/NYchtZougXIQLebEnQ2/at2VS0kVAF7wvA
17/Dt5sJSZSaBKsyb557s/UGliE7Lw4qtOM7jLG4QWsFbdUga8yHCFClKlqywQ5tXhwwCuK+zbbQ
ol7c9YYfT2nEHkoqVseBZIHpCeeTwNMVyPRgiCgeO7YUGmxMrxg9TShkyvmniwud3jVrLO7kiQcZ
+oSkc2r0vbTCYxp0Mff+e9KzOcHF19/9ldSXSsCnGdEhmZj6WlyP4bLKTROt5F8QfIpCxkXdr/VC
JkrLFsjAXY9ULhFFbl1Gexw1DJiD36U1f5ICw6R4sdiq2LsU8Pm0diKOadlcszY6TlBn/QhR24Vs
5xh2gUOVhaA4N6wLjhqFxBCxpF3EfoLA2VkvIbOUWbrtWlTuMVmqOA2tvec3LIAu+DJlNrDi9MdJ
ugveIUisZu062dUw0thCs905VsB8oHqDSDkFg0+dM8Qz/z0yrC8Wf83oASnJ2QifG6H+TNPpVDDg
ma1PV9pHjBmx0QRxOjmrqsTByIxzVqee6W7OwT+HlCPsei/99Gi5wcaci/2C9x2Al84GSmPdtXzp
8rlcTUm+khYXaTPsIrOM6U83QV+ByhT82ifwCmIPU6bs5CIf2i7Q3dLGOZvFH8sv5BLR/aBQdFVM
DvbZ6QSJfPbLaC8p0nC9lwOXG3WEGABzTJ/WQ64nl10CaX4tgpat5qS5LmbMWH5XoIy7fIqcKKvI
5DRW/0kD7Xye9gr2sU3MfTONlBjRH6v8dtjTHtXRzXUYDCV3UzdrPM6bPvqoeaLn8T3Lny1Tn1P0
g4xkj1rv3Zqy3yjagw7cWGfpn94HnWxAJNiLPBs2rCA5BCmDsuw34WVl0uyB11eDv2x8SlyvhenO
X8LpzLr6TfaQxvoxfsxq0ai2qp9fjempqZy1iPzYsNnR5Ieb5LF7FjlftRPNXlgcWFX51rjm3TDT
V9MdLwVBaGPG6H3qnb+18JxDo8Ob57kYUgbD2cxhuTORcO0piEcX80HCzuzI2PaPNTWJZ/PIYkYO
XH33pAEpw01UIpJ3tm+vptH4aj3zEGTZLxfufUnNilq5UVuI82Mqhu/QKq9jWlznnq41act65RYl
akjSfknUX1arxEhfmzI3735zg745Eoq7yRMWe4UAnKlevv3C2iAab4OW8NWcx8ZsTj1lNtf5von0
xkbRsAO9ZZJK2ma+dqMeoaZoVssjDsGjHmiy5Fq67Yvs5d1M5WYImkuS2t+y61Y9d42MPtzZfbaY
bNcJC9sbouPqdm9GfHx1uXNTxcisZkSfwZzZd7+/ps74YtTRKSjCjeF/kjJ+lBFLUsZibc13WV1I
RjlWHf0FWxYimm2Yk9PAbcQ2jX3LrV8CwnXMmft0RpIuHgzDzuj8X2vi+qvR42i5+kdDVH6ITO/m
lESHIWSLgn+YGnnKtR3PkiczPA6J8VK6w2ocJWOJccsAZz2WKk6iz2gansOg+1Ohg9XgjROfgQJk
GpJxrVooR5aTZN0SMx9Z5+1/ms5GPQY/ncFWGxlrQ1BVjifycNbIzauoJQRriTa+at6jZARG1Ctl
sRc7yPeDo9fVmF9yw103lAV1g4zrT9MR8N1ZZcO0r1Qaa5datURcYhK2LktWQnCiijK9z0FzyAJc
Lz4Z403ikgGu6pMgHlAT/6waciobIs6nZQ8GFCduFy/UVSzPAf1vzzCWsU6v1iCvIhF6VVbyjQPw
wF7tlfCfxkId7WLeMdOHJezPJVGRAtqpZGt5V+6qlGbAITStVdHK69PXsggvqmhvgUD1LX6qwNj3
hoqpZ/8hTpzlkn+IJrrZw7lvUp8gH3XPGNb5UTWsoR5Grs/06A2ArpHJLooyNM7RSF8ZEWJa3zAF
HYno2WcRqLU5ARg3f52sZODAxITFV5BjMFpyFzKymetNQ7FbefnJ5EGU6Ilj6J39CC95bb1PQ74z
mnBtBt5NC/e7KPu7nMdbwZy/N4d9MaYvg9tdW2eMMSO9RJ36Ivn8JvLuCSOuWJkmxKxeLCbe415R
xaWgW30QXHoOAz9lWKOobURuF/sqS/5LOAmoN/8Rrn4ebYbYltOiestpWZnV0Ox7DAHwhra5llMP
2YqSbFjiMrnyyevrZ+k9po1hsBMWYGwfMPewFT9JcrMdok+zkaKoPuKFWUWLva4Dtj7VnkCEN9aN
nuLOex9LJPCao1O3GMFk+VnSVTra44JsX32l30VWfmmzeA2NZVUk6VM0qX2lWelq7jAlOKliwssw
zZxXD+diQ7koC70ZhXz3HIsG9IKGtOsw6gi8CdHoPFfjYwoGCqnbdS7mD5YLiEuZpD/kCd9TAuUh
KEvE9PAJbYvHx2G20eevuu8Oc7Bc7Wwq/vgD34UkX/Qq1Ho3hHa/Xgb7as3Jj0MDp8bwTxIgyOgw
sWMAWwqBLjmMLc/lQwcypzBFohLNMYuqwFxVrqwONpD22igtfz0tZv/hd4l37Tnjdm4xEyNhuOJF
sWGEOH3TPM/LckuM4hTYYuuU9d/c6c95aA6xmNIeXcl6tjwjNlIIrlZGe86qbp0joSGuVedowZzF
dIN/g8G5XwkecFnWxz4NjzyvNDu+W27MKVW0pWPIfdL4NDNptWVmsQDeq+wQ8EKrjpZlHXTie7Cn
M8IFX5aqPIx++LcMne0SjBWFnxMyl0KztpeH2B2683qm/yKoVq/sfthEbr1tS+cu3Ai3ggCybRqo
N5YSkyJUD5SKQv3OBS4JhrHHBQPdq79Yxd7UdX4MdMdTEWX/YfV4H/XYr3TD0tKZo9hbnIu0kr1I
hveZtmSwqQhSJ/2Eov8cJ1iGvLk5RfAyD3XFphQy/Bvu1cggKINx7DpQC929og/0LJIDDQFBb0Rh
s9WWvDnEfB0tPE9Qbt3ZSHOuKmBorK8AwYoQirA9lZkEcrVmFc+e/DTCBwWh/izoOdjJbg7eFjqC
5khpSTVUJf+IxzfP2RgY70YSetiOIH2Nyuz22GgwORBmuMWnywmEsP0SGL2+B1U4bOD3mvXQ0pbr
kut5VRZOOmyKzDJ5fctsfjtTpZcgdQe+m8jZfQa0mEb4lAApFTpLA90bLPzuYSE3n7F2++SXLroY
OqiztvqBn35qEqnYsZCJkXInP06Zay9kbrrMBfOxTA5ZQruNZc15BzyiJ7F1gzFAiBrbkIs8TjDW
b+lRTxppMDx1jQh/qHqtXZWF5ndELXfqpOft0grYmWe5uzxSvOh3LHHWveevChbotKuhdDktxqkb
j1bT+sdQoM3jl+pAsbUJrzlGO//BiCeTPf3iWEv/6yUcmQ7m6DYUvRnDZfK/5mLtSxcdv6g9uSta
CuDHjpF/udX2cIcZg9+iLZ4hS9NNqzBmaVF1fzPXwNmJsYB+RA7ztUtbWoBUEuq0luzPOJnNBOip
u+BYTpaB6YJN3mumaEkW+9hsr5VXuE9jlnkvjamDfVJb1tUonSBhYJy3xVo/2k8TkH0fwvZQcc/R
y6JzX2yonBaY/tRYY/CMUq73B6QpHGPbLJHYZnMyc4+3VVzlhdgOuG4g2UJuHFLXnhft4nXjHxcr
1nBvHvEG2JFadmZ1Tb2ZDYW1uMOQ1zIIXjlg9AzE1VHoxrmPYd0eCy8Rm754wKBe2NxTgvsOzpRV
+6qHdnIamqw+nIN92Cc88ROl65qoZoEeqWErlNbjy9Txc8ZUqcneb6rk5oxT+BJQ8jHDZAyouQ1c
/SmzqL9NgV++2EUwtetRGMtfWbrzRXgMeYJGSWipNr2nodeda8PXGxEVc7JrIIq3rl6CK+WxfahN
qe/O0CQ7W7DatdDhEPscqqsEI9A+ZdcG3QlCOjaTv87s3NWcLU/g6wyIZJs8ByEMdMvM5nUcx3Ak
L6pnFpHZ0YOHNICQgzb9o+oJUgeC0bIYgWPD7FPD2Fjd4j754NkvsrZ+0xlhUZXt8lxg5t6wJAWZ
HFfTgSeH1QMGewbtoGzoQOZybQ/ZF8iVteZgOPHpsOg+B3bRwfgzN6yj9hp8pgyurmVS2XEUdV8Y
TXn7IzFtLB6KXVG0y803S0zOJRUEJkDzj92Ncl8ULmafWlfHnpQGijPIlda2CCAai8znFKmnTxIZ
kZCEacg/riGrbycsizUn/rCzHO9eh8GM3YhdeAk1VfWq5cB9VbgBVX/AIH9a1CZrR70Chpn3KIti
J5Qhjk3gM+6cCiZufEHWeeR3RPYMBG43ug6euaaAbsgNgZPNIvM59+1806es+g6VnXxoWxt73FHV
szKWkKlGatK1G0A2j0nHwDg0aAL5qZcsvUCsEOhqZA4AuzCPCdDxjmE44UBllx5CbQHjDINGJYTZ
2aRR1dBy4f5bucEkbqZo5q0IpvoGsNxPa7qhRsZV1rvviztQIyNNFN9cWxUfsRbtxjSNd933W7P0
HJ7L6cxB8n/DdxHbDmO8ElzqYjHOPC/N2H1lXknwRtGDRNgp5IkZFPama6W/MVx7igkkM1e90ym9
Mt20++nr+rkgxPmZuZV7qbQbXhxcB6teB1quChU1wPujXlbRqJKvpjPtL29oIYVADfY5gS/k7M/j
n7nxu2vZ+N6fzkdOdOupPBuVDu9lHYx0uUu0Jtl1WilGck9yLHscI1n45Mocs3M0R7s6N6ydnYe/
TW4b5Df7XK+PMQlx3048L0O0KupC3zCjIyH3YXWyvd5cdWWTcDKLgq01mU2J4blc+0m917Zfbbpp
tth27ATT85JY6Zs3yN4HFca610wzB6XkL8BgR/mgZ/3oyNK4HnS/0x1AgVFE467zaXSSET1MNnrZ
TUuoj1bf2W92o6Nta3heHHSTu8kaAy9x71tXVh3QcFXR1YpQAlCm2apqrbO86Jk6RdVXprFORks2
Y3IoW4iexL4BLFOothZItJrKY4PR9j60uFJi/qz37ODteLLasvun3WB4xn4rJ5LJG/Weu7p/bYVr
4TCZm3yVhr35hgFTIk/o8KXEAnkiXE2v56ljQmITrw7IGnqbiU1TGx7Xfm8T4LhzjSC7tZ7l7JPC
dS8F/jEQnZJ6JBxdhITFwg8krGL5Zb/CF242O12TSlG2q9wwotehU/bB55gDdmbsuM6bMdrinWJE
2wjnMgjtXKxZMjgDRvX6HYhZwpC51st7bQpYmjAaOTUGby0dX62dJUqvrhgsAAudTj/g8Ok90dgf
+8lK1Smc/erQgh1s88xkn+riGWolkhTQrsbO5JM1uynGsjyrEoMiTQayRtKK8bNZAgBi22ROwx6Y
5cH96u3sKG1tFlm5/9UukWJxYHRsHnQUbW/5+K3tFHSvQVv0n0G/dLgH2M7jr6YAWX0lp9HDHmr6
/vdAXlvHKHUprwWFCQ7eSTcbcyFJ1W+jDFNsjTAZmA3Zo0OOWDyo/tvrc55isH69Nicmw6vBhGIj
GdgiUkFkWOewseE2SY2tmhGBuP1M12YYjuLpPaQqFSYUzPM4p69Rq/OjilyRxmyAYXwjtH8qnNHY
eZKAId8r0lNQIc17i+9wEGTuoTen6SldKvDV9LGqpugcAYVQquLL9gd0ujYDuSrqpQW578FUFHTC
LukEyroA5mFKARqdj30FPmi5X4nhWP/NOSdtyVR6jRg3vNGuybMn2NSGlz47tInojqZHczdNVfNF
PlLxlFRj9TabWMpdwokQBqdqnZjSjZ3WSW45aOQxwxd+cIzxtyCZ4E12ZvbVTbZTXmYvM292lO4d
KoqHEzeavV/7acpa7y47SrzWMiWTdLWVRfrs9GN1GoqScpfchXXKOufTnNMXDlNfHz02rZYGmZFD
/2yn0dUrrXvk1Kekqi5mOlYPueMlcCeMAvZdpQgwaSDPlrls2lojODDmI6bqb7ugQHRtdvUwU64I
H0Yp9rJbL8xDpeShoBZYzb6iUe28jRy8XzenwvOGf1XlvPu9d8gfj6X2XsNmOKhoYPTiV7Gc3Kuv
vc8Is9HaUtVvnjYnZPdjQNggDRzxafMhWLxitbTuAw+qST1ZvNee+obGqXtjRHkLJoINusaYkZS4
kTqWSRHkIBTDRJzPcnbhw4X91Mk8O5I+wWxTFY/L2fzK5rlYL9q+Va134A4DUjMRdNU07IBYzp7V
PdSg8XkOGF40dSWgrPJTRmN/WDSNvWbSznM5DQenZ6ypvGJfBNmyEjXPa1+Ue11DGtYGUooX1ruh
Ka9EwW5mMzsGzJaH3nopJskOtOJNV+IJTweOm/bgDAEvHb00VXiqOcTcMfoIJeAdu8/VStvBKfOD
XTilr1WXgCXZnGxBQFam9p29Axo318aen/bfkoXbfAgOruQvHDNjpZzmQFl9mLN85xX6H9LQIR2G
p3lCDZ0njmU/eLKz6icMGDGLmmk7zue14f3fjX5NyczIrRSXsFreXRW99CUFP3rwec59RESbSyoo
Ntagb8HYNivCL2B0RM7I1UWHqYO/PTDVOvOtrQdjK/LkOY3EPZQ5embhPizSlHhJiAPKq0c6azP8
olsH0qTL/+xmtz2FebpdJPctaRsrpMkwroJwPI5JdFrsIjlN2jpmeY4dBgMRJvx1NxAk0oenlE7f
7ZNTZ7kbpkqf5ZJ9M7I9Yj68FYuzZ2B8VVDJcJt+Aj2FhcKP2r82zumHGfHZmOhSUzhcgi3Em2aB
YmNjIrCm4jlv22ckrXJVLwkW5TH4Vqn+qRr/YMo82bJlhscljegC+2uoE3c1B/4lsKJXlklE0MVg
cSI8OUp+5gMDw26ZflMjuQgfZ8ycQaM0qJ1IPJHTvyxe/p9Fc7VquAaawtgLQVGUdK9wIG+iNg90
aWsMGmfPhEdybIoD08AIbvV8Pg2QRMGnJ631zG3m+sspjyxo4s6oDwaFBU7vcaMESKkaeCIAQB85
MXunae7w3MbOxYK3aoeQC4mdY/FA0bvJPfM3ISEcDQl2XCVvia5vBJmQTj6qnVb2f4FVv3pZTi3B
LGVMfl3oDyIgzAPhMM/0h9sol2qtnJQBzGA2iAlY/61gJv5kSp6bRwwVPXeSmfwIbDeh0TJf3bC8
ztGy9ut654roaE3+U4+/r+BGWAl7+qhG86NuxJ6Y/bXdpXd24v6pyFBKnWWTh5DTS3uymA05VR6n
st1x4jCGk89+NRy0472OXfSpApS3vvOO8wh837TjbXbl9hG3MjHzygP1w0l/YR/6R2Vge1Yd800w
7ENpCHc7V/q+eMENOpDZ0OgzX4zoVOFLfLgDwexcFBD71e/Q0ZiAZIj0VITfNuRDTVKCVH+b9rOP
xkvr/zelBxszmJtEm6L1udhxy0yCSuqfX5unZnyqeJdh0YT/kYUv2qdag9+lAD8PFQoDpJxZGk8Q
o6s2J1rUiwfxz27obAUJAfNm8PlwYKaa9Is5cbyAYCcCoeBxF1gbxCKfJaFVEqxlOayL9iUx681Y
sIed9TiNX+xngQoKF1LmDJ+jx0WpGD7TZfRfGVe/DLbsP173PrkNQGlkK8yIzCPj1MGY703eIKWA
2kXh06yhBYL/7Crcha29YVfaf17mnXxmeXL8l4uzlWUxRn+vvQ8jqrL3XjTWMbBfjfFfaUJkR3jM
WGFQAAKh7Jekh1TArkNaMI7+7lu9xY0L8fZTE/2Cf16m4dazX0tcNF4LkEOyioPkPUGBPjrsihF3
J5nCQxHaZHk6WGcc8zXpgNzEd61o6S0HVzLFp66qcwCVGWlGa+2C6v8pjfr02DdN1/GWMPjIDLEK
E1XG/kCaBsPCxzRE2eW/gfl8WLBIlHFmxUJRs19HznfG1LnxQc1A31HXPNJjUlKGIkXtlbH1A3HQ
Tr8CQGdlDDdyX2FICBz4W+X5qa0/vH7AJGzGbmFdUudWgnFIubWjc+99WiP0mPM5Y/oAGn4QbUhu
tEZZCCnx8EqDVYaRwbl3ULgSZwlAEqWbzrrj7F6brg+u6B7TWu8Wfcvyp8ZKDs1krJbwvZq9OOVh
rhPc8A85howAJYcXl7pNjs5r4DA5TQh2mNLbkjxkUcELfgg72vAt/KpH40IY1CYrkmPnhDfV9VuX
96O2MaqNzwaGKN8Gzsw7sGp2/CQ3jf7lc4fWcN5WsR1cj9FFBeHWo4aCUGfzTjXdvXTB6uSyV1Le
+vBpGD5r+wsp5YzzAYuI3nIUE6Xw4bT/LfIijV9/+qitZeP4ZGbiZ84fbFEn7jprMC1Vay8gY6AD
Y58sChc06DlN6QR0HMLtCjHF0XBqhqdMOUSC/5HFdRy8y8B4dk6YFIlLaHpxMV3H/JUkqTUXJpLP
e2gKrALWJqyeI6o+0XpXMCtIWWnfUte5jgRz9CIEKypJAPJWjbw2IqC3eEmKT4FjabwNLlN07qUl
+LWsN2SqrctUxWyOANukQ/927BT0UBCzm299+fxSX34kXhvX6b8U/la0+Vb7m0JrWGlvi0pDhMRH
qLO9o14L4u2K6EtJ0sDN/CBmd2VoC7TwoCY2LvE0myMrjOH1jYINjf6tKHyKsA8gwbVT8CSTpuqX
a7ZygGrhepjKldu+hcFtUL/IUOuOZ6adfmV1qkIcgBTNzPjM/DbOWKbIcCymXSWYJ7v1P3TydeNC
zOIhtbFT8L6V8NHM2ZOFoNMRd1nTALPdXd6mBLNX6fU/fcJfmrmrrqU2bMoNJdKqJ97LQnAtSarp
8rgEHG8szI/Fb+38FA1RX+U1d4Z3HcCZvEzkKbR8Lx0j4hI/VBF1XEUaNEggsSmolXPxNAc/of2z
PCZj3JBze7Y6n2GmcS4eVxstQ9D8XawelCPfRQulqlqYUKZEUNjbKbGuluOuNLLCwkFUSmtfzeEe
iXQbIO4ooP62escxDsiNqPvq15eSaUbKKY2q06jwaSq6z3YggqSZMeF/ClLRJn9ZGwkEivlpeJgN
7XkjKW86xh3VDO3M9dC0GB/mJ2ueHxhDXGYvBqpxSTBBS56MY99lf519bHBTEj88eXP0mXs/cBcb
iIe1ORMso/+MGOxa89W2DpgKN2mlyYNhSGiLuFfcBha8uau7+jhHLNKmLoehMpdzG3XPPWP3fdWm
3/X/syfLPQO0uAuyJ926r4Zvfy1tqPAlV7+eKb5gS2F5hP42ze6/fMo2bW5xb2cHr/T3ufenFWSa
8pku+VudvwsHozERgmPnbFqsGaxeX3X+X4dFIOWnKv8IoF/TRtcNnkG2gSMvFa4kphyxNb4V5kg+
Q0CE0HVorxoHVqHGjVVfnOVtmj+nCW+ZByloL9hf8rNOu3PnEv0ckBE0ZaSAGuG2gffsVXYkdKKK
54ynAEkMkQZhcG65IpZmWhkQrjVjHZVF+4GbvUmaTTUVH3Nu3G0ZXZkg/qsEY+xGnGfH5+lYbPKZ
NFCgd1l8sZXIYqWZ3FVZ3QNHXEcZfma1i9Glcfe5qQ5WYMZ4S7ZOG37jK2DrYHhjMsbjPPwUbfLC
ZAjhd9y1U3c1iupUJmXsmupi5sl6mMJNsOg328G6UA5mtw6sAm1IcYkh+KhYi+UeWBwaqhsoUb1N
QnHMKTD+7XVxsmS98I6418TibNDO+CGREVa9rSFXDYRRgvPI0pLtpjfkzmJdPPDyxnM1TRTVTj06
x37gSeum/dBWEAyB81MnUu7ge9ZuEN21TbfSeAFI6EzOm+28ZZKOE39v2GH8nDv5VvT+exJZL+Rk
/aKoUuTqXWambPC2t9JNj04xI4+FeownkZ3nYTykc3cpUtix1HhK++ouF+eaztWrmy6HpqTldEaX
gnVSr7lVHoxcUeUlSCI8qTuls4NVyadmxDWo5I2oM7wftGnF6D27VfDUJt1T5SY/BLJ9LUn60vDl
d3FoJ0l2zariHxA1mGlgXUvV3KIemhNvqhoysTGN8l9qiR89ToooA4b2njd/BzW7i8eoyze0cvfF
sZkZNdhYPfJUFjYVsYMPQsDyZEwDjMfIOfAW7zPzwT0VpArY1k+RF29QG8yeyr5baYvoxEq4r00/
/eJKR+Z0G/h52/qveLDDBDzsg1aRI4VJOwloBtra59ujfB8CkFbTGfAeZHJUEKTdzTLkVTuDZjnH
QzoG51pZ+fA9KeOVbBqA8Dxh+BkS512TbPHVVlSbsTHgkWLM+6nyhCEPNmzvPwbU9qVmw+Zt6LkD
FCDEHh1UnoRjgcbVKSIfsONmabAEcmJk1k2mQ7VLEfVg+1mS1pukLer+Jemmr6VQmCmq4+Bkf4nG
f+KVAEHpFPVSfpq6u8mwP4FQjzg7HF6ouqRpjsezNF5N2s4t5gf73LICbtOG03dnOmeWobQrxyb2
zjKCEAZ2/Ot7aMthn4VsJbHszZh5h7SYQsri4oPx1MS7BAJqppneWIFrras2HLaeBiZqQooqZetY
z9WTNfqrtu1+RuCXLuyejdxOLtJm6awf2EQbVw6xNWN/ApT/o6biOjkkLpQO+J6lyIG0kIaEB6G6
TJ+TC38m3eHNY1Fo3COCrcOGG3mUFUpCAv9jZfUcl+4CD5y773lvvPG1+KOwE6fCI9PbZnDdtNgm
vWBihKhT4+LpTJ2rhJwE/HxDHluGZd+I9YOECBPmyF0YxNLQ//lmYGxYqAz11lrtj/QaZrSJYXnT
rWRVgHvp5pJylHYTC1Dl7qR2+iNaV/lt+8tA8EWbHVuniC5NW6lXTgsjljXG9l4qF12/g9rpCKup
hwaOzO1YlmtiMDE4366Doygl+wR8TNrzq9unSckPaP6yinV4yKPK++fk/cSSlTqFSbHko1sQ6OBb
jOMcEP0Ses3dcNlow6LpkTCGvs45YbTVzdvI63R9yEKYNjDMeuAKhjWI2fnaLMRqLemAzwo/ua4a
IPaWU+83NycJuTUNEGwlqQD4vsuTm/XlBTC6eGZ+xIyh7aq9gkBYo0XXe+BOQoqg+D6CXi73ufLr
/5qudLYIyJh+oX2wriTYaUXSfRdz/xMVKet3JCSj05PbKR4jaA6JvZmVeGCGmi5c/G2W6aJDRe5S
hlpmRB9SBftuRFxL3b1d6DdzXPaDR48oGD3EdV30m54D/9AJyHwkx3aVKAJPPBUcUcUBi/gm28tN
tsFZwCXZbsfJz5eDgsu9ODRK2VK8zka6tVq4Lb6/naUPgTR2jm1f7CBn7V7t4WbwQ31VpvoKMswK
Ylk+GGruvLF4Fo97vHQkKkUEocXw7gxZc5Qjo9xRdPiV0in/CLkrj4IJ8ryyiijE1uq+2oyuaaH6
93KMyLyxy9jIQaFG+zx4FDNikP9BoWNldo8styVYSW3qXJ3b8DNsaOGG8FdbrACNZp923pYxxrnY
AIGOOf5xPlc1R6g3vYnJ+2mQiWW5vPSJenc8pCATmgHMOByKj5rMBAZbp9KYbpydIPGBvVVJM2+c
xTf2kRUk+I6xLjm46/YLkTGr1p3yGDr+JR3G584Xn1UGdSKmi2OIe57rbBW2PfymhBRf2uiLO+kl
cbI/8BNuVWzT0t4V/bSH5NZEv7bb1i/V2jLMi6c0MhN/vimnewgP43o2AmxdHPwpt26dMZRbxSmL
kQPTohxyC/JZMx3EMTH1mNxndY6orVpCd6Ms/22nbE2E2k4m7dWtMST6nYMPad7MpfwzWM5fsphQ
SdRJLNhFfXb4KqYRpFsMajfJ9wK4NxhzDhdzp8fw05/KW+cRwF/9j7T32nEcWcJ1X2gTIJm0tyWJ
ksp3ma7quiHa0nvPp98f5xyskViEiOl9sYABGqtCmUwTGfEbOakg/UkQn+vvEpJZauXydFFuZEXb
S71LS08dHJpHW6kcD1NhQeTSU6xhIp3D9y1Uro0C2ESSSDzLf6nA+fSiCO5qrnO1Fa+GBjR1qvXU
cnQXFBFyHxJob+7C18LPX4uOx3IV54+1QRcUCMmDHoCZSVD1uHKt8HaUE0cFmcwZGt52eXmvUEK9
SmN1S4vXAtblfkRSe48EdbFDBCzdtsltM8mimeIO/aYbpbQdL80O+UArQdPH20i2buyR3DKwndhM
nCwxXusg+xBgz66oPzzi6L4JIU0pw/g+uu1VLuiE2sNNhJailLfXdLL3Cpq1SWbQZxVQXMZjJRsT
olC68wZzb6LOJaiEFzJ8DHZCod/IBoLBJV12m6YltPMkGre5GJy6KI/Yk0JotmB2BJHiObUWPile
/Jy2/nDVZZUAiVE9VAn0ZTwMmFGeSqq7S4tqL6KGyiOGAKyhQbqiGQ10QX0sTeOopiDDG9zFu+YW
PvR9qXQ7tDmvWiTgdL29qfPwxXPNXV9Z4mgW43Sr7Is2SjaBgsLuqHJ3l/C9S/G7GKR7Ddy4BF4a
yDrvF28Aq1pV5muoF99T0/7eluOXTOm+yJmPTlCS/OhT4xuptLbJAf5eJRBudyaKFWzDEkJBWA1X
tLq6DQgUyj3BeDvaxb1EQQ9dxeHOrOKWXLpUgeJ3lNog1m3AbdzpA6pC8diMG1/OdpprfW08HKea
7lgn1bURR/Sz5ew15cmbehNn2osoFuXPuVIdSt1A1qOASYP47BdFip9r10ckLc62sS9u3MZ96CNQ
LrXc6fcl1dq9YUKM71CngntDy1Qaogfbq58UszlIXtB9h6lsUMrAyLQr7G/aWAh0mAIBuDGJ6KOo
H649oCUYtldjl39ri+glclOwULry4puDtEnGxrzS1e6pppv4qEWSuQ87FxYHqqt2j/qMmkp3qZVQ
pnKNdI86hfLWqxWa2Uhi+FdDoE/duWQERUcNPuw3uSdpD5WbFNe9VXBpypL9qI6enlOgTBTpuisC
wbPClNMffjs16XSEafuvcjaywN1QozjfdkC70HFO0EOzpyIvrDkV/VQsBxCzhGD0LvRe9Pe9Miog
71yF/1OJ2ty3JI5tCJtebWzlpDEQnEOc8dc4Su0hpr3/LXTBJCFUZyY/ZBFCJuJIl0Oa6qH7Xvqp
/KfSCzu/jpRJCwHfJpm+gQtyVDfjV9nrYZxIEJhiXHogfpHwjWk6bW3Uc9s6RFx56OXGvaOZXySH
CJ2RY1UWkAwNX7lC05wc2oQaPPZIL6EIlR5SsgVko2DnQ8CNt0k0gOKoaIDv/SB+ollp7ZGAsW68
XJV3PFSQ0Zyw35Ra432PksWbB53sQ0W82bFrCuIlFIa7ftSAXrUIH5hBgqSGUMMjmBX9RzL22pSI
y5usbn97fr2xhMuTVcGO6FZX6RWWppz/1sMBkoaXJwctzOsbUhq0NON9NHbvLbkUSsZG/+JSKeBp
Hf2M6ui1qu1704RYVagBAgeZQEal9e7yMHkJe/dn6NXazlM79BWHnBoDSFvy0FcQyNad7Ne0erO0
20AvJj+uMb5DR1DeJl7S7DDrnRgkYD2grdOM9VLjeyxzkRfM9lZjIR+g1sSwRhB1QLUere04ze4N
AIJUTKORJgMCKFmQ8XbyBfYkEvUpVSp/5EnxUBZc8kHPxvBU2DW81X+hcywfoRB9UWHNH4ta/Uo9
GFFvmT5SRnlHQ3i2TmrgaMjUgpDPq71t4zRn9nYAzb+Idths0Hyx7LtBIBjWSgr6zmxeJx4gy+ll
AM/VrhBckqyNPqRfAV8LdCg1KjV5iG5BEHwNOpRDKtHeaH7nw+wpAjjDk0mBhYZtzu0+BGg/Bnny
EfT+jy6lQd6MdnKw+gimjAaTNo/gm1ZyhghI6b+JmDp1W7fwQASgx6sK5vUO6fv0AIFbvJZsE3Bf
md5ssAEVJMYT5tEe4ncf77lhF2vhcO1X8HRyxcwORpCBUzbj8omGLUVCbbQeB0O603iiH4Z8fEMS
Pj1ESts+ktrZPyvVpkmtFtiW5p1aoPiCgBn9oH746VEhMRwQQqAT8PXN0WOFYdtXE54tjeQ42RVK
VyY3AeIBH3E3wK8xtYIcSInV6JrSDguq7ixUUC2qrWoyeYEMCg/AsKHqH5COuvU1klnQsZGPBaKD
qrsx4TjI5fZkufQwwbwjFIJouZbDA1GSwCAfMn6Amg3pFfY/i3QSz6o6Jo2+rWpyKHDoUaBSU0Te
alFeg5zku4LQumqaMOASBHBldby0I+Hn916JoL3txulNW3mY/9AE1hKjcOjH04f0kR/3jPxdU0Pq
PJV05CNRWakyfI9qu4ADi3p7CjhjUhSj1SKhwZEn0YuOfAIUp+kC5nDatJ5G1pKBF65ajaPYNH6h
U4NYvtK/RjV/sdbNZ6UKDZTtMySxrL56MItIvio04AZc2O9+l5QbTyt/2abOthpB3cSGlENjGt/J
lCJeHQbs+Ur700sxpLh+vKdQ9RYKuNe6qj1WmcqLOoL3Aq7UiZTc+9G5kQDxTJHYVUCnKvQVt4pv
vgSSztlfVH/o3wqHtmD2207ZLuipe3dI3If7MYc+24Zyv0nSzNyxZXX+rhbc+pb3jsoZRgKy+tsd
bIuXGAJAyoCWJO8gVMvQoNqKxACyGmrosiOslu2om4zk2ZBC5R5hirTtsS9Qyuqjy60S0T1AoxNs
t9yaVEy4qmtOjT5KBjiYfWM4bkHt1dcRDjAmnHhoyD50Z/DfCNx06mPWtcN1JIMn8SqTLpOXUyBE
TwaZbDuy7iLaJB9AQZubUM9lpLZMoHqaWR+yNo/vFMTbvuqK0lOqlYwXD0+ybzo2FlTDmhDAQx0f
RktTnTLLrTdvEOmh9UH6KCHdZ21IpXshJyk6/Fb1uy298dYa+R65W5V3VWRDnTMq+0nrUVYK/Bi+
lefaZLJl8dIZmXnNq7O4zmAlP5UlXmk4KBku4BEJ/TMEFCfVqN58KuO4vk4Gd7yzmxJSs5xSWh+y
kt5iPDTJJILbYHUh2cJwAl+AOMvQ/YG9lQrR71UaKB8ubi7UzotO7FvFKOFe2PXXQAWJvckrkJOU
HOEeuFJIsZvyT0cFythIEwQS2XRkPZJandpqdDruNU+quCGQGNdUlq9vkNigo04d02ucPNJgwcbA
YBUTRRBXmbROtKzOTGSPYoV/K3PzUNb+e5tI0kekUH5vY9BQlN5wwEHnzPB+1T51SLl2i502mOY2
M0r3iyJASeJekG8qX1T7XgK0r1Gte627Ud11Dc9zt0+CjZoPzb4udBuW7xi864OLoItip7QbA6OF
GuZyEKKs4H4o+TD+busuQuDIDzqSd5QuOldPgbNH8lOQFupzqHXDwTCH+I8W6hVEOsHK23RlYNzY
voium1EJDgBz1FspKjrElFL7S2YWOQSzSoPpjNAYFWmUBruUxjvJIy5DdPYHGIEBr7ftUPXDpm2s
EKTLQG4Ppuu1NRXtC0KC+vceUDf6+pmX0+nLzUzc93FevcdahdYLooUqN5U0Puq1pR7qNKe5BDzL
qykyx8pjh7DiTlVr7VlRW3LIQaeFwNrIc8imnvumhWnq4v2STXvdMr60lkFKEyCoIBWqf1+PSbm1
kLTcyZXWvgt5Uqo2W7n+EuiKeccEeltPyoxop8ieuC4bT3bR9SyAdkYDhw2FslS/7vwY1rlacEXz
qm87YitBgQZErJJDAgJXrhO6c06QKTy5yToeXQ7rn7KUFCW08ULSN4js5b+ThPxpl2dpOjie0Yvs
KvYV4C+qqMUEGRG7KoxNB/LJ8CFFAPlMjO+vxmRCVHupdg9HsTxqej9BIxGtGRs3v+u8Ee07KBUe
8LgxcNqkSYGl9spjYCKE5QZBfKh4J4AKHIzyqy1pmdj+HwpYSuzHiNVYqpOWYiO5KEiGvPYRJRWI
uknIZvBMwH9gm/XaUZv4tib0Ysip0/HtohXrCrIpXnlB8BQiHaeoL1aFgJTKGdJvL1suLVhZUp7X
LVNgF6QaQswMtICfekHCfe2UW+2L8uDu4bLQGz9qDzSI74JncyWgqn62XDJty6DQxIsD58WZBRI9
Cs1LFJDHlIm3tJiuIsSVrvoftnlVdF84+7Urc49c5Kbe14it0IHc2uEe0xQ1uVoZ+4KrlwUIWbHQ
ydVlZW7LaI6Flqo1P6Xa9VttE5Mb3qNS6z6Tb+jX6Q4O6oD8yopL4+QpNfOcsrgubPy4DcjY1sxq
Sx3sUKYjhueUhK5u4+WOGis/DXk4Bnn1EmnVMcsHJ+3b+8vDXTAUO4s7c+gTPr6+PlKEjlqmz7zO
dPrFcEqaf5Cy5rWRRteXAy7YN1qsLLa7bWmmMf/SWMVLLnppfOnY/Rql9gOdg22U1u8lakKXQy04
h52FmhbdidNhkMKRqUK1doaiD1Br6o9KRS8sbdOHiflLx3GSYC7CFUf3BTuvs7CTvdhJWNcabFmS
CJsGrxGSFNbD0Hkrq3RpkZ7O4vTvJzEQBtLUgO6oM6bDc1A3B6OKVkz01kLMVmSWeOj8RnyoRrd/
8Mb+lQX69vIHWpup2eLjDTkgs4vsKboUN7irfJVgMdEWWHXqW1wJmPNato11rKbMzjM7RmAbuVcw
K3clvH00O/1tgyTyLnWso/iC0gJWool5iO/Dq2iL9vHaqbI4mbaJ8A9GlCrAo/Pv1ceZrQqyQgfe
x9538w0ewLvLk7l4gpyEmE1mlmu5XtYGmV6UcMUrCHkCdguDt4rqBE+dhwJ2QxhmN5fDKstz++/Q
ZnPbiVAaypa8fzq6IY5VV+5XSiba63iwtu3GuvK+jXfFc25uImfNOW9tWqffdrINxipJEUgidoiu
cRPKey0195fHt7hGT6Z1ZgZYJUbjmo1ZO5b4Jip4H+5H261YgC+eif/GsCfbvpNh9G4p92QCyP+W
yi915BGB4KlvNZsyET8vD2dlxuzZRZtVjSpJMgvRox0ydHcR2KHLEZZuFEOxpl2GSS8b7nwwXaEa
qRvbLPXY+D3qGlx/s+URZ91LAY97Yf/F5HFpqsLUDEX/5GlYmtZA7iBxTqliP6lHRKFKz+81R3zv
8siW5u400uw+iSHU9nlHJD3PJ4QhbIwQXMjlIMr0V84zAV2RZUPThG5MR/z0K04WQ43BTtXYJvrc
qDZHYX/bZhE6OAYWWrc6HkNNFhxpk34ZaYN5eBP1ay6w/5yGl37B7LAqkApgzduNoybWc1C1eEd0
10Juj2OEW02AloOJ4t5gvCbg1DLIT9n4kPNC0Roo5cWIxAsGD7K2kjh83ojn8zI733zA4nmV8qto
NKOsi/QAEP0SpMvl+f/8kc/DzI4zBQyHnrWEYQTwPW9DkN+XI3ze7ecRZodW70NpGvJ+cMTQj29Q
pF59PXkYS3e8Maxq5Xj+vBunYDbGXrpANVqd7/e29gvYCK2TymB5/tGCSjd4A8Ajkq/a1t1cHtta
uNkW8ZFNpeiCtocFqouHDYZG+SaDKW2mjwWV0svRxHSWzFeqaioyew3CGI7F53ulsnXb9QqsjQYb
nGp8CxAbDNBU/HqjcHdIUJxuRXOtig5+JUp92iQoAeYGjGdo3nTqcJzAPzmWnMNDFL1iRKJqGHCV
v0MECRK5RrTW2MiqtSlkc+uW9YZKHF1HDHHwQlDow10ej7q0xlXTtCz8za3Jc/d8PKMKAwu/wdYJ
EvgGE24iQrv+mJuvhoJoU/2cNkAam+imxFoA5X+a1iiyo89oR8cAhQ2F1mXhoT/TUFCLrpS8Rm4e
TYlY3lNevK9l7+nyL177wbNNifpuL/QkRUl1BPz9LHIUzVZCKNMSnX1kFZEFGb4KDwZcbc8nRat1
2iOD1zlj0CEHitKZFFApbhXKP/j10cijPWUhsJAMVDF15ZemJCu7aGHL8hPQktLxceJnzL6Lm9gJ
zgk2OkTtq13DIZO3Fm1TK9BXVvTCfJ4Fms1nELQ2EyqhlKxUj8hNQTNXQLdUK5fMWpjZIYdK2aBJ
U5jeJQ1u8uG7HMEws0bx9T+vj7PxzM46yYB+HhcEci1557o/a+NbhLfpfw9C/kk5VRa2zml3vkBw
1vRjs8rgxCTY8u1tRbsHHbfyUF5aAqYtFM22DQ6ceVlAtT00beO6A0jQbj2A3iAYkcSlrhcrf7EI
LJlVxkGg6ur8tYIxXuJ5gPKc3hZPtYvvR5S+eLr4z4nTZDb9b5jZt9HtLLcbuad+1/wYmg8wzlhx
/IpwzLz8eZZmztIUVRe6rVFOmm0eCwEpxDKGzsnD26Z4ioT5nCWI21rV/nKghcuHRfBvoOmHnGRO
XZr2RYJQs9OOPr6GjxpFbn/k/oGkAO3gcrCFPEG1DAvgn+C0VueLTspF3GYK0mQGpBQNS+p+fL8c
YXHeMD3XTZVhfXq0ollNCa4Czdirt3nDSyp8NN1h28Uvl+MsjuQkzmwdANQLe7SlW0eBfgkiAGX2
lb2z+GGQ1uXxLasLr98SsaFoOj6rkk5dmUNfuktMC8P4L0O2kiYuzhp71NCnrcruOV8EFqlxgmZ0
h+7j0wCKIwPEYugqFPNu9xfzdhJJPY9UtjWqChJnW2v9kKU/1fjn8t9fOqQpWPxvJLOH1GgPrdZU
jAQY/1HOqEKHINOHlcLj2nxNq+Nk04CutQRyFZ0zdYtwNNHBhZM6FNHfXG2nw5kdAwgXi6QvCWSh
J5pbv8pMR8n91+U5U5YmzYa8ZAqZjocxz6BkP8curApxg9jYD/LX4cP/6W+Nb/6b/cEFR/X2C1pB
o1g5DBajQgCRUWMkRZi/eXsy+ZLKDjwaRdnYw20qwfP87zUk/vRJkNmXimj4IS0LJaozqnsNynfZ
SF8vT9/SRrU18mjD4rBG1el8MRiqa0QpACfHDiP1F2wR/64NdTzgaxC+kaVFAEDAS18OunT+kOsq
aEGo3OD6bJ13vjYOUhKxY3sMeU35Jq2ClRDTETZPIUmoZVnWDFyU5+8E/LLDAXI5THcr+hNGODx2
FTxh/wf6TndAkJ5iJKT+Zk38G3Ne1KlHV0HRgc81eGACR2Tb7/L09W+m7n/jmldzQip+mqIRo0or
WJ2OLj1fDrC4sE8GMTvjKOslbQDqDksAbZOG34TVbVtjpWC+mOFzVlvg4RVTfHr2AIoEXJZXnSOJ
8qHDrC2wJggEPnRl8NqN8ZGdfoROfxzq7Fm0iKddHuXSGXgaf/r3kzMwkCwDFOdEqu5dp9Dv0WvY
9tKjtFauXNxeJ+OcbS9kpcrCtxinbmLNcY+EYuZDeTHsjffz8ogWvpuQFWANdLFkTf7n4XwyIiS1
09YzyFaBvrjpLgJ0wqdbWeHKlFjPttVZlNmJpNWBQPCCRDX5I35GT/2tdxPt6kNw9I7hWwFjfdNv
xl27x/VUD6/Eylm/MJtEt21VU4WmavLsphd+4sX4GeD31uHFAQ/NHd5z/BEyF0dshO0vz+jCKSWY
R4OOFW9AWqPnawQsCQaKEM2csZcaWuble5G6K7nLQhtUFzLZpEWthg83b45Rmk2HyCIIsFKsIreT
lOGVei22VYEp0RXi488IsGzhBDiuM26GLcQBJ3v7i5Ge/IjZnvcAauU4vJGvCzQb6wiT3uxvJvMk
xGwyUxO4WjZ0fLok2CI+86UqkRa4PIylVOBsMmerM/LaUKtRq3XM525X3Hd3TCL6lXfBUX3XnHID
PqJDpWPlqllcJydDm3bmyc5rCqsD8kNUTBuySkNlsV05rZSF4+psYLPjqorMLJJNQlgf8UtzP7y2
P9xf/pt512ylfX6t3QTPxQ9QTpfnc3GzU4fRdZss3pq/SqsC/KdajxwpdOYLkFQZODpYvldp/pAO
Ba7B8bYD2H056uJBhrQXryDL1gx9dmQmgSTU2NN405W4nHt4c0DRKVfeJ0vfTJFhSaLbZgh1floC
1gSz6MlsqgHnSCv7Q6dibckvnVaKrFvYBmBwbMxPK7fRymwA3+54ff0rys1bGZwOBqn9u41JpQjW
7pqliVNUIfPA12z+Nzsda0yKtUEQr9Kl36UfoVuEcrnnySsfaGkxnsaZnRaB5Gtmn01z56ForkFL
vgI4993og9cC7eeVRbiQyMEXNEwNaAqp3LwKY5RJpuU5o+LBDEgEvavJGVhrbGjb3DVah66C5lxe
gsri8tCEATqDLi1wtfMtHWi53+Kx2zmgbhzvJoaYesTtZAO2HRbgBnDkt/bb5ZiLIQ0uNsraOgWG
2bKPeU6UQQO2qlCOCg7CiZKtfLe1CLNXv1YZMbBlndNRi38Kudq79FJXvtbiEazCBqKdpVo27//z
mcvQ83TRaukddCzbLYjBZj+ZsF6BsoIyjYDDFs/fXbwxdv99+qaaia2pis1qmS1KGw0/kJZoVcXa
ZB7SHMdi+Ju7+jTGbGydioVKI096WDt3b+xxaBp2/VFyegfFmQMA6A38ejigR+yhocvuEJB8Whvn
wuYzESdVhMqxrHxKSjiSTUgYrExBbwDXgPvcwORShB9+rq/tgoUD5SzWtKBOLjYJrkunD5zE+lW3
G7f+ptiMChoh22AD+P0ALAw21V5feRssjhAcFn1dLp1Pxf9QlTV0KRihKVHcr1C5EBIKh96DiwDX
5UWzOECDVSPLtBlsc77nGkXHrYEdoZY/gdruoRXDh1l7Fv5zRM2SZjo8OqeJrelIzs3C2OT/aVpZ
VHedYZfsfAfpB9yXocLtkCGABrL13i4PbHEOTyLOtnoeiEZoGRGRD7mVG3FVsiBzz3ttvB+XIy1O
IQm5rUz1RH3+lFfKHuVA30PNCR/WNH9L8vcBY5D/tyCzhZj6YhiTFtk6Dx6hVgFkxpYjNZ8vR1k4
HyGdkOuYlmEK+POz5Y6qHOafSKPUzZuof6Wgcy8HWGr0EwF4tZiK1pyP5xHgJ2tymAZ4Wu27r+U3
/JN+BOqVsvE4EtNso60kOUvfBkcNIlrAJD5lUi5wjDTT/R5hJe+XANE45trBqNO/+DpUxW1dn6CM
XF3no4rQIu4HEfWOSKqN6AxwfvsBuPrlyVv6OqdRpiV/chgNPuK/II+4WBIdbAmSYnH+F/U2WEdU
7KgkGuqnjk8vt6YYJS6veoTFDlc9ASx8eRjTXp+fBXSsdI3zhiPu03vPH0cxDilLQGTWH9fEbtlE
73ifYykM1wWYd4jK+V+ccxMaYAK4Cgus6/ncebGGBmbLuDI1AgH9GEM56/Rxd3loS8vN5tq3yXkJ
Nj8KVK7+KCur3ikk9HUjfNLUTH4c46Ja2UfTz/00hyeBpqVyshSKPq28rCy5dlFR8bzyT5Jbj2VT
QBJHjLMezJsxghijrDUEl5bg6QBnCx1yu4arGb5mWuPegqjAbGYt81wIwVsBTLCBrI3JKXE+tLJu
jCAwld5poP6m1SO6LZc/0sLccSSo2M0pGrjEeRMrUIvGRoiMPAkR4cjV73D4NXEmLX92NtKLjbn3
caapRmvtMblU8iOyrZtUmy2Vm/B8aIWaNqgssvKDr8Z1ug2+RHtUmLfKV/Ww9hJayt/PYs0Oi7yh
YVCWxPr/weUwC6+kDU7fSF9dyVcY0GzdlYlduuUtmdIbqD66rOTA5+Pz4cd1iYHbUrfpduVj/uw/
GNtm2+9QwfvwHsKVU3fhiiecsAXVU8P41Pbo5aiSTHnyR0wfPQhhiYUWWFPvEnG8vGIWA3F0cL2T
lVGGOB+X4YZSXkMQAmOCnWjQYVwmy9gO9vou8dqVk0pdeO5ZgJf+F2325TJZK2TVJVq9Jee8rR/j
bX9jHvBzwZx87+5Np7jTHuWf3ba/9w/hU3gASPUbmuqhe1Pf1hbS2thn37QyvbQNRwQYUpFsQxH/
bs3wgEokllFGsfJBp3mcnWpnI5/lbKnlVqHdMHI7a6+4uVEo2pfm6gNtaUhCgcqkU+TnoJ4NSVBL
Ss0B9+1u493LyTZ+THbx1ru2N/UOhRgawmjqb6Rts/IyXDp4TuPOhlclcLRhH065T32s9vWhczRH
PazhXNbCTP9+cjeUCUYa4PimMOGjfmgPjZM81vvmcHlTrIQx5vhdFeOPSCNMfKyPyqE+IL7r4IG5
EmZxO5zMmjG7D8hSTZPybO+0jnfAjU+p9tk92rrPqBYgAq4cCp4SH8oP44UK8iHfoIdYILegovaK
qeoG57gP/DewDdtfHv/SOx+eIVkllToOu/k7H/GdJilco3cSzFR5HIKcfOVlKIc7m8dh8YLU5c41
ceRZ2SXT8pzvktO4s7vfFxk8clsnyaixZq/SXdPZt3L6yttrIjm+rwxTLIXTdJqjUxeAq/l8ORke
ADWtCfGNL5EP2si7iOcbrP/Gkb095npcJGsbRZnWzqch6iqPKYMngj5vyXq26ssi0DVHSkYkdnsY
zBGKx6mEGD2CNNdGlcM79nP8P8VbWUurTZ7FOT75AbOtmlhDhq6lh44SAssOMrjuF3fAS632rfQp
89E1quzyAG2dSn7X/lA67Fs1/WfjVyPmUUN33aRYNul1JO0tdNAf6OXZu8sfZr7/kKaaMtkJ6Coz
Q/Js/zVDFaRmaRkOYnWsfMF/tepQbh0l4J3TZSI6FNhdHuJWGbeXQ3/6PvPYszVB7ThwR/rmTlPi
QuibqILnj1UUHwO0qvBPt/60rvlHacrtmMkfl4NPU3+6NuaxZ2WuAvWJ1FUb4djuNZIZk2KCE1of
iaTdhdpNH5or220t3rQ/To7TCFFwtF4kwxES3n8GBpoIRqsTJFXcVMULPhyXxze/nebjm23v1kMY
rUmI14bVplFQpHVbDFke3HrlbayuRZqlNbWKsdPUSOVkRedpGzpW+r1FPPYxrq+8D9E6sb73H2Rz
p20HR90iY7YxX+pwG6vImG29aKPW93H6/fLw/ykFXfq+068+me9S78oUZqTM7Wz5m/QREY4dqc+d
eIopoOL6tFO35Sa9s1fm/VN2Pp/4WVow6lnl4w9oErjlMIeY/Owe7H22DRyxUuCbv3GmUCSs5Mkc
qdT2Z6FKGgVAMzCGTcrfFrrO9hqMbp5J/X8BbEvHW5Dax7xxq9d66fuZajqif0PbbZvat5wSK/nM
0voxdX4/cEBVNudpsZYbuoZViOmUgb7RvkbW9+TFi/OVKIvfxTRs6tqyDM5x/mpKRQY93cM9wL1r
b5u9dayvm1sVypq3tVbO1MWD7TTWbPGlyONVcoURCgKtmyEyN4GH59FLJ5ClKR5dffL7/V3kK3fs
0tc6jTpbDl6JF27iMZEF2uplEqDQHmzr7Onyzlq4MKCfqlPCRJGKPsH5xqpE18hljpqx5A07rHme
o0Lv8GcecTfuJgPADPUCuUHFvzR+XQ69MEBC86ansiRI5qZ/P9nTtDgtnEpby9EGzk7vGTtdRKH/
+6Y6CzL7dq2EOMIYNJYDGfJGc9O3WkFm8/JAFuZwKidOj1yyk09NU4yp2grtJwayL4/NHguDIyaO
q0nvwnydhZndAZEh4QgiV5ZTIv7hxy/JWELYGFYGsxiF5p7GkgBHPocNZo1ehY3FhFlasUPy8SMd
lA8tdb9cnrOFw45XnT6VfSm7fMqTsxRBhQ4dGweVEP3HKOfoykj6Wjt7nrFx4hGFkjUwFTom82dC
1oZt2fQsMdV8Hwe8j6tnW7mzxyeBiNnlAanzlHiKRWcGtC2FRPC9s51kxK0ZtFI9rQKB9sKmuMOp
FNUZ9xcODTuUnLZo4QACSpzuTXoRv4ofybN9XMuSFxITmmDQgCjITfzaWWKiUgBEd53PN8bdg4zB
dVri16kCvIupEeem+oQOxv7y0JfW/2nM2cIs0IyJxcgsR3KArnKxQ/Ru5/m3bf+md8d4zLeyvJYQ
LC1TrkjoB3SO6O3PZhvXAiXUdGJO9ZDwiJAjXTj7SX6udxMWSL6xj2uVpcWQmozuCA8QYs8O5FD3
Q3CMKK2O+s+w+eIhpm6uAgAXrk80WkBx2awl0zZm48pGf0AoJRb0UpFxewq3Pl1FdJFpsGP9esXT
ygm2ayNbSq+QIKCIBS5D5j+moZ8cxUiqiRIRD8sxPkJ7b6Ku6Pib5Dq45ql8QDDNuNH/+Dfqm7m6
XhfGS8WFDhltGIC286THwKXFDvGpcmqkLRpI0yI0t5rLFWSF28vLdCm1PYs17Z2TUYYpIrzqFMvU
A39bDOoYIw5XKUcfNSsP87ZGCg/yqKfpkUdo/6pLBdduVUfVS6NkGi7GUF+wofcDzNHs8ClQDeln
14vitZbyHgEt5CCRx+hzmpgy9+lH2OU1Ru/4wNptpKFw3GM93neh+2apWr2SL3wq7nIAnQ1vtnT8
zMP6Aat5J5ajjVQn2yLFD06qhoMSAARE9FZFVvrDCiVa8pb1Fefft9Lrv+tx+GdEW/bybH+qhMx+
jjZ7itZDlrWDxWwnVziH7GLl3r4Jt8mm2GZHJj6Gbbj/9etvgto8a8lkoHvO+wRhWpdKXBb4uVJs
luMD5q/RTtrVbB77GgPJiEdwCVJwTbZl4TqjQ/pvXPV8aeWWG+s25n+OZZR3JbZnjVb4KzfzUh56
FmR2tqMoJltFNWpOj5voKImdRbF1xCnFq68VpNSzaARi/VGIteLzwjV6Fnh2wHeyazRdEiMJ6KPM
g91pgVhhVDCZcS71N5qcKijsJS5y7LWCNxBq7l2emc/uYKDROUR5jluB37/z7gl33uBJGxh3+SFt
1foQIep3lJOepiVIJ9vpbGQTBw3Ppd4socr6hQv5H1u4PBb+jt2mr5C/PnWf/1moJ99udvhZzaB4
Q9wJp82Rys0t+ybVLaRWsa9QXPvGx7oXwSUDnnvaQmXAMUx/h5zQhRvDwkr08gpeWkhU1SjLWYr2
GeXBuVIolaZjjok2emFw6psrmdfna4xy3QSHAzamQ4SerSLdMobCdhuJ2zrfhE0FgvG2RF3p8jg+
Lxly1Ql3RD5sfL6fi6CJjaoo0fWttOBRl+IKD+O2fswkbCvyKFLu2rL3Vj7l58vkLOg/G+jkgI/h
6xdSV0tOplc7sxm3hR1f6Zgh98NavXUtlHK+4Qe7C0YEqiWnRJtAeD8CU9uU/jua3yu7/vOCOB/T
/GTR8jTV8GzGheWpVb7rZHKXv9TiSGwN/qMCsvRTc79B0UzYaSdhHdp+rSSR32G3iUI1RuS+gZfF
5WiLwzmJNjtKRC8VbaKy+hRRmbtqchLhEbIGH19a47RS/zem2ZYmP7dJK3oJGGtyHTXttZ76m1J0
K8WyxUV+Emaa2pP1hmFBqujoYDh5eQRFtDGwfhvxqaFZjWnjGtp57UPN88/EDQwcw5k6jTSFTBHu
/XAjpZmD/fNKPXU51lQXUMREnpgtbxHkYuRkZmQ4+O0QIw8OYztWj26CUZQuunblUFpeFv/Gm61y
HeVoX6r4YFZboixsbqq1Y34hwlRPn0SHeBF+SqyHzpcHSyKCioCdV6Q3ZrNWS1lYdachzHnG06K5
o9qEiEsZCfrHyB4xechXdtDCpzmLMvs0utL4kSdPA4nGnayWKCDUh7aSr4x+dC5v1rVQs68CImvw
IZSzjZRiF0EhlWLs3EnUQ02s3Bdrcze7lSTP9RqAy4BG0weNXCAqXgzx/fJwFrarAlyax5VCc+6T
ll8W2NGodrbhRKLaVap3/L+kfUeT3Dyy7S9iBD3ILW1Ve6vu1obRMh+99/z176DvuyMWyCGuZrTR
oiMqmUAikUhzDmifrTC5DbrM0VOu595VaSWOeW60YJVXpEoXMLXaeFECJPkl/V3kAq/PbCeAQayw
EsQE/qGgx0mkGrj2wH3VZZmfCLJ6X9fG7zaYZKvqAe4LoPnXZgJGRp8Ki5WUw1OfaLxN3LWXPx/C
hvykiwMVRUqYZuEDsdYbY3DrNK2X4P/jraQqXdYDLlRm4/w4BKuBMkGS2P3UgAoUqT44cYpBsAD6
acfkXYhn/1jkrgNZKcccBsVsIzBqqxDZJzcCBVFvh6f/TgRzCDACkdaNivMmVg99/T0rfhz//jY5
hFVDYRDDpZiuktgMRhMBvz/OG+TmUUUqMLzVLT+MtAQ0gGwb7UM5c+TtLRmgHJErwRytuOmAJMIo
lEWJjve57ABd3dggleKhFO2dMqRjMMmKrg1DYlN8cyVHYzNDpxTG3RZXDdDh+9R0jlduM2lER9DW
YpjdT2GdIlh/iAck0LMBgrTb6aTddZbiix5wSfz8IXODp4k3Ti3TO4M19LVcxiQmtGyAGxRyk3N5
F9w2N5Fql0+0/DUnyMtboEz87L4hw9DeF7bpBJ8cxXnLS7d4FeJgsDAb0rYkHsh3ncr8KY9oHhlP
nNWlq3ekJf2KlZTJlAqwBmETKdKo5MQuUJAJRiYxnOYnv3mdW3v3wHpNqRtbSUuFcAShEdZ0rsBn
+6wE1dlQvoEcGFxpvPa+vSOwlsUEbXKu66VGOuKFZe4TGY1iJQ87cs8XrkUw90xQzZkiTVg8cXk1
yzcK+dEnr/oMbi0gXCsKOBdSzsH+N8cB+ckvgDYMtFwuYd3UoxA1A/GMW9mGRX6fMOBRPKHHoDqB
Yf1Rs3MvByvwaItPHFuhFr+1lT+iGXWlqK8SsIihIntF3iVH+0oq/QRhh27hrrMNjrz9A/BHHHO5
dmg2KccF4jIA+o8akGGm67lNOffZsRR0QF+up1LFWZzUNfGGND4H5XKjZPWNFjWcgI4nhokdTaEY
uzrGtmXB4qQq2D6z6zI1OMrshQE6CtgIsvEC28Dc1ASURsChxmlOn2sFnUBq5SQTYJ4FgXMn74Y+
a1HMUQa/XzSUJnbHzL/nneGE9Y1UfqtV1TJmH6kAv9DulmUE77zhBlx4og1K2detsNKUOQYm2Hri
RIJ4oENfIWEDckbwQgiYpX0SMe2U3AEfGTZZ2IkNvpbrrvaGW/lNchs79nhJ/K85jM3B0GQkd/CO
Qv8Vc1XEygiqCrWnTlTy1Nfejx9bOziHpRW+dFdG5y92YOVe5qMbB8MOxvf2itfCsGtfq09gbosQ
RdIUdZHQN2qjfVx6sKLM6Fp9MIBdzrkzeKLo31dOvATlEpDNoW0YC3cB+ArGejwDxIJz/+3a8koj
xsAGsW1BYYYTM0bd41gEd6OsnZKwRN7f5A3Gblqlv8xpJYwxJyUr9HkB3LAfNLlwGwEfHoRuknmW
Jq222y6UnwrwRwL7fpLNxko08PX1QKQ/D6Qfb/uw1K9aIVha69jj7q+0gfkIAoDBTWu8WAZ6XXcE
IUig2rpUW2WNKgcvybzT0UGbb1XEilgBNKkwyrdKV+AFiH6HIB9v4jr4Dhqzk9Hr1lQKbgT05YqI
n0UHBKtpSU6RGZ//Uk0JmGkEk1oqxgtEha28Je2c65NRxX6iADxQmMBakqqU4rmceVHd1m19ycK1
iahSRSMOo+sUmbUg90Hk0wlCELaBu8NK7cyqz8UVCARejjXbxCCMNObGTPtWruO2jX0D5DIqLUSZ
rU44VrI5KKi2gEAKeWvURiV4ocvzmAFaLE5AY+EDI8wxwbdiGRI44gywMVp6CdriY512xemSqqiS
oZsau1t1DUTHuIdOhfx7DIBzOYEct38SC46b2ZeDPaKT6hjb3ezUHHadrMW+mQogDyqMDswM2ocQ
4QAOXfn3Ngj0PmDByxgUxiuNCTZI06npIAaprwDRNU2n+0RIPQGEIseLtw3f8F5ayWET5VoIRdHQ
BDTdm9nOKHiBnX6KbuurH/V7mXn1S3TSr5PvGke/HUu8kMsYSR4bS5aYZupL1eLgwd4FvECK7sfF
JQjNFAnYOei+BvAV21Q0VEYaRCoQQBGXgLPoh44Kbqed+rny5zDyjteRJ4waz+oOGsmcyCZ4Lvy6
kl8bUXpLiPyPoPV3wHjMQMMIKotjgduiKlXPRI8vsrKAEGPV04VgzIYOPGbafSj7mhdfNSfzKbiR
HoHQCl7jM4htTsiCHIvd2zagyoiAGaCILOwEm1IYAqXSFbywM+18BDF2yNNsc8lAMfRWYAIQoLGg
A2YsAyXGqJuHBROSAchGQRGVm8IP5Og+jzXZXrFUjozFA6wspjzYdEGyFNkcG0jK0SBpAokT+II9
w+nc8KEK0SZ0RWO1Y5k7LuRCpHxpJYYyaHPVYM8aVbdrXT0pc+FHCyV6bt1jUdQ/MNaPcgTQ19D+
ja1iQ0ChSscWIFu4w860Ey33e49c8ac8tqEmRkEBASRpOpE0/MeEmuYymgZoxmK/KgF1r8RW9FNI
MJdnpxhy0G8m4PFILu3FTK6TR5Da2wA9anhP6w1GEIXCxUWNyWScBQDSMjaTyUM8xhW+4n96c1t0
GQhW4eW/mxs6TCPWVm5X1xloN1EpsZVvqSOAHXh2jtd850ziMwgoFWDAwKhgryJ9MLShH+YcnyHa
gP31yrvRH64BNwWKlm/g7DuB8JcXaW+P5IVQttZQL50ZkGKJffAOgZS5taSRh2eyc1YA76qjjEuA
MoL+UOY2KvJ4qDoJ6wvqvBfZBdOUpbmaL3uBRSeheCXVDYgW3c+VPFantAYV35BBXq9ZdWU3NxhW
8PUHpbGRo4xlT7Abtz5jNxUMmGC8A9TjOs8P7e7m+iMYo0JDZQ8+bAULi06HM7gxT9V1U10lbxRk
SnoFFrFrjhavx3ib54PuaFXUAaQqykiSM2KFUU0CcL9kvhjG9acppMBBaHLQnwF1/q4Uo+mmR1Lf
QZ8C5X/WpNt0kgMfP5i9ZGWtvI94/iRoBEGRJilG8gImTsEZejShIIxYUC4so/tpIAGnAvoFCHTp
cS6/m3FulM8yRdsjel7N0MytRC5b0Z60ZXkO47l3ulkybgS16R6XAVe+iK4JS9LoFPKSVpqlN8pw
7o0c3GmopZ96dZh+dWkSnKM5aq0YyG2+NgGMJWni+UYtANnTz1p30moMAGn13Ll6Caou0AfmaLMC
tnou0DJOMBXpaIGjz3QrQSQnglaEEgdELh6Pj/7eIQRCOYARZLigDS5tLCaLGZhj5gczAQUceJZ5
iLR7dgG0bQCbAGuNogYzdlEUSoenDsn8zgGlHwZoI1dDT5qdOAhJb+vIEX8GVulUdx+JNQB4hHd5
7TxVgMigAXuVEJBKAPr78vYCTyimiCJ8QHbGg1f+zJwAHYnhCzorlleBK297g12KY94qedW20Syb
QHAv+odJ/5nKo/XF53atZIi4e8nSQvXhr7fxQkXGz4HnajSkCs/uYgCKEviwRe3XsYRtCHCh1dcu
rwLFZtZQkxaxiL0Qf+Si8aEMYuiQpLpeBBBoHAvbie4vpTE2I9UAygHBcu5X7zJY71EWsePHwRo/
9B6D5WBqtceTcR07vCY4rmDGGYgzgg9TCRCdIipQ7ciW3vLHER14ua868rsOqLnc9Hid19vQ8VJd
JhjJJ21APb+K/IWcRjC8RjiPCqcfYttciQO4OgYydQWrHZxIWndGiTU1vodPdA4oee5OYCkG9NXk
q9fzibeYPK3o31cC+3YyoizIQh/UUyaaqAdU33NSOLLMiRl3nNiFZswjRlYaNZ6lJPcTCY3pRvJr
Ie3TsUXyRDA+JG1yY5rHEr2YxnK7DN2VukzciSBqXMxNdKEH4zmCMBFTMMdlCMMkT3Jqe3gLbztX
8BtfeJA59x7HTbHN/lHYFJhqgc1lpLqeK2CKJhGYXvyu7S3QflpSEPtikTvH68hxIwpTJajAd7wo
E71vuvxdLWqKEBtZehBey53wHySpYPLA3MZ7U8RACBvkd6DqKit0FfslfU0UHvX7Yga+LgsM107k
8ix+L94E+A9eFPiHrWTfZoGR1dUE2my/bawFZdbCM5+Gq+a6c0GofDtf8wTumuVKHuOuEBaUZFCE
yB+X+8ZUT2O//HX2CEu4ksC4prCoQ1WoIKFT5VMUgPhLBU2CbjpTnHGIOfYCV5lizNCXEGZdWJPs
IyFuihSrV7zPQB+0JKfwBADL36KRns6e9+fGV8xvvEX8N3JVTCvQtjqML146KhKC2jWoIFfWLOJ0
ToV9i8BPbUsDntXaPwhObLSkjJxX9e7mYfrvf8Uyx71R0kIqO4gVyWilxmlpeKM0XM2YuECfhVkD
0HiM2It6lMQbursQDc21AzbjJxEuv1EsrfQCLvXmsXJon71c03EGngYBW7kPsl8QRttFN1jHrmRP
An4XOSTMs6A3g7HMGiRAaFdHpSYAbKVbLDnwltL541jInr9SKFsNUGAloMkxgUiZJ+0yl8h8zGCc
xWo6ASJ9Uqp2BW7iY1F7DnktijnLQlM2mtrBWUlDUnsF4DpyAWdAxuwy5pFExP9tBoSWoSs4C7kb
IINKEeMGmGRUcfIu92oJxiUJa7xaW3d0dbCkRgWK4Io/3mRXmT3x5mu3dRJEIuCFBUQrYFpx3Jjz
JilZUBsNbGO8Mi3Vxgyqo55HT3KTK97Z3jUSHUV+TGliF1kwiyXV1LhXo9hXhHsxfxLRUnC8a3tB
Diot/xJAP2AV5MDEGy0Pc+jSPmnG1RIhmylm52Mh+zu0ksKEUlVeVnmDd7U/+0A+8lq/+SE96pbq
5Z7p8CKDXZtfCWPCqQjEkw3qElBpckPTfC/EzgkG4sQKN1fBWz3GEsymLdWgj3N/yUt08V8Jw+tU
c8Z4qBtlo6r1DjFudhwmqRtCqGPKoaVNupXKit08LAoQe5uPhDuNsasTKCswJI4JCDw5Ly1CSIGU
O0557mfVraadBKG28PTnGARdmI1SBPC1Ig4R6uXMkcXjSx+IkcQ+Hditr2o7corKTSUHBLUObSLp
r8vITokVAGaZc29tZ+3o+f0jnA3iliSYkdVMYx/Vg84S6+Z61pbOkswltpVF/V4DJdbS1ehHM8uy
jWrCWx/kz1UyP0zFfFerAOmq8p96IliDwBug2D3wmAkBfA2QETcdsooSdUDwwMJ00pNOUisWeWRB
u29E5KdxI+goKW9GDbsxkNtCxZGfK1ucreUGSD21XdaofyoAXXOF7/M98WWn8pPS4+z7nnGBBQLo
qRrNyLOu0+wKs5KkDOr1VnVW3ek0ECtU3wCAVoJVmyLTasFpCK/+oyzKWjJzjNJOKQGvCLM2n6uX
yC5t/UPx+5vGwkjeFeE4vL1dXAtjzNvISCkLNV50QRfbhnwdmrzgi7OQBhOfTCkGBEoJnqdYJiuq
zln6TJTH493ac6Qo72I8HIUMXHX0G1Z3Q5oJeiCgLcpXCPBO2gGY6kt/p5uZWy3z67Gs3SuCEksh
jY8wdkMOicxXVUwphKm+PluqW/oAMnlWrjR7eAUmHscH7DnVtTQmWNEwYy/O/RT6yQTMg05V7gdJ
teSseIgKn9TdTVPzXgc0nmNd3lokE++pXTgWZd7QWgkGlmIk1oHkaZU37Q3c+f+hG2l3RXENoj5D
KyOb1yMJiilErzsNizAcIyNhOVjyC5BTvEa18nteEojaNKvfWhwTSQBrdTaWDhuI4uk0WXO8zHcZ
hhD/AZNfYOdB8EsE3u+piqbxHvnhv28ekSgABKDYFagMvrpLY23qmYBlBN0POrmrxXsZ3lkIf3OM
dG8P10IYJ5J1ja72I/ZQfOyc5kW329+RU4J+4Ny/AH/d4zK77b7IiQoUF/A54RnLdj8oE4CFAU5J
X0AiQL4y9AzCT9Okl3jT+SiyvxyruOdXCMwUFwQBlAY7h54mijnmUhf7eN6d1Vb+MMrun1IlnGze
XuUQ78Y/cpggDTMSmCDQenoaMHFuWkFufRO8L8BytDklXneSn/PxegB4nXhKRcvIrX94d4KyZ7Lr
j2BsRmoElHSSOvajcEGzUbVomCCblsGd5ARcMamKwWltlK6MagSqcxtLTm52SGvprW7H1TDZBZ39
JQFRPbVuNCeRi/oB6LrTAzhC31NCFBcn/kXUA8UJi0hw9VEHz3vRJs8tqGR9tcx0S5Cn0DKNSbQV
gHI1eFEDDRlQeRnRZRR0+9rNBKJjoLIfXK2tMScg5+ps9+D5etUDQ38+NoCd6MjA3DaFP0ItEHR/
jGssojBTAgWvKdEPbttv00v+GDnyubwZrkSPNjeITu4IXIyfreFRscBgRRYe2Sf2siGNbPQocyQ+
5vwBqlV+6g1gBDHD7x/rt72aL+UwhhcLtYBaVpL4VdS7Yj/bo6TaxyK29yZEKODuQC0R8KdscGsu
co7Z1D7x0yBz5OnciViy4FzXb8dydpfsjxw2jpUCQ0jrvkv8rkGboth5Qlv9qpq/JWLD2xCVfYwh
osUdIRurzqD3RtsLU+KPgWircWipI0juwQneAqGolzj35J5SQG9EFg33BNwe/fsq6OjRfFNUI4H5
oXKqxj+J8BYof8vk8qXSSghjBIma5WCxDBMfZWYQm6s4xY2c/BYj4/V4i6gHubwUsXYrQYyHkQ0j
RMID2sTp1TQPjtZL9lKmVgQCrHKWOGHnzpVPxemghqXpAsKG14Pa9OiNKxJ47/4G47eKXYfhYzeU
XlECOT4TwVmDmeykcdsYDQtR6MpGysvabbwqMscg+8JJRjMiBj6Z0LRSmqmbhXbwl+kNKMBSf1WT
6BSK3yrRz4YfohZ6x4u8TRMyEhmbwTOuaWOx7v0pdHsXT7bcbpGUMZxJB+BPAZpstMJUpc3FGt3E
A4xgxo66VJWnToJgKXQXT7VDzYqveqCuocrXAC7MST2uzM0BQUkAC4w3IkGzFmGLAskcxeVcNINf
ACrdbe/GV1Bep5VnutPV5A53U+qktdu/LQ/Hq7wnF6MqGpr9gfqG7q3LgynrmVGUaj34Q5JbTfUW
mGcBl+Z/JURjbKcJe2TCOiiXLq+JEgPj4mPKeQa6uQKwgujQQjiFJi1w7dFdXbmYbAryTFKKwY+F
N0yQA67W/E/UWElgYuFMEnNDQfME+n3Dq5rizcc9MApijq/cXDSMIozdj6JWo12aikkCqwpecyD1
N3J7Bcw353hfNu8lRhJj6CSP81aXcaazPLQ7RX9bMvUbUNMfwmQ5aXPwORIu1/quwa0WkfGdaa6Z
mhCXg49MkBZZxRntsTjVqPLVz5ULKOrQFq0ktHErHSvLE8xE+ZIwgxNF7sAVWCHwlCQL8zSWFHMK
mDwpzHlacr1VsmQGlLb2TxD/zExAmjwfK7LjideGzmJBm5j1BJAcTpOWgxZIbGu7ytrbsAlPkSCe
l5jcGsvkdjHh0VXsC6ZvecycgqaQ0W2YoiUtAphL3WnAX1uk3CqXwG/n4EEZwodxVJzUSE9gznCP
Nd5261BDBYcFpmwNCuJFV311tkc0pWu1iiMByBjjNryT7fRUTpYoWB0BCBwAiAab2INLk/Uxsk7o
kDRfjr9hG0Ez38AclkIbjcCsoH1yjk+NbC+ipRFrrKzuHzR1n6o7PBWR0RgwLqrZKSco3FYnLqUr
jO+RJqksp2EYfDntPgoRRblZEN5q1HuCMvyZ6PPzjGSyNqAgNEzhVRY3vOmz7VAW8wnMJlQKeKAA
5QO7s2Sk2lovX04JEosIR+7Ie+0OTnNWToIbnKTZmn+J70vryco/qGsrdu4gAcPxXtu46OuDDECr
IR+Cbi7G42MgU+vCGXfXDKimU+tXyPYuMAfVK73UQUWd97TcdqtQibBCjEbgqtkMRXdzXsZGB4mt
i0owIET99NW0ldle7AbUz+IJCTUejsw2WfAlVDVpFZoO8TDHzuhAiUgUCBVCR7ZlTBMIbp0Anlf/
CXt3Q0d9Ojb13QsIWfz/L5B9gSiYy4pDAZ6ywjSjOSt2YuYY+qvfUplba9m9glayGKPS27QVQZwB
r2zcL6WGltuXRTSdeaxt+hIBvMj5WDl6UC5i98vVVJhjHCzFEkkpBBZo8P3q7RQkjrvaugoarosE
OL0oKFLTvHRXASh3BBDsDCiLSd7wIgQ0E29XP2gXtyZfASgD1jlIVv+DlwHdnolL0WxHXBWJMXDA
zA69xYODq9WOvOAXBod8nJI33sD3Zi0hjJJmyggdMWO2aa4NZWWJcqxlWUmnrCrOS8PLIMt0rS72
i5HBJC6MPKnqBhkZ38jg8euhdWVBvB5r80GNgL4nmstJbpYniUz9Oci6txnlffCuTI/yEAKcD7lJ
gNcsQOns0LZeuHU4VadYkWV/Fr0UY8dieCfIyE33cn2n1AV4A7XhNp7Evw4/GD0YZ1WPdZEKJmxi
VDKnEB/zYrbN+NuxcW8d1KUU9uj2vY72Iq3p/RolIA/Yau1j6QutZX4fEK1asqP/MJ2YcznRM3qw
RQpTWyRGM0qkg1AyJW6jLxbgUZwJDaYc5egSHclhTKFKAZBXq22PG7g7z+jeuA8c5W5owLGjIV6k
2UQeA/SOhSPeABw2KnfA0WQTp7EaSTXIinGSw+ikxYYvx/KPY7V2Vu9CBBOXEuQjM/iS3hdVoXfk
2HwHN6dkp4bBuS93BQGZDgM6prGFwENaNBPBWYAHEvBkrFoW/VTVr1uRZ4QcOV8uahWszZIoCLGh
ATwcOfS8Q4ym3UaGzNFmc0lR9jd4HaCuoBdsA6+WtDB0AAfi4dqhP0pQ8Xh9H5BcqiJeWmlzRTGS
mBtDGHszl0YEn11w22EYHUxrli7ct8C0wIw/csmcLPqezSFXiksRvHDbnGmgkjwhITxFWy92B6za
4P3Y4va8hL6WwGgklX2PcWZc8AVR3tOxedLkcsYwSHM118rT3KU3OAzeMk5+Z2anpklza2iX57kd
G1pVCzgHe8fFrz/HZPwHoMmMRtJgmBEehJ12bzTi1yy0iVBew2jRsfa7hvNneU3Gi4ALWZ7NFHF8
N8JVKa1sOuhnUL3OSL81ZvXX87vUejT8goaZ5C1L3aAXKJTRAMdQwnM6nbNkcCS5t0jCSRt8tUoz
7vFCErOrYVSZxbz0A1DYMnAsDfECGtNGcYS40+2mmG+0HG3rOTEKC3OQ1XMoCTo6EcJbol9PRSee
xkgbnBjIak6ZqbNlTqBO78oMhEMAq7NyDKtbTdykN8UIjgCrSZvWicqh8473Z899AAgax1qkoO9s
UCGity0YerjcufhN+muZvAY8kPRdg1uJoH9fe6gKoUEqYU9MA5AN4XtuXpP2rozuDOPjWJnds4zB
WRQNMMC9id0HYoZV1mFPSKidGnCxxiYnnt0+D6iB/RHBXvmhWstzUcNd4OD4ipM56CCqLARBg5uc
Kt+46/6jE7SSyJzXtiNSF2RwvS0wGdGEbimC6qgV6tDtxPHyW2xeRjvmdtRIBiBrAeFfqQVPSesP
jVeJz3kiuEPyT6RXaGC4SoTfx7u26/FXCjIvrjqWGyGvRSwpWgeA714BsRbvuqRMz2He547Zyne1
VnDggPeeDeudZGHeknEYiraCWAqyHF7nd8TTTqWf26Y9/2xvALfqR4/mB/dVu3vi/qjLzkJ1ALaH
R4Rc43sPFAhHupFrKyus9LZ2ks/uEySXAZIqHg9gaVcuMHnAz6jSYVP699UxlEgIohEwOvmVUoWW
MqEzzZjOeVv/bY6b2tBKDuMYky/INhH2iukINx3jyIqr9qXueXL2Hl9rQYQ5GKOGBsWW2o3+OIG+
GlSCIISL7dlTXPmNRwm3f4v/UYswF9lEkL8lqQR/P8V23PzIgxszfdemByN4AwawpVQ/c3JPhNae
Wkx0Gv6gcgL/Xe+2+gLmTZN1QwLWDxzOTK18gBI76C44Pok7JoKZddS9QEiApCM7eB2lJgCPEnjq
QCxR1lOv5VF1h5I3qba3cxdyGBOZ6jJNpgJB+GgvnmEgyxJeSU+0ISMCup7PG0ulDoS5qsH4TFQd
L2eC6jhj+VpCSNHK1IMOmPQelfZBJ1HilGL+lksYyJXTWz3MbXnQOZcrR7DGWCiA8/UsyRH55WQ4
5UN6EoXKNQfZbvXaF8HkkSyCNUYfx7vI2gmGnGmojtYQoAmqGzKcRcFMO0JazauywU4wvhPx+B3Y
G52OUYN8CZ3qqM4DVIzqvXIlFXJ2Y5vEkpeWeOz2L2o4uDNp0PvVOknF6zbYHD2IQ1uhrsNtwWPL
7P4J3YjwRap1Lw5Jb8ujrmI0CQypv7N4ym7qqZcdTcgbB4+X1CbIUt4n81idRLPV7BEO0S9Q7rOk
rGt/Hq/0Jhr4+jLKpGGi2Rf0D8yRLDQMq+Rqq38B9at26gIIOvVbZ3TQcvcbGKm82+MrHlvb8pdE
NHmgywO8AOCEuVz6XJCMuSedDsaQCcOJmbMsjvAkoFoaXoG5EEWCwR5BsYHR9gfkBxTB6gHvyHHx
OxaGzto/H8H4Qo0AdZWE+IhoiN5INXtG13OODnUBWz0JhvYpFc2G3VxUm8ZQpkn3aG+hjBbjRBs9
UU4dNeOBreyKAqc1HriodSCBeLmkQmTUChklsNLVGEMoQN/UfCrBKzobOW+h3WVbCWKWLZ6abFK6
BbSG4ytYTFwNvQPHBsk68C/rQEMyYDMksAezB7PTJgRKaa97eR+9C0F9mtPxqW14jbM755/A9tAA
rqCxddNgHaMaq1YBxARabscY6Ee5wNXVXxkgK9K/rQN/6bQSxsSkM84tMXr45hbQJpOgnrK0Ao2C
6Bwv3Sb2/R85yAKAdJkg98+c5ajORnSTw+Iy7UlJMdU/3YGrwYkUwDibP6osBlbpM6JGjlFsGi9Y
udRqVs407AEBJTYzSBjvwf/zLmDG6Hdph3hEAmzPSX/VXlJ5QWDzCjr7m/hHX+ZWlLRWVvVk1L25
7pws05x00G2lexXGT6XlwX3vmr75Rxg9gyslTWGYWiSNwaopnRr1Vp1+He8e7/epsqvfT4cs63Vq
JOOgOpMi3hJx5CSKeOvF2GE6auY0JFCh7Z5w+SGXAYhQTJLqYurMAEr67xRirtgFvGWJqsNXSH3r
j7PmTLxm6l2392dL2O53swDyjVjB7mrlI5ESS++RKTcxwUBi51iXXa+0ksQ42IFo1TJJkETmOzn6
HcxvQctJx3D232Bca6Y2qpzHqeSFuYIig+YuQcGBG+NpwfgHMQSxNmY14VsjkCInyH0GD43Acwe8
XaGKrgwZBc9MG2S6K+JtCjacPDQssXiMuW51M8LC+B22WdQUjEwRZthz55j3iqfdmKKVw5QrS7Ui
YGOgoV4XQTWEKnvweWwQmw4DVjbjDvJYCUdwT0lf+FXInt3TaKYFwkPkZLSIliKekfAJgGlsSrt9
+9vuJVY+4y6SPmlr0E1gL0HrNqXgyOFze/JMkvEXi5mFolHqmNRz0fJpg/C2dwSXdrUpdg/rsckH
76HDu0vYnpEKNV3Ud2E9s2ahryx8ElALDd1JcsPSa53gXrFJbWGQJhY5/mo3SJdFymFKgevQlX5p
uHGMrGsZw2ElN/ojZQwH7bwb3wZ4hViU2TZ55V1guxa8FskceqmZh0aTcINRyKpisPV/so8Ma6y5
k62/L9+Gu+V76vEWeW9f11IZPzAlJSk6DVKTUULj+Wc4/DUIBDVPgNtjdFA2UJJgh3GjsW8lNSwl
T6md4b06K07pmy6AGUQPlL33vIXc82wrcSyOImiZ5UiaTM3rMlhl/SZ2o9VovLbEXeNci2EsBHF+
kfcSDl0WWwL2rDpXXoTnUjnC4yw47dNtzKU0+zdG8q+13NTHxnLsZAVHAliDT2lolY/tq/EBQLVv
iy1l1vgyvKKS2Vvh27GP46rL2MlcIt5vqY8RTpOXPuUncqIjmpQHUTFsdNN6hV1yrsFNZoWxnK9T
uro+ZL2OR3Gmp/AcPeRIqxBb8cvz/5FSmM3cstKYELIUxTIJRaxt864BlAdFjJ+gtfYieLc35Xsv
WFlmgSX+WhbRaWKN3ClUnnzmGkmMEdxBLdG8iPzsexTc+9yLCuKL7WNrADgIzVCcTeVJZC4OQUl1
JaM2TF3OgiuLArT0tYXye4yJIloaB21hgpF5w1VTjvR9z/PHlJkbpUzaQSkyRfOmYfw1q9q5i0LO
UPFe+AHAVswQAiaIThJeevEajkepVOxoBRg0NfinaW4M467sGo4quy6HejdMeIBLhU3pmFU4550p
L3hstbGdaO1HFpWfS5fqHEH0g9k8AkrW/xLEmohcNGYwQKFRNNDfdG0Od0TFPClyJaHenY7NY3eD
VsKY1RON+X+fCLX5WRWqrYoVJ7m3f8JXMhgjWMBz1S0zFBreR7c7x1em23vCowjieD6OGVca8wwJ
h1FO5Ak3Ue3ONvpfbdqDF9v5WXHz+4QTYe8a3x/V2Mb1TBbGKWwqpBXb3l6Q6mt0ICTKiS8LxD7e
qf1rYSWLuYzCQQAdHcEyyo/FOTwpN7kLWk9f+Gwd4XH61tnzqX0zOaeLY/WafHm6oqGTwfgD79zE
n7r5rVduyvkXRzH64QcGz6Yk22JBa1gIGZ2DFtEHKHUb+sQv3OzR+Mvu6y/3v1pDehxWlw0JyqiL
Uqxhl3+P4epV8bleno714RwpjbliGhMwen0OhzsM6AMBQGv+diyAtyeMg1gARJUsmNjwQnKd5bdR
WjoLZpqPhXDNjfEMUawClTD4ujcCX/7Ubtrb+Hb0VA/8GOjAjz31rfB5PcT0R49MgXEVpG0ydTIh
NGzu5OQmF0yrivEwWPDsqa+ONeTtE+Mo5kLvxrmGrF7IHLEyQmvQOi53LMdDsM34Qt1nSkIDjgGs
T18J8PyR9gT3zuS2nuYLPjp0PcE71m3TDs4Y+gbOQy2FVO1qycuGvIIVKrmdVssJ3FOeIGb9OTVI
cDZV4VpL03NdZplDdLQEHH/Fbup/dZXpjPeIdXFRAPC1eEGZf5+n+hb0FJNTKOk15UFRmrdKHc5V
HnzL+uFGdfTlNf+BUu19W5U3ctved5P+e5HIm2YGAJ9t3ht9Dp3jb+QcJp2Neauul3sV10WcXYXN
96zM7JAEHCE8I6CmuHI7wxJgYjTBOG+ayVZnhm4q/6pjF9D9nOucpw3je8gSzuhXgrU15UtXStZo
1HY3m+7xmkn0GB4cU53xQGGk16pO3aiBUWHxNr8qwXeia3ZzLZ7D2wFhZXmW3ApR7TXAcY+F81Rk
/FIctHi3fyW9l9mel8oy6sEyJi4eMd34Ix0ZV6Qkg5iIGXRU/cAffeXa+NDPEypVil0+F6/R63+n
FuONhr5fYOWB5tVmf06axCui0e9UHtEBx+kRZtIuHoxhHgEn5C1i4DZtb/VI7BxrwjF2tskBZYo6
Bc8X4tfqLsL0epL/QhLSEkAvfSyIYwmb/oZELSPx/5F2Xc2R29zyF7GKJJjwyjhBoyyttC8sbTBz
zvz1t6H1Z40ws4O7dtnrB7vKZwAeNA5O6J7xhTrlkA7XTbfJuofLJkQIxpdYiiqckPh494LJm6/I
lb6vDtXXdRPdsf4N9jhGjgwPRg3qs5MvHpA/n6X6CFlMDjvakYxZnKHWp9yYNw1YVp3UR+V/i1aj
12IrBX0govQ4WyM+gm2TbfwRXHWSVC1FLbMnI5i4ESWBjJu9FYsQw3e1IyY7FnklhyeK1K3QO9UQ
2kJHGj2EC+7i+Y/nhbk7kX8pSo1S5R37lkyCIE7t6Z7spWvp3nAHHOr5q6x6pSMcuBDgiMnhiLWA
GXtgODL60UY+DE/RXf6lQb09ctaf0i0V0YcyoLiAWyYHJJpktSA1N1WfZppHi2g/GsaNlUtbot+F
jXRVhOtBSY1/9U4wVBDWgbUErAGfXUZvQ5lguhAND+FLPP8Ywh16jwTn/Xxw+GGDOwlhQxI6seRp
HT2b60syvsk09Zb8qSgbAYadd8gPU9wJ6DMiqaEFU/paPA+TjF43M/txGVt+81L9MMJ5PfqB4yKe
8O4ZfeLHTnEnmSB50ezhCk+fQcgSLVoTd3FWOl1TMyeyn8p+lNFDURaCJovzyP+xIM7VSdprCzIK
2LXmwLroMhPU8isiHtDrC/bu/JvxwxTn5Ymeq33FsoasFXJFL120s67emcT2zUZg6/w9848tfmSq
QyTdrSzDRG6KazWzlf0i4UPRt+KqvB/vIdd+Fz9FsXPZrMgq99xHoNybXYxiTN83boZ5TlUCz/78
87KV82jxsTYuQu+lWNdLHfuoBdGm9LMAHBHgqxXSFwhcQ+XwAb1/pj6yHFB8VV9BqOBqOSiKkzxp
PyzFLp8XkMu0PyMwGny5vL7fXJ8fC+RAI64GdFivWCCEtN8W8IROmWuCeQfXGcp1qd1Ztrg8cTKU
9uuq+bDK40cYd2PPAmRGyK7iziab8JX09hSwhLrpgRt+wJRmCfZcpJv7QDVtyLh48zOYMQnG0Gzt
XrAP56+hj1/EgU3e16QIM+xD9Exv5Od1mz+03yRUFLSX9h7Eh2CZvGxR5Fkc3IRKDqnE5t2zwmAI
xs3gN1t1I+LcE35gDnRAobRKHctvWwedyZJeJV7hmE/FNrtN7dSLv4quIdHB5KBnSNpKGaiy+rH+
Vx6Cv5Be9ePj5c0T3Q180/6sSkavsgaE1h0gzcvobcFs8sgIGosH4elkUf9pzPCPc/ADekWc9wlo
hHFI1MrWstzRS+gXQCWvMBwdnI20m+yosmyo3wi8RHApEQ5/SsmwqpLVYNm0bUWf1EKwkwI35PmW
k2miaqFjI1n4RTZZgCAdzPSimFmAb/z4fYKTVdAJl2ufSG5bR15aRm4FMT6aigaGRFvGYcscN0Y/
mIhNUNMN5FHbJ3QUoabAx/kh6CFb2swC6z3czwqyDZM9oRHuvBxsnXjmO/VTeC3qcBDZ5ACjzXUj
Iy3OlTXdUHVDlQNNvl8+ViITHFZMi1LWc8eepuuENjnTJvleI6IkjAiS3gnojt5PsWJFzVTCqdOt
sQO3pJN4GdpCNgqYeoYteDR/ktfLC/vNk+2fE8yPhpRlqmvhCJPGIX9crhNP8uSHESIMDYj0JPdP
JzO4+41vncB0XKJ3HXywaq5Big2FjF00/bi8prMtN1CM+9+bQuOwAbU27CNzQnmn+8MB5b3MqyJb
Asqz9ZUbw17c6GV+Np/7nyQVsoUyh7uAihoXs2h1b/YaK4e3BFIuzX0y9P5kbsDu7kBaXACEIsTX
2LE/chozSdfeYM16kwOGOs/0k7vwqroKbczI3oiyTQK44ouZeI9KtDGAilV13Wc3GWjuC+nRjJ8v
f0IBVGlc0GGCe6NSU133iVJ8ybXVllpDNGwmOm0ahxuGWpu1FbNmaN+C+hzZzBtr2/nZtryu/MiN
nwzvv62KQ5EwVJIZmW0EdxEqIybdyVotqFOJNo6LMaDrNYN8j50vo3Npezs1s8jf2K+84N186bLO
azoZKrt5cyd7Zo8ofb9+sV612w7sacWtedehCUPeDHsR0J/vM/k42PyQSdbqVTqz6DjdTp6OGbYZ
ijFKUGxZAx1e9PthI6IxEx0vvpBZWkgqdezWxNCFw94BrMus3hdbJOWFpLgin+RLmvMA5d0Z1Qt/
/S7djNvlEG4x6969rA5xekfbD1+EDx1BgK9z+KHGVtoRlnb9VWXKvFb1WNDN2pTKXWt5opBHcJny
dc7InMFX0cJgnr5S8zVFXRBjgZePmvCzcQiCAZa5SX9F94w4fN1QNCOl15ApZSKXzmVrAlTkyYQV
jORoLet/TLUfo4w5oSW1S6hnENH8qHBZHISkaYYUXYfDx9IX8StTDEX+2C1+ILT6c75C7rbWOTQh
Cy3jecB56zwDHVZgQoI+TUACetc/I5oTv/YFvsgXPedUxhhZ17OsQq+6WemWaAc0n5RddquNdhnZ
4ok5AWLyBc9uNnOlyLGjcrQ6UtnZRdUI3OM3JfF/AhK+nDnqUMlcWH4LnYBX01t3rW+YKp/6mCXo
kaU7Yw+NyldRuV9olu32UWSwhrmyqqxmk1/Ft4nsIdbywsf12ngo3xa38iFS8JVC3lEQUwrCH4MD
lDXO5wZJXN03mtmp5Zt4Ke0luqIY8qBQv7p89JgLXriNTkd9TSVN2XtXDaxd6Y97EnTbf13a+PiE
HJ6YYAVROszj4ShMHuTkfGOyRzRzKmiEq24woCrYRAFIGlxw0szQ/kT1V/czHLcZrCrV6HRWJohI
flPu/1gWhyc1VZTagroGkiBMOzXZgeL+jfXDixusRF+K/fcjbzQyXV7nFV+KZQzJhnokULz/B4YI
Mrx8pVKbo6ooLRxoRuZTIuLvN6z7ZDyIRxTPDlIdvTT4kmUSq/2M0jlb04x0HZhptskW4Y8wWyV6
0/A1y56UIOF+78bcse40zZsOteoVP+v9QOw1YFq3uZf44b32DaP8vYtK2OWDJnop8hVNOuIvysYU
2QlgL6n4Rntl3PJsvWiCMQShrNAghyPIlxEpYRnY9Erb4VmD9r/aY7EeWBBxif/HpylfvCRgnwin
EAOuOs3sLATZRXFY02+Xd1Fw25gcjIwmbgITzHR+U//sUEqUxBIAIhMccphKQ/q+g0/GW/mv7jrz
YshN0cPqNNvI0TZ0K6pUCqCKL1R2JIIaZQiDYWfaBqSzpWI/maIpMZEVDj60qCWVFMP94uit6ter
nnbOumiCrnIBSPGTYmmhUXDqYC3p9lfyWYF6tiY8zoLFWFyNBvopqTlFgN0chzhfcr9SFNCpCCUG
BVjIz4rF3Uxqi5Uj5d3iIZ20s9B3wHLB8l4U1YuuEouLNlqVtBltsHX5FStcDAfJg77yVbyRN6Is
hOiZZHHQMMp9bq2s+sQCquJtuMbF5ZmO9NV60Z0C3RTC1amX4wx+hKxYYhUF8Pf7X/GlL91PyYEa
y9baqHvxM1AQQVkcShRrnPbWAmPj8qUfBlCzZr5uPBgW2DbAm3UZkkSvaosDDDVrIhWJW3aJoWHp
vtiNG3pA3hGCE75yKCwbCq27OBBYPb+hFM33CqZ+VP4IDEZvdZr1fp10z0zZiUIsnuxUNHdHQrWI
85j4YYz9mKPYQzYWtCyB1cBf+snvlSGzKwUrvLwkkRHuAJjV0un5iFHxddgtSb2Lyl6ATr/pKvpY
B+/36MFKS5brm/0waGt7Oswb5BjHTXeI/XY/OjTI0Ni2qW7yA5iEvukpxn0ur1I5D5Efv4Fh29Fe
WtK05pS5i/F1+Avtjxt9gyT/9aLYUVB7yg5gs/818hMHy/1l478Jgz6McydjqnuLLjGM1y/6zfhe
IcVYyqZp7NAN/WAAHUR9r9raF8n9Idj838QjH7a5c0JJAy5KAtBp3p8A0OjG1QrFT0/fQcAyUARN
EaJ95kLzog3ToWd4iqtoxwpQ0B9DpCWs4TG3PH1BfSyLu1jDIaegiYRPsUIXetMekqcQSVDi4Cge
yK0paPgRbSPlOgktSbXKrsK69Ad1x3IKIera0sEMQhsRrCvqDP/NXfHP+ngSwFhJCWoBAFMtIL7h
DE//i1uloPCT0s5/igq9v8nSfJjk4CbuBqJU7Flg3LXvqnX9jkki904MUuX/vEAOd7p5zbRKxQec
nNGtrtlYWopZQ83F6IqDJpqf/9VlKAdDHenLabIK5b1LAaNhTtN/LQLTkX0dIpNBo22E968AXCmH
Oo02k7Bn5djeB/PGG6haXdzAu+YFAilecxM9FN8uQ81v3nYfH5GDGo1AmGeKschohaJ18VhZjZ+r
5MmoMeGrxvsxUg+WabldnwhOvgjleIXmKqe0AhUiO/rlY37LHlsVm0dqrvubdc+Sz/GmwHC+ncte
fTC3otlK0WZz0EO7IYmgZIVQbuoCCDpDkLAQILkA3SiHOgrT8+xlmKD1HZLAxRo6cwrZK+srqTs7
Adt8oZT+5U/Kvtjvke5EpLlqlJksLNUXG9+0tXOKZoLuXOwOwuDm8upAA/f5juwztEfV47r6ygMm
gPXvkKYyfia7fl97qyO76gasRUileqwrVtw6yj7PpXVy8FP05jKZM6zrtHL6tg6gVrYpp9UeEiYt
Ajr5rNle3trfBJH/Oy1giPq8Yo0MGDHrcT47L34s7vuHKkiCcVddKQ4k2Wx5nzz8q+l05cMkh0Jz
RONMZ7USiL9IMbUzScQxJIi3oGbzeVXDVEKNiY3O5S/a3eA11wUSt3rlsvFAlJKd7n2oKfXM5/W5
wLi6kIrv8uVMZA6E1LYd9IydRGnTPS/ecli/6YWtX2dX1sv6FCP/KCyLMu+45D1cmKNnKQTdSrxN
R3/1F69AaF5uGMqC1VdI8nUZaYjMIY06LnOhMFhfx92svdBMlDYQOiYHNFqijwVldzF6f6lt7XL/
0dqCOGcHshG/eESuU1zGYFt0soWQxDMURdeYcvBntzHI/HeIw1JlGFDyastOb9gNWW0rTLCitAHZ
irixRdww5yOPD8t8cbZttB6E4vh4vcuSdEj++OY1y2GAt38vilDP4umRMQ7luqWDYGfOXiO5ZfcF
gAxcG8b819CJWLiE6+IhLalBK83aQLWg3jKXjK4ssLMz6WcqjKgEn48vwuZWWpaE9W/kyq00XJvG
JrKuJqgbqot9GTbP5oGOdpCDMDT8/N2tl67jIzXAeFvM63OlTqJTLfpUHJAVct22XYFptRAkzH3d
O0MFPRfQVJfK6Fxe09kjfbQmDrLyKdXkgb1bIhmJAzW1m17U4nzCSP1emDyywWNUCT0CjcHG5DBW
2fImLW0oLMggS7yLbvvrzGcPib+JC7xmE17nYCwWs/uI1srB15SHmLg34CnaeCVLsy3FIkIpkQUO
SqJQay19ZgdaXpxkoXY3i0po56fyPnaTr7oqbaF2y7u/X1W44awBXM8LrpYv8mu0Rb/bZrzL3PmJ
LEGKrMJlbxE4Jl9+TTrJaHuQJvidBgYmqAwWkMyo+8UOM8HIvQhD+Cps3XdxDSId5jSshIeesCfL
zZHEa3z6KnwDnr25jzaVC4jM3kS+ibUMhocYEXyD0lC9MR7ia+QuguJb61/ex/P33JE9Dkqaso2b
lLyDsSM9EJ+1BnSaPSIphJlYX/F0CH97wmUK/JOvv9aKNEBwGPPCxt3kESwzrsD54ifQzGLT3rLi
dLXXv15eLHP6C/crP0aatHAbs4TTJCPdDtmXJEPFZrrP1dbN1O8kNuxyFgYSopVymAOqgVxRBpzE
92f2vb4PXVYARm3bHbZMkVv05j3/DDz6pBy65M2Q1SEbAWcV0+WQ3GH+QN7q9+wRwe6+2CuBaeoh
f1o2oSdqahHcgjzBpjLL6xSFCD3RruN1XZa4nar6ekVyu8+RYMwXgQsLvipfuJ3bsa2qGh6sFICC
7PvSekr9Zk13RlF5IOeE1EAmMCn4pnz9lsqZREiKHbaUryXF9EQRu5dd9Xz6idGEm5jFPCPZlKWl
0lMwfZCb4a/mugveeZEqm7XtsJ4uaSs6k2eff0cWObcpChO8SDpz1PC2ngK5L+3UepSMhx5CW0nu
XV7gWQAnkG2Fhg24tN+fUEfp4JRorQT6N/DLWS+IWxzw6IfFYYYA0mU7Zz/VkR0uAhwngFtawU64
EC9RpVvJql8umzh/QxzZ4DB7XOshLw3YYOrpLK9VgCMSg3X6DiHgjSa4+s4esCNrbMVHO0dJWg6Q
msF3Ml/WNJDXnRpl9tzeZu2DYGFnj9aRKS78q4neLCnriUBItEDB0Ya23kiDMQQPIRJpHlrjDBsj
HJVqK9lmfM5XW90IH7PsE53A9tGvYK50tGBLmidqMVf5dQEz0+Nec6ttic4F416wZpHDcHiN1qdV
QpUQ+PXd2GnO9BTtoDWwVV+Qf7EzX9qKGgjOZ7aP1scdPKmQiq6K8EFrN92a36ONsgld/dD/tXqM
ZEd0zs/3dx3ZY1/9aD9lJR6Nnj32Eiau0D+Oqb9uJGfw484e/yqviWNs0FiW/rF41Xv4/WGYHzLq
oyTC2ACak6oscxPoLKSgDBZ8vrPx05EN7nGZa9GiN+y8l1dhgJcsCrxJkKG5pkUT4LQX3XZnvUWT
ica07KFXzO0lenxRkwhVvPm6cp+MZu7I6SBijjxrRDd1VbaguU14wcVSKlak4LBvsbXYir6z4jfB
rp3FlA8LJ1+mbbK1y9FAyUbVISk1P2jPS27XfhFkgGZb+15eFwqG5BGviLbwvD8eGec+Wdm2f48K
ttQuv0N/gBUj5tqF6lLh1IyqPUzstAO0TBuRltaJxsm7Tx4Z5+4HhUplmEBtze+Jo+3SW83ToODt
Fo7mkp3mk7eKhUyscUi4boaeJ7hmoCCgWtAflvkYeKWhbpIVgQvbdOuZ+pjV9OsN4+hBq9LD/6fz
7Owdb5gWFOEVDaa5m2qArMQcpYCaZGjd1NKCZqjthKYuATfg0GGIv5HvLvsWf9FbmmkppmJAcEqT
odXL3SGTTPuytGAyzNOrKrpJFtmzqGmPINO9bOnkLcOb4i6KpCTVgngKDEu7+FG5aq5LEGagdWVb
7kkLrUHtS+SKiP6FRrn7Ylk1c5EHIID2lalrSjg0KKM9sfs/f1s91qMrRHAe5H4tVId0hY7PeKI1
Z5Z12qk1bI4vC56kyc64ZR11+bUGJc/SESXsTmpavD0u5FgLuYsXBqqsN5IJOvXwUqZt/MclQt4S
5y26klcgSIIlloSBCogNzhM/ATsbRF/tOtC3l12GPw+8Oc5jQtVsDKNpiS9bUKWpU6fJQ3vObqpB
31gTOF7NP+324C1y7pJM6t+JmZUmrpE/WUimXV4TDyu8BS6cULqc9VM1BCSyg93FP6Lwmzr/uGzj
BLN5I9y9l00Yr0elEy+gr6svvUxBDllXMntQoHDJk4ygpbxqfVWk+P3+LDjGTM7u+9v3KHaZKEni
ToPd1kWdys+8cItBnk2ySwJoQ92/J3a3Lbzn18SGqGeRLeuSee6q0ptYinpzVf2x0rdLab5KGKNv
m7+SSMcVBRLXtfvWNKIwXPBFVe6O6jKoIb7jWvZcPq5XdM/up3YjvRUqCHKMTeJCwUS9v/yJRUa5
qyKXpFEho6T6ORqG6HC96pbdjcL24PPXwz9Q9p6yPfqg5lovE2HduosBNsbieu2d7kkC9WhQUZtx
JsijvWYsZ/FTVAg8Cbx5Z+LAxuqjkk4VbP8Cm9KtYzt2e8wcW/74cwJFwuUt5eM43h6HNlTSK3BI
w16jHrriLdUmwdE/yRrwFjh0qWTJZPTGbEXqrrgn7rzvbXqwbLr7FcQIHy8CBFU5tBm0dR3kBhY7
z3xB5Gh+gVAbWofRZPY6oru8clkf57JtShvKmf/VSTkYMjD2gzkOTfXnsnPydq8ZiV1rgvMnOPR8
cAyRl1aqFCxRw6xIF2TBgLmAPhAxSwhOAk+K0M2K1CwDXX2qzH6RQ4ErGKImKFC4/U9uyHMgJM1q
tklJVd9YHzUltmH3vzn6SZgJYSY5XnEFDXOByP1+CP3LS/hN1PUPbPD8B6HSpUvBklVqQG/Gq2wz
HfIbaDA6ejBcIdbcp3eiPITo+3BooahVJlcGFkUkyUHlwxnSm1F7DBE5X17cby45S7NkDUqEGt/j
qjRWbZYxwjvdliGEZqte7TdBv8efTeaAlN0xnfBGCuagPYDRazuLyn4nKeRfOPLxC9TPKYLQyMN0
LPELhl14GLzVL39kGBFXNhoBMrfeBA667haZoCBz6VZ6vLwBvwHmD/Pc3WN0aTUTikCe5cwZV9Xw
FB0MMODnaFGlwpfY+S/7YY4Lb0lT6epgEtVfqAKpj1KS3JWYTaBWluZGJYQhLq9PZb//NIz4MMi5
UtMZo5Los+qbU+4NUL7DMO1GrgOT3rXDYZyuezrbafs6x5UD4R67VTt3MdF1NBaORbVgXDp7VYsb
WU7sEpeWmcaPqpLYcSFIDJzsjK4YFpOqMC2Cn0s5dF/1vFK1pc4CuVwPqro4ymC5o/Z1HUWPt9M9
YaaYnAM1LQPSXNw3l8q2r9c0AWHKe5ltBZWF5ph7ZV9hRtVX9tTLrrLCKV4Ykx3+Vea2jV3Uwpb9
k0v6/XfgQaqYhFjIJH12/TkdxnRI2JKX5maZqpdY04PL3//crlJLY1kqWVENfiRqVtGjGxtdFijV
zVKpzpLmdqjcRsqfSsRZumIiuW7pkCBUKFb0eS1Qem5pQih6gJPlTS4Gb5pAwx8RK3Hj8U+pPn8Z
s0wVqpjUIHz7gz7MdVVlcR4M6HwwR0iFpyISgTPfBqL30N602B+Zb5DJ16SU5DrPAz3J3SHp7ppm
EKQrBCb4Tph+7roOXz4PoBBZ+gR1dKdLG03QzXwSXOPDYJZcgwolpBHxj88fRlmKtJMnLCRNi8qO
SRskY/0wlbrgIj6ZrmEfBWNBhkwh7akqfPZlGIq6q5c1D0JTmw50hBJhEmZI6EU9KMG0NXMLtbRs
ZRyoF1mQYzSkgT6sdSzShTjdV0owsIFWLfb1TH4QJlnLBbzXEvre9R+m9jVtBUjFduwTpKJSBkFr
ODmyWho9IduMZqNdUjMNQIf+ZkbqY07MoFqX1Z1a2rhtuAj6Ak4PMQwS1SJACcj5vN9hRw+Xtikh
10bCFGBc7eqe3KslWFSQ3GoN/f5P8eKzKba3R6ZmU19mpU0z5Msl0yU0her9QNyULJu+mCKBz5z6
5mdr3OVEo0LKqYadzPQa1R7NbSGtk327vKQz7vBp99juHi2pXppm1iMrDYo+cZe88pZm8S6bOOMR
TAkVioQqqONPpHpVFKHlFsq1QSWBl0Kinj52dgmKLD2OoWszC8ydVAEtyI4c2+O+UptbhV4Za/N+
gUl27FSgXe9RBCw9yRWVqc58JAu1WtNAXlXDHy4RYUp90aV6UgVZC84I5Vumx06mC/T8znykT0a4
KFCqcrJGSVwFjdw9dSkoQq1MYEK0Du7WH+RJ74ieVsE8UlcitTN1d7kiGME56wlHm8V9md4oSBIu
URWk7aZUqB3plgOwctLkZawW97LbnV2RqRr4HxAV82kctKvIkZhFWFZBLNc6iJtib0nGxDaI9nrZ
0GmUzBwO0G5qsowkMA+pGQRS10IZ80DW0+1ShRCl09fEjjTkS4sCD+GObFKDPhattO2j5QfIyB6X
DhxhVijAwrMbfPRLuNOsjmUFKUawrkZtHNqlOd/EJLwZFYSpQ2n5qgHVLMHiz/rmkUlum6uR6oNF
cIOWbYV+oTnT9pgYNJ1MVkEOP82VnQ/qDDL6PnfiJf0rk4oC7T3zfUjTzmnDukdkr4gyPOc//scn
4eLlkKCZKpeGPMgy0I1iQvd5XLK31shb7/L6T9Iu3LfnotQIou4RUco8gCyfH6aoTaeaO5maA5o0
Rxt1Oy8k+7LJs2uz4NdMOJtRP3yG7KmN5jkt9SbQyuGmHCcHw194q8iCLysww895xVWkzXq7VkFR
1rUd0+mgd9kbrfJ/gzwfy+HnuxYtXc1Gw3Jk2gQldIBzpHZiQZx39mAcGeEQdFVaok05OxgdJPeq
yl3GPcS31XZGZl6UoDh7JPBGg5Qw1I2Bd58/UBansGAhAI+jMXa0Jcn38mKG95fd4Ezcg7DHNBTC
/jb52YaGEkgAVwvwzULye2gX3A6KZFu5uTcaUwAsImMcsNSqrveEtHmAuDzepnnT72PIjPr4haFH
8rQRHCuRPW4Lu7mJVd2cqkAdGwzEFcldltW5M0vLQxaWN5d38pxzHO8kBxZdqUarsuIOn8Ms6HXi
6WWe+rNWO0UdOiO0rzeXDbITysXICFcVvJsQDuky/+4c0zBFfnisAhISOy+Hh1kFAk46aKf6Xr0K
DYw2ZvVXIy63lw2fO9PHhrkLGCQMrSrVpAl0+SHHe57me9pYAnw6++3weIdIOSZuTibD5VVLizqS
qsBa9NU3BvNaHmbVHooOTVl68vPPlwQFcdbygfeGyu9lWQ1ZvoxhFQxphMbnrOydNFpnr5x7UdHp
nJ8cm+J2r9JGKao1GQuj3Q5c+PaS1hsyxvukiSFc1P31L1ZG2LPUxAzKSfYRX38pqkXCI9v6tqAh
Qo6dBRfrZSNn1kRlKhNKLZmJynNrMpoG8XLbZ0FeakjpQYXphqblasthg9YAJWncjqa1YEDyDEB+
Msrc9OjRIS3dXExQ0At0LXMq0LUki8ArzpywTxY4vJLqSQ9D0yqDsiK6p9E0f8nqAVokUGkrDRL0
qV76CwYIkV2iVNAYeG55REcvCZ4FmokZos/LyxZJt7KEZMEsR9+jcX4caCHwjbMmcL2AvAi9HIQP
bq1GTYoiRrg+hVIQEv0wRvLLZc84c4wpU5f/nwkOFS1lWUm9ILCLhlW+NvKSgJB0KjVXC0sIWYyj
6J3ItoVDRaQmdJxjHRkZbN7nbVP7oc2mFQG7vraeqlY+6DYh7yzKqZ/zeLxGIRgp6xaReQrbaZrq
TO4x2zLKo1dY/X5Vv2QVdJXBvED6P7836bExLu6oKmmJ1FGtAqlMnXC+G9Fw11lfDSKwc84fju1w
z7dUzYvaVCaWLStVvHEw9tQOeSG4KM9ksSjVTWR2kN1Bjue9YHJ0cA2C4zTOUxEUS8JmkeTUK2kx
XEPRtPEHUlO3jYrUq4Y4cptVwSRIE5f+nOT/AorxQ/D5kMqS2fv7s69AL6nOlbwoAoskPyaluQmz
5CpvlldNK4PGFJIenMMTAy6JCxsW0Qb+2d5UqzXS87DHiDv62u4C83rcgZepQCP46li2aodfEnf6
1ks2a+q/fBTPuSwyhxglQO+WSflUeBsZSynjKRlI4WLPUmmvMmQhhrs+34edKri+z7nSkTG+jd9Q
K1Ao9WURYKzoeunT26rq/MvrOfdiRoJQNd474FBi4D5fPBaYGkKTZsCGa6SXEdqg+ZfBp4F8lbwk
Qh3sc8hiaLKi64ZCkSrkvl7YrbNVGF0doNL3gnHg7UTa+84UTm+y/w+PYMd2uNO+0LwMDUuBnG+8
HOLGgjiI9a0ctcIvi+J+itEI1w172iq9UxB1dFalf7u8s+dA+/gXcDjA6ACVlOIX5Ji+kOvUpuhu
wl3uJIMkiCXP5dkoWhd1qujohj2Zkm3RDttblHllPCqO2huYMIk7Pw3X/aolXpjVylbG7TdVqK/1
0VthxYk9au3dv1nyPz+DLxRY3QC4UWps+lp6saltJklz2kb3zVYAf2dPxseCefpiuZfmEQFTETQl
xnFrJGWhTnh5MSeeaqASpVkoE5mIHE6aNFF4m6raxKPOoIWvrP12laTHSv3T+IuzwrzoCManrgol
AlUsPANMcoWXZPdsmWMvQK1TB4EZOIimUwrQQjHqs5mwTdOEhFC3NsBQaQ8R+JvWZhi3Y6YSO1Rz
1EunAoN8ed/4JElHW6rU19QwNDtJSOpd3tmTj/f+YwyL6lQnuP45DIj6dIx1A7DWlGio7oc0tY1i
EKQZzhhB/4lqaCAOQdDO1071ro76eMYLYVW7r22N0s5MitX945UosomUo2XoePfwLx4rVcchj6Ii
SJLWTpBC7S0i+HQstvsEZLjhjk2wdR45yJqSKY5DPD1I+JZkib9Mo93LxFYasErri92nikCU9eSC
ZRaRLTA0g8imxUdl66gWq1lpVdAq07dYGU07sshDscqV2xoztfvVqiEJiya0Qaq/Xd7Qs6s9ss3B
dpp2lVxoCKYLFGPdYirQEKrkV4OOca91esaLuXGWVtpctnpyqXMr5qBaJWunTGsGqxaI5W1Lk5bb
FnwKfjOE/d0wh+atIVWiocRfLCkn3xaJKYKoydJ0vkCn6CBJzEt822iCOqmtd+UXK1GXx0Sv1de4
0we31mjtLlKaOXLV4Gunemjd0BgtiCiSmkGCkWbbjM3ONbKpuiuy8Mcq6bNLQlbTHhe8+82vYxmX
r2q+guTGovngobB5kJtIcqdFetWH4rmRl12ZKbdGKLma0V6ZynK1huhUqip1B+7QQ71kMIWMVh21
NzE1Oi/Xpv0gSa9jEYH5SZ5Kux0TdCIsC7ylqky7iBhrW3yTdLG7Vn1nV3HnAJrQvQw646qtUG9a
u8Fts2GDIVTJXpfka0UgTKXM6NuoPC2DuESVbhMZcgVEz3fAxtaewzjo1tRPp2yDZNAXkxRXio75
jFiv7FKnQWykPoQ/QJ/UTZs5qje0yAJzqVe7VlNfLsudsQyPfWRtm5X4mabvcgnMWWuLxyhynjS5
LVaIGChkJ+VZUA7pNi3rYDK66zhrTHeV+9ZuoqrGKH6/wcz6F62jsqPVxlM6DtdQa3bievqJgRVM
QPbkJk0ArbQtXs24mT2qy997g+y6dSkdsuY7fP3ZL/XqZ6qshkPJAnXHLrtPlqFx47U0vpidFm46
qdxmah10cWw5lZaOqA5aFEVc7WFdi0MZhtupmre1SYI5scJgtlTU1xprM+j6YSb6RrW6u3kazVuk
10x4UtR7Y7JAuhWME/YYZnhx6e2d1ErwlVRxFKtvn5Ckh16yGtuRlJWOWuC408rAk7NK78cZA/qd
aa5QI1p7t1oHuEbef4/RyOJanZK6/0fadSxJjivJL6IZFQjySpWisrTuC626uppaC5D8+nXWvH2d
ieQmdmYubdWXDAIIBEJ4eJRZlzuKpTQbqkvo79Wh3tOEMkSfSolbjVa7wdsQYn6O0txmuTo7zEx6
EBWlspfGveWTpIrdPAyxxLIO3ChO68hGRPrVZTHcfEm6MuR0Pyp9a7Nq8IEdeS1I5g0Bu0I0/p4p
6a7BW0rMWnFD3L67uhgcFte2qUTX0NeD0Y0bDF9+mGITPKs9Jrc0Tm1Z8gtJmiV7Fc36bTOYBH26
VYQBekWgqy8sLFBCp0Mx2Gk5Q6nZhLrzUGN8M70qFKMHOn5wFaK6iYyJ0hgD6aoMDUplnDw1TBrs
oW2vM2T9nJQ10SYpOnRFKj1z66CpndKcfrRpTly8Kk9tnrYual26V8oQgof9w4xGzVmSmD9gJD+t
uX+KARTO7DYNK+QDAIpMWazZhtpuqiq2HFnKQBkUWwTWer6yyFRcy/kQ7sMSicbRNHfgl9iR0dqx
dCjcQA9rEAJL6DiKqtS8DShyoLTuPrRplL1M6ScfzlZljzRK3NnM2LUJ+J89TCpF5BVPN01Oc7eS
rUcrVUPPqAK6gweRenViUadjjHisTaobPdLN7TDnbyUNUqfvw+gJEchhmnqKWcmE7sJBqhwQ75Z7
JR0QWGl+aCoPrJhulDxg92VKm12ozdQDqzFxwpp0Tlaae42CcFuLfqlZqR9YM72QOXzs21QXvPnn
kTciF9PQVQsVHyQ5+dYzsG1Zcl705Ubej4caJVNf8vKD7jcUpHSBwFf6Th+dvhEqivXwLmQKChOk
Sk7f/yQtB2Us8mKjU8fcgFfcS68HwM7BkAGzAzg4euZ/YfRy4vWKI4KDn8UwBoSbGrxg5I9NVV18
5CPnI58KRuKoKDa0m270PHkpleaQFo1b0+r98hu8Igr3gkIM3MIFXncqyrRSc5Ipak/zWCQ7TEKb
3YIGOVJcUWeHU0wEaZpzuCywPwQOjq4jW02QSjgV2MdoCQGDGajgcD8/1Jd0n15nVyD03w5e8YBx
HZtsQ58uL3Jx1rjDBI2RsqTiCTkf0dpbVWJaMxYpaZ1n9V+hZgjcxRVPH8s6EsH5i8ZsFOhYhwgL
zz26PVHBuzYq4PcVzwCVp4jD9Nx1OhXHaQhAezHCbIjTSGTHya+gBuEJhl2h/GqaD5d3b/mt891D
+t2Ew33OcyubA5WCpTw50eoBmJxrc8682ggFkcOqJlKwoRm46Lji3JKs0awGNUNIVij1dZJdB9rT
rI871olyL6t7dySIi/2Suc801iFEScZ6l1qqW03WNsrIvq/RfKyI2qxW1wUDqsrokEPm6sySSEwD
3ysSoOV7MO2H4FGObzpdJOa79YY/JgOHDnisicQubx+zKpOLcAB0t4ht7b1zFX++/WsiQv61UKjP
qD1hBo9qx656kNEc1WxEVvMcrI3LbaCtcbHUsgm34/RyDwWRoyJCdU25NTaaisYoDJpw6+euwww4
6wfdpHcEY47i2/hNRa+QyLU/D6FOxXMJ+ygwkohkEI/hKztlu4xNALeeL2qPWLsQyNvpFoCfALTy
MW4aA8YStTNYCbPBruEgpR1uePAPjBaOEwgHoAmBq+Es8xyU3aT3kCLr6bVW6LupGitBsmXVGgPr
TJGfQJxE+TQkieYhHIuu26RJFNqzbjlamNkm2OnjaL6ra/m9yEARWN3LevzadO+z8dtsfgK4chvK
uij1c94ztKjP0ddw51c1LDcY06pNdLBuVQeJGScCyd17Z0v3w0PzhR5Fkd1euHr5W2MhU6GiSKGh
FM3FoEZGgwDGqNvkwbCP29DW9NBWq4eRdoekjreI/+xmnDyzfb1sVc9DblWxLADmlCUti9rt6VUx
o4TJ8STheMuCjW4ZqwR4yjLYBKZeuPoUYq5Cb86IBLt23lyWvWaSjmTzwBajI1VSD8uiy1YJbUZq
Y99RCkdGnQZglAj1LwtcuzFLfVWDhmGb+WIFaYywrs2o3oxTj2664r6o1b00RZ+XxaysC2hsoipU
RT/ymamduqEJQmCkN2P3lgXwC9P9nCZ22P++LGdlOdAJHd6EghMExPf07FSmBJU6BmiCsZ4Rr4zT
D8Q+l0WsORQnMri7EPeVpXYzZMyfsuksTByS04ToqwBXU3cd3CiCjKhoTZw+6gwGHeEY/DLA1MA8
4qB7zwsmQaJpxRM7WhWRl+t45Nn21WzGOoMUffyIqr1sfFzetsurAJ3P6e/HXYmObQx43Jhp9ISx
TfuJpDs2i0DzywFzVgPLgNVQYK/gpi+fcbQMUyloRcoQvur02OaZLbN7qX9usl9KKuqhXlcEDTV0
VB1VTeVfmzkjWj/UkAUgPH2sdmjqv222mQl+Mrgum7/f0Y/sLeps/5XHebIkyEg6jZCnb/Ib+aN1
Soc+BI/FA+apXonnqa5qxJE4bitJUCFsBSwHwDeQ6Sjvci24SSIBi9E4OitGeksfQgnuaw4hSuoz
s3Eva92KLT/ZMs4ehLA7RTtDRIU302R2nIXwxmfbijesvC3QQ3xZ3qqWH+0ZZxv0EnM8whryWJK6
BtKQZOEkaUXITtHOcSYh7adRy2IcDcr2jZ47rNcFz69AAj+7t5uBJjINLCROv+QA/Z+hiAD5/7g+
qMBgv9DMxVuEKElVpUb9b1N6vTdh+mUCGgd2B2Z5UDaJKDhW7QJBW9ASTcM75HZMmtEGrJnYMblt
0Hi8nZBZCr4MtNbJIiDbeQV5uad/ZH0zZRzpdT1IrWGMeb/RkQ1yR9d8iUMHc6p/l5iSpNXoUxc6
S4szdGb2jkRy1nVMVMsCFTFmiHvhg3JQ7HifO+P9MphJPxTXoidJsJvfR3u0Qih3MedW2W+0Lrfs
JGdug9jHHnVym02ocmaiKH71Xh2tj3MGRyvTzLwt+k0Qw9z2xV7pkp9WZQkC6kULLm3jciuO1tUr
SPkWCk4upvleK98spbDJ/GsoJht+vltUv2tt+w8sBkE+acm6yGfprAh07kiyJz2MYGvL5NGs7jPz
9bKMtQgUGvlHCGeWIhrC2Z2hHp3bHIIX+qqAYTJF+ix5x/RSz7BNmx06R74ibr1TQJSK8ufu8jes
hRAGkKwaVipb8DU5U6wR4HDSTO7R+hKV77jvLy1alafaNWypewCZkQ8Qlygbc85Kg7uIfTVlGX2a
BEyCpyca1EHejiM0tR3mX0xvt2ET74txdoieP5uzdbCs+YOq/W0lZ4KS/KodWHCfGhodlwY7TmnB
lUWTLq/6zQDOn9a8QjUmx7TY4mry5X4vKTsxPfjaxTwWySnwNDakCUqILGTzmsrVdSZXbi/l3qBV
e6TTBUtcu5bH4rjdlYC6N2UJ11K18tDOgLcG/HoAVK0RdOeshcM4xz97yfkK1kA6UIJDUushJFuG
t/a1jTx77JAfcWBr6PbtUyiWo/wS6O1K6HIimdPbgaWZkUfYUn0zI1fjRnin9BA99sHWgNzpSbY1
07NcRXRh1mz68ZK5S6uleaapDKpbNr+kSt3O7VNcAmNlvitT7ek0skeEiEF/VxWGK5VfbBaEBEIF
5h7NWBtlOY+afnFwey/eVv4ymCB2tAiU/UhX+aJ3TBNsNj8jL58qJtcjjrmYJNRMM/WK9pgApTwz
KXQw7j4H4UUSBm9aUrvpwPwUSGckfw9NYzio8Ngjux0TYkdKfxswUNKgcToICqfJpwezSnf9YGyy
ZEaZcfa7lrgtNXZhe8MSeoVq1AbTSu22NxwzGtw2Jk6mtM5lbVJXFoiskY5AGLAkYL64LUX52ohK
YvawxBiynNjJLzSG6jsUIT+ZSzK78JYZZe128pe54wBnOQG4xlGCfhIPuVg73+OP4eF0eo6qdRXg
YxrQ6nRPy0DkYatjbHD71IBUUkjcteJUUjSZwwcDlkI9G3kRotltRE16ucTlx4jy4/P807rpbBAX
uDhfUmI0rChqWjFRkIlCOuhjFesMUhvFIzqeqnzYmAlDl3blzuhIMStFcLDLuXGeA0XXsgaKJSRR
8MKdvjNIClVUQpZ302Rge5rezOQ32ontoa58M3zOJwwRKwWwlBVVOjZMPHIw64ErAKwPpxduojzZ
zrKnNV+RkMj4bCqb+f2GUoMixAUwkq9EkcFQc8NgmIuE6oxG+2fUvq8wBya0J23eGK3sDXn3O6y7
zRwbV1Y5buuy32mZ+V7gBVLG2M2qcJfmDHAA+S1Ih1QQda1sPnbizweqp5uPcYZSlbUjPhA4hFH+
ivsHVPpt3fyoa4wuZ70TaCLy/BW9QjumsgCDUD6Q+QNXw6FVWrODO6MpW4UC/1DWbtcIGtAWG8+p
1bEUPpToghFuhYnHJ8i14T6KtXCPCLN2KbNeqyh8VrvqFoj+wrtsplYu6olYLpxQgNFmeTX0wIql
t11GXg0mCshWtffP/vEhBCGzpMHvwsrUYd91+X2FnqMmr/ZqPf4DF/voqL7N4JFXnwaaFVcSnrGR
Yc4BbWxWvy9U45f3bM2anmwa53tF8TyF86IRTWkzb+HjwXzoykPwPHgKmAmB469ELDGig+IcMHPs
K7PQcVBp1W3z0TCcCKl6V7CylVT8ycqWszzawEpLKlPVkCAu4sQJ1XIERqa8U1LlAIb++0Gj3kxS
d2CxjyyboPi4HjccKQrnf3WZiqJ1jsvNnAKDc+vGyXzTxdyPpWaWu23liou4gsv9PdXiaMGxqtcg
0IbGyFq9NTLzvq2BgCnCN8HGio6PezW0PI1TrcYlyHpQWY5uEmIcm/VQu+Nkz5ltvTROgpdD8FYJ
pH7XCo9Wh+a62myrFrcbvCIKYltlENy41dzO0ZXjmzFGvH1tO+MuTN0B7Hn2kBbAtQ5uxQDHYY9V
9FjLma0Pmt1XAxA0ooKV4AB5NsQqlVK89dBYSfsswkOpPygicvoV2AtCS1Qz0JkGhIvGA1EIwwus
FbDNKkhBAW7DNJqGPIG5c4uUnDuyxg1Z8TiYCrLDSXIrs1rgAPwfV+PPFyyvx9FBqlVT1toSmsQT
6J9s3QEAC+NnHf09doBJLO+Mq2IzC8oRq9pDvtmBEdSi1noqtKxnFqe5DMMNg9YqL5IhELC+sUD2
gJIDnYVwlTkJYJZRq2ruNwozAfYqfEVrPHRFPbMRdZZezl2Q+DqxOc52poR7KRLNKDzbWB2tXuBm
kAEQB+LhrL2RTNMctro++nQgvU0btPcC2fwzGwLUHOPsvpIwVUxpUtsAI88c5LIzlfMuCkGyhr7q
39oYCI6a3/TlgxYGB/Q1wRkDUvx0S5A6KuPIMEdfQkdiNr6YiYjwj3+P/5IAx5UgXwE8DLfpMfil
eplKox9luRNSfa9PkVuTcYMWqstWj7+bf0lCBghHC1J0Hk6ixWFc52M4+e20lYxNYr1aiUCFFsU/
dpu+RaDHHA4/oNtn/Fyk1JWkQrHEn4Cld8qgfMpJsadB6NKaeE1l3tRAtYocAN4N5aTy4VQZB2gz
6zC7ZGGkqzBZt7+XwPa6nZg9b2QfkwiAQLpCbq1zFq5wUaQjEs85bSHRQkprLLpT5hxKK+1aZWhs
SyUfkibdKHH+Dq/rMAMfIXhQ1iUDsI2CK9oL+NRePWU9GZR88sexcHJGC3uItdsyG26sqro2mLKT
0C4PRl5dtOXa6kH/kcxZwITOyZyjExkjgoCqcWXmUcVTd6PDMACFlo4cuIqQQHVdu/4I5S6jHk9p
r41YbrQzN9NL7tUOWFpVsB4+fwLVC+q5IrX7n/SpeBad8eotBcvef3aaL8uUBN0HUlVAsdEpVlfk
RxVh8HCq+kAQe5ev6aooQC9UwwLk66yVo02NOGpMqFPY3KRhCb6Be6V6aOK/2+X9fWuO5Cym7+gR
m8pBLrVxuauB/mmCfmYYAy/orH2QsAeS4/JcXteZb8ILXOzTkUCly1iX6LimrRdswIi0T/GYYPzD
7OnbHoCWX5flrZpu3IqFDQUlJj56BqdaGzfL5aBqZ49gvelF/tzq9TuSoJ4uqJgUbZoN7CDCbvRe
EjDshjW7iwzmWUGw0UmY2NIEnu2qEXFhLK/CmaE9Er3cz6O91KQwKbQYi9PNxGlja1d2xLZqjBEN
X5CTEB3d6s07EsfpCsaJN8Zg4ujI4+R0mFI1OLLXOtUt+Vk64XN4aMGwHfr9HS4g29bbyye5fiP+
nCSnOFNsMRZgd3ytTK7zKHsGYNIdpgHdWqbyj27fH1nLtxxtbBd0eVOF2NhY1vwEXa56XnmKBKrX
9vHyqs5o2v+6D39EcS//3M9DPdHl2doPvYMtXQbRojEAEyNBpzrZUmNjCNmmuAaHkqg+s2zZJf3h
7HevRYo8RVhmXb+MLQgXRpQuVVF+aFUKwEfWgr9UVT5X0wCpquNpmvx5uqv1qxxpc0N7FmzjcsvO
lvJHCJ+qCUhGwTqCbUSLzratwYPbbTsPJNAUPKR2KAQaCxb17UUfacgMEh9gxLB1MntWdPDP9D+X
LpTLq1pV+aNFcaaFan3Upw12LtMNtEWmXjH9aputITcCB1ckiDMkRJ0p61QIirPqakSHTNMVTkeC
Q5kZ3uU1rRrkozVxRsRKrDk0J2xckhuDPc3Sa9sEu38nYzm8o8MpyRTHqozljHDUaw36xiLB0aya
3qNlcBbCGrrANJarMzfMTovHvGOOUX/VIFFvS1Gued1IoF6B1gfUb8868xKUSc1whHbX3uCGW5QK
XhbO5fSehDaYaRUHwMwRWi4aZLYaiulHgjkLkQ99bc0MgiOQ/RqxQ7eJb9xpS+Uv33U3FNOGIpv8
+ifH92e1vIcH7H4HPP3kp2N32ynjTh2B3f5XMvhS1wjiBCovT6dB31iUOHQQEc2t36n/roIvEFSY
nDXVJSRkMYjv+x2JFLu2nlX949+thDMSc6jFM5VxRIoMEks0rJmVqK94zcUhKvrbdU1F8y8fYRQp
iDpLfblPmD80Kk9JcxtUz2jVscMkc8JZc1n/dxuml3cRDTgLzQywpGfVqjjJJSViiC0iAK/J8FnM
omrgmgk/lsBd4ZrkiaZIWBXBtPXQuKnIYDeZqHS+vnd/1sG972H5v+sgQCOhicglb9Zt+9E+0J+J
G36lh+aFgls6d8pH6U7UeHBWPPreRbAqouSpIJ3DKyEG4ypkLhLdTyZfpTbQCKZj7gH2QhK37J35
YdL+oinpkSJfwuJ/4mIYoIZB0wMAMOi/ODXFUjqZebLEF1VyCLKrMIy9SRORaJ/NOV6WeSyFO0oM
QMzRcAgpUvChRHegRHGZeqUNu1G+0QpgvsbbSkefZqyAICVDoah02PwlpzdxOThpnToWEw3LXt36
42/iDh4MB6me6dj3gBiHkjZXqvQRNwX4s3IwCzK3iHSPEskxytxuUnByzg9J29lafNvF+1L7rabE
BqHtBoQ2gufxDM7Bbxdn1dEAbERII07+4BubanAKf7bTL+oZj7CHfv4JKixXFqW41h5+KlsIw9A7
CMw7Z9UtXenqZoLQtkUjZ1LBdoj2fO1GH4ngnUBNbZVC1SEiJO9WKzlD/AaCU+eyvf1O0POu5rEU
LtND9V5W0wIGlz6aG+LnHnkN74sF0aXbwa21T7bma3hbbzsfDcUbIZXM4otdEs/ZezKb02ypWGSE
esx0k/nxM/Fan2yirXqVfYkSzqI95VzDFoB+SU0gTtEPNNC3dTTjHomGXK9ZSXSCqRinAXNv8UXC
klZWpHyfHLx1ydoWxo8YdIfwq5KbtAKpQPJ5+RTX/DdU1MGIg+6Lc+KfPh7b2gpxiGBv6hyla4hT
a4n+c6zC7HZu9X6Bo4hgvd8KeHZ2S8VapUvVms+tm3KDcKuHVHWOvXEabaVp7LJ+m0wFE1pDm46t
U5gNZv8JUrIr+wtiB+wrnDm0CPNNcKhy/ecFbzJyHabJ3sKE2Ma4jfVfg4yGkCD5nYFu4fIer6jO
sVB+Ks9s1nIchnhglZT1rgE8k8csJfDlAUyal0WdVS1g0k5kcZdSaeIuKsFg7/fhW2lJHqkwC7eX
nnrjGRwe9qQkgHeq+0Cn3pDKIoO6GEzuXBeysaVEACwC+C1PX7mwk41cTeGsxLqhembTX5UtAxMG
EEbdNgTvQj86SERtA3JP2e1M490U/GD6TzLKfonmqnj8GqLub8IDv7cEqg3A09IxzSO85VidwRrS
wlDED1P7UajK1dyZAiFr+TyQRP6RwpmjuYWPQWdI0TeR7oAPOHMD1/roMRO0BmuEJ+oBXwtJTgRy
BmnGaIy2GyBw9K3P2dXc+AeYMba9O7wAuu5a2PPNZeXSVhX5aI1czNqgh9QYtBrGwvgF5AQmukyd
h2SJFwfI/Q6g1pVUp+9qPJp4AuSffTPYAcJOGXVyLR/AvFs51fCuyNt6HjaDSe2o36cF2lQqFPNl
oGbAyR1Zj3QGS0Vx0xRvXfcMYt/UbqLGUaIHljMbfe//5H4eLYvTWqAH8sLMO+ykPm/SAgdWJjem
LJCy5gidHBjnnA1hnyjBADF9Yd3OBBQfM9mUiQQShvCQ0htah54SpTuFvIVReK/oP8qIOAb96DPd
zoe32JgQAVqP4/gPKif4MsCh8Y+Bsb2ciyZngBCxiiGJU1S7Qm5t2pbbtNJcvb5mIbWDybAtqgps
1aqxOJLKeV8BbYF8Nr+lXoWM+IaUvsnt4PQY9REucxPDUiDxDBzzbQp0kAQaGqbNoL54ap8muTLw
4o2LAucu8uG7ML42Y+Ma42BASx7cJNUt3nhQ5dRXVmi9ljJKAYIU05qPDgDgn2/g1KCo5T5NVCxb
mjERrJLtOpv2aHDCCE+J+UVl2XolL50FNutu8hLkJOorGQpb0e+yMNiQQt4piUHtuDefL9/vtWcZ
n2agdU3DrN+zORSy3nUVaNMn3ypzhxbNR61NTiYHB6BQdmO0eCSf+rTLmKj9YMULAfEe6qSoL6PB
l383or7VcnSLI0cwgBZHemSW5VjRPQ0b2zT9y6tczph/o45lcftPB5B20gKyOnqb6b3Tjl8pEXXl
iYRwN0ppWK33OYSk8rWuzLZu7YGQ+vu5G0tRLfSYo6VePospU0wICeVymnwTWanyGe1NAgGrunos
gdurFqRjVh7gvgB1Dsi5uodyOoCCgxQpwdhpIMo80DeGDvhy/h9Tp5dfPzupo/Vxm1g0lsTkHuvT
75eUgeZab4ZTb4I7+TbfJQ/gnwIPnrCAvaqLR1I5s1QGYxb0aOn2mzxwYlw8eX5rQNURyI9zY2wv
K+PqK368w1w0iHkUWWHOkMYAvNJfWLQloKgyPdTOYwd0WQ6I6rVpX77+O7l8iDgrVtBUi+5gRNsh
cppbOdoGbux0nuzmvd1VvhjPtrgHZ+dpLcPEVGUJf7nzHIyozYcmmv0c4y7AjoYivajzcc2/R3cd
5kwjzQNsO7ed0jDOEYaozH421Y4MyK1WKdjOYtcbqV3Is2exW5UKmwjXVoZQGKUVRG3o1edWpmVj
KJMQpzgrttHY4Xa4RY/Cw3QHEvmX/Ik9Tj9FyNU1C3MsklNTiQA2Hw94RiIQXqHkYwcg9Uzhf11W
FLJ2CY/lcDvaNxRGsg50v6VD9DtV++xBK43iyuqizq86E+0MljrX6AKh+Ih00CW3sZp4M6ay8hTP
weildamHV3lvWNeYmJ1c0ZiNTgW2pkM+j2Tb00pVbIyjAlDdGpvUk2lAa4dRsy4c0K0MN8lUqy8B
3u6PgDAM00M8adr6GID6wZpmr2B5dGNNuuqCgpXa5mBG2wTz45220Y2HJKPj12ywam80JvowSh1O
eTt1rlaWC62bNH7RkvXWwZSa5CAxMNnNhgQfEMCe2R36HBNKWN6ld4Dsjh6KQ/FjE0kTMr2ktqf4
09CqRhCTn2sT2lDBfYRAisjqGVOLasWoqIBEywf2E+mwYhsYisDuCETwIWk/oX9AVXAVM8ocTUvt
fIz8y5qz4mwt5BUAbizsIUCMLRp8VH2yWiMZYj2dYdpkJ30gvmKnexNDsKFBX7Er6tpZ8V5O5XGP
VU+VJi8LyKNtbeuF5SDjbE/Usg2l3cjKbymDPjXPliQ4rpWq1Klg7vb3xVjScVlo+Xtw2QwoQP6j
ADvWhvkWemkwFfUTiWcv9EMR5kK4Zs4KdODLGBMZqhJkzexYU/bZdiSxY9AR+qpSeJmGAbBz/DDq
wYGktQgfcG6EsHI0PShAlMjnRKsJ2EfnOChnP5HQq5R9jgQ0f6IxOyv7C+qx/1pXgOlOFQm+2hSD
vhH5k8/8BpM2t/EPHVVGF0niPbjNd8P1ZNP3oBV5P0sEzb9Xx3K5XArVotCQW8jVbpnX7bQtIInX
w74EqVy3Sa5FrXbnd/J0mVwGAbSuZgEc8uSD3xOAjl0f64IreX5ckICxI2hpQCEE53a6kVEHwh5w
VSPOaxpHWoYpol/SkEb38s0XiVkWenTx60TrZW2Cb9FaN2b4W2s+w+z+sojVvTpaCWdbECo3UxvN
qJ43ybhhGEOdoov/X24XZ1BqoneyDg33y9wC3QmILud3E/2dl5eyrt4wk5hOYGgggebMB2ZcJlPb
ywsSDIypmEuOGejNpjGum9fBWebKl7+yaDdWHxm68C7LXn6a13ATTwywtmDtx8Sd05MChhozUisF
fksKiCi6k6Io8SICIsFSvTe635elrTlnx9I4vYiVJgwkpqJ6rz5RkKOmhzxvDy0ZHAuTgcG/ZyMw
E8B8lzO6tEJeUfowiM0CMmm7S+ZdHS4UOTfK9HZ5aWd8kEtmAbUcpNHBnY2JNJybVMiFXhVjqmAM
NQYcO8E+v4mczG06O/DVz9lpd50zPmfPohNcDSDQ/AUySm1h1Obx/6pmtiUOUfeXCdxTABZVvD9g
FLE8+PZgypPd1I9qmwju+FrtzMLM4QVNiGY8wlcqJlUdQRxrInBJLScMazuDM19igFGJ5yAfiSuB
kdROZpa4afWzsW5oRm2p1Ur8t9vTphV4NMtLd3bQ+lLDWDbjrMIrT0VdTsVI/ESZfisZqFe7sL6h
/bCttGAAXW54SHpNYCFW7u7pA8iptFG2Y6FhGrQ/7Yl6aHaFn2/mzfC7ZjZ4XzFIzZE2pa8PvmiC
2sr+n0rmFTvu88SIITlD17lqI+96Q14lh3oBHJ4IBTjFax8lVxg4Lq/Q6T6fyuWMIk0CGaIh17xu
drnXfimVR2+YL21A+1HthWnu8wt8Ko+zjmD5BfHU4mIs1rEMwSYNzoYlt97Z5qPRINWMij049sT5
h3NzdSqZ863Ah6tIKDrPvpIg0pierSF2mHQvz4ljBTephJnnncjlONfiU5mcGRnagGmDCpnjpxk5
Ertq4M0xr36ofwxbaPC8VVUU0bdzutX9EuVpUVn1e5zVhfPlAUGsrlhZF/Wy3wGIIjClAv2zSEna
dredr5CKV7bZT8lbZrrMHpxaY8NAAfU6SnYoGrS+ruNI1CLBhaTgGWKyRXuriTQkuuTd9KZ7Sj1w
HhBHAbG3y1zZBbduZ1sFQkXRMSye3dkm/BHMZ0daK400k30LRg/FL3I1bNODtJnApSrMN63UBXDm
R8I4N7OtSmNQDew4BSrjjb0U7wiKQ6fcVJ5q2el1jcUasV3fVfvma9pavwRP1/LIX1os53cGVqFK
KrhNARlVncihMYiTiRd9gDp5UwKy9SWK1FYv1tGCOa/D1KvKNOIOpisb/PYZk9tM4mXsYICXO7jK
U0X0VokEclYaDG35QOVvnVZ8w6Gv+TbGgOW73At2GgYkOXJs637mVc6E9/omE3hZK87B6QlztjrH
eGI2KIs6WTZRneGz/r0wTWX++FP9BbRsxtz5t+waV2LtWpZ26XA5cw3+0EytNYiupOcxfaWhoJwh
2lrOPDdFPdUxhqD6o/Uhxyy2lbR00WZjsqtpPhTpAKCE/iTQ2NVFIduGwfRA4YEuGos+CjDGGtTr
ml4smQXmod/QSaNthzfPrV04er9T8L2XjiqMQ9eevgX3B+JkGbTbfHOajnGDLWmgtyjx/qr8cdsB
mh49qG4OQyyCTa6tER0vSNqjVIViOrexE6roSRHLMzrhKic0CwdD6UV6uewTrxwgMYfTqCoaZjBz
etkwKw7VeZh99KI5RYhBJiNotN4m/SOpb8qOumAlMg8o56JYO75dPsTz0MNYcltgx/yuXfANKUML
f5rMbAaP/72q212xj8ftnG1jIqjMrzkQx4I486Y16Ww2DQSxMUfAC0d1fA9CIB3N98srWoEAnC6J
U8umo3WWjISgIj+6hhN7ZoeM+uwshlQNHFEX1trVO17YokFHt6CM0kgF8/4MEI3ssuhX0Lpx8EFM
yUZ/KnjQxKMwV3USBFZgw4Vgjb931GBBQSPoi9FNW6owX6sEMNFF48408kgCtya9bUGJEPXwubJb
JVLcwrjJItW9fFCiZXBqj9EGQz1YuMdRtyfIzsciiN/qKlBJRSkAWwWimdOT0WpalkaGkxmpgTki
bNPFg2saPy4vY02xQZRvqDo6oDH7jpPSxXGAIZombhD4TwAofMiL9kWh6bNov1ZARYaMgoqMIiMm
mWHCwul6JKUltamhJL9kctFWAsrPcEM2hh+J/f01m3Qsi/O6Y9Kh6ltPhh9rhcuAMamkW11D7991
3eu2CViLab5P3d7QtpP0Q8d46su7upq2Pv4AblvVwUzR+jwacIDTm4WoP/HpQ7hDFtCpfekuf70s
b00Z/4j7axjR0S3W+rCaLQw88DGpZ4/JW4cAhZHLIlZyBMv54alE07aGPznDZGVt0+sqliRtjX3r
+Kk3XMHketIGzWueiGNvTfuPpXF3uGnVXqtlnQDL8GRgiFhRfybRb8GS1pQfrAcy1mOhL4Pv/2/j
TrOUFjlG+pjWzoyxeYFtfBWPwR316Kbp/FkCN5iMsPAfZFwMfD3GJEIssg0mZz7ipG7AtgPvI9sV
uaM7GvPBRRK5g002MPWDK6Oz2heBr1b18ljssiNHitJZVZrR+dvpMe8RAjnKNn0GBYkXbefnWOh/
rG0wMcB4vpCeI83D3flKyZShSFWsMpfuJorc4IIfDJoZITjTPgXHueZaHUvjbn3TxUnYBphl04ED
TEcUgsE4ng7KGs2rNqYgJ7imoMfCuBveMr0KNFBYo6/meZBT939Iu64duZFs+UUEkmloXunKdFV7
I+mFUEstejLpzdff4Cx2t5pNFO/MLmYxAwgzpzKZefKYOBEFxMWmaSO+Wds/RNcAtBiozEGE/vPn
SiPsUjnpqJOYb6HxCLi9zZOXRmxhNNb8x6WdRXhDel0zR0VDgA/KL1qcu+p149useWQQ6wCUbKhY
x/Kd6Rkmas0e74z+VJ3gkGs7dAyndQIcfVAIbHfy5v1fBgGzPgSo6SiC7WVJcxRl6AviT4DlG8ca
ZHAMmO5tlsrVG3VpZ3HopjaOWsphZ37WJqeG6hHqSh20aiHWGUKlVmzqKcz/yWtLWxw9MhAIrSYK
3mxUdebMpRW3vD9ngwXZRWcAYzeTiK4sbXLkRw45ud3Gx1w7+xdrXpZ3UGDSJkimIxX9Bh/pqU5y
7Pt9iGoaojmXKHZ/t00M/IVvELhbcml1cRl6oN2nYDJRJtUcplpFCi0rq7oDeeb0lt6ZbgNqqv55
PkutpbkpREhGp5E2Te3mFfRK29XTNX8DlggKVg6oZbIlMxCR0C1T/V6bU7n7YM+cOZnTz8VhOiuH
rRdj5YqqKkrSkAQAquFLaVoRKiIaphIPNegiugWjwFbMMjvjxbEC3gXQGrRwQGeyDDgDaIBL41/L
gc7cgb6UCcYv7RnQMwOQ66f0mGA08/9BbLhW27g0bS6as5GaQk1WQWwBds7ipvij7VDjOBVnw4Eo
3ZMArQFEjqgz7rcqwysnWVURXzOOQPsraFVXaViofQxOW/C3g+sPMuh6Yv6WXeDvNy7NigdEuxQM
PGiTzfyKi7dwbFDkUEEPhdOC3hh1p5vEpnf5q2r7VvuUn7cKZGuZJCj2Mbg/o6W+Fj6HXDcSkUXz
cwh+TubMhSqOiitmTvrfyd9Wf8bCkM0JrkGBCMdULLzS1AFsovtoA6Z61NqieW2C6FGL4AM3NnLl
JmDWxES2gm8GaqWFoRia8y1YbGfMej6k7g/0quDeIWsd2jVU6kZUUra1rVcuB+Q+IFwNaCvm4+ji
6zXZ6Bs58Vsv7lA/HgO3k+hJQbugzu9rQ7rX17i2RA7Ai44gEX9b9sWqoo4N34wmDy9+4gYjUbwg
5/FGnrwSXVCgtamKWSFQRC3nGXlb972pA7+TBDTxSlAzHAEuZ3YRQkq7muotMM/aHiLjx+YZSH7A
IfI5mil1JZ1apClexyfPL0wQQIRuoytWgalUxdwIOf5KSBb+DAUGHcxmwJVgjGTxydpSQpIhQNOH
pwFgxyEqb4c46EqHk/a330F2qCtHYantkNx2Ua7apRqNnaOEUxM6RTeC/dk0zRawcoXto6lGr0CR
wkKhXbtVEmM6moWqeh3mDF2AhuLbQq9bO4pF/MMAoiYFu5Yk+1S2/QctIhPa4MRs7qo2bE6UyBzV
eNWwGjXGS6kC73b9AK34NYGXAl8XIRemlBZr1wCZG7s5rScNJtoJxjj6yRIJ27iLq2Y0E40HiKl9
fQFBFWtqSZURr4kSSPzk9UOTKCi2kI04eNWODmwQ5OGY+YVnyzAHPzECKL+2YgSz4PcUBPN68HR9
z1aOJzYK5VL45jldmX/ERW6U9UMp9LAiKJbmlqJDMlR77PuPDLqYm5inlRBOCNRMIbwFOOEXvZVk
DPKo7RS85lrq6VKBWCbooDUQRA+qpxTaa8u3iFCBlPz6wINfEmVgWNTQcp9fqIsF1r4QdcwD4vla
HbgsAuMMGz8Uc/gDwVJPKKPqFmZj7vKkehko2w+pyaE6Y773LfSpB3LIx8F/KPw2s1lFno2uC5xG
H3zLFOoO/LkvSa0nYAbLbgTJdEstwaYQdsmMnyMf+VDdmYY8yZbc57EW2JylXhdJjzP/2JvhH2UY
gAhX6Peh6E96F0H+Lx53SaY8TMMwq6He1aP8lqjNN9UfMRIUDbFdSVxsAID3vDX2ZlpBMHZSX8sp
fq1A2dvzCvzX/tGn0x3luepohfG9iDixg6LHo8u61kPUo1h5AHZBX7sLaVcfJopuMIh9pzujrXNL
16Gaq5kVdUQYggOyV+2h609tUxGH0Lhzwy60jSTOAUiJNSfMQI1UhPJF11ltY26xAw13eJwids8L
qBrS6AYikaadMqbtwGGm26VUB6un7R8JFIZnQpjZAUw/vQGzpbSmOoYXkhxK2T2ze9X4XYLgn0Ys
RJm2tCnXbnMKUvBGB20i809GnN9mIQdnYgYm03jAA6I7aQwRU0H/VGpw64fUmjSB2b3upGnQsw0i
YTV19ieajHdCut/NBMqjpKxcU4rYlhUG/6LgN4MMRljr6W2SF9xSEvKkqa1XNdWxwcBAFpNdpeqQ
X85nJszCK8PqESMaXp4oNkvHnSSFJTB67XdPoVFgkOHPlDfnnn1AuPgXtC8exr4J7LZHQZ0A7VCK
7y2vjwqdJosm90aou6RIEw9O+J3W/q3iY9BclqmFguW+NQhsmAdVxq+TCtxEnL43zbSj6kdA01MX
ntQy30EAxgFU1gXFnlV05iktg9yJALMGEmE3pqFX1eSXSTlkru97Ld6TID2yAckM9hIjQBjsASN7
mDo8VzwlAgjHL04sDY4VBKulxArTCrRpt35b2JX4AQIBO62ewhoqc0z9MAL92BYY1gIjjLSSKcKY
kn6gvbCVWrcpNezSF2fRGm5QDrthKE9dFNp+jJszgkTIT98raf7SyuHYYOhxUn+NGiDbUBHx2g76
6ZDqNozngmC2ImgOsmNvcKHocPu4zomtUmDJ+W1SsRsz1NwkfpmSzElHY5dhwG7S1J0w059gknFb
xnZdBzaqrM2tVD6XHf6s/xjN5pBw9JLz0alC9bvWFh+Aqo92PfGHbGj2itTeSIAzTSHLDWnfQTVc
KBycpWydQrtFGOqGVH/EjLAJFFxdWyrA1ujxhQdeJBiUIkjRs+I86TK0y0HDBnPlaPgogE3RLRzW
kU6mHbPpbAz6N9Bq5Fbbs2Oqmi0OVCAcGUqOSTPjRAQDOjfuUfERdLDGzHhMQCxuJw1FgV51zWSa
ifTRYAy48O0sQH+6SVyf8ica1uikmv5dSofErkLtnne8tpSBoHY75FBcqndM1jeCg1VKSevajo30
IQW8w574dNNpzWOfsnNtmrdVHb62YzEepar6SCcgcwjFjFjPICc9JJVT8Qiy5YYJNtxIECvUJRjp
TA2TBcYjqA7JronpY0Gbn2pKoNeso1gWQAMOsgHoTfaFVxuKYqljBfGCiH6Lq/SUzhNvat+eygaO
NR+ATzNV/kcBHB4yg/KQKoWbEWOy8hBUvHWqfEs7/thG+VswTk5VYLJfLcYTH4e7Drw7qIqe1IC2
lhLq3zlFt0tvDDBo6ZAonBCVun6a8l01CcNmZZN5vQqFXVY99YWauHXEEWkQ8qjo7Zln9QMxaluN
wp9KJsBollICJeiKuzlEzC066i+ZIb9VpAR9L6/druG3ANt/GzuW7BPCpEVTeop6P8JIp565bIg+
jBQidbPMdQcETSymZ0Ptn3UzPgVUnn0TYvEhPpZejG80nj7qCr8VoutISfT8TWF9aeulPEVJOlhT
of1ROTQpe+p/yNA8jvH4C5+0wuxi+xK19aFvow8IPv0K1Wr2eFhe3kaWnwt7ClRXNsH9oKCbgHgd
DdxhOihT+q7lyUEmQrPRRnEUNTppbLzrJjxOUaeDsAFptaGkNtHjRzLVKa6ijxuKmYaiHN5B7Bm6
khjcUhvIJAzEcAwGgK1sRYz4M3jQ0NXwIy21RRqbbg+6HYclfbPTkJSAl6+IX5JcpTZkITr4ZZM4
pZplEAkrFAv6sN86AL5eGxLeQJHDgOYEnpeIyVvorL82af5rTHXF0yoEQKrWPiOhq/dhGTyULDpn
iA/gLeFgJTRniKLDpaSpFSBLUYPuLA32MDLtXLNItfMJyuxhKfbamD6ECkYDYr1DRFzxI0JhDzw1
oBGJjZthBJFIR3xoQkavClZuduOrKbuzFpW/Id3opXBqsssBmWnRVe6qb3IkyNXzb72sbUzS3I0T
iF/omFtZ7T+VKP+C663+3mS9jVj9oaurnaZHj22i+a7eoC7s42ekQY0KUiJ6Kx6AN8yK8sUUbYVX
fsLF0sPWkro2WGWm/Y5MeqeFmDQiZmBDGt5LMQIkMJYeEuVJrfkNTWI0aX1TdUiSvg6T7im6jykR
/z7SmiOgkxSYlLaN9hNXn8aoP0XlhxDvcHz2iAlltwiAyuG6/tgIZqfjbVDhDjIm7WYadiQAo8xI
NFAyj72Xwf2QoscAWXxfUbkDYtPWEtOZoDbftyl0jgzJ7MHEGWvxlTCNwiJ9sjPR7MtOe2AmORqE
HxUUru2IhwaIflXD9tXA5RHbmWCRj6C/HDSR5/PnMSKHkQunGhGh4OKKrHGjKXjTwgDKv6y0Iq17
SwNxNjH7gQFDbyggoxzWzpCV7oAg/lHp+3ufZqHdV5EPHYlo33HzEMUg6IGW0EnB62FFgW7DAx8I
/Cz6L+MzeJTvRFRYUTR8a1tEE7XUagAxZOJAix7sWEMHEXF1Vybg+gFOlDN2UpuxPHZKfkpDxEmm
dJG/nhVgLFwovbpw7E6hvFUYMh/BE1F0CTrqkwVv5FHNcCRKS3VtoFHY7DutPoW8Pg8peYjr16h9
5fTdz76bQX3kremomXbqGm3Xws8QpT5Qn99OeKhBDn7QjPfCpz9MpoGzLIWCoaI4IHjKESnLU2iO
3zHccVOS7q7TzT1Jqlt/utH88EYZ62PelPswDg+Aa7zQSr6SEneYeEFAMILEsaNzomgMJ1OEo8VD
nJeEhZaWVe9jWb0neQdg+XDfiRzPLSatXF6rH7iot6MUN2oYQSqk/J2WaYBU1/wjzPC1irsjT4p9
WHSg7OiPTPo3YzfeNKB58alihWX+EUeVDgcJ11RqY2GZndKA9IGApUpAmWLs09uoirkFpICtVcm5
7+szm8helMNLIJsHxc9fMbgzuZ1R341ljmMqixszMz46fQAV/BDdhUVvN3quWKQu366ncmv5ooBK
NZp7wNl8ocfpB1HnHHRNiI98J6sNcEKUVtd9v25lrfY/y4gjJwUhE/pbi4p0p2dEgR6KigEC/6bV
OjuOc6swpm/qkGNAPzlkCfQsW4ZjCrEj0Z8K+Yv2G3WO1V8hNJWgToTcFV22z2ld27QDaKkmAvY8
F6N7qIuPLgKpnQkU9TPmXdztPuJKJjnzd8/dHGC3v8hGB4BtpyN4xjxNhIpV9ymki8g/AC99MjKX
3y/S1Sn3KatRu/K4aKWlRKpDO5BDXv+GKyv5lBPPf35hJIdogawFWhlBD8cQto6abFTZ1s7iZda9
LCtkSauqc7OkisMMcwPtvRnxvRpHf78hiZUAT4PscBaJWxzGaubvr0Nk95155vK90H7xLQzA6lLm
ARO4VXSRl9CdxEcKK6QknopuoV1OanOgtclcoFy3GMhXizFCYC1QvEO0vlhN2WZgsZiLMZmpoxBQ
O7JpbNp889GlF2a+u34K1soxqF3/x9riqCWdWdTAoxOPpr4lR9Vm09OktLYeY1Ld/6lNpXPd4OpO
XtSaFstr/RE0tWmN2ewEpYxqshpWuxWot/83M4t16cj0fMmxi1qQ7dI0Bc+KuM2I+U8u0cVqFoUl
NSJpOPUwUybMS43kvlfAuHt9KbMXW1RzP1XnFhc1C3N1NAbY8CvltvJNV1QF2C/YWSPpExP5oRPD
vlXDjQ+1Bh//5IUWa4sHdAUgXgcvtMPaABwqLei3cEA1ErB2KsfsF5gbC8Pams1YWS+gqSiS4wUD
ydvSqxttxYbORIVQZt8jMNoZoLqvupc2vgsRW9bCGroNjOMaQkubgakzHBZzSMvnrGF+0ap+oXph
KF5GPrrEL9hOqdvXrNS9ssWMOKTP0Q2M85sKGPq63GqSrdDBoTOA7AYtOY7x+yUsxowDOVZKq6Kb
Xp3aEm0klyJvQEcbgm4m+mXTH8SpYrLlZGktWrzSzu2th2elL4K3XDUhhK3Cyy3dXFkTDdVO/IhK
bUG+H3Xvk++jytVWRz8lv66f6y1ji3ONuV8KWcYaVd/wRWWNQxRqJdloa8jUr1tamxH4tK7FS4Qx
d6SnDOuiuwnTebdKZ8mn9kN5rG6Cg7lrbHA30hOhkIIEcRy4x7d+wNzGXdzhTz9g3ouLxxbx8xjH
aaN6ZMSkhw5tKQp5wOBD6X76KH7V4Q+0iBxd34CurTjbT2bnt+bC7Fj7VUAbrLusI1ejujfFSCh1
urG8tRt7eWzmR+bCjJwIkbGPL8l3xjH3un3lQol2tzWjtgbE+7ScRbzHNdRGC8T4QLYwbyzc3Avc
eHKUl/BxRhcCzCiC4xZOeNUPXqxOW7ToNZEpfq3AauX8NWAKDE/a3aRespsVKnAdw/5UP21fxjVs
AJZr6GgiQHfgS9ewATKJ1/OpZU/5aXCqQ39b3YHUE1NqQgcwuneS7905PQ9bj+d8876e1v8YXoIS
8EbLQPVxWpshbqzYT/onOATj/fqtXAl00AsFWRLoRgAjWXYpq6Ht0ilE16fUGkzeRdGpMHzMQ9a/
+6FmaJXSf+JwoFgD3Q0CJ7ccMhVlNmqTlqlegtp+3NUoAYMWLQfYfKAb4OLV1ASzrP+2tZSRKZW2
1fJaqp7BeoQ3FBOU4Y0Wv/Sg2FC1295/nSgAulFvQX/KNtBpI/Hz9f1dCe3QsP/vT1hEWk1aB1xN
8aiB53PfpjogQ/iHhGnHkmX3lR4dabM5K7RllH52BULrxzgbsG7+gN5D+hvVYsd08z/itoCsUmpN
Dxg638dHiPwyMBD9vr7kVX93seRFyFLSsYAqSA43Oz1HkMkOz8G4pV/xVwD+5XYIhEYE2E60mRdO
VdHKBGI5yH1nKmaUDOwIElLQCXwIHXaLlT5QD4p2ocVr23dR4Mf4iRW9XV/o6g1Fc3/GE2CeYBmw
JJk0wibs8G01iNXk39tN3evV1/nCwuJDyl6wkASwULvoMkF88yHYq3uw7VnVn1P0bB6rW7IJSlpZ
FrQdEHoAKIkke5nJSYScRjfh9ID5tK5Aqg6OQ7RBwmF3ffvWXpJPhharU5SoBoAIhppf2evMzVWf
o5f4jVvglcPEMX3ffLvI2to4WMjVeQoAgd7i8aJNAQU0Y1S9tI5/6MGMv4jjPrFlwyDp3qag5hla
En8LZDHdjxoHZ0YBvYFAG77xgjduwNPKnolZnZIxQNOMXkWrirdWHw6/Olk7qTDuWj7ehJXo3TE2
bRSd2/Mw8dCNDK12MJXC8W/UYHKiSeVqZEoshHffFDLdDyWqzKJMHzC/BRkYvgchC9J28isp2M0M
s9gl2vhYSLx9OgcRPWhK/0iFewDShMjsUW5i4VNUab5TjIFm5/qwF2ou0MWLOgsx3gumVH8WOsuc
fohuySR/+kn2VhQ5eGvrvrJYiF5EmrVoSkCQTozFs8hUzR6D2EURHC3zqWJWH3STHZtNaqt1/975
4wFglM7NorB19cpAvW6Sd8B/QJtLTU+lWT2iP3YiQYIWkQi+jWMeuAIUsn0E6twyLF9NgZIuV2Tp
IcpV0NwxbEB1j5WYBrs0zMztoYQOfIL8PjH5W89Q9Od9mzjoB30vcwUN8JG5ouxBnUTTrfHdFV+G
VhhyEQNYG5yaRcyas0oEPRupNyblz1DpPozcf07QO7Su34WVi/7JziI0NZTRaKOSUKR4TevOzCPP
IAFrqQU++8QhNbhQvOsW11bGoUfFMUuBs7TEA/aVyfsm1HBoMllYVZ4cR6VrrIz0T/+boUVcGrSm
EQpNV71BQGZwytg5Vuhzm6TGxh6u3W0MWatQwDIwUrRckeLraAIBKeEJHXRY+qHRyEaKurZnIBmB
AcCaAO1aPOYUqG7FaBrwxAJWqGnooAb5TLT5DxYC4koN0x+opn0hnWpaZVCmtqVeC/LFJkQXWiuN
rXR7LdedyTbIzF7NxRc4jlTLsCuSjmKCjOT2jMZzOetNeAsdbLeJcW/2w7DLOX3r8A82EhcnjvjD
WEk3rzQHvNq2TjR04OLxLi06eBjIENsy7HWgP7YIZlYimk8/dv72F8mN3rO2rCr82GFKf/Op8Yif
2CQ2vVLgEYRPsSABsZWxrl7KGfClg056xnx+NprWeTaQbqBeU4rYzcrojhemV4GKz4okff/71+Qv
dNm/jC1jVTSIfD8YYUzWZ1Ucow5gyI1S8Fo8DAjbfxakL85vkYRJFqSwwXfyAOQ+9AjsxNasGQPc
vaQfykbmu3YjL+3RzxvY5/+2R7tTR1HH9Dduykr2AreJ6ZAZVIYxlcWCtGmsep1jQVWfNr8I2k9u
kNPytlEaA3iCugCiJf8HqEN0iEEIBz6H2fDiTYAEBwXEi1KvBqhRqhOe+FdF/rx+HNa27tLI4kGY
ssFocgVGskJt0agMHsYUAqrXjaxF0Z+WsoiiTehIjgGDlQagYrc7gTa5us+9/Ck4AsNl1c/RvXZX
n4x98oT/fw/drVmOtQ8I1lyow0LWBHW/Ra6gt3lloN6G97UtdnXZewDXuTzUrWyCAI7cGPRf89+X
1hZeJOirgagdXlk/qG+g8vRDCeP9ALDixr5u2VmcEACCKz9Cu8xTC4oisX4yM8wQcpT1NgyteShA
aaDFhiqtjjrF5wtm9qUUAYCxnibbN6LWwD8Jd0riO0UxnetnZX1NYGlCjRZDtMvIOa9kXhc+whBR
PfTRrwRzL4W61Q77S016kdbppvofK2JR5vHzHDJpmAGF0JLVhhB/pXbupHfSY6fUK144dhF8BcH3
yQAbVeZJbkFOz966F+un8r+/YrGtiZlURhsIPMDGjNzmyQ50dJ4h/d7qqggsUKrY+JCru0tVTPMA
kDuPFXz+kGkQmcOIYQOs6KM28dc+Ss/XP+DaEzrTQv/bxCIOG2rIIBYtTISq+ZpTCCSJsvtRCP8m
pMa+JsMHTeqNCsyqFzPn9jTySRBpLi6C0CvgOgeDelNkQkET0DkToe7G3q0YASObyjCcBTm1L62K
lDaBloVQb23rwNPUzu7CLY7INY5KdPIxCslQtEKjbuGnJIKcJjcjFDwn401pxRtXmI+uWfezTqAL
6jMM74i3IcMNNLXX6x9u5WygKUIx7WkILr6UGaapDyItQGurDAZ8NBb9kETrIYAavV83tPIcIB/H
RAY8MRJ/PKufTyGO/VgBvQLNHWJOVjmO4NArPDZiCgsRnV6NNip3dqG0R20YzpgM9ZjWHgYfY3dR
b+dm5cSNNB1IpZ2FYQJUgkHLIoS6Lt06zCvTRWjN4qIQjE3hgC3rlgQAtzAwMDlVYQKQuOaNEVsU
o1rCrmx53hpwX4mcPptbXB4F6W1Hs3lQy53F+sSbbMCMVjvco/vyLd+kF/r6zT/bW3yJLim7BNgG
qDqJX3X2S3Bi5ShyX//eK0V1WBFAbmgUChTCXJzqJJaK38Qg/BuPvUtt4yN2QLV6Bz48J94XnrTN
g+Jt2Px6Wz/bnP/8IpIHWXClsszkHjlyTYHmEtQ93xsM8uNYOlP7iPaT4z9u9dTWP+DFUheeaELF
Y+oRQWLgPRq0Hxjs9xRwoIFgMMiin8KO3fhjy+jWUhcxHBtC2UCKVfWy+r3kt5n+eH0vt/77y0dj
klxIOtd9SGux/LYw/3a89PlbLU79FPoDg4g9OrLgncr0yiI0R3a9FcVsnsPFac8HI5RJjDPRg56/
ZMXvv04FCoGT3RXTW84e5lPRvm0NtW4Yxvvx+TAWia9VrIBhvvNb88GskhswVu8AOQYq3+NTu/cn
82VmadPvt07H2hUHWhy4RwNqTnRZZm0yBRPiLaqfgOP9mfriKdf6HwBGP1w/JF9DxPlmAx6GOTSU
LZaN/DqU05AVpvCY4VuRkZ7GWNq8bICBE/Z1U6vbeWFr2bIamwKP5L9oR0aXvjIg0lorcBM7Ouk7
YNFffWUWdN8s685+6nPU+GmN5iJewwCjMgFoP3O76GCRhFDPe4YauXFXWeh3HP8+vA/FYyhvQfoL
061fUAKNGE0VpQGYa4pdDq1lEvFHYG4P17dzhcYQrz6GBmadFQowxuJaQJXYBzY7Z3/1OKgNALdr
Pk7v7VnfD8/1j9LOoBaH9BODHVDEolbu5jt230sXYwbXf8rKIbr8JUuq9XxQ8xKTQcyLhh9V9mLQ
31H9lJD761bWHvX5IaIQgJyBhMv3KM21MO0QS+KVHTExAJUOAyPDvcM71NetyNu6gisO9JO9xVtE
I2g16o1JvW4AIFpJ5I5LZatcsGVk8fLUmewyPZuNMB9FpO9twpzr+7ZlYfHO9LlmZkEG+SreGk5k
ho6ZbMXYK84KO4WLRDBiPXNnfXaUgNpzHqNJ6sVAegOkrT6lab8navL3U2edIoYn8IyQuCPLio46
NLrapAqFwqk4D93roP7AEMJGHXdtwy6N0M+rGcK84bSHkWziDpoGbrxV11i1gDwWMkQY/v2S+LCc
hn6lImY3W74bh9oKx2DD2659EpSggZiiKoDGy9JJVRgDG2p4h4wZb2Oo3ERx9YCJ460YYH4DF86V
Imnk6ixWjdHNhXMVZhPrEG2GF6J9deik2bwEGEr0RJNlDwAtVlZicoxYhaKG9gX0YBkvFBdacuoN
JcLfAYqtO1GRRAdRUcw8SIF+e0wCcK70OdSnzYkkv7Pcn4AhQUun0QZQhWY+AwWRXjp+Hg3g9aCy
es4KoPmh9Qz0VWqCFymMzd5icR7viomWz4OU1UuhZuQ2CwJIPjUiuxn1LniUWZaqmAHCWHUFT31o
h15zUkWUmLNIswMxguYxKHJMf6aYNxllLk8QtQhvCQFevUaeUW18ubVglGJiGdoueJMJXPvn82dE
aVqIwGDeIA+xKn8lQWRYad7uQkz3TOl9mAaO1MUu6X8V2mSnZWulpr5VbFk7o5e/Yv7zi0h81GQ/
QvyEeXyUH5FQfzeZ+Nv5v85whwHYRV8G61xEqMGgKiQyAwT7JchSepBKVSTbSmPWHqeZo84AuRuD
81g42EaLlEkJSgZYcGJFI0raVe/UAeaVMOZ+3dN+LQyhzY8KDSbOmY4e8uLDaTxPfT8CBXelk/5b
libU7s0xtws9N+yOgxgcDsH3rhtdu+goNQOSCDAm2lqLTUz8MlM7ZcD6ZHoM/QDG2Y7yZuOirx2H
SzOLYD8EnwwbO5gxpUSDmUCFhpGX60tZ/VQXS1k8I7pi9FlXwAabPFNX7/3uJk+F24RiY89WDUFw
AwhWRNdfaiYsnjqgyQjzClCJ+2iuWFodnsSI4pM05P76qtbiXkAKcC5mKheUYxfL4qRMMfrKGOLP
4rV3MWKaOuhyu9OxdwqnfA7sbeantRVe2FzG2iEtijbNYLNOmx5d+WawM4wJngEshCx30yUbx2N9
kXj98T+g/L9wOgAl0XYt1N2xSHkYPMz42fD6HgoGh94L98b7Nn/sCjU97vWFzcWZzPsyAh5XYJEu
8IZ36E3c/cUH5BlWcs9cfqM4YLjaCEPX7tul0cXXHPrJ8CsKo4Ou74ySHxPOnMToN47o+ivw38Xx
RfJZq2WTgs6GefmpqpzgJndiL0HaIjIXvOie3G0qyM9xzfIpv1jZMrgaAO3xm3k7xd0sQoME4gw6
eK+6LbzA2XpeVvC+nz4eX0RZTUugiAkVSw9TR0fymh4GLJLtDWe805zuKNzWyw71QduD02ALL7rm
zC5XunDUjT+GwE5hpcX4c9CfMZO6kRFtHU2+eD0Hs+YV8GmoOh9bd3ICAF/AVaWdBnt0GOgbld3M
qCx+X3c189m79gUXbx3rwkLRauxpboQvpEx6i6sZhobKPdGCXcJMqzHFHZuKx+t2V7Ba80uOSVAo
rAp4zoXhNoFIY0piSKjhJmZu4IIdorrp7OKgeZA6daL3aeMargg3fjY5e8CL+GQieV9VQwg6yiGh
b8YUMBd4SVCMayAJiuRg/KGjj7ooxs89OZYitZU2K24aAbWjGlwDHzr3E4sorLaokmC4OylbT1Zk
egGF3dYGrRw4tMbQIJiZaCCgt9ifUc0VfwREzDOCh6bCGFywNQqy8ukRMALrOHfUoWy6sBAiw9PK
0EQKdgB97TkCea3qxsetYsoKLkT/ZGex7VFVsHqMYOdfpe78rrBVqDRMFqaCQeoBZsHGzh+UA0bH
+WTVcMFbafns1ReH/NMvWAQ8WSTDSAz4BQIDhOVgD9PkKkKCs/PcmdzViq3LvPbxLrd28cz0NEf5
DJNkXhBFltI8RgDlbdyflef605oWj4pPCzKSAibIca7kgOk9vsvOs7yaOFcgsjUskH3cYIr4ut2N
lS2jhAQE80AR6MxrKB0dPgT7aVC2MtFV56Dqc74OkA4QS4sUsQJwkPsaFtd8q/9Uh3oXuMHOj5zK
HR1qgWxDP/CNccPVhV2YXDwuPpiAs6LyEY2M0cfYNDeFGW080POF+nIML0ws3pAiCeoBlK7AV6L0
hXwyvY8HejOBkMD9Bx/pwtC81gtHpxRTrfhAT3lxMJznObZxhnhet7G6GFTU4DdAlQ+88mcbtcx9
kKsm3NOy8TUO1Ieev7ZbhdHVj3JhZOE6khAcTyGFEbMSll68cfJPvvqFgYVnCCTDHG4PAyTeZ2CI
L9kW0GztXUfl6b8btfAFQOZzXY4wMROq6iDDaC2dOrk3x50CM3C5S3PQQWMcy9r2fKs3CVCzmTnN
5HhJFjepkzSY1BTHugQcx/k/0q5jSXIcWX4RzajFlTJFZWnZF1pLaq359c9RszPNROIlZntPfWiz
igQYCB3uOfCAvPTOJHiuwHbDGprzb2ga/h+p6C/r2CLHQChlnOYU/If9CKkEuRilFcIAlTjAISHg
2jUG6OsTL0Bj6aMMhIP/iJSo4Lc18xjzTcTk5ugeS4otdxKQ0TlPmOVJtlKo60S2ooYW5kl8tRhi
39AHwXLmUdH3yJzGh2EYU9C5CsphiCeZly8R80Cbj61sykLNjSm22Jon+ZKVA3E+R6oEFu30W7aX
PHG3Tk7Dm+8jf/KaSMpiRWKqRdYCkcvBDFSP4ME2brWPgHDM591jvpTtASmzBTQjETnhp9ZEjypS
QbIgmX+zCrvfEdjrxk/usFEIAI3rpozVJlBAGIBWMYCsgIdDWQG1ViwM4IFZEu3C1pY9CaSWNZB/
sDj4b54HU4k24iiL0EbaVHQrxOV6rWMsXtljIMOTBC13NUw42sbUg9QLxFrXj8mK97anpB6lTibl
284ChtqYe5LWHXNAotlzp/mgLn4xehDiqVIr25jkGTjPhtjpCz0yAP0JtD5UmGnc7x6zjxWQG1W/
KTTxHmg5hGlYIIuvArDpmvjt+klZpQUUagCUDUBCWCDaOeFwEXF5JLlYPMndpyBNsAk7lwJeNCe5
w/P5dl0k83I3EilPpRlTW4ezqIJyE8BbVS0/l3rpDkr9IeXaQw2EO8x25zeFJrxfF8y0exvBlO5a
i1IUChAY/FiUbqYmRQ36hA0w3o2yPPH2Rimd1XO1L5UJ6VqPePlzG7T2hNK1RG/ExqLmIG1S7aLc
XT8cM3eA98Q2FEH8RafoPMrIxrA3+hAp24TRvcXLdlEKdKL3LhAwKzO5cfQMFIUd+pQZMIeNr+Bt
cK//Ata5AaaMiBaNU4y2UxYwLmcg8Mg4t9abjmmpjjj/SSSlqAZ6OhjGMi6KfQvSYGEEApmfKpiT
xyZo2jmTyNFPogb0C0SFWbIw/g+EE/pFzKnVjYnUqH7UNenrrKYSOipR7mZJtjhpNYl7XV4mjsVh
Xh6woQm3Perc9ERCV7eYW9U7fD2jfhyl5i0xeAOBRO/oc6kYQgABC3ZqsHN6riBiKhv5mi2qP5fZ
EYhfdth806ydHD6uGKYGYfjDdX1gPTcVA2JAHcWSII51Lq/W+rZuMw0fq9dsRd1V2BBKFY7fZZlL
VcUeHObBVXBJU1HGvHYT1G5F2AtEps5KBg9TojfSmgMir5Sfr5+IpRmIWwD7g52Ny+28SrIavDFh
xg7KT1lqHxQ5tEPFKwSs1Js9J31knEzVLBWUpCimXY49DtjR1YfeUn1Ar34VMc30FQjKtSMADvR2
1jWObWToH6QZKG9APchw3/nHgg+QmwrrN37emntx6fd69QcG6kwEiaA2qRY8ORYqQ4gga6P1sO41
hCdWMzoK/l1egXbp9d8aF2vdwEXLWhitfHyQvDYAhSWvzMH4kme/hXoLILmJgKGWYxN6XoK1l+0p
GdylWz1lABVKz+tdseI1xPZow2FpFiMldJSfVmGtqQPG0YSd+WC9q17urt/aN5gSO71VXis39vIX
gaOurG+6EUrH+WBMKIwIEGIA9P5prHd1wTGUvL9P6UySJQBchSPwRaxWp6D2tCROD5N3b5/h6EZn
jLmc0WXGvckPxVdg0TWH3CWgFStgLOwR3A65lwBu0FY+rr901uPTATaNX29iUU+mnCkWPgctR7nS
19P10DfWr8jAVmWN+fuxL4LrsmSGYVYxzGRhwhnRHSBfzh/GHOtFVEchmYSrgRfqalM8AlZbeCJ6
OYXumoi7siq/1uEQAPfPaX4C/dFfrBnDR4Lgh5Pl57dLJz+FCzCH5bKoMCovd263PBF+JjPiPh/m
9RhoLUukGXXRj8LmQxxVMqjm9SJIQVQ81/HeXENvAOzy9cthScIEBFkYRg38gkbIjOKqkUJYwV4L
P1KxfzEB2fzQLe51MSxVNkn7UIck7GVS37sGQnE3SYsGUCZttvUsu2/wtf5ICFn8lDCZcsGWXgA8
x2xDQjGN/cuUwMb9un4KBowPgiLltwRyzM1zaeto7CclxHKvZwaSm/v1W3hDWKXEXcJbz2X10IA5
B3WFR0TZmq48dnpap+aCUTxiz4GskjnAHvncaJO8MehV/qwhI6IgKHeYxoeHItW08+PJGXAzAQhP
WFfaPcYbVySfEhAHCEcJGT0HPLQv8ObveELJ693caR9JkZqQY+bLhO1xr80PHbelxfBHZyejTEBW
JVFRRqLuj6tlF2a8kxCqyw9d/oG9cE51hPGkyPQkEj7kmMjiKd83jrOpCSa4HzBauBesN0NGE2nq
nVqMOCVDhmHDbBSGUEB7ouL10g5CVKexwjyP3wnZfRJheGkYb4t0mux6zhrbjNKHwcxr/79/BWdi
qUAjW1J9iDVZQymmuS0+SzG6XT2TRisvjmA+gu0Rqcucek1Qq1LRkHWBrvGmdJsX43a5z3+B7w/U
YzFvuI2ljVt59AvP+3oUa9iQxOp2WIYa7WwEhkLX1xyvxMjScYlk5AYzbmTW7VztE02IgOAKxo52
aTAFpdtTBqOCPQg5RfUMaIliJe/MfOCI/QxKqCwFuz6obSGVBDAO3ewU06xZ0kHSfcl4RJ8TGK2j
flf291HktuWhW09qyPH1rBLsmUjyYDYvXJrCWk8zjDBrjWsG4147lqWtPIpPgxs/Sp751r7wPiOr
jnYmk7reJsdsfzSB5HA5oElf26RC2duDC5+Olx/wpu2ZL3Fzq5QRS9Q5CZUe1LJ9EzlSgdEY7Vsv
f5nm7yha2mXB6R8z3KkGiFANQ6twpqDrOb/RVJ5SLLzpmh/Gv2Jg2ctt/iePfCOCDm4bS1kRl8yr
P4DmBCA3+8KcQN3xRQwfZMDsSPG4n80JIByHKio5SSfz6+FUmMYBEsFlx7lLtLwuI5BuLofstvar
U7hbfNJvq51px9uIZHl13OZvaZR+oqHT1POCOHsxQn/uRtnWDeyBhRlIDTrJwAjC7MiglbTHTp32
U5i+ViEP/5MViZ/9CEphWxC/tWION0iGEIDMfYc30k07854ssS8oa63AVkEKgNrz23V7Tv4ybREQ
MQGNC7oEZEDKxJaDEg3lAmXq6h+AjWqEm1h/ESPRmWKFE20yTcFWFmVeMYpuJDNQsvx4Lx/yHxmo
urRH44S2gaP7fRDdVZzDse91czoq8rS61RxFEaoEEPuv+iHZTS8Akjkpt9Zp9HKMT7jiLrzlzbKw
3Mj2nJRKDWktYh4JLlJdu3ujKF20E54xic+D0+DJobQmLIZurFCzBNy8aesAfAYIoT1ZpX1dRXhi
KPOGtp1VKFqr+3O4AE8stguD8MF8vy6F5RIJWptpkIXvi0XhKemWtF2RjKJ8Ys/y+rE26r5Nf7R5
YQOrwht17SRz4TeYIcZWLH04SxPGNoWGTAf1sN4AOcIt34zT4Hb7NpjeLE7diWm7N6ekbHesN0us
CqA2bKvO1cTse90279cvktV0IKgef9/kZy1743HVvOlFccEzUzUbnKB3KjbN0ycA1NgzZlwA8zk+
yrs4+B+lUuGovKYWyhUwYWipvKs58ATBi3cPoTVob27y2zGYwUIDvLI/kYsyqAb8A4LNRhmwSpQS
uY1xWoLaOD0uL2CK6Y8G5reEg/IynsRjeZo5QQ39IlC3BtMq9rINQJgByYaSqYzLBDxXVffX5TZu
D6Z5V+uc6P4zwdsaZiIDxzKQ/sE4XxS1hDmfwZkn6771lN9LN31lF7dTML/9p2EftF/Rxk7u091w
n7lwFZ61u36zxEpd+QF0DLAoghBmADjy1Sqy12GvRDct4EXb+vG6HPLCLuSgH4jaDLKYC8Zm2SoE
ocWuCQCIAc1hvDWJ5kXatziKwMKx2P0k81SGtOCvSaTsczP0yVJg5h6ZLmh97gpntI2HeCfuFE6k
duHxPj/i5myUhZ66JW+bpAJf+mu9bx4z76+ECbTQgNn1W1B+8mLRC4NGRILNDWPbqLhAfSiRywDu
QaT4AJq40Q/WEYwMzvfZSe7J/jifb/uCPJaIs5BSEOwALLfR6BkovEVinOApjL7wPXxQM7t3V6AK
Zw/YILxDdywQHrEmuc/u20P9Yg62dkh3rWPd81tkrFe5+Sk0xEYZSkoUWqbuN8Yke5nYmk45Goaf
LcXkXddZ2ll9nhppFBCmNNBX0vnbWNTGKs8KjJ0iOKaK7CmRbEVA1JQRsvOTWN4AY48j9HMXjdZb
kmb8LZXyVWU9FdIEeC2Y2HLf7gE3LmHYLr1X3HVneMnPGCQSAULE+9TLATMoeeGbvGsbTA+kXuQa
bhvwwLQvAiz6Iih/ljerKKMWB0v4PURyF74WXvNCaJpFPwe31LF3EtdyK85NfN7vlZugXZwCuGjs
PENsflMB788W3pqgCIaPwQUxxhfTV3fyMborA15Fgnbfn8e1wFZKxlUvYT9qZVxDyegMf07N1hGr
8MWUwCBzXbkuUpK/pJgYt1UBfYNCAezX1oEDMmhoc0DXdlXQgPO1nYoAOzh2Xf4ywtnuMoxZChZQ
DLKFtw4pk799cbPYvPtbNhWjN00GqhWLoALfAfLwXYhdDYx+mHskkMC2AkitV+MhCcDHUTgGvnKR
YoEdU2NZz4k62Vf9+4eQ1765hGpEO9JSU4z8CJhAz0Qbc4ou56IZrgeNRkx9qzguHjKlvUVVVdEw
GVAjPKfO7oL+qB6MXUy2FTwgdWIHQ3Iip3/pODku43BbwbSpmrQ8R31uFv0S3EyScrCw23r9bMTM
U9+RAJ7oZJQILA/0xjG+YThacQl4+XYY7HLtJWypFaDfwUQ73qxTYe7uukTyQS4lAnSRYEqKIE6h
PlgzaFkvwPwaSbbDFtkNKFtdcH1x9IJ9sN9i5HMxUp4kYwUgLV+BMfSGujqJ6hDkWvHUj/rjFHWc
iJ1h6nGRv+VRj1GcmzSZ88jwVTlyy+9DcZMU+XMRG7tIM7+LoMdyZgxsXr9LnlCiPxvlj/JQ7CJ0
5f1R7I/YNb0RkviXlLa3K2ryRh7ky1dDB6nQdakXmQMMz9lZqTe3NrIBUsTEgIMBfKlNFmlAyuwS
SgbwIu70t38BQ856CiBFh4aS3v8FDLlVmX1XZQjG0pv+ZvpivQGA3LCNF8D067vVy7CgZM+81XWW
3wKwElIGUjpH4Ekpa1S1ybyIg4i0b3ZVZwKJlrZTLYQrhO9+cc0wwOqJqgd1wJvkYQWF5E2iGyaj
K3mRPSQr6NDCHM5LDQBFjJTTelQe1TsDWw81YA6EvcQJQ1natBVIaROotECC2yGVSGHmCIC+FIBk
a8cruzIShrNzUdrTqvU0KiWKy8aAlf0hXwoQ27pJFMZA2l0777qyKuSh0/Zmeyo6is8Eo8aaEomG
REd2FBe0Yk7uhx+jPZKMF4PNo1MEM4Z+MSGLfLBH/qv6hQ9vVb21TvaELevENfbXfxdbtTaflwrA
oyRDHFrAg+bvavuIjhOp6OU+iFW+NOPb4ltBhCk1DEIEHMEsA4zFa/QMYfMJ1/K50RDBOh7qAtaF
s9xWvgvvAA33FMvVn/vFzm+nvXjMX6znhWerWOEKHIyBI2NJ6BKxKixCrQlneNG1WgHzvBoPbZHc
N6oIKNUROJWWi7biyQDGQq/I3iBhbeL6yZmKt/kBVFysgJGsr2f8fWwSoQZ2j/VDN2knMIp3nI/L
NFYbSeSlbexyb2bLWkXQuar5ni6vM3CFrx+F+Q1/C6DZIMByocb1AOUpVNM22qhwBlP3oizmCWLl
iduvRrvrNE9UeBkgsKOP91X11h0pNSfPixs5mINyuXV2RmB5Jo88583VxTF4N9X1E/F9Ao3agEKb
8lh76SOZorDc6O36RTJ92UYrdcpv1wWClEwFy0T4YtwRG98FsS/u87fopnwlc+raD17NhhVObkVS
dlYQimoSchyxHjV7UJ+qoXerQbVRKvIBvOOpecnz2BzVp0crtLzoLRChERYlkPmAQtdANeOpcWK4
7Wo/SntRdls0TmBu/lfRlP2FZ+vDLMeUFyCmDqmboAqV7ETT+9xjdi10htykcRO3qQ+8Kir341Km
rm+rcU01fNzxHWzflk3cWuwDQfOu/WU+EYaE5cj126y3CfBAYJ9g9R70fFTMkIdDrSYjGJu0yF39
1ZXsaraLoEs9MHefJjSoJiTgrsH7yCyjs5VLvRwlmwelG3BYeZYdUa7tqhU4zpRpDbYyqNciEOgn
c53AWOCSt4Ii4wQAZQJRhBV/wlm0fnDeJ7kt2n1vJVKPxQytUihyaK5xV+8VNzqorvoOyBW3dHg1
MdYj2YoiH3ZjeuYcYKdKnWDx0yresbkSKGuzm1sQFyjjt+vH4n0r6lEoJTYhW7B9+ZnugpTAQaWC
96l4p6F0f+jEtO9U+KDOC4PSxS7MmwjQzKO4JxFkfMBEWo9WUMCrtPOORnnZNa/H1QTZup+lpd8Z
r7Lec0wK8Z4XKoHpI1SMAA4GUJ7z76QvFo4WgrxvScKbSa1+DKKyqzB8MTSAYohWGJR6vdc7k+sM
mcq4kUydzVpDcLG2sNzxzeD12PM0bvPX1WsdPjQX+6ltZFExRGQMsTqAhhHLYfbitPv2Tk9dQAzl
NlgR8Noc4KCo7nW1lMnVXblaOq5oo0mXMhXvG1Db+X54HW+wt7WvjvUpDuTD4KBp45eA9gCOUV4d
sptmPzwN+zJxWrtAFYS70MVUpt+XQNvSyQyH0kxJ/oVlRAAfkZ2uEfF5NdqSI7vy8V84LJ5Myo4C
IqUbG+Irwy8ahuajnbITvNbrs53ZnFq4DBfVSp9nfFhSFQBjk/V2zKFebI4kCWaYGhRiKulLWt3r
8+v1T3sxLkGS9q0AyuRYyxRjwgicvOqX/Oav7bh617b27GnOv8heWV5wK456pH2mx4W14jydN3nj
ffYAcCfXcsInAq3a3ZHYkbfTxLxCFaBjKN7DMND10DovR6UWcpRghLfJqrAdxvPtPAnk/zceIhKl
qqsScigjdco59RQ95qBUs16gsjkE5YTydR1yXcsMQLQXx1m2jlMUP5Xz4A2G4dVr4l5XC5aX2Iqj
tCIvEnWYCtyZPDyKcWTvzdmyBeHHdSlMZdgcilKGccYoABI6FONWxVWnyDe05BiZP/9ECnaSNFiM
SzroPhtLMKNXqGUm8gGMar4hwHbmcfUHdRJsKP8jhzIQVg2KaUGGnHRf3Q5BFgBV47YPeIk6q8ZO
NqH/kUMFW3MP0KtcghyyTCY7stfeEFxYAIkf889iGyaO/BZDt+VtfKwPbQDk6eD6lTIVHttK4Cew
UPum8wZTXKvO6BDLioVsp5iEmRLeaC8zSEcHUoJ1wrwh/Pn5o1pWvVH1STL88Xv3K/6BIohrFKjN
KAftlxbMHukc8ArrzLvVoCcwihIgCi1KI9Ou14Wpg0aqQY7lWUCZ79UIoCV26Xa3uUuSk9FbSzTJ
tMYhqSdonA7jabJ5dp/1ALc/hAop5DZsi5bYfQCrH4bpre1SO48au504kTTrU6Jsi8kHg1C70pPi
2RwKtVzhU9ZG8qZa87MxZa3936vLVgb1MharHmYphcaaTXwSxzIwUp5GskzJVgT1KIqpLrUixjGa
tva1RH5ThsJDpsO5LWb4tZVDrnNj6lU1Gs2oEUjait7SjMA5vBkdC/3S0rFcDNnxeqS870M9A0Hr
5HXNY8Ck1h9Z0tvi9N8SpJIIADEAlmlQRbhEaZPktmzmqTaAyQlAFG0U30DGgNV/gOZO2s5EluXI
a7PvgT97XS0uA3YDCL66grKfAixQehLVMKJEVnNUfMnoct/1diXeCfqLJH+bjMWOJRFMGgZHFRkf
8EwoPZfStF2f1BlmKshQePVYo55NNqrHr8Se5A6vcHX5js/FUVk/Ag8FhG6F6EeYs4uecjN0a+1j
1WPv+l0y68Y65vmx9EH4WOmtqAQwheoM/i+k4JMnYdjd/KjBQBudOhdTW071lD6UP3m+6ALL7FN3
FEMhHxDTG3QgHolFHpUNpiRcuNRusbNf/Q2ZJ6iPwJxcQZ/U7pr3wUctKUBqyTkz82lshFNmpSj6
LBoyEAdnWvYoaTmWXCxZ4wi5/IA6ggbUHkk3XcNmxvmD141y0AVdNH1JqOovaSuGdhW26a2s5LJr
qCMPNIhxqDN5lOFXugKP1UgwhNCgEJ+qyS6LC8502KeSU/kchICvhnSuZYCtnx+qm5pWEyysg09j
8a7rgq3GgpOni2OG8V4Ii/2iqrdrWd92GieOvXzzuE4C343VWZTB6M6ZnCSZMBiTSdjVPHHqXEls
jppYFLYWprEDftTa1mX0KUv00DhPhDG4BdkWxCN8utyMS3tREUCvSJDCQKbkSLv2CDB7Pz3wbDbR
ifPrxaOHCBIewaXShwTyGvh1B7AjFvO3orB2PSh98+TH0H3onc4zaJcKcy6MegUm0E/7aoEVDU/k
VGBdQTIMOBcnTRChpB42/ziFFkZodi6SUp/REoalA9YwRJqBUjj5YKe+OtnYdQF0oZXbjYzcEUAc
vKiIOLvLiwW8J0CAdAuv8Vxvi3CdmmZEKxKY5I4KSvYGqMY5D2ub0WIl5/tHDM05J+jFJKWk46nZ
yVf1V/OIuNo3POMB9QXhgMCaC/vD1pjfEik3EaUpcIwLcAOnkzHaxbje9BlWaru4ehaz8JhKesf5
iJd2DWfUZOxUYo2dPIrzqzSWVgceRAtEJV0EV+H7qn/Mzauwcgv9RP8uvpmGzFsCVDY8FGXQjKQT
lgLjOHC4M2b7MHPmA73ebeASEGHsr79xpoJshFEKIiwqEEzAXeHX4V3ZPc3C/WI9XxfB/FS/RdAB
hKLPEbhvcZ40/lZYPeb2DsVwV5nYr+jy4Los9kf65+4+e6ebaBNQtgYuD4YkbH7UxhejqBwR4w2D
yKN05Nwbvcu91LrQChPm2GfQya6Ptfox6ZzVRnbktbk4ymrETWdNg0J6+4feJVXSLNBuVbLItauD
3Bk/rt8d0y4CpAGMocBG0Okp68awqqJMwdXe1ZXTiKZTgw3ifxNBfsLm84BWIAeOBlRBBMhSW/+s
Rk5JgXcG8tk2AkY1Qs8BGbgPiPfAyoF+V1QpF4OR/fF/3xTRwo2Ubs1nbLWjNJ/ejOjeyI1dOYIz
gO2otmdkNjUmf7lmgXk0HbTOCB1lsod6LrRMtQ4GfiUUiyCEXtHTTZJDhB6ci/XFxC51sDV4eWPz
anXM5/s76aA1fY4xAxsSF2Kqx1i5T1YJ2Ot4u9gzgAXmKAjz/W6EUSqf4NMt3QxiRbBDOBFoDs0V
SYcAwvJK4thzxhwFDPpGFqWMYmSIRdNCGdXAPIgngpk8+B0K8f8Cjo93iZRetkVZ9cOCqSvy8cAo
7JsHgn3b7nIE/dFpJvO7XuzxiqC866QUtSZjiZMMczhnhRNqT1NveaVR2XPETWyY6gm0JsDLA7QJ
vutcPWUE30uBAPoTeguwDsF4VO8b6CbZ17f2lcdD12Zc6ecuL/IoQtJMZ1K1suRgHQZ8kqb8KJX7
Pu3sVL9rhAcgoXC0kieKeOzNex+1UlXrPkQBUV6/LhGoPkRw9VSljRHM/Yhu4HUryQqnzo5GvQK0
A4Q2qU1SsDTs8llyJYBdV4HlYBXU6e7lN+7X452Q+np5NpSFVluonh3S++Jr84r9l2hH4LbWW/Q2
uspOfkinOpiOPLvGsKWY6AfYEaAXCIoj9TLq2hCasUd7Ve4fNW0/Z0/p8nz9Pi/QxHRAyW5lUM9A
nDTQusdw1i2wxARb22WoQ4l2cxp+Wm+C17iSI7rjg36U32TJyVWbFwLxDkmuf6NA5WB1WiHAhiZA
4jTj2K6UxI5Fk6M4JDKkIkecE8Oz2OLFkeks1RyGqdJaLIdI63xaCxFM7L0nFq2v1D0g6FRPVHh7
aIxnfyaSUhwl1vE6ehjRLn5Yq0Onfb3+7VhB0JkASj8sQRi7WKgJpKjokPnN4jACFbLOPzFFse3A
raOTkPfaLVLaMoyi1S0r5vpIm3bI7fpZ+y6/ln7l1N+E1+Y9/Vrfmrv4YH2UDzzQbFameHZcSlOW
tGgFuFiy3yP5U27n99pu/qYD9wRryT/lGzfDYsn1K2Yr52+tofKNRSuNQh91GQiqO3k+JKUCxFbu
7D+xWddulUo08lTUkoKkiGpQgTKgOmBo6k7el6/tLdoCX4wf1w/FaNOSN//PqVRS29g8ubnKzcFc
P1NSwD7sdeC5RCfVNoLSy554n43hZyEMLCEmSJQRsVOxWbvg1aU1YrNxaW2rKvdCD5xUUJ+KJg81
kPnGNcAVYakMdo3u8kTA8puGCucS48WOmhMmXz1xqOxlNtzYOmI+fs+5SZ5E6j0YcPhdLkEl4711
hzq3k+/DAxjV0NpJbyUH7FqOcZDdf9H7ZnklVIX+OSv1GKSlnYsmRkyhPSEKvO33GDMGsagCiZJT
AqWA4NZj/obnky4YAz4dxkYw9STWaTBr2YLR6Tzhbpnd9l7ajcc1QjdN/r7+QnXYzQ/6rj0BzW3m
pDBsE7ARTr2UJpXVcQqR9kl30SPBeB8CQLw782Pvhfa0709/VE1BUxKzdgBrBJDORepXAsGuIJ94
Sp7KJrNBIeio/amQMWRYzxx7oxCfcGEKNtLI/2+eZjXIad4UEeaOWu2rWYmxDaoY7BsdTfWXrCyO
GGMCKT0tVgd/kr2NM2riqFnLqSuP0U+gW6l2Jn2f8x7Iel27j4zq1Cy1V5offfh1Kl7XuXeiUHOs
OHbkLnUGEShYw3I7havdytZjN+Y7DDTyXiY7zNici3JVcwYA9oLY7nivHqyEBFBO5GG2b197zT4L
ao/sy4GAkKwPqzveJDzvWql3qk1yrtYxciezywFLENtazKlIMM3c5oDUe0zFMm6KjGTXFqaY2/DW
svJjaRWeFukv160OYx8b9nsji3qCfVaZKaDUSD6hDA56QbvilrS052+g/vxVBJkDNB0rkF0MEnVO
Pdu5w6uNsS8UQgAbhGYvnXGPjQh4aBO1MaBh200YA1acRznGjDWAzfe3CCqzqJUS2KUkL1SDaEdW
RRTwvbQBTzXY3tDADAShZ5Yv8HTTBasxa4k5yXgPuMp7Ak+p70esGHb3/IELZkABghd0SQ1LxGL0
+fu2+qoZywmTymjN4Fnf1gC6n2uOgjB10cROEVIGFEVoOK6sKORQUBDTY+4mPCZrVNyb6m2LEEZM
Fp4LZAQv2H5EjxBNGJLhUv69qjUjDQt8psWJbvN7ZJpu+9a4ZDsTUG2BxpHH0ArSQEMdDnoBxhDK
kJhy2PwVBGZS5Bam+EuOu9mZhP7nBPTEbkgHR+3M98hQKk4Gwfh0aIYCNRBbLSJIaSl9jNe6nGcF
qCCDKNjZLDq6FttrK3DEMF7WmRhKQ1pVSYyQLAuI85dMfYjGxeGYD/JDKR9zJoHyMWJetyY4KEkR
HYzkX0c0WRtMmaZuGJABOt0lIcQclFiH0N/0HnPkvCCCd0bqI7aKOBci2VkPpS9jl9l6z2lKMqKj
syNS9t7sRkmce133y/gF8YIjqOBZAKNf3qC2OnFUkp2HmQSQkTxrnd7dVZowH0wCrdCSdrlLBqfa
I7nGeFf4ecBdObjsPcL+A1fBIJvliKgpX7PUc1MLJeQRy0j4eydfAow71H93XVXYtnEjifI05aTK
RivgQ/01HtZhBzN2Q59kCmXAy5fZfg2Mz8BjVXE6Gj9FsaoccS0JtUBRHgFvAxSJ72QCIEMHUt7P
zw1iBssxvlgtWf8eYrCD/MGMBUwZ2qwAniQFf2J/NgFYhIJqBoBDYJ3Iv2BinG45qfFgDxVvlYJ5
t3A6IsqsgIW6gB9virnBUhoM5/h9RC+rc8q77EUJqmfpxMfiYBgvGb6A0DmgrnvRpJ9UK226jkzq
t71hq2L32jdLjswo5bltxtsGaq4Czj1QP6I1T12gUqcdvOwk+qn8K697uzc4W9DMo4DUFZNT+FIX
sJYdWvvpgia1P2hHdLRsxbrH6vV/b4VRq8U6LuYS4UTpJzalsVymZMOgnsr7RY1OchxzyjcMTyZD
wwzAm2JbETp/rmmpKVdjBoAUv56rO3HWejvuBK9I15vSrL6V5nBcFG03yQDN/oNXjT4geFGAfo+Y
h/pEEcZkR7UaRV/qe9VJ0rC3Ab28W8XkXlJCp0nLb5EqPUZx91jMCXa2Ym2xp7KYAs4PYX1KAKxr
JiBbsP5M51aVPonJpK9kzuhzLQ5k6yQt6BHqTZiAr2IbgB1vHKEM9wfQyd9CKfenaFWaYAJZ9/UT
QAVvk0Potx74z4GB8ydAMHCkxEoDbR1lEFqPrA7F40hGwSwJ34borZefh4ozBcNMircyKCMthF1S
DBpgdiYH2c3qZrvhZ/RF3/ee7C/PzV1xx+/asF75VialQkti9mbY41xrOLqh2NhC/M75ThwRnynl
xhJbw5oMFbHEE9ozNplKLpwGXIw26KTdwh92/Fyf6ck3x6KD2TEylmFdNBHDGhOq4bEzVvvQJVj1
mtMBba7xeO0F3imJtm5OKSqROEURPt6so54qqVHxqklp/8y5TEaUvtXDz1nljZhpEZOqJymjtSv3
slf7uVs4WAN9x1ViMZK3oMV82L/VXian3ooL52qB91QwmTXtjdF4HIooSOPa5RyLd3uUDQ0FcCPN
iCf86HX1w18kPlH36avqjp58k3qCK3CcD6szenaRVGSpAwqjlGZgvLXoJ5y6euwAFC2iObqk6Y0K
oF6AiluDC4IKqGdkdWCaTWugIqqjf/3svBCXCgItLVyEtItBTW+8S1JqAxLeCdOXsnmU65Vzz4xR
duMsnqZMzJikadUniKeXgwREYnfVdkLtLrfdl8TLTij+Ac32PfowwbA+Q4ntvnKAxjMSBpr0C+/J
cL8BdXTAWalZ3ECZs1esjz3NRwKnMDYOoK0d/fH6NfM0jD651uLhVInuK1ZxkoX5ezuLnECAla5v
jQ5lS+dUBITThKJmVGdg2ztpmMhR9HeFxwvDjDjRhbZUAktPIArPXyVY001pXNEDK2/q5+oQ7gdg
2bbe6snAgIhfrl8c2wT8FkYudmMC0NIc1jxDBFUqkpNNN1LyhjoCL5ThSaEMwLQKQ6ORLj4iQKxj
jXfaW+zWb/Mh/So5wiF6R5X2TeboBANpDqy5Ojh6VRAwYbqPqnmIgzplWqFjB+FLvZfcxkPVkhDQ
qQ4mTzK7/hF/kH3YyEsCI7DEPZIV+Qm7HuSifV6PimEIgJKPmgR+E5AC6YwlTsK5lsbW9MXGjP1E
kQE62aHMmyp6HoDyK3eaMeGhhjPuXTGgQyAcRb4LzL3zrzsoQzUP8ojJYt3ayzogt5JCAa22rP9B
JK6YSKpFAm+JNjj1OiYdoZqsrKafmZgs6FPl2ajlu+u6ygqhtkJoClej6MQ6ajL0NVuwlR3Kveqh
HOLqyDCLowncFEBv1Q4fcohhXdAXw0VapJh1wXoxDmmDYiAOV4itaxrftDTkmG5WSHMmgjJgmZpk
4gK6dYRRZLcLqLKTo90qgQxkOvCThY+84g7LzChgv0G/D4jy2LeizExhpM2qD7jMySn3K8oh4b48
kj2y3It8rkMmARJVzTqTRtmZIc46QZggbfb1xcaaAkjPqxvJSXegjOE+Nlb760wcZXDiNlmacAAW
XLrPQ7v8UQI618bGYT06mUe676YtyrbS+4RQ8BWQzh5HVXnnpQKQpsPnzET8gM5TTSzsrZjPVjHe
g/YXiO64q/aM8X7gUgH8HIVxUGJfFFxrLVF7IfnrftHazILOF4L8EHErL4z9D0gCXxysmWiCCYu6
WnUxOmkoIEl6mhUHHC19BFgBQPfuxR9FgotNX63FE3OU5kWXAJbyNPeCoAc9lbPiMnW3lVSUsVrD
QWIW/YCAMiD459WtUtrJrrwj2GMSsGIyRwvqW4wyBprT/x9p17UkNw4kv4gR9OaVvu1YjdELY0aG
3nt+/SVaexoKQzX29h4UGxuKUDVAoKpQlZUJ7AG6BKEpHoxXFkJ9wzv88XOoPMcYuUCtNAQ3qa7M
Pn+d6/970+oPA5RvUPIsiPMOA0Wd8bYEO7mvPcyCmgo3seL0xqn9wxLlxeVCDgCsRbFLvcMzZ9jF
e4MgCnFTICfK5oLd8kFrezTqvlgqo6yCgrTIMF6HRnGC9052MFC45GwWlHArfPxhjYqGKuRuU4OD
Nd7Ldul5fCIPEd1u7fCxLk3BSV3D5hj5/5Zj/8Mo2fJVghUVYZjXhDpYhEhOAwV5TN2APBi8LyBu
KCxW0rORpaooiSlA2IEqDoIPf5rjMhXtOFQz4dgGM1Yfi1nYTYVqylnCWtlGffsPU5RLL0sdoFCC
ii+OcWsSQpbCj+7TVzaMgrUoyuXEOfiQtJ6g3yLhlM5vUQ0/mnE+lz1dd9ubV3m1e+SHrD7W0nZJ
B/EK+DboJBp5fhbikmGC/FYqEP6xa5S3WFIp4NUMQBupG1Eb99X8tS1fri/jUq+6ZoTyGFUnFUHc
XQ6dflftcgwz30QuBhfATqq6vSu60QHBwWWd9o0kF5NquoApalRKP+WbqTjLQUaawYVQWItROvJw
hpoLHprnOmMU1Da/1coWdbHGVJTArpujtqXeD3NiLi2rycCyQN2loeP4pp/xqSJ91wPyqPbPjO9E
PM6n77RaA3WFVIhyZsVI9usYeMQ5EAalwixv2VyL2752ZYu6REYRiW1DGhkB0NrZCyo/GOM/Bvus
fVZazWpB/Sed5exrOH67vkrWNlKXCpqEnRxOoCbVOXBX6OVeqwNGI3G78rFaHHWrpGaBFq8+iW4h
AjUCscpAke2mX2xxQZu0CSBfP+PJoN1DSjY2+WzY6S1vRyNijpa8NAK6WH137IXIKsbW1FGlmCG6
2WuVAwVAazREBp0vWfO1D09d0LEOex3alPBo2WxFcm7OHHjQg4M6af713d/KDFEUguYXogFwGvTL
DDr3ZWCo6FS3TozZ59wLfMPTD+x28VbBZ11+otmYID7XJl0EiAYGn/FG8wY/B/s/3tNFiJSXmWJv
xp+PTr9C7WGZZaEUkD1Mdt1OOug7YIYwWJS6CcPTbF+dlSUqLVKzvgFXMbaQSOsRPFv8tfE1L/Mx
JuOy+qubPvTDGE28FGhpGA2EFLUOxnI/Q6TY5iZptqMGlM9QTOzAk87kBNqMSiujVGoUJ+2gpxqK
W5CSBKGTLi5WDhY0dxDKnHH0yWZ9OvorU9RmDqFiDGGJtniy0yHHDRJ2tz92TMAQY0V0aqm1KDjz
pJUac4kFmghfzUZ7GJhSspsp88dyNGrnFEHrp2guwBElKz/6mD9omMqxOqOyO6XeR0MkmoVcheYs
xODrykKvxEvYRHmSJdXGWjAVD5XJCNW6xblZMglc9s2smjoGkcyamwP3uk+5ND2vfEO6Izg3A7qQ
PNwthCOcpYPEV/8mTdLPIoZ0UYknbynb6Zjs+KGCModkte2AEfp2h+HpO65XzG4eLHSnrVhOrZwH
caCKrDgGBz//XBcqII9yDWQwi616MxCtPhUVbYVEEMQ0AapLWn6MUGXNIZV6fWM23frKAhVjix4D
X6A4klyjixx1GG+jBegIiP4uVjVOTBK6LQ8ICDVR4cKc7SckRsEBID5HaOLn/XvdDHsRylFlsFum
8xxwpqa1dpzoRIaMscwtFyWp0DaFSCYG6+mQIul9XsctYIVcKztSPdxppXDucsj11HFzbOWQcd62
PtzKHl33q7uxFGt9BtzW6B/7MG9DS8m1gsUmSAIGfarXZqirXMgzn83RAuIOKFEEYW0FrQ1KIgfY
8b2SfK813b5+XDYj5toidWf1cZh6OQDPZM6pRzXKOlMNKxBvtQ/ZmB4EOcnN0kjuqmgG2x9I20wl
Xd6u/4Ytt7H+CVSSW3JNqwgqaRFHswO2RCgXx16px/8lhq7tUJcvSZGhjS1Y8eMEVSLoFe8NMXeG
BSo6nXrKjPDnkKpfx7kvrChrWlNQ+q9znr1fX+3WBcVsMAbuIDiA2UEqTxxQ4M3bBqiCRWneu3Q0
I62yujz3jL5jVas3T+3KFpWfZKIaNk3BEfxX9kiQQ7UVn+oX3pVA0hDbwZmVOWx+ypVBKrJyXdhG
ROEH75XoKUatw245pJZT0u+u7+InCBiAhyj244UH/R5McNBQOpDSGXpdFbobvnVHwqHOAySeuM3z
6MV36i62CEy8uSO0uiJ0mSwWGpheKWWfVsPghlGVkyHXXZFI8o03LYodhcZ4VEjkvq/9wS8rEHIg
ODPlE1kRH3XiPDQcIS4kNcb+S+ggTD1U/vgUWcsRSO6DbEP92iW4A0J6WbooNT4hs0H1SvvO7aTR
ZAFrL1M/V37UJd1flSgw5VQmaojUjLBRQd/21B3CvXj7DaO4nQlJ5PmGwAzHo3FOrfEbUSboCDn3
oXwWvfFneSBDaI2bfQ2cxkZskjEGptzWDgt5/omciNq8i+tb/U4ZKiogcE90bJ54KnakpZH6BcFc
YmIYKqC7CEJvbKkE+oLTZimPKqOfWgoczNaNKe8BukddGuXhByM0dVt/KHfzcUqxHapz/UrQl522
S7nRZZkHIN4w8NrOkrmEp9pg5Rafijq/TADohssFND/N1g+8XjXwEy4dKZYKduzIe9L/yq3Qi4+D
Y/wsnMrKrJFF17992T7s0n6sL6a8E3Hi8kw1W8SoGRIFWcaoEnx6p16Wp4loSaFTKOLC4TauDsxU
Q+CYCysdtefp2HvGeXSLc7Fnkzt/6mDQlsgZWllSBW6olyjUL8O0ZCPBYQu6/OZ5+m7wJukfaHez
rQYmmJ7E3KzhQjtW5Cfn4dM1Xq2WCkRR1fV9FqMdzAEOATbr6aCc9WMc42oQqvnAme+vH1A6Z6MX
TX3FIcmHUUxTnJ4pdcrgKMb3aoEXSV+jDMRKbD49EGhrVChqxbDjMeb066wqdu/MjgrqSs7MHcTa
58WPvRZ8MJ2VohbJ7bV97kZQHGO1ijZv5ccu03ECWm71KInw4JMGaDTaVW3SM56zn4oD1FIVKmuM
y1BZAC3XwXGCQjhGYGIvPEI52sltNlBxO/KuVkT5N3UOG6hXwhqBekexOdn12XClQ/4190I8pQkB
G5zfw5m7I+eIRcO86QtW5ik3V2dt2hjEfKW9Y+zHGaoZiH3mo5plhnzX1Q1dQqhIBxzie+PG58Ve
HmNH35EWauvyL+IRnIs6syH+qYb460OiEW6ggQrACLW2dG4CiDVfYK68BXymo48mnk9i5BP9G4yJ
WnOB9u3kpPijQCEvuFfv5cZaWPPbF9zdZ+fw8Uuo5QfpGGphiERuBmFhhdtDoif40SoHFHvz6wDi
VzkxBY93SwytGrc5bxaAC2C8615hOKrtG2RoGqqRCDv0kFKThrrQc9iUWQz30hgec0FmZJOfXkG/
Nv7DBnWmY6MVurwHqV/rDDaB+grnBTgEwNh85lDGtt/9sEV95CblFr5NSJx2+qcE1LJoW6HI+5gP
F+wIe1Jh0+9CPVOAxiZo6OhUuZgUrkkzGAwCaO+heX4/86FlDL2jo5mVcBkL+rj5xT4M0j5PHOVQ
bNCgQX2NQGM5wQJnaenFGM6QrPFRjsw0MjXWmd28sSurlBeU5bbEuAsIRvJ6Pix9+n0JlJM+i1+v
RzHW4qijkmdKX0Qokrt8P97V2gQSn+LbdRPbedZqKdQRGYeojRL0Vt1g3iWxmeDtliRmfjdBGLVo
wLo/RxBp8UhLnA3JZS2Q/P3K8+G9UUAcSULEEjEVnuJlMb1cXx/LApVnJdmQQlkcbJNBfhvmPkkA
rhsQyUf45L5WG0jlV0udjIXSwkIC9zkLGHpeRk/VXqY0stvhPUCYFO/DrPAzkD5GYgfppdpUlFuj
+FoIvDvIuafFnNnyh0aIoSGO41rwDKfDOq9U/qVzmjbJeKK4RtA5jXCfRYoJwCrDCmuvqaQrFiIe
mG7cRbkEMg7jvvrEYvb5hGq4eM/VblOp1pgPzSRz2O0yM8tz6sd31YG71yxAGn92VrSPvOLEAo5v
R6gPo3STgi+gc81F2D7toZ6dRbK04IbP9sZAJDF9xYNIE8QZaktTzPl752AwRcWUWOoDPfuvVIVZ
u0BzKaklX2AUAe8+FJPPgwuNHxdiDRYIhkvwU7XINGO39q8f9O0zhDktMhwE+UrqDClcOoDulNyk
UQacDAeo7axZLxj3afNJS8bB/jFDHSJxDgPVmCIUW2pxD/pbq238UZVs0A5Z1xf0l138MEWdpXIZ
KyPEBJDbvSioj7fmBAiQbC97mQM13PKEIoeFitLywLC7HSR/26WHSCqh7ISG7KRwQwhN21Nkjaf6
C+ekVvRW7xRLfo9vihPrA25fzw+zVNBKIH2nViIODUSioUeLjK7onOtLIx/nsy/8MEEFrC7RMxGv
Id2NZ9mu1N5sw9iekn3ZP/D6axKwoNasnaSClywHQjV3sJeiZTjh8PfV/STlppwqnpSwJjsYR5Me
IGn7tBejBImqriGXyuXWntRhDxKH0iw4VirKMkYFrmwpuUzUMUVStY8A6ttLEaO5lZpDzJIH/EsE
+/hqVAQrAxkaoykORmc3qG+Sabf4NACfATFVX99Nfuu2x8QXTtkdIYarfiiP148NuWjXjg3lWgqJ
UzHghKxx3ut7we8O6Q5YAbawBGtPKd/SSFkRFhwCFKFG116QDqCqqByTyszcAc4TLIn3nZnu+KPm
tbfJnbJTn8MH3V9aM3VZ5N7MbafcT6sL2aAI8HT9ReYCKH1wPAgHMP4dcq/x0Y0Bekk0eX/059Bc
bthI709wvV/R9PeXl0jLbZV/CZ1WQ4YC7OYD1GyXXfFYXbRA9Zu0PmlAkjYea9WMT32pQq8sKmM2
lWqJs1YJnF0kD3nxVIA2ckELdOi/VsF5Ce6vH67NuGXwvC7pkMYxdOoi6UUVcco4QzhhnB+THIhs
SXyve+79uplN72qAs1kBkwawyZR3lSvBGEMJwUScc7MIR2uWGa+Bza1bWaCca6HoELeHi0Ut/BfV
n+RhPpR5SzZ96soM5VOTXE7Ad4/LOAp36L9l5ZMU4oJAIqTNGka82D6AK2NkV1fHAYp9PI4E1kQK
POiq20SaMXq+kD2co7v/VNBZmaPOAperqayQ7LEZOJQ8NcSowUwK0b5+FrbrVis7lEddMnmZZpKf
9ftsxzvlXnnIdjHcDaHDGqz40cAznGgiCqib/QspRvKNPjnUlX3KocZ8jfQiI8HjJa7BwrfY+V1k
aw5XQcoZ8ObOY7EybEb+lUXKtc5GkRvJgIJrz+/q6IcIBsoQctxyZgMwYk5zwECJs04p5TzHIo6q
hccOhwXEeYBgK5anyjgAIwkk5o/rn3O76PmxONpNNmodqWV1OaVkAre1yh+c80sUZX5m9bw+sYle
nPLKGuVJRjWPcx6PSVAKonkFJrymMMOTZqlmALZijOOFLuuFsxkYVyYp1wI04SzIGuoZuji7mdZ4
bdofBvnMs6YHtnPulSXKu2A2DkNqBkJwZ0NaNyaqsw8lSHYhU5C7o9n6OaqOHZMUmeVoLhxnK0fT
ck2WlxHO5wByQcPNEOdiBNkJyjaZEyRMTc1P5GL0V6RcjTKpU8/X+IpQnt0RTvjqdgDNGXqqI7pW
dv5degMV0SmwVEe7aU6snjHzFFEuqEnmMe8BAIC+7/JwURANgbf9FoDn8JeKIrP98GkMiV4y5XUm
ZP5iEyOh+aW8uaCSrJ0I5o3Mqi+oz2deAz5MYKVfr19QRuyVKOcDauvJgIQQNDcEQFmFyAxThgXm
+aH8TQQNsGTsL5dydAi8YUGiJtuEdIasi9XKIf/cFQf+iQ0zqv95InIJEBvFS6geQ+Uo13i09bcS
H1kai02enMdrFimvMxWBHA01QkYJ5BZ8qy0mYJhJKuf6p2LdC5lyNQXo/hshQwgOn9T98DCiU9bc
TP5yP1npLQRF7fI4278QI+xJOUbUkGnvA8hIyJG2oJJ9EcI31I4tMCfWcmg2aclY6Xah/8PVyVRu
M3KD3iQ5jIXcmdPequV7MD3XauIs+l1foDKkWaUQeQLHUkxhXAe6t9zqSlRGMrZYLDEKU/LmUN5f
/4osNy5T3mWU5qLKYqxN9rqd6s2OdEQB6sy1pvqAyS2rr+zRFxlWGTmGTPkXZYgnQL9xRFu8Dvn4
LIatJfGFWcz7oiucWBgZSQbr1suUY5kMYxp5Bbe+vbR0Madqx6fCJyTpeBqdBZaXIYf/2iWkvAyf
qJwQN/hysWY3O0wZgvgsfxkak8ypGjvWnOp24/rjiNLdE1S/lLQLL+sLPIgvLLvM5iDXne8EPP4X
sJhnLlny6I5HDG/fjYcQN3QCoQUDfcS4mHRbOVtCsY9KpAXCAFrcYNcoIroPkhlwhzgvGek567Mq
lA9SOKks6/yybHUvW2BsPlQH2eyRjhf7+cBaHOPc0hQHhqHOfcJB2jQs4FeXEcw0ucKD27ToThnH
36X99GMONYb/YXlahfI/XC6EIG3BHe1s0mgUPSgnAZWn3xpWvhMFLDd/JJRpij298L7K+KKsbEAh
AWeVcfVCJ+LljQex7KX3houO0mP/gzvLkBhod8kBQri35UN3FzP5sVnbTfkmZYDX1SRcoigXILCX
m+MYoG39s+N+KBoEJnsWjfsn9Wgq8aFHQcYoTXrjV3Kg71snPxuimePlF/rTLnVSCClDXQkoQf5Y
vc3H4BltdS9/5G3Z/xcTy4xcnh4UmROwTxQzPvuEWeHuBbiJ1wysD+qt/L11jbvqXvWrL8Z3RkAg
6cEVz6VQngukawEfg84AD3negnb2A2C1x8Ak098s9hPW9aXbMUHZSnJEri9kzgBdqFxSNACU1838
CF6SlYuxUmm62wIyBDWsyfNvcLmb6cjVTnTDWfKNsDcwOGKnD1pismYLGV/xE7FnWxe8PuAQ10vn
xVkIpPtsTRAuVZXCZXw7RrVApbIiDArPHfAQGqoVA9E5B3P+nNiEvwbiNV4L2gLrukXW4ijPBAY+
YxIXAJUMpfvZG2FoanqA9ktcH0tZebhujHlcKEcUD0Yw5aBXc/UThrUOhC1Sfpwuz6DUjm9Y1Cfk
n7tyE1Sy+JXfE4MU8geoELoB+A80HmVl7g1D0eb1VbG8u0olQ0bZDEBHXWJYAyezHIb3zs+dyA2/
EEDyDAot4zW9wWyMq+1Y8DrWB6TyIkkfRzBOwThX6SaEqOx8Gi1DPcw5S/WHHIVru0n5FaNRB8Eg
y4zC6Ecoc34xVLfXt5JV3qGHpwZJ0nRMrsCG1t/ygeHizzuoJw5py7vRKB2itnfrwXBnZTzNaeSP
XcOCzzMyP3qwisulquh1rLNzi13lTr64000B0Hlo1zFf6qzDo1EJUIE+YBiTKjznL27sV48Y8nMI
i8Zw4Cy81kGEIOwTnz+ArF/aMR04a7GUw6mDeODbFKlBXZUnTm9EdM6Xu5GTwQqelC+9XIZ2Kw3Q
zhEmHzPJbmtUt3MVsGh8yOG5crg0yg/psVQrc4v24QR9p/9l8xaZRO+bAUQH+YwI7QUMEtH5AbSx
GjUT4O9mkM9wJXBK0rv4+m0G6Gv40d0BPm8zjjQ9K0UykrVF6oLOet1IZY0kgMxwdjvBVwkfr5Pt
WXXfLW+3NkTfzxKUc4sKQ3V3FArJLjBIlCwvjOWQA0F/qJWVTxEfgkBczwGIOVsqHpw6WpPQsyB6
Ep0HOQJ2oWAzaKwtUuUQIVfQCBEBPyeNCfA82hI6oUT8K7/N7cpi6bIz7VE3MhJA4pNnuBINJhZE
APXqyQwQg4kn774ixWCdkK2Ebb1A6g7Gqpj2hoAtJd2kck+G8WO8+lCWwMP2+ue7cLde+3zUPUMN
pFblAudfuumfvkq7w2FwKxS2CTAapVF7BkkoSqOQm9xl/nzQNZPMcUyOBclql8nUR6xd+zVUPlCA
haWHyCDKI6jMtlaOtfeYH7x0Y3ifOxo7Vn1yE0C03mwqJxiXKB5yAaeJ93onAJVX9D0+jCfBly4C
KbXN3fF2+6B+m7BqEYvmduzG3uYwzfpXUCmDaIBZp1b/QVPrPzGR7KknIDN/Qkj+50Kmmm4iK7qV
cfoSl8QBjJPgCKpmvSOs67OPVkvmSIu5/CRSBLzdnZUv7FH3zei0/p2U80LrI5pCHfGY8ERINtof
0QPybXNwQNxwGg4iWGT7XW6PrTV3JuR/WTMgm6DI9S+gvFpQ1V3fkoy/dU5TaYI0+js4iZ3glvyM
8qjfQFMRs78H1kzbVkCChDmogDVMDOmXes0qd+ziJFv4EkfzV4u380eXjPj/N6f9YYY6jlIW6j36
MJhODF+korCKrgOuRLSuX/vt0PBhhTpuHI/Irdc4bkp9xxl3Qfi2pE/XTfzFbX7YoI6KqkDhF5kM
bEDpqN5PhxwfCMSG2LbcLZhleaY96mDoXBXGIGMnNZXRif3xRwRVJYyem9IbSdRKxrjFVllsdR7o
xmMYcTNmhHATwnC+HwNttBUju+nVZodx9LeJH+6u7+dfrt7v/aThGW2rSWk6oJMimcZN9U2+bx3I
TyaPijueInsAqNEcJStSzeJMyAf/RfmCfLHP3vnjF1CBUA60TMkMFMs6e3Gj16I3wWWXfskqmzuT
PlJgaj8k1Sp1M0an8MC6Gptlq/WWU3FR7tKUmxd84d7KQQqWW/OX4cifysms3okLinQ7fR1Osds+
sN+Om0+RtXUqUhpaHyZlg1GQCM6ZqAwYgAuUO7LXMfsZwHA3EhUJAY0ZB5WUf2VvdJpHZZdBCIlo
vQGSDKvzF8EPbIyhYLyHBCUSCkY7tIZT5AxeyM5Jtp6V69VTfgkjA7JSTNj7/CmF5pz6I91HNj+a
oHKCVAYatWC3w/99YaYEWw+StWHKVemcII5BBsOkRIDXyLN2T+BX9W3jjT6LaGkTHbK2RjmtEao1
8LqwRjhqVC88EL5WMFJivFW8DdzJ0s32tjlle8nhMTrNOuKsXaZ8GPQK5Uqd8dXF4qDHmKQFJCSG
MBqeLozpDIb7oruYXdoMyiRjodJQo6vfm0V1m8iVKeiv6sAK2oxwQ/Pflh0ntxoJN4L8Q46QOSo/
g/r5un9k2aCck9qKaRkTuFKtv4jdbINt3gqT/1ILWJ0PuksZxXqRy5iiwdvjV685sdOTbBte7XK2
8l+qH2trlMtRqkTrgQZGjDkPxwKVh8XLd4GJC2+z+9qsAEr3JocpC42iwJOb1IkrSOWS2q1wVrzF
Scx/Qcu9/XL8HU7oRqXQFzpXVJebre6nhxqDZf03hGtUVvKHDKrs1w/I9tviwxztSJKYF+oG5uT2
y6yCJ7B/vG5gc25v/bko52EE8T+fi8e8N6SR3PqeEDsOz8VtB8iuvqv8eDc483H42p10n3+WRovF
LcmIG/SU19TM8xiHyLqSHYRB3NSbMNPKfjcyNpPuTkoy39QNB0brbpxcoC6/S4vGOP0sE9QzP9eV
MlyIh0oE6cAv2kusCQwTDJ9BNxvjsQzShpRipuxmFP2xLkxp5s3rx4KVONA9RoED8p6vkTikSFrs
YVef9EcSrSuotcYuk42MkaXRvUXwLY2RRvLu4SVHpE6dyC7s7CbECAMpkvDgOpYsPBkPzLoF64tR
OYuYLxLXEqaF+G2yI0swQ0c6d84x8gEecS1WsGR9PSol4YYSyp4BzEmzAVE88KVPb20gOf/l84EX
Fb1gIlxoUFlnXJRB35JqDCqRnmhNDwQoSkiN61d2cWtzTStjZItXr8xkDowRyExM8kBtaYgEs25P
ZcCait+kOAD3zO81UV+qjpV2kQXCAb+Pfe09QinBuMtQVGaGsM08Y2WJ+kgQuezDccL8vXwnwisi
a/3O78KdAMjyC2HXHf1FMptv/+I9uOkJV5Ypf8/PUGki0nVuA0XfpxzsYKZemVCEMQxMoBLa29xN
vszv9YFLoHgpfuUZtTXWD6DCgSIuWSvO+JaEFhCjE366k93/ILp2KSivFkoljV2RQvNVwYUnoxME
/0ZyksUzvBJMMMwPupmP/7Ym8qS8vTqhSsovAUQ8ybMeaoCgE9cwhr6gOImGHfMZtOlRVsaoGKCo
uda1PBx03vRmEjh6wZo0u37hIBH253LCVqirkTzjS/EkLffB8qzKDMap61dA5CkHokStADdFOIok
Heh5AbispdqBYQRgyAI9eJ7VmNt8Rax2jXIiTZT9s2sFmH3T9nsffJniR358ue4Zr59vTAP8uXUS
wlo0GoQGZoBEXIKMqik8GQzMVagd2rZ5N/L5Pm6861ZZi6McStaPRWFEsNpAbUEfwSonK1ahIM0q
vly3tJ0Qr/aR8iBdhaRGJq3U6EgK/9P3GIz9pO4fLeZwyjzW63O7wLEySHmMcoyisCecQTMQKoCr
oP4uO+ShDcDXXXaWMLEaA5kS3bFCN+ueUS5ED6DaqBPI/sLDM5dRBT6WsNhd30/GPaAJo+ShDTTk
yOhslsJgqmJ4Xrhsn2iZp6fyk9yqjOyOcT5p4qc87IpWJ/Pl2T/+V/GIyDmzQsFaF+VC8pgv8oxA
jES18zih9/N+fMzj1KkkvGsi3ZJHyQ7kAYy+6Rc14Z7jvtv33GDV6W7gTFEDxH2a/sNE0keEh67G
n5ezFiot6snjKtmFvnQgEnlIwzxmc4wRDi791VU4KNp44sKWJCxjfTNO/pTvmvy2HV/noDIn7nHK
HgZ8bbEvvFZ5u36gtpu3H/flAoVdGZ+MrApa8kSQvfJcoRwDAjg8x5FbD7GV+e3N7LNuCiN1ggTa
nxs7B92k9yQdJC2q3gMe0umPBBTNPFeMS0lPdZdBmevFDE8HcZAL5DRC4lnbsSejiF6i3sA9Xt9P
lkHK/cwKBCSlHr3AdACLD6/4YmY4101st29Wn4zyNBBsBVCYx/YN36Lb6bjs6vPolZ4K6OHizCB3
MSHE4rMTa8YlvVTXV0dFFZuxC6CbhThfOnkU2LL0FC+jNUF5vbhnLJLkQJ8K5R+LpAcOU12UgGa/
nMvQVw6EryPd9TvRZw0kbTcFVpYo31NGiao3hOGCCBCKkJPiwx2Xm010YQ8zvnBfZztzItUCstBS
JT/5whwbIp7k2mIpTxMGga5Ov/j1QGiL9iRS7gEwJ0JLMr5rlan9/44pPesNIFM4JoR+TgxC8GhN
VsUzMpvtJ/tqW6nUZpAh2aMY+IDDy+y0VrzXHzszOTdmY80+C4PMOpqUR1EXEDL3xIvN8U6XH/t+
tgXlwAfvMgYgrp9M8ruvfSvyU1a3wOiEuhxTlCKSObxZ0uxJ5rl7fVIZvSpGjnbRzVmZKbskEKca
pzJfbsTCqbPbqk/NhmesZttfyYKkqNB/Bu/Fn6uZNUDdJjI4JvCCiecs+I1/XN+v7ZKe8GGCul9N
JmVJ1WPDZE/dcy/Za3BXnwFMdyY/tmrJyn6C6X0xp3Nqzz7I/R9U8NmzKpfbB+TjR1A3TM/0CkKf
pDCbQFZaCUZXbRq7z/gntcIgQM6zGB63j8mHQbLxq+8XBJz8i0lOM94a6css/jRKRuzePiIfJqgb
li1pOKgjvl2TIJwJN8v4o4F+bzBGjEPCWgt1u5QkyvgJW+hqAui1ivdRmEw+YO3YduNodVCom6Wm
As/VBeKLdJOeo2P0OOzKrzF48Hi3OZQvAshL9BsdY6KNNR5GzRQYyTXrLlCxO6jVcU4LLHNKKxSO
7jRWULs0tD/7jo8vRkVuWZpjoe3gdkmZQT6Plg5qm96DjpBTOUlkNrsZjGmG09oCkDI6KDFQxAdW
6O1CtOOyeE4ZB4hGhkoG6JsVsuC6gMR7jgpg+b0Vzg3XmAwfwLh+NP5TXmRlCEg0bx0QjR9HC4pU
+bO264EYBLmZHRVmbmmWdDDOXWj2gOcAsuEYe+MpeB8PrHngbcDSx0mjAaKiUguJQuJtcuGyHQ7t
WfKD297DCIclASpFCltoD0HNOXO00SxBaKmfWWQRm2NmmOj6X+dLM+8vSfMPzhg5FOToiWpfBvi2
YWEgCT8h+woxSe/6l9h+0H2YpN1Sm7ZhqJGmQ56D32lqVXMIivA4qmVkGZrSVqaitu1zX4ii03NK
z6KbZ4UDjfJawdDLCT+SaqZigul5cpWX+C3wei/+gW+OYz/seRftaRBgufoNwWb9GxXIv6QnHxtB
+TQeg/VlZuAIkL1HM94q0akjpiXMDDEJlBkelKb7NeJxhJ4Kbprx0D5ltxlwcUCbOOFO8SZHdlM7
vWG9fVhfmvZmEHABUp+UNMXa00NlNxrBWeIkZ+6HV7Ff3KHEE1vN/OsH7C+Pu4+NpXxcHpdNE3GX
7lno9ycC8iLdEhRtGeihTYaZ1fXRqTJqnMpdPldIkXSCYtNu0vvqaDxMdniQoFseWzFOFyj+zsMT
d4eggY7vv+CYYfhQmlOzTzSF4wN4Nv3LAJat+/RAUJcXKTo3QgPRas7lTfSDNaKwScm9XjyVVQVg
AJaUAXajXf4mZ6b6Q3mGNgSH2DE5mLkdj+Kx+PovOlQkI7wSw3QqkyqhBqYMC3a9eQk81Qr32TuG
QHaiPT8zCwWMiKxT3qopSw60Xlhk7SwvkotLegq+KyfexTgsUkSRjY9iXFSaTmfqtSDOSDszOsr7
yGoecj92Sgty26Dg2ydmB0oFZon+L0XL33dGp5yRXg68FpN5Y8jKtPvuJbiTSevvrnsHeVB1iHGM
inN5Cyw4JGlsxoVlbTKVdmXQAA5DQtQEVGYLij0Hmnzgxw92wO3iMdzvE6dBhvL9ulmWVco9DUol
Z2A1QLKnfJOK2oxBd3/dAiu80somQbRE3ZjCE4le7Rc7aD1ZZFRxfJVNggSfgPNiZRYsm7S6SZ9q
/0AaB6hmiXvy8q299BSDE4OUnouz6LN6uCw/aFBvODkKmjwTEVHB1EbeVaUX7NND5hISl8kKX8k4
X2unt9NPKBT6/WG+C1nqNYz8zqC8kVjKktKJeOOJYWpx/VOvtSY33VW5CyrQ65/1LwmERhTQRJE3
LnD81ctqEOZR1kFl7IIyDi6XRO/IAdHIiYyUA9rnYLwbVPq6LULdAR7R4x/Z9GZ/qZv+/hU0djUz
gqpUYkyE6qfgbjwDKOU0YJYmaHIVXC8cE9f2l8fDh0XqM49QA+USBU6C4KYGiKSN3uQPCDYTxl9i
K/RzABtre3DIIEzokkILYMI2lCsgyhxY8Y3IaM7+5cH28Yuor67P9RB0pLlTO6Wv3QQeFOlwk7/E
Dv7THXrX8OZdil9Q3wDZ9crmY97OcT5+ABWLuFTUu0LDDyCAcslPvV9EO0y2me0g/2GHOLPVkdOy
RednAmkkZKT1uUD6ltZm4GqeiI5tcenccjumZyY//3Oo/TBLpcpCrDe1loJLO4iVfWxwgVklymut
gaScVybdXLjBHVBmMweV24et8tK1dW2HiYS3cRd9Y9w71iZQQSpqs0KqCZyWaIxPdmvWHof5uUPu
15686/Yo4iuWeCPtFau8md9bX7qRdtwufg4LkwW9ZB49KmhxUhsrfQyHQ5DqA2EZbe8iFy8nqFjb
wilEgZ+McIh+zWN4WfYMm+nqt33ex9ehIlgazErPRWCVWsB4BNIcwVzeB3PhrRJDVQBH8Bikyisk
C+JXJpMG62RQSbY+Gly+EE0/o49sJf3SYYokK18LbLsGxu5zpqbuOL0pkSuloikqDOTrdpb0e+k0
8hVDHEXQkbZKnwemEhRmKqHliarJ9SP3lyT3ww7l8upGTCKVjMeK3nAcF/RyI7t/JVNExK9gLhd8
SyNqhgyzjN2lSXzaZhS0VkNGRErXkv0/pH3XktxGkO0XIQKm4F5h2013jzcvCHKGhPceX7+nRns1
PUWoS1er0IMiqGA2qrLS5zmDYZU3DWBRZofWhrDzz5s45Pk0diZW1lWSyBS5j+KGNefsHbnMBw0d
yBnzqof+IOJbC0zITkeKqgcWoK3KO23O+2YBfep6FAWBGrlI7+w80d0F0+jJ9JxkPe+AqWO4YtjY
MdlwwoJQokN/skNypnsA6F156QMdyg2d/1hm+dIixnCNZa/oAQVU6Jxii1RJ39DKs+qD2dAqXDoH
/HTL0aD17tWXSMY8hXpfGepnvg/7M4wo98nv5uCEKrDuhMgap3vMVlljQZ6uC6Y259rBMjZpGuqq
n2TYpDSfgbsq996AjVUzDrFjvOSWJBY3AGXaXhfKswaMMcoSYZTlEbYYtLxlBEMg/Ch7XtS3ni/8
faLstGwwtIIQ0cUVSpg0faQ7UbNMT/KAK7uDtX9NPM2JHyITzB7VZAGywtirmKcynfT5+tf+Q7L2
9UsYo6Q0YfMXDw1dPtZfZDe9LWQ7OGsONUzKI51JpfAvIDbh1XR4bo+dts3EAZzH9I1Stye6Ewqo
CEgWYDYmwFKKfzXu5I6n9PRj9qq74pYbCHGu+o853EDCYEYGv0MDrhS2cXxMnPix25UPg189Aoph
z5XJu3km+GrVPG5HGmUWhwHNborbjLWhHd2Vgmvb93veDBEnqmShfaQlL2aRbtDSyU6KWIxmkcfP
2zhvVWXMEmhSu7QY8F1aukvngVLvWCrAQurkCcy2S8kj4uGdI2OTiBSKI/g2UbjJo9OYBPsykv3r
b4MngjE/aThNdSkBaiUJsFAqLs6scywrTwEZW6MXQmYSOt5V6ZsZLyxotqP88/pXfKJlXrGiGlNY
rGp1aUuKizYBTbMBvJTiVSDtAZmY2z+C49iv/W5PBy4oiHTixqfE7T3tc+uie8TSoB3dggwLBSqe
K+NoJtut7YgR9TH1m+A33ATm706+M4R3Q3kUzQjkHOcknnkhGEdLWaSeoWlitaSRyfBCm1XKXs+t
FnBX5jG2S8zBy1aNGUyH3IGfimdpOXHYH8g9AIqNheHT2lQP9S2KUBi/16z0AwQQNFD4P4YlGmNp
JuzmJQHNcCi2FfkVealtnCjLBTCKPB5MCOetaFTTL3JKIcvUugClryf3jVOYjTMGXOgjTkjHgvUA
DHoojBZPXr3vDhNK46D3xCKe/ABsCVsGgJVsNY+8ehRPSRk7E/cxWC3pAt68o+9m2GCcxudzgvMq
MBpjbJZQrGSd3lZwMx1iqzpRsr8SLGru8QeKDg4P5oD3XYzpmcS8F4oIh0l9HwgwP4sN8ob3xjl3
xjZlC8zlykACAqkVMXZ1V9+LY3yuBNXTAQ153dD9Q+Xw71CGbctO6RgJcYQjjJ/SH4MHlHx7/j3v
KAhJ4XX7wJs99bY9YH1NtdJz5ia3vMznH/pwXz+BpgoXzyDQ+j5KKXbEXxiU0obeonaiGpP55ub6
B3OlUYtzIW2psZ0i0IJRW5/jMreUYbOIR9RPLawmW22wzedNlt33cWkJisqxpbybZcxLLrQAXaBd
ZzH7bZK3bgqtMQaa/sjxkavQrIb0daasaYmEZoLR1j1NnGxhnOwiuxH1vQHjWfS2lPyemvehy92p
4MIicky2Ts/g4oCldMIYBS3OjjvDlw50/RHT3l58pssN/2KfniePMTZ13Gf1RAeHRZ/y0uY7IIVt
VDfeqrtiJ5x5450cG6AzNkfptWypY3ikGgMMHbb3ZfkBkw0W8AuqwBOARl82vOU3TsijM3anE5eo
VAheSJyHVtQ3lhQENreszqu1sN3UsYtmUDV+mrd8nzxk53wDUuRNtddO7Uu+TTapUz0qnLSO821s
9zQLgP8gUSdIyEMoFO6sNbaocOa4eUIYEzP3MYBgaYs2qFtrUDamUljLwNlQ+Yep3L8fHdsX7XFF
9UCDFdAe3Rk+7DfK89U+TYGjTRcVGzA3t6fqkTf6yIkj2B5pJAR1lND0aJqwNkJuVd4OB08AY01a
YNTlYohORz2+zelHKKecuIt3P4zNCMGEXBs1sga1PJnaLuowG9T/5lh+ThxrMIYi182hFKnx1W4o
UGxzDxzwDiO+BYqKAsrW4guNZfP7RLO70i5/csRTHbuSUhiM4RiCScwAAUxTismR3cwDsZqbHyS3
8fUtb5CNd6CMxRhp8hIJUHhdS6w5RDumNTa19h/XOv9WebbZqZYkKAzKAyL61bY/Vvfds+G0SH82
ya7+mfPOkF7RlTNk+5zmnItFl+AMRZ+i0FJsbhn9VVAbZXtyGp3irva6m3Hzn2CLvtwp29wc9Fqd
QrqESCW2fozAj94br7jDsyDslmwW1YmYVJ+hULWNKouuHedordABmhExNPhh7QIrwLwxwM9FlmsH
ywQmApm1EIBpNO+pf0jIcumiPXHoro/0K3R49XWOEzUZgwICvFYNKQOIkVbbVi5+TvHgzLG8yefZ
NqTBn+pkK2spR384dsxkzMwkZ+BNo75bzO61+RagxhbnkXOCEZOxMWKdmX+N8VNI6voYIdmKPLKl
AErSEzCo767Loz/42rUxNmXS5U7X6FClNP2Wu7ssOemgHDESTjjJOzfGmsTGWIoNXYMadQxUoelO
cp7vvGqcJZFdiE3iSsxVFZqfbYet5tId8QiTRXRNZ3IBHedQSIvE/RdIklfPEJKZYu5EEPPoOaIe
mn4EmUUX7rGKKb63B82rwA82eZi6vzEfrl/d9RAdcuXvcXKgVkgGqDKCSQt7kVj8fO420k48UIg+
jqyraglZ9M8vYnLM/ZM+o5GddmsA/4iSezR7456ub6dO8sbL/3lHylgTXVXkUKKTlWS56esDMNKt
bHnNU84RXlVLfBVjRRbAyseRjBMc9PeQfPQ8ulfuFTH2IovKaZ4UCOiFQyn1yBC3WvmiFuDnrlJb
bzFeMaeWlj6WBteSULX7x6eNj2MsSQeAU1mjQ3ZIxnfgZdjSlVnBB964zauv886RsSLt0g9FQavd
xnzS89oeU17eezUcwccwBqTPYc+HiuqfcAjNBohnm5JwUIWu+hTsqjAl21mtgiFs8RVpk1q1fOrH
yOrmJw2s0p36TLDErcac3OV6IwgyGdsRkrKLCGDrYDsARX/Wn9GKv1NzCzCX9RZrrI5S2AgU7H8x
hEnNwxX9+KxzXDzpVq+gh7TGlmwrTD3RfibleqKNp3+RZHNU5DN+uJBGymVeCI3zWndytB8gmc6B
pwo66x1QUJAXFr94sdD6Up5MNV81Vcx4MQ8Aa2kYr6AgHuj8O6KLReAHzR+fom2xTTfJKQdNGRCj
FBiwKkRvhvco1rPhC/nMq0BOms49rbQHbwtQ1etdicqCeQwx4DU6mmdshtQC4IbPMdWrT+VCLPNU
zKTMhATJlpfroHgFEOCwAGcji0xLU9Dwi2PJGqrALqTxbKj9cWyBUqrHew28zdMYdm7ayP8pqJHB
iGiqRNFEFkUvLUvdFKg5b93K6d1wQ1HzKgBxCFA3/pLp+gl8iWOsLtDQ1WAQYSz69D5GZTyeCjsP
M85X/WkuDHgMosqYIFQU8nn9FxqdkmFOgYwEiFB12GRy4uUTasfRh5wSqyfviewn+fv1u/3zEX0X
yWi00SljZxQddYvJR2KaLgCNHq+LWJk+/S6D0dqwlCPMgWISdHpPcju/U1FNpTvkiU0eiBWex20A
lJrR1j+uC/7z0r7LZdQ2LQnoxTXIHVPTDwnZNXp9p5loTF+Xs1Lz/yaIXUEuwfrWKGSAMv6WPAJw
YwSJAHamlo9iKsceL/fjfNlnQ/5CUepgAt/zAoF5/tyJ7wJOMxpfr38Vvfnvxvz7R1FjfyFjIGGZ
tQFkCOSHUW/r4ZYs76pktenLdUErVu27JCYS1Go9TwoUAz6tqoR5enNxRMTYeyxiHpA8l3Z9HzwL
3IyPK5g+jotPjENZM9ICCkJh3QxE1eUmUrfgAXZpFNq8LW8iqv4YeAL2Di/d5Dw8mV7xpWwxTCtT
p8eriDeyKm+0eOFEH+taAguJqruOf5m3nRC0vJagh9GKpsEimKSyUylrXfSqI/v6HX5q3J/a8iWL
eeNmLw9N3ONziB8A4/oNqy/UP8Lw54s1v9U+CMKBcJDbYA0lCAhiO8CWXYipNe586p+RPlWnr5/C
PHtNKRMlrEfqGsIjhVZVn5cUg9ApUIqTY3XEmmj2JnDXJTinzVaqtV5Vlr5DHUjrDqX4Yiq3ocDZ
LfoHQ/P3p7GFaSNSInBH45QpTu9wAICpFznhDeY6T5RgMnkjd9fvdV1LvwQyRkAWi2Wq2hoRXW1a
SotVOGngqM4/uIcvGczzH820ldXk876aQ3sEDwc2pSJsorVOvjV35CDulYRnsulfekVf2fp0YwBa
AWwXn/HDtviI3mm9lQJ+1B/Nbczlel2pon1TSnaDR5eCrIh72DjlVP5Y3hWPssYkP7PEBgMI9mpD
Wy/tcVO7JifP5t0gG7mEiqagw4D5mhJMr8ljOvCYD7laydgZIw3aQSpwgXQFAGQKD72f++3LhJH/
wcfE74ZHZbQymPr9NBlro06pKRUlJAKq7EnZdA/EzcDzugdavNPtUr+zlt3s0Em7SLRRg9rNP7Uj
DwVOWg/XvhSXMTRzSFI8DvwKWlgbfywnzc/vhhYz6NjzIIB26r3kLgUobg9MJAx98+LyTx9xRYnZ
Sndb6IOogVrNKwCE5we3HXAM28+pO6zW2C1KfUVkldhgzgE2/FrdSj52qMF+7YUOr5zDsX5sFdww
2wGdBMSRXVK4STFZUz+6kc5b2V7Z4/x2839UvRc5MNseVpZCP1UnA6uq1VHchFgluW75ZI4bYeve
M8mKJiI43NbtDtHH+EN9kWKrObdv8zF7MH6jHn2T2oovzVayWNpgxWcV4Fof1S1GHT2eV6Mafe2q
mVAlb5sUWSkyv8KI59MwwCJmU7KgzaCQvVmYio8FDHBJzuPkXD+IdfsMHA5FlGRiqGyw2YkRQKwA
uIWDyNDDRjvvTOuRptu5RWznnava2Gbg+tOV+j+u+kIu43uEKpIAmQaVUi0kuxssMmCVJkCBkL7r
wuYZypXK2nd5jB+KOrEaqx4XPu8Cn2Iyv3fYtKfFC97DXdfii09jbtM0STOEMbwPxfD6hHX01U8U
L66k1Xd5IYn++UWYabRGNcopDvGJclx9Nvkc4zwA5lTFRgxW/254xnndHVyIZDxOHGpx1RuIGf5i
JaTD0CA0BQEmHVhFAexfBPKr3vxCJOOB0KFpQO6L8xwrW8ns9K45Ba/9aBmRJaU7dVfCCSkK52Fw
zD/bMBKretAysE95fRYHFpDiIpuo/T2m7M9DnXhEGV/jWVsso2w4K24rA0NUVSXFJJKKEh+7qTAa
VaoYCo6YDntj0dDOsOxiI4lGNw6l8/8Udl6IY2400WRA7k14GaPdxVbyWt/Wj4IbeOFgBS/kgNf4
KH1ctzrrCcWFTOZKJzltSEGfSOc43aHzlnP5XGFTAksEt+WNmsDyLkd0Rm41Ey6tuVlUngNYfzpf
h8wEGVktN4HWUe96MMEelu7ym9Yf7tvJMrHGWtK5T2JVT7OD/eu3IURttQZkgnGs9zxWa/qtfxj/
i7NgAg1BU5sU/hTpfoBpCqKA9XlITqJCXDlKHkSl4C3O8hSM3WtoWiXPKhFmA1UZi7a9pOfY131K
Eg5cU446U2t35fNUpmLdjtPYazKE6XlpEW2rGBwFXnXlX+fH7icIYILUdRonxX1h1VXnGMNmkGfP
kBb3utpyD45xIgMxo26aIap1aYVYcdKdfNbQL8w26en/v6f1zQywgOCx2pVZiVklr2nL2SonLaNN
oAe5Greazl2PWrV3F6fIuBIhKEOtzvEiaeiFPe4jkL8ixJn5DaJM+hZGB6ugOspd9c8U9FG8dixP
TRgr1DYV0cUFRg+wC57w0sAUhDtKmGr0tuyAtMPjujLOw2M5BI1EGRsyIvSZsDdveqDqOsW/pj2t
JFB2FgnVS0fd9j950R7vUxnTMzeYYEmqCcDCDZZmi86ete3/UVEZm5IZvTKk8NN44QvYVwpwQgi2
uKVIM4A24jwLzvewqwvzDDLdQYeiYv7TbRdsSMSxys0N/mxPfnsO7B5CjVkiRSxxW1JcWB0GKfIo
3sjtsNGV1pW10ZvJ5ObLbCfopUfRx/UTlRXOA2GXErCc00ojQEQ9pTE2BhHtaMjcVtKtWAPwS3M2
sKS57NNfi3E/iqLTRAhki53aPIvRfaXlVpeeutgNyydhPtb1OenvS/M2yZ/N8EYEeG9ROOHopSP4
4Mqf2fiq5Lpdx89pGziFsBMGK1p+drIbzKGXli3A0G/l9j6Ujm18Z6SnrDlmWMlP7hCatD3iouyw
mNjuORhFYkWTFcu+CZAEyZHOs2yLuiW0L9F4LwmppRc4suBGSmRbTjaxfNK7l9l8Esgm/tFLdjRt
seARzps22smBaOfl4AiCnejAQcD0MhYp6/cxO9SDJ9aOOWaWmt9Mug2IR72xcy3wxE4A1vM2aD7C
7menfFSwHgbB9hEIAs2fk+Fjk88akycjAiKfIywHEzAOjR+iqDl3ThQeFHmjiFbQ2UHwa0zPmtBa
EgJNo98QbIfEp974bYitl4Sj1QuljUKMr4ywUKMjJo+G3lopiSxZ7Gw4IbvttmG9qcvtEAP8HBXh
/ibT7sTJbUDZmO4MkPx2+9A4tOHdPGylyu5lgBoo90QGdlIC1Or5pY6eSvORlLvYOKYfIH7z9P63
vPiJ1luNMDthbBXaa5IqVjFttYi4WKSXgZHXlbftfJth5ALhI8bblZ3Y7fF/1QEmXJ461ExNLyU2
iZ6iYt+Pp0J7EwTZXrpjIvng1LBECaTY4g4tt7Z9bWKY5e7nCC4rhGqNH3euYLjJDBBRDUZT+ZGW
Tr301jTXdqvuxvFjxJ5Cpj926ZsAFIHE6e7qcDNkTh6cpP5RmnurjHUrLIFCKnlC9KCK6GonB/Q6
p/KnUMSePP4eoZ+R+LtMC44NWX9dX2koYxMbVVA6uYP5T9PqYMTpTmjrX52yuGopbyvwgytj1Ftz
2uTe9YdN/dqV8ITd94mmAtVm6vcUbcbW7LGvX9Lm9boMnoGkf36RpgFQRJmDEviqUfCjkY+l2nGi
WZ4AxnlrQW5W8QzbJGDVuG82I1E4JVXeMTHuuRimUFQaSDCr1ja61tY0dGInLgsKTw6TGMiluGDT
FY5LVEGXZ+zy3fCTnPMX8wYEPKj5FbfZI3e7lhNBsls9aZGmqqjCgcmBmx4x0e/SUqNu62/RD/LS
YIy6sDH+7lzXinWpf6s8O+Eg9V28iLWIiCuIEbV22iS1NjET86FTBjDw6pG4uS5x/XC/JDJ6SOS+
XdQej6ytnwIRlmOWLCF4vy5kXRe/hDC6aOajgLENHKYxpW6uAlVx8a9LWBnU+FbLYTvp2ihGpiYh
pTBS9bbLl8TSp+gkkuxgRIMbx/J5akynUPXDEEhOG/dHRCdHEraFE5n9vtFnIFcEQE3rozf0J47F
oN0YGY+iglfi+uwaXDz7oJEIpoOgy4Onv1Do2Q5ND2VHZ74/MQc4RmC9Yv1VJ/mcHbqQl+RyXinS
/8azs+mSp/ENlTzsL9YHiuosvwClxyU/MdDBn8DjFoaYkLPTKtUMIxhS7eZ/GWPwgpIfwMDLHbwf
XhDNK1yyYEhSPhvhLON0E9Na3kcXnH8A9cQoVJlYbYnx13ZbOqCI4QnmaZ/CJrQhVlMVDUXqcbdg
sD7cJBCymaLPoX4KAdNu43O0MTZoTNzzh1VWRsC+ab/CVE6DXgmKssJBoxnr0/KiCsKw6CQnVoxm
E+1tF7dR7xQ7/lTW6tvWDVUnoixKJtvnyss6bjs6NTAPhRUovytgYV1/26tG8UIC42eMHlxUtYKY
qtWqyjIk6UiM8dQ3HVDi2nR3Xdh6Pm+ADMdEURZjRkw+LyZtbqZkRhnKWzzVS91uP92ixQPI98D9
b/3dC2mM+VX1QMi6BdKSLTZObPM58pqNdp8BuyH1isfA5Q7Z06jpj+DmQiJji5VwGUJZ+pQ4+4OX
ydbkUfaf5AQHE0UWhY+oKMS9the5S6Xyan59IZ25y0wfk67rIF21RLuNgeAkNlZ01k2LrjTktnLM
ngChcaZzpmaNyT4CCFrVlz3jZ7+ZN9xV69UY8+L3MLFFXc+kMgb8HkyVobywbLLtdNDs2o4fFz89
IF9wcq8+l6fQE++ua9rqw7kQzYS32OHFPah4OGr7ohepLWW8AI2ry4z9NdCuBIjEZ8o/OHS6G/UM
gFPpWKgo7/9Tberre9iUHy42aYQJ32PKkp2J2PhpXtT8p5H8uH5uqxHLhRzG1sqq3sk6baw3mVd1
uRNrH1KXcxwn53LYzL6QqlmeFfpKstYO25NU/7r+Feu+6uIzGDsjK1h51mvcTfw0uoIVpG4cWiCE
xzYW6I83kz8KDn9WZr3KfiGWMThanoa90uGWkNHbydn0+pv6Jr/RXpdND5ptyvYwH8hhwkDrLnLb
/f9R61m4gUgCRA+hNXY5j+2huk8LnoXjmBgWbGApjLozWlzdrAZeW/mS+B5UxiaNsCkbRBzfxBPG
2A/QjSWSMOJzOvKkKW9F03qBudGTFykJnOsas264VfC/gb3Q0NmubC90FEgUN2eMgQqSLuVZJ8hA
ajBdyrnsVCLqKorOSQ/WQzjjSyoTWSx5OEgSAkxK1P0kefE+fAsBhU9ByCa/8fnQpesW+Usg8y7M
RgQcBW3KUkx0ynZE17/oduL101y/uC8xzDtQ4lybhpxeXGpY03KXjb3VGzemeUN4Tn41frk4Qsbj
6mYbjIKGPDkRM+BDh6C0z6V9mxJY4orXWlnvNF9IYzxsrRUaKCZwYXRLsDihiXOroUsF8HhOj+Uf
vMvXETK6H40T5sQTPDQ6BUTsAqF26ofbcgsqyD1P2rpB/hLGeMusHaY8LKH9kXAyqjcD1b7rCrGe
mhn4R0KTVRdZmF5Qg0hzMELCX3zQObBbactTB7MlSn573rjJPziAv+Wxszy9FrTL/L8jTW4pbSuv
9GP0FxH+hee4A3xr4/ebquB4tn940V9yGf+pTkmXJXQQLtpibvEOEE8W7H9lxdikUOzgWX5WXq8f
7Xp69HW07AyPHE8zCcYFjw1wYc05v1u2sTs9a+di0/2mrXR33jSfaLXx87/AL12NGExZkXRTUjFt
z+hOMU5NKtNp7Ww7P8mtBTSKBJg6ky164oP23J70Jz4y7wq5A3IyU8WemWGYCkhtvlf4um4s5lH4
1CfJG4/Vttmm++qc3sY3pQ9cawBS0I1M2Rme2rOBba4QQOJ8ZPj1j//6GYw9MKqoSEva9tGTaQ9k
CKccpWdVjzjeaX2Y5uJzGWtQZGMuqxkKMIOX3tFVIGKhKL3FMByfTm3Vol7IYi7UkKU0q1rIal70
0+z2x9QEeCM6JjTVLj8ibKf9pgkUb7hm1QhdyGXi6U4sp0gndAqjrVwp6N0i0TnPk3Ndf5QwRl2P
a+rlG/LRJA/Dcup5/mi9WvD1GWy1YtJjTZ9pr1/K7Bkpjr0c9A1lms0cbFw7ndul2/yB4sbyoZLX
K1IXwpmAIhf+3xh8FmPOIAZor4Zxii2wjIGcOHvE63xzWxwV99/Mka5P5V5IZ6KLQRXaqF3w6XSO
RkZnKrY0uzotm/kV8LHUdUW3Rmipj/zcl/dCPuHeLmpxhRFGpDILBaPVrS3omR11yyYCE0Yi3kqy
r0faVuoNv6qIo/MguFbDnYvvZoyRDErOrqHEwsqoWXP+XJW7WX3vyxtEJhxLwHmcCmNwYj1VUmlB
sTfS3s3ysQ0NJzFehOnhulNZDz8uPokxOHoMnlOJ4CqDm+4g2+MnvP3s5WdaSu15cTDvABmTUyRL
il08WuGzy6cOGuuRHRjy6MzvaFUuBqPQL4Rg/ovhnSdjdMSilcw2hUVoo9jp4tEas9f7Mmnc/3Se
pmSYhqbIf5Cj65pRTxqtRxSH6YDEzB9s2es9yvguOLw0cD1MNb+kUVN78Rhy3SCqLmLCCRALdNpo
32xyIMRXPq8ssRrXSaKsyaoBON8/qOV6XSzShRahAYft1He9P2woSmJgIQcF1yePx3HNgINuEMN6
4Gw1/qAF0E0FhBIl1FIeH5f0pIw/ppQXeVMrxdbwkHUpmqkrMoqUjBWT9UqJ1Qoykn7sLNLFv1qp
uU8MzOeMMrGVed6Ekn7Qk3wPosx9XvfHKE6eolDjeKvVYPLylzDXuKRgNSULogviCy/hUcHoJxBg
X2vU7LI7/Rd/r2LtHSqoNWvYbhJxBMynt7JSk6nHsjOIo29nQbFKfXFy9Tk2PkY0p6+/ibW7vBTG
fF1vhLE8J8jcWtLacxRbI9Dd29S7LoX+LextXkphbHOfLIYxDXgKdRDuqr7cEKW8vy5i9RFcymCN
sgxeXxLSLwFssWbr+wxkHJ2Vox/SAguay3O4enIGUXRVMyVNVxjjvETCZAgLvilqML85KPfNEntD
3P6XGyJ4A3hW8meg/d2MNG04LZKE79IQAe8VTYocnUT9Q6GYCueaVsOmC1lswlZ3vdzFUap4pdsD
pQP7PJFluplDJ+MJncT1MsxW1/eFzStTryn9pWQmZYtbtRoaUG57cTsL28AMHQVLAU5SarEfGnCw
cpBWLkdl6F/KquWlUCZQm4fOaCaMrOBpz66GjEkcrfAwY1ys8ife7O36F6rIz2TTlFHD/X6PQ64l
Y0apHU0Q3T8GvZTb8jwvp1HLhtgysGtyNsa44zR7qOtkP1EVDVEXdWLqf/SuJgwwgDQLeelfiEqU
I+yTWZsXPKwdpSrB/RiaLil/lBYM5AzC3CYKXt/kTA8UtFPx50N1C6ppjkVe/SQiE0UkqGRof9RX
sbAvhCJESfq7skxujSEpGTgho/6Saq6C3UwsMXHM5IoBw5IINvNFAymv+lnpuPDl0zjGchoKKGV3
wbs4lqelHDjYeTS8Ym7qmwjGfpGiEOJwMSGiLjG6lheVlQlwd3kb+HEf3wr58BplvAHDtXbVN7GM
WupDXZMhwmnOTWcFc/pUNjhASXX65UlsiaV1b5noz+JBxSMUMZPfC5qtajdqcJb0DsYcHCWCirHE
D6MpPiZAhIXD5OT9TiP4T2LeS9n02gS8MZLV09IRF0AJdGAlME5yzvNAGtVM8cS2s4zhVEidE6bZ
G4harEwO79D6dDjWgl4Ae0GKqRMN+wkmSHyZKDWO+kzSI0Xx0npIvE6YiIfp3cmOR0nFQCtmI+cl
JxtRF2pvyevYUsdMdsWhSLx6CaudEXRgqEuU4i2sRPMVQ0vz9B/UFD4CcBWEaMYfPklTxJxEtBs2
N6JZgReqUxqrrYPK55zFivNTDUNFeGaIRDFZSKBSVmchTzTFU+6rQ7245rvqaYRi/Iln4WauToU7
YPfT4pYU1y4BIaeM+qUqY5OK8RMmyQexnOH5aDdz3CW9TVFZSj/pLOkYN0AqAdf8NrznzT+shRdA
R9E0bKaY+GS2N9GOYRsEMiwAbZqT36OfeJEXQaofvDe38ybmgZGufakJxAxdIQribNZfCGEhG8uI
L9XljzG+HwhKPtNGjzmLCmvxrXoph0n7TD2qgwCzejjR8dMJBh+Sv9jA5LJnq7fiZ47qrL3cS3nM
M6qqbgo0IzFRRRtdaaG0EkDfE0QbYD50F0Pe9ASzQrQyE/LOdM2MmwjZDBDBYlaKnaYGlVMb5Iuh
eGp0pwShM+UTxzmtfp2GJ6HLSMjwPr57+VDU2ryVahNTB5FuF6UoWJUwtl6hpvpeGsrl2NW9hrrI
FHMkU0PNmidYJ+R/WGmUoDbfJQc6VHToRNVrgDwyonIXCKnToOqajzs9uOPc4oq/Vy+l0ZO+cIgL
keukESXVkyt1147lU1qEka2D4Nbqmmk7KV1lVUa7b4ZuI47JplQrzu7EShigqUDLMRF+wzOzD3JS
wrIAopHihZjI7pJ0X2JzU+/jfRLfzNNHaM6WlLxzPpuCWzGHrKmwfDA9uvZnWloZSzGFVax5tSDt
9D5y8wDj4OojVg+sFCAMpK7sTiogmTvpsHLi30QzJz5kUlPqGUSr1mx/cmBtyPavWLXecD5zxfZ8
k8Xka5WoN0stQ4uDG/0lvzO9+A1Zx3G6jY6zE7+STfVLO/KwVNfqpt+k0l91oVNyXrcJqRoTlig5
z/aQWLLfHLIzIqH2bXqu9sJNn9uSgB18zKb6XN9Cw/1rl8uEQnKf5XnT4YQH4jaAZQciaGWZNt10
IoPVAKLw+jGvvNhv38tY3kLq44UEEZSpmi0spx1Kgk3EFrzywDKpSp4GrZimb+IY0xSnGiKmZjK9
vJ2flBZgannpZ2gz2EKGwagwKo7AShQ5ZmklUtBU0EeqCNRFVHIYh62anTZ0BQm8RN9I6UMAAyhw
1HX1HC9E0Hu90JteNopsKILAa2qg1NIZvbiz6rrcBcNZn16uXxrvexgzK9Wd1ld9HACABtmiKGK9
YC6Ls9pVLSeYW32EODtEHTg3nXUlgJ9pJ7nG1oJS10Aj/7W0P8U6taPk53/5or/lsDQIjWaCoBwR
vxcDxT1S7HYQHBLOHD1Y60vgY77EMIpQlEaQZ0UioEjZHMzSSvcAl/tlKNYMIvRbyR6O4XvkZr+k
wubGHKsv+0I2oyFxlogyYE+hIejOYjban/bQEKcFElPoSRy0wpUg49uHMhoi5GKpNgvOc640Z5FL
wAvwoInWlfDrLBlfIKl6lUoaVKPpG80ra4KtqQgs84I81RwjxRNF//zicamhpgijmAQe0efJ6Ybk
1UjKF6Bs81LsVfOEVO4TLU5F8vJdUGAWSdDUOLbJzNFmCKOzXPR3jdCkjhgObpNiE0aONE59ZPXz
LqQyJ5n1xBDCpoQNzoZfSiU+1gTD1JqYP19/ZGtKoSHwJCjFEOSOjG+ZhEXJzawWgKEKzNv0bpQe
rwtYG7bQLiXQ8724qFkbjakYQsHrKGQ3EC1OiQACr9AvD4VmST+mmxg9o5xTqF/9LiLJWP0j+Di2
GNMt+lRqdSNgP/ABwZfVTLyYfa2pqCHR+1sEExbExdyq3QQRrYsU20Ub9VRsKA26uOd1NtZ6Nt9k
MdeUdoNc5ECG9MaaBC+pKZNtOEndJkiH9rUvwcFplFg0HEoVc2laP/mBXGj+9ZtcsftIqjWE1/9D
2pc1SYoj3f4izJBAIF6BCHLPrCVre8G6awGxr2L59fdQbT0VocBCt/N7GBubKbP0kHD5fo4j+UMO
r/wGUdCxGwtwMMyAfFbu4FP+PIPkRtS6sfO9pJabDDzFFhJazLcrj9saTMlH9ONhk7fcrw/S+nbr
jm/cTcBLJMexDq8fbkdfuGUzBO6mSxhK1OdaaqeS2kuxJkjY6QejcSJmmIfrInbu7+wbKg+BdYZh
NhxPLZbsUOc/pniO6roMGrvVeOg9sr0zUUpI1VHexEY6GMf6F4+sEKthGziy8QiupsA+Foc4C/qP
2V0caIk6du4RkjmGfbwtkVXDqtjozGmI8SjAGBtOyZqHVp+NmpvcS7EcFDs9giQLcpTjJS1fuawg
pOtzoCLNLjtOInnyLO9HNhl3pOBLMDP6fjQmHZnZ7vn+iFaDErdZUVJuYM1cbO9M+Pdp/nFdS3bP
hg6m53GU5E3V3QyDZQFs2RhH6n4o+/etdZ/SX6R/7MArxePiqCv/77k3ByNSeGbQf6rS3C1D57h5
MxlH0ryLsS2cg3HJeKHgN/JKK8DQjSbe2j3fiTwl5BnqqhxaivMVpfu9tjGPlZPvdCk/mWi/wR1F
grlhzIjGeG0WQ82hTo+pvG/JiO3IfoQX4rdy/jGAtxv7o8Pr3273hW8TZ+jYg1b2d6h54uqyIWNE
trjLGruBPNSk3fjLnKLS2ejQbLvH2TSfocbsErXIUA75lFF78z0lxsWBLx35LaWxxo7opCjfqm2l
kKKFxSrjz4kZkdbye+30586L2pozyCYw+bkVUM8trznFCSaDavdoGOIz0s7bmOsW5Ox8F4xtE8sB
xygqJCr9eFm2GxSucI8YDHxZZveOmvHTMICizZp0d7Z5QUXRIItTy3bAWY0ndX6cFOCmFdmXe7RY
7C/YjDhX600fv6agS0p1Uc7uwWAFAdGi6KapCjflpbTHHn1eoFfDIc+j0nisXBRixp/XNXvPI6Ok
xVDAszfDpGLNaDu5Rp42m0c2ngUWvzYgAYnmuxmbqLsWHll3tL0hI/QFOURBN1A7VPSipnKy4iVL
oiEf3YclyYwflWXKx5IXWIZdjPyuwjj+wUR774UKm0aEF917BytiQtHbpsZ+7EV73NzKp8xGKnBR
4EdbFBct0yTqMnv9lVKMr5l2vhwKbiU3VpuDF6CvvZsp7ZPHzHVliNci37Gk8hLNq9yx2Ge/RHmV
Dc3hUakB7yfy/nOT5UXoVdUYElvIG14P5qu97bcSsaljD1btgUMIdbEfDzeAe4DCnet2t/UDBOlE
xAh2cFbpY77Oj/28amL3C2VT5Sj+nTlyWVjdi0h8mkG5hYU7LSi3+i/s3XyoDlVk6opBqg1SBP4O
v08Md93ZeUc6KSKOOnFhjdhA1mn83oU+qzIUffZ4PXVtPGF30O+Z/T7If0p/OlKEY0ZYf77+XnUH
UnSkzUdkwxm+FKWPC+EBG6bDdQkX/Znf59kY0dBQMC/t9sSWbeFZDWXY5jkRo4uDjW3xLs60hMAh
3LhAjOoaifu3eCJVOZiwWduIuMLB3mFT0B3o8WOQyZLIi7q7rtayB6rW/PchHdtFOIuQFi7kXOPr
NsOiBb4pxho5zYdaiqCT4B1nD4Qmb9KQE2HbRz3RwrWFn4TREFEXLqgGiUNTvPOC4bAeskNe34pe
I1D1HurhFFeVz61Hs3EFToU5AWoAfxUgdlvm7iAHrNB4i7q4xEFnBDOO8CLnh4s7iqCOQ9i/6p/k
T24gwWP1TIKNM7AJ5X/uIf4+4R+hKrVaJUiKRsiMLUKRZwVsDOwW7EtgjMVCoQkGvAu7+f+DLHb3
9Z2IVZ46um/d1Nt46iRpQ9s4ci/Rvb5Nz0/DjH9OxkwHXXXETarn90C7RDPKRWT2LvddC3mkHJ1X
4SU3YyO+0mR8tK3maDjyqTTJzVL339Is0xnq/YP++RWKQ5ixlnIcWtyvcbMEXX9TfQSBO1iWDViE
MUi+1mEV6Uyb6v7+OTm3kSAR8zISIS2x6nE0RVRNaUhLTG23dy54lZb8da3TDRfwNtX9I3F7Ryfv
sq0S2xk9vMuNZBP09H6Z+xsf21EAsmmGNWg7Ml839rzrazHJ4GKggKPDr+hQNSyYG5w9EUlSh2aa
+YxJnyy6KtbuFwQ+yERFh9pUhV55o+MkWHotIrAN3Tql98oMWzNAdBE6bV8MdbhtZMDCV1PDb9RV
EidrHRFlt3G0htYNVsuhEGE+bLj+62Zmz6QhmeAWw7CXAwDQ+aeyqRhXUlEo5Oxg6qN9bURytwUq
TXp7XdJFVxA5OvwQoE0WfCDavJvrONGKzMawVwFAR9R9cTq/ferfu1/+sS3sG/lmvVuD8baWABmZ
N+nrolPKy+92Ll15edjTUmYsxp2OK2BMRAQm13w2nQTFYK8TqckcGxhzpKbfQd/t+ZPmCi91/OwQ
v8FrJ1dYW81UOj2u8J/R2Daa+3tvg0GHICurfHY7Db710oTXxV7qyLlU5WWlqyuEN7RphDGJh4w8
cYJF3kkROrOGDv7SUiEtc12GainmcC9mHD2kLF5Hyixa5ITJuWHB1G+cuqExwbV7/XqgY0KDRo6a
A2JH0oV3OJesWCwy2aNtgZYtMm13eGCDU0XJ0maHpWsB/Z5XdwhNa0x+mYndj4e1H4rSL6q4+pZR
zKtJoynxSzvsgqRderPwqoJxJx9lNYLlnMPIziud0fQYiqAuwFI7lwRchlWNvKD9VU/tB750n8uy
/zja8oVRiV0YicVRo6ife6CM0VPOj+Vk3o8u5uRAHBi2Zmp9ZMlSHVBZvFl6D78ZlcrUqAK6ojEx
S2MMrDKtQe5OP1I5ZmHGJDip8gYzJZPxFNfixlrmwywLUONNJEzS5b4s2EO5mU6vMQloHUfYHAYv
tVauF6Jo/rqsxa3XAy8zerXrj3ObHgyzO9C4O/Re897DEHU1u1XIUozFte5TlyTPjiw+e2wCL0FV
2iGWMU8HJLBf63ntbrH/40ds4E+JmlUP3fRKEiwvHOTBqr7PfXJv96ASt7suDW2edw8sLjJUsr0v
dAH8K1nbo9uQ8pEMdRpQmT9QDJB2w/rluvpfhrTQDY4szkOhG3mcov5mYXTUo0MWmVl1HCXS+OYr
PpE/8Am1CkPjPPee+Km0LY45eeKdZWRgyFnTCLPi4TDE/ui8l8nP60fa8TDnZ1LMPogoa2cSTgYP
Y36qjhIIyDEEc8m9nip9zyyeHmj795MDxSiJlesMURQxR1euUcI6zfvdM1DYs4V1chsh8kVsN7M2
yzxGIaKtA4kyUoZ1Eu1sfq0MXdtjJ9XepiUdDsZ5VMiY6jBr5k486awsYp5RrQgySifovIU+mrFn
HLFgjhyWNK2xQwownlFU6V3G+i7qkTIdJx5Pf1FeS43dvGgZbq719EcpdyxhXQbWx2kEeyND0FAK
kN8ivQQ6r8eHRbfLOhR52IKq5g3qivLtVuMCBb+rDuIlXlwZSW9nUSw+swrMXKgHSCE0UvYPeCJG
eRUpH2yOXl2KiBLE0qYb9ou/Tfakx+rGbN6BdxI8/zfpT93x9pT39HjKO8HwNiAvsswjL35Ou8+F
bsPZ3muHym4ZiYuestpNNmdBlmbG3+/BsJmDejPrP8VMM2C3Z8BOhSihz2STNbESI4sajwK5DwU+
MK+8jQHkbErsx5SzjqJ790GeHEsJhTqWWjzPM8QpRuvLPAmG+Ueb/GUU4nDdkF2/PzRAz42LNaYd
HFYuIq/xDJ87IA+rk199KzWjIHtX6HAH8b6DXifwXOdyAMjIaGZaCJPr+mFx2kNBsMtkPjodPcZD
pRvl3dTqPFlFEZe4FkN1n6NsqNxf0xqFkZAuR2GDpwGGs8OG+ykHhGdjGAFjqp7LZE/TT0SqiKHV
rkEPbBc5CjclttVQuQazoB+vf65dIdTF8LWFkugFbtNA7X1IyxZChtG3eeavnSYI39M890TC9gtO
vA3gI6xxaJ9Ha89uBnu0wqSpIhuF7pYNusLynvadCtv+/URY0xiWa1AcJy8+t9mn2HhsRs2aNN15
tn8/EeHGQ1y4HUQsrArNFUudYxPADA9JtG7Bo+40io4nfBjymiV5ZLN7w/E+9Pnq9/H4/f+mAoox
6nmaLuOEA23svi1wim2rS9H30ojTz6K8HuJ5AzwiRFhm9bJaM9DrRRzEzXTgjnNwy8EOjUTHQH/9
Q4GT7/xDOWx2DBQI0eLxMDyDaviMvYc2e3Z7Hd/Xbgjy53xomyqi0EOrRoHzlbUTB7Nj3w5kjcZa
fF1M58aaym92ux7HpT0kNH7nmSBpnimJQH4YXv+WF2MTW9xx+ksUtzwsWWtjqzTcF9b5rumTFfbO
cQRkbCtXMPKIMdj2WLQPItTBOPaUFa1JJGXA1TqEKt84p5iVI2zCHfTHdLWDnD8iENGEHRohKsHF
uJXNin7JIxK7fjV9F/2jTMvD9UvcFWJhbsFjDF07FQCVkdRNy8TMI7N4mvinOn2I3a/XRew9CAzr
oDCGRMa7mDEh9izTwiAiGgYZmGP+WKLdKj0Qq3pj4KXtMaOuZhxv7zmcilQ0w0LC25QL6ko2maaA
d/l9TJIX2xk+uFIL6tvVQ5R1UTfDaLJ7Md/C6sXs0LHBizcMZOKS/S170QUyB61pniIkXcb3JpqN
tmk8D252Z9H8xe2Wwhc5+bz2xv1ikycQbtxcv/fdT2sT1Axs+DxLRRZXXZIba7WIqDG7H+5iTJ/j
hI4PSysKzUvccawA2Nuo7nIbFZSL+KQvu9XLXcSpZof0W9b514wUrsYZ6aQothsgW3AXA90YpZiE
9T23fk1jrU3ZNEOJfXAUFCSRyDnOxfogp6SeAAESNKdizeTTymMCtYiu/lrmMVv81Vn7zwkRnuO7
y4SstZDJsUgKFNwsOwYF/GQWiUab9/Llsx+luOEV2VVe8K22x9hRNhYWENThZLTcJ4I+uXyy0AVl
34e+Tw6dm/2UkmhaB5tBu7gWZFmuiYFC54LrNWMZBU6mKCJCMJ1WmxKE+vPU35f1GLT5WvoeKcAa
sYyO76DQr7GEO1/eBUMUelHY14pvosQGMZMVOntJEfXu8NrM7S+KBOI/P5YzEYpylZaY3bhmInK6
/r425w/FckPEovmSO08SXAzUxRkYklaV6QqEOlaeAY0bNTZBmaoOsXXn0LWdJuXaMX/AbwHBBeyY
C1CTkjfWWYVNqFOCtBj+4y7uOzDDMmzRMOW03DiLvWqOtSePEMApYQQs0Icp8lKaTxJWCMslxWst
7oysORj9z9prNFq4d32ncjY9OQlHZ6NoeJ56eeS69qc2S3u0kz0SuBgrv64NewpHqINOAVBhUHjF
v1e0WfOmjFFoJph4s/poaMY3KBwCB3SMgGjBXipFp1NbmF5MBSo5CXridgl/YU3Y2iFh295wGEBN
UYt1TPein2MM5ZJxgyGd89rZz9px9GVq60KiHS8PtYa6oYsDbLPqAyrHbFvS5lk08PLRSJF59zyO
g3JynrsxAVtynn/wUju6frZdzXMw5kxs0CFcgKmzfh3jmmcFJkF+ZC70r4lY9TfaucF1Obuah+Yt
FNy0+MWoYDdii1Q8w/6lc/Yl7br35Wg7wZxUGp+9dx7KXTQQcSTM2G2/41TDCyyTk+ZYIBxrMr8u
gAUcWv5rBNB7cLz31w+1qZhi1N1TYduPORFGvGQiJZ+LCOwwtzWtWn/qvFvbHh5zQWosutFtN9gr
pLnUA6jctk1EgmruYDFUoYjbNZEo/A790bA59q/GE7bzfVuD5YH9LI96IpzdOz0Rurn8k2Omcea0
cI1ZBETNActE/CxjfsW+lHasedN7ZuP0eIodrIbYW/pkLZD6teIGC8+Wu9RZdCvv9nQRltbDvD1i
3AtsMEYV+GxPUxGV1gLUaCwfErf6NWeWrTEce4JAjOC6sOgobqvofIFmxsinDk96Gh5Rn3px+/mu
qqnGW/1uvap6iHo2NVHVtj20nc8/ENhR6wVD1FmUu/b6bGYMuMXKEsn7oZPLh8LJsZ0gMbCEoS2X
oB4M9yWzzBWY2XhtfMRy5K4bsTKrmkdsHYnrOFw9q/dnTPVqrMBm9q/9UMX/dHyZqPDwQzHAB36I
ZfCC3jS/uoK+lkS8m+b8ZpCyCxpQEGu+xd5btZBfcBML7x0svTm/I4bcXswt2kDC4uHC+6DAtvp6
/YstzkMNDtTrlmH3yyO7xvwPdRBvKc4JsHBj9DJRRt70kha/7D6cE92J9p7lxp7GMHpt4tUopk4S
F4t3WnRmElDWBj1IT1GPs0LXbO42jdAY1j33dCpNtXV166x2EWcRaEqyFwkW0qBPF+dYJVbtC1Z9
R3+Qh7Ju2a/rV7lnE/5hXCKujeEDRbkNr0FZy5yzyHEAKcUSoNu5RXvzupD9u9xonf4RoihmbUyd
m2BjQDQWNj1iS8JNTIGiGhv73nCzRiNtVzt+k0j9I039crPnSSmsIlo7UBBUL0Y5+EZdaTRed3HK
F7NX3rDCRaur4VUaVQZp/TjNqEaK7iyKpjur4eXxMEIv4iIc5p8FJ/cZqY9v+D4W3hKCfwJUlvJ6
40F6WYfuXESm+pvnxCE3yLfF5A/gTPt+XdQF+RaqYqjmYIwB8/OgcVAH9BvqddB0iYaxsEvsFcAa
trgoTPTSh+S5dNv50RoJ9kNaMQvmMQN3Ptox/jaf4ydYyvvYwXffW8NQ3nOEidE4OvYdOqzGndl5
uvmf3W988lvpuVWzssa2RevhcRRltLIZlDZvaTaf3YfyAIWY1mVxzCyq7B9tdWfGdlBjAfsk4tDC
oF8FdFqX3lrCCQdDtwd5Z/71/GMoD5P2mSkdxN8RhgS6O8lLLFIiacCqzgxmBtddcNYEfS+cpw6r
n27nVdjvmzThN7NcicYG7vqQk9tW3i2fShCDYXtmhLQnLNrmUA/PJv8bzHB3jW7WcO9dAcuJKihK
tAAfKu9K9Ebqti6a4lllBdmMocrEvJlbHU/KnuE7FbOZ/ZPYTrjo9FUu7lemxsHlZVjiv0sTA15M
0+XeU9VTScoTLlfqlI2AHaex+NqkLD/0I1/eYI1OhHCljF8PtrvSPC0jK+ueVgMEOqn12BvTh+s2
QnNrKoisTZKiTSy4C25MvrAE1thUBxfLMsv863VJe6UrpEz/0wOuvPCZFl3NyqmMRFOCX6WySNCx
5C5Jsi9TZR77rg8qs3y/2P0DSquTj2hBR7O7r4qoHREGkM9FSa8Z09GMDag9IB5BCzwsOnG5p8PS
7+vHHymKu0p5t2R1DLPLeXPHjOYl7tPX65e5F8PYAA5ZBM/qckAtHrfmUQaPOBBzOlgyng7m2M0B
oEsizPMOPBJsKV8kwaTQdcm7h7OIB4QvyL8uhpCspHUlJ3jN7WxhCDtu5nBcRo2Q3e90IkRRlZy6
q41wGkEMkoClDAaUNVsdXnNXiE3p7xlXdlGB6wZuNcuKk8jlc0OW27xvsD1WaiytToqiDMZU2rTe
7msyy4eqdDALY92JTAdg3BXjUI6CIprOF+x1jWGOLQbZisgTQCAY6TsDaW3ejrrp1e3nqnkPns7/
5ChejCUTH4oaGXQiZXpwhJxuyeC5gYWyyAHF7/W/V/rBbgD43zari3BDaTGmVeoZVo9a0iKLoOWv
Kxb+XFfo/RP9kaDo2mKsDlaK5qizoFkZ5lh4iDrSt6LlHwApO1yXtfd4vI3FC0WxDdaouMIcK+qx
0TGFZQA/z5ICQT5o7mu3ruKhmoi4D7nUBSiz42y1u6JArOyy9b51ayyitbus/DX3pIzatMbq4a7g
h6qTlo8Y1Qu6xmzvU9H0L03L0oP0noAD8b1R5ppUcs9onf405aZbkjs9qzHbWhnoFKd9GFvGk5lz
JFzeJznLe+HSt1Q8wQ2Hjiai4EvwyjxXXZWPVhphu7TjS7d+irPp8/WvesF4ucXZ2HuHhheY/C6B
DWvRjItlY1SyBWjfC+fGr4Gl+EQs3/5mfZcPBDz9mJj5Rn90v1jvu4/YwIVBiucxNKJiw1uF13/Q
7yq7+ko9jIiidwXqtktsQFdnmZ2NKaoT9NZbxbvF+SBT/M+594H8CsyJ3GRL7K9N+aVAazKemrCS
WN1HpS/j/Ciq0ndNlGrhXoIy/2WbbQT4fODR9KGpu8+yWwLae4+JOX4gXu6g1TWZ/oyWQinkeza7
B7DjBIObaDRo9/38OZc6G1QurjTjWKZRMzBsv87aD+As0HQWdDIUizMAMZKPXYPKTprfxEYZTlKH
hdsz1iefR13tMrV8jHmF8XKbDa82Gvnt2HwYklpTTdOdREl3wIso8CJwW4J7j3yt/2pb9npd03ZP
AkOGeQE8sIuxwaJIV57MZhrNICHtaBpxGwZ6NHST/7uFQYw9/0+QEt0z0DnzJEOJaAMceDcDcHbz
beIdjEP6mT9jI4zfGqGMxFHH4bZ7iSeClWC/W/q+TUaSRouXBTmWgHu6huquWQTunFoU8dxFy6xy
7CVfs81EgQEwbr/zFBSkowjTArtZBixKKN+/5aP9Ebgd+SRT8gaXom6DmB9t7ONEiI+ZISxl//R/
k7KpzomUGEPSQADYaWR7Atwvdb0e0kJIf7VMHaZuL5sFpgz9aAz+Xo6VIJMdu6XdDpQO72R8NHrM
GWMPu4Wyb5XqMrNdjcAwpIcswryc8XCnflztBLpuSTDcM6zw8VnhaSzdbu0GwJN/pah0JWw0Ews0
lQCClNHo3Fvx48xv7KAI0yNK20uAml5ff6XF0ZhCK2gCcXzDyPFG7/2/X6AYQrMzy4QvOKe9AkmB
tfGwuLWjq+3thV+nUpSgYDL6MVk4pEwb0XJiml3gDvyOr0CnEHCR+de1cm9C5+xUilGsW7zAEoWX
KAf4eaX+svr5nXEQAXYdd4c1iH20X1k43ehIxneVdOO9cU2PoxqnvIe+SoRgBsqLrEuexmn8i07j
R3CRuT6dzde1r35cP+muaQbvg7lladtY1/n7K90V/TeCRzE5421ne59lSe8KR2ga/jtiNv5yF4hO
0KdcNHvXuGjsMl23anp7cBM0C71xuCGxo1PHHUVBtxVl041dZ2thn59nigF26hJUXZyxfzIcsCM5
BD0X/qOKS52D3jHJYLHCcZDqoImtDvUxGs+ys7YkN06ivv/Ox2fBC79wy2Am3G8sK7j+sXaU41Sg
OuDXAKO0tI2bRiRlUZ8Mf1NMyoWj177rV/qN0EHn1ja3pUSIEAguCJCqgF5FnfefFqOJ2YTb5Ano
iTLLaSPSlcVWE017fzEM7CYhBfFHNwbLMNY+Hq8fePdrbhxsYOXY2K8V7cywQ6BqcmT4ddPcCuve
XKognYogzjQJ0Y61BkQWyonoBCMJ6vwGCFGrxehQjHFoC/Zp3n2aszfk+JCBxB0dUhNInO3rnrg6
gly7yUygXlZwi3gNnOn0Fwep2xuuDDzT4DwlcN7qg4aNdIhhQIo5fxPusSz+HgeCVqfOUO1+Glgo
tJS9HUL0vh2HJLMTzM5O8ss2FwA47qNHHoWpXWi0GfcLLfzdqbLgvDHXdX5xsq4BYWBATbAlDXJZ
Po91+42YFqaVssNEk6fSK6PFqUufyvJVVMVhobYOtPWbI+TiV2DjCv4wsuYLejwmRjNdUhfhONY5
+cmU9YFtzbex0wUDtyOzJiIErTrzBfrWcIT5t+sfdteEnshXYttyXWLGGnAA1ZnjYBS0ZvS5IX38
Ajpo76+3yGIYk0H/8ZKfD3yDgzG1BjIoniPu++B0bbjknkZVdx8dMpx/pWwqdvIgnIyAyTveGi3T
T+SVPluy8C3nAD8kxdiKDbjduQS3sGMyJ4B79Ss2U2K3E/ZAk+ZrNRvJWywVPPa/kraznp6F5lZl
bwjFeel/lQPCBMfKv41Z/VBWbq8RtndxFEzyFGk7FoOoZnGRwugbr8ZYm+UcDG95JiTXYHr2RIAl
0duqhFB2FSjXUWPubbCbA0RNap/kLAnaOv383z8PRMC+b2E+qkjnl4YFRl3Zbt08NzN9WLPA7otD
VbiH62L2vBjwOzBWWwh5kX66VeWNBiiMIwxTBgZ2WQ7W32QmPpFjYCCcFKNzSHQeZc9XnwpVnivm
mmObtALAkQYbMWLa/krymGxk7ZkPvTQCK7Y0r3aHsgfz1CcHVe4zm1w3pi4Oat5NhT8/2EF5l9xt
LBbAUlAfi1ADXYSwh+44kXkBaZvsMrYcCZlDiF2s76vKN94j9dhW+z5u+6+OurLV9Ytlaq13aOJ2
EbwEcsXMAypqf9sWM9qJ35bv3FjXpdnXHRTHgHcAjYY6X2dPGI90ciAeY1HcTBYY4FkFwMxaPZN5
PExkBrwtuTEW7Q7GzTSp7mYrFv4rWDGOY9Jzu7KBqTOwQszzq1sb20amLHSD3IuSIA/133LvzZ+K
VAKUtpnylTRVHqFvhLyxbL9IQxiaGHbPjZ0KUd6F1TmDy0rEDeD2rINqMv9a5/5p6g0dPkx3GuUx
9GuHQjXDBWJoKVj6r83w6bpZ2Y0IQJaGegL4VayLod8isSfLGvHEaS8OOYmfcmJ8nMey9JNu/Y7P
lx1la4dOHz9XLP55Xfru8aAdcM8uPLQ6tYH4MsvXFvdo1sm3xkM1ttetttt9aVsTAlM70H417lqL
OW7B4QERaeGCDDVbfNPJP1sTmnkmzWFGB0djqne1AzhS0NWAYfEiT0zNsTfcFirYbJANgYZVYDnu
J9JS8obgg6EQtKWkoLpTD5cU5WrVNuxWXechww6R3tHkFHtnQXYIDC5SXuy6Up9TlRVDu7mdYn1x
RH2gWNWTiO7muh7sNcyBpv8jRnlQuLEezlUiEHe6o2A0ROnpC/6vgyfaWz6wj2RYQu51301AjwOZ
asEme+E5OggupvlRFQGZ0bkXb/JOcnMF2BiNXuqvD+LOCeuHGRuAA5BPhPwNBgSbxslvc4xpQCWm
Y1YtQG4PccCQH4vlpyPru0rqUIubeVXNL+BnKIvgiXFHhTQTaVuTsZHIpM3HFe1Ygs7IIy00tfdd
j30iRm1VDF7WF60HoM5WsB7Eoe59dpMcpJ8/yEMrgzwJm0jnQfeGjDi2yaDHiI1EDBMC51+M9zUa
tO4GDzLHAyld8iBEeVfz4b2ZgMyUV4GZlw+xdEMygP0+q0GIRTxpv9eo7qaa6iUDM4WiLEbxHVCP
n/+OGtRiQBqggEJyLJAnx+bFeugfywBMUiCw/mJ+sY/du/rDclMFuk74nvnccBRYXI+Rt4sQOvWq
3EqoB5Igh99Phn3wplgTQu+p0KmI7SecpAScoahgcKQ3bd38rIpF+qyMEUsbwydeNbpAbM9Ybzwf
mPNAieECZestlsBSWsx6xJKGfffdrnkwjCDRyB9Me9UYz11hfBsg2DZaXYwMjqDfj60EwrpG+g4e
n7A935tve/HRA+HQdTXZF+bZG6INhLuqpc6ZMGiBaebIaJB982X9aeSyAOeOaMKJtiKc2/7HdZG7
2sH/J/K35z/5dF4+AuGwoFyZNPPLNGbfSN9ovMPuI4Rd+fdYv+36iYzByoCVJ+AIAa3FbYOlP2BA
xRq5DJuuq0BXrdle0sVLOxG22fATYcSia1Nt08xJLu9NEAjWEguWpI7ZVfOp1Hy7IW4rrQJZ8JQ8
DiaW+gLQs2ZgDV2TW26V0fWvtCsN4EI8YijhxZzWVG2gXawOjwoJJpfpW9IZ/kZ4tK74z1uAz/Dk
f6QpAbnBvXRtEkwOWkP1MiYDEoD+KduYCa+fau9TgRcZTHoMGIoL47xg4nZMEzCgFi3xU+NBNpg+
A6b0DVI8vq1ntYAaUlPvBOjzpl3A7gpCZT8pG2xYAZ2+CK9L2XlHHpaxcbxbVOQvkCeFMdTelDZg
sRtynzq3mfhwXcCOjT0VoPa/LJNlgFjgGGP9My+fBlsEFJl9XA+a+9pxVRCEVcgWSv0OKiLnD6gs
ObLAbjtJ3vtD8VpOMahUCQYgX7s08Z1CJ3BHDTwgaCjGF7Eiw1MFJs0S22JF9OiClaAaZx9sZeGo
G/7eeUJnUpTg0RrI7MmN4JOgwpdYjxLVTKwHOy7Orasl2tzTBixudza+S8zZqL2tbYLL7rMZdCrp
u4x/5KUupt+9s43kysSfB45daf4MsWGDVxopX2nLG7nUAaUoGOuQIbvHQNsIZUsOKgd1Nr8tS4ca
EgFobLY32Wwd3kLN6OHP29sluZfgaRcwCWewIWFi1u0MMpAisT5dfziXV4XZTIA7CbCXNqr4ij43
1b8iamkdOun9Qrfzq1n+98E8iEH6AZQWGgUXiDBqgFFJGHCk+ZTUrz02ER0dPlS31w9zaQXOpSim
ORNWSe3SBpfqzEJBAIptbB+1Gb+0yfG6qN17A3oBo3MwnRcgJANtgKnyCKgbeHXXmfxjUdWfqqrT
nOhSx3Ai0CkBvY6F00gez81NnknXzrC7M0rLFZRX26B6lWhJRnfvbaO+3prNKGIoJRJmJzVmDbfs
owHGN2ND6efLEjJnfeAdlohdv7pLW7OdyQMXAFrNQKUpKmcUyJNl7KAiWsGGrhX50HDaBwk3+mC2
jPu50HGy730sGAJmIv2mDMXf81uUI7j0QVeCKUdHvEOLACS49EecZxqd2PtYNtIpBAcIpDzVl7op
QDpNB7YBJMIHabEgdef/PG6GXcd4PlvRH4Vs1eYUtemQFrSBkdvyIO3+jpf/7Eg91FzAYIH+PMa9
1GJFanqoqg5Ixcx4+NtMf1EQk8hqCGeiWzO1d1ugJEPBYtvXcVGNjwcknHWKCYdkGqI4Hr6XKCxo
YqhLb42hF2TuqA44uC11CgCjIXZmUJxGYEW4ANXGKN9VFuYcm6hJgFqudAJ3NA39C8y2bRgq7E9Q
XpLHJ9B4zBCYGHGQJB9kMvtjOWmOtfOC6NaP24AJWGmohtdsnKyVJgxpF8sea8mCqvlUs/mAnbF+
Yt1cf6473wmBB+wcwANIkNU6S5FNApzxEFb1819YOHAoLEMzFbLdynlWghYW3iXySGfbb6Lc2pgj
DpZNAfLaPnumc5+FdWfdG13P/aRg92siPjhZciuqXkdbunuTfySrdZe5wIIPBFewr7ej+4U306PI
vzVdf2tlOgzwrmqciFJMudOMHCBviMp78AMXPASBtT/x+j8HqGd3qU6L1qMUfQ7ev6iwmsP/I+27
muvWlWZ/EauYwyvjCoq2JMt6YTkygWCOv/42fc/ZprBwFj57P6tKswBiBoOZnu60T08LmaF1oVSD
u+SrB1iAlzTq4/UzwqlfwSoYSnBNoQt0wZCX9VVNEZe2mK77RmkfRku5S6o+UEv1gQLy4xq0CYv8
rZHVm0TrX2Vq/yizFFqw64frv4Xj8+9+ynaed0/cOOuGuKlTIKbV9btSQ01xJv1pA46n+VS72tBX
LlUtQZFHuAPMHYO3Grh1VHze1i9flFArAb5Lgo3luqW/BIOzUPSY57rNbtOZdKfpSFumjY1SzwL9
TTP3pO6JlB9yHVigpb2xALHq5O/Xd5fT7Hj/pZnb25RMebWAbo3WovPh5YGeG2+gl7xbGxD8WLl9
BmN6UJuVP2eJ4JhxXWi3YOaVAtWM1rZmVC/mzEzctq7occ6Tn1Mr07+JSDtLTEQy1WHRhxVlJuBt
P1iD7DWtEim5/SYZ4BLPrcmlteWumSMoBHPj0T92L+j4GqsvJJpImHrr9Y9InUpQedDbMdEfQCse
1IuI7+z6jl5UC+esyUzczxidGnMANofkKc+sypvq5vn6uREZUt97ZZrXakIXfLoWfOTnKhnVgDb2
/Kj1tqgoyQHD7o8oavfvbeE5Za3V5hdjWB+7PkTdHsDXoLxx2hBMlJ5+GDpPeW4+kyALreP1hXJy
aWCzt+orBFAupzuIk8plW6JRDOmmE7ivUq9a7Oemj4Na6wUJJ9cWZtJMFCLQfmRfB6liJcTSe/Tc
6+xECqAKtFvMcJxUS1Qm4lsyLHQKkHZejIhIyNBno9VopCry6HcY2cgc6zhD68WdNP3zX2whyCP+
Y4y9lI2iN3q1tWg0W20KN2+euxUzAjTp7+ymG/zr1rgRDdwYaJ5CNhnMV9vR3V0YZtbPU6JgFyWg
CtXmJpVUz0jNYLLf8in3hvGjgfHjnH65bpeXV+3Nblu+M7ukc23hriog/JG7Hf3SZKL+Ds/n9haY
UJ0rZW0vpUNRdcvCdKwPdM5u+6kTfC4O9AMMXrsNZMIymlcrjUds4HKyrENyKE6pT89F5TaZm3wG
QPrZFty2opUx4VlbjNjSEuydMT9oqImOw7dCqPDHPfO/l3WBsiVW05gyltWW0qHc5itIV3xQusGj
8Z+P+r3bQo1JDuuqA2NFi0/lNOTGqJLDDDJqwath2xQ2y959Jo0JwRQD9am+nfNmKgN5KSBL0XiN
U7hAwbnAEvpt/Z1KTvivjjmLUasKeZCLeTscXeY183NRSMF1CxyQ/vvNYzK+xVwnQGlR7jPVZQkd
Ig+JNy3ajCHgmgSVZiwHMknZGXx2xFsIqQHstbVDNmQShIXaLMgMlG7VtaUoT6nLkYLXQpCV8+51
FSxqigy1SMDpmCuJlnjPmSp2obfWUJYHP+kWz0Q/rk9NV9dWgTl+bPltjtkR2bDNNd8uBrIYBzNX
b5P+T4XLN5ax/YqYqFnbFUDvmwsO1Z1df5F6giFyAdRVtAwmRKI/7cypiWUUdPBSnbpl8+n62eH7
+O+NYkJkjAbBsJQxjdbR9iR6jOvEa8sHUIT+OztMiCw0DOigmgNJQ03GGLx53yhISvTsQGIicIdt
4y/c3EQJCq39TcWTWVJJt8nkNami1Pq2WifZ+DbWgquLf2WCfxB1G0u9HKEatDWmSw+G4Xycylu9
aqfjjCEI30bnwJakQHOk9lmSitqv17b187ISERfxVqljdRjvwBAtSGrf356KmlaTaq+A7ZhLtE4/
aUrDlej+9c/Gc1uoSwGWgLK1fJH25MgLarxQMSev5+6ctAf0LTxoTHkmvTXsQuC1vJfrzhqb9zgj
+AFrFdaUuDuajfXWWVawkuQQ5+XJMuRHutqt4FLgudjeJnPxkIb0OZkhz0ynzi8q/ZzkhsDHeJ9q
b4K5d8y0XuYYsPxIHdbFTcz1J/opL85EBEQrIjvMkaA0nVK0aqqoSXrbU2bJxCPNmA/paFnR9XPB
Cxv7JTHxlSZFPnRlUkc5UT8Osn3GGXqQ5ubeSFfBERSZ2la9SxNtKBZV0P6roniYE88udSlaAcSJ
dA1MgTG4mgWHkJcl7JfGxFwtq5ramEgVyaPseFJlBuikfUzL6rm3u86d1uauncmtpRRZ+O82lQlc
S1VIw5pjUy2DxJDAc3RXt4YmGtHRccsZvenr9kRHn4nJ6pCPpjYZVQRp3/t+zM5r3gvOCe9IWqDS
1TC0BKAVWw6WaTbk8YAukVXIEZEf61j27KwW+DDXyiZjA/CDg5I9s3FGkbdx02l4wFRqeTdnoOvS
lDULwdazfPjzPdt6+P81xexZLyGRGkFDHg0As6ftudUEBRDecd94f2wQ+4G4ma3Yp0Abq7GKHSun
vHLXef0iSXhBUDssZF00uKduoYe9K/fWmNCkFToBIhck9pOHlyxF2fdbnvol+UQfpogUXnE7hDIJ
MYdcll45RlN3zEYv2QZofVE1j/sVtxFhdMbR62ObVBqYOOQuxtZalhTS/k6BE/Tp4/Xvx0EbgQ17
Z4VxbwigoaOMkjfIJ0Y/OygHyYsP6RfZL/0kTAXHn/sxd8aYg7lS6HCMJdIE2f5IRhDMmIdBlvwO
DDDXl8XdO7AIQwoSLX/0Ft8HyTHNaWFqeRVliX4ol/RJrfQB8AwiYv3jrmhniAn8pJmKuu1xPFtp
TJ6sam3R5UN6eWuD1TxsMGMkKERuW3RxQncGt5Xvwn8xjH0+DeAPtk2cUJALvE6QxwLvYOqqRnWj
V44IQMhN7tAC/GczmSMij+owoRiBwgR0TqJpptpdTI0VQroNeZohVHPbJ8lXuo7VuSCVHc3TaIbX
vyd/m3VUmkyIwjvs1FGq9Y2pYNloJ+TWqSEypH3KFORsWtoFRY+B9r+xB5qiTSdp692+32XbaJsx
1QYMVpjmcbWNb2SKb8pJuhmAnLxuin9U/zHFVhWsIQHPv1nhqOrkwzT2oaVXt83cCmCFvMsNHAcb
rAtLuphSzNKkq6pariKzqcNUT27KRoS24NZZ9zaYy2C0p8FcDb2B6rIWqoEEnL43PKe+9UG7VV9z
B3LP0jGPpBuHeqL5btH6mC+2AjtQ2QpOCNqJB2dWvbUSBRXeIdyaWaBztze6WSao1KlD8nhaSCRh
JmUsJrSL1U3EqpP+nJgZNx2w++Bg2mRE2Qpklkn2MAxpHaGv3Pg5HWtvtistyDEqIAjJvHiyN8U4
t570ql2nyPc1s0D30XbbXvekTXJYC3VZNHvDjSV7c8wNkECkzSEayNXXgqKGGiM9tqVZdduuMV0Z
XAPuklnpYUraLsi1NsHkQDL+hXPvfwNzTI3aNsqSjgRcoZkPIJJnto/aWkA/VOBzPNcGGNrSN1SL
ignh91FEjVcHaBlSRxVOiose7L0s95C5wGzcX2R8GGTVN8Fo2bh4/UqOnOprbxJwfVC/mB8xP+bW
sQjMwHWADdiNsGirF6jNnpYJCLzljS+8cjv90XKoq0/nDnjU6zHxV6OCveUw2P1fSyx8M+10kwKJ
D292h6B9spNw1j1IgiivxQcLp8NrnttzdtO+NP3BHqPVCQaoyvmiYQDuB9z9DOYDLqs2GNDAqKMZ
JIXuKBknfbbuxxQih9cXzI1eO0NM3lm1ejUqAK9H0Kz3Y2n1tEnEtcz/eBh11XCLgs+D8TzJho7R
VGJL6dzc9RI68G1LQr0C2BJSioe/WQ9mngEfA4yMRXRqca8RJTdgrF9J2BBTOppOkgquTu6uYfLd
xIHEtDBLaTAb/WxqMYQ1Fls6F9kSVtnfgF1sAK7xwgHeEpoC7124TMdcLWO8CdMWsidQi/mKra0E
X5/3xLaBQsOtrG3Bgrm7tLLKV2JvT3onf2kq+QjZurtaH/1JA8+LNT7qMm4AlJlEuCHOjBiyKTwS
YRdIjQt6drw9DECjwd4hnyRIrSpfS093rWiO0lMqeMjxPhbmwPCCMwGVNtmHXGmReIUUJKIu4lNv
ZIfCFJ06/nKUjeAFb+tLsFpv9bpUESwnP8437T1wnliO7VYP5JQL7k2eO6HU+I8p5hKp5AmF0EJB
Ho6mljkbnpnLXixBCzAT3CL8jfttiTkdCsjmHYxOkKjIZlfpz7VjC86fYC2sHHsLQFzcZViL3tu+
srxU8wl6cWC4FayEF063JgEcCkkNGG7fO9OstpK5gi8zyqYimKwqXO3pLiaViJOT2wDaG9oWvHsk
JSVef+jtEDzjMZ863KTfhw/NqQhiH2ILrv7aSPfd9zQQ9Vd5frw3y4RYo1G0yt6+1DDoyBArqDaT
ZrilRf59WMaoX5vStSH259JFF7zjuYdkt7XMcYxTTctLFaYVOp+tVYEqroi3mrs6MCdtkRYBlwXl
xUsm5aOD239ZzdQtleInyMtq6PLkh2Kgj5AQcbykhfbvoqwimi8OLykC1W/jbCk8V6yhmLQtejx2
X6pgDaF6dcjv20MbTCRUfQjJJq5oopTbyN5bZaI/7QuD2Dms6rfK6xIMUVa4EAV53Hi+rMYVq9f+
j3WCXcPRMecM8OP7kxtPWTKCEpMAqjL6qpd6q+LlGPfxTb88dsfpXl/9+E60UO7p2YYDAVNB2GLL
JTSeMTwxWgAq96+AN9gizgtugNn9/83+zh+VRmqzcUQ6UDl32XyrKNOployoIq/X0w5ugNnZYXaP
qkvZy7OONKqoFS9Z41PfNW9zXIjKPhxDGlwAyCHUIgCGZQ5Gm1dyDM7SGjB8Kcib9qBJ2f1ARFPv
nH17Z4ZJC+2iaU2rhhnF6MJKQndaepwN3R2TPxegxiTRbkHM21bXB9pUUMFB8Sa/zWIbvej+bKpz
cP0DcQ6ajtk124KghGFe4K+JYeRd2uCdMku235t3i6oJ7jLe0+GdCWbPcltvbUlLSkxOo7Z+0j29
DifD16fjmIUFipurJ/sYpgyd3C+rY1/4GSgffZEgxRZwmRfMu5/BbOg4FtY0IyYjcQRT8mqQe80k
oTOQMF/rc2xKN8siCe5X0e4ybiaRMgUBYlNGKsbr/AoyiwetKKc/b6u9WxnjZOOiLrTvsMF9JQWg
znTpWgUN5D+uHxUOZyt6FxgO/DXWgNIfk/eMzTZjjnFNvAFf7Yh+hhi2jQInmHUxD6uGfWTi+SnX
fuafRcUkjnvvTRuMeoJDnRZU11AtStbioZ2VQLfjs52P368vkf+9/lmhwUQRtViNcSpsEmF+2Z0V
iJepolYQJ4KA9lzDQBLkVIEzYTZRNxKlJDWgc6nZ6B+c3s5PVpeBp7mp5ZW4uYRZ6euL4hx8qPOi
xogkD/ZYxjxjoJ3tTGhaF7nzYFn1CspWAIGp3j0kivpRV4tHU5tFozacdW6awNAkMZBYXoggdpo8
pNZ2g5Wr5fVp7xZy7BmSE4ASSFA+4ny1d6aYVEteoM0WLxKSAhQyyRPtv13fQNH/Zz5Zrim1pS2I
kdpqHCdJPRZl+vO6Cc75xrAV3nxblgEZIcaEo2EGrqAqifr8QzkeDPm+nf/8fbQ38asQuLvy56Rq
YqtAlMjUx86cvYTe2GXlSrGoVK9sP5aJtNvkGDIUJC94pzNZt76a8jKqEJFCP0J63tSpfV1Nlwc8
teWwhTy737aG7nerox/krHVcozZ1fzaSNlA77VNuZdanzERGblhTFc1qQzxSpBkoiLriBtOe+vH6
5vNyvHc/mDlAppTaQMFZTbR4ow/Kx9RrP2IqYU3cb9Jt8wReizr4G6XxjaoHhERI3vHh2ZIMyaha
9svGqTGBfb3sAjDnejEE3q+vjnd6YQQIHKB1UTNh7j0Vih6Y+wC5RZzroH9oVe3ekRL79boV3gFG
toL4AunHS/lHmhvp0lYbqYWy+DEaYFC1CyHIJohlvKMF7j5USzcafLTtmbw1XoepMFcatUM+HWPL
+RG3dPRSVcrd0amh+2F9sJr2o2WnwhfPlqewxxpz+ECNo3J8qb7lZDmlkgmSpT6U7q1wPYxuFzY3
Ghi+kK0IvhqvLm9soCYgBkwddSjGiXI4x6Z0AABt0qV4z8GFOre2lQfV6l00iO8Tk95rzvBjrDIR
scH2v5mV4hMCbI3juZH3MNcgSBHrtQdpG1jgm7MpvVit5qLZ51nSHZlEtTbO+XxnjEkPqaFm2Uhh
zLLoU6kpd1UhAtxxTSi/xp4gZXMxIGdWcmUsGxQN2ghBbcjeSESSh7zpIoDtUGyAP6M/yY5lDgNd
O6Khba9HNfhjwuE29QtvPulPs7epQgyKJ8poeZ9pe4ODLHHjXGUfiZoGneSEoKjSqtB8yOSlcZ0W
tVC5nV91kBW5c6H++XQr4giKeZvYMDhRmFO5mPOgKRI+1tApQZENfg++seuRhLuTextMNO4lUG0U
FmwsJ/JUOl4ZpHgmmJCj8Msn0PpF5Nn58wz63bKY63fG6DGo7FMA4Ob7pf82FBC/ENng3TLb2DFq
bRZkAS4Uctd1tfsYoilR/EbSQDbC5o6GqQ+BxcKVrYMUB2aIBmPiloKPxruQ31lmXAzk5G2mUFiW
DgRPnvviQ7XiksugtjCFju2RuzaQfvQ/9bAMqVd9EnxQzt0A8xaUZoH9kC+6VHJDGwnUGeA9exz9
sj43VaDPfvcmfRhqt7lp76zZzaZX9WAILnae34MZDIATtPrAv8rEMXnqkkVetioKblgKCdk1LwSn
VWSC2dqyMMZVH5F7wlCk11NAddGLYTvvbDSGMCwko0GAh0UwPqdJ3eIA747nnVGhljcsb2S1K59u
MwJqHeFGCuSsm3zBV9ueVBdm4YdQpAXUC1hl/H2XL/YYZauXqQaOsai+QVbyrMmN6s5tf24nDXAr
Ofu5xqhO6zYEt3LBmdnWdM349rrYGcd4fou3RVUDz5V5SvJQgOnM7MByNh8bKJQJlrplDdesMTuc
qOasGxQJK54mMo2gIgnxZa8Cu1ldBoNfk2MbidoVPKfYYB+YqQZLDVLl9ytMegNzFjpsask5tZ4c
Gui6AJzPg5L9gpb818Z2eHe7OPfVWM31UEYy1cJBH3KX5tCU60GGI9caxLLjzi16NVDbGRyE9a3W
ZiEoug7Xt1e0UuYg1eOI0eN4BG3WvLpasYZD8jIpojIT570JkjgdnU2Qj4EnifmGtTSbQCv0ZaQo
zedU7SKJKj+mQT9WyySo6vAWhIE+qBfAOwAcZRakqp0sJe3GZK5BVGyVvsQkPk9LJ/h8PB/A4VCR
U6MXeVl5ztSKmgkcsDZyzNJiDGhKv2+1qtSZ7/tCpNXNi2Q2KGZALQGR+gtKnphObWpYWJWegke6
1dav1SAa2uWFMjxEgBwFYAEiXsyhtxd70HvFQihbw7FZD5kjR+hQgLDacNsZHJR9LDh8vI4BOqmW
g+kdRE+FZWLAOxUpigE0l6L1rQtm/4M6Jz8sPTmpq/0FxdxocsYjNCfu7DLHDF52XCWgyixHkNBz
Xi5A7GFqCZ1dyHixfQRHh0yck7V1RDKrdQsdko6xDNW4aam/TXT8NmvpE6ApZ3kQhTfOcQUvrIr+
EB6ZIJ1mbkHNSmlmjwoWuua2C2r6BmO2MSRS6rz/8seuDlP4wGDqRSGDLTXVfQem8AymjAzkGvKU
uRhavpcgY3jdDsc1IHWBZi+eKPYlHWXXL/3GsFFHxWqflXY46er81NvazTA2t0TKg+vmeDuIJinK
8WApuWRslICSnRZ0/CGuod3Wi/nYzOD1B1NEIriJ+Ov6bYjJJqR6KWnezTgkMjT8MtoD31Lrzi1I
pmTPXCFX0iRT/Teb6WAndbAYgcmISX6VyWmhhwWj1VK9FOsQlJqGkUNMjc1pHqpyLwDMciL1NpL0
X3tsLbdQSiqNZKERzeP4IU9669kxazhFp7dyQKSqFiVpPBjCO5OMCxDosg1kHVuQiLRHyXZBAh1p
UXccFBfz5YKPyD0tu/UxH7GR5aQlKRAqWZF8WsHI6ulr3QMtMog0qHkxRZMhCwlhSHgbmxmicd1D
jRQQUm0uoXNkaz87WTsUif5KMMzmxqZ+XLvkE1Fb0YuCd1CRziO3hj4i8Nzb33eZhQK1u74GxDOa
TtB1mn36faC+3XjUnw/AR36BIKLtSrOPicAiFKVOXONQMkFER3pzIfTaF7Y54v6qwPmZJg9xYjSH
tlFKD3C8wk+zrMK0sVBCiPdV4fr/GGUyUkVZE0rjgUalVbtdBxFg5cVehES7nFQUDyUZhR9c+TZa
7O83tuuTFU0WFThnj6x3Q3FUA0y/IsP2RvUxPcwzetyiA8u9I3dGWcRzWdjd3LRwD/Bf10cNrCiY
zDVAi3CX38Uu3RQtM4GT8IIAtKzw+ZBAodPJHCDdHozCbLcpqdSyXT3rf2SDE4I58WTnvQDoxPt0
e1tbVrI7rBZk6BdKkUgl9NyUql+ojasYtSjT4CRQgAZvKhkasihL337GzoyOVxmmA5HcADn2aujZ
W9HGBxwoX88LH0iT76MGsdZutaLG7N7i0TisFHMrNI2p2/TChJj7c4Ct3jRbwBPGPn7HNiWVGQMq
CXY6qLEmYPlOzJ/XL0ZOPrcBx3QFb3tbRcHw/ZKleM00FeKiUYePOJZf7fWwFG0oO/dUkt1uEJAK
8BwfwqzQJ0OfHzhexjnWdaaytprIiJ3kxxg3gDBK38Dq82T2OeB5ZXh9dbz305blm2iOAy8MAo/3
ywP8s6hapE9ROde1m8STHEhFPB4ncwGvzUyMb5lR1aGmZMvHcZyzENtkhKM8rC+jmcSCUgPPZeAt
EC1Cwx4Da0zy3FlpnIHcFO3XMX/Isk2+j6B8lNV3ZT58vr70C5fBtDtuFBk81TjJgNi/X/lqKRmJ
zQ4oy8JUXTxUj+nY3M/WJKItuaz2/bIEbSHg6zepa+abSpTaq27AUrK8JZlnel0Uo3AKDJ8shd0Q
TUc8C4TETJfl9c0shpMV4PnRn2QbCW1nLdNQwqwdq4a7DunkdYVdBK1ufFkhsuaXXX0Ah1GItT/T
uQuu7+/Ft9zMY+pIAQMNGCrZ8NdWWY/hDHS31kZtAijs3epSO7urQ04q7YR8OxexgDHHRMClplMx
WZieAU2gr2Lq1te+gpbf8lAN8Fp3LYC2KEWF3IvgwBhlvqzZZHUmGzCaL4Y/SNYZ78tP6gw2h6qO
X7tCfWtMJ7q+r9xz+3tfbQYnsFTOOtcZUoO2vO/Xs2R1Z5CYChLYizD0fmFsZNXG3CYZlBGj2Er1
oJ/b1nWaGu4oTZEsjfdJlX24viy+l+zWxeSUcB0IYAwpqho4lK76Mqxe2bnazXqIb+qfOQ3sNGoj
W3BKLxMDZqVMyGnqLLesBWYnT/ba2DVf8rCIlKh6Ml7ak1jvQOAW9naOd1eoEhdpjdlWDIhbyskY
2xPm9862QZ8syRS8x0UnZfv7zpSuY57YACF1ZFiVEhkDWDTXmUinspkH0T0icD97W/bOFlWMMYEq
Ecoe/hQ0GToayQkMgzeDH7uyP30Uv0Eury7myzH51ZJ1dasTON/kTUFObuqwiixPMdzqOLVBIXz0
iL4cE2GczGo0feyaKCEpGucPi6y6HbkpDUEud/mUYxbGRBU5tWicFQtW09e9C0HdMJWXTw3VvuL+
DgvHPOlTfTZI/lGn/RllFsEPEJwbFvfaFcaQpNW20PgThi/n6W00BWnOL3j3u3r0rzWC4FWGouam
ks2cl0mGDFqBYdnN7eyf5aPpZYfOg+i8R1ygJ8Ah6uWBA8GRPkr8P8ZaMdYZJ+y1dDFbdBQilWSH
VDOgT6bYp1ESPTv4XvF7lYwHkjQf424sumiUwUTVdtoRhNOCxp7IBuN5JWmg9rfkWEtFXDupMYS4
+NdjM/c2ABwAHG/gz79oMg0KcPN0Jh3o5CrXqoyjbo+47r4smKquFNEFdznSia+joXxo4y0Krgw2
B+6GKosTyH5FlEwfVjqfmqK8r+Osd1fZes29nGRHBVhOCoG1TCru1FQLDSKBmByFHfDsQQC78mo5
eUaxMD9e3wqeb+x+26+kaxfnStupFbmzy0hSf47GMcdIU9N9+nc2mMxUVyRzNIqEgrDhS19QT58e
KmsQXA7c9HC/Eua+beN+HuocH9VUThMy7Wz+YmfEkxo0LNUJvAqgzKmKsC5twWniBu69Zcb3ZVPq
snbL8pXseVMbQQrur1Y4dYF1Gt8mWYip50XuvcHNhXYfLadW6hQUH82kZ9lo3BUjn616THURTE90
Ohh/l4sl6ZFj43RMZ7upgRD6hCsqun48eA6/Xw3j8HlXTa3dtEiUGs3DvHhQxyJOCm4ytrfB3K16
OdTQ/UCnZPKqlynAlBZ1KzgVMgiMISiO13rSURcm8duXZ2+FvVnmip0tajRDjP1T9J+z9pD2j+ZU
hnathG1GAkl9oknrtVMSNskc2iRHPezjv9tc5u5NGitunRG/gBo/nSpHN0WU525+dWWN7OCTLQ+T
KpewMH+bAh0EvcXs9ocpVALrRxaKQFa80I2ZDgieoC8CyA7zIeUMKhR0a3kVUAxrJDfurDAzv6gx
5iJ6kUzI5QzUr8j92xrz/doNaUXKeDs28uJqYRHkvom5+7vsNIPC3VtBWzI6KLYREYc238V/W2a+
22ioybyo2NXcOix4XdZL7spK4aHTJQpfAlPsA6zKoEyR/eoiRrT0VE99zn3JU+/JJ911QFnvqhCa
I57dudePJvepsqGqUegD1AMl6fdhDAoC0qInGY3ITZu5SubqnuImhQuKmJvy2DqeuA79PwLBb5tM
sCF5mmazifpQ7+tgkTXdAhNQEiYcq9EFXA5TDYHzIDq0QqvMqVWtBkSyMVZKX81IDoa3HPUSwLBm
D909V/vh+PPn65vL/6i/18mcXEgEFKmMF1JUmucJI3NV/Gb0b6uIb/USp/TLQ37bYc4pqniQRVOw
n7RdvEzTwL03PIL18a7VtRPIVOqwz+kP1UjPqaG+dIp2aEZ5dAFnPafm9FlrCuIuwMW4GhlPidMG
dSEq3PDvl39+Itu8suq6TscUm48SgLcaj5P1eH2v+Z8XeHbgW9AIRN/6/UHGlzW6vMBmoyz1akHd
1WsKt/IkT1k8BdxUbokBC0hXXDfLvZx3VpksQGmXUsIUPYUo3bM0/dCA8FEyUVrF3bydEcZHK0Mb
yThh81asSx8ctxhFc/v8/Hhng/FJtKeJRFtE2d53iDf7KWSm3MZDiVpzv2FMcsYmphCCx8OJ5v4q
8BR+GNqZZ5xzHhvMBtv4eubt4lVqZIX5veP1IGM+xtCLE5NSCS0yzllu1WvVxqYOmE0M5UBPNmBf
DIZwPBU1L0ZhvghEHNqi48J4KrGgkwDpYRrVMdAvZ1v91kymKKQLjgubDJig74PuBM7k5C2Lq4SJ
gQ8J8hovLX3jpLr2V4yYiki+RPvJThKi0THmcY+lpTeLV2aecWh+bCjN7OgA1oBrRFhlE61zS4p2
GbiqyqNVTfm2Tuj1zpijnQ/bnPzq6QDzqnB4yc++Xvf3SzTqFmtBZ2OC5gDaciwUJ9s0szQVRvXF
6yw3PyaHYfQJAKnfMCPXByvk3f3/w53JzWI3FUADY1agH2Deb3WtaJldlbinB08Jy0CDrlDipfKv
BAjZMwmcozAB4n/UnVV2iytFXgsZVtfxo+UuAfmWBaUH+Gm+HhcofYJxXuQi3EtzZ5KJ44PkOIip
BS4z2QS3GnmmqfQZTfwTsVMRgc7/+Jq/d5UJ322jkskwsD5LgaOYnoEghyXGvvx9CwL5AkI8UOqL
SjjcMLBbIxPQnap0VpuqTZTJbzPQPoX5oscCrIHIBhPQxzhP4mSzUUofh6p0yfrFFuIZuC64WwgT
tu0ura1uwv7N4UxCGcrtPvE3AL+a+CC58UzjgOdHcN0HRUaZyE3axCEtiPEiHI5EvdHlD9f/v/DU
M1F6LandTyqOoF57dmToHnwtKLwc7Lgg4bB1T/4kDGYC/77AEkjLioYwFmXWXhxp/v/3b1WDf2/K
DrHkT+d/7d8sO3uuVY4GEbb/WC2DrvpPVMm8CUX2X1GlFF4V26m4eK3+PjUsX7tZDKuzTFBFyl4A
dcFrdTC9Rva2F488uCay8S4LVJdGhiJ8u4pc/mKuS7GKdtCw0TmkM1BzDzdyAtMEbDn2oXwyFgcz
XCTv/0CJwPvE0OoCHcLW8gdJzvv7yoZRIIIq3JCa1/vJYbkjfuzbTygczYH2pY5EjsILAYD52RB/
36Yn2LedNMVDC/kphFIjcSVgUUZjhpCxiLOL6y97O0yoyaCtJ+UFUE1WGyxebPlS5Zan9lMP1ZwD
6AuyoI9E18TlVDUu4r1RZjehY5HIXYLdrAl2Uxu88Z74ZWRTt/uBkQkMXvlgnAATnJuAC98VhIgt
BLBHeG+diUFFnpIpGWFdGVzV9kC/P+MgSS5UUhscpB7qNiEGeAf8BtWVBl/cquJFwf0vYIIUHm+Y
EM7wcTtyslLQi5miRjT3XbkzwT7awHA+QlaBwg9d1AbSGglABY8FvOmj+V123JoGhocbcjnEd/2t
aAqF+6JDpgN+QguitBdDU5gjXypDgXmT+BuHiNFFaOV86N0xKMswK8Pew0Dj9Defdm+W+bR2TWVg
/nGnxRbaSK+rXyvInyvPCpIWLHsuhDd91V+oixgRey31BEeL57V7+8yHbbp57MsRy9YNV/bAklJ5
ReGOB4LENilD0Ph7C5B0QgVtXlT+bRfzqO/D06hPirPIONJDPZ7LGWsFqlwv5HsMHXg2FM+ur5N3
fvfmmIS2NXU5WbbUC91rjFR8BkW74Ete30hHVt8vqNUsdJ4oFlQNvbsknwrjQ22LjovICJOuAiCS
lWaJrzXMg9fPL7FT4osJkBPc7sZ+s7bN3D11dEk3UgVzDeAC0V6Tg5KCSCd77nxc0qWXnzpB7ihw
vYtRjWkkrVHPWNXouKO/+ph3efuBoAbialRbzYMYTMnZRxOCmWAJxYwwoFpMOFftpF2aGHeI3BXI
O25j66vsPF0/cpwTDhuWqgBlrxsXo1kO0K9wLL2L5Kb1bfVt6W/j/rHQMnfNv183xXnFvDPFXIm9
ma7dugF905L4kiG5uM0Og20+0G3k+rot0bKYrasbp9M18IRF3QQE8fJ1NWxXsdNgWPVj4fxFUfzd
ypjwWHXOQClmrKNExqqMu7R90JZjPwvwApzw8M4MEwW7mSbIobCBY/ISt9B6FDkuDxGxt8AiEmw5
KccywUKW6a22fkrZm97crOk90T+bzXNifFXbJ4BM/esfS7Auhwl7KRK1UZuxLhu8W5Ny00+y4ALh
HT1NBqBWgX4qpMY2T9vFigUUnxUp2v9H2nctx60k234RIuDNK2x3s9n0FKkXBEVJ8B4omK+/q3ji
boFFDGr2aOZphhHKzkJmVlaatUB8MalYzAHWuqEeejnzwFLNUWYjC8L+7x9RjJXr5gzkhBKihhQD
1ubduIBCqig9cbgWxAeQkjnqnDzuH+CWta9lMtYOFpg67dqmCgjm5Ofod09S2wQlUl4sNuk5u2Sb
RrKWxlj7EOblpBmQFl5n97U/HWoAsaAZIyKr5L2LtkxjLYsx+TzTBTLkgLiRk8KTpJuKi2mxFWRX
EthHZg92ajGu8b2Uykhiu5Mr08sBcudZZCpnTljaukTW1sE+LtsW+7dYocZ2+B195mlX2VMUHcSf
OhIozWkDBbOjarBvHRzjZ5+WEymLUUkhkyL7YlTSQD+JdL/7mbddzDtK5t6fdG3OVXqUhXBbYg29
Iw+hFP37MZxPJ0gtZuXKuRr3SrPoKK80d0Oku7PEA23n2JzCBIucWM0SitSbjB9VeI5R49j/IFtW
8EG+jvYiyqYgQv6sQ51KpZVHaCyYTzSJr33pG3IXdBcBWeb01wLXjbaSpU8SmVNTSmNI+phuZAK9
XW3s8Djfdu7kSW+FPx647HMbJofVE6QTio79hS8bil3alOVQwm2H9meVfh+QtjfSbA/TO+ck6dXA
vDk/CWKibR+pklkNECT1Qa4+mXhflt1oT/U3uTuoKf4XAFUN4TgUlrsvesNKDKRMKpIUicICMFai
EYsYEwYpsEAQO2KsOQmJONFiw58+iWCUU8p6NBWqXNZmtmycC+OHVf17d/okg7k6rEg0MASFva9c
mO04Vp32f2nVfRLB3Bd1LWqxEUENU8ZM2bLYCZcF9qPUz9oBuNEphAkQkL4wyQj9rKcD3sYAQEof
q1x5FSXiFH1+jC3DVsivpRhcQLfYoHB6by3LwwLGfaTEoGvHMmQCNpjeup5AomAXcnEIiYRl08pp
upHj+Vt+sf6ZzPMr7KsUa9MYSq5zw59QEiKj7NbtOdNNf988t2p6xloUE2MAWBFjTgPY/6Mj3Fi2
7tTAdbkL3ffZ137PD4lbOuSVI3PLG9cymShjpa1BtEXGJkSf/gxLw8vbzteH82Lobqwvl8lAHNCj
t3xGISqTOR7JO1zGI4ENieJTC+lDjZE6I3cqwDkBh8BueU6zkW99OlvGMcdoqRIi4TNKkej0Bl6C
2Xs6YVBSmJy45s0JfCUuwjwRAAmwdgpANyBrMkmQpuZjplHaNjWQWtdAFdidFtf4RhnHNcORB7p5
AZKi3ClaO5IcwcSDFBWRK9625FZVc/1L2OpXQrJmQMSvAlSJBy/8rXqpjwL1A0Kg4oBU6IE7obIZ
AymkGYDmQbbAAhO3UZFJWPqAx7wXaL3rdnKV+6Hb+ZKj/R46bwaX0X8BmbUZ3f+IZR9CudiICgFZ
SyAHkm8+ZydyyJz5fXYjdG1Db/7GVZQnkXkELaaSSEUDRYUOrX5rCIb8d2FEQZTk4Da6mOm5FF/k
EJNW2Rgk1ffRoOjXvKErGou/xNGV3kyAqsOwiBYCvQsy4J8nV1Ise7WcO/jDmx6f9YhLLEMD0Z5I
JlChHIWybQTFiR+HGPK1sxO6Dp4wO7NrPLeoZ1a8Us6m/660ZOKUUWVGBihBaNnFtxVEVqrijB1B
CzcCCjvqunqMKjYIjTFcopQFFisfFSLadZ7amNE6hvrPduAggWxGL5AqANgIG9hfWK2EsjGKSgN+
+tj6i/pkJSFGvy4dl6Vly85Q5MMaJ9a50TpnLnyxxSrplANXQeyBnQvOUCnjgchuHe9aBHPht7Kk
gd8GyMZWimZ83DRPiMiLnRvW7WAWj3Er86hnttYc8Kz+oxUTIqdWLxE+uz7IlMqbRMkttbcRk03h
OF7yOb5PVNnrOiVIrQsB10NEt1eAzkjAloEnVyZN9hDGmAOXEWJQ0ytab/9q3Pq6hokVPVEGWAkw
ZZiMv5iMqB+UOmhAnTuUSOeid2F8UuuGk2Fsft6VIOZqGro6NoHLiLNvOreISnsQf+6rsn3WKxGM
BQntuMzKrNZB64ZB/io+5e50lXnz98Qjh85fnLMOdlbskCU+6hD7wjfTmvVBMraV9/lsYgWzDnDN
Lv7sKW412cKPJrA8rC2cMOISz1hm4U0nbJr0SmfGvuK+Mc3IHPqgKKwgRodJESI/EgTQKOG+jWt/
X03OV2QpcppukOOo0KBHnXwDSsiL0Ggci9yaIca05T8maTAXjpD3o4DXDWDiguKeECyLuqUeYHfN
cpIjvej6zO5MgDC/8I9z61Zfy2auGSHUe7CZQrY0I6QuUo0dRD3Ee17mIdbwTpK5XeqsjgZdgL0M
AsHWzhuxeMRJPAn076uChAWaGkGdIGHJS8DuYFm0XjiPtM28a31eTPjIQ4zKpiG1+ijoy8YWsQ5T
EfBKCxgLiG2zeO2lW7W6LzrhEC+VrZeVu2+RvC/GxBVAZQ1z2OEXiMuNaf1Ww2uh4HWQt4OkBkAX
GcBGX+BlyTgNU1VCRhalvwYjO6KF7i5qfhkxrrevzlaeAwweQ8GFuwGg2CoqkGkKFf6sYuUhunQY
dQRxhxPNw6FqClDh8rL4/xC5/ohkbF4LFbE00cAN9DYB/crF6gHPaDTeNL9HI0bL88FdytSJwJxS
V++CEAFPDTT2yVsv1Dzf/wLIRzcUVuozXgH6zLa0tKXHiC6wkJunRWxs0GEFsmBd+qZ3qsYIgM3p
9unz/rlvFqLWkhlvWZaZqDoxAUt0ro+qh6zP1q6VE8b2vMjlUZLSqMyklthqU4GNZwLH7ctgomSM
gADSceSLTrwywVKNAIa2bjg0062BtE6LJ1vnFeO3PvQnqYyKALsv9dJMAAF9N3jaC95rMZ3jSZ3C
6TGI7YDgeMQaWOZwB6Y2PusnyUyYkFXwJs9K3ASLNAW5dJ8aL9V80pfYxfa1HSm3Sd3ZBfCm9j/q
RmwAjgT2xsEvoulfCDxR8g1JE6VNUEuqF0+/FAHTADVvCGAjOpjYu1UAZQyYhS8IRXMR6/AcSNEy
466q8gNomuBBTfEKHFn/32u0lsVkGdaQaXOtQJbYArpxQjwQVXfmTphvZBVQyTSAuYnpJ0zPfr46
jEKZi0iFmHbElsnQkAkv+NqrB/PYx6MPDKuf+3pthL1PAukZr+6qUJ9RyEwyDFnCKYAyOA9HJcWb
hjzMWWkrvDoJtXTW/5DtomoB5kLgTzNhpo6scF6ivEE9CDvqy20xHPb14QlgXG3O4jZaYghIU2R9
S+Ytwq99CZtWt1KB+URShHaABK6WIBubFyzeB7qZ4HE8n9sxft8XxVOG+TgakDX7OaHK1K/GFNlg
zOY4Kk8ZJnNv1XRRLQnKdBaQ1QsBtO+oyoaLPZCf+7rwJDEOFFallpZUF7H+pc2RTUrJNfrKGbWc
YwJbwWdtY0xmDpAtrUgU6NSrv9JJt+elcWpNcfb12f42GoXqBMgKxiU+O05n1mFUNMgXOmVSznEj
WDfJqPCkbOqC6jUgn3SEH5ZTtB06w6oUow+IpDvKAhsznMz491MEmCn5I4TJQ8RF6fNkwqfBE+OQ
avUxU3irK5untRLB+L05grFBNiHCbAUrsY1uUnHPZnLCseetRtonXegPWcUzaQa/w2LhwOpmRtkT
l5tWOBpmK/s3SX+zsOoBEE5N+p71l0H7bU5gj1Ce9i2D983o31c/oUr1HgWVFg9QoXIK4zLPiqOj
17UvZdOfVifKxAZpBMGipeNE27FxifRWhTcW+k26JXn7grbVwRAIMnBacGbcKZSkqBAAgxfE01Xa
L8E8S44iSP+TDf4jhW26p528lK0h9IHWT6BtBxba8tCMLW9GbPN+Nf6IYbxWymbQgZQ94h0gisew
c6Sxs8Gz7ITiLTF40zOco2P77FFWAFh3oNQfCrFjgg2cUnCwxRXsf6Ft5/qjFONclV6WpWaBB1OJ
gfD+s8IC8L6AzSRhdWqMU2mkiokM2ILAqq7bhji1STwr7A8YEfeTTvQ64XVfIO/g6N9XLrR0Fmra
4DAKGgK4YLEcczsZ8p+krd72BW29BzDh+P+NW2G8SE6quSBkwNGZePsMIHI5EuStkw04qe5q7krd
FYdcOWVhplxVYxWpnGuEpylzARdmJ4+SCIME/iMq+6OfWMDOkvPbfT23Xllw4D+KMtcvcESAtVrC
FOv3vrIrkAMkqq0+JD9nH3P23MFznlpM0BjDSE/SGh8QVwoWZcGwoFhOqsfuvlocw1SZadwsS/Jk
GWCYJMbujoSakSbiCY12v6b5aZ2jXB/5+yK/Ohug6zCkoRuo3FpgZP9smqNV9vGiyUMQNZE9KB0S
mf8BjAEy8EC1wAtPmYIZo9AwsK5YuTgE+RFEDskhORGslsrpGUsuXghOB1caOTHkqyN8FsnYRyom
JUZOoVaYJ3alP8zGj7kCSTDKSlNxF8cvg8wTuXmSKy0ZG9EB0paVujQEDWDG4tYO05f9T8XRSWes
o+6MrB7VZQjKpJvsUKYPnMFrZsFth9KvSeVIVu4ZpvpzX+7H8ODnVw7KVZgAATC4BgJklshkAV3D
UBvQbFQmYreacN2RFsgLLXCrI/G30RbJpelL3R5q5EFZhApkKofErgRgCjRTgk3syMCvC5WLXg0D
/n9yljuie7EUgX5YFSRXGBdytUzV6LSFlj+HpSy9F0XFu8G2vhHKE2CGRj0PrWbG2jvgpi6iRYZg
MuQAONGHQYie90/ra6iQgbcJ6iMs31D8ScYM+gpTSMC3J0Gu/J7AqNxn142+/MswiwQa09Im0D0h
CnilTJwfwRBi9Jqk+/2EjVThYFWXHFXRfU2+JJ+sFMZvdeTOiiqFsq8Gwnv/mAPrdn6dTtVRcioX
7fdv+j1Hooxos7Y0ViLjtrHSaKnRQ6/xJDqqU2L2UnCUQAjUq5K7+/BlpoaVxnwqUStrDGyLum9o
pZdM8je50F0dzGqmIHmYmXSHZLgFRvKRtOMVXkgOvC9YivB2SAy/x3SNky1pZydLWIEZWXzOK1Q8
6wbrbKAmOe4fDWtWzG9l+/WI4WLXKvit8RTdiC2q5Ep2W+i8vswXMCdWDpNRpjIIu0150X3xlBzq
G7rVNANRhlxz1w14GlFbWCVFagK0WKmHRiN2mwHCE8RYuayuKQCA9puOd/wXU4LUL3bs6wss7KxJ
fQUGaMhE2pDfTg+lH3lYlNOu4+fiEcu/J4xFiQcerceXXhR7rDQwrZQFo18LagUYNmVGnr3OWQ5Z
EH/gnwzn0ouwKC8euNMs9GPtqUs/wUqqkOZmYy6QGh+LC61Fy0cjAHERoBV4/cMvHRxWQyYkmUSN
54jK6v3elZ8B9HQghwjyMLrzXeAC733BrmDlscGJSLLef4QKmE+PRi2+5Hfdrc7Kfe1R4Ir0MIMk
KT1LvBYte4mwkpkgtfRjJxPw4PhKhsVg7TxFj3/n60xcansxzLt5RpMZA3wF4roxvC0ll4Vt3wGx
L/rZOpRZS+uRwBngfOBynL3CS28KZ76l28eAMj8N33hWItOz+c8WCb6+zzKjMQL8ngCn77wwUL0m
IC7xMQjj6UBsxNTT03Rl3VOoXSGQ7TaYAuUkeYVbO9axEW0eeuOXZcfPnxK4yp9/DpavMShCP2Xr
5o8U79fwAYSEte8WPGoJNjm7o2lrwI8Ujg1nRmffikD19Vn0JJcTIeMs+0XxPkaeAjS5fSv60qZh
lWNiTjWMao+alO6HTwQQMs/lDUXGUa6j6xzD+Mtb46d3XP4yapt7H5gJOZjEN+VZQBhQHnpsTHil
S9nuEe+u5NflTvR7EDMelBPuF4BIcIE66KHtSWeC0EjmnkwKpIffzWA504wlc9D5f6GPQmx/c9Kw
L89Q9oiZIBQPXbfUIVxIw8ZcdCUdQMFq93Z6kV3xB6/7xfNXJu5YfSrOk4awkGOCJ67jYzcST80l
l2M3+0mYxqJmCvLQhYtiyUgBaAdzOvT26FdHQJtjAJM7Fsj5ZCwO5mINYONW6Se7jm8tv7pPvMgz
HOWUd3Z7+i8mH+k32bGRj+2f1aXY50RLig5u0b+kj8VF85dj7pu34UE/AgjrsXqMr6qb7gcPYILz
9T5MaSV26cQUqHbQ05oe0nQEuddxJr/3Px0npnzc0SsZ8rwQINFDxpwepeU9G77t//v76RP6oZ9j
lgqE6xAtFtmP5bOWNX5cpnZfofKIjvq+pC9vTsazPoLbSpVxTsU8BrcsLgrhRr30vn4X3sEcARwx
/YiC5bR4tNST2xQsT0SGiia0lwdc89xPofCk+qwyBufqPJ7xOyi8sHTOb/pDcdR9+YqfnX5sxexZ
JhNNtGGoFllORL8DxmEyP+qW5pLCskcNmyVR8UDC/E5SNH82hIPYz9gMOteiT+rsZAKeK0kSv4tq
v47yIE5lG5RdB0HtQB+pnrtQuIxAtzKxwR4PqmX3FkD+NIAo1GYQjniwRNJVWIC0Sax4X5ITTj4S
udWXzMZanbD7q/v6d5wgroLIU4/hrX5Ey8RevDMKat90LAZV7nwVis4coOm9b0ycXBFcWJ8/YtMT
IZZi+hOu6VNWftauIi8KqjPFqqIL1cNjfmgDweVd8pxY8zFpuNK9QrlwRpNB9g3pnAnPHf0Ehnks
agL6tpYzYPsFHYPxGbaHV3dqKWgpzWb8wSOuYKuecsAMvZc48RtN6UCs5BvH5vB3x/sx3r/SMkZR
JS+TDx8JsfUXOzmwqmCQ17mbuhr8ND2E34obcFxzciiuxvRyWUkeMPmG/0CyHLTn5koNwkA6l24T
GPeksNNn6QQMwPyUB9w5TZkTC2U2FvZFstQZMlkLSC6u7Ck37RmkTtnk6njcgXzM1e6Gs2zXiFFZ
AMTS3/1zfq+8tXd8hg7eb2GSriwiWhl3iuyb4msTps7SgBSkVpwq+bcNXNbEmHAoZGgMjwkSHmme
73TtHJX1QxJpLc9jN7MCk5LWqTpootmNEEENm0kAzSsS84lCETjRBHRS4iS3IipPACf5uW/Dmyf4
Rx6791GmTaqIqST7vZzcxfM7IY23iJNTahy8+s00YCWIeQCBwLK1hhQ1NaGozvIgPYO9wZm7mAMe
sRl4VmJoUF45hpUIeRpquuxb7fi4DO1tJEeqrSjddSwIh1rD6Ov+AfL0YjxRsZJ2LFAd9+WqPwyh
da8KmWs1Fuc7bT4vVnoxXpfJqbKYkSijG/KoRjdTVrqJEoTiAPqS0bPy3JG4RIPbrr4SyriXEY95
VQJqBLmIdJQi17qR75CtAiHHvJNRtEqB6CSmdvoD3WTJVa6Lo/guBFjbOQ4H3sQf75wZByRmgjkk
moIlJSiFgRmsxY4q8Qbeth/GK5WZVKRp0zGLC0Q36d08NSfJbaClcSHO5MUX8oFP9vEsfh2uuMsr
PBXZd06DxaSePuLUoD+WN+nNVOGanhzca472gb9jOiNv/JcXAJgUIdfnKTVH+GXTjhetB6bVon4f
pva5qgSODXN8k+3jzF2RELGBfgtC9FBkeMvVfrKcJzCBqZwbcrPe8uc7sgM3RjmiuZ0pui/k+TmL
0G6rp4MUgoRwKjEdSjwtWR72I8H2pQz2T9BjAqIRnYjPsadvKqPIACkPdwH/TnE/Bs118iv/hl5P
eal8bPvegCTPLW649c5tbf9IZiwHQLwR+IQ03S/PJmxHPcWv/a1kF08mls9FfziOaDx+B4wUH2Fu
237+iGbsx8h1cFTTXkIze2Yg2MaBgmbKt1ruLihGIg8I8hMt8+4fNo13X54Mf86aTTCVTB6EsUBo
ypYCmB/orfGx2DefQCsZzJWFnVN0u+mparZ86o8U6zG61gL6COIBvG27/j+nyGaSWHEaUeIYce0P
bXgbzWDerYDq89ANhvSyf3LbtZuVWsyNNaupFs/UDSmSLNYMEODIleZZQeULLrezxftQzMWFhmZV
azRHLn7rQXUZ7kD9E7pNassvktPf90+4Vjhx5j8E8T+nSU97lQQMaMSWDS3wNl59nI7KYfQkoNZW
vwoncTD/7uHF/KSd0iv6Ktg/Xd6HZK6pRJjbMgwRAyqhczRzsFU9tYuOVybgiWFCDRkmoKckePHU
Q2MPyakBrJOpPv2dLkxU0TO1iImAY1wiTGUg05BOlfi8L4MTPtiptLxQK3WZke8KeWXaVTTeFyLx
k1p6mJXJ35f1Bd/mI4n/Y/nscFqPTeQpEivRV1MgGQ5afIny/iQMIwbVzPBc1clpbJob3Rgf8so6
xlO6eJyfQPPPr3ELb11TFS1LYwfDTRPLCkDMlNEPo/XhzIsfBKwfq34fxE86R9p20vhHGGOMRa72
NRaOUXNWF+VYD2IwTV2gpS1w2xs9dshsVXZczcdO5M3Zb7v9H9GMgdaVlUhmh9hZWbUtYNc14raj
tjtv4L8CWbwifZ04mJNirECDCzf/Hd33cHMBsIXaXXijOARFb14PZ1OlP+LYTrSxmJUMY5X9iuS2
HF+E+n7fODY/10oAc9+UpoJ1OVrFFGflLKSD0wJzkozhPUqoTqXmXhJmhyoS3X2x2xfCSi7zZqIw
L0uX4gpvQ0DVPGfytVBP9tgB9fsoTDeggpPNV027kkve5sd2q2YlmrmLuqRUOrT9aHt4BvojwOmv
aEPMcoAugbrNiNqJ8spRdzN2rmTS77y6HTIpSq2mgdlML/Gt7JV+6reH5WAB73h0E6B931lHHq3R
l9Xaj9CzEkp/1EpobIVGP4Ey1FduQmRJQE2/lk/ZQRLt9qpHPXDyACRml51t+ricnI63gcdzFouJ
BVo1NEnaQ2vih0Fyhbk3z7gvDyg/+v0v65bXIdrMSFf6sv6v5p2pEfphVU/N3seu9yMRwPxd4ZDG
FwHUtv9Vec7J3FVmPhZZPEMemL+8yaxd0fi1L4F7gtR9V59QXKa4AJUI7fBh+uxCwQw6PwkqACp6
LZgiZE444AgEntRngZKBPT6sfOu+ea0H9SNN1LSLdrcAkUMH0jgvvu37hcG2qAHz3zRCB/3i5kYl
j0N6P0pPnDPckgEieg28wSKGcNmJyDypZxNw2PLH7AswdktXMk6Cpz8Cwpiim5Qe6OhzZ+EBmKnU
3th7dy2YsQ8NHSKiFBV9W9ePoSdeGe7oqK2dLU5yP52TiIL+htfWixmg1XIe7/qXHLfke3obA+OY
grxHj9NpeC3ObW6n9xHKnJHsNugNqo6sOOL76Bqe1NqqTzkXLd6a8NZTBKAOlm7KGEb8ArsVCl3W
VaCn8sPyOerehjjzpOwlsQIVCwlzCcTIxxz0VDlnmn/7c1kqiAuxvGt8GRsyS2WMMXDqV/JjsrRu
PLSOHvJi02ZwlLHO+f/FMBFZiaqUAEmcfpz8tv+pHGJ/fALHhHIHCmAX+J7wr8S0c6cGtDQvUvF0
pH9fubUw54IqKCkIEHstIGH0lo3hVZ0SDrjiphhJx36jDD4NnOZnMXXdJ0NFu0H5UjpZ/71u/XmR
OFFwc9wKTNUS5lbxvb7MeY6qYCqC3Et4+RCXDiHggonRuutc0UcFwgGQ0EPCrz/QDOGLd63EMh9Q
Ta0y7rH47WfPRmXPT00A7KBjfJH9BRgO3Nt0K1ECEpimWYaoaBrb78lVpU46dLZgL+2xC7Kg9TA2
wx0j27pT1mKo1ivLWGZVy/SYACYobd0FLwagB/I+2GZcwp4hxtBlXP8yY31qqs+gsyIGVAExrRff
LPpJMGxxdIpf4Zl2kNK7NPPExW3JUfnJCcdbGoJgRUSKh+U3bKp+1rBqC4Ci1ML/lQK6e9BnBGBX
R1s5wqBrjUFE5bgvccsL1gKZLGTqK6LhEsXzOBy8un9IxMZJYsI5VZ4UJvkwGivJhzrU/UHuPDlr
fbETbpCNBH+nDHOnyKGIFXSzV3xJP+ryKVxE2zBK9++EMHED2CRK2KQRKKJ02e472VYA09DxgCs5
J8bCksAyCuwNQIol96AzeSgGDdcK5zahH5eNEquPbzDvG62NSb/oMUaIzZ+xcJkIRhe62NasX391
ZAbjt2KWZ8M0QRlZLLHWcWelum1lnAIzx3UM5uXSYngnKRTYWC6lQMxQn6dcfNnXY3NOe31g9Des
AlAU9wgYLRRpQQkevfVnGTyiEQh7MND6SkN6hoHB6JYCtJXXQ89lfeX+AGo2qx/QiOI4xxO+GFpn
x9BBxf6xPpIjTYkEjwICDUAEUo9KMLu9wy8u86ySiRZ6P9RjOkL/ZgQmsRzMWoZi18jxMN6XZKJF
1pjNqIaQUoAyLF6Odc/bu+NJYAKFgG0mnYwIs6KAffwh/d5OBqfvyRPBhIksjqs0pEdF+kY6zSpW
IdWoMzlGv/kkWVkky9yZG42aqiW2ANIjRTlWrrJgOomYR6IohSHys30P2NRK0iwJC1oUaYCJGEW2
lCRNM8NHnLlJivhHZSjevohNG1uJYIOFbApjX6o4OFW2JXUAb9xJBq/K30lhokXeSJMlSCmYY6fE
7eKfRRQB5vjfckDQIgOWe/45LnqcK3ethEbWiA4pcdlj3qlqnHzIL4lmccxgc2BrLYiJC7FuzUMG
cj/MvGPJd9bs6L7x9CA+6gBVlL3xeTobPmocT3TfbXHqi/qi+rLdnA1n9Ec8m4nh0hkR1N//0mKY
kGGBDdDQQxxB00+tbUjpSS/I0/7H3Kwjr9VnIsYsYt98keAF5bk9SjZFR8tRw5nP/Bx0885cfVIm
dGhiqk7tDPNMwgdSLwfBvEzAhVIMHurxZhVwrRQTQcD+p81DqIl4musBnTypAv0IUqOgRLvE5EyD
0H/sSyrwRy12+BVQ/tWiZvhM6bE/SlgJASaK3wY8FBGeGCZ+yGMlZwCeotl1dFD+azG8s/v4+8rx
4lCRihp0V1CHuLTV1H9TLr2X38uH0OOC8dK6z97hMcGkCzVJE6mNT75+qn1yGOBTIE3mshNy9WIC
yiiFxNDw34/zy7zojqI+PtPngWjnTyKPzGE7Flt40qkS/lmdMcHJSLGgniHdkNOTjJIMQZswIxzT
2/aof4SwqS4eqpWgzBBSxKCCA0xPfDSieg7moZW9qU4UnxMtNi8x0DoBRwl6yexIV4vXl2EBVfhj
9aPE0JyAHM5wMMXrjYDlw7W5L3DrFDXRVBTFMoBqwo6xi7KaYBQhV/xJCoEHX8j+0GXAQNN+78vZ
0mslh/VhI1OJksaL4Ud5fqsQIbfV0eSE2s3S0FoI48FL20pLnVqoI7/QMejkoB3ac3pbeOER+GKe
cBf6RmA8lxf1nJ54Y5abJwkuLtXCJIkpsgMdCfhWQc+JpKrWJlvOmzej6xJbACnp/kny5DBBvpiw
X5wTE/lhlrlFPoPE9ldt8vhLNudT0BQ3MZmiG+oX0LRYSEO88XTRBytAfjRPxiF3+4PxHQynoJjv
f4ABzC+99DuwB4XB21dxc6d2LZwJJVnV1ZOSQ3h6rI+gGbtRse5AB6rAsfTaYTCG5wabuaqGdQ3A
xquA8merRG1XmE0BLBQfQ2t3NPyDYv6YnDswuWLnMHTm+30Vty6btTwmkxwgT+kahGXiR4cSYVmh
K4c+b6Vyy+10SaIqoW70ZUIUwxtyGhW407LSfI0T1SNJ/WNfE5q/sBfMSsSXodClADlBVyG9W65i
q7VJd63Jit3LdwLQ5vZlbS7eroUxHt7Xij52OlDzxbRwpeRjOssBioaNYU2nng3HGN5BI+2mZOTZ
JL0o9/RkvthSiJMcavQon+PbBD3A/hD62LBwsCMTRD6X448nj/59lSYMsWJkUVwYuAnA4dzZXRDj
CU8p9qrbASD+fHaQrciyPlzG68zI6jGiDg0xwelbSMmx3dfY+m2GZePFkw/JTSfaOueG5VioRn/U
Wk2xiDoyozybV0gUisiJZM6X23K1tVr0jl9J0AetCDFri3DVzo6SSm9GPkQYgAGbhtqC+D7szhhK
u8msduHU/DZz/7VoJvdvuqTThBnfcKqFbyWy49ltTNGW1QvBOgkKaQdVO809hWjmdBB4XsncEhGR
ywHsK0gyewVQk+j7KL+G+Hslnac0+R9upLWWTCYWilNd9SIeeIaQ2dr806w7AB4d912fY5zsPOgY
pbQWDM9vUyy+5+UB2GKyDVpGjrVwDk5nIoyEawArIrOE7a3wFQTOTi3eiZLliwCUm3itOp5STExp
S0TsVDHRbmlTuwnjB7MH5KN6u390HBfTmUgyi2mzjC0cwNDfKuVsLu/7/z61pZ3IqDNxA8hrRl4v
+DRSnB/1erbH5GLND1l4M1i9p1a8zH9zZG9lcGwnIq3ruJdVGhpbO3kz3rvLfBGvl4PuarWTXuju
vnVSD82xxXY0b36Wd5pMOImA3pTKOYTHlRq7sjASpzNbTuTgGQYTOKKa5Fk5wApHFbvBVe7E1pUl
cIRs7pmvz5EJEsO4iMSIcXW3L/mxf6dNwOVI5/QBjebOv0A9jWa2hnn2xQnt1sEwk1+dhSD36six
uOAIvINlwkhpjHrY1QhZQpsCHd+IEbTE/O9iFfugm0pijiIyPb8dZ8eKgTMGaLMcQLz7LrGZwa6O
lm1fGGQyp5hG/vQo/x4vKcaBQRzuN+fJ+y+5vTjXHNvIAGBuOYNeyfC1h1bGqpV2yB+o0AGItfZ4
pEsJkQOSXO4Tkhr8jvuzzQ1lAapwv0BVOS99k8jArn6YNSOo5JwTmzleYTCBJpsSS0C5FZKGyB+Q
a3aJCOxAXqrHMUSD/oxVwjCF7TKSDvFMMHW84KwBixSY4uNYCI3te8fGxpExV9M6g5T/24ofg9gl
tnUtBC2FVuEUYTeLM2t7ZAIK6eJSHdIPe6wfC6yr1154g5lqcFRHruZydKM3yp5uTGAJZ11T8gnS
4sTunqMDcE6+WR0W5BeneWz85IH3+OZ9MiZ2mJ2S5VjhoLV/QbQlksSOlk+c2ME7RLahMQxAq6wN
qEVT8uq+RIKsHtUbCxExAvz+31m7yWQiY9dmirhQazfNb3gNnA3Liuy0qv4uszKZJKRcZLWUIxgi
6BiCUL0vm8ydzbt9k+C4rkktZuVTUZiHeWviA6n1r2a4GcInKeOkOTwRTHQAM0E99z2KBoUuuyRR
wPolya+9oBuce5OXf7Bz2Z2hmZWW494kAGQSvf7c3YO9c7GLuyJoXOOUtW53Tg/tnQxQiN7mPg23
NVWRHEq6BhRixplzXSlmfYb80ZFPyX1yBUosh0JCdefuGAGIJeIiCW07mCmbYM61NM1kRA5lkuha
Fcm+3rbHTAeEc2r9bxHxjwwmapTlOIOHEDLoOqvkSrZRYJ1Vt7FvGkQ3vOkSnkZMyAjDMtbFKcbW
eTLYknYlyS/7Jv8fXn//6MPOgIsKCHiV/0fade24jWzBLyLAzOYrgyhR0uTkeSHGY5s5Z379rZ7F
9XDbtHphv3ixa2CPunlSn1AVhZivyrFaUgFDq9rrNeg2Syfyed6CcxyWPZlkgZgpcY2hjB4QmKAb
3odh/nT5RPQj/+rWPw/EeIo0mw3REANpt6D6LYlPU1I5mpo6XVd6tSZx3O22ln9KY1wGmaacLAqk
Ncqpn32NPGejyNG5D7DQS0dinEaR5IoWj5WxwwC9g6nO6Jv6hskqjHBSdKXxAR/LDm8XR/dVGy08
J7a6I4gAaqAGSNaCnXVMk92OASaxl8f8OsSmklWds3Pk8p4dv8koP6+DXtfKg5I5KA0pxAdWrqXd
jNn7///K2+kp2gOtjLs2t1kDxlDS/42eHQOHAgWzIuJyOuATKaqLRVNgFXTIHdKHcSfuJr8FUy0f
ko0a+qWPwjibcpl1KRFoSZHMN3NWPc2L4IQqavh9cQWEUt0pMt70wOY05PqwjPcBdncpqwT3Szfd
mofpW/Ot2C1746p1whuwos6HJrSD0OKWnqnVXDot44i0LDZzJYaboBB/tB9oXsmHHi1OeV8/C7vL
Jsw5ps7OiQ9lN01aBauqzdYtpsrNF9UqlMw2hC8LOu0EwLqGAZLJUj5EoujVdY2VycyRtNo1q+eg
0zkmuGnmiGFg4JHQhWLRRkNBn6ZowL2Xi2HaQj/cl2ZwmvqAt1axbUErSYyta1Eq1rr28YXjK2XZ
dd9ijEfRRobRnzCSBOAmnszNt9FKJGO0ZqOWZdvCggQw7aBxMlrJGDnCIr+UodTzvu1Wr5eCmv7/
KumvWbmIZNGJTgQBhikXP2Kt86Qqw/pk1phWtmggbJLB5dUMBrbZ4h8iwTLsZeXatNuVfMZuk3zW
4qAToMVaaRst4MSmm7TRdlWr7QwFqF9DxYkR2zF2JZKx2rqK52CpcMEyUE2qHRp9qMhjxB718T9L
u1ayGENVpSSUCjwA8GIbXVoqqUC/hcUOugw0O/0N6JsKPpsPDXO/uIdPqWzhM1JITHQVWotFfwDK
AzZm2tNXvTjQWIMhbR7eH0dn2QpoThIt7KiZxHjP1+G9KmM0qDjOc8xRF3pfl05GHeNKXaMKA1qT
AkEURRWcBnuKoSrueZnRZtayukAmj5DCtOoxOgzHPuiOPJRXS1oduk4trEWb93EAtt7LZsC7QMbP
tFk6JRlWIXaJuuyEarDVUkCNaXDUqH24LIp3Nsa/aDC4Sf1wnm1qNeJ7pX0JyEnp3mIu2Nh27211
j4x3GbHA9U+GKbTljkA95LPYvWLm01GUxJ7Kg4YNbfCVXT4hJzzojE+Zm7lpzBi5gChpbhvvC1nw
4oy7C8ETw/iRoBuBkx/Atls3uZl/yE/aSZ7s9BaTqxidBVA5AMdA+7K/fDie+2KHWEYitUpJjXsE
cJpsR3Z8G3t06Tzl7l1QrbtgbWzlE5Q7hdZK1KwDEK+mUXAlzYhFlw/EUX227BmMmjGbqJLspGa0
QhGvUrmwAHyeYEDnsiSeOrL1zjYXA+CkQ5ToIzG/pt5jPIDwlPv03RwrWYVVtsDZqToqPxEkQTce
5De6+JDawCZAoRx0YC/6Lv6moY42Pudf+TOKvBtlnAkYP9FbI1BMUnZOiv6GESRWFoun2vhx+UY5
7pgte2qxAQK3DgqSYNxDee72QH47Jj7v3b25xru+TsaPAJqHlPU/IRsY+Oa7tpMwbUGHB+vezt7o
/lbi5ZwCKMe+DcaNJCXasHiu4nDVgPnzPNs1UXW7xNnb5UvcVksF24OmqKjmL0uLxajOylBSC8gf
UjHeqeZsVct3It/k6ZWo/ug67FkFHD+yeTqFALDfJBhhYVfvKh1Ese0sYoy2Rkcj/K6XohU2E8/k
NlORlRhGF80WWCDBADHY97ABIucUQEKOAd02OvMBoODe5buUefLosVcJQt0OeZuH8j8JQusJ7uyq
dvsoJXb2dcHen4HGVLSXj3rpCA/YNAxhhZnHy4eo6//FcaoYKMf9qviDUR01GKQCczRo4ofLjR6W
GFWuuwMR4gUs4Bqx6g5NMbPlDSdvx4aVXCYkGXKFNSxzRl323Dz0Xnpu3PKhdEQwgfDWGukRLh2R
yWz1qZ2jwuwxCD2oIDcR86s4aws7HPtds5Su2EScFOmyQOjtv7/sUvWdMtQTqlWB9mVZpFMCovOm
6J3RbJ7BvMapPm/Gvp9XabKrAa1ZLNFQQRwGG/GShbc23cu6ypPA5LJ5a0ZAY5Dw0KsTXFrZ6pau
698vC9kuyKzOQQ1mZRBGJQH1CyOiiESqL90PTn7V0ibtTnMHTOTlJwK8/n16Lx0uC+Z9Lsbw80ie
A1JDrtk14Cw3LK31SPweik/BMnKWUz7gi36vjHCh/z6kJIA0sA8xR2zue1cnKLslzmTFXouVx9CN
vlKwfIoUFdjqkaKdCVzC2O0iyeqemRA1pVO3SNTke5tgy7j2KZxTBp4H8wMRqDmn7yi3cWxC5t0y
/fvV141mkjW1BoOPsTX+kM+WiSFt4vZ+/SRYeIrRZryr3qggjxW+1w54ZK0sw8CNRdEeBW4/fjMf
WF0C43+UvFmMssfPSQ7Krvfo5Hh94M+NX3avAGj596mbLor1pqNLrQNtb6X5LjXmq0Ei94ZZ2bEk
+6Cg+Ttr/Qjiq5sO55iEsaLD3yGzH/tzzXuXKVRJLyjxh3NfSYjjilRpgHlnLAPToh46GsVL91Jn
Vr1PTsXBhFIHjn7SncoF0xiWdxs3dgUb/3bXOqaXHGk9N3b+E7g3x1l99DlXPy4qe7GQx/Gj9Vxa
jWzF+9aLvfhg3kKbAFDxH7SJ85k/BnBXMqdYTkQpgQsh4YsSy/upTpHG7muQwUjCVdJxy6qbycOn
+n5UA1cCs1SulmaG+qqegsJ9dk2+xQfdKu4SYGAHds0rfvEulXFbsiTIFYDS8JRTbon0wxj+LoZ9
+KzVecYuCVKDxrCgrCog2ClOMMePl/087yMxHihRBpIsPVxv2sCzRCD8SXLA8sr6Aei1diGOqpVP
2te/E8r4GcEAVYhUI3TGZuGE6QLysdk8tVHlV3nghAmKXk3CeevwPhbjdMREB40htYAoSFFvnsFD
Bcqty+fadAGaLhIRTVMwuTLBOiZyrKYKRso16aSO50K6HQgP6mOz4ruSwQRmMR6MtmthVbMv7aod
Fl8B0kM5CHhQdZsXthLEaHfVqX2vZTTzaL4342NucrR7O+SuBDAhF/1syZhKCBjezVMEZEoa9oMD
pkYAPh6jvkqLnQW32Lk5+K+v5DIqv9QmMQGWQnv5ASVXOiMIqYfWqQ85andW5P9Rrr0SyKi7Bkbc
DgP7sGNFbN0+LN96WfXqov+iZYsnixlvnIl7REbZga6mJKGII3bO4GgnzEliXS9FqCkPZF+p1p+9
XD6PyDI0aiSi85l0meKjKD/tB9/06PcLuS8X3uFU6d/pA1FmVSICXFbtinbzUO1yDyTjJyoPODBc
AJjNHG11NCbPH8o+VgAOgYUwHaSTaWrpmb9MspOOupUUHPOmOv9LErESxngQYIAYoGeEMBOPsSht
XF18T4Xnvkm9y65q+2GxksT4Ebj8IupTmhBhM1e0gcx6RJmpehYP5mt9Ulz1a2GbJ/O+5Ph+jltR
GbcSdKJsGAPkVu2tkCdAVuSBpG9msauTMX6lEESxqitImP2QZjnnkdJgcOFfuDfI+BEjmNJ8HKCH
ycm8Du90X7clK9lR2DRoxtV4KncA4PR4TakPGMpfdcQE5wYqP2jnMvqvjthhXmroiOiHT+Vb48i+
/EO7DnULqGNob1YPEaDAyAFQLSaQhYPr+YSZbICdWIs/PNFd/D8sJ2ifv4kxEqVYklSmSBCD8CqL
qqNIwl2OiVDMgPmTxpsb2jbJT2mMlQjyUhs1fXrHEYbo82PW2cv0dWhfzejpspl8AOxcumzGTFrM
uQpKC1HGdf2murPfYIWXEtWFr+BS2E/YP6LAuId2bzoR+OrqXYtoXHHRJT9Kzpd+CGM3iRzP4JhG
cpsOj+VwEvv9GPpVdOqMgw48/tDTCxf0jMaMxrPbEis1rGB2g8mei5NuPOopVIL8mKevSyxaUzpg
3HqXpF6qWH3klOj0iz+AC6U/98bezPZEsjB50xiHxdg383HOj6HgjvjvvduYO0XbE+E1Hw5Sdyyn
e2U8jWptEQmrQ8l7Jbm1qdrIje22uA7S05B+19KjgknyEFzt+k2Jt0/jpbKlfReGZ2BWFvVr3T+q
y1eTly1tO5tPRWFcQTOXQTZJyKDRUEIHRMu+5HWzv6wi20MGK91n/IAc1rJCcggZ7eqk3Usvy2Ap
TrLLbXKqZSvB4Ogf4QjrK5lMSqEri4imDrShzCW3jL41yuyXMo+6d5MgZi2GySPEOspEY4H2Zyfd
o2jQ0t4IrdoH6T127+zwoPmKW3kxIGeeZc6a2LYb//nt2Bd7DA8OuDIccUhKKw9fVPkqBc3u0iLl
re/H6IiJc/vyp+SoC/uEVwNdnkcBx52Gwp+Km4z0HIyj3yQvn6diHKXcCUViTqgztR+lbe0YRdY/
a66Bpe+r2voTYoTVJ/z4QatHpCwUWZPFEDhGt5okHxVAf8wFd++N45LZt3e0tG1QpBCzgNrXMV4o
oVEOXs0EMMKYz6AQmJlXHgEVwflmVNMv+EWWEEsJmrGNU0TDEeRQwCqzaswCF22975XreHxuY96r
n2fv7LMclN3o7AeQSDGagx/GftprrnH+aExY3Tm85r0ftrsin9b+kYmsvmEem01qKDCF4LXNrMBD
TUn05NmOTvjXBaUmSucXS07/Ej6YKOpgAIduRCEa/aWvY0mrdI0spUxzD4p5X19hNgVFyeTZvA2s
0kkhUeKMePNMkvFA4FUzkzChXkC+kTAPmATf/8rmP1rBq7ttBaFuW4y5ots6W2r12nc8k6eR+YKG
yky+Rkikgn8BEmY/vRJQ7DyO38tzs2/cyVUjq24d/bn6zmulba8ufCoNyxlg6lXbjw0skjZ3C8xJ
xRhwDSxU0vf8R9nmu0WXTQ34oyboLZjPFOiKBMpUeM4hLA66Mh3mCVC+xRR/kSfh5fIX245Kn8LY
uQZVElJFpS4tA1xAbFqT/LVNTTD4YIJDfTN73zQFJwPDFQle07j60ckPVdpYYtPZgjHtw9awyoI3
u7w9M7D6VcxnFsWigDKRj5mBmx7EsQMAoxxpH3vK17DGWLvm1Q+YjRD8FMPg4/GPHOFKPhNZeixl
LsAXwScwsE/UY2ahFKw5vMmqu0F8xa7Mn1jmSh6ThAMOGEQ4JgpqJA7c0XhruXClm7a/kkD/fmWa
RpgF5USbwZqYeqEaFWD7C+4vK9NmlrGSwaTVY1LJYkdlmPIpmr8Lqmip6VFKdTQMZ7spvoRE5kQs
jq0YTFKaNgDwFTJcXDqU32K1vw4i+PWg0q0w50H8bw8nrM7HJKehOsVxS59Kog9KJuRv6mH+eJby
Bps24/BKEP371ccCC2sYBCYEafVtFJ66BCrf6E6vkcOQEkce3y9/uO3y4Uog43KmWc/TUoRbBWTz
AQyUQNSYMMICwJdb2BmmQc1D4o2GdVksR1/YhbCmMQahQuHyA/JIASLEiFD7HwYhOErCroLFYT8O
NW2JRof+B/FVdwEme+SMntmiKajc3WguBkKdwZuPJZ6cWND1itvqvOeRMm1nO5/XzO6KlTqQwIUW
BtI4oi26aIveYz5cAOec4CmP2Vn7wkt3OJrELo6Bnd1sG+rem+6sJii0DZodlwCXlPwqA7MvCXgR
mieRcTRCHS9CDtAxkNAY77Lb3MeY8S2OwhWAxytL8SrMmahf9cROJst8uKxQvA/NOKAwGxfdSPGh
O+mqC02nET24a4EU3mU5HGdKGK+jlGM4pTK8TqPqVgd2ZPBJcBwbLwSyK2Nzp/VNVxgYiejG8CkE
6JUdyNqMokQKlI8sjWyhWRLQ39XVKQfWCbFhv4kOlIVSdswu6/GHrtsA6RMOaSLFVhJP6dOQTKh3
dBXolaRScYFdpfMYQpWtFG2l5IzzUmadBHUNXzL6ywtG4fYgrruZbs0zRegZ9wsX1WYzJ1wJZJwX
yaV6CcMBbtkT7gmwnZvazR/hLp30Rt/PB/2rcfNH3alPmexyWprM0dIv0IB26QGrrKNshXkrOycV
Z/KOo2rsYlqDBh6m7+Ajs6lu7EQy3bFTeJD92yuZq+Mw+U5ZS0UVNpAiA1QyPGrA5xmBCBHcFHtx
JzrldfG9s+cPVkzeQCMnCLDDdxnIV+SFJg0RUmvMxWB3x/T/EHdidULGLQHtK1DCFIUlkAUFDtHD
zA7n5XDZL2xXJFZSGAckSouUg2mU9opGVwCpwTE8U6qT5NidB+DP8dw7x+GxK2aF2o76TBOFOY68
fk6AQZ8fO2kEIk6yu3y2zaLE6mhM8tNLUlb2WoehnjR/wUL8dWUE54Eskw2+hNdMzTh3uRlHDEXW
RYPyFbBjw1NDkikRsGkVBbofG8lzvpheIYFuOFNOzdi8xiJ5unzE7WeeqRADLU0FBBDMs2MUIiNO
BVr/8IuHdB/6IMdxgnf0wv5D7+3jrfrLW3YljTE6jNT1QUnf/8EjRQEtnPaxtCqndatTvJeOlKzG
1CwdLBfg3qSYk3/2rF39AurKV3lmW9SVWo+I1c1LcaKsTt3efOwdwcOIH7fqvp1krqQxJthOjUA0
E9IoQFYeWqmbe8WzAHY4FVh4aLrfGPeRz22nbtrISixjk8EoV8IUoYXVgjRRuk8O0TcKzZKf1S/a
OXkiL8FRfOZl8FxVor9qdbXGArxGlUot3dlGTu3UZ+OuszoXeGePPOzVzQi4OiJjm1JoSCXRGvQB
kdkqCfi//az7ctk4NgPRSgYT1glaHSHJ4Kc1DRwooOaa2+HbZRG8Y9BQsbqzEBgscZK3tGG7L43G
yvL7JF3+5NHxeQ42cs9DUguhAqujOLX/EFrQXVGubXHuiw3cY6s2wyLQzPtFnq3kW2RTFqN0cDur
PASxFb5Hvsxb6+Dousm4lDEtWrOPcYOGDEjcurGm7k0EWmgYcbRhew1hdY2M68Az1EChD/otRjbB
QLsLm3pUcmsx7OqHiDqSO3jmQZ+d4O2vlMRkvMjSTWKSoey0i8l4AhTRdWAubimq+8titt9qqwMy
bqNAKMS6PryVdp9fSc54plyry91kl4fxAd6RS+NFtftCOGBjudYLSiZKUEw5R25f9Oj3EmuRWkeR
PSMGRMpbazz85SEZxzG1HYCuCR5M2Sm8S/e75Wja8nV5+PKxkQPipsvyeDbB+BAxjjVFzSos4Bfx
dYP5HVkLOeqxmaasPhvjQyqzCecow2NgGMkJbgrkwGGlO2OUvwtGf2PUyePfnOkX5rB5VEVNzGAI
qulm5XsZjxyHddkr/sIV1pt12kkF9ELrKquX76fmW8LdE7x8bRiL+bfrHaapi6cOQqQBg8Mx5hTP
9XBf5FhDI/Ph8o1tZ8k/vxF4hf4tTO0CsxmAVfIBADOB7BfzVF52bJF4fEABCZxBIE4wxoj/vwWW
sozR/wy2PPo6mMYB7Y7hbwFgUZ1XnHm14+3Nk9XxGM9RxaMaxfR4xYnuJNZ2aTfH/EDnV3jAVNtV
gpUsJs2IFyOuQuqlklN6NRyyb7Jb26Gv3xzIQ+NegfXNNTL8gY3u+/zrX35HxnsYVTTLWMbHawfN
O8DYe6EfegPWuWn7FWySPL2h6ffvPaQhMu4jV3IhUhakOaI/HNrbaDdY6aE/TI+FzZt/3gb3W10s
40ewNguYRDoaKkSW2Vupjv4D7cKm0m6y44fRC4DmEbralflKUNEC98HdeJQOgyu5iTs/h07+zLnt
y87TYHv4Onh2koY6GuNeB51lBiwRcnhPYzwvNcpK4/Gmy3h2yrbwB7NUyoKOl4VPBvYMKSmiYKsP
PZbkHIopxLOcy9mL8WHGq/yvaht9jAdsfs/5aAeYfspIdxfnxOo0LsIg1ZULuvRx9pUsM5ZbcaaP
r/iJohFkO90OsKdS2nNitQ4Iq/fLGROXu3THzQw3p44/VYtt7w+Vuky1huUGqcrtUR6uBvFOGAUg
mO7Mxg8zcNDeqkL+8Jf6w7glXRikMi8AL7Fcd46m3YGybkexKsfm0AkAN6QcZLwyGSeLMtj+/iJo
ZZbHKFCIt+nb5ChOcR/dd1Z6ihZLwaZEuOOh53HCJdvfb5QkEUHdgpSmKKy0PwPSWsjvLt/lb57u
BhDQUHclIsszUDVASiMZjjXe5k/E7++obcRgiATFLGC3gBHSuPmDAjaPjwbxGUXPhIsxv61HP38E
Cx1elaNRxTncYRX0patIM+jXQyOxxEivUQzuR9sErNRRGEIMYusxONIlhecnf/MO+PwRTMkklwYV
eDjIIEVvBgAPZRQmhxrrMLrVnkLMR6bXKmeY6TdK9SmTSVYAcppJNR0aaV3tfQZPFzzhzeAPbgBP
XPh8modt1/spkElYAO8XKnIOR7gsN2XYAc2AF0q3tfZTApOhjPMAnzd9HAkGehDd1E2/zzeKRxk5
Cz8tgI/IW0vcHoUxP4UyHqER0qSa6bdTvbm227vxnFwnANxz88gBHchkE0uz0510jm4NRz9PvW3u
QSLHdxPb2efnD2GymGXAnlxHcQ/yITuXSu9hBgJOf/SjXPPztvpy2Xxp7P7V93+KY/IWIdAjM+5a
em5gcu1ST/EopyWvBiTz1IbJV0KxCoceU+i7+AdoINIn6T24DXxtX3rhmZywFeT1L8ZtcZRuo7v5
REN45AVXvLb1dlT9PC2TyRjJ/31VKp7l4UFKMLWi1bY8fr98q7/Jsn8KYqF2gkppZOw34aFyvYCZ
atmj7WNLNoXN5Ve+udIYxzNqkRLP9Ola/hhdXLFPFMyFNG6XIbAAApZXaudYqM44nSQ18zjEbvXO
aF/U4EmYrzvp5S9vkPEzZdtkAOGEwsxowy+H0Fed+iTZyX+qP/8mvfv8XozPacT/R8php+zau+4+
wfyZ/rDgm3W3eWoHLud4HDPXGX9DhnaQhQludAS8LOZ7hxN9HWGmwV/uGndGA56CLPMHALaHnD4d
nc74lxmsJVFKuZUQEq9lW0bnfUKTi0IGlyeasGdwABn2RbnhkROjWfydYqkBy5bQRAEINR0CIx1y
+E8bFBwz1xlnE6lmNScAkNlN7/0P5Z4iZpa2YFPCL/AKZG/pzXjNnxjlWQXjXDLASU9TgGdSHk1W
2/ZWHmSgFcjty6rD8aTslJpAW4SgS0cxtci/V7q6bwvt6bIIzklY7B146jBPMJIHGP63Vjzqgh+W
+78TwbiQKiJ6kNGVRiPWQicSg9ZWaynzlFLhdet4eRnbPgNmRDF2HWRRkNv+aT7TGfpqL1/jIWuX
u7yw+IOLvK/EOJQyaNN6NsHTqlRKCrCRodELjOyrTWRdvsjflD1+ui4WbGcR51IJ6LrQ9GJaqt3t
sErxAHTNnQmy+OYtwj9bZ7HRud4lr7wHHCd9YGfO5rCQionWXERf2ynH2Puw6CNPzPa42afXYkF3
YiKlogTytp0hAffm0CRYhIhem/bYZYOzNG6lf6mWkGNpPDNg3Eij1mIE+mpUoSWfZFdl4E/z7V9+
PcZpmK0qqVGNgw0vtG5kHGl/DNWjx/5MAXH069GZnqRz5afX5IpnhL+p7PzUHXbqTEnSFOTwMHRz
L/r1fgRGhQpE916wQh9jtvuytL7HvnnVAqI1A2tPAvUCSM6dYmUnftX/4z16IRlle85Jo0ldpuDn
yK/h02wn3+ar2DXv1Af9sPjF2+wk++FRcHjEQb/pxn5eA+OMwFzXKArdWWxeZs1qwK5JHx35Wa8s
I7UkYM7bjaUek/+w4Er/15eOzKQ5gzoYckhFt1g6pai44Oi7UwHbkLlRyt+n5URGwrglVChHHdjH
1F4pUkOKCSEJsZ84A+h0F5cWR4vzJHB8FMeQWJRzQZ3QkNVgSGJLAM6KIh0Jdvksc8RwnBE7ipaq
Utm3wNHagYLkkPo0vaCYTry3DE8M82SS47HoS7oZQp9MGZ746QF5ExeGe1Mr0UMxVCz9Szr2uKE6
q7LcsoiEIL5jTOdMseEpSrNp5zXwawS339HHBPlafI+/XvZIW99qLZVxehrQNYaQTibognoLj4s+
fRG7ep3tLsvZdOlrQaznUzpDq2kGAIKfuQwddSCW0NyZaX8ys/e813eRca8VEgcUiHO+j3C6ulVj
GKOsTzBLKAao84W1I0yLFQW8ZeGt+L86HbucsYDZO5CwSbZbqodOeeyHl8vXp2w5jrUA+verc+hK
KUSmiBJmC2i4vpqsYWp8uVOdQsOe1FJhNm50JOMbiNztsFUdUb9quuqMLWawQJjOLKfXQjEcYrCs
BJXsk/gZUC5+jJ3P3hhdVWpORQ6wBCyjY+DITipQoopYei4LbwmxkGzyIOG2HkTr8zCOUB5CAWxf
FLK/HK2ero8muTXhXNpyq8QpR/s292/X4hhHqAtVhTk/GFe3Sx6k0/wY+9O+/Z56gLG+o1U0hJwr
+vwjx+K7Yg07wddSR7gRHi5/R56eUHVdfcZRm4xCoPW7abwRh2MudxynuBlU1yelIWElYRj6ZkkF
jGdq98tOfKp2Vm0Ld8GDep89Sbav2eV9+6x8u3ysLR+5Fsr4rroc+hijJdhFCEJPUo07uRpDq0x1
Z6gXgDk3dltnj2BC5ORT29cJnAYVXhO05Ox1Avgl6kA3uuu6FxR4RN7n2oqf6Jn+/P8zl9morRik
Fd6w8XKta1dSF1h1cx3UvFC2WdddC2IusBpzadGBWIhFJCtuLQyPAyHaGztHvifYtZIeJxXFx5TH
YrBZCFnLZdx/WiRqCs+FVMghnuLkPhkBm9K4oEu1i1tw0/Bg5Le/mKFjex8Db5LG2L1eYPmcqAJm
XvPw22RmszUI8/1lbfzNqT6F0B+xsgFZHvRxqGBlHZYNFvCBJM6wNz66s4pbeDwOoc2CHCZifh6K
UcOBkDROWsgT9uWVdqQw2zNGeYGDgeFJbmNpO6R9SmOUslTipkZ+RfkcVJ9OH8F7CSgAVm7zRDlc
wGRXc1PJzYr5+oyMhpqBGI09gaa0LvCon7AHjy38l/ZNcppr2o4lJ+12uo0PkxuUVn9T3MpfM/6A
wbaj+Tw7o68kC5tRlHNpZySAhSeBON/psZkB/m0SMvMGDA+14U9jLd+ri0T8ZDTzO5InAlLQ81IN
y7fUHMkAcuUk7w+qUBa5FTdls0MJpLOHrl18xVTCcX9ZIXlfjMl9pKQKuyCHfhR4RzXPg1FYccEr
dvO0kC1CTyDfSecEz6kibW4yQXvohbyxpax+SmTZ6SQyWeGMAvUExO8Fk+BL1dxLxcKZONl2mT+/
EAsCP+lBI48UCazXQ38BoodliIm9SNO9KceHy/f6G7f5KYzJimo1HMWe9liHXUvsCOxNpx7pcnEU
Q1d9nx3lSebOt/IOyHgwlPqzhVToYaegduvD2crqzkoMgI0JhXv5fJuiJBVYdKqom4QwelNJfVar
aMPuCnG4MwLJqwZhP4BO2MbybOlcFrZ9mZ/S2PHQ2sw7uaFBfLRHl66DL/v8EUiRFn2dikf+Jslm
LJAlRVcVTdX1j6Rt5ab7thnVqYdZ5Fr6SPrpLCTJn6T/KxGMrwzDxJBqGgnCsLGi/FRh051InK7s
Zk/cAMeLKCpYcTDZRQ5pycAgRu07nuEcZTs5zG61Wz50MbajK7SdHiZ/8bKn+US+jnteO3M74K1+
ABPwxkAWhmYKCWahqkPgS1boEqdGBwUPYive8YYZN4uQhkxkRVdEWVFYI5eLJu7rMCZIp7ND7Xax
hRkZD6tAg6U6FGYUM/sIfrGjHud7PsDopj9VAIkoy4YO1hLGLrQxqZUgh9kbXb83KuIiMtkLD/Vl
+1YVTRIBkCQCIZsJeQExlgwgfXT1XdvR3qWyp9CpJcie9vJezbkgG5sGoSCTVWVgvYDF+d95C0bA
01yjr4MCjAmAyq2e9YhXnKE/mq1AGSsZjEVoIM7Q1BjbQBWmU2wjkl1DU85qmaGJoYTXsak+c/wK
bUdekshcY5pGeSPSiZE001+zaXDGuZKsqQT8URcNVi2DLKsHiGLdYtI4jw9JMfN+Au/QTNrQ6umo
KiIO3TnSbjh01+0jmCBorZy++ZTYzq/j6+6Rn6zxBDOaCrMMjZAORMotOWrZ7bzobmkIDunvC4k3
Lrv9ylUlk4BX2tAJCxxpElUh8pAQlKp0f7hR4IKkBwkN6eRLjo0T6oryBwRJYAhUV9Vd7tRYwMVu
Frf3t2mgqx/C+CMlTow5WxBKMjxnFtBihVg7Jl96xdIAfHcveOl76ugGcAU4z99NC1oJZiwoabAP
opZAT1DmepcN3+SJN6lHv9gv2rySwNjPBCSBLl9wx8UpwIanehh386nhwrP95ltqqgQHJ2kyC8/W
lzmRYA3kIxoDvN4OgcmGlua5RHJ/lTwLLvWzWKnxYic6j0cUdPbRa7/nPdg2cxD183cwKRZBl67N
ppSAILWy6tIF7pDVx29K9XjZTWzfKyGaLCGl0Vjoj1gqGzwX6b0uWPmPHtUU79AithTxpU/vx24/
xTycps3muKHJoEGVJFNClfPf/rYjEdoPcUbtpbwibxWxIgfEm7vmrXTm/eyEdubTAdvR5hWVt8uh
K9GMR6rGXpd0ISI0fl4pe3JQvPaAZVP7T4Y31mdkPFCU96YwzpQt2Lib8wyElV+E5eXyt9vUEQ2c
oqKogymM7bgKUSmbslJBV5faVSs0eNuvYltZsfZ2WdCmeSNRNHUQKtC6xb8/mBQBgypBD2sngiw+
Tl4lZXdZwHZms5LAqHsXz8oC/ClcF6i6TMqaBVThygE0ICoySWGJGOBwwWfuhLKrd1hKsEtMSQvc
ff5tBVn9EOaZYWJrt6wS2APF3aEVjBiMkdG+8XgbdJsfbyWI8dVN1AilacIIBkmyY3D31U9qe62b
75dvdtO+V2IYz1xpQhDONc6zSLprJBKWU27F+Bg1pT0VvTUUN83CqQ5uv4hXMunRVw+MoZXysukh
c7RnBCEVe2gE/np0sGDn84CON+cO8BT9qZyMNwmkKdenGdJErzkllYUpFDR15+s6xkoY+LI945Bf
cx0JVchf4tFKKuNINLFEFpXj86VQ2PDYPlIXRhGa5FPl/VHrlMgS2lSAhDIVln5DKKVyKBWU7zpn
/lHPFhopqt18AeDyF/WA5op+bB9yBzwSHJSgzYHCtWDG8ufOiIN4gmD6OFXtCs8NpbUx1gewyO90
WozCmGCnxUV3xFF30REq/NyCZtm9rMabX3n9QxgHYZTgMxaKHI3NyBb97EGw6DpCaiuvwSk9tafh
at6Xf4CEsJbJ+IIB8zL/I+27duNWomW/iABzeGWepNEoWJJfCEfmnPn1t3p8zhbV4p7e1+fBgmEB
XuxUvXqFKp0Dv4cLUHTl3DDrgSWpt4k3axsUDOiJVKVSCGgdwTmFJmy/uZZrsUvSJLJU9I5dW6KQ
oFTTXilS5GLQhhpbvn6IESMl9LP8xXjkLdkCHJSe4UxWcudl59RTIzMQzHon+6hyfkIzEaKqi2Te
Xlhi9dZXUVgRNUHRzw38rSRpelPPwD5blfk+LnkGEG6i0nr8FE7MfKOBswAntnUQjSAZ+eqweKPN
H//LW30zIbQ2RwGE0BsVUAsOwOQ2aDirT7Hu5F+Ts0oi/eB1tTurrWwOpJyyrT7cnlTmrqK8jyGQ
5mnosHMzffwptdqdkI52pcg+P2jWWAIag6QNTG1u3CoZWIQ8W3fOaujXr1vhf2ygrTQm2DhayVOw
z2ur2ZG6y/qX/sY/LlZ6P53Ul+RBdfkDEyi2gHltnEIsoyuEaujhOIPdA4pX/anz61fVJFQw/YGF
EIzde91zq5HimTnXEofdmw2Qd5BRCcafNGb3wdZrdj0kCoe6auLaKsB8ZrvQL1zhe+d3Dvkju0QF
17Bx84Fq/6+aGNd2KWyqpCJF2Qy5WfcIr0HuBOyx0h0xC6VjVO3bjF3LQKjrHbCaTbDeVa3UAuOT
XeDlqJBaPGX/32jot7eoLCMEquLNTod84lJOy0AsyBOETGnq/dFvZlbUbQ/p3Q4Fb0NeyOUsYTcK
8UPSPHLNPo4uSHW4YX6vjWhvAMl3O913OSvexBoghXZQ4FCkRYFhUj7TXouAybIx/SDWACmYS5Ya
HA0xXv5Eq4AzW3MBrELSAg85Fhfulsesi+9zSYFakLZ9O0S4Koe0tdB17WsIPyIl9zOQetZlQbb2
52vpH1t0+W/V9HIyB9j6ipntkMNyi/t0H3vFb9XUXwlXCWtwm4/i1ejoamAlnos0ibD5R0veqxfu
LB3RuWbrRzQ/Jr8LAJjmkbL82a8U6/bB2wykr21TzpXc1XnQTAAY7fHqrjvBLt+XXo+0ph0/B0cZ
nnRoSTJi2sHLCHIrFo5upjnXX0BB3Gj0y5wrWNvgxJ1zfzqklnBRoScCyuh9+Cx5JCqAqnkIfnM7
DnMk7NLvt2dhM+68/gYK7gq1E2ZOxTc0QdxB5KiwZ0P5uqTSPmhqv5jlF2hX+2osPapZ4HAaZGY7
sTJHTWQRmm3fYe+7j3LVilHLlHDB4SWvYRA/WuXJsH5oVzc7Yt3WWw0D62FTEJWoYlIqKjYe1IrM
0pCs0Pihan4gelASDKuzlO0WljbSvzhj7yOk4EkZ5WbRM8BG6zQ7XTal7ylkQDRPtLUUXRGs6OG/
eGPv9iiYMsY4y8QReK+YqGRGaYL0gmd3DncXbEDQp4PG1KX9Hp+HkXG2WEBCgVaXavooRFhKvf7R
db/46ctf7VpN1wwFzL08HXzutaGONIAw+Ilrc0Jpc2nllmwS4azGikwW4G+D8Ls56pCMcrDoc4KY
k1BAhGDK7Dh51uJHOVbM2wPbdq3eDVE7ZMmlelA6TFygxq6q/FY03grzxrlt5V/ele9mqI3RiZ2Y
JcRdrH9j8khT1844xaWlgW6ZaBipLQKRHYtBkDU4alfwqAUcA4U8q4dntY5MBApNvZoZg9sUKNTF
fwZH6/qIEHsM4wG7vgKjMYTjUJYjWtkTnnpuZFeH+VR6yBya1TcDUW0SLIkeBos09yvgCEV4mzHX
jL1DhxFVfdFrNICS9OXk8pZgK358IeW2kjegGQuxvlN2yhgHkGWUutsqaQqWcsEcpGF46YThSyAE
XxBMPQ1F6jMGuO0Mvc83dYtFEGPj64Kg2jhejCV55NLlQW6ANKBuPAkzKkBEPnmV+7SxjVR0QB38
cvsTNt0+SRd0DWlMAaSn8GtWLjS6WYc8hb4KXGhIr8OvhZoINCBZfu1WMAH5dlkEM7gAxU86FbwY
cNTVArPaOtF9iQce4qPzAzrTncGV9+EBnTEody/86G7aq3a856zoZdqDPrsxF493EQh0ihOLHmQr
irz+qqv2zmr0RhoHjaDjq/Lf0zmB1Au5O7WX/hefmPK58Je9iKI+kO1qPwm/HpPcaOPe/mCf7I+V
/a5qdUHm4UFI596J/RgeY35cLCLaEzPlPrfu0A/WqJ0txqCiXmLiryC7mvo1nDV4SxfEwrzC4xnF
FlscM+CGlxXQgIBf6JM6nlri/CgtMieES0/8BWKOB83hXckZSmaaZgu4Phijbple61F2M5CXYIz7
uoRoboJAVemMsylakl0/cxa/a4/Fbw2OIXmQotwaAgbFlR2fVflHzgz1FsDHoMoETEiy/EmxKYnK
rolnfIyyTGam1ocKhD584unyaBXNxMCrDYfhgzVqVcdcH6RFx6qq9UPbnoWK9TLcAMQPBiiQWmK1
LlUZDsPA646hnvjQk1KzEHTvNhSRm/PTtCmYMRElVChZoe64Ym6UlquB9lyl7yaUHowVGn14Hhow
OAyxP3eMYPVWJZVhIG+r8FCl1T4ReKYqhwRHh2cMD7YadFO8VX7/o7cDsBFdICnAejZtRdlgT1eR
yVQ0GZyhH497Mo7pONaI/uSg4nVw1cpP0zT8mlHAYotQ8LO4pAILk9IsZl5Vqg86MJ4Rot4GAfCV
KrpOuEHolj05UzuukxodPLr5XfETBN9ueIwe+l3pRnumG725OVfWKG+pQR9gr9ewlv7OENnrJwu0
/ro9uhM0TWzhxON+Y7qcW09jw1hZpeZZU/Qx4skY8VhAnIGoww6o+wMmdGCZOtYYa/lGXqi8zwwn
MkZM9+7pyaAX8wLbk1t/WWwSxkxPgT9iV0lO7v4trL+Plm7PE5Vy6IwQFqVzc5x2iz+YhZ99Ay8G
8O0v3Pn11NL88I2AR8U1TMTHiOzF6WtWLgex53YGWKbN24DAmkoKeLp0nuZRACAgxHevqo0jiRmj
CnYTqldzRz5hdQHzSdG1IZHA1sPIk7hvA6fajYKHQ33Ou46B1P9y9hSZXA7AHJl4+StrwiDqM0f2
Bol9kVqR8qSiDA+kwZCSY3nPm7Ct6Uj+aeTnNXqxMjYrWQvmJrIR44gwIjtVd8yz2uYjkQHcG48T
7Il3S9QkNnlViFPbY1hlYkmiZIbpgwRButu7YRutV2ao2cuMvl4ilUS1jxX4jp8K6MeK92GPfoHs
LvJz19gNrFKtbSght5GK4gzUalEeGqfqY54Cw1C5zF9GR7Dl1BnOtTX5/I48+KRv9bmAMsLMZKLc
nNWVZepeb4aqM6quQ0BW5q1RlZBuiy2ZVamxvSdXZqhDFnHpsKTV8McpJEiJamJLOfHgOy6e/6Yg
1TBW1qitAt79MG1KWFNPvYPaSdIUgZelD5q6HGmucke4+WS38dQHkolnOfzbTunKPrWHogr1sH2A
dldQWO9kyFkFb+qjQUgWLSY33Uac7MNYyQFdHcA07PrCQMUrAi0grj50PsS7rAQVqX9356xGRVBu
ZWkW+llIc4xqIO3KoDk0czyTdTuITNJqojzjAWPfPo1koT45ayuT1MU+gZ84yQtgs1p+V8rJVFXB
uW2BuVbULT6ESY7yZQAYj/kbTxGS94TGYDqxuRTJf3VjNHRJvTRGXSMW5Kz9D+My6R1uvL9cKNRY
6fBb5U+9w0GetXXL42XQ4AIgzJujh5IMW0MbEl6Z8DlZVWXby/RukFqmtNCaLEG6xQUdBSTlC6cJ
cp+xTgQhPk/euw16nRQjjmWUQeJWG50BidvEBVmfE+LZLjlonGQVQm2F4HCw/jF4fdWvtrvMR2E5
lXhZzlbvjIs1QkK8QnlH7tX25JSD1bZ2+xgyy2W3mns/GKYugzYM20yYcQOVv5f71il2soPmJmTL
gl0H5uzIFR/FnwVG3+Gk17vE3KMQDKyFvS/dB3eVLd9BNZZx+f4LgL/PBnVPyNwSKSASxEm8ANKc
6aA9L6BF6+D+GTvWDt7K/HyYAuq64NF6zksBXpsBnra78jepA5nQfugo6IMHa2LrQJHpq7SPoP1o
2PKDeGGVGG2/olbLT90hoypWvBRiwCPCY4p0qEAoOIuHvP7Z8L9Qe4SHW2WVasPw3jb9qZVZ6uoA
tXzEieRVX0zhYBqpYFhN1UU2Ei+aJ4R9/XD7XDGOrkhdH/wAPq+ADBMYaLXoZMh4xoiYB4m6N0BP
0yXjgMUEvUaxq96kFwKyoGU/cKfJEU7FZfRZ7W/bbs37dqUQaaibScsNEhyZXpYktIxZtGr52+25
2/YVV4tFYRK4Svul12GlzMzuODwlb60VOzHapJSLjGKWwGSnm//FV/xnaHQ0ESL106JwmE6tl92h
SyGIrDq5Bk4NxbC6gXOQZLfqufZ4sfTjhutMvcYboIxcFAe6zYBypib51mbZsSiE59sz8nnaEY/i
QVeho35BFT9xwxULCmYr3NeaCq59aEpomZUJ7m0j29fo+wRQ+ChrQhAPLbIU8Szb89DexdPolkm0
a0dFNw1deahF0DoVScEwzMKEK3KvroSwRuN5RS5W2csfehCo9G72QIhNWbG9LfqPNQDS6TNpztDX
18LXir/kyS58kPHAj9wZbqT+uMxIjYQAXvZFvqV/9MEuhXqF0RjQ0QlAAHIqv8xfSDCDsGVNF3Gn
VyZ/r5zCe8mZD+JsK/fKz9sLy9zaFPhlRpHlHYf5bZ0UUgMtyP+412WHoaN9bXYn1Rw8ba8e/sOE
ExC64V5IFA4mk9hX9RXurcUlLjvvtBeigDu6KiorSCETmJ7dngGODPilEyOz1uRzy+GuH9vF4qBg
rqs1I/iwVUDwYU0pLEwCOdfTBo7M4KYP+TdCSKk5zQy6bCSYnfTMysKwppJCxWCeqrLMAAJV9FBW
v0Tl3uTSzlbnmfFW/4w20IV9h186jxihH3aMSJmb1kMZogTaJd8ksBTc3pUsZ4TODy6jHkc1ATX5
MtjGsXUmG0KeeNchvyRYxp0+WMaJMO7K30O3eYbsDOsZxBoo5XypuTp0YURmVP4SSqMZ6A9zzKju
IBv8xgGQKZerhaqaWBAb/XIe8sWt4X504bc+fbo9nSw7FMIsXDgpUQH0rnTIOyexXRSVP0e8pyYd
A69ZnjQdCRPRmQXdEHK6LA0K16KD63lfQbV4PPGo+9wTKsBprzkpXPr4CTxfoDFAcj1yxgOEp1Fb
bc4HLKfIprQjs3lrtim4WQIxTnUeOEvSVpElHYJ7kuwmSbnu1H9nteAx9zDlg6WxpgkdqWEUzhHy
7Tj84HpPUVClna5c9qikJkg/7JMHtOh6KEplvd8YSCdTKDQPEy/qzRXbCVM1oYmYDqRQX3bbM0gq
TqxHBAOGaGpy1FGiinEC7DXzbEE60gyQDZFlSDYPkD9lgQTjiNIc5G25RNqi/U9HAmdqPjg4vkku
2WxEiSLYERY90eYPAooKkBIw0zeSfRXebp8uFtgrlHMkcl0a9CR8yXPHCIHSeVQsd/gxiU4JLbfs
JRIfF0W0p/zcaK8M2wSGbmxqhYIpCVT+Wh0DQmaoi1QuRLGRZf5zoEJ27dR24OsfN5DmjkHjSR6A
1wXOdxjJbjDMJdoAitRuVPmbnPMpOKTG1gL3EcJT0ih44HNktUkwtphCYVm2BAmS3djTsfCWz3YJ
+pB5H/eCmf2dKUNUUUCBnN4nbiP8S6LFY41LXJRsKYocAcRAavyz52ZTiFWbsZSbk7syR+GTUeei
BpYs4jNI7piawY7flUhoQauWxYa8CQzIjwp4N6Dz8tM6plldxSQhW3KVOXeDmWSs1k5p88mwskEt
lNwtGXRRYaN2xP1kC6hHCw/zXX8q98ohfwYF2In73qge/nrQHMXL70UTot2Tl+zjcw0ZDugSpz+6
0+jzfmBxLqJQX+OzwsgUb2LI6ivJ71fPi6gQazQJ4CtFtPqiFSLvzV4WjgsSUgy4YlmilrfkxiGR
eFiSwVrSSM9leQ7mlmFk++G/Gg916WhZX7ezhj2bg9fJTsGslu6z8/RSOcalak0gsxW7rEgVaztR
98yA1E5Tku7TKHju5fugfWEcjc2rezUqyr3lg3hJlwKjyo6BR0SbcitFVV717U9LAOvq3n6Svduj
iXzKQa3QYgd7o6V62TG/m8Hp68X79FQ5nFfaTWomPlpnCNBWFiu/t32hrMxTF0q0JNIyE+Apjvqe
eyHNbbKpeJGP0DWWj8Wete2prOxRlwiPPhlZFWFv3kfI5WuH+rmwtZfiHF70HZRF7OROsTpLFqz5
sTvFhansGAtMNv+na2z1BZQnDJEske8jfAFAXPdUvAWFAQIxPxS0fQClwIHL+8aOKeq0eZmszFIY
1fUoahNbJCJIjRwJM7en/DSYgat4RBY0tgE+d9yOVTxBzsOt0dKgw6HIekEtjBtN82PdRIdcQ5eE
Mdidynt6J7t9UDFwbju6sRoqBT+JkhhjLWGGOzu4cD8iMArb+Sm2entxFPT5VXfTVzZPDHMrU3jE
xalRhAsx6wou3veQ6dLu5DMR98guvc8iWN4OF62GSUFRz5VpubSwh14NKDr/IW5tzA6tv7e3LAPO
6ZqmZJqVReBhCMxJnJibvOEryffbNraL395H86n3RBKWwUhgRPSie1Cb+vLPaV/Lpn4fjBZoaX8R
jQvS+kUKQgIopNTgio56u/ZlLzuxeo8ZNzrdlzKpehoNxnVu/1Q0KijS/w99e4zrRKPgqOYboagF
2CEdAbmTXjqMu3F0pI+BAk+hWzLul63eZoPUi/2PP0TTJyD8lnM9eYgrZ/RTQ5zKlr5Pvo4qcOnA
PWQv4lPxApYRO3MM2W6+arvqlHjVr9q/vd7XOPINYNAoPOK4kiuzHt8RfCVP1PG54U0kEl3IKeXP
4dcG2fT4WSZCaDaROCIcT/G5RAhkeQvQ++fz4M5Amat9+7NY607BVUX6V6MQ75sqQm14mnnauDx0
UXgqkjE3yzo5hJXBm4lYOrcNM+CZJrvXF1ByqjPC7mmPtGqg2mpvWFq5+IJYO83QMqJ2rH1HYZXE
C2mWGGT2lewUCtxZGEPv9ohYJih4ioosjcWUbDTlYc6+xfnr7f+f5bloZC1X/iy0HcqsIXgrPfao
x+7v0juSjU5c7SE7DE5zl+9qyBaiLILZt8ZYLbo+Tjb4Ri4DjG0Z64MRNXdGJr9xknQY6/YZMVfD
YoyV4TTQFTyGIIETU4TBcd87y5EUmqtvwXFAjpQHoTt58Y8+duhts4wlpOvkxk5U4qrDDFfy76B7
C1jd6SKBtxsgoFO+kF6OgpqRWG6DrLvwWBwRQXaCt9RavCE09QJtcDpULhvUOI7orISy+N3/Eelp
1nqx79VKJjUg0S70e2/we1fbs3sHWN4BzR7cx/PM89UV6REq/BVfoAGEFkOih8O9VV79cnvptnq/
1jhPE9ZD31FKtAz+Xve6vCLdcdT8+hkM7/Iu+119MfZ5ZcoQDzV+cqziXNauobCFQ1mwlDSwHO2i
p8mWHeHw5w3TDohipzY7vcJwUHQKaoxRDiv5OrfBndK8ZNXdwCy62r4Z0G4G7kjBAHHUR7SpxGoY
5wDBmO61663KxnvFQzn3L1InAbFxCDprl/C+R3jXh5oDq4loe4Tv1ik/IZzEQIiVa3hzsqezekkf
Ri/3xjflq4o91F1SlxU4YZmkzuY8dNyYSaRCQX5axmPY+WXzyNikLBtkK60gXI60BHJmuPUG0EUI
xwzvIMRHHnqX8+SDAd8OTKD2bZv/gjnvU0m+aWWzLSqh7UhWvbMrrGHmpS9gAslQWV2dc4+/h8/+
OHxpHMNL7hCqtiMnZZxN6fMJ+ZDHVqgTMqe5LGUpTkj6O9mReNEE/Z572eHOE6BdOBTH8gFFhY/l
JTxUKBANUF+L1sbYggxN+JYcuucSJRvQljOzS/DAKrfagKqPn0cdp6DFvS2L1wM82IFXuOEeKmVu
vCORe2PHfJN/vgU+2qMu8rlKZKNQAY2EMUw0w4cKFf2lpdvonQIHXbxT7qJvutncyd/7A+fXEAJm
psQZS0KHQYamG4WRQ4BdT2VLKUorzS+3Nx7LAgUgbVy1YhphVusl3Akq1Eybxb9tYqOM6sNMqtSZ
RTgPtAtk5eRL4AEgTtDQ3PHQ84A+KAq3/o/WyIhXJ4kf1R5tsVi3wdV+kCqyyoeYEYQ0SeSGtSuv
BXEffQWMTZBENN4RFlaa91aHvpUYlbAGLSp/cic79bWD6PSqmYI0Qz8SGU3hlLTmHJv8EdJljMn9
jFUf7VOjFaqsirWOzG3j1jGyXMovzjAYHtdnP++jEQqcQjVR2lRHua0htmYhoTcVGhpFIJtF9PP2
6m0PB6y2qmygZZJm1QUjPkqxA0wn+rysdDgXdWrKPUt5Y6Pmggzo3Qx1cXVRG0x6BjPhNyD8U/Wz
vfxvq3b0AMkl9Iaa+Y7In7LqBDbiIx9NU4chrmZFFwMsWCGKvhrk50nl7iPDQPdK2b9kYnpqRrD5
6hColxNmof/2Sr4PnNourTaHoAPCwPsmLp/FOWpMPRRCr1LK6KAUo2wG/KjtuEksTW4ICnNuW8WX
+EzaN3062GHZoLSqylAgMrTgxhiWyL29A7ZxfrU21GZTxDaX0WDxJ/RbgXZ4POn3eFbb7dNyYqvP
khF/PsDvM0JmbAUXczkqzRhjPbKBd1S+8uZiYkHSZy8Naw7+UlWUsa8/kTUvM5ize9JvoJyhAvm1
RQYmQPekk19Sb7DQ7N2iB1f/oULRHvVNzE6LzSG+m6eL55ZQmOo0xfFNm1+5dow6ViJ4oybwwwCv
LcrrSZSSfJ5jDNCIuPMS66/p0p2VLI9M0VgGE605bpzM/hhyF2juZOaoosaACw5yNOwjmRW1275w
VgOmjncdGJyA1i2E0y+y1+x6XDmphewSKphtNhU4a3qpE60s44BYGZh+0aZ10of6h5zwDE+bsYGu
rttqftukixJZxApOYeyV3ORIo3QfGsWdMBuXVOvuJzE+NnPJOIsbXunHdaXOYmWUS1K2mMhk17iT
G1wTA1NnGkgX/iLKbTp8QPIWXk4jb/IoImHhJWvk1PGsleZPo+M1nEwewssej1Mmc+UG1/DHkVLO
r8A1C1eH2MHRDuK7j/rXwGrs7Andxb5m2OnJaE3hgnjRvWTl2EP1i+Hn9lXbxPob/FttXsrPTTOQ
3Odkzht7gT8RobiW1PxrTnBW3dlnPcnJwD7h38oc5eaOU9RzhYjHTsANVq7cD9NoRvxiZk1j9dkr
Y3CfU+wfppmuXhtQsbp0IwbH7wl1dOotqOP/L/tm05F4HxZdvzZmqdoN4ABwufrUzD+y8MzLHmMw
ZO/dmDqZghk9DlASTCgGVLk8CX20L9pgj5jpsZZFyLHIINBRpgn1XospLMk3WVR8PRZcoQ7vjQwu
Iaepu7A1WJEOxorSRW1BKS3o4MBTcnJnB3w+ojN/I6xjULGAvB0u0hAUEYbNoWveuT0jrEmnvIsx
LqqkIw1vBcpBmiqypmxfzz9uG2HALV3fFi19CeIxYGHZ/ExH5FxyVtSbta4U5pTQkkMOcMRtJkMJ
swpCW5SCl6A1oA6cMlxr1pRRuDMXVa/IJNUyq9VDH4DXShxDhNglyb49bRs55o9Hj8KVphdHuSeX
4vBa7YYd4VPOT/M568wK9IWJTzJZ845DjjfbKU+czcr1srYlBTTTVNVpkwFhG6jXRhXSvCAXxWui
sftUOAnNPDJGzJhaujptmlIxyHIMWArv1eIocI+C/uX2pLJMUK9nJdEWcJkCZRoDRMD181RE5pIx
jGwETT+sHF1i1k2ZqkgD0j9olEXPxZNcm8kj4cLW9ktj5k/Kl84bwd4JZaWn2+Nj3L50mZLBh/JU
jlgzBISOAijaR1d2sz2zTpIg5Q0kpWvKmnY2IAmLERJKsGF3kg6pJ3n9zpd9VtqYAR8KWdKVKwXp
J6kIGgypiJKLPrZf+iZ8uz1rGyLDHxeMAhBe4fp5+N+2veJn7iBYtitegrfmPDzJzvhLeNHfkEOE
Qwr+Qot7a079IyH+uICuGbLHzu3v2X5SvV+GdGRPrI2gKAkuk+qdZVeiteDHZEEHA7Uz7I5P1qGg
gKbSjF7jBvjDQRfYY/vMc4uncQ+MMbGsUHAyV0uTKQquAdBpgUUOZBAe6UNqDuiKtGd78uYXZlkQ
Y5vS4bgOofYwTRB8lh7xFIaacGCL0Gkm8dj/QD5BdsmNQ0HHQvJqliKRAKZiLq8FmMJIS4jyoFmc
1fxudzVIoI0dSwyXLM4to2QKVscjSkF63uowGgTlvTSA9KZrUbjMTa1Z80Nm8VV4X0wxI/HLGir1
hOpF8OxEE1yWpXgKE8WR08JM5QZKtQxA2w6/iJJyFYLRPwsadc2U5zK2DSFR7+7DvbjTPMlJH1kP
l385dO+WqGPAh2Gd1ynGlOBCrUGbtPjRmbTWyO70NXL+IoNAQOfdHnUgoFUVzArpiQcN2BPZnNFZ
JbTsz4h/krIFK94tDuKEL/0hcQy851AzwziT2979/34CKPI/bh5BWPgyIdVcpNdbgcr2cC2aY+ct
xW1n4t0SdfFCwAl0P/x1sKMj2emeULbPjoBERejMzrILvxIqHJKDBh3aS3qv+2hwcNtdh7qR26Pe
vlDeP4U6MWNQLcXQQHOQS3oUzVWoTWTh9/Zo0f2LvnZERlWChatDWfSNnOgj5rVFnt14BbWvlSNE
+UZ6skW7QUMpGSYatVgLugmykmTwKqGzxA3y0XDQIvC9EOWb5jV6qtB/Xu6n7+qT9jXetQiPdift
TX64PZ0bBbTYx2CqEmQR3HkSTw22USWDyxUMVj8FEAFvzdYbDiiTc9tjY5aosQltVuPsRm3eR5vU
hc1lfK1GKi5InB10x9jFW/dIJEzJTVI46X36NDzELqsKcXNZVyMlv18t65gmYQjxD4wUJPiGFlmt
8CUsnjn9UWDJb25u0pUpCoy4dioQ+MWk5lUMDBrR4CNnTIFzlhUKgkB1nyVKjMcMoSvgoBF37aQM
T3+kKao9CulZp2/z5ngf2BXvV3MoNrwY6gtWTogHN9NCp4MGbIUrqmLFZTbPwsoSdRbSruegu4PB
yZ7k1pf4sPiphdTgvkMzgiU51akPzb/gff+wM6+hztX4NKVPEmHEW1T2Zgc9CcUjSe336GKUQVXq
s9SetzMjq1FSN3Eyga6jNa4ef+BBQ9UuT/Ev2cyPmsej1jpxQNWI81d5rEQW2RufHI+VYbK3VgPt
+1qS4xADTUuIb8T7onAU8BDLvvw28V/lRmWsJ2OvXmFoZS9Aleof8ty5MZDPys0gnRkmNmhWPi4e
BSt1AvKwscMtJXsTSKkEPwCPQwcJI57dXMeaPwpMxKRqJx1ZretTTT/pHvEXp++NP6DXj4jhFOhg
JsHL/0AmywCy66ZazyUo/Du+xziFx/iLkLnzFwVDRWGA1X3hKmvsIbJBsvTcPTPbS07dp21D9CnB
/Gcon+SwoBYpCCHxV7VzAHHK4YBHFQpyC4iWsXK92x7dyhZ108sy9I06EkEZLcLNEVnCgUMbRA5C
G+hce8yzvzmtK3v0WRQhBjuQOFR0DC6L3T90ulk+owABvMCZX1yKb81d4hRW/MK4gslAbk0qdRaN
oJwLGSQPaEdodqSbD4VvDql1jXD8mdO6eRJXw6Qu/AjaPrVawVpnT5IVo2MmdvRdcRhf43soVB/Y
L9TtfNXKJHUwyyJIxYgUUhN2yh4MpqmleYsD6nHUCPQHlh/FGiF1No0k1pIpwe07Z+lvvl52Sjaz
AonblQirMdFXfJ/WakoWTS9LKwkWE5xrtqHn9hQ8KUroym2E5t7AHZLsvg+/B+NPecz3YtjvJqXZ
52psdzLUapGIDjvZKYzWu72rNu9PRYbgnwhmdJlm6KzjSI8zAbEyMXeQcLB4RJPq6K8g990K7Q+0
Ez8UdQufimhtSHj3/ACxldWYDdPv3w7LrUzRDkFcRzVPIhCG5AiGmQ2mAI430lHc5Wb2u+6tSEVq
LEFejE1awZhN2i+QDEVDvgrGKyEyK3Eym6D2xvRye83+BfL+WbTr71fIHglVqg6kDrV1MtEmQk0c
fB7J41/Te95uPJY7t31S3u1RyFPDmYuDnoQfUHxmFINTSyyVq02PcbVsFNxo8kJ4wmACiXruSWvz
Q6MFkNqa0VCbaU1l357CTXNo8kTxOhJ3yrVefDWDaNcQxJJEcXR98BstPGVQ9iw78a0bUVh229b2
2+nd2BUjVsa6MQ6CjsOuKF4nNPuQ0mGztGLLAG0UaZWDZgjrwG28+XVJVsDgyEOkVTKoFUsqDiyp
KdQik50IRnuizCKhUa5hOohbg4Ml3YDgtgzF90+v4LnSU7UJQi/Ga+nHYi+72Ikei+9casZPi6P6
+VnPTVbaYssj/mCWuisg6pkps4TYNHnUQEfY7gSrTu7REbgDdcJwR6h9k2NiiXd6emFN7xaq65Ki
4AtQW8ajeOSjWxwXWttqJaa3M0z+t2DX1uAbz11pK4lV+JK3wNlBDxA4G9TcnN6Qd2TpwWwcyQ9f
QN0r4DnW2xREqG6qunmXW5rK8pM3sOyDBerZGIdqqA8leCE0bjl3U3ic+Biseqw38Natv7IDPfOP
c6n0BeiFQgNKbEdoQ0s2Kewd4KRO37qv6b1CygMZdx7TJHVHoJUIfaygLMTmQTMwd8e3ZgwCisop
UCdr7DpL70w2k7BIPEPKgfswUspT7QxOMowBa6aDZOKJeyXlugiieK3bvw776iDf/1GoT8wc/WOc
ZHJo6mKFN25vHIWn3VeVnyaFm0NvNOSfZZe4kNFh5Lq3d44B7DGguqvTkGBIY5Gj+VlzeS2xi+q+
NL5q0Y//f1DFZL4boQBgADtvnuKy9VBP4ClpKFrghO9cfYFmoFqEjRl14V05xbsiEkqT50CCpi6c
akLe2Gsk6ZxIUgsyvSxn3Cxbl/OHD6OwQc2GqGsTkH2Q9wgfXlQr4olMkzU4iXhSQAjOjDKTw/55
Y73PBQUGfdi0KGQLkXwvIf0rRYVXFZkVh5EbZK0jjrkNAq9v/8cFoPBhQly0zgkpJaf66p5QY4Vo
A8RS4KnXdg7YdD2pMsNH1stkewP/M1i6+RMdU0ktkfkVZePM80gxtZp7e2yb86li/6oGhEtFmvKs
hry3nBLJ72yYwEtwlvXfBliqBu64ZN6cMsrINo/LyhoZ8Mo9iNsiX8oQN+isVZY2qKYoHgPjLxws
HaTOiN8a0DFX6aBx2qBeeEQoDtKmieJr0Dl1IV4yW4UQZbauzLlzew43PKwP9iiwy+KxirgQjFhC
O/lTwh3ioTqkRuZkhfxy29TmjlgNjYI0reWlDtwAGFqr10cOrlZk8jOnMQpGWWaodVLjcC7lHmIQ
sRY3P9UylB+nSu4Ze297N7yvE/n9ajdIhTQGEZFMKOLsOCedmQzJcWIpkG7VnXxYHgo+BeLnTjmS
pqIH2eLMnHbKywIGA95UrpyYMxJiXQqSu/ht3i3oIUEfBYveYHNCNbjgMokTSTTj3DIVYxoJUeSp
3GOcv00oPLm9MTb3IJSKFF1T8IN+3CIdJUFDHET3y5ChnBd1NMJrajwqaccwtBHm06V3Q/T7tsuz
JA0DHGEZxbUR6MqiGBEvYzELozITpTeXUnGgdHR7eJtbZWWVdmO6QG4HBcMLOigILa+z2Lr/j7Tr
WpJbR7JfxFiCFtzYmAeSRVZ7J6klvTBkWqD3/uv3oGd2xEIxCiPtvRHXhKROJpBIJNKcg4YeiW7v
H392u2zEaKcWScZxUvsBysXJoB4G3LRZBIOx+yezUw8ktm8LVn/F2Jk/1YYECk4qXDjbczL2Vc23
kKqD6VkN+RSzCIg0SIw0JD0aOVDTq+5ubua7arL/nwssnHgC9GPTKNM47M23dv5l9NfKqsqWd/cU
bJZXOPA5jaY252wMeeUu3vSJJyuc5/VeHTDsQA7aEdhvjqSyL5MpnP65XFJ9AY5fWA/RJxBbHqtZ
lieVHQkhDKpZG4MMCfdNOiiJrxP1ph/q55qyIDPGn+mSPujT+tosq3f5UMhUE2Iho05axENQraXD
LZmdxxa8MpdFyM6dEPkUtB+acUziUGlHJIBzHRNnWjmFc5MqkqfKrgdzdDyubXCIIT9yevZMMFN3
xQQXOY/RArgdS7tBjnTxYgbsgzFeW4lqu6u3kScYBi01c4Qzi8PU+lmm12SRpa52ExMbAYJZZBQ5
11E1WciJO/urHB1z75n6J9kjby+GQ03ephbBQ10TsSuGskhiHenNEFxO8cHAHYRcGUh4mBWvnpnZ
5XFYV+2pVDr16rJ57KZEDApMP0vVTBUDU6ebVhRm17VqDrcRDL84w0StHVrCsWsxVVIeOo2DxMvH
EvcKWxSZGAw1IElmURFmcJljdCdRyFWvzSD311fjEeDP4DRO34q/eOKZnO7LpkBYtqhwBOa2xy9l
eLT3tKvdZlDdclHf0ji9vryWu5mWjSCRqAAg0lZNcb8H9Wee5xk+Ovy1zmwPKJVe53PmWfQCxE/k
W/MCVtT7VkaIsnciTKJTyglfTHSDn24moXVsJTZuPzv6CLaxbmaSC2BfgK0jZQPOOFucVVQRuzS1
BgGUql6XXFerrAmJnynxAjeRDeSkdNo5MV2FQaNkynAUChsoXf3Phr4Ok3EYwPc1LrKK/K46G2H8
1zfx66KzZswseKypmLx2+VQnq3/ZJnZf2Ft9hC3RU3UlcYMVi3J/+MQrqjl1C9OjD8SLb1bwC/nF
q0QmD3IuraHgGCODpItiQq3Wb2/79z5t7fH/2DlkT9y9Igbdaih4yXGxBo2CxijME7f4ZAIS9p6j
78SBeV8uWFXPgKqgiHyi9l8g/CJlQ4CZ7qDh57ytqUPVnU0mvMiQMMdTinpw7SgBN+pq/sXDdytJ
WFOLjmayIoUQxujAJXFoDLFHTRmu9d5tbWmgZESaFu5RfMyDgdcAOqbFoE93RewizOwsrJY1lFjI
3inbyhEMXwHoAyZ0uNcHiSwnUM6WsH1BcThTjtpjdsVRmggwgYzjgFGtDxLp/KeL9rmVLpyJvrRj
J04L2CfvQfHyCC86nknVHvXoYE9++cx7DGQw6XuXLDIXqFkCoJMAaP/0sJMkqdtZh86Gdk36zykq
GtQOZ2W97XLjoDrBn2qJq0AzwZRIVPjis7x7TVtAlHMtORYoZV4xuwsQbj01WL+B7wVwGoDDI7Ig
7Hzgjou1baCdOkRDKCZc6HPuGCyJIdYIk2fzxX6If3boGykdMJ8ob3jugcDpGkOij0j0t99Q1gR1
qvl4WfezDebf4BiOBnxVgjFs4Rt0p0kKq8I3YKTpkPIapozAdE8CGvu4gqqOQWzB6XRmla+ak2Fx
zR6A23l6rHpKJLfdmcVAja0Q/uub60HtGjbFBBYzrXhH1qs/ERTdUSFbEZnZRTAVtYf55S9/vnhb
qYKdJizPMlVDWGsNLFCq9RMG52Xg7HuaGcQkaI9E2Hl2j+t2U7ZRC82sGlBsKSwBbC2GdZt1zNNR
oV0+/7lOPPZCCKYDo01sRNcBkjg1uoKsl7W8Yrrsa9nIRq7OX9/YLbD3EfhNAwNP4vOj6Ou5dwro
lFjUTdcZXQuvCrsvNAwlAmqvmH5aRuY2poySes8UTUtzNLA0qzZUPLWSriimZC4h1+7onRZHXp2P
/p8vn4moCzlRJJ/s9wTZxhCLrrCifuEiHHjGSfPm+k8f2XzxbPDogQPaQi+UYHRjglJLYkBCHZWg
PTWuWJR+uKzEns2BbhgZLnhfG33Ip+tkTa1VLlUZh47SvySxErsjIaHh1IfKGK/VObtuEvNP06BQ
ayuTR0qbhVu6dEiNDLd2n98ayQ81l0XcfF1OrrJ3AQYBADMi7rOsnVJU1lj1NTwdG/V7ZpU/STbb
82GNV/Nb6xAl0Nf5e+3U3beWUfZ8eUnPwoV36bB6rKkOwjLB9Fiur1OUTDx/sLg5BiyW6FsvGx6T
CRG8oFNSOhUahNA6cVlduFr7NBJZ5u4cO4jrosEsHDCdq2d3RlU3dhPZWhyaTF1vMf3f+jVz5heL
z8Sb6aA+cjpQbybg/XDJBNg4X4c9Xdek1A9RygwwrWRoEtT7+Yq0BvvR5PV0W5RGHdJuBiZ0M7ZL
0GUlKmyoFFshy/P2iw6cylvARcyumo6oj5uD+SsvigVleYPovwZTz1ovakjlTYy0Xl6oM3C9kySY
8kEGrbG70ACr5TUPagPm4dRYx9xILS2qk1DLp9otymxAOja66Zf1Lw67DVp52AzAw3URsi1VwUk2
WQ12VMEwMZLFzK+iXkYjseuQqYqiqsbZjG3RIY9TDMTnekrCFJdoAPp5DOapWeUit3Y1xhpx47W7
RUXrMFXqR2RL/8JpUk21AP4O3HdN9MtRrjvVVI0JSlVq6Xa5fuytUuJfznEiYLV40hsaCniIecTy
8ayyLBkwsxlmw5yFIF3pf7KSRL5i1uoji0c1LKbGPKZdknpOqbZgfcxYUFuTCZCL2Hy97A/OsznC
5wivlCZnjhk3I7Iq4QKuleTImTvY3Yigs/pQAGDWkVI48B8pekBc7HwRLNTqxCdLMRhlO5YDXKzV
Ez/uM3hAcqDg5JmXOjtKFOSXxLk0E8El7PacvX3pqxmDMnBG6jXQnh/a42E86Af1Bi3llyXtqoW6
PECz0Zl0xsRNU0PRcwvuKGJ3vUnvFPKlHH5MViTRaO/QoyFJIzBV7ZwIuFjr0s6rNglLA4G5XfuD
8tGWEhPsagN0XMRFtnVOlAtWVytHujQO2VpNDywbrNBALffYlgMagdGzFlxePX7xnG3TRp5w76bT
rJUJ7eFh7OZXbaOXzEp+5L39sayjAHxj3y+L23U1Dh4CDigOVQuvZ8F1tgioBwJ5ph63T2tuzR/r
osTlsC7ZgwqivuOYztHRZE10QPkYbXPgdbv8DXtLjCknE29L3GJn7KExS1k3pfB2Trx8BjExztpQ
f5sM7d6IjL+5KrbChDu5i0aAKtEKwjTrxqxfLQLKksaReLc929xKEVZ1oOAEYeaQhEzBs6B/ygFU
nOeSg3be4ASftZHynlXdxGirkw+ZXiv8wcqZeJMFSLfUxw5d0QfMOdR+/ibLWfHlEc3TUWGfmgq+
4zNWkAojUyqm7pMwbpbPNjI5ed7fRk1/26rJfVQCQlQhlST83V1MnHFwyxIkd8QIeypXZnYN/KRR
wXNZ8+MAYOhsjNy/MEPDRjBPiXqeQSpSp2dJHuGk1wiyU3de0U/JtENpxhLPtWvw4N1+b9BA7CkE
n12+RHhCzrhfTfWxj0dX7zTPznHrxJJ4ZUcSBUIeRjNAlK5TMa3tRKOTr6xPQlpFPhjaPd4qlVsA
fclSyfLtOK4TUfxTNsbY4+lTF5aJQk+vFR7JotZrV+uBaUV9oCN5rVOZq9yxxROJwjIm8GlNu0A5
vTfDrLX9Kckm1xmsyS2c6E7PjV9gGpcY446ajoYcmM7/Ab5JbqwbNUu21A7LSRKS8mGyk5ul/9pG
r8RZbqrp1x8bpKMZOiGOY1jOWdptjRJlHpMmCdGklLpVmYYmmXD79Ia3xOuny8J2nmPweLqtw/zB
ei/a5IjyphMzbJ9R8oaQefoxjzaqukNQWECWLctHPON/6BqoPi8LNs49Cqf9IfjbQmQtxrrpikpu
FkOwov9keBwR1kgsc+cQOLqOVyauF9VEfeR0y6wODAXGAgkdqUJrZZ8x2X+/dBg/MZhkFfeU2Yri
n7Kxji5uO91mFk62ddMCWjkDsMSfL9dWgmD069hbVmOmSqApzJ3Gl7UxJRuy425Plku4IYvMiFRb
wXINJb3WC7hazXo0NJkiMjHCFZmqpZHE+YA3G3GO/dAflBIjxnF19Tfr5eg894PAV0zq0tnRUwzu
JyGce+lnev6916ovl2XsXcRYst9CuFlstr2IFCfrU2y7eq15nQvuM3Z4M+/i5xaggsnLQDwZFLOx
a2m2blF4Bs02RXSYuorijiKFEbapXXqzld7MxALMaZs/xXn2Uq8rqGKbGRRagwXucCN1o1gv/b4x
bvo2St2+KX62a4eqz2x0nm4ALz5Nb0Cn9i3Jbd21CGi+khYTGUpZ2k9qWUw+nfritpjG2B/GFcO+
um27ZBxI2NOx86e4YR5xyEvcabHH+gzQg8P8VFjx98Gc0Kgbo3KgJXowtvMjyNvv53F+KA36oDL0
617ekN0Tj/QVxhLxsIS/Pt2PrE4zO1EWLI6y0qusgi4N+gDcznTujbQzJOJ29wLpWcdAIhMChTOZ
EmrPRZwpQAhcXtR1+NxFslTSrggHk5YWxXmAqZ1qlKtKouIhmYRznz6ysr0BGsqfxwr4wb9FCEac
zi3Lay1RgojEgxvpy5OZZbeUxB8dNsiihb3TjyQKnm4O8ihn2OkdVWJjIZUSlGVy3c8ApLIAicHY
+OOyJcjkaKfrtrK2GkibKwEOkb/GTTAPb7Q1/sLtb7URdoe0MUOyvIFTThO3Wm7aSeJhZGoIe0M1
xVEjjAmGxIkex4UA7wrIckSV9GGcV6RNvh8oC/MSGNpaBEteOivWI2qmIUdo4QMvDSiplEN74HVo
+t38hpHXO9Z5FDGd5NrZs/CtaOHaGVN7GUllpSFbcubm/c+hmD9fNoY9t7AVIVw5Y8W0zhqTLESU
f2Wt4araB73+pcp4SHZ36/cqilBFmQISEsuhKWLECDB8ShCb1WGprOCyOufIGae7JdaGkFuvkG1x
eFzogvecxp6JNqTIJ+XRwKAye4w7FxWqzAdWwc/LsiW7JfKuL3lLUpYSwBi2xo+80T8uFZM1hfJT
I7w10VyFQiV6YzBdLmYIy7EbZ4rhEhjj6CsAtLA7j0+2407zx7fkQZa4Op824+tJOdyKaRPnbJ49
mllEBmNOQ+2rVYOVe/VLP/k6ZX4NWk+AB60HIFO/2N9Wy5VPX+49LLbCBU9VRXkSq3Oahu3oKC46
X76vs35Pk4qDQWff7BYTL3+xhxt1Ba+lWQpKViXyLqReeo9lBMOzlJmSy3H3MGykcEvaxEYs7kht
DXkaDuBz1yyQAKMhyVwlR1smhf/6RgqCizweUkipaWW5a3rHlOTZmiJJYyP3EGcmiTgPDVaotpy9
khZ0JhSVuqbIbarqoagw1s20BJzmHSW2CwT14Xoqow7oINNAntA3So6X9+y8K4rb6OYLBDfJmoVk
LMeh4P0nBoLNnrcnNL4WxIXbe9MNIxLHvLu0G4mC1wSF8rRmTpyFc07utA6EpqS8Ati2xJu9VzEv
rK3IoJTn69RVVgTNhnlUvC6K7eeuHZS7JiPVccDTsfWKDmDBrtV27EuSrrnfpEXnxVnUuXXdpYG6
Ku1XrcJbz6OLFX1somoN2qQ1rpouLoJqwvEyMTfeHftG6T0zGefHYsyM66mpuuYKbebK9TItWFFl
zp7LidwO0xx9rTC4E5hG034t8WOOmkKtA7OrFA/IfviKFgfQGxOn9SunJplP+9X2GLRpXDWq/ubZ
tNl/kfZJ19FDUcLUwykluFQQ+7qRUgGinca9ZOP3jN1GTyRyYchzOGKxK+nTKq0AvBOmAILnILYA
ng/kqPx79rUVw2/tzdFFgqhZQLOB27KZw74nL0QvHphjSE7O3o21FSOENnbGSka1PAunRfmaFPWv
PsEA0eXTuStDQzVLRaf7ebdBnLIBrdxFFqprdNcvBJAhpRFJ3DY/4eI5Qb+zqiJbguKg2CJUE0W1
C74tdt6FJRvDyO6+Rx25U4vmmOhOoNaFZO32tohq6FrFW5NPfwvvKeIMkT4oENk1ladHH6hjeFMi
K2TvKYZRfeSCDDQPnbV9TetStKUBKQ5aQZalu63a8pfZ5J+0SrnVkrp00akSXt6xXc3QAKCirWJn
iBUtzXXN4joLtfVrOwAqaP3QlLJWVpkQwcIdNV50vWJZ6BRflOhjVnzJio+X9dizPMyp/1sPwbpV
VnVVU1XQw4jv87x50tdaImKnYovsnAZwOGJDEuqWpwc1TUxHH/lFMGWacdPMmu5WU8tAU5F+tUeQ
hcQGDH62Gy+ZmkMxTMCscZQPijpKNo0rc3oCTj9EWM/FjMayT9osVMrKNYrvXQwE8DRcjG8MuJWX
F/Z8hM48FSasbJIYjmEneDRwQroycpvOnYAr/hHLgDK1b4cOOnSPref46+R2AMevn0pP9jg6tyD+
EehssIH04Jxle2iZNrFVwEyz4lehfLKSr3Xz7bKiMhHcwjZuuJ+UfnBmLuI9H/TQsCKIABB9Wcr5
nXKqiGBDQADFRqcNCv6A/UAsFWIM8tu4aFfKZL4o0fRI0zZ1zdZ5vix3560EwfDKuMsQip2lhPSI
GGVkw3iNkF7nqTu+EJddm/dLQA7Ga//VCjhCh/RJsasv+uQJKsioF4i1K0BKRpPFxc4/csWN7mbA
/n7J0eLNAbqAb4humRpg0gQE0/nX/G3943ZSaG3iPQ/HDa57TYjdzEHRyDJ2WWi25bNDEY1MzSAZ
EuGn7ew0QoiOFkLKKVZODceeJ9B1VTiNwNk/9LgVSEzchbwWTRdc3sTdc7+RxC+QjYnOE1tMx0mh
zTQkXg6UupEuq7tmaK/SSJV7Xd3LOEt3ZaLa+X5BIPAXHkn90MSknbGCTfcjxoj9UORehpCIFId5
NSRLeX4DYrtwtSNlCe7ts5445JBqzWmGDCPOifrUUwVZcbAlHRNSgxhp0cybqZ+/I/Nbvlxe2b09
RPMimvFUoOad9TWZM2IIK0bHPPqbAK4QYngcCQvlyMa3y4L2lnMrSHDdek60ZKoozkPX+Bi18Nqh
cDsNMBx94zqJLFqW6SXYplqYTgZQHlyL3eBNlu6pBkA41PwDLay/8J9IVlCcAtvEv0RR2tSoWd5n
YWpbLg6e1xlv2OLD5fXb6dcg6BYigF2gBurH4mmbkds2+oSjM5oDmgmjmy6vGndOi6uJDV/TKkY/
Hm19ukbPU4YA9LL48zAD0i2TJ4n57LpYTYErW9uKOVlYtOMNyyKfOq3EU++dAYSAaAm10MuoitPc
azsAuFHFlul9XrutE7s6Y17a3ZROCnTBid0MTiV56ewUcKDXb6Hvq77xLFoC19mPZQ7My2f9M9Ai
3fWYfCxvWOJSGqbP/xEbGXcdouNEthXUVDAX7exuYIsGXrchgnHeWWjg6B+mwU+A1wrgrQ/scw0g
ufDy7u2dBsdCOyFHqkbDjWCiaTunSTImeRhraf+jMAr2UFuFdmycyfLjmmmSy34vpHBslaKJEVjF
SCef+us2qYFNpUDBsjN95Nu81CE3SfLHDHmI0Bw+D4n+ISgmjqck+bpMZofNA1OrO+TJYQESJZh0
KG0ldrKr0G9JIiiJmo/20uXgAI/M+nk1oIzVHmA8f7NuGzHCc2tOtXZuSAEeUiu9tqwGDcrZwbBl
M9R7J22zbiLT/DLX1KlsmIOTUwS1K9Lu6JB/bJcyYGr3qyLJa27Esmr8ngfDuKyG+oJK8FAUu9kz
auYAZ7eVgObpQ9ppV7SMfNzobqLiLRE/o4B23aHAMAFQ7LL973gvSDbxlwNgmbPrVWPlVGWWmqMr
q52/UavEXFGdxZVEzM4xA+ASnCNcGOI+saWuXfAXmiWUoG2v8kV9Jovhr0oWOI1MoR17hCQMTgCr
Gy30YqOukfZpZiRaHhrGUxGDdbi/BT+3xBr3nOOJFCHsWrJULwGgqYACRekODL1eV2Vgo67gafbH
xS9+Fn5W+zLijN3NMpAH0DH5gjZ97j03LrmuM00b0EkaDt3yrNDqZuhl4AXc3wkOmLfOGyovQFJD
jO2WVZtZnM+wB6sK0SJymB30dFbajWHOV0o//7n3OBHHNd5opJflrNAEfiqZya/WiK7oiIq9NmYS
N7+7chu1BLdLDPBcAvEKbr6hd/aMx3GkHS6fpD3DQ7CIjh1k7JEQEDbHSUi2RjQpQsVUAqXIPDq9
FLYsnbaXceAhlc070TF+Ltp3Fxm4HjMc2H/2VWiNGweZN+Ph1Hyp72RANTtKQRCvAKFFGv5JeCxN
YC3sdWDIhFlDMGozfdfZdK3V3evltdtJ4YOMEhCKABZEuf0MOI012lgqdQ6ubkCHrT66L3ByjyMA
71W/eZleY4k9nCMG4AW4FSgE3bPetfGkEriJcLwtA0BhHiafQwqXnpRNaMf5ncjiZ25j5GjqSBvM
HCOS8rtPbHWz7rFzvDJAwOqungXwE4wcD4fV8dSjLL7ZX1kHnWQGHmqYKhDMUluaTDVq0DQialy8
4rkMKs9kbuJZIEpUfsmLdrsS0VyJjjnwQ8AHC2etVmhvjtn7XiI7BLahOEBarMaDvnyuAhagVn7Z
evj6CT7LQpcJuqQxXQIYCGF9idEvi6EjoYAqyWc1Y71rKebkgwP0CFoOcPbSRHKdnV/YOBX8ktE4
fAYubsH/q31Wz7U1D6GVkkfWoLhS5Pa1nje+akePpQ66ctoccqu6HpJZ0pHw3sN8oq8gXDiUpg1o
ZbMiYJ/8nP8crtfABg6u9UsBxXPsO95oBDZ4RlTXubLRaiUdZjjzCafixRbrsVVXayTQvYgOxQJW
xuURT3/Jnp4FYoIQId7Tu2a2WK0OSKwiu2jYvZuZvZ+BE9eYvyoLbFknwWUzOjdcQaZ2ek6dOVJy
vV0HjkdEQzJ6qKMFDCjgYKKjBaDqp6N0TOs8CScIFc4nMJPB4sCwmWp5Pw6vI+CPkvusuannNKhn
B9HYLanQec0+RPSTCSjtboWRzY+ljMFKtuLCVcxI1OhzghUfsu5mWpMvOFaPs8OAGt2gd3n2QSAm
O0Z8Rc8tGa6YB7943gquIi47O1lLyGSF3wA61ls/ZKAHUJm/BDhD1YuMbe3MFWO1MS6KIUeMVgDl
QTCrCq+iOR21Ac8IX2VlQJZPRbvcGpk0pN9TbStJMKZ2HlS8hCBpKH7Z6RcdTOWG8ZIVmovXvEfy
lwi4HQCzPtjDjyiVid87o1vpglWZ1ZwllQ7ptLyZTd3Vh9u5+H75vJzlcYW1FAymR9hgJxSW61QP
SjEcRyD+pumLA94KpoMHsBgeCXA0Lgs9C+QEoaLFFGhYKhwoVk430wTAE/rHTxUuwUFJD68IPNBF
E8FtUqhJBQkaeVLJV9W+ZTbOXyK9Q3ZV2QgSLCTV1s42On0I9cYfDqbzTmaseKbjo5kNYKnHrguz
QPaGOO/oEfQTTEMpxwW4xtAvWxAQlJpf3LObEoAZ6fdhcDUleDUC65hhvI+VLprP/3z/MHWOvkxi
IioRT3zZ2va0ZDjxhE2HGAUyjml3WcSuH9/KEGI7MHvHWZVDRnfQA/iWllOLenaGGoqre5mfA6FQ
kQnd282tUCEIqWlpL2YMoelVZt+AfPtIfT0HvwqvpmS+lf0H6LdSTYUwJGvWyVEbCM0Bdo6GDwgJ
WHStfeFEUdbNdFw6SfVk975C6IMnDp8bOEuYTc6oT1UD8+kOJKhrt3pGIBDidJiHAQF04S+vwCFS
fBlnxZ7nBq0oBpEwAIL5WGF9rXwGUL4Gb6OUij+p3TExEa4DE2idm5fLBrQnytY4gBlmQtHjIYhq
SmDyaxlUbICyEq131lh4mZaDJFam1J6b3koS9q9otAx5n4r3LLBQSZuP4KtS3IrO6+GySruWspUk
xIx918RabUMnVQ3XgPh0ANhiDo5Kv4oPRlAEpRbIHj57EcVGptjzGRlp65g8tDGRLTYeUiVy9URH
X5CNacbRLaTzE3tn0OZ5TwdN9RaSP6cBXN5VJhIbUNJoK9NNevT0j8YiwW46bwiGA91KEfz2yDAV
4JQ2QlO8Vcuf2bUJWg/A72PGcAEPFpYy7EM5w4ZMOcFv8+q+3lAol+n0ZmrRhlkzyYjmruFv1o9/
wuahqiSADmwJRFQ0eYir8pCa9KUiVWCu0cfLBrkrCkBfaBrEqx/V2FNRVmW0UAeLuE6xn46dq5c/
G3avrrJy13mqjm/Xb0lignqNMzBaO7hmOZcvu7EMt5sOCQUBJX2hLvPGNVTG4/rzsn67J5vPjvFW
XfQ9Cbs1OP0Um+9LaWcBcFyf9Dj6XmhOeFnMzhFDxyUe2oCGeq8pnC5jVHa1avR0CJcG3ng1vCS9
K+cfEVF8VN4O6H7xLgvc0etEoGAiI4tKCkiaLlzbz3Zz7ZSJi97AyzL2tuxECP+IjR2WgERTSxta
8ZZ7NHR68cvQuAWaAsxreoNgOX6SdSXs2COAHQC/QGCTaFYTXMfUaElHEgeny7B/VQCqtMo+rNL2
i5OVR4l6e7L4lOZ7/GOjcHmqHs/HK0yFLMPy56C/Mt6SQ+E5Xv7LcqvCAzOKcZTR2e3d29Dvt1BB
wdmMigZTjv+8t+2gQgrowFm75+vV073yQDHU9vA3JGVIfW3lCt4yBcVeFTcrSDMDCqLC7p2C0bga
wIXKgfJlYGG7tkN5NzJw0nb6DatqBV9wXo5hfLt4euI2zFU/pkFyl7um6aqjiw5HZ5JiB+54Z2Sf
fosV1DT1RkGnQgqx9puyXMWJLPErEyA4lJw0Kgj1ijFU69xr69jTJon334sRkFLGOBWHWeFF2FO7
zJHLW2iGpSs+RWE0+IWB7ANeIuCSn0P+IGiVoywC2hcKOFXC0agMwOmdCgU6+rQC2Q56gfqsVjy0
Q7mAqOVcp1ZQhyOYg61EWvY9T6Nzs/wtVrwVItpRVbPiMUxHemXGqddq9+VAfNtono0KmAF99ZBR
EqIFG6RlWAiNfpC4AR5GCsmPk08Qlrtte0CPOdkYVrE3B5rnjEC8B4vfWLqz6hagSVq9YkAC8QAO
uFcZk8+uE9osgGCwoJ1vRj3BumfNvZXeT+DObd1Gel/s+x3U/ZBvAZgzEaHu1ajMqTpCDqcpNeKr
ZPmSP5i9y6kn7VDztaOTHQDGBC4/mU/fi9Swwr9lC+F1nRhW0ut8k9GtnWJ3p4kX6yoMXXxkBzy1
QyPg9GyeTRu3aq/RzC5naeQLKW4zSpumhilFtCqKFf+6GVdNneF4x0D1ol/kmN2Bo/F2ua2C+q77
024pmPVWGN/1zc3ZmfOyIk0+hHFs32jjdx11lLS8UaLhUJYkMKpXiRHLtBPeSpPd9Ks1kA7by44V
CL6BtjGiGLUge1oC6lk2Gr/r37caCntaGuXcjMDtwpOXHQGZ2IQOQm/q1s/lvYkCyvBddlJ2zWgr
UnBR0xglfYWGbzx5p0Nzr97VsTvfFof11TlkV8p1+9Z9MN/iJ9lA816stZGrC3GCVS8tMCPVLqyV
69VeD1Ove6upSyI62Yrqgh/qaW5lGCrr4IHVT8yG83nfxc7vy3D9Zt2M9BAdZF2YO+4H0ykoMKsm
CotniEjE7vUKI1A4mu0RyBRBsT7WenUwjReJgfJFEo7fiSDBXhQAsqgDgZftV60OnDK7yrPG8dIe
uIdAC7QS9WNetiGgaa5JHX29LH3n0j4RLljOUqHHHYPXY0iSDsSXa/uVLJFs1HrHTJBMAx6mZRIQ
T4loEU2qGqBOgRCUTBZ3WvDqXbs+7KZEEiDwrz1byo0gwblEJKv1uUcIkim3+nSvdI9GqrmMMJfF
Vy3+M1plR2AvPIBypo5ELDB2cH+cOrShR3PoOMJO+gA0zI4H9tdH7WX1AKqTu83Lf+BguEGca/lb
It/TjQvNI4x8Nx20RKY0HJPp2wo2Ybee8rfcSlCaQKGWmD9ivbudteS+hj92HSVD0wIaQawiOWZJ
99mY6nBJy8+ksw+XLWovfXuyIMLbKDYnM41N7HbyyQIFt3boQusRL9oeBXN3yb3iA3hBUK5ykb1F
c6AMT3av8nkiXzCCLLGH1sixPC1NXmlm+q1JrvLphUUTrhfmR2UU1P0UoFXl52XVd13GxhSEqwa7
YkWkgSko5nP1DKheV3USN1ODy2L23P2JhoLHKB2rsheQmQH6dXhj3fqh6JPUXYw6QD0HqF/Vh4RY
951qg+Sm79+suOYcNGvA8vnJWKJDa5gHLSv9Lrdkm7/rTwDniDI35h7Q/XFqm07nUNoMCKaszB0O
IGC/azzTdodgAjEMmhfAlfsgu3H3l/23TCFQnFQgEFYtZHZt0I7JdZsVcNpojkskw80y5YSjjiJY
ac851n0BoPVUP9jsTbKz/GycH+3fqghH2xoSFRP1ONY1ePFyt/9geZigmo822JbNHLDFLtD/MPLw
x6MqmHIApOu/t004s2ObG1RhkKtbSrCq0dFeu0PkyNAqZAsoHM04jZZqmqsxLNPCjTGXo9BPkhWU
iRDOYGQDs1TjInq/+gYJlmcDKtWfn8aDqrmVn1F3HHxZVLt78VhA+kXBloO6ClKLiWl1ofAbDvyR
eY0gPf5O7GCxnyMAl4zdcOga4l5WdddWNjIFL1ArRb/C0eEKSNun2olvzNn40JjdH6N+cNvYyBFC
BKNo51LnXi0BkXvZ0pdaVUDulB4vq7N7in+LOWvaWLrJYjzestXWrVfidug4GmP7ask+XJa0F09u
NXqfHttcoHFiYWwRr8twum4+rb6Je+iBE5uOh9rxNDcL/gMCGO4bzk4251LjAJscZfPUMY5Lq2Ro
YIB6L/Gj7tcvTAusW+MH+0lvABr/UXX8y1rumsdGoHDWrLUslSxtkStRANuO1w5QS710erosZT/8
2YgRLB8YaGk6xzXW0oTDVz6bx8bTC7f8hdTAh/a6Dq3nv5AInFuA0KL0dQ75V1djXin8iol1HDOf
XjdPfDLLLA6j6c6HCsAZ/3qn/9eP+b/ZW/X4z33q/vE/+P8fFR4toN/shf/9x0P9Vr707dtbf/et
/h/+R//9W0//4D/ukh8tJjd/9eLvOvlD+Pn/ku9/67/9L3tXstw4kiV/pa3uqAkAge3Ql8BKUhRJ
bVTqAtOKfQ+sXz8OZVUXBbGT1TOXOUyZlVW3ZUqB2F68xZ/7l/9jo1TCx0P7Xo83702b8s8B8KXz
3/y7f/iP98/fcjeW7//87bVocz7/tiAq8t/++KPV2z9/U3FO/+v01//xZ9fPGX4MiJkoj16flz/x
/tzwf/4mqOLvIGdD6zR41EF4J85IhP79zz+i2ifZpA6KI0PWcDzzoubhP38Tld+RukMcoCPZgJ/B
wWyK9o8/mX8Z+J8I2pbRYKH99uenfdmjv/bsH3mb7YsITNj4vYvIHz8O3smZTUo2AHv95ovgzOsj
BRG/FT0EN7MSO6i+UqSsUO12DMu4YL+WXtnncMacLEcxBxW+bwWVPstKIR4rqz/0a8Ffa60JX9vu
PB8ohUMkgb0LzPxMgfP7N5I4s2N1Yl++jT6/iyc2LRJbX8w6IK9m3hWU2s1qm2+II9vBZcqVMwsL
9lkUxsBzDRD2EnML9kN/ylKjssIVqttWaE6euo/M6kq2L9/3hR2bJ4YuE+SmACrGOVvivXW1Nvpo
8rGLgEmMeE21/r7QL5ixhdfwbZDF6pE6aOJ8xCBF9RrpIyAul17rn/zfix1CBytMP4RCdHBRLixl
TIkgjTp2qAvSNWzbqqpkNJImXgtqzxoOkRyWpj8mTpnILBAqnJd7ETJ8WsnSYJX0N74IuTJU+gXt
LQljuytim4bvEtnnNbqZ1YbpA9QYhN5MOzRjiPxVpsGPllaPoKm0Sb5uxY2EpssKnPap6H8MoO+r
Gr5vpOxKq417tYQ2yhDdQqIAlVuQvyOmgCybFYfFthxewvw5lt84b9dcG/fiMLCeinvQ8TtRmq1o
OYAEchMr066odSeMS2+C3HBfPqviVikPSVqxWLhTlMxKmydlFU3PUPkQpZdJLayQipZS78Ajy3L9
QVCfJjG/Bvxp3Ur1KhJlKJkVj3KLru0BvyWAer32qHR0JYbXCn3X6t3YXiXFDSQhzRTYWnFQrKAD
ujSLt1MAHSqAw6fQbCkK4PFbW71TGRBnyKeUiWH6mWTG2ZNCQPZf32p8nYC2M1VEUxMqr8pfhtiw
u6SBDC/+Pijxa/WBQKgEBCtWlo8M5FdmNTyW0j4MG5P4mtU1d+EEmXAiWaWcWFUOJqdRs2NdPKah
+NAS+kry0hJ5YGqBf0RkbrdqlTLwsG6aqrKJD62sGHX7Gm3ycmcGJbqPy1sKQHYTbOP4Li1VHZwq
GYhow5sAPe6aMVjjgCEB1A4y1fT70QY1DNp5U6sJQlbxdZMG4AQEK5ggHjQhZ50hXscdGLuChxLI
QpA5s6SW1nokupEAGiqQCfqF7ARKbdL4OCYpevhGtx0bc1JTlkWbGmn/cZ9HGfM7tF/ETG8+4kZh
k6BbVRKaeWIwNB3aBYRAQU3vRsZL0t9Ftc1n9euUrEYMqZHE5JJgBl1jl5NqQgXBmorGmiDLwiE9
A6KXPN81kdfXG6IVTPF/QEeV1YphhkBMhyjMd7GITb0Xoh/RtPfl2zEut2GMmL/swTacmn3lW2VW
OTG+B9oYrqD/SJQ3PZQcMTXMQlK2UoCs/xTZfBR2QoKmRf0FdMnAPxLWkTcx05wmlG5GSKuWbeeA
MsHSkMTibY37eejklRTdFqOwFvt9FRS2OiprLbnKdPVeG7FxarZKRijwzasmNKaSP+ZF5xRoKtL1
Wy2evDRZ5dgIZI1to9qAntEiYLssm7t0btDAwkpiyJr6NZVuUjkyI+WuMD6SRnYiucWlf0rTm4Zr
TJluDNh71BIrOWBNkjhoMT3U8p6ryHr1T+VYgeTZ8JSyYwTck4oKwiWeIyFS2S3pWRlkOC+ApMex
KRW3suZm2Wujd8xAaikYsnnPi+kgFddKcwRyXpLvhnaAmTrWKv7TR+bYh55ES4tIH1qUOy0kKFI+
oee09aCEc6h8pKTzbYJcHOKVO0lMPDQgZuA/Qz+X8DYqIK2sAdYSCcgh3qHmx3EjZbJWm6exeR8T
znhS2y0wxyN0uyguaYnoTgcLZQq61kIaGJpQQUCC5gyCzjRpNYEuvwbXpZLaIq/WbYgiTileEd93
61R6D2RxXdHgJqJAwQEdHym4RG0NOxvYs3qB0CEQ4DhkwmM1busOQq/DgzAMbiBD5fCh6x50SILz
NjDVYfavJ6zUYLV94Kj5s9g9B/x+yvfQHWbgtJJmJs/gQ48B51B0MzSOKiltI++ZGm6i4SaUkbPj
R7Sg2bmYM4C7WC43diz6W9Klllw9tAY4V0E8UJD9VHpBeTdisWp8o9GLLFdWEAG2m640Rc23wWK0
UgfJrX13Cra+3OMAaCgzf6iwZUOFwqysriWsIkRKWS+sYhzOXDhO02ECWRvH7W360oaQnyUNfFNI
k1Ukndd3tSkGQA/1BGnUY9PFZt/GeDVumsklyVPRTOAeRZhRSTkD+TeLac06rfPkyoXkxhp08dD3
2EYGjJT/AHJpFpKCSb7M+t6/jqrRTnSYAo4OqFLyfDlktIzNTJhsEQtd56sGZ0BATjWtaw9KBcwf
tLXU61Ym3sodXswUAqLDtjVAAqffQf7VTHpiDnnM1PydDl6YHIbx2BoPEYYGU7IUjBu/aJjhB6ju
wbDJqFrrcxpNgWDmLcHrp1arPtuHMmV5iUa6QrP0eqdUxnoARaBeGJ5QoouOQmi5LCyKA9anIDYg
PktwZzs8aiGsRF7fyP6LUUcmJNIsSRJhxl+TMAAb5GST4Zj0V7wHex2pDwY/GtVbN0Lru9E8SIRg
d7kLudIjWN8yE8rADOIjNl6YLLYFoQZgAEwcoImQLLFJD+ME30+TnCITsGMUiXYRzbsPqX8djpkp
Q5hzLMqENR0367Bak7DDvsMj5aroSajjJlK0lkAgMoKOqCpCq57XTzEY7LeDDS1YSkIvRq3dR9lZ
7bOPcGztsON3SpnZcZW5aUwIennvEqDN5Pyo1tormM+OUmdYhZCvkRZ2ibaF0Muul3IwCPQaQLYy
KhwSVtK/LqMRdrCwuxgXuf5RDVdqnlzF7biG5Z7LBqtAwLNWG/Wmo7exhstEX2aUyqQUbpe/1AYx
BfV+VAZbTCo7EsUVieAGGw+CHnptbehMAgtMqIn3MeBVmd67ZKjujajYRnrwEcV4cYPcsNFxuquo
4hEIfJAEot0NH/G1icj67A29h3Ysp6uuDmBTEIG2eLv9XNgOQQxJsfLHIEPnNOmmkskDXLe2pFcc
ZPQE0RqOb32gHb3rBHgn0t0gj2YrhIdEpj/aLk5YXHUezSePkPIHXJY1tD9McPeALs6YqxgbCecU
RL8m5KETgB+Ewizh8mGdN31i3E0yhF84oWv0iF9P0yNtscGqLhz8ieJcls293Os7Ko6rhGdb7NBV
pyg9G7UktOSguY0m7b0T+c6vxoPQF9dZ38MvLdgk0ne91W74pDNd2Ug9XwdcMFsfLVq98cSV+jZP
oTg+oZMnGCyeUI+TeCcNCHW6V5+XbPIRocfyDZfio9FSmUlTuToJTP+I/k6jve8evD43g87YKLQ3
ggv9a/wzpo0RgTW6tuD1mSN4KbL8Aqxy2dWEIOHrEIuEW4eDVZVVUlvUTfcQtEHgE+6pjUYJ9DSN
j5OdvGpb4kgW8UCF5f56fmfCSx0letAIEfwjIoL4OsEcUXYcanVtxavUlAGMHyzVhH7EOrTSzbQe
7BSQ+GB3KTO8TPB8zvp03EUeSaDgQ0wUjIu4YiUwyRa9wesYailOfYgul8+/x3tf57nYSJDcIjmg
Y7zOGaxuVbnZVtp36xlskzjqtQqsyaUCwlKM6+cc1RmkCPrpmfbg69omITdS8GHPc+ztZBO6+X3x
0j2WK7SnrNIdTO9GJqy4puas24ku94g1DhIJJr/Wrd6B27LnpmDRG1yn4lJe4XtkjwX56+OWRfY6
KROlU/Fx8JzLFbWHDci5H4nDgde/1Ix57hYpYKtCevRTaHax+FUNpbBc6muL+HiYfjT1jwun+Hvq
AJOB2hnoVsBWjILp15XWh1EXcooBBG8GTpa3odOxaBV61e5vJF3nG/k15P4y2hLHSJtwEjp5nPeV
IBlTIxZ6KtxoFogq2KxRPTwESMf0L+iCBvfEhbnOi/Wr0eeNPUnJtDFgomRezADxgjVEjKKldoAT
Y06u4mpPnzLBa+TVnYtYyvPLjJwJaM7m1ujF0EEB9ckphv4WMI3raRVbidk6yR4BCY7ppeuz1GD9
eX2Q7PtztPlrTiY6DeCXryuM1kPjwiw+xMAldmTjdTqGH8oB77QZrsNr4YCEw138KcF66RvOHtyT
T1iU5oJppClJ8Ql6MFlCe68PmXVhO8/dQyhkze3zUHCHeNXXWRqEg9ixl3A31nyVrQdQKcywnn71
NzqUzx1caDyrsjILyX2DZOkjKSSfKPNYBkpY+kF2lCvlGNiGTVmy0h/hnWIzXW1/Sd7zsxCxPLVI
uBFNBPpl1kf4Os0IejQ9zUHJV9nNhw4iB5ZaILPy+mekHvYK2pUK13e4ne3pVf0QbtTUQbRyiJ8u
9oGdW3AAKtByP1PcQ3/965dkUSEYWTM7zU/c4qt+Wx/jh/wajcN/Jvi/5PdPvYczuWIdYlpYazjQ
dG55+zpWZVQDBH7Cxpox+IiHqnUAxDOSjS4iDu7+0eX5HxUU/m2Z4Etp4Zdlh/+DBQUDu/jvCwpu
/Z4/vz2f1hPmH/irnjC3T82SUbMfh/f4tJ4AuCtSpyBfoBTKg3BD/qwnSL8DCwMNzVknRpyVoP4q
KIi/o0SE06NoM/UzxCb/o4LCd4MOXnMZ3DDoG0XXxBLc0MtDICRCGVulCAiwplmgcrEpKVYVaHxr
RPMgsGED0LGJojIktbxYCq1BAI5LOAZle9upo1uK5QUH4bvp+/pVC+urJ0KmGw2+alCftT5nsn+p
lHjmdsxDGIasQHQe3W2LV9uvG9/PwPGIZoDuSoJp9+HT33C0ZdXuFF98UJbcF3hQvoynLHCFiMbG
UdWr2Go036SAhhK1MxXue0msmDBQbmLsVOSCI+nFSKJLPsrZBYUnCMsD6eZv4sCD0lUxcg6xpaGn
I6DByjdg7GOVdfl0k46BV2uRXRuVLQbca9Gryf1oPYE1TguDx5PbcSaqmRf2qzHGQoBaEGRZaH2A
e/rVLCGlRaVQwMLX5Y+meEm1g9E2lqbf6Ro6/lvk7bpL6KLv/vfXIeen6eQxb0o510q/iS15ui7D
HwW55vnNr2e1hFz/3N+TaS3OU5WHgZGPPIbDMIOEkuvAU67ae8HWAKrPsNUmGratizBZZY5Vvi2n
jlogup4kyBQsYqiRJBDk0DEulZu1gAxYI8reOPEfuZKKjHeDq/WiGQ4EilOSFZHnqZ2VlF7UMt7g
GLJBDM0EcmVNB2ld5RCWkWaSWruuctGbauVuKA0rUqKtUAZuqdZeETfbnGpgJn+qJG4ZQ75pppc8
vm9LZJfUCATpPVL3ZF9Gpd2CEmpo8gNHVi+kPphxb4eiuVFSsiNwAwJtw43C6xrKfP6SJNu691dC
JDA9n1g7FGag0Ndo0C1hgGNpoByAbCaXpN1YNTYaNlkWR7dan22BHrMGiCdXdX+rgNQR2GgzjyWk
O2DQkHyo23A9NZCpTpT7tKKmNil2arSWwNHl0Fa7DkWJkkyMQo8D63xrZMo+opqHArTT1MPGgEoz
G9WnshNtAUokE5WsGMm5mvZ2kaFlY8r9N62Xr5NCRbraaFw/1FdNE3sq5SYJkSQWwBFSV+s4NFxf
JDaEWK+iEDQtfmQRwAiNUmcphLq6MDTHBAW1lHohla5A83hD60xmlZia4NIzdSNe0epBb1NLyQqn
1wZXGpGMQiOBRCoThWWvRj95pmh2oDceGR5AqMem6D2Zei/Xj5UBTR0Q0gmVskeqw+pbJH+QL+xT
yU668XGsyD0F6qeBUYhJa/KmdPocCITykvLuGR8b19KA3jv0kVB2XTooNOhzIWpgEvUURSU9cyLY
YK31pFzaGYq/6nCAxyIyG73d9HGBVJFkTyPqDM0oHHK5NSHM4UGT28oRtbcB0p7jcxkUThFeAvKc
vd2z8YT2I4jOEVR/tSC6MKR+w2G0FBbe0Y98j4Sy6yMFyCprMgHJcuT77Fb8D3FKn0bldNhFoqJo
h1EbBwxb9aKdRTgFnWymCb0UB5zzAk7HWdrkTk8HEsJASofwjtj6A9pTINEINqjKUtZpZUIl616F
+IilXBr63HOAzj/IVQFiJoEi5OvKhojAeJ32sF8u71gd2ep6cHDVVTtfCQUCBfmod3Z0pb/CDujB
5l+O6791lM9NXpIkFOTBTgIJs0V00Ok4UyPooqxRza04wpfQZDVUNwNp2aTm7q8finP2+nS0+aU+
eYuQsUVVVMZ8J5RLBGXyhFFx0rp0xEvBxrmVpSDSlQiaYCR4Ol9H6kWpRskU8wlRV5nK0Mpi1Ds5
mK8a1KfAtDiNcPPiu1/Pb/7+5Xt0OupifklZNPLYZ7jUocRoVEDo3f71CGfShpI8a56D/XXWpFza
DSHJW0UQaGQpu+R5uo1XJZJ45S0wuaABfJUKhpQ+S5FU0y7M7UwgiZEBdIM+MRTRQTX9dUmHLhgN
WZcjCwEcFPbmLlnYbf1BdpAjCMzoXkBHaYt+9GanOjWSWRk36QvIL+4vPfzztfi2zJoEMjr5Jyfi
1y+B5FY2JOi0svxu3EZjCMEFG/HHpQbIs4YPMTMY9iQQhwAT9XWcLid638qwQJIb7tG/CryPSVeZ
i9qlnT9M9pyxQy/XJaq42SNbTk9BpwroSkAc9E1bIuYAw8HxhzdVi57S3AXZYKpGyhJVRIRyEweR
eeFQfU8vgbMVWEYEQ3OD3jIX7Wdh0PZxAs8f/Bp+Ua5KGoExYVNXiZ0Br6DrxCzCNQrlG78nW6O4
xMoon7MMCtCisgEluu/c+iJONWrlBd4Yf2RKUj5legJw9BQABWEKaBLUwo6ptPRksTebWrS1uZBR
PtMyW01S44r9WyZRO2wi2yj9FSrTtXGshdQjY77q4pC1Fd/GQodHZPCMTFbmwu0VcporyKKncudQ
rXzgs2elSeaoy5dqDfPlWO6pCpAjdhPW6Bs9LoLjXssV+DstLHxnEVvxFAgA441HxY1lN5knslkP
XnaDff0MBee6NpPX+HARbXnORKlwN9ADpQHnt9Rh7QahrIQRJqo3k+tsZPUKOMuNgS5YFl5LTj5b
DuvC8TpnjE/HXLzkejUVhZbNL7mdPQ/WTBsHt/IlR7IYurroqFjxBxTBbmJbDxjnF4Y/Zy1mdla0
KSoiuD8XdqsC6kHycw2dCnnDtGIl+sfwIkXHpUHmZT952VIw/3NodkZ4yY3XDHYQIAo7cqtH+jha
ygNhOvLEPy6t7NmFnfV056fgO1V9bvRlMhAsbNtSK0epl4AvVRSUtYI4RBlkNhQaS//jlqBP1wy4
tz/HXebheaylqZjOt7VUmKDGbI69fB/lRX2uR181yUZPAzMgawQVqHFD9LN6wL0waX6jaMJM9WqJ
AB/9+pydPdpwqiUZqDzEBvMeneyBINJkInNMkRQo16OHuy8vsVwvoeY/Z34yxuIoG0gNiGKCFVd2
/mG4aswConSdqR2aK9Do/41k/LnHQD0ZcOGdjqi+SE2axlYOMSMfAnga0iQotrdd6FTjB83VC6v4
2X35zVSdjLhIGHRkEKdRxBT1re8WnQUsH/NRoeys0QaYJTnMFTNtJnG4RqrEloGwB8DIhO1Yy+bg
xuvWG73wggG9tLfzTTjZ27okXBFGfJQP3AIBywIK/b8+PeLZK/zXvJdJKo2qbZ7OVgqgNTBHIP3j
dZv5qR+t+nqutFxG+UrnpjW/8bNfhRTkMh9UT8o4BRXMRm3BMl7xPaFM2TSHait7eLSUm7lRyGcA
k07bcN3cAmS6q7dAZVxqezz7IehjECEGC6qrpb8cQHStLn24VEmwi8p7sZzYr5f3TLUd2lUnI8xf
cLKDRlxpUo0ciVUFh0QqWZg81YluRvSV98MMF2Rik7tFD5CB70zDbjAssQ1sqeN2OOoWVScmZ8ZK
D0Ww1dELh/7svdbA3q3MnK6oli5cPZCIj0FW4OvIurmObnyUDVbROtpOh5lY8M3fZLcXi3pn1xx1
U5kSCsGP5VNccJ9qbQs/TwEuF44AAjCHCCzfzGWo9Aa9TTgBb7/eBuD+sM7L660hKCIAtc9l6IVB
4ZkPai7NiKyh3sZpxirtmoDglHtx1TNRfYPiCPjAdFaHqhWQpyTcaTlAWfy55v0NBywFrduW36dM
Bu1ii6SFVFZ20vvWBGSN32ZWnJSAViI4iCYrNtQVCeqricA3k7ipBsFD02d2GT5o5K1LFTfoZdb2
87tfU6cBnCkUwU8BYnO0vI7TtMn0wO6GQ1GAVVdxSPtAq8DpOeC/M0K5LVdqKd7GYmrLA1CQM8ZZ
1yKggN0hhFAF1Al9IzaR1kGO9ynMoYIglesqvykBXKJgPuty2Spa8tLjmMV9eNV1cMj8BDjGpAY5
SG4NiboqMs3CD5g6LUwidwBZAWDTCdYM4NPrt2CgCJ1f4Yoyqb3SpVsS+GwywJKrakATArrfAW6Y
aspt3j8IwN1KIYCs6O4sFGL1qWoqEqQygQ4LskfBh6tAuSVkoOsUwFEFYTnkoOp+ozb9VtL7rdhD
BNiMx2EN6iwzCe87rTZlje9BkmdKqg++teo2SUMzM7AfPLuLIPLUJYEVaaLtK7IdiqJFoRhGQHoK
kPw6DVpL0UM7Re4UBJdATOaslUa7Ep8S2rMMYOcSQsfVxFmjZuALShh06FY6Lc0Z49RE+hNREjNX
iNulTzUZbL1W1jIZWCTAfGkvea3adVaZRpOuQfVvj1wFvat6lcADHhDEai+hlrsqAMEBwKMtWi2y
TLLS9D6XJFuAKHqcVXZBBTYMR1B2uyX6gtJRc7TYACQ7A0gdYFHInbdx7OQh4l9/gMUsGaC76XQU
+9JEbcCUSvChipWbAEskNtlNKwnASQMGKO4T3tiJ+qgFbwan73KwkcvG6ajE2khhZXovtAYLAQAr
hYdQvhboc6IFFk6KCUI5J6Ma41q8Qy7C7gBFhJwlkL8xAsPKDcI7OErYejRwEDQSqr0Z1z1U2o/z
5hST5tUDvhtw6Dbgto6Gduj7sdTYIKPntVJu5YMPyXhujuRHOICaXNfNnISmoPtWGoCVsHuqDM0W
+s6WfcRFPWjFoMXZ96hxyG459LaeAt7XN0itDlD3iUzN+MibA4+SW1GHWHHA3RQsJbL8FhDk7eur
JBnsATmvOhjclu67eARlLJj7hMmpUnDlaBOEjeEaTBB9y8T2Jeyk2yRSd4Gofcg4JXJYr3k6rnP9
GUupNvqmrG54TA7trCfdBttweEtb4M2rbico5Ihx7oZgWEMR65Vgi7swcNOuc9Rpesna5B0UDRaH
FlLQt7bajkdRUG29z39A1XWvNPJh4sm6h6SQIk/3nV6tFcBy/TG4k0p6FIv60MooCgjAnfInSN2w
EQnTEXmZupC8uh5miC2iTHV6BzsPo53hDJWwjjOA8eoUxxj5xrZfh5J2JaLpjhKolabiM5Q+t1yH
TFIlA8U04JxnBFRP4r4GtD0FWZiaZE5PxKusLJzcyJwhBE1mrd6I0wRblOieP1XA4TYMTX2mIBgB
k1GjYkYwbbQEGG6hus5HoWFjrKyoGDu9Xu27UT+CFjIEuUr5PhbxY9QEiZlUgze0mU3h+3OOZKwa
b5Que2qS4g55e9xUX0a9W4/XAIezLJHsMh3vYQUseB6btHvJEPdV+lruAgi21OsIHrMI5mmh37Vo
PCnAQaQIwCrWaPFXB1OPNbTbT0gWAvU99XZZwyaEUKPMa7MKIAnQt9c9FXb9SK8aYjAuFi6iUEtG
3loEpjcFl0iZqozUusmRHoLgFWtH6hBoT6lCYPPpTh6BnQXKuhVbpMR3BaeWrwrPKR02sd8++oZg
qvLIuqKJWO4f80B1CGS3pSp1IF2ykfhUoA8kMoO4tyc9wecSdMB0rEjAP6Y99ZW+ioxuFQ6qOcDA
lih+cJQEDZk7BUSLswkXWXQitJyQXj5ADtocUQiGOAZ8gtTjqoodiNAwEHa0gcJUv25EAqWwxxrX
PgkMR6kbIKSlNcTC2AARFyVBJlDZ8U62m1I3feUjy+u31Bh22mhMTBFUbyiORnNsJbLGEM6ogBMq
vyEpNdXmuYnvNFwLRQmZNAKHmTzI+gsmOyOK19XQWVr0yLMfaTZafvkchpDlVh7FNvSA8FsFMpDH
eC54leOV1plYgTSVCHbblIC9qzBhaOqAeWyxtVH2UAN0r3bg8sCO6kjS6sJVQVMYz8RW0IrTdu+C
WFgTRdIAaG4fkjg0HqzGH7caFluMAMclCboRoKInN54YAY0McHGvTAwM+mbK8QZ3LI1FvFaJk4CT
Wmn5VROCvIeCeVy5wB1ytsiNmH8WBpi1Weiijt4KU2SkrRABmjY5M8wRamAOHA6EaZchh2dzhQCs
ApSAUF+T1UWWAaT7VR8OOrIMmGQgRubARzNqOcsbXE9UL2o/WaGdgRkFN/MCXVb9hO4NfZ23E1Dd
ENii5AK9wWcYvnT1QCYL9Cx6ayG6uPgmXamGSu2xAtpuuJK9zIXBWPWrFBHar73Kc1WE04EWPqVh
DCKPDQxEKYjsJQr7mpl1/543L0Mkrn492Bm3mc5IQ6R/0Q2KFN3XQKKXqqjKJjxClVAylWzi/CKD
55lQ8HSIJUQz6ZH2zdCPZym35GMOBCdQf5vhkTKg8R01NvXjZaTsuZLgl1EXMUhVy9mY0c94YBzB
FxjsZljwaHd3vRtith5ZDaa8Lhm5mraSN76kpuD8em3PbOSXT1jcGSMxeCb0SKGEymuuvc2NiGXb
mjS7q4CR/fVYlxZ5cTppEKGhbMIix8pbjna3EYxW3eHXY5yL675MaBF1Qt8R4lnlGFvkkF+Ve/ji
Jt3P69hcTXbmBLeXgIvSmfhqVuedq2k4nN/iqzLT1LpSsYsiHvkALVi1ivY56jMNsFGlFZkQvgT4
n3Vyn8IFa/0bLVY2oajYU5M7lfA+5ZBoyXIWVcewGVk1+SxCvbyRWJzg+4HSJ1z6uRf/j1/7DSKN
J0dmbrj/0hHvPUc8OoWvff79P/Brmvi7Cgo9HVApwPSBZMN1+KMfXlN+J0CcADol6yhZAMP2L/ya
RH4Hxgi4KtgoVUXfOwzUnw3xOn4KeVrwK6Dm+wlt+180xEPrZga4A0EHhnKAX5ZJiyoCjAp1ImKP
a+j1zr0LhTsCtYZH2CkscryEJl8WH2dxHRSJ0MkP9UkqI6X+1fRCX7ZOxmYU7c5Bimwt2alTbOEL
wFewWtnsrcCskO+Fc3h/KVuytI7z2ACv0k8wJ6H479exxRo5C7SOS3a8irwRDkvCEg8ivsDbuB04
Q2UQwYfI0qUugFz9Z0dFlM/fcumGL96f+UNmcXQRqUKcCdBDff0Qo9Y1ocwR65TSA4leW3J1cgD3
P9/nU+zqZ1nx5Nn+OYCCCg3eNwOexGKAKWmGYuJcsonLr9rrygwtuq8euTfugeK5IijS9BvBU2+o
25rqzaU3YOk4/RwfZTjomIPRAZoUXydYqXTSsw4rXT7OlaoUBEKMe4or2tHrZbT5Mu/6czhkQMEn
B+p7+E5fh5tIlMZx0oJXzNZep7lJZDd3ZUSoJRsZTlRp/o1OgiVJ37yJENsA9gLJV9TlFnNsqRr7
aSZK9vAY78ctP4LMzA6RhfoTGvxvERaLZ+5zeicjGQvsIxcKsRkGjNQgTIVcVAiHW/Y/fn1mlq7e
t1EWvsMkjQpk4DGK4HWWwFrX3382CFyW91q4CJ8jQTcNxUwRWNxv9LlUr3iI7ul5u6A5ZeWWv5I9
/4dgoqUPxX8wmrqInTaXAB1nj8nJuEv+3FHuW9CxyZLdHxI07kCwbQOyGKuxEGAhu2NFjm9e4gA5
d9WRCwcN4Mzw/60Sr4Y86EJQWdjyuNEFxWrJpbz72ct+OsTCQSFKpdNgwBCG10LfIrN1pKVcgYG2
Gn1ojQXS6nW+9c3exE1Yj97/xK6CkeOvOc7n9yQvP9QkI7zGB8y9UtJz3LJqYPyWc7O5D3flRnSL
lWzX5uiJham9VzuEoZcv5Hzfljbv9Ctmr+rkK+Io70d5XgYgoVZgrHXnfjTp4mwXztnPw3sy2cUD
1iMThT5fTbLbKDgSyLsynvJ1NyaWYAj7C3dyNly/mtOikFZpSlGReU7oYnEjr3GDdeKSFbRK3Mxp
yUVG8DOTA6IbJxVlDB11hcVO5kg76ZOUI9Neb/XwQwh69GvjX+P9wsTOmLTPdwkhKVhj9KXxHOte
QntrRbFZEuij+4oVWzRBXYN3xIUFMIOd8CZf0vFZuvLz3p2OujSkNbij+6Et0KC5Gh8MZ+Z1n0uv
OjiiYq9Bu9klmNE5d+fLiAujGhaDpAlDSW1uIZlk/Td757EdOXas63c5c+jCm2kCSE+yaIpVxQlW
mSa893j6+6FaUpPIvITUZ3o1aC0tLnXkxnaxI36D2R3SDTBR/xDc2pmTHf1HcWN989LVqbxy8Mwc
Gdo0JgrvFy/3MSG2mjaqKyrpcYxUh4fE4e/MosUBrnDL0wpaXIFCF+vYe3Sqqz0mpFRzfSQ5+agM
Dfa848c9qidrB+rlygFlxFXP84gmGzjf99s817QuH6tMcdG8sXzFkY2b0TOdlZFdbgQ0p8glLJYM
qfEygSorQx90Pfpz3vIH9XsOqVbAstS6LzZo3rnmj3U0+pWgsFZQBOIf6hVH5SFXiUpQSXkltdtV
rYE5menoq7i0Kx/xXaTFI92bEkQwaiKFZbHVaoA7mWWH+YqS8JU0ENwBDUJJgUOFQdkyLxtFoQ/n
MDWQfoRI0pfAwRTxoCMeYKMyYa/M2gLpwP4mHtVgXlwYUlC0er82iqLufDSG5lnz7v2HwVHdGM5h
cwKensDPnaGFlKF33u2qpvi1uQNxB5oQYUT4BIuhDsqA5B1kdLc9jkf5SN/NUb4MG/NXqdD/D/bJ
ff8juFFXKpRX5hG7p1k1ja/LWl0MePSKKUyHVnWFbgBNTzVH2/rmmmHL5VGCOtubKItbiI0QW0VE
FLX4ZKnpRmTBfDxzVyNIUImAEGP/ri/GkcQCeiBdr7p9lz2qKBRiFbpSyrwyQSomJf8OsRhEEgll
NsmE8PTTUJe2SfNN1G+y/unjoVyIHbMIUfzEhY+aKf61y548yzP1x7Sar7bf1iHb6ZBCZNghIOTU
drpTEAHtT7N9FRY+a3Cuax9S4pabVz/P+iXLt/PEsZFVgseyD7Qqpz+y4uR6fXw8KSlQwKvijHy/
yYw0L4K8HFV3rDb+QycjK1/9yu66E9I6ym4mwPtgEp+snejE27X6wbUFjykDSQN8MI6UxUKBhxuW
2nyfCiiIaAGsBUUYd2ZTrawW5Wog+IUSQ8S8fHmU1L1mhFXAh0wg/HziomtuUmiKG4qrCGTpQWa4
cZ2LKIGoabJvMUxwW2GUe/oroaA4gYQETlkLvupOqeyjm9OLE4AcI8es3gvNuHUGL1JuklJIQARU
ml7bsjAYTtgLw9EyE+VTnkYBOKlKopneeJV2E/fqyHupSPsWvIMfiwjMeOgSTUEdZxux8OVTYhaj
LVtCu7GUSlg5Xi/WFqZXCnUqXiu83S7Q2zrioU2UaZSIGuG2rPCZy+K6WQly7c7gdofoPN/v3BuL
5QVjU5uEKdO4M6QthmGueVCfktlzeivuzTVM0bVpfhttPjXePBoarfa6eEw0N2jafeIhwubRXG9W
HC6W7MX5YmJQ5EmsKEu8KLPVCBWqeVJqVL2gbe9DVzI2+IDez24x9WrSOSeV718N76Mtbnc/BpbS
g3VxZ7v1gCQ3cIo9bT2n2JX7j0+7izWxGNji2rOMVvdjr9BcqTpoPYA+M1tZEGsR5r+/maG6liVF
qIlgBhFVbDzBs2oFGShdPh3ff7DFmjOFeDLyhg9WQp/5XSw6ZshqgOPbt1thN39A1elcya12q0WJ
+QstJotDVFU1VgUrcbnex6IdskyNdK4LaKTSRjpH2JH0W+wHn70f2c3aDbFUb5nX4ruAiyUf+KIH
SZGAM689+BafZqNRkK4oPFK7WkcoXpnAd/EWR7akZGAUTOKJYf+1UszPDXjU/z5/eBdjcblPIHIK
pSVGg51cm9xZ1uvH6/xK9jAnWCg9IASgX+ibJqgf1LWR627QDr+A9GQjRgmaehQG8Dofh7rySv2d
zP0r1rJ1mLdVLLRNobMasW6ZxRZ8N/lBjap8QjXD9R35Jl85oOR5EharkLQV2DP2qMhoLu9VvUjR
hqbVS8waRNox+VnuIAZuy1uS98+W+9N/Cp/8c/J9cNWzug+RSzfO0efmZtyvygtd+da/lSYsbgFT
FZdXb1QKoZcMgkY5SbSrg2o3QAUcbOew6JmlQiS3sGGRuB9/9subwKLnDlGHGjJTLC5e6nLc5kM3
RZqrycjsG4kFu0x4hlm2krJfju59nMXh3FIoK/R8jiM0/iH38uGQlhac4sxU3EHtp+ePx3XlcJsD
8qtVWknaBW9EoOQhxmOsgduxh68mTKtbtNnu0pukts2zemfe6V+t43goH+e1tfZCUeat935lzeER
nBFJi5HjWmx/dch6o2sZ70nbVOeWiq+wgaP4BKzS0Y/RQbQ1oNiHzMnxAS726qY8TMf4k74dKHGF
v+B9H5I9jct7tAJXrpbLRf/+py1OjbzTlUEp+Wl9lKLC8NzqqhMqMdKN2l6o/vh4HtaCLWolKKoB
Nc3JNGrBso71EE52Y0L9anzPs1Pdyz7RzFnzSbo4excp2+LylHIoWVKvq66S303ekxn8+HhQlyX1
RYDFzdnmpOCNRID5MukOY26TsFF+vqlcedvsxj3Cq+2PtTvsYq8uos577G1OMJYY0XP8ukMg+pve
y+4KI7jPfVqYH4/v4vuhSvVm8aqLzosoIJ4rlCnpoVbN3Gk3y//7DJQQmHcauo5yNkfv+7E03I46
WDvN9boWuslZmP3F2y8fj+Pig83jeBNk8cGw7mgLKSCIqsRbVTJ3CSoaXpGtFQQvk5n3cRabveuL
bugN4lSOt1Oc+GhEdmwnG2uHaCXwxMOau8zVCXozsMUWHuq4VMuMCYqz52YCo0bn4eNPtxZhsW+7
zgzlsSWCnr+GXbdThrX+ycrkLKlQYlOY4Wz+DOb3SRujjVE9j9Xjx6NYi7G43cwwSQYrI0YfWV+i
pvwSNu29EXh/53L7azp+P+7ebEzEKaUUeg37BaPY4an39+yezcqxffVGeRNkXoRvghhBNfrDQJDJ
92+aMbwxq8mdKuuUxMGDIjQDpE95paN++UJ4t7B/52xvYnYle7eoeJXi5PG5E4X73KpvW8M7dhIV
N7/etT5gxkatV+JezRbejHVxOiiVUqS+Tlze/ts0QlvEH90KPC0enysLfW2JLM6IqTJbQZ1Y6Ars
C0upDzWStgqo/r+xEsk0ISdDFTaXcn8dwIg6gcjqDtOw0crGNkF/DFq5MporZSpm7K84y101eHqb
FhJxOLTPBiXhc4L06n39kmwDxDnzs+7dSa65H26i49qj7sqZMcMQ4IuScqkXz/3SFIUIOzXNHRN1
F1bJz0hb7aBdySfexZDf74Io6Rt0pojROAhc00QfwNbTofjS7MNzfm6+gxG9z2D6FcfVAsPa+BY7
0OyGpOpjYiNmLNqy3e6i2BY7t9sA8pVeZ3wssNVkWCk9roWd//5mE1Z5l+v4+Wlu3g2wQiLbK5uV
1bkWYrHfpEwu1amgElDkGYD5GO6WtDKKK/sM1A/6BwrdK5Ua5vtR9FqVq+nEU2sAAq/U+sbMcTZa
Mya7FmW27zLp8yDdt4xiqJmBAPSku6lfHLBD28pKcDILf+XAv9LghDZM2x0TN4qDgBXfjyb3M3E0
SGFc7U4+9nZ2mHvvqd1sdC594TOS8m7qZKtlk98NuMWz4l3cxVoQikKuRZm48yMxR27FPyrOXKip
6JKXtFfVR5TNbX83kx+TfX+uZodBNzpb58gOXkw7OSe2eFrLTC8rfTS0Z91AiR46mePyGYkayiAP
pam7yF76+wwUEpw4hVp44o5f1t6sF6t1EWxxBohy49dZh5VHTlt5TM5TuAZAmP8N7z4zxEIofjAL
AZIBlF4kdGE9VHmZR0hjU5Z4jHRPSF19Eofg2Qsg0Li9kRT5Tg+F6DwEvvkomp7JjKQSdA+VN7V5
m2sCXLiP75BLrNLiAbD4WXUSixYFTtUFcWl3Xb9R8+kc+89B322k8ZsHY87z6Z82K22By+LZHBiX
G9pIMkt+2fwwwyGhUcZ7p/hafje22V3gyIc0BPml2bETP671O1YDLm7lyK/0BqE5OmOscy0+Q7s5
xcJGqLYzYqkvHBTCVib9Ir9ajHHxcZMiUcY4nR+N7J30y9h+S7Jj2Ly02msFZHJlKi8OKqIhHUKr
CgUCapOL/JoGWjWIJc3F2p01YdrbGZBp2MGtRLlH3mCUsVu7vy6BoHNMCq4gFoDRXhj5ql2F2HxB
LzA6y8cO5epXSCgb6ev8Zkmc7ocCOxrzt/IcB1DYgE1l9/1+rfpweVTMvwLWtgwwDHnL31P/5joL
vBYIQjbNb2eocbfxUT8kAOCC07p67MVBsQi1OC3HQfClpCJUK90ENFH8fE3W4CJB/h2B8pLKxWZd
OGvREcyp84g0hwxqPN2XKPmCtFobdM4g5nYLQTRBTGJl7VxbqTLF0n8FXZx/40hZtsQ+x61+Go/4
GKXf1VcKpu1tvRPcyvUb9BftZLLLA5Tw3epZf/2r/hV+cffVSovuVUH40i3OynZGMgJjPuhg7mAo
PcurEgZXT4O3A17Mo1hUEUcrEc2b9jmeKA1H+NxRL1MRSAQ1tQpgusgymVZavRK6PiDFKca+v95h
CDaxniCL0wmTt+1rVf4k52aIDRB4xqjNc7tspGa7Mq/XPqwyozhkPKJJLRYpkqDnmdcA5AaKqu+0
bb3rvhi3Ac1X2oBzE4aymfHr45hXQxryzKI3aNEtAWm9ZOVBA5DSzUPxsRatwFa0/PXjGPNZ/e4y
nT8mJVigS+r8LlgcrL0P1d6ny+CKFcTZvtmSSG8GyF6CsfJsvLpQ3oZa1EXUxAiSMvX+vDYqNKfc
YU9hc2MB9TnRRwPp+vHYrp1mpLMoUwM6Q55oWceCUxV4tHrYDHIYH0pJFk5RKffmRrOSwqki30J4
MG+lbMvvTnYsK/VTPsXGF23ywzXBnivLlm8946ggeV06cKuphwanF8xFNcirSYT5sCh86zX9rpsJ
hv3krzRQrn1wIs5tPNYPTYRFgSUYQADJFrXkDm2mGejRSFS+ZqBmswteopt25ey7cm2CfpB0BaAY
OsZLYbHRG1JNn8vqfcPx6k2V0+jtqQu7Naf2JS1RVbkmEUue7RkllJSXIC5tTAwrV+ZI+EugPhA4
04E7emvdhgfvJ6Zb8tn70p/WlA2vDtCCnQdDAvjFkqOnWhn2Cy2PPSHDMzoXncCiY4431cq6ne+I
xaYEakDmwRtJBR+0OOFMpSjCfvTpL6NVkxUbCVcvuNbNxrgXKmj+m1Gm6LOyW64NDhQLxwBDk+BI
vD9WazHgYWjSDJB871Sr6JsiSJBLa8nV1TAI/cG4gWaiL8emkMcBYmn5huNjOBxr8VYd1k6aC7AB
ywM6EqOQeNDi4/B+KJ0RGYbsM0/iUdoW22E/7TBh+o+0bq7tatYgcFYww2juL26/BgKbQDuJCtXw
RYf/pkiS22fWRo4yOynXLqErpzXC1uxpETYuApvzx32TnmWaVmSaNbHuj+rRKJ6Kp9RFFu5B0E7F
d4noQAnDLfWOw8cr8tqkYQcJrHYmSvG0fh9XHcaktRQKVwb08Fp9RJ5Cqz9/HONK4gRThvoYS0+n
M7hY9IEITVQXGduAnD4cGYQIFf9zpKAp0ODNpaMcYCYYan0c9Uq3yOBCn5W1KE1wai0msBSCqTfx
eHKVR+NR/8xn3UbbbjNz3G/6nzNCpd8Xa3vtygH2PupiIkVsEwVV7AyaEsmhOhuodJDnI+MB9NuX
HSGww2/5Nl43Rb2cSQKTwnBO836+YAhxWFVplSF+Yr54o+3NRopud8i2gjv+Cuu9X90E+1nlci0x
/b00359pc2CQWlzDisZ/vV9CiZ+NUmgw4uCAXd6RAbrWxuSFFaIGfBu7097keYPIyKuxgySFc4zo
+D/XkwLQEUR6/0tAtUBBwyaJ4gEZ3eKXSNFoaDULDc3kAFpB6ak2MpnCzpOVZtzrWsTuavNw2kR9
WXbnZoris1E34tbSQvW+Ngd91+QeKR9n6UEfvfGYCqbumKDebzW9K21fzc1dbKiYqSRWH92Watc/
tIKkHauyNs81vh0HwUOpsRgNb99C6N/mllmfo3RSnKHzYB6VffcDK4HxKEypssPVw/vhJZp6gsns
HbTSDwEYGspdPzUokxT+H4rQ8mw0BhhmRui7ZqzVTlNYTyFLzR4mAdeTNsnutNqy9mPI03ZoIHyH
fRLsi6Spd4Ux1LOwqzL9SlOUTsKeetKuTgL9Xqn72Nz2U91/K+u0+tSHBQLiYtZz4IRSEN4YsWKk
TtFqbbENdCs/RENvPQlGmTy3TVI8+NI4fk6sgKMjF+Vj2QbGacImDlL9EKqUTj1fGXe+1IW3cpeV
d6KvSbemHAV7MhjdruTE+qYgCv3H5Hl49+a9Dt3E6JCEGeVWvZGk0ry3osGSbEmM4uHWwMbtOVUx
3tyoRTw+YcMX7IS6GT4raqFrTimJ9a6yRk9EcKitGsdAwf5s+P78ss48dScGSfZiecMs9qNH6ZMP
/OZGKkVMQ+ugccx0ggtmSs0PL+1rVMMr7aCgJo0k0GCe+C7DTlIofSMpVSN2XKg61m5pndl12uuP
tAR7lFfr0TrUYy191vsAFVRRTQPR7dJp/K6NQ/kj6ULPadpCKE9yUg92wUjzTSY3DeTqMEq6jax5
+kPm4Q2HrHPkP9WKj5llmMbBUUp05XOALgt+zqLoNPVQSpuU3Pvsx+hMRWaSFHaeZLGyjVpLLxzd
N0fKaWLuWqho4StSV31qy6LmHyef0ZkT89BGTUNFzwi3koH1aJj2uasUcrfBdMF05HwQHJCrgmOJ
nYwse8BWjzLZhmhsnRCXAZ9TGN2D0HatqxWGdDALccSLQhXOQTj4u6gswh/lFFZnvwqKrek10V41
GrSF+rY46yHqLrkR4I9K0eZYGU3oKlUgvhBy09fGN0pEyKrEuKrNzpqj74eHCvfd3VT25iGef4is
5PmhFZNqK8sCFQ05ooBS5s1exop1l5Z9tSdFR+63FcqtpIxYfY6ecei0IH9smwIzqL6d1UZ88xhF
je/EKc8HakX9o0TmK9vNqBfVRhemCamXzDvEsKiPVTBkjomTHat8QBNfLFDcw/LRiZsKU8nKHDRr
m7TY7w7T6N8HmpcEGyMKeqRnonF2S1ZK4XUUUa/J2hp8U1ThbgZf6F4ZUyA6xpT406ZKpunGz4N4
p4Cx/QaTAlS3EXxVQqDxscng+940PEfIO8MBY6LfZYGBvKWb9/VRCUOm0LIhdu2NPsifGwUmvqDW
o436SW2HHhiUkQt5G5WWvI2arr3vTKnAimAYx4NiTaNjtXl2DKoh2o9+4G1G9TRys76IZjxum3Y2
FRfSfd550pY/d6epG4d015TBeC+XnnASxbHbxH6KPytH6acusaKjgXDNoSjM+tZvU3MTDlWDP66Y
Y68dTPVJq1r2O5zug48jNtzsMFYe0TcKXhs/9E9d3mNMHOXTQ1rBs8jLIN+aw2TdNgrnhiBr/kM8
ChYal/GEXYEhBDu9aNJtZ0wtqjdKdGsak3lKK8t7aAMVaS9fG7CTDJuNXOfjJ9PLTFvzM+W59or2
M/rYINCg+v0Yi6rBUr0I4pMnZtF9YHg6NJas/aoJcm5T0MgcuWY6rT7Itt1ojS/YPFSbMBJ718vD
4TQJg4U1ZDKhk1foMEPURrR7rtRNFoyJtVW1vEWgzArEhxoi8PQwGUkMX2yQ41NdxcYhwlL+my52
OPtSBO9/JJIZMHh0o0aOlq+Vlflf0lGdnKYJupsunFCJM3sQ9MhPMpqjFYnycEaPSsNKln4ldslK
c6dLrbwdEB//BUDcvEtZxL7d4zPxozWkcdcJaYQ9KSISmeNTHMbi0BKj2Vy0jLhaAZm/0Mmyjt3k
afvUD1VXjzREggGGG5hT17W4UcS43ye6PB3bQm8EbEV9q7VbURrsQe+xM0xVtDpz3bprGgwahklE
2k/O609JXzXSXaT0Dd3hMRAQlzfy7osg1Naj1WryTkyUzygmcNcVBWYpQYubmhciP2VZwueeHbuZ
wPffT1z3u7rOettsEL3yfaN0h6HAhLzOzdso9lv8WyPtAdtXbxe3XCh+NvifOaQnRzVqCu6T3G2F
Evzc1HURV0rX7iWly3Z9Ax6glarRDlSf1Ab5O5QDhcEpoqDdgPhvD2Ym5Z+AGHoPWaSizphOP8sM
3JKmNZrNqR5yW479S2AkzVaOsYbOqsn6NFhTdTB9Q3G7MGhuzEJ4MHvBQ3unBRhayQD1g9hKaGtr
mfechpqPdK7e6WcMsTOEBCZV5EU56C09PyswDmVsSWQEoXkyvK5Ea7As02pjmTlTJWRiLwGjCOEL
aJ4qhxujq4J7s0UADsRYitmxKnSBbQqJ/kNQM7x3C6Py7AwdsM/SqHBQwb9GHbOJ0b+0A0FrnsgW
i5teRT6Lc7crkWAEt7eBpK3uOOnwL5LabCMFke5EfVV/MmM5PlNBV1xRFMRdFk/DT8xh9Yd8yBrF
lcckf1KFMck2fR6LSNiNszPxqHjDuJ30Nn/UpxY33arv61e2dvU51RrhK+yC7sVD+inbIKhYbSep
5ThNYsNB3dTaGGUadHsx7b3RwbweE5UmIxcJvU2XKhEa3JF079N5gu4EOlUrq02ulifNQ0VSihp1
dBrf9NHq17pM3aBeFVmbUsxN4XbIEDrLgjJHY6oR223vlfU+xnXqNeCqw8QFFbKDb6bRfYwC4K0U
N8NLzKVmG1k77sZq6NyoqoaN6Be60xjdD16+BSrJBlWDQOZmjiK64VEoVntJy0qn9fzwh6KO+tYv
4vyQTfhChwlbH+FCclw1yOOvJJJRareTgSBi2PshnkK9ljwKvo+MZ58lrdsmCsDpVIiecStpbd80
w29FZk12keIJbIx16ZFI+qOt5Va5yXNz3LZa0dopFY29ISO+LoImfmzyzNr27XzJxAdvzOCavGaa
vpdkUhTBkL9B43warV3iqz1HLUmzhA2trN94dT9JWz00kGpUxdLbkqqrrEXFq75YngiAs5cKbGGZ
X+ys++S2ncLyTlMQkw70SnqkF1rvuIuSLU5XoxP4k47ib5yMdq3Wg8vrSd11oYyU4WBUjVsUPSJs
SdORygEOdgMzIfmRjfrQd6pxCjnGNZx0Mx3OTKe0LlC25gCJJ/2cmkVp2ZKGz5ZTSRYfsVesXaAp
9aMWxc1LM4SaPZVFjjig2Zt78mrpjjJwc9dnmMqPetO2mzgt9B0ZcHTmqOmOqVfKP4PCM4NNPPby
a2zlGcpkQVCvFIavFE/nFsZcPsEngIEt3vy5h8uONVGo8W4gLdrSHsriZpbLaG7+6TP3/xSTWKro
Us9DesXiMUY6StBlSzej6p5XPCBceVec2+eZveUlG84k0qYdACNeivBF6q1xrABbJ5+NQ/zl4zrA
Za1dp+jA85+nMWK5S9EZoQjazusSEBBy+OLLpEN+5iu7j4NceQQTBaS+AY+dPvzyERz5QN0FMaU5
/iq/ppgbHTW0sISfwAQgWMzyTaNTbpGOU+zpQbspz6ITuYawSWz/x8c/5coj+O0vWQL60yGNc1/j
l/DC2vjjd6v5nGNk/r8LsihAV1LXTGJHkDB9bbtzXEubSF+ZuCullHffVJmLqW9qYt7U1FxlBJF3
0k/9lbfWF0oLt/W2/+p/sl67F/mErsxKJe7qcvlrIn9DQd4EjRTfrLogw9EG9UxLf/KTNZ7yZanv
/bAWdSltUnJOeoZlfh7t6Ml7zRxOa+E2thu3ee75h82L6staDf+S6aG/j7uoTGXGkPRjPi+MrbfD
IJ7buN41++lYPddP3U01oAa/2qi5rP3NQQHjz1zlubT+fg7TYKrKSoTKIt0B2QaPnjoT3e/+D1SS
NyUiagouxlJJQ3F2+Fp38luLv2xNlciP+hPT6aFJUjkSYpudPXdOK1SrETJ8UJ3G1bc4LaBB4f6d
TfLX2BeFMXzCUZZNGHvtPUrp0ww9DIeVw/zqbgcZQr0PHUcaGO+/rxKWZHAi49PFb5b8KWpNp1rD
5VxdsG9izH9/syVKxBLjfCQGQAZX7O8DP4BGcRqqNVDo9SX6JtJitUgePUqpJFL3U34N9/E9OgFn
A5CES3UIZEZwWKPSz//GRclQn92B/vX9FuvDV4NW1uv5+8WkOcFJHSLULj8Z6Y8ardeP18P1A+1N
sMWCGFO5m9L29/CULaiebJO/BHe60zpcfzhBo6DuZH+QnqzEvXqm/RV3eSWMJI+0f4g7S+b4aNXu
0l2HtKa4HR2R5kn4uLrv5xzig+/627ThzZqZ9EITo/m7Jufye3aY5UznCnhK+WE3iyKs7bWr+/zN
EBd3hVBJ4lh7HG7WYNp5/xqTv6U/8/ypyD3Xq9YasCtbYnlLWMjK9ZE+z6S1qU+zXo6xpbyDSwyD
pAbDzQsCcF1z85KwPB/i1pxMIaE3s8Xf70Uhl5UijKDrqTvzyKXrxDv1rqA9xMqx14h6VzcHmRNI
DOT+rWXqpFBhTvE24sao2PR8V6wx4/ibWCmbdFjt11z29uah/RVtMYWohKTYoxEtO6cQAfOd6pg/
588oOGt34bUNoXMdoe2C0TQ4ifdfMVYqVezlQXejWpFvBCEat71fr0W5XCTvGiPLbYfQupKb0mC4
snTvyQhoh5smOFjt/cr2vhoHqijYWzLPCy+IQY/lxKxF4uymLW3RT82v9Ci44q/WGZ3uRd/qp/G0
xiO5shIZ3Zuoi+ky6qyxCmUyUKRDh4suT2x72xTsU+Ku5xGX19z7YIsJm2SPfqxGsAzN5873gWFi
SWA9ffwlL6Owu94si0VmZnqeZObZyBvYQg7YP+uthn3l88dBrq49dJI0E4Yi5ONF6tyhys5vAEts
xMlBbf2d10uPfyMED69Z3wSz6iU6JoglYzRJ/90qiL+menjgjf/94xCXjAc+Ff/5d4x5Ub454Isu
VoOxIQaq63hoaG6ob1pARqmDlt8Bfy43G5yQEz/fKKZdSPt1nOHlun//ExbZgjDWFLpCfoIUvZTm
10y/0ZGrTfwvK0O9OmNgDoC+4NB+ATpIBa0og0nnHfLi3SN2/iWwp73uqCiib4D62cFxDYh7rZPJ
+xwJmVl2hPR5kSmUqjfJEScyX9fcgRlNfnXhJrwdnABB4MAJd9JJfJ7dVid7oAMWbiQE4zfdyT/0
Z83fiilcGrv7PgBPvGuRxz+a++Ak/w1xxXkG/vqdSw8iRRDNCFoAVPgtIoehnXib/CHbBtvYrr+K
j/1Xa6fvo2knHNbazlfOn/ehF/soKSQx7mI+0VAottrQscS9txtwlsVoJa/u6lFzlFnTPXmqjH2e
r0lFXN8Bb8a+OABTrRZ6lgs5wLZ+Nnejq6dH9Y+AG7mzpSMpwO/S1faI7ePt2tVy9aR6E3txHo5p
YHU0E3jWpMG9FupuMXi/Al/fryz9tTiLEzGo4L+JicFFecBBBycjzTFfKerfmM78fJo7F7qTP66V
jdbCzn9/c7igAlgJPv1LetnoAcKQj8u7KFpL4uZNtMxR3y7exRFGeqA1XcngZrk81S7vi6fZM6xH
wZYO7Wb2zJS3YWZXN/4qgnFthIuzS6lVNUooiLut+qQPHv1u3sBBa388f9ey4rcjXLxutCaeUm/i
O1YSdlSilhybKDq0g3GEY3gq+vJcqdnK/XZtZMBOKYXNjBRev+/nriiCwYD+a4BjAwoixHahPk1B
tTKya2f/2yiLzVdgfOb1akhC8LMKErqvz1N8iPGu+fgDrg1msc8KLGkmayCMWY6bqHvWMp9mSboS
5do0GTQcUPICYnkh5zbF9OLG+ZOJ9KZhA8hx/VCoGie9b+opFeaxmTaFHPmfpD6QC+fjMcrzIJb7
4G34xSaXlKqpwVcYSLrKu/B2dOnH72q7fTBO807I9gEm8TwVfR4ZNNm4Slxs5n98/CuuXbKzcDnl
YtmwLlBEeRJH5lTloLVizY6wvumCceUzX5tME/wjhfZZpHJZi6pwpJq6qmIyIdxsG5a/PRlm6Xai
spYdXS5P0gULHOvMtwBPs1g3De9tRQgLg/tbtGdnlGN3N7vxoityrM8xQhMzAmqtKnvlSiJN5qU2
LyQQWUtcMB1UMbF0RqjTRj4mB/9EJ1C3m0OJLhPuLfU2POhfZUcUeFT99xhagr/B2y3GnMk1GtUe
ODBpuPUjlD+sh8IyV+bwOqrvzbNjsVgRX5Nx9uKxExxm7e1ZWn2T78IdBlhu8TDsysdst2ZwfLlw
3r8+5r+/uY5Cs4vTsub14Y2qM4y/tM5zlGJtzaxFWVxHFmQvQQ+J0ttokSmOOtl+ZadYz5aIt1rD
53I73ISPa4O7tlTfvuMWN1HVdh0+HoTFstkJw0e6fBva2Zswfvp4h6+Nb3EZ4eg1ecrIczgYHvP4
jwR9u2i8/9/FWOTNWjVGlYX1ndt4L0pzL2FuNaorJ9XVD6YiSscxgjDgkuyaj5In9BMxej3fYbe9
awXwbI0ArkU8fDyca6GQ6SIQuQjlnsXc5EZVxZHH3FgSref+vjNsz6yBVv3XxNrZWFEzZykiru2L
QCkYqaGrQosSQkQvcBsfUSrfxruZXVQ8zyyYxFYO/0F9Xr64e5CzRwFqfneDEV6OsJEbbbKMwnJH
u3OKT9Led2N77kX+RwLJa9EWSxAYRARisLQA5w5O9au9aTCwtnbD95nNtFZNuGQrQ7uhKEOVbmYs
w559f2xEipe3Vk+02vV2BoXC5/x2VoGOEUBTCnu67+g8qHsQPmvV0CvtSK7QWX0URDfPx4uLoO4m
UgfJc5syv1O7h1ZUDopX3hhy50RS9kkEeAhc4pMgPJmjcRwH71mkSYqV40M1YeDSKxL+XCBZxBwt
REH42nvFKS8kp0mPgyTuzFZ+qUrrT3j//3d1+R9prhD/n395p1y4upzCKvzxfWHsMv9f/mnswqX+
DxDspC4kiDrmYCzcP41dkHn8B7gFcMWGAn8ABvK/fV3Uf2DpomB6oCAlZ2BGwp/+6esiSNI/aM1j
/zWvUOoalvw///pxn/5MDevF/37nADKv5L8ySB0uPq4zKsBYTZFhQS15+TplrGqo0/KxGWMbhA+g
55Jed4HFWi3GGJEmmbAtG9BuWaoMTlQFGCm2UMSi5g+xVb7HQ3JnBubGsBAUTfxyK2YjqWjdJ26Z
YU00NmLmNFOcuVIdqCuH7AKjMP96aLGI0VnwgmHCLF8sI3BNrD6l6LESY9vMihsg2zPExXip/eFb
boWk/pN4q+ve5v+S9l27kePQtl8kgBKp9KpUwXZVWY7tF8GhLVE5S9TXn6Wewe2yXLDunPMyQPcM
hiqGzc29VzCa+jRLuufwxoA1/eeEFfD6EUgmwEFNK+PiZHbsGGaaZ5YPZ1vi31k/n+U/BnBfZxkW
NjN7GcV/8ESWrMEE11EDVVjgwNCrCsdqm+TcLtElt+Ky+ogU9is3ASbrOu0xmgrN42EBElOuPg0k
TTxVS8WBkuJOVvlBBuHJBvnwJZfIXawO7UEwBgfSqbYGOAYGJqxXNclXeGt4PYpfDzxtPlutKDd1
RipP0sTvEthNDzDt0gay6k0aVWpVY7KXIjlDI21fF3dcguhalD1lxbiWBS5I1fOagfmHuZgnAudi
2QcZxABwj9kafpgrfjNFiTUJtmkMrEQ/jNdpWEpXEodUbtK5egUOO6cKHtn1FXiReOqbBf+IJ+01
Lx6Bz56sru4CW207WN0aMO4MAw+w100g5bs85g6fph0deOI0FQdOJ/PruL+C29K25O29KN9HLd3T
QdiFgXSDeKP8okVXWZrCsBJASrik8vEmgqCBQpy+fuq6aINEfRdlo6ebE5Lxp1a/1oDGhFKNV5Wn
ov9UFAHWfXw04hsBnZUWCuZdodykIYw7zYfZkiVnfi4GR2+B/zbuo0rA5q3aSCpmAhhmRx3lq7DT
d5oGRZYs8+W830pK8BjW+XVgZnDP7WCHDOjwNk0C2UkZClg1QMaVfKx1xSnBRhPTPc82pIZNMSNA
5dWnBlpEVhj8ztLqJSkegjDeNGZ9aHTjtuDVnjUvbNL26TDsNYDGAKTYxqI4mUmzj9PiRKJxYxSj
A9ttJ1eoDaH56zTB/+hOKLsSu0ZqJ8WaclLALVeOr4HPX9EaAM39W6CCjDTYGho6JRDLXna0ODij
wYCeuY82mg0EYwzUd2KPdECwmgyUmkwvhANtVOIRAdiQk3TpKTEaHeDvtLX1wYSbXgtfWVGzV0kd
X0SMbZXEDEawRuYS+E9ren1Lldyq4LkJ/0VUQqdKt3iu2yCeWmnxMsCqMwbecOpwzUqJJyRoTgax
lwHcymBDDWfGXwO0+TSpfIF2s1Mnvtqjqhk9EfyJ5rKT6OpNmr1ocAhVarikxtTLjV3PR9SsMh1N
H6EftFy8Azp7VykSZCue+gEw7LbVt+AX3Juie6zU9Fpq8pchYwwP1M4dariUUvkFhFOrhLYZwG1u
OMRQvql8EAhhqA3Mp3aAyDS+fHA1XkPAVQ7uKW/QLS8OXc2Fk1B4j6LqZEmV4cBy1gW3y09MZDoM
DZUsuybtdDRbALh5heHasqscCtSUhaBc24V0JUjihRU/5RP9iOXmCsJGv9BIhnOxAVuClL/oanIM
WbeH9rjbN0N016tN6STckLxUbt7jJrNj442R6WZiqTeGjQJ9ru5Ka3OAS7NbTjNYfvEJ4PTUmWJE
O7U5DlTsUhbtGgAuS6p+/hy2F4/yOVSpcwYIShZ8TnT86WsaWBWgp0W0UHzNGH3cNQ4ng5NmsT3K
mOeg9HE5WXohLKZk8OIVKjCXfEtAJcYj5JqVMKKGqkAPZ2UeRu7/8ePmF8jZ07ZRSkOjZqb4ZSVb
VVjeiPSjSYIXHdj9kcJMFVBXM8y9ob0rCMM6oYw4tBadTanTq2pAvV+tN5FibFY+7Guq/mfWcEjR
v0J/Fr4tyww2VzvO9DJS/NBQXwPjMGiVjYK7g531kumBBQ9sB87sHwpcPNVEBjp3rXi6YFnPnwCL
BQOWi7PznfINW2MYk6yEgNj7M8saHZgTdyX7fbSDZ3hDc+8/djT+GQ8KBPi9UONFq3v5eE2QQ6Wp
ofuNG90b+8Yu7PytcQyr9evNWv/262v822BLxTKd6WrQNKbuF8Vn2iqWqtzQegXqtqgs/llESPmA
pY7HMiqMyzJYNxU160VNfbWBoGr40fXUq0Cji4PQjUSwLfN8F5DoJaGHUGscNYR4GRgZUyKhlnvS
mL4pNShvdWqyZ3GYWVlJ950Es/YUQMAgXTsM3+dE/fK5i9pSp9AsjklFseD5fefTyg3duZOp6rDy
SLfpC/Sqfw8rJYsFKujfSaKgqOIhjIf+H0ndsyOYZkWRDTomaa4V8saKzAHUCDjczKLIg0fGqyJ5
iMmWGVtlu+aEq34tMXwb/U9yfDZ6hojbRlJJ/YmiQIm8RpVS5vU9nJG65mmCTm+YPZNG9RQ927dV
+4q3vFt3hq2EaHHJTfI8spsk6y1ipHtzJO8ky+5UElhlJbklGO2h1vs9Dd6JuCsptcxY9kxcsSry
HZKmlsRzLxlijxnduFWre62JLC3m9zC72HHjV9amnoJwaDaNW8/X0igdSG6+mKz2VJiVplO1KZLr
apJfS9I+peB52vCP38RReWtKzNPKYa1tdHGX/F2vZQM/KaNgAHOP+nFEQN+orQnW0GDnHLsBJADY
EFIC8RJRWb18xU3V61JuRaI4kBrevzWxVwLl2ufMgfRsAVUU73O5n7dP5vL86h8pefR/a1sD5B79
4l0O7JzprAFlL20clLZBGlcBOvkm1hJDXVipwJv3SQnbmWdT/iVHz2axwvi/9OvORlmGKZCjMo7i
rOJL4C6wcR81N5ysRd4/yrpfX1a4ov/+lj+I+bM5THivZPBEVPxBJZahGHYSAPkBFgLEwQHNHaJ9
z4ALbKmXTr1jgO86NbEbpqMPxz0vaHVnYLLTjbAux0uMNnQrWOkmsrTJu/wQ9rIP1qjF9KG3Gw0b
NPsVTcJNhztS7xv8s4UQU59BZhOqtT2sW9LmvW+RB8eRccor8iLxwl3ZNvNl8tNPXmwboUFKb4TC
jq/KHzPZI9Leei20GiX1wUW18hCUUEhxWEEBamKqe3JSeFFjHBJlcmpFecgibvO23OScHwM88lY+
b23d54rD2YrEdRJWrMC6xzuWohfkpifoiDu9Fc3AXXNTeIMKC7U1DYsFAvWfcIgCBpirwOYgJM/f
dTauqQqJd6RT/BzKcpAiwm6Q3KK7UnMHRMsNx/uy1HKX6eDw65ODAvNzOGienq623i+eLzxVcG/C
mgTGvV+/pKasy0iNLwkAE8ccDD4M+VzjXjuCG7QN7gancCKXNyvxZGXYJaIjaGs9b2MMW2SnsvOZ
lMPiwC+0cq3q8rXp+e9M//196vxUO5tpNR6FlJsYKEvGU47ObcP5TaHmG13GVTsOdtZ3DuiEVqsE
Vtb2mxBYcal/gY2aFREg5xMA5ofpDUBTrxuj68bAcy2DLF5+4hosafhH2RcOyKJ4EGfQBBrE2hG6
sEe/pKiLIzQZat6ELFH8etjwAebcTLdpop/kNHfbPDppdX4QBNYajeTk+u9AJ7sARZa05cdWk1bm
c6G8/2c+v3zN4sSkuaYWJEDCTGGVNFA8wrrhWoKtqvze1G96T09GzuwpqF1Zug60Ar6Y8UteeVVz
bdTypswQvca6BpltRcbwa2f33w+DqslcnkT9clnipzzsq7bQZb9AF7snL90aBv5Coo5uzNkIi7J+
O1WpxNFh8Mm+ex38yoYgpyXdoLB/AN7YMVa6JWs/aHEyEyaD76LjB1X6c85ec2QsK9Hve5niyw/S
FkrwoaZOWdipsl+HDSSuYBZtwPlzVO70SrFDCbzNiG/HHpjjQL0xV7fShRhwPp/LKkmQV0ZZGIGM
PNjYTI44jPfcnSEx2CKDI0NjNbuLXtZu4bVl1BbnKQL/V55GzKu0JZ+SlTvTFiiS28GJIVzCndXx
1mZ5cWISKYSORoVtE7X6e1q7CZhpGb0pdWi81tKWAb+lGB0Qz3cSqicrS3wxePzds9ryrZEmmZ7D
s9hvnew1up686KPzU09CbwiyZloBZCHZqmtBYm1lF9fbVEEvJKpN2Rd7Y9PgpBQ21CwGywCEfAM7
ZDffyOC24gGy8nsvRPsvW2r+sLNo3xkQ46k6Q/YzGeqFnbET/TabnszkWVYksNPTFZeltfEWndOk
RDjKEoxXqr6pvYI8Y0G0JIDIETTcXQmN9Z/X8+J4aLXBIlSeBYoXe4mNky7RiSAEETxWxvSuGbNt
xwQUHQTqzjJYOWvepBfD0NmQix1UTH0EM01Z9rWo36HavO8H8r9ZtbMhFttFNYOKg/CIISbND7TQ
0ZPYQya+cclU3skwKPh5FudV+ZqU/pFFA/UajmwK4K9fdwmHhg4geQLbs+2OLXjuRXkvy5mbGtIm
kQbv59GU76cBtxHa6+ilgAr7TZiqnwYKibZahs5C4YhadoUuXMbhXFOl3lAqd00+7eYqN2ALmxG2
uWNeXA/KSxsB+qvYeqn4IjvCIcCKtMSFQM3DaI5WBLgUKP4FNGYytXyEO+Oa3Px8wSyn6ey7lzka
nwDwhqArAldPn2FNGKUQVugI0qHMqlo8SOXOpZn2n6+9L7O1TNjiKTYhIo5ROcA9iWFaY8qdn1fk
0vqf/7DFDaCqgCYWYpB9lTyCOHyEjoij6MVzAZ8cSMv/PNiFwix+kAJRGTQscV0vWSBtIitj02S4
5gJhDdGTWfRQG4kqrySPdahZKuxkRtZaZYtnm/o0jnCXCGQ0yQHDYBROymV/w+CiGCXZyjx8P9pf
v2xxtHMORQqRxljgST0MwbQx9WLlaF/cQ2c/fnG0IylEC03mss/i8lEKcoubiROAHBan42kMC1fX
DinqMytz/v3OxS9Dtxh5oIFpX6YWqcQ6keshMpsBPaUi9HoF7F5ao/D+EAY3wP26DdBpMIewp1p6
/Hn0C51ejA5zKhThIVMIrcmv8YX2yNc7EhBfFpWtJc1OtFhKU78q1cyCZsyNxCqbh7CFEoBo6LeR
9pAGiZU0I4Jr6+nVG4e2WlUeC5KCqTuunLCLa3L2eYtLsjUGOuaJQfx4ap/bNPbG/JCFqIfJqM+K
6hO6jbDjiG9XZmW+m76Fk7NhF3elyNOo5Cji+lDr2IsUuVYm4ZUbbSL2FsbwhSvDm0ahe+gDOdBb
OsF2ZZOR05SjPgpFM4kdIF3iwUlzY446FjT2RPcpJMnOpe3Pnzqvz/cvBaIS4q/ALCzvhz4P6xYF
EuIb45FqzK8qdZNG6cq9cCERnbfJ32EWYUhnKd6lkkz8YCg2U/QuFzngVzne4N1Nj14fVHM2Ydyh
aRQ6GnTC8vKjg0DUz7/1Ygw4+4hFRgErVqoIZSL+VPWnnBGnUNa6PxfvP02hDPAytB2Wip1awkZK
IgzRd/R3O5xoE0OGSgBqH64EtAt1FRx4iswIViy4bJcnbxxFXqR1B2EjF29MSHa51WZWPR9xd/rC
wZ77jxD7+d35dcjFaZKLlMDZtye+Ln+STLlqxtylqur+vEwLQOr3YRanh6Kj3kEcCJtldGGzNvsw
z/xyEEFTJxus1CpfqVvk1loD51KwOJ/ROSM9y6i1us/yPmiIX7elVdCjLgGeMsibPrstCtxS1bCh
6evPP/Z7lvt1SudvOhszjWvQlxP81jiO7UKGXJrOn6D0Dl2oxmeQRGIoj/485IX2yJcx9cVbmOdS
PWpAHvgTtFc/65P0Vtz8MXa/Rhk2tOXfiqdYyXo37tLhOJtffZGLQt9QpcaAcRs3OajmhsO6FJI5
9mjLPqgwdonRTQy8xv1a2E1821D6IvqQrg0yRkbiK21/xab7VpIAIhjQ9vAiQb0peFYayZ0K4f9v
Zho9T3SpTbATl9G1QidBaooa4aDJn1jZXMEoDEXrQwmRtqFTd7mkbsY+vGFp+iQX3UbWUSVHrcCj
f2rXCdyx16qRl+PG2TctJwOChAZcP7Dj4O+n/oLwopNinwUi3mHboPXy3IXoe3QQdGhKL8hhPUzi
mz5dQY5cCsbGDBsBEs8ASmyx8XkEU2VDybAJ5eg6lsU2n1Zu4ZURljm9oieKVsYp8dlwjEfY3pdP
Py/vpbvz7Ccs03dlKlCzQknZh6yRnfHykLTimldrzP+LIeLvTKmLBcvbJICIYUz8MWgBFUA1I0QL
NS09occWZBzh1bSWLV9M5M9/2uKqNBVA0fopwU+DxO4eOoIFtoZIrcgGOAo08rEFDTC5GxQnPM2e
ruEqofzSw+X8C+bVPQuMooN0VK7hVysVR8d2W6CfCjyg3mibQV1pia3tlEUSK0u9FGUGFrKTO7ss
TyH0Gn/eKhcToPOfs7g6qcqHEa3dOfbF9zpktvlmNguZ3JkCtG7a/EdLe5nXnY+3uEOr2qBtLHPi
t6W0NYf+1EBiBFxO2yxhi618yAx+aqOlgBJUBnSfJyY86eDLIIswd6qO/tnQtgS0P3Qxb1QxXYus
f08V1c+C7leXd8Spu27yVqZp3svfP1sjVEdOYxhLvWH08kHBbObPBkCkhWI3v9UcXbf1DSg223bN
Z+DyVQgJPAbAHQXcd3ElaVBYn2ikTj7ExGYXNojCApHSWhMIyXZgAWfo0BOazJuff+fFyHE27OJI
izjro65mENzUDKvgez0DLitf23MXmrAwVwGeGa8ZQJO/SWhlptbKY4hhqmTHeGdDv9uSOhgAmGjj
1HiZwqfZldAJ4yGgQArdtiJwq0TNXCjNumGW7jPAyfIWxQmI9xsk3kdqYQ8Q4yuYCeVD8ZjAkMJQ
ITvat14ZventA1TjMrtoH6MMbdsqvwbv+mHo651pprYYxQ3wo16Y7TQAIZPqSmvKzCohl6dJ1IIN
2oGFQDibVL3jE3Ry24paVBtzq0uKqwmih3Y93TF218sA8kBdWE8gimr2bhOPUL2TW4sH41bQHpC/
AdlNY4/MAFog/yD8rlHFJkoh4if/ZkN+6tLMquvaUqZqm5JTRJ5ZPdkDFCVMkbkNf9f13wK2BX1F
IDM4WkKwvchGq5MgQFaM+NAdhGshGFh9pIDo5ZqYXF72+1QWu0wft1WhPnTsDSKyt2OlQDoldWsD
DN+i3w5SZqHtuWF1dKzbdGPKErGTDq1htKOEVaD1AkxqAsdD1JUB8pkOStM8B1KdWTTIRkdU46Hv
NRxr6Yr3aB1EEFZWK1DWJ7nxpKwBikQe73vUndErC2GpOg0Aeg99wm0mxXdlrzxBbfOXIY3ENsZw
21AaOAbrn9qhiy0I2b319X+UcUcSNheEDAZBElQroOq2iEhDXvGC52rt60ljpzqe4jVk61DDJWjm
FdCsy7WXdlAtU92yGi0aH9e3bTAYE4YEGCbyX4/g/DlwIyBA+oMi+Sdgn90v05jkOZFE7dfQyiIc
7PpItftyzdn+25tiMcziGlNjiEVMZKp9IxzuQtq4oL2hiKlaUqre9v2vsSivzHJV9ulbHF0Mu7jR
hF7SMqJDjesm2AwjxLDRbertwSHOmDgCzuHuf4xoiwEX9xswgyyA0GbtT2EH1Qph5YxZHbiSPw+z
YAD9u4vOlm2xiyD1pDdlTWs/Uj+Z1h9KkcI7FtYwEAdsVewhBQrP6lMY9DdKHThQ6rVy8BlxAbgU
INmSgt5YrQkXXMgfwPKCIyrqJ2AoLSXDGJC6HJqfk6911NIQwGi/0ny59CbWKWwzDERyeHUsURSN
yiWAbGvhw6gbWF8/3Na/1Ks2gkJF7Y4uSkvZSdmuvYgvPRa+DLtY1hjQQDNCOd6HJr7Lt6UnbyHK
lKGl1gHAB8lSfkd3Py8xuzCbhmZSBS2E2dNlSX0pUo3Es/2rz+F4bRHa2a2uXU3T6LEJ3k4GsTQF
quXadVukQIeRDUsw67V2qIv4Th3w92ng8aqzCBseNNZ7otEOJgucMhi2IhZQ8KbQvE2gXl49JUXv
QTV1O3BwLcjVMCSbcNIdQ5wyDmR+2SNEldtxSA5V2GxTo3UFly3TDO5lU7rD9XLMJM35eQZQu/2e
BmEKoMYBmC5BfWeRloBHkahTonZ+IUHRG97blPhlRLhFeO+O3YRsuAFlpieulstHkGtwwE2IzkvM
Ym0RW3hX9lBFpriGRKaif5L7jZ7fsaz+lANOQH6cbmmN1owkoD0LD6Zjy7ivh70f0dCDqtovqn2o
wUmBgHo412tVtdxJHQSWs0Y+mLrQHeSyCV6IIvDMNtrL9MYIeWTh6ZjbQpi+qHdMGUJwSB5Fz8NN
P6k2g9gVUFK7mL4HMuwYaq+OMktvW8gNQ7VeR3mzG5Bq7PpAcYw4gZwsesbju1Bfa+k9T0DaDZo9
MT+aAiB0ros7cAisdAgfyVQ4acxPIgkPagp8IyTKuuwN7jm3lO0bEw/st36CWTA0S0hXjHaUCysY
TbBFXN7LjhKAq9LRq16V75OJ7TjuoUIwS02BdmiKqyyCqYP8lmrjpu3ZjcIBG81ji2m5U0bMqmOI
WFOITpPyXZXb176Fca9UGm+TVtzneXjfMTi0FB2ab9lnoaL/MQoXit+AiA1XIKDdV2J8kVO9BIif
uAMwUrAt3xhTEiAZ4U7ZEisM6ydD62yKBKWT9S3lZgvoXGSPRrHnIPcPSXYY02KXtdO2S+T7FoeC
mTXkIT+DtLuOjVfoDV7JIOWMxLArI7arzDBc2YxbW6labida9GAmtWmnoTBdtYbhgcynV5YiMe0r
kDJwdx+qKjbtUQELiof0ShppAy2i6i4DhizP6WHqyyuljd2M6Gt16m8p8+KCWRTnWhFP0VTKtS8q
xUkj+R7GpJaCDqMamlA15pLdg/6mRO2Ga3jpdNwtUGuB54aTp63Tymi/FO9GCKV0iEzPa67L8DkW
By027GZkdhTslOBzkqcNqWHuod1EPLPi+qWCrjkUxZ26Bm+3w6z1vlTAD4BVlprjPzSoFUmFLdoE
tXpjV5WpJ9R+lwp448ilTdQryIFvCl3yYkQdLb9Pcy9M3hpjuoppv/J+msPxl+cTJgmBA6xBAIMY
mINfH81D2TeRqei1D7OBa0ODVlRb7IdotBV15UKa79lvIxko7pqoCX9nixET3YhmRF4DeXullzcB
yh+T2t+VXeh1ytvPAfHPd38ZzZQh0Ae0kwJNNlAIFuUInSYwJmhB1w7NCA+Qur1VQCoEYWYPKuZD
lcISc5wMw4pRK0jSYk+rGM4QgfJQQ7Q6SXs8CMLqINFyQw0obvTxU9+GPmdiV4XaShN0Ua4xgXCE
2xnkWeEcBBLpsi6Pc4PewCCLY8ifSrRBZRUcmBQy5hSehD3QIeHnz7OzWPRvA87//iyTzTL0cxPI
nRzj9pkWzzU2sz5QqxTdyr20yGW/DbTIvWDzket9QcQxg8tAHA9uTxOo4nfOmHY+qQdAqODhqQUr
wy4mdO46fLkM58vy7Pe1hFSCqLgMK131iqGCgHDoyrgDoYVGB3Zi03/0DvtTMDZ0Ak0MIGzm4u3i
l2awgU41IXd+S+3yegJmN7Vg2ABXWWYpz8AWd9ctJMDWBdgu5T4gNAEpO4P7oO799beWLK45i1gH
6LmGm+1z6DT7593yvbSHGIEcEkJCGhi63/ZnSvOsSmjT+BxOByy/TuLfU/wwdr8K6XGusLHwLtU+
0lAFX3E8GBXKRzXE4cEUoEW9C4l+Mw5rJc6LaT3DTYfDgxP+zUU4yRMFlZ+y8ZH/3gkuvEY8ZCzE
w6yDl3BXBrauNm4+vOfAVRWSDnBB7wBJ/tDp42eAtKeSuwci9P+c2c+3Dp6uBAsC4T9tsRGYlCTI
c9CKMcwnaqJ7vQYaWIiu/fugORthca+ZlZJkA6QYfdjvcOsfkc7iWrbjLbH+P6zFFmf4n1e4Nm9p
7C8E1cUNYdKxob0cNj6caE6ER/aAmkaiBF6J0giAGxFFM5YdiiS3TRHfgMliAWl2o8Bjp05qGFqI
XyV5Dat2A+MyLyw6q0ciEsQHM9B2Qc+8rKKOmYy3WVTsu/CjWRMCunTxAMr5/37AIhog45RKoQa1
r46oUWqSG8f6HbhfTlqHj20UWyvHZZ6QL1fPvAPOxltcPRHessBWSXjA58oeO20PAdQ7AsOpMXk2
qw90cZwIuoxVmD1qY7NZGX1uxX0bHcfCBIFtpjMt4gFMWVBHkjS842VzV9PoKgf/ZLZb6AZYTgj5
cQzgcy3IQ4zke2XsRSyCia4qo3TIZlFNaGsuUcblWFFWAYZ1wrsCpcOxdFuWPpaNOKlGi6dI2XEn
pNeJRGALIz9VKA3ChCm4TVHiov0qNnwxFX9uHxk1YZSPTMSJWXvh/BoQCUjzgGVJxwLuu9zsAXFk
nopnT9uXjpIXyK8Kty+hOqKO25+nYoly+efmm19iuM9hE2QsyilFGsNFM4qmYx6+ChM0CVV9LWEW
l4piIw/vsP5wioY4phhgayLfycg2Qbd0dPrSDTAmhz1d214XLQwygsZXC8Bhfv7A5VL9yTnOvm+R
AgiAXIY4D8SRBXdTLFsJXDV/HmEJhv93CijiLzQCcHEszgEbajrJgYohqHbT658mT52OenoDPc3x
kQeRo4mnor4j5e0wNHYAthaDWGZPd5BrD8aPySB2l7craeginH37qnliznIDCrJtFldMHMs68lj+
pKXmTVBUVstR9GxfdVSXW9N0fp6LtUEXu6FMIxGbiYkMLxmhA4hnsDmgU4tiBNo6YvSKOrazbljZ
hMub4ttvXSwyjJMQDlQM27jCnT0h9dBC69jqgB+HZNLqnTyv6Fns+Tbe4u4L4HPSGtAPObaO7MGH
3dEkC2prtnDgUfY7cNckky5v4r87bHET9myU5LzTxVFjfJfGn/G4lsAu04xvP2kRTmMNoCJZwhBK
/NFF1KkjesJWsUUFV5to2w2bBia+YJVfxQQSsfG2aZ6iMbXMBkWo+LfK15QCl33B5RcteQlgmKSU
dzhWYzNYYQy9V/OoQd8ljgqXxdyCE4EV69EtpaOtAzOPq8ohw+reWlnrJYiwnYwQiGAEkFnGSXbg
Fwg/KAvEbAsmMjcpavBr8eRSOFdABv83niypCW0FwG3eYXcFULAvhOK0ZmOpFbueAiAxOtskYhsi
jBHYev18fNcOkrYIZXWQI7+XMfSMLKLbyNOw7hD2Vix4BJ6yzvt5vJV9veQl8KjPJTB7EaNkP0YG
y3X75wHmg//DQV2+OGXS6YPeUHGkLPZ4Il0FeJeRGO4fDV/plK/O3SIIGZ0cQ8ETG0UFcyWIQTND
yRHPPqKg0DXzuiM4Z0F+JNhPY/SShvXKZC4r0t8OzCIqwRFO6GTC4gnmAZDA7JnUL9lBs0FVz6cu
tIFRU1yJ+GyRdf4z6t9HvboIHFXFkmxMhEDy0X3AN7S1mZ4cygA+Bar2QuDboVXwcgT3244h6MAh
eSMr/L7jBeoQVHlBNnxIy8hmdewEuB7UBjI18Er0WrlxZqdfBZZm8P21W+mzb98JvLQ6VE0TDUoQ
kuSaUmVleQN9ld9Dd9JUKFf3H4F6BEnyGELLIzIAKUAPC0/l/VR+8undTHo3TzRrhDLGz7vt4nb+
OxXLiKXLZV5poYLbr3zsU1iRAen8fxthkelpal8wucNk1/AJS8rbIFzTJViouYH1tCjSKF/zhqI3
lCKGReJRtO8DjR2O3jEpD6TKnaSGp8d0zIZdpF/DE9IxKpwmKUbJAT3w8SmIURdE71yGdVubfdTR
Zxb85vIhTG/r8p2wcgXCvESvffvWRbjqqnRS6YiyC4W0DWp6kSKuzSl3p1DfwJjKBhfzZtR7u2iK
lZRjvnG/BZazpZ63wll21ZYwIaU9lpqnn1E6epTBsDAKHQmPcIaqYlW2K23Ey/HlbMhFEqClPNJJ
g7VvXIqkIz+KwQYcw5Y29YYVjrESOhdV5W9zuzjXJptKtFnwC8l4HyiHqv+sqpU33MVsEZR+vN/o
zMFZZIsV9BMSqBDjohtfhvhR6mMHjn12yHDd6KadpwelGlZ+1uUz+nfMRZSmkxQjWe8RpWF+3DSt
N8Cf8edDukQY/Tt1f8dYBGKjURpAmjAG8u3tkDzVWCkjgHPAL2LetcGvUdvyfoLSSGEBgOlNwufJ
TQ75+E7poEkFzyrjmJBxkwQSDptqlTpEAooecnErb4TLa/z3QxdbqgxLNUqjEZMhv2nQXGr0G1OL
Vqbj0lGhc8EQ3ToF8jaLQ9owOG9HWiOOQye7oJO6w4knLwKLjbsA6ssr9zD9tqtU0NghEYgnOlAV
316kegjLygjd6KOZxqdUbmEOa8RbVc97uyXBSZAABvWjeTRIekqNFGpP0ZWaRJCP0/XUbki5rXUw
v/P2Je447hX453INslSo90Azetv26h24T5sk157ULoXUTM6rrSaXtTeOzGlqAlk2eHrS7grv8r3g
A+61Tn2DJe4jfJGFxwfQuXgHxA7cXNOV7T2LM34NTDhM6DxAXVBR6Gwt9zUwVU2I+innkMmHj24S
VbbRFAf40762AKnpQ8pcqIkolojRHe66LIDqZgM3bCWCZBa9IVw9hHIHSYYaQqF9bQt1Z9Z7Mik2
kSBHJqUOqVIYRZOdUWlW3ROvymK3yNCX6wpY7arbPphtyrccjBJIedm6XHjQ9XxMoCw3KzqAWyyr
8BCFd0JQBreB3j1O8N4GovLQSZ1vlNkTJOMwffxKjiHxIU2zo6tjhIlbB6ONdwAScGh9meJ3Xsq7
IlHsPmr3AdAL4/hk5vIGIsPPXJVtrgG3p4Wo2kZWk/MNtAsjWzIniAGhm42/nDSIB8aTLbNsPygR
ylaZiyb5ISih7h6HxyrneEaqwNXDgN2rtaq1JBIlNjQUateABNvPYeN/SDuv3bqVpG1fEQHm8B+S
XFnJS8GWTwjZsplz5tX/DzUz2BKXIM7gOzC0YW+oyWZ3dXXVGy4SKVoi8qw0qMgGsh9L2K/fGn4w
eZZypn1y5VvQoSd5B7GUzvF9EI8ryjLKRWr8cbglBtivLUHMk0Q9W950xqRTQ9iRgFTVYUrS1B2o
Nr34QYocIE7ZKS7drT77mZ4CnJkbMdkb2XTq6mmftNPJkjCOjsOfKVKNTdkXIOe6h043r0dJDEgH
RkC5zzTm9kZaAz7RcG+xGk7pjLlX7huxyblBD8GmF8Du5hJlmq+n9iIkzO+KtTX0O+xBrWWFhoYw
HtuBgIoOMhp+P+7C6o+iepvRaq4146Q2z3IvrMShi9i6GHORIbRKOeGcEajnsY7tggn1m2e/6Vb0
Dt4YCR8SkcUwizPU9MfGTHpFOTd15Erha1b8HLzgsYDH15nVWYJDaWtBg1+X79kZShd6aRzpRj2M
IpvVk/72vbjvKsMZhu5HNihkb9X4XWqka5Rn2PvDFsHBvSooTmsaKDq8mIVh81dO1OBIjABkrvO/
TfLN2E7PcXRfhporeDrYhZOm/lEAHkVRvPWAFMoirALuy2GOxqVsV3pn91Ow9SVEBvF41ppffaCe
Ivm5oo0NKWsTIuqEcKGryf4hGs5eeE5ntYmw3gBvulKTc5lih+z/bYtbTcDItlLcoE9WTq/L6t5i
ghcJg5R5eih6oYo+gb8XAChMVzSn++LKk7fIXL4AhTgCj9PcsL5Hx06flWLWtPbX1tIiqIdR6JXJ
/AyG8hrn9beKgwmz9hXewacR4d0uWWQDYgF1K5p89RyKopv5N4boHWgnHKi0/x/3xiK3FMyumApw
rWdZhtNijYdR8E9eFq8Ms4SGAfD9sO+XF7KsVaQIwVDw8f6Eng9G73rcPghmf+oQIzGxE6tuKryk
xqY8YXV+SEGN+HHcYtUg7dJuVRJ00TG5eJ7F9U2chCQR0Ro8C6XiDMJzP0V22LRON4rXo6dvu6lw
LJ9/0gqHeHr/dRRcWUXLulIXB701ZkQkVRuvh+gYyemWhuFKBvLpMYYum0oORs63BFp0oRCaYscx
RonUrfB9laPKaZTh4Lf1Vjcfvn6npTbvv6f0n+EW11UjNQUEnQ3lXBS12zftRmh3uiUfKYVszKza
VCptuiTcKgCWU8EHy9Q5aqi7usJJUIoAMV8yedxmkrVHfmzT6q4gDRuxSFdS7c831z/PuciCMbRX
KsBbyjkjjsXEzThhn6mO5oWHr6fk8qL4tur/GWpx8pSeJ9R9yqofa8QzBQRSA20fY9AcoCgbCJ0d
x6guR9HO01GBFfqdgWz8yjN8vtL/eYbFsdQkg1irvaqcjey2hTsXl0fF/1tl1o2kAUATXlVYvDiR
H9qy2H099tpMLwK2X+ZKankMPWPXJ+tkQMiJ/AT977VuxxIw8K/FN7tIzq6u5kVvPp+mStVBqKFS
QJ5TFd7OstRHLIlIsov2oSu6Xzmg+DZGTEfWbuVxmrZNUNyUenOIfesh8TJO5yK+U4z+Vuuitb24
pDnwgBaa7CboWC7MMMkWB0eJ3klu6HJ1OyXjFeISpdvUOjC5LNiZogR4s4qApRiPains8sw84eB+
CoLOummELHZDrbqWaumQduojcBA6eCngdM8SrrqivhFH7a9XGrcDE7RJGkWyQ6H+q9ShO+gCWprR
AU060LBUXMGguZjFHFujMTdlX/cgz9Bs97mLO33QnHKleO2sCDE6yAxfr4bL1M/i0smrwzEk0iuL
GeiyUE4UpSvOYmo8DqWxHcv8BBY/szW0PtIxdYWY5KFX+5Vl+MnAimgA09Up5YO1Wgycqno+ZJLS
nKdU2wUScLpBeW3H2gVlCtPiNc0QVk+alXzwk81vfRh2cYizGmLw7YN3JoWD0VLvTBgUQT5iL54g
hWpwA1KPLXpzqJJvu6y/66w1pvfbq33MSSHwSKTbuqRYlrlszddlLPO3aX6WWqNyM6vYlWPlTmbf
2rIsR25CgEKxOzFwCWtPUd3vqyF+QW35sULECK6vDkbUqvD2TMLbGKm1r5fEPPP/PB5KEJpozUAi
iOF0rbkSfLwie3VWNn4sFJCow1M2mo7U3GmomaT5TyGuVpYBvMYPw7EBgStjUQZ4B5ldQ18uBFn1
40hA0w55u3JXevBKBPysJ+17KurhBrHyxtG76Y9kANQvfc/aot983zfjK4JRR0MY7ry8t4jhBWR2
Di9Z87i6IikOErZJyUih2PAJspNBrU7rsdWS1RKLPu22jxEm63E3MUF4lxrmaHV2H4jWj3icThru
QlIJ1uUHjFunbwYQnapbTA90mG79fLjXzeRRiEI2cWrr/vepAr05gfk2rFuhPmBdasuGZvcjv9+g
IQhjjopHjZDjUE479H65QEbHVtIcfQLWSWd8CH/1OQ2ASXEiDj5Sgk3XC/uIVnheiDfJqG4sGFiI
Xl7F+TDYpVgfO6MClQrwt9c2Xjg9dQHSN774TUXCT86yjTUGe0QTJUeUIVZU1UviISqiMku6fJTS
fCMbmT2G3W8lFtCYH1FOF/aanu9nYknl4TmwVcz22DTTVajcRYN/E6XREx63O2lInWGiSR6OOXgz
yPZhc5P70XVmIhnfPxsVYVxCsDoGfD1EYmS3Xn8sxBatanDDRVtsE9Fz4jDdjsjC5t5hEJ/zhHsy
T+bpd4HypyYtKcZxG4AeyqSMiiRXpyC9biW6nHlN+7qJ78puqt0qKR/HChJ4nXEDCZI/E0IA/Cxa
W6vkJ9Wod3MxQ8i8fVkO18zW3qu7XZWFqEZmR2Rbr4dE3pl1sKMfRgnrJSj7a0Xx7xJj9rnQ/Rt9
9GtXjCR9a3pJbSdcMzatiLpQV5k4stUVxKOkfBLUIHL1GBoWyMSVffnJcfpxpyxi11C2umiF7BTx
iPr89EN2eJCtSv0MPhu0Cm4lRyCj06P6K7tes6a6bJ/NtAJRl/E2IXDhg/QxLGhGU3vIsJXngo42
uMYdy3ajuwq5oj1sZqNhdb/mPXnZbfk4qDX3gt/1EYSpamszC8pzchXcASu/is+SW9yP18EtGvp2
fEAP+Tm59VxvC1R5y1P0jtdt6TD82w/n9/D//D/53b/i33vHj4u0CXAleuDqHLShlixrJEmXdRPu
GyXuDb1dWJFdBKOjTe3GL9fURi6OxsVQiwQVbmsoUgAsAfb5ewW+b7NRt+uI0QU2iUBPwoPQiErd
GRMTYIofJ9doZKtFwiY/G8armIZ2X1iHupg2ldJeAUpyKm/8larTrpXjnyYsxKRVnj0iizZ4D17y
twtyWzAfi/yqI2nWszUvGO1jrfby+RbrHbnOPlNNzkk5MW7SJrjTGnANYTdINsQ4IJWAhBoT7a+x
2kYdUnaVsjEtwek9ysqg+nGskVTsUvLiIPqdO1d5Eu9aKYG9SKqTmSwS3UDtX3B0CieUP8n4iYNa
ZWCcIEIFaVwZlZRcfyx6rLSLp9Z35eRq6r+Vxres+SUYsYEMY0sOZ2KroyJRI91wt7N7/66kSCcV
Z7n1rwHhHcvmCat4BzeUuMpBP3nXgmgdo3glm1ukFv85u80Z8T6LqJmLa1RdKAEsaJZOhzfDMPzN
9ZFYHjyOfbBvauWsDrRJMPdJJTO2S9m/KlTort2t7vd27DV7v/8dTav+AR/3zvxU8x9obhTfZY6W
RejIykGJlGSEm+1vUijB2Csc25v+p3/M9mDbIyrm054Jd/9nIf+LsZfG70EbqakAReAc5OpTR4oR
tNnGMAraaMnWr2/S+Bx4Fjie2y6NXLlX1xKci5efdxm4fhmVK0WBLvhxl2lWn4QwlVjFlPFTRwps
NGJS844iIIvSn0njm2njZfT/j0G7Whtb4ISYgMX4i/teasigBSzGpzm9aW+4oaDXv4GNhlSSY5BJ
umv4r7U3XsQVlOW7oQrb/KyF6V6vRNdXn4b5KquvVOQ+Vmz+82o6woDQgiXQth+ntgZYmVppRwDL
fgzZ0Use8Oj5Ohn+NAZhAfGfIRaz18mNb+Ye71LgIZOiBVKkj1qG9HmEvEGzyes1AY23g+RD+j1/
L66kkBjRWrmQN5kNTHVxXi99h9nMM4CYP23lyIJ1m3TAE/FKkUqcjMhTEGoAGgpwZbxOEcQafHwD
XoIQsfuRxky6Cz3Rhj3u+CR9eqrYPX6PGTwmMxuPpej3G6mT7iX/KYXgb3RFbNOU3c+Wr0rVH+qu
aW1DTmG93eJMZ2AmNuiSM6n4j1jXhZXsp0rf0aJjDf2KByBoVqCffEFqr0Sv2mGghutQq6iONFmv
X3+T+fxbzhAC8IhxGxLyVcuOaVGhTFdXVnae0MK3Ve/Y1VhTfz3Gp9sGbTOcP3QTvbUlkRLq/yAM
JYOIibkl3M5p511uvVi1tBdCC+Ze9cNCEbswz5VxqAJkd8LVq9hlPGcxYHKP5YquKNydFlupw0LT
K2MzO6vX0w8f3Y+nYksnznP4ysn32h02ZoiICrcNvvFao35RH/7X/no/+uIAHsShxnWF0WdT7vyM
3IPiDvvYqWaNC+NY3kUbhhVXYCvmR4Df27BIeMCJZtfpl50+9Ci0IRzU/Ny0CoJ7wX2TImlnvErK
H717CoKHIM7tAfmCGNJ9oFVu3kDl1hTWfOpGs6cdwEyMKfBJpqHlBA0N3bBoHorISHe97tNerXMZ
78VjbzT9Lu5jcW9FiXQQjAj9W7GEswHJUzIPYY02YZdIP0u0PmzZl6eNomAb6b8KXH0Gyd9oUlNs
UgGRing7wQtsoO1poKeEka5W80ttr5ME/nwkUC9vrrEbs8s+BLEIkMF/hDlxE1dBa6tmXwHWbFHQ
K1FYN0chdTQpeKGZeB3NoO+p5IGVkvWGCqxrVNMB5ybkODEPC0LQ9JHUN7UNuq7Ze42I368+TLYv
YqwlhPFGAxKK9MOPr7fIorb8r+80A7rJIWVqOBc3d02ZZsg3ywO/As/HNYt5FhHpTACfiY1x7+kZ
20YsbO59mEaYxyYUbkJZ2/stqdiUbmttOkp69G0UxJeu7jzbBxPNrtskQfT366d9iwofogYyk5Qi
IeMoiDZcMqMbKZYbPITOKQjvHv0hD4pukjwYxXSoYKOoqIIkvbnpIUBnwlNY3FuK4FQkxk4bJ9/0
PKpP1uj1p3biGBh8oQVFKNdbefRU9DNQVArlyDZoDzfqa4tvp1jFaOXjRqYFtjh0tpE9G51Ja9ew
y1xHIQeBgVJ3peLv7MQWlyYitlehWFw1fvEwpt0OCAe8v3n1qOS1BdUwbP3Myi6n6EbxomNYyNxV
cUGQG/1bWLff6I88yTVXox7A9UBRaQ+x8q0/TVUSpwIDbfxSo5VIwtUoT5nI/VgrbBMya5BVPzBQ
czkCEGAYV5oeFxnBxwRQWTR24hQVrcEnAQTXYxdVthtD8c5MvJOo6msVvrWxFh0PRQsCTetJ+JR7
+pAbyU2Ps1kD5GMnf/DvfKdAv3ytA3mRJswviFgOFhEml/Cl5HSgZoqCWx7SaOm20WTHTIHaT+m3
WvVuPM/E+sBamdIFs5Xh5iGJk5ZJQn3Jx+rTphxKoSepdlucOQmAG1o8EFZlf2vs/WPpAvITtwIK
/PVWDTZd6MzvLqzqbX28rl4+yGLCoa3q2mhyUcrMyI6RQ8iVhw79Dlnwbc0cjxlJZoKv49f7+XLG
Z/9VlaaTDhbkgt+kF0qK12qKHcYk2N74QLHvqHWyjZL7LkizPX2kp69HfHOeWUaQd0O+wS3fFSP6
MZZIBhlyzqTlp3bX7WdhFOVJ3q/JPF3GVqIVGg4QsukRwhxapLZV0HRiJxCtylz9xZ6uNwa6iua0
t8buIOh9YQvxQ5xae4X46QbAhTIgAWlTJBux5ILX5KErjeGpKqSdKJXXoHkR8435EqYV2+he5Cvk
5UWpZl4GpGQkTLMijjZbp31Mxul2DqEWDsmZzNHW4siR1Xwn6s9S1GLRQvCK7Do6JsJjKRd2Lx+H
DFpmvg0b78Y30PKBEaOZP2WrsUctvw1L5KNqaASi5tKkoUXVtoevv+fF7WHxwIvsRhs9TxKTPjlb
wKpD4Y+io6jmPX89yKLh8J9psQzydsrqmrj4kIg7Kr42TEzLpkYuaz/tzYfanZxpk23E1XVzkRrP
70RQ0HT49ZzKi/u/YKRWO0JzO2uR6eTQfFL1ZeWF1oaY//39Lsiz0rcod1OdUramfxsIboCNdnpF
LurZbXvy6XStCsheZsKLN1vMoxjLAoz7kjez6YPhi1kAVkDxd5/+MTb4bLq0rAz5NNBNoza3W1Mp
UuYottj83Mm4bmCwJaH4tljeahSofWEW8TmUx9PQ/ugHCtBGgrHr7FWKyIQ9tLW/w0rHocOK6QvK
ARLVyDh9Vj3A7q2fPYv6d5SMXUxMW9ss612tqHNz4q4KLAdZBhKOCttQSQyPoRy7kxgqtoThcerF
O9N87VqVPEJeKRnJ85K4eDFKmqKGaA72RouzObNm/ujYxmdzuh6VCFJkd9tNaFRI0kundq/6RLGk
1tNjFz1n1YDMVl9krqV2oNxbR0xbzLewi+tnQ3LBSFwtVZuNaELyE7Nip5ZGbI9xsBKLP4uPbxQg
7B1ooqFe/nEVqr0WlWicvW2rJ3XXHoNd4xaHFJdAnHPPZW9PyCQOm9xtHqPNfyWUOH/xxcR9eITF
RlAjIUy9CJxVr/9INTyC8/Fb7gUOFsvf1BAYgVmAMP0+lhjsjRDg1Ng2/AHfAuCaUnM/hf2uLWBB
CxjftkjtgJUF33jQim6fK+1LXqqHKtVdPI1VMGFf7+LLJEnk2Wm70f2e6emLj26Ecim2qZ6c4xKj
1/Y5MmQ3HlHLS4vN1yNdVplRaYUDzNaBDE9wWmxcq0cWcPL09Ewx4I6Gsq2zcxqxv5Z6axNYJz1X
ABWFbt8+S9Ntmx4E5HPSPoCNI7tCNG46s76bzLux8+08Nh+/frzLO+7i8eaZehfO4onfKyRmegbh
2GkHc/hdJofWQAOqPPkyOhFIBKA3ixU6aUZ+G4U3inAPKGTlMT4JL/PnEAEj4FnCbH18jE4KrNT0
1fRcWIg1jYYFdLfCY9OHHhzdFCj8pXq1KQyqytq3kQq4P6xJrX+2JoApKBYq5GizLOkGgmZok5zz
oSbxjv90ej+y+w6zze5/LhAy5+9HWsy5hbC+2oRWSnJzAiHADcnYNGDLlH6levfJFqWV/U85fLFF
a/rbkzrQtFHU81DPbsORLVOB7UbDRp1hJSX97Iz6MNxiqTd5PBjy3CJTd+ULp73xI64crJs3eIfe
Wd+gg/YPw2P5+l8IVX8Sxa23ey0QaUkGIv1x/SitN8SJpRZvuSkMCZs846Da45Z2jlPs1mAji17k
W1rDeKbORVrEUnbJqQ8GA3EkGZCAbnRHr1Ces1nDM9nGCgfEECHoogI8l+9aL7QVbtWplR91ucGr
RLalgOKJmqbfqXdtyUm3K3vp8kIiAuZRKd2ZyOkY5mIuMtHrxanJC1Iu6zeo7B8YyTiNSSvaBbeG
xxKisFRN8TmtdpRJ1rUy5mW1OBk+PMAis0SBWEGMhQeQh9bpRd/ppLUttDbEPAfvwlZTaNhlKElx
TnIRlgx4kXpaOSNWhlj2XsXWDKfOyHgLCiYmNP2gH1eG+Cz6EmpmbQRdpcK5JKAahWfkWWvOzYng
YWDZ1o7SoBL4Ju3uINN28rdrHJBPbiqSifPI3IjSGHOJ+tLSyB8FZJ3OoVYcQ+OhRwpWuFPlPYgR
O0MkUdfLzZRVezQf3SRuRAD9j1Od30dpfWpV/xoVSUedjlSaNooQuEKef1c9mXocHBJL1p/CbOWq
8sktYn5kUh11tkZVl3l9HOea3+QEsiHwnElCOUQcfgbda9tCi+qzn0kr2iqM0VZUbK+P0ZIN9iu7
6jKW8gicCgb20Sr26YsTKg6RpMoDZi33OrLv1C1VqipxPdg+CBQF7UDLfJZLJP9IY51MB/EX5NO1
zAVOU4o9uJVd3SuPqhH+74sIcQ8yV12WufOY1mIvcNvPkeHmycDbbGixKS7uyX+sl850FMc8UThz
YgxU19DTl+fl+2EtcYFNMOpcLb2IEBilz30evcZwUVQZixb/Yd4tggxIoqbYZIkdIbDZCdMxzP5E
aIlW9SEIm5XTZz5cPgadj4+z+D6jPMR6XDEL8YQIgPAQKc+pUK8MsqCUznH/4yhzHvMu7mS5Yhq9
4BWI2oR20nF/NyBYZg8DPYEwDU5yBS6j7LeRkKwUGC7D0ceRFxm/NvRBVc+t7br+5Uk/dfl/z4k/
DjA/wLtXi0sgXYnHq+lFs1fh6aZWaAuy7ObjytJZe5VFnhANnSXIGStHGMvrLEluOlVxVrbrRRNl
8aEWOZYgCM1U9IwxDvnOkzBh1QsuYoUrar/H5NRYYK7aXePna92blWW4OHxpROrNJFicGl5pm3Qu
q0zAPjYB6w64a3ie/FUljHnNXax8KH2zdw54oWVwbDIMunA7Ks6adV2pCG4nNQKt9x7ANB6Etlzp
lLr0lAvfMHZ4UJtp5Qr9ySnGyqFXy/2GDF5chkZFkKa+y1maiPXphsuyUeETvakLmDSwbGR9p039
mm7XHOMXoKx/b8d3Iy+2o97Gox5ljNxKxyp1ymPpeABd7Cw6BH/nqkgJcKheu9OtvvBiL8716Czt
WFyBlj1k7Q3aelQcj3EgPHSC6iqJv1WC6TjKvi2XnS13rTOkCEmn/j5CC3RlqX8a+d5NwmLjBn2Z
Gn4/R4aNCYUx2c5pBFDCwJ3Fhhu4mIQq8GmshZWRL7NuPjwqbzOWl8+/LApVUq7i/0LIKEBPPU2A
itxgGwLo0MQ9FC7MLdYaDZ++67sRF6mlGbW+1KjMvFr91vtrK6ttc82v85N7zMfXWhyoMTeMOKrY
ULhAD6a5rYaT5pHJ+sc2fszzwO3D0OnH3i0naWfp8Y5bz01AuSMMxedenU6tuHbavrFvLjb5Py/+
BuV/F53btkGpWyGupALwGXqq0ngX5+J3q1UcYyDEIOohYAg+ZpvCbPaTpW2FeHrUovA4k2P9kP58
3N8Kk4+sqbJJfBFqpnmw0L2IpVtUT20/+14D79dfECsDRBhWyG/BxIxZQj1SglXIGJHryz8G8BfW
sCty4ZAhAqqXB7iiTukbWyibdh48A4WyY30fkZTpY7wTlOcwVECPekjjII9vlgwwtk+edKPVL4GI
jfbs79baei/P1ZEDBYLHlZW6sm6WBZ+0SuB4tqybCDdbyRUd3cS1Al3Z8tHaGNfiBNHLqWz5ZK7t
zk+j87sPtwhRyAZWldLw4aKDULmK6x9DZ9xCo/+X+8vaBlkQEv8dEt+Nt4hN8RTGoucxHnWF1gmE
Y1Rdd3R7cdOtXXr3uIFVMFt3rCW7K58UJ3XD+1XoxKfJ4bunWMQkaKWxMs4RUv7ZOwgjyXYEFR5t
atu/6nA3RiDcpohNgdBeK1XPu/OrnTIvhXc7BXZPHCCDzu7FStyXrKu6/JuMk1OH+dZA1d5EF8kX
tF//xxW2SDhAV3amGr69MfDgcVOflb2V2slpPoa6v8UN84ykjfv1sJ+0QT/Eqjf9nXdvKzaWpwUG
nzsATRn30SHFdkgb8m3T/rSMexnkuVzTdvGzg+In1xI16cH4OwyFW/Teld6AphFeUO2+GYvBFXlg
zTt//YiXUKI5FXu3FpYxG1VVsTD4IJXbalsRwexN7sx6aC2u6E9Ile7XZmV1yEUEb5IeTeucWfHV
ekMf4VowOiDyd3H8OAqJM4Hy9QJx1yWhPQh/kzDZc89fee3PLozvXnvJoB+tvorjhtceR+QVVRrP
3o0ozaKT162M+j2aCug9uKJxPwZ/Uk7QLvXdIT1Oza0vgAoN1tDkb8fxcmdY4ASx7QBjd2F46g9e
WPkKTyQNpxDaZecPjtD78EnLU9NujaDdCuL3YLROEeTuPDTg4+Q7ebgNK/FbEmYP0wT1Rgq8u0To
nK5TnQFY9oDpbziiUQ8cGgcbBCWOWo6e4GEoQVnmiLboN03m/fQVYEviqD5o0WTYVlnfNVq+Mumf
hfn3byh/3PuDLsZJPIedttF3IZ0GKxbvY3339af9pPvCHL6byEWMpUJB82XOe5KDV9niX4QsAieQ
7PwMmAlxi02AZci4pfZHnKfihz5Cemfu/4u658Lz4V/hHmFycHKAQIGLLO4bjZVPkTZRGYkLc5sW
dKXG+LduImFddt6fqVBuQzNE0CDehgWZeEpuWGvbLlL+VqK3NcufVS1sGxl4jq9uO7QnAa+CjH3C
h9gVhb+6yd9oRwEp+7hunABE1aTuczQLEC+wpxD58IBDdPomqKwW3GsTLf5dDWg/gHkth61sTr/M
3IDBFfCbW3vMBeSCzG+dEcLma/dhajk1fi517iLh7HRTehdwsy0U2DrJL03tXT9GMVa9KmTZVhrv
zrO8rRipr7ml3sZzgl126TZR461ap1uRDENK+jsxEq/rrtxNw08BXps8PsqoMI/5XooLp1K/J9Jz
kP8SowY9TtAZqZ/tKrXjQG7/0CC4kosIUZeRAm5/KCLLVjJrE8d4JDyKlrSljOsGfnSqlRgRb5ku
wZRorwNwOyvyTulYY4CeXmsSKDjF9zFnHLEG6kXtkMOiUvBgcepy/Ga10UtJuu7HEivkKg1v+6wW
+ArwiqriVmAqTX6otZ35yUEEOJYTK9PAFoTBziPYYsWmLeqXVmjugkF67LSMIqW5zYGitrIB1O4Y
K/Bi/G8R2oijaBxwgu+dTmz+VP7r1/vhctcppg6JTAKGM/9crEEr7smtkraa3bL0PN7m/i/DE1ZO
urVBFqcIEpei1mVNde7Lxu7ow2ZFD6VJdr5+l0/yp48vszg65CpPu8lgHP8pu0InD7+YO/LE4nb2
N5sgj9vFptvIWxhi+JmM+/T7ygPMs/UxSs8PYMBGlcDrXUj2D1iSpZpUV2fxW7sZrlCt0K+Te9MF
BeloUENtPNzT++S62K0dm2sjL5K2Pu5yAQrqmwmCI0o994waKglGa6hMxeQJK286R+OLN+WujBIT
gpYXktp+RhitCsarN/1GcWerWmFT7JXjsMse1whc88MvBwMvbVJCNqgjL1mnxoA4qEnT/EwT0fET
gN2rWJfLpJfq3z9DLAFSWhCHSuEV7INNduhfmns5d+bmV7v17oen6KSfoiNBbjXlXxt3UfoMpzwZ
woZXM+4jugjDobidVWdhdbp4m+UPwam5Hk9rCnCfJFkfX3dx2GK/XTeGWc2fD2u1m/GPBw3Pu1XA
9aj0LdYwYZ8FgPezuzh061JS6ZQwu217HkLAAuJtEq71MNcGWWwB7IOyyWNVnofqoQ4whquAuK95
Uq0sxbfy0rucvRXqQghkvpeXCwTrOzx6VnbW/MW/WOxv7o3vRpiqEj0y8W1F6EdlH91CB3NMWwKq
t+Z09QnAYV4GuD7MYgLiBVTP9LXIq+W8OiveS5RQMmhK3HEK8xQk6gPyixBIxWnTy/Rkq1FC7rM6
aSIFsbgDbyx/76EGZ71/k5EPy774S++9ycE5sTx8PSdvLeCPczJnS/+wsBYXNA9+lwkJSzxDwTJ3
aO3Dn4zvrLPh6La1a13yV39XXplbuFGucZX/DXbjXsVL4Lq+jV3L1dyvH+iTHvLHB1oemySYUTjT
wuSf+OH0f0PO+rvAoXmzq3F6BHLh6Pf1726jbAASVWsH3WWF/OPwiwM11/U0Vioc16vkZ9j9EfrS
HS1xk06Ng+DCxtQOEhqIGve1r9/70/4jsvzYg8yoK9DzLN53i9NvtHiow3iuV+rTXtoqt73pjC8S
uw0+r7wJgTBpPyWsc5HmfPAsBMY2N49HUp9VqhZnzcVO4fShdGkhvaHiqbz4CI1S6E3VsHqFUvo1
aNZRSKMHYEAB0tVCtm+0yG6aVHISCUk47sjf5N4LoPcwQWEnOO0AWdILPZRkQuWo9CPrOv1WCLnd
lrQEyyreD5VX7Lo8aY8a169HocEbBMtHwCy6ClUyf6qjokLEUfgWhMlzncZbqQ0rTKasF3A58a7v
MR/MMzcdb7inn0ux23omnVkUuTZ5Xz+x2R87q8r2Qgs2PstcQUlAfNeCsqEHPF/KxJssQtNPq24L
v3GSTP0beWSqZojhIBpZXYusELWJIuv2YaEAOjIozcT9nYlNbdf1rjBcF4ORIgoj75OsxO8zuE8l
j1S0E8jq+0cptK71MTwjxSXZs69WPYyHSqxfpXDQNnIXTTDrNdHOFP0pqYLIMRVMP2Fa/u6Hu6bJ
XlUp3/tq+ScrJexhsmwfFKrnmFYSPyBKlLsZOMBtVU4v8tjdlZqBh3LT/oJ2qGxQceo2ftxPO7/k
Ei2AjLD7JEvRKOyPkgppSG27neiZrzriSnajoutZ1A85sCvd4picYPojw4yQt2YbQLKEIgw3X6/4
T3Y6PhRAMWiS6qDB3k7Sdyt+UJsoHtBQp83v69yabPmldCaYRKyiW2unOem2eMIB5Hbdz/hNJPtj
2Ps49uJEGysaUqy09qyb1B7Qt0pb/WfvNzeBopxj3EMrLd1ZZStsMb75HffjhoO1a+o7T45/iVl8
KHOoca0EgQB9B3kKmKGXvpHmiO5M6TlSqkOX0ebJrtNpsI2x3As0QAvknepJuJaCeCfDyKkaNEWM
eN+i8TBMwwF35Vfdm+462fsVxdJLLmMSmPcwM6xyKwvqZvTaa30wvntpf1VqrQ4hKbmNwOjlXe1A
xeePB7KkNu9g5j/Dr3gW/fBBVNvXHvHjSBzvTLMxsBhDDj9cy0UuT3Bi5zvywSIX8XQvpnbT4Syu
/x4BsYpBZ3+9ZtZGWHw2pkkvMwt6gxD80oQfU7J60blMdT6+w/zv7xZlOCrWEFeDiJzC/yftvJrb
xtI0/ItQhRxuATBKFCUq2bpBybIbOWf8+n3g3dqhIJa4s3Mx1VPtch+egxO+8IaZ2eb77oTuXrmZ
Mw3TNvb5fR/DmJAx9t54107EtcEXj3FQKmGmtExP3WhrzKPFwZGEnwjKuyM86ApwiXXb/Ek217KA
S0iST0dxMesyD/NBHjiK2W1+l6293cfgJCcg0871s3chQpZQZJ5fOWQ7TePv43O2xAIKoW0q4YaF
leZKd8I9vCT/ObsZ1xJBsnlCCvP7XTM/ncvDfj7gIiQPSHIkuH3tKa1PcfU7i7CbSRr1ZvS0FYI5
of6r8LffD3kBQP15kouzQBWllFtdmy+33H6DPLjxHMWe1gDg7nFQptS4sRN7/KH+mFbdg4eu2lUK
zsWvej7v5Wnx+8TwKn6Dusme4IFs5iZkfzv7EvwfRvu6eT/PeLGHkEFJy6xjtBlwgwqJY0mOsFLp
dCtOzqeFlflwrSxw7csuDkyfxIM/BApebpJgV+LeG3dGrEH9xFR7etPrCPfG+EqkdnlZ0VyiGKGx
jZdGRlZUZTG+pRyW/rXGkUAN3ypsT3V8gX05eFRG0Ya+6Yhlv1Wmu6C8Jjpifq0QsNJgriTsLrT5
f5/vqHKo0Z3JrPbUFsG9iJtanhREgV6O4EaTP3Sdlr77BXZnXhO9E5DZ8pAcew0kXU6MYMqIJ6YZ
NJDIyIlDdPXWEMNbMdP3/Zi+94LV480V/wE3tJUann+sYDwtciYZHVElXXfEC5n4oy2tdag/Wggh
R3HvBmiOhsrGa8Jtnr/0KEzwvu4zU3xO+3QXKNk6SXeZqq9Li/2hIzahEcKa4kZOYQvjeLM1RwyB
RcVNdf5r9FeLXNlqsoz8Lb0is18P0CpNOBO1Jr9R+5WcPAfhmNSTLeV/5FHZytkmj1/arrHbAM6l
AfR/+G2Oww9f8G81i1hRw6sapSW7KNGMHPg38IVXlqLcf3/4v75SfB8dDRUYTyh6LduqbaI1noCA
Eh67FLw16mHJVezfpQj9fIzFnRbFGQDDiDHUjbkv9wh1onwzOfl9s7nWIbl8YZ/NZ3GXtX2bjQlW
wTRrsRE0R5ue9tZYzbmI7GpOtLLca0LAV8dc3F1W76Fh4TNmPtrtivhqdpHRdzGSum5JmcqN9sLT
95/t4gV2Ns3FscLs1I/bMuiopdYkKlSuk1mNo918P8zFuJfcCsUefBmpCy+SqzLTpsIoMEc28tqN
LOJHv/Z2sBXHyXcEWpMhwZ4pvxjhfS3dB/oAuiFZGRSt0kjeyeZPDT2rTrkGDvu6azk0lAFNBTAp
WPxFAhprFlmtD3lGpILfNh3gA/9K2//KEEvwsFE2lSyNYgJ4eEtpHPU07drlrH9N4D9NY4lB9/Iq
7VE9S2CWoIwRiPlbi2qzG+Y1QmZJAFm6HbN9YYXpMYnj6kGSITujZhrZol+h4JB5CFihSrmaBvDZ
GK7QTKmCp7AoMzCt2aPRpO8NzQ5fASkQes1K8sYMRraJRPoxzzD1TOWnSpNvpqHfhvkx1cRj6Qsv
I96P6zz4iP38uRKfRREaLpnRXW5lD7khpk4i4+mCcFYgqr/UxHBpI7lR6btNF58mzViH3S8PiLxv
VYcpPKk5MK7hIA+PSt3emtFgQ+RySgtBgAGxMXAFqSXa0fBUxDP5CK5TYqwm7L6LZlNTwB+bVzWF
bx6Y7lx3kmCooeLmqG1tN1m98ZTkOaWqnkSx04MR1OvhTcwU1zSzdR1Jd31hHgLU3mX9GNDAEseD
nOZc3S2WRGO4B1aCnkKFkXg7NpIzqAhhRKJ3KAPtkPfmgVeN5kE2/Sq0arSRzAzeykKu9yDpprvU
q2QnTmiqGiKs6aprIxjo5WYWy89qdS1HxSymD7fvV2jd438ElGywu95794relWokH7LqoeTfRaDs
Nf8gjy8BpdGkP2Zegp/fuDWA4eKq52BB64rTzdikWLS/6qMOoudRQCcbUsL8V2AS8GkTZPMg7xH3
Z6gDmJUKZxUtlUJ6CA31WWzjbVBX20j40RvhrtSbVefdyrkJHLw2Tt9fHtdO0OLaJwuHWR2wuw2M
GwOUkKEXXjlCc4Xrc7T8+QAtbvtgbH1dzOTkVBXUJmheobWV0lLM+iNqjZsouQa9vzan+c/P8gEp
94c0DbgVGp6WXno0iitQzK8X++cZLS52I0la2c8YAFKQk1Z/xkJea/GVa32+tb9btkUoagYRsqkz
pdcPzZU87XR/20fBzSj89DlH3++CixPSkImG568iHrV4QXS0FvVS46qOpBIouWbXTbjRR+8/HGZR
C5UrlDFJY5JTMN0XQOWqbHJk4wqCe16XL+t2NpfFsyMF01BmKoOgbrs2pPQm4dqtpXcvvhozXRnq
79NxttGQvKr8RFWSExDoY0EBrUKQwUtua/Epbn/5ckttRrU9xBFCpXem+kUM31DItqNguK+54P+j
j7j0yIsS2OFGz67shfsMYxefUnOoJ//ZN1zql5eNZJaNOFNic3XrxSkS2vh+odb+/WSQkfv6HU10
XVBFMlTZoln7+RSHiekLQiiiaBbA2fPpH1S/u/wJLBDZoD69qjIcaO5cKItAgoeNlLwLNfBbc99q
+3bkXkZ0vBL/CSPD7RDxQ1gJNZNEHmwtexaQ/9ZhAVH2pPBMJmMaNTFQLCV2Esz1TRNOzvQrG3U7
zP/gtP2uSMERq2+nyqODrg46arrp0Wwo4eooU3bRW4mYu99jZGJFtlcZdi39ysGySvHwlPqIUVu4
QmtddSv0P+SwsJuoetHz1MeyQ/2TURs2UOLN5v6N79HMUdgweRdhrhjJt8bY3hq9ZCOxsCnm50Lr
Rzu36lMCzGHKc/4juCPYyeDfBvXr4AMv018E+b3HhljS3YSjFmtgA2WMaPTHoPrwytMIbE+vfgjx
z1jMQE/8MDVjMwNQCvZz4z+OM4LCyLZ6f1doH6mfPxmD6Gj64HRh7ogFGIkp1kHeAfFshHKdKfHG
9187fVtTDA6n2K7zB9H/UYrDD7kVn/SauihC23KTHRKJyMHYqyD4ND1GFb5atSgFpuEfCZlTc7wN
wqOv/jFhRwBxDrLGadV8Lfv5TR0Px8hL7kpAtnX0oZpodSbyemr9f3ARemPBblN/3NQWkUUorEDp
gceLdwXIG1MMH6KqDJ2Q3JbI9EbKgpMnfKTiOhZ4JEr6U7hhTLzgAaVYL+3uWll71pHiso06uVMi
3Q2RgpLFwfWszB5yz9bDFwP4ZxHXu5gyvqvn+W2jN6fAFx99DFc6pPeE+LFN3w3jhmQAItdjL9Ml
VKPCHZPolKl9v0opjLfADXzjo9a9l0zqD8h7o6AWQHGsKB+ix/OEpM6jIv/Q2wyWvnLl6vh6kX0u
Ui7uf1WqQJ/7FCmhkDu+v8lot+jpr9G42g6b44nPt/M8EoQ4ukAQ45ZdKR3hpkpqGvFkCJw875SA
6ccW0h70xjYB+eCratbHSD4YnrVSxmuERvnrTOXZ0hNfJh3dNVTuPt8qQMpz4ONTTldMOMrgyfCi
gTqSt4Rxh1C/p9dEdbR2aRMANNpYPyN7VkW1hBPxa42c0uZakVu+EB/xk2YLax2JdLbs558kkxyo
2sRPkoQSSKtJoVvvjWyVJNvSaAwH2cEEixY4kvYEx6AL9dWYmu+19afSX5TgLq9Du2yGvdfikD5K
iCfrv1uE3eNQvk1iZZ2i9LSKPD+3Y6l8FcYkXxd5fO1duACRm1cWrj8UywvOSWopd1LZhYACMZfs
h3JV4t5exXR2O28PJHKbenS/sjj/xx/pNwVEwaJe0ZVG4FCm7u6DX69AphNSTRbaSbXs5GG5ilPz
SYBDJMZ3+AXhquVOSbNKywcz/xHW5iqmEqX4j0WOjnwvuBISWDiPrUTZdIIOoNbkA66vkFAEnsU/
m3xc+6LhmtPp+wfrb7P/885m/nxBknBeLH0pzuQ3lVGazZifhvXgNk+pdCywpjEcyvwfiiOZblDZ
Ay6B1/bPBXYOAxvziZrrQ+pSezTX9KqsK8QjZ6kU/NEiN0p/BNNfWoq+jo+F+qrWSGhcCQT+SnZ8
njD9U/psuAYiOvPVzymVkjQyaDBbj/52djkND9Uq2Hab6+JPF0qkdLJnOXsLVuqs/fP5jCD53SlF
XJSnaj2tJze+idzUaX8q+3IdPARX+PyXwGkGihVApWSkdL5ULtRklOlTMppVQnNaKamTppB9okfd
jXfmB24N66Zkd9pInrPd7PyxvpJhXP4JwIeB+82/Y7mbVD0EFhBW5azCvc1MWzwoN/5Kvfc3oIc3
zaZ/RQqOnHIbrZLNNW3EC8Uylvts9EUGNeRa5xO2lqh+da4KkhyrgpksLWzGXey2N8PP7w/P1ysQ
mRBtBitQw4LjtrgCFStsE08FHjAiKCXUyTNd5Zu46MiPX8SxOHjatRfv0gKbhsK9i+olWn1LREIY
tkZGLQ500GFwA8T3XHGw0YtHZ4fHIAaDCPzQpdGuUzVJkV1xiBf1a9T0r4mXAqcPdSbINlTuljG7
ppd5JqVxfdICRNPEYJ2Nb4MU7b5f3jnlWZzUT6PMj/JZnjJypMrci+qTNZvA97kTFKVTC8mjGpwG
L1/jm4AbjHzlRrwIWUI1bdZyl/mmS0Fmw0u9tB5CemSJHd/B5EVEk3yEasuws26mrcDdKCuO/CH/
aOBTkU0jqXQNbXlpayFUBWCKA62a+vwFzuYOc7qLCYxr1Db9DbxbRxL7LURqymF/ZCl22uzh+8X+
mrfwSc8GXOQtSMbF3dgF9WlAkCKRZGeKr6nSXWBGMoahs1+QI+a5WVyHrUn9pECk8TSpDQlmpx98
rcNqAZ+3qVyLvKZZj1Zu9gt50lVfhe9mJdpxCGKwrT76TNv+21NGKVcSjVlhQdeWH3rMU0ODCgw/
FE5zpGdb8ZpK+6UHYBbjBT2k6SpadYvPCA2wqfqaG6JelaQ24GTt6JX8+hbjinhtgpq5koBeOJl0
k+mIidQOURVaLHGXkWhlgV+dZBmm3WTnwnNfPX6/bl+D0dlo8l9jLK7ZWu7rMIkZo5FAmweSgynP
SkK5FUTC+vuhvl4BpjgHmaZuUIw3lu8J127pR2k70SOvdnNg0q7L3fXWztcZfR5mMaO+8bTUQq75
5OeTY+bSTqmbvZzRlhj+7T33eaTFhrCqwBtGtWMkMdgqw1vLQN8vmfG1JfZ5iMVJTqOg8zNcYU7F
OBWglnJvjc/6s9L38Qq/WphVzYSSWd5Ht22qSFtvLCVXKKj8JyOAH4xIpgA+aF6cYjU+sIWxFa7h
HtBLLIqnaWifrOSuNaAL3MveXQCuzJwSKBjdVkX7tc5v0ZjZkIK3fntj1eo2lIb3WqjClajoj4JY
U5JXYkfoCHW7UZh2eSpVjp6GlLtC660EZujo4uBtunTg96Z20IqrKBZekSp+gKbHDTiuGkTidHNX
6wQ1sehK/SlVZdszT5o/nKLRR14NDJUcOrpXoMMnneS8e2rVP4NaUvn4YcG0urLqX96qz4u+TEXD
nlXNmunUkCAOsrDGLMFpxXiXRe26La81378e88/Dzc/H2fOgykYeU0yYTipytXnZ4qT5oYBB/H5S
X9+Ez6PMp/NslKHUBaMWOH0SCk3ea5K9f//fv8Cl5p7COQSPK53/s+wQD1FpSoj1jCQfSPdSkgG4
BSge12OqWqusXosuKu2udm/1V8mRaGxe+GYaCawuKpCP0Eb5PL2msFosrJPxpOvC0xglD4Zo8dzE
a9Ta7zExewroy6XpnTrOhKaM0r+fopgQyaekhFBT1uZNKEn/qHuRyiINbkRdBsF71VGh3oi1svbE
t6JHYTZ9soK72U24gm40hRlWaMcWMqUVPIvjn7TWDBJOeRU000g6qdG/HlCFNvDHwHSstf3xPQmE
VY8stp/Ez4mKyGO8UxUY5pWMj+pIrSnBWlgf9GPplVsxgUBr+K4qvgDs6bLb2j8loba16EXlevQu
IKhcCc+hkq/TrEGQtrINwHJh2j7UPRe6oVJ/Jg/243U/tG4vk5wpYmLrGhm+ebDEDMdlNMlgiap5
fCjreDubi3i+jHcH6lp4xE7+g1+1W72gM4NS1tbHFXbgV1moqzZvnpCtNAWllwZNmHjYFhXVgE65
KdS9rif7MG/vBrOjMSUfSlQk7cbqDlH3woP3qCPhasbCSrCov2AR7crdTWkETjMotzqFUzOuIaJb
jlSEKEP/0bruRrPMTTEA1PePXvFglcpdWzW7irshyyu3k6p1Sw8x5T6TgZoJnekid0rB3+5Lfdsa
cKjeS3S7IrlepZmKjKMPh77GO6ByNJyd8ox+YnsXDfBuJhEBNYp/6jt1i3XR9k6jP1nGqQ4KdyId
09IXTOweJlk9wlXaTeGjiUeCbTT6bZUMz4oVuZoXo1kfK6s+xh7AQg/n+yN36aU7K2T9tQQ+O9K1
pU954VXiCdnJDQmj7ef53hcesu5KPHltoPmVOhuoDTULclAtMvnKDnqKzWNL52Qfjx/fz+hCQv+p
Nmcs0oRaiWTcbkrx5MsJevXhuvYflPY+ER8UMAzFs99pdgG3uMWd5/8xNFck5QsV/N4X2lARiVNc
xZF0UuJwX9F8Unpt5xWI5zXWk4i8SWA0z8WUio6hvybJ1YD6a5PfRFJlRiQQYIKgWLw6UlA3/ljk
0qkbXs0RY4u/rQBN0cBuJ+zTCdoiEW5s+zpw+bTrr7x6lz4yVRTKKED2ZdLgzx95BGVuNUM/nnLp
UJs4xARvgnwYM311ZaEvvUS6hWovElZwwZYDpYrQy5raMVBx41Ugw8Vk00bBvtKkmcVLe30Tme8l
ipChKqNy608737Q29UD69v1PufTynv+SxW7jI8CBa5lyCmmfMkqUqI6YX3vf5w/3OfUFT3023/np
Ojs9jRJ7RL6MYvl3cv+Q++/x2K5SUV3lfnOlaHN5balQaWDpiMGWz6AidXnUT+Ophu06pm9B8fz9
kl0oWnBCVVGfQUUYTC5VTnUc3a2kA88L8uHOVIEFcnnba5BysGtwiatta5/uUB0EPufqK2X3/fiX
dun58POfny0mOXY/DT7D613mysVPg35JLb8X4b+Nd5unieo6Ej/QnbTFRxuCsS6jlitvAg6D6o8r
dleAQ5c2nzH7q5kmsr7aF8hwTaXAQMDxFJCbJETkIQ1Do79GYb+8YP8aZrHHM0UtMLyn26FhBtjL
3TrVB4Z6La9tvWvzWayYpiFUD4YcpDy6o7n2lOEemNZX6qIXCjrzd/nXdBbZXVCZijYO4PEREq5n
epexjtaWE0Nf/R079SHe6I/ymuTc9Y/wDHoHT4rvd+B8hJbH+fwXzOtwtgOTaor9cP4FceYiqyhW
M4N9JXavfiqit7rpstP3A14otXye82LPTwVm7ELFTikRkvgnkO3BFez+eRZgUtUVEjvgRnEUu1Z+
+Iu5/W6mixfJT4VRbhRm2me/sW2JDVf68Da6k28sAuEbeTfT6cSP2r2PD1Tv1sE7YsaKU2G98P9g
vn5eg0WSZFVSilkx7cGysgmah9zubq11srbu/M2HtqmFvc/A/rq98rUvKEB8Hnhxoyp+rWhlPS+C
07npTbBTN4PLpnO77VxANFb57jXcAJ+Sbc2pNuRt18qHFwpPn37CsruS6pNQYBEIfXDT3Bprf48R
z860/28GHxegnIx2xp5c7G+v0uO0oNF+KnIbL2cYPbX5OP0gGYDI5G+SxO7EfRvd4j475rbsjtvu
mtzYpasEdQEAFyo+xV+IpmjWmDgWdNIpM36bYL6tv9Sta43gv0pay/2NPZekkDJC2Vo+lloPpj7x
RunUCuO2rpttmjSV68194K6YNFstp1u9utMpP9Q06xFifC78yu1H2n0KNorKg9hEjzK4ECPRtvno
r4ZscBoSozLq3kr9tlCaTZtFrthXd2qZvsAz+hPXyWAHaoCRU4QBemc6fzvdBrLh4BQFevEop9w2
cvKjaosXvJHd72+TS9fX2aSXSUPaj5htdL10ykN1E0XixgN/W/6RJu/otQCSCwMN8qsmY5eC2/NR
F8Gl2hbJGJssdbdG6GBLecnObGGPMdKVmtyFrYORs0F/bpbZxY3w8+08NX7QqQNljlHPf8ZjA9mo
dP1J2H2/ihfirPNhlkcy0jqF2gElIt2XtlN5r1vp5soIFz7UpyEWS5bpkyjXYj1RxNduraSABqo4
SqYDPiklWJaKv1XLXD50XXg/1eJH2XQVRYVRAu85vYC61daFakUOQiPcFdWbNiSGY1UvoDlsAHhs
PRyEJ20ra+Mq9Q4e9lk9vp/VdNcKOENj/iqF4oOY0jGxJlxtoh6ZlTz5EXjtj6pG/wf3bP02icxo
JWjCuAqqcd0n0jrwGxynIOZ03coy3kfd2vmWjM24fmUnX/oGWLpjCzQraFD1+fype0Fr+2bSxlNY
p7tarddkb1du/wsddZpGZ2Msnh0taNKwM+Xxb2O7xYs6dqPHmbUNU9fV3puHZD9uE1odV5KxC+1P
Ezc8A4QKRjPSFzeVXB2krMad7UTxh2RB5tnNHkPeuTVcgdrNSAOvk6subbnzQReBhhik/aSV3nhq
KaRID+w3eOH+tBpkdD7h+26LlQc4m1ZlvZq8e3GNv/XVbtmlz3r+IxafFQKzVWYlM0+0em30omtQ
q/r+bF0Q9/28usvPOsVqG6GddDK8XR2vhhYx1SCU7zHRNYyfPV2zTjduPM+4BkS+OLnZVgUPBMui
+/t5z+a5AIVI8+fmRGhb07N/rQ926f5TzgaYf8BZdDp0rQSRWxgRLBUO0zBuJAQfcyjc36/gtWHm
Pz8bJtLK1IzEYDplEf4dz2NNLVV+/s/GWOxGVVS1MgGjdYrQ2tLLt8j8EamP348xb6ZFCCCdL9di
symJaKRJyDxSYbpN0M0SxNGe8pcCE6dZAu370S6fajTFldm7QLKWOZ8vlamqBdGEHwRVxAm2WAl0
I5H3iY+lkN/4yLh0b0gYbEqOfGaZg6voMaCwa1LiXCKfZ65qs8C6LGGuJiPmZC3b/l6Odj8iNtUR
a6hfSmcB65QxDB4j71aUhE1Qm4cqzR4klAadRunDTVF0WCyr6IrBgXhJhBRL6FAm+9e1PdS9P4JZ
R45QVZRRcjj/shzxl8GwKnn8EZZU31UBWFnlCx+DXmKkVKs34O7/yDQTHCGHde7VPU+Jl5bbRpbf
dPAXmA8abmYW6zGtt5PCG1TFewxxXtvKD7Zq164aLJ3DMP6nR17BCWq1sK28pLivgJbJDeuhC/A1
9ZW7IC9vJh9zW2GkDTBp0sqaEHSPmgyvaqvDw63NV0Jl/I5ECtlyqx1nv9kiHh8VSXgQNWGvCvoB
pYeDJgC0bCJ0TaXBtJN4fIjyF3mS77oOFv0jlhAIAWXQ5AdtqOypRQizDmSJODqzAD1w0RiF4a/Q
QkCwR+2GVRG1gjvgBaDrqKZVIaYNSfXu+/lBL2ZRHw83pL4pVLzPkhS8Yo7rlMZ6iIP1Unv6L6+z
XN+L3nBbSe1O90+mARlXrSbpsR6azu0zeghteAwycQUIdogHZGS7TZIaD/h8OrrSYMdo2ZKya2TA
tEr/p6wS/pa8anAaleQe7Wygf4JyEwNwq7ppWhnyuBt04aHGLrLqyvWghA+iFx4rXX3pJTqTsXeo
Y/9GFEWXhqCLu8a61TqsBmS3Lgpb1Bt3QEM/7VilcDXl6WFsi1VZwK4t6r0lVs5I21KKcwdW6D8D
XcGCQHlo2+001Gv8hx6juLNHL6RVfRT78KT0HoIL1gp+si20b32EPq0p/kqSDk4knk1hc2uNpk0Z
e1UmmRvn+mq2p8Ra0G11XjG1+Dmps4doTuP7kJrwXWJllwPuE6XffvMEmNiNWlaJJKHuW7uosPeR
qX7hAkDDZqUWHdQvBQ4SoAvfWusmL2SXbHTxdZwqtCqqg+VBVy6aQ9P8rlVjI+XhT6FEe7cHflp3
nKNcEZ22CHdTjbxSx3ZObuYtpKS/mlJ1taBbmXyYyfRWHspwGlbxsJuA9nc2rE1bGqN9FR2oM9EU
xSnDv62Kcm1lqgNTxJHV2K0GydHG/peVV7uGXSonww1R7MYa2VYCtVdT21AkQtguQtRBW5vqPwRd
uC2w74XJaZFDzsVfRYonM0UV37KcUjsGee8AxN54/usg7+D2mTJuVPSY2U9Zh7iJ8CdP+ESjk6Sx
3aFUHk98xUK48cTHSX6qI3RpZ6Axp9ts90K254wJnuSk7Y1cB0SUwSEPMZQyw8fRg8Ug4SYXricd
g1hli1zl1mONpMK/SVTZ7aXErWlKB2b42nu0IGvTNsN+nzV4dkmTkxhrCcGQiX6uUJ3i9KbsAred
XkvrVLXHrEqcXM3dWnnM8hqzHmUDA8uxrOaANB8v6V2pjrsiK26AeGKNZB77pLDxM90N6B7Bs7gN
rWgbeiduQUfKBYeaxcOg3foi0PuKPraS7JWWK7PpXjrFcKauu8vVbEex321CMmmFjgp208EuD6Ci
qT/b5EEdfo3Qz70/tdc7oFIAgajM3lsLrfqr0pvNFD8o9VNj9XtUmntN3WVJeKxhiI/17Dlo2WL6
PLYD/i/eygJL5iPZPCkYF1bgF/uHDjNFNbY2jXLnhXup3YkDDnMh1Z0ER7HyoKnTSk8mmIP3zcyy
sAQnG7fRiOimUNkhLJKofBSTyBnHvaejANz/pH0tCZadpsJWD4QbzMuBVIOJJ4Epbxtgs5Hl2WP7
NhjaOirUTaXkGwgPjopk42S8Sg0FNTXajMXb1EJ57B7jRn+xUsUdg/tYMHdpS+4xyW7Azi/C3/Ad
8WlzBt+jSQu2oQElyWnTDqm0x2ra1sZ3T+PYmu+tVdvluPPDhyF4GaV+R6iElfIrNVcvEVZBoG7C
VFxVCFTXyZuWtq8ZPKRyNpHtfopGslbz0iXztD3Rf5RjdO677Mmaipsw7GmGVm8ZoP3KnB7bahVZ
71601nxjm3MB5kWx1Zq3sb0PcnntyaGbe7xmU+UKfkULWdiHZvcSK8MjfXpbDtNVmOjbqQWeJkLy
w2utgv2YC8opSopVVUYPFhdPheNcEb/33c9gVrkLwCQN0sFPkOgpu6NGJ9SMvOMgJbsoPeVRA/Oz
35RIXqrNgzhTb5vpzsxn3TPPi+wOgjesEZS/jfYgz9oDFTtF0+3IemmL+ToyUYotHkYsYij85Abo
4tmxy2w3RhPfyA3WwnLWbPVOd1sTamPVgZ7op50W1hANfocBWrB+u64qf+2xs0BUr/xm5JConGrp
LpQq/9DFOHlkVgVaeQIDr2v4A493ra8ey0R4lVK86TVTyvkSkuFoWgoOpdz3jeohvqSg7ZWJfE2P
vnV3UwS87cOIa1BYmhOw+YhfcbSCj646FOxZEyWulsenzd3e7xy/izboqNthIj9YOPW49aBQ36wi
JlEk7cFoLSKbbPwNMuRV92MBx0lixdFUvG0zltAK0QREdno2gggn3daEeNxWXfqB7IHIAdDvJHy4
o4pM2h/Yr3GQFmspBnNJms1PSYRw1UUBjqERlP4Ykan7XDfw4m7Sf7AVVlxZbpNtUbfKvdQnMz/k
iSBI3GheaLrfh6lz9nMWFP8NDRGCoPVBHxTg5VzMOQvuM0uh199k7ZG21qHVx3Uc3ndes/ZHYx+L
zY3X1m/fj7hIPL+MuKh1VGilBrnmNUd142/Tvbnr19ZevLmKU1+kLf89DnBmY4755S8yLYFeNYiY
ME63No7WcXKLdYKjvOvveKTlNZayOEpcl22ULy3o2bDzn58tKFm16geG0ByjXbUT7HrT3OAMCFA9
pmx/dZKLHPPLJBc5pilXRabApz/OyGnwIfLK3zd2De7Vye64NlfRn2vl+cvrqpFHiPiNf0GrS/lo
+uloNUdF/d1UuhMrmdNcy9WW2dP/TOx/R1lS7SerAY468vWapkf0K3MMpdrOwmsm+hfqbPJSDUiU
oNOMsJxcUqc+moJ35XAsq/FffsVirxLWTxJlxvZIXuVa9bBW2TRleed7pVuhgxg+5AOvrgQDg6u1
RRn0+7Nyaa25Myx8b2ephb+rdLaZNCO04kEp26MZklpUWw8vlOJKWnxtjEUVwSu9ADpP0B678FZC
x79oHBNryO8nsiyu/V3J85nMv+JsJqYa1PrgEXhFqCJqZeRoAn0dxnantN51xBcNBu1e1zhpotqG
NuzMCRhGAtdQPiTao+/7V9rnF7cYlDCd2gwQNqo0i58kKqksFU17jAnhhrFcd9XeREe+Qui5iuF9
5MYhEI9iM6F9PMvztjcqcuDfL8yl29BCoVAhN4dWo81/frYufZQJVjeO7RHp9k0g/Cqafu+nP/z4
TStfQ+8DdtWVqvmlK+NsxCWLuKjNaoAA1h5R4dnXVYASxHBtUl9mBVSFRI+eOnB8zTAWsxqxbYyq
3I/vDaH+0UKsdNWw9lf4UvsO5g2/YrVT7xrD0BxZ1o6VqgTkzO2HrOCiLQWUICeve82936rp7RtS
L4xOiG/R9xw5/MThlf8nlTJk/p6qDFFJS4TtJO4K0O9xmTkBDDsDDLWUVpukv9FDgHHCa1b7rm+1
iAyGykveZDdqJqJ+IW7p+LkGNpbUaJ1cf8nEn3qmbaaSwFVoHCuVVo3XrX0IsZMkbQbfX4nCr/a/
qPuy5ciNLMtfKdM71IBjb6sqs8EeewR38gVGMpkA3LHvwNf3AaWWgogYQpp6mpeUpZgMD9+v33sW
IhqT6XjYJ2al40PHd5KlRtSKbhQMexod2uYmGJL3QYl/0CHfKALxyCjctQKExvO8wYsXVLEAi7wO
kn1fQsgnw+NMLLEVsrx+ZHFwUhXQyWIdb1C5q3ck67xWHQ5yytyYb3/QEUpBOrFLX9z3vGYMvT56
xaQ3zsVUdEgYMUijV0dGw3uG6B0s1HShRH9xdkzzPLmnYfUigpBm80y7Mga9xqfHujiN40cKjnTQ
LGAn5oQzsMy+NDIPUYrGl9sh5OiRgx6hqzxUO9isvIUP5F0zqMd7jdcskc3UhY7Js4Of68FMxSZh
x45Em7avXTnLLC2F3iZ5RCSMLFmB5QboK194rJaOY3wnELLWwnxNVeGYNAgqQxk6bRmUUcZc/6C5
sBe6zBlhx5tQZvDypMzn4z3gP0Bo8SNCacJsuX6vZCDN1Kr+M4VKfMnSXadmJ72TDnhE+MWbArZj
kUAipBTWQyudRvUk8I+tD3X96AFJJHMSOpC754kZqLDQqqs90d8KeBVwkmB1WXVK+vSjqw88LB9z
ZHmsJG3rIwIoHPuK9uGzdtu12lPE0z2h+JysXUHf5IAM2o2g1tAcUMfYLMQYtcss/sgkTTWFJXOR
OfLjYspnQZQQcWKiClhX8gAHPiRO5FC32rBwwAWVQUX3hg7SIQQ11XJSPvkh6x/ygHfSWg9PJb+p
U1cSmNUiT5PUp+8P7KWVMYu4ZAGkbh85uGOi72UA80QKG1Z/SUZYvUjZzhb97FZOSCWNAly0j4os
rjgiWhXhHa6W3Lh67HBYJbzqcChZ6HJZGkR6lxPwxsDzH4LUjGQtcEdxKM2sbIOVFiuqETdIx4ij
8FpUgrTVNPoopXcESQnKs10lJi6cku2wgP5Mkm84+iQCU1b7P1OkAwbYZyfBW5utxwIJwhjvFIjU
luHodkX8xrBwJmhxQnKTDjetuksg/Jtr8q6WNCvr1B03CLJRkwZGNtGRSj681bLHVg3tPJCOQjW8
ZjJ7BsjNHobOi0m4KSnQyT1YeQPxqKit4A5htVq9CbQG5GnZSqVhHwNIXGmj0fWApsbIVvW6+/1E
z9EgF4twFh8QFiktlXUcbo7i8na27noTPCDkR02oN4NnZXA7H3TMCNqH3brYSJvUXIKkXFlt8JAF
pU39NEmdA0UHX60BgMNF6gsnFGPhu8vMABHaQlenRfvlFQjfmPNmZjWyridyCfMOHHemAHqeMTnO
6/vWHE3FBORqX1iC6RvpegL78G5nKz6oc4uaabMCzTTgX77F7DbR/THvmhHy3Z1ZQNPBix3/uehd
3HIWDkoDnveSAYknl56WkARzLPK8aW32DPZZJVQ+oeyow4lhVbnhAbkX0QW6zOOovfSEugjBvnZU
m90uo16NbaOjNcFfa0NlMUhRfz+jly+XzyZA2APghSC+nS1ewBzjHup+7FhbbD+pWVaZmeyAXnFB
xGmsRY29GejjtwGE4jBK6IillXkkkHd6gJtBYUfSEjOiSD76Q+DJI/KFmdWridWpL3lxEop+oadX
x/LPhufRgaR3SMiVGjtmzbsK5ycmL2GH5myXed/mwcDgj2MopegbwA6lIzipdQgMqTvp+NMaYcdL
NAQCRo2TabFCPgcEXjQ+uwr5kipjK6gYWDe+AxDSd3Onf4T6JeBZRnBUCzNeL6cxrp47Z6M6HRhn
z5JA6Aefi6ZWw96Oe2YJxU8aiwvvhKVWZpccF0sBSkpTKwU1WHNSgk2YOd/vhCsXKUQS/liY8mwj
xH3flzTE+ojFH2WFETym6c9Evv++lcvH5LTfzpqZvsbZgDEmpUOioiuSG/oGb4NKgEoGA1hQXEst
RPugc/93WfsXa2NW0R6IqCYAL7BjZbNXxPeJOdxnJpYlKlbRfYG1CYpQb/iHwapuQeD39YXNt7g6
ZxeHH6RNBSVyjO6qXkl4qNkRePs9/oQykQnUosv954tzdk/IkGFVABRix6h4CNs9JH345G5hPheO
lfkruYp5EdK7WDaTPmkq2pXZev0JYn/xHkvVQoGToepof9/q9MUvrmFVR/YQ0miQYZjNZxtLodoj
5XP0d/VK8IJd5ygO3CsXmplDYn5fN3+2M5u1UIUAVKCiHRWaNCjfeeQ4iVezw1J+cqlDs5kK8dDN
Ch0NTblewas92UUzi0DAOY513qHP98TZ7otRO00ILCKxEQQHFeV0NaF2IdmR3Udm/hDjlaiZMLTh
jHyn/D+8T7H1/xjNOdCD1ZHQBDwa59dAkkBzYK1uQqfN7doobd2lG+QMF6XWr6/PPxudXQvw5GM9
9Aew8WIzX03m8HjrtT9g4AdjkcEr/E33uAQS/7/s9j8bnd0KA+qcvJp+njfZq7yNgYtmJn3wHej4
A6KcvgRO8Pj9llhaq2R2RwRYQBUvYXSTh0k4I1qnjyio28lhKYQRp6jr6+6TVGgbTLx1Gcqcc5SM
oCZh32Z1exQ01BY7Nd+GbX5LtWKn0+JdqXwoRsGDgEtWOWitYhTdRUO7hQl3a/B8x0OIGfVjWT4i
NXQUOci1wlwrNYQiBiJFN9u+c0gEHYgKQOMUTmehFuwl/q2M8IqJxQwnNvQr7EFi3W/b/b/e+/8O
PrLjb12o/v1P/P09y4EaCcJ69td/76L3Mquyn/U/p1/74599/aV/H/KP9LYuPz7q3Ws+/5dffhGf
/3v71mv9+uUvdlpH9XBqPsrh5qNq4vqzEXzT6V/+1R/+4+PzU+6G/ONfv7xnDWiV+LQgytJffv/R
6se/fkGsebaaps///Yf71wS/t35NXqP314vf+Hit6n/9wqnyr7rKQxABWsYEcav8yz+6j99+ov0q
KlDVgE0b+EdEnMSnQCqtQzSp/Qq6FRCoIk5ovMp4/FaVNZ8/Un6dxKhAq4NoEJ5rWED/2/Uvk/Tn
pP0jbZJjFqV19a9f5hscwQS+A7I+5FNFYX6qxEpT+HLF+zZ0cFFHRWm2WxI9nIdG8yZmZ0geB300
aoNv0zxej4m2HpKbvj20sBQ+G/bf+3beF4zJl501NQTCIwjjCuEnqPbX4KgD8I4D3d8HqZnzWiQP
aqqbmp8sZPSXmplda2BW+2IFcLtNg2Ob6kCUCSaTFsqXF5EeOqNO2ugANEEvVpZmrfQVVaHDCe0c
bpOuyh/TwZtuUMh38v0U7yxh+C9yYVN7oIzpggDK+yVXUxFbPxZyHTeK0z2ogI3ZAiz1UL8HW9qV
jpOBYPsAwcHSnCyuMpsPFqL0C/ggvgGkxpDJExBW6Zi/r9PHEa5oY60MHbqqLdHJncQevfJtNFJH
eWC2D/PpAfIe6qtoyusMJJHCo9CM4iyycNVemeAvX2TaM2fXfNIRTe21InSKghldtMu1kyouPSgv
8s3z7k7f4ryVNu6rQUR3p6CFrZNdAUMBe4Rme2KFJ81W7hczH0sdm70eQF7vUsqjSWXX2ZIJNn+3
z1xlJRmCWd8om+42tJcW1kWK4LOfCDNhAjHpB83xyZwKfJWc18BdmdDAw91aIMadMgTEyt2lt8pF
Ng2toWCsAEaA01HHmfZ1VDlOFntfS8Dytj8TEvvYylx6bE6wh7xhpugifrIg8+2yQ3OnecsUtysH
qj6dPsiG4OiW5pI+FZx/hjATIicv7pruVIt/sxYydZCIn+I9KIpLn8N9vmwyNkDpW4scBu27qLvr
+1cF2ix/+yRFmQV+rLgWFHAFZkd2Wo4k51o9cmQggRjH2XxOBiPRyIIYzeVgQVcQBw9WBm67i3SO
3pVqHbOSOnzBbWKCgyaVlxjZV9rARQr4v4zJIMI83sonPpjYE+pEob4hwL0gg4LX6vcDdmWVoz6F
F5UOLT9Bh+HG13WXxbFMA+LHAIFM+ptA0zglEBm8A8jvoh3p5T6eGoOwJiZIx8jNLrpRiZnORT11
Qv0d4YRRYRu3H9/36PLWngjE4NMjK4xTeb6OezGTka4F4KzoXyJIneX1rSb+BG5uYeSm73oeDkvT
rYNAGN6KUAm90EDsGYnGVOmoEwBFRqo3CA6bCX2h2a3G7r7v0pU7FW1BdxkRF9QYxDkDu6prLRRL
tCU0huZKdmxBHA8qHIZihDeKAyz6Eu3wyikPYjEEyAn0F0QgK2ZTpUd1VYyJQnH6ATaDBGlk+6vW
kEBznWit6XJ6+9p6P29xdgLKZFBTZPOoM6zJGqLP9FmAeGYCD08R2DYrXf+FM37+AJ8m8bzN2QNc
GkUlV2KVOshnALEvK4+qGrr5mFuh1o/wxwOaOKizzaAqjlq2DiUDaugQ5rf4RjZTpjQQSmnv4kBw
Yybd+J16o1dhsxRiLAzNJ3vz7OwMQ3gj6j2GxkcisI0eNfmwsMKu7UxkwqG8CPondC6nn5+1oOKA
CPUUA1Fb8OeWBgPSWW9sHVog9W6rbQFULYK3pfzHtb2KBDwwJgicwG6YDX+kQFmg6LFXodBthkBS
43ww+6K3uyC0vu/hlQsWUw06ryrKQPNdaDuGugLYAMrk6GG+FW+jfe34L+pTCDJX6PjbfkDGGFLe
a5CRejuA601qLiUIyLUz4/w7XBy2UujHEfpLV4HHWZDqtjSXmJBg/LSBNiOz2nZb/YHjDdWjzrTd
8L1U8LnTE3cUlvLLV8+V8+8zi1yDOmko7FQwJk/aCaqxLmfHG3gaIVpFwdxdSqxdXcZnUzD9/GyR
KYAwSUqMKQgKoMvxpK+ASP1+mq/eZ+ddmi3kATypaBw+hxiJSVjdBaupNjepIMTmImxrmrD5JXDe
2iwwhfNnIUpZCkWpzxgxBRnRBBfAkteKxw7SEu5iaQBnhzKYC3Wia1DyKoRdFj5w5cLj7cpTRpXx
fCOKSvCkwoXzdYYSHZWpksfoxSu9tCo78zoTuunbciWZA+x2rMiddJxKA+r4yWor2NQeDP4RanYV
OMyLUgfXzofzrzMbXj0nNNOnyYSElAPkupNXxZpP4zVUzBbC06sX3nlbs7FNOKHQtHDaC+/TE7Iw
A2ZoK6A3BiTvqBGulZsl+Z9rh+55k7Mbr2FVWTQKmlRhzcMLrQPGl1mDQ//9nrjyRJ5mFckcnPB4
LM+r5C1UbSUmoR1mkDWDKg2MqLfNHoBfB/hCCHu5BWDxRrWCvZHmxGvdWjppPtOQ841y/hVmXa35
RM2TEV8BqhH6YRLtiC3eniKZ0JIg8O4b+9gODUAGOgv1dSfA4fj9KFxkZyVQozEG0MjmEexeXAC5
EEl5U/O/7dV6pZgJSj8Q5JsqMYrTuomTmtLNQqOXO1aTcL+hWIEwUb9Q0pLCPgp8SWJOaY2OYMUW
PUz5kAqAgcDMbmN3KcmDdNp0as/H+vxQmo01WP6SIFEREXDVtYaotYmrJIRt0tT3DZZ3W5HK9xCj
Qq4kHOD/NEprqe8x7g3UajRALg0xrDwIYA1m2UebYvQtpWssmaRe7k86K9mTzlDBbkWgIFKsn1aW
7DIF1BnkD3jGgcCnxuNHU0OdAwa5SO/Z6cTe0rlmVcNnzsRb50h0rQTIvzykYhtZkZq2yPh2uwJs
mjTTXgQ5HEwa9V5CytsYlXNLz+kjn/T7btRf+rA/yT04XFWi272ahnAOzwqjSYFNEEaPr0CjLCNv
FOAHxlVIKg8iCIYQJpFR08nBZWUA1ra1lBnARQ4mKEa+ydcF9PCBx5RL8b4shFvaBFgctHxLJHhe
K2L8UKOCqCfKg1bkDs+NTyz0OYvTSWwVKaxDNA2sOlhfdLqamwXJeE9VExCx9OqkAN9jBHKSr1oC
aYtGk7w2JLacdQcSdoJTyTEGrYLSH2uSPevkdRHDjbvXQqjrabqlx5kZ6N12lKNVrQYnAi2MDPq/
YOSkExN/TCwqaSCijy+wDizNSExWcRa+4RHWQSFw4CHlMSL9XqkWL0PSj7VjBcMsDpk5P7jlAqjp
5uGHEJD3KuIVAMoBpeEgUUhSfwOomZungz20wsMgCRqUUMJ9J3AWX8UU5oz+DshMR0zqlUyjxmU0
I+DK82tU8WA2ViqhK+aBO+jCoZLrN2A5wOLp0y3U4w6xDnG1RO1Pfs4ldigpMKRlCMSp34PiyFXg
NYLGNoGP9W3I9PuKCHhrZe2uFItnWYa0qq9yNryZdEPPwS9L6p8pHz4rkc/t4BzqwRRKsrJQ90GS
USu4lCNDmMGDSB/S2Ckz6a4ES83KJN9JJoMCIXIBv95mUg3JRzncC6AnO/AffQ21tt4xImz8TH2D
BBHkXoT2FqbxsjPQYFgNBZxk+lR6YjV7GPwQ9ZcI/udIHzFPDzuvaqSfcCsvrUTXMzvye86UCxih
UzU68EO7CrjRzZm4Hkb+mc/yn6OCx2TG81436UQmepCtSApgUSWqmzLI9xz+vzGx4KqKWZk4HOG+
867QLAaKUcxhllK4vIanQhlxMC8LwB6uaXsHvOaPoIwcricQ2q5AG8zyCga9A72pB+4p5OMCDFF2
TzXJin3ZBT/4vmNMg7xLsUIPCxdTAo3wGjpHLTB2mQZLzkbpZAN+Vasx48f7Ouw/4kzt7YzPxQAO
F5wCqHEE0s+EUoTtPHOwL/hDUiM30wjw2Ski/AHnJuK1g4zwc4BBYhmzwpRr2CBGSp/CTkbg7rNA
G+AflI3OMNTAk6Tds1A3ZBUDEOXltbpOqcjdiX1ZmENPwOCuICBPg6xym1gFtRemMq4PerbeJwX4
hJ2O8eVe6yCCes1ENRpCJNqEFJd9LYReGidrHhDPsmE3NfGfuxyHgzg290MReQm0hLVSeh7K+jkB
zE9miBGksUthZTTkt6EA2wxe+wjFmK0aVb6tgqI044C77ZXhloRtva60PDBVsAoMSZoOBi7a9XKM
+EqnvQM0PEQXhZB3ghH+gH5OczPTfH87aEBQd5LuZUR88EPw0OQC71Oaxj18wTlqidAAWZVMTlbR
MECiKKyIXcED1eCR3TMGlo8O07vcK+LaA1Ju13XxNkp1T2t6J4tLUy0kJyOjxefFiyJTW067V6ap
P/Mufy3iwuYI3cESEXkbUVyB8xkaeV98tCGFJRL3KGfMrfzqFBHMz6imIJcrPjeBnbZA5L5JI1SU
0TJvEqbZFQVvDAxnDHgFGHoAmVCegUxajQdt1A6+NB5K8AsgTMFDMLXehUNhC72KV6kc3WRM31Gh
8YBtuuGV5lQIuUXBsGNc8BaP/LGP2S3OohVMFHdqAHp4J0GEORkgrZ9nz3ITHBINSGIdnKdR27cF
apEd5L6lRr6JWFZCDxeIaY4VoGSLIm5DpjzlA7Db8hi5ZSu8dIl/r+XJs1x2nhKnHnT8YQYTwEBQ
gGqnFVVMNXlZ3kMwek3y5L4smWpEAtuPYfdc6eVdLMgnXyuPesAORagqRhzUt1IOJ62qv5d6VgOi
Pq2pooLILQftqQAYd65i+J49txoZfYOi3JpAtVeq84PUIGCLxQKi0NC1rTGoFu1AGokhRpCGt3SQ
D3KJHFHD6eBOxpAcDplv4BTKCO6c+jkU+xsFCt6YibC6qyBKDzNEfjyMIhdvJKlu1jKDMbAkB8Ck
KjncvKvyWIfZsx4NkgOh0IOEyGIdyhoDVbl/033t2OUy6PZEpkY2Vp0jZIg5w1ytjLBNXyjhLDUi
p5Dv93WunDBylTlEkLboepjpwUIlxVZo77NBeOi6HD7EzWCIvDScQoYFkyellYuRo1YQ0lZkWx07
L0u11gI/EJtJBSSyD6F+mz1qAeBnSgxfSqjfja3mDRx54oXMG1QI8shi6w41KOclSCWSRte9It7n
Q/gGoiRvFwIeAJ2U3bA6B3MaflYG1fp7AI9rA5ApyfJrJCsCOsIUjAVeSJKDmOs2lSVr8nPlyvhn
qlbHjut5ixTACIdF37sa8KOj0gAEBaxM2uAYj8cULPG4p17ewVqr0/g7meqbQUvvWt33QbVXV7Wm
wBTUPwjc8I4t3+98tXGFsQLvF6omQewRKfdIDAErPLGNRsgZfBUwu2GZ//ALjjcjkvyI5SI3qoht
8liKwPwlDyGoqRmBhxiy1w9DXK2gzXmEcd5oyAHfWCQYQUyZUjJQ33jgFf+1bKs9SjGtXWV4BuLT
ofkMarU44kAMq9cmGm+R3tjqFXJI0P06laNYQHqYvNTyiCcxFUA8AaHV7RVZW/cZbggJ3PNSrI8S
79+pSt2sqjp/SmAtXaYqJIaLxCoIpKcTWQYtXnjsBXBJ8ipF9DOM67SAyIUPg6ND0Yo6wNQoaraJ
fspa5Y4PpB+Mi2UDysO4VlLdTZQSyZ3ukI0UZNZc9C0/ECowFmBALaR9Z/s4pQoljUy+HXJXbxqk
OiM4Isekw8BB18Oq1SzwaKkkLlJJR15pT6QjdqfoxzCASMM44jbhaesK08LzJRG3P8EFjrziNlWi
J0UJ4E/DBR+Qez8FYqBtYf/kqnn1Y0RGGwZj5bFKBKvl5A8YsVUTnQdDlFEdtyGN90KeyKYm8UBB
9FwbGCLVgeeshuq+Zl1uaQx0fj0dWkPtyH2t+DvcchBlhCsaOBM59LDAFit4qEHIyPlv+bGFwDbX
RfugL+Gr0nO3pFYhTTBuyp4+f45jXm15psGrMbdYP8AgF8a3Jq+h27Dmc3zKVlEU3lVpcupZcA+j
dohPJ9QlcgYiPf82jMihBoLiyD4EN0IRdHQwP28CdYhNKma1A3oCDOYgn4QI+yRBfEUdUt328+zA
UsA+xCg+8qzc13UhmLo66obUx6LlF+wm5KJbGPPBFn0EiKQBDXiSCnnhI0ic8WX1OgQDlOvKODfj
zt8NOtkIMsV1y2d3PviC9Vge4HF3n4gjHGhzhCCKCts3eGTl4AyxbUQVx68gECbB1L7ooDFM+9s0
8OGPhYAXNQUohSCYKQ3KtYoxDIgruDowxUJBpOFvoDWzjql8imBbPta4QgJK7GYod6Oc7WgP6cq4
3GXQOAgglBBy7M1XAanRehUviUo9ciKAupESrrEOcSiVu6DMVrAUcJRReinFZvL640dzGHW4Gsds
H4wqUol8BU/Brtr1lWomCJKNliaJqcF4EI6yhyYMN1XvdwaYH4h2xuq20qRVXvdQnwt4yWxziNEV
dFtDVY1F+o+u5bBkBv0+xRPGTzhINMTQAmpECfKvIArXmaYiP47CgwwlGiP1e5SPeMzTELT5iotS
D+I0zjiW265u7n3wEwwWEuhhauxjBKM+F7INayD8IgR1bZZVT+5HlPZW1aDc4nTRzbqAsjg3lC/4
ipu8ibxS9O/HOr+rWwSGftpsUOmWTMkXxcJiIoGfIaScbZnPcLaBKQadDcQ8NR3Blox3DFTd6T5t
4TWvvihcD8Zsw2PPDzoKX4o6bosYrhXawHmxOB6TPFWNgRbESdQyMHmiPZahrD8SjgSuyigeti2S
1OoLQi7V7v2oBvApZVsw9qjiR05AGdyay6pcpf6k/NFCvDmkOVyURcVtWgpqdcc8OaG38PSScTyT
eDvyNTjzCPOGcaPkMCYOecTTuLg4Ho+4cYhXRdO33hDm0BQehnuqN1abRAfFJ7wdJRpnFEngaFH5
HLXJaxiOwEFoZYHJIzcC5NBNaSx4j/ch+M/i5l0ZEjx607HBN5Y+ILZiN3G+o0n2lBLdLnJOgAJF
ZldcF0Ifb5RgZTH0bqtEvBsMafTY1npvFepYmiQIwNxHXMqJSDrA61fCA04ibpIqla0XyCwBpAbA
u4Rrp8mS+KFR+FuIuJ74klfdAORTjxc7D57dBxHCB4i8shiqC41m0ikDUAz8ESEONbFGIuSplGKn
xaVoiHL53Ch1bnGFDvRiwkWw2Pk0gIZDdwu0mTNCGOYui3PJy3Jlkwm4jAKNJiBG86DhQR+o3kOm
ojOTAhcKiNvqe0l7KKkMImJs2ikPuLEGvHfwXCqRwXIZj49KWgZ5VxxxLlDZcCfsJ4mCThbhwF3f
VD2NDKXmmOUzX8Qtz/0sJf4A+KVspGCUlXAPnl4JkJGJSyPpi1dwKOst6fvMWsg8TVmeyywQBBVQ
0JmAUvPaiiQGVOKQcWudFum20Mzui3XlBkB8VtsUmtT6c+ZAGthZYm9czfWJSHv93vJcEBJOEHVV
NWhZuIW3Q3gE19KObAB0AHrutpKhrNi69eR9tBJf/AOxeA8PVKSQ5dX3QzD18JsR+AQ0npUbSmQy
fH7K6E5AlcplbudM5pFLRazrVRQgngCUQ0UeGIevSXMR71HOx9Ntqp2VzmcZZS/bgss/FXfdarnB
y5wiIAFo51OtDZCnGT0G5DoN7jRTFR2c/4pibhOyVEZZamMqfJyNna+FIV5QKGzQ1RhCwxLp2hA4
ptoGVSU6/kW53WvVlLN8+LwcWIWBggc3JqyyB3tiVqmDNS0aQBHcBDI9d9+vj2t9PGvuE1p71kfk
HakIUzQoPFVwAIn2o/r0nzUwm6iEw5MlmkoXKrmBbQPV9IVpWiggfBbDznoAbx7iB1N9pKaIoybW
WfhUR+//WS9myxtabg0HlSXqpJArIzLeoPJS7eVaxvp8JqaZOusH34xlkohTE9voRthSrLVPbEOF
uh3/F9Q9F+pKn6WCs/ZGNp2NBQqRcvQikUdYuuq5iiyJ4nw/dHOHANhnfKmnfco+nDWU6nrQCyDq
OiLnyAfFbbch7Bu5fbkBNQqbyR07S3clB9XmxWrrBWlv3visoqWSDBFXhF6m28Fu3ARelXiVYEhz
c4kguLSVZiWHYOyh2t+hqS6BGraPhF9aauXCar9aPj9fJrMrLdcJIq0S+4nz9ANhXovMiPNCfUO0
grVvPT6Cjwk1WtHV97ANik3dhbCRD6Vgs4YOu/jj+8ldWESfVbezuZXqvpajaXilGjwUinybAM66
DqmGBVjnUkOzYwQ5zLz1wXV22uKJ4O0aS4deRua0W2jnKkTibHznWLCKK3xfgzOlE0s2cmK+DDBt
iqGV7alQqAKE2IM9MZoQCFIa1M14awICLcYPC9cAmR04fiLBYCdBf2WjtcIfwQa1WDva1cbgcGt/
xcx2rbq8VbuhHTjqVtstBQ4Lx+pngHM2s7EaSEKZYxxaJYb521ObeGkuLEAIL7EgGqSlgasB/kUH
JmW2ZZA6i0oNPl0Okt8GbbxEf2BkO4CCJwKy/18z6Pw5vPwyDkLtkUzwywkRifrn19OVaigPRVIF
zTa3XsUwG+yc0FsOS64VWAG6BL4DcEKA1OYoNU1tA8CgpdiBa94TXcGeCn4U4o2MrAQAu5+xF+ps
hfd9766EX7A6UyUddF0wTy7szoQkgKsWp8TAYHQ28hyix9mQCXUEE772H8vux5erQ5NheiHwigy8
N0DuX4ezIXimozgKXGYLS7eCM6DRb0nhkjzyteFU0CUREu5IRaJjX9sZeZgP1NOZ2jvFw2CXh8hO
gBAazeqOOLCgAK1+aetdHuNwdZbg8AKOBrBg88gS2i0BOJpd4iQ4XKXXIr37fq4uV6I+DZuOQrgC
k4H551dqKLKu6FKHXwde6jBXcEMvcZaoSlduPuTVeE3UoF8EUOtcuqgrGoaSkI8WQIqSzGKn3kyn
B8iCj0vR/5UuTchMrD8MGrbytFrOzopMUXKtaBrqKBUiCAF1aqnetyoSaeltTyovUmSLxU/fj+Pl
jYD+Ac0AJAMm7HIctYRHgaDFQV3eIemMeiqKM1BKJNxCQ5eH1NSQKsH3B/Lr4JHNeqdqWQGQI3Xg
K+cK0MkIlC3e5AZsv7RA2H7fq4uNhd0r6+iOQnRwhObHbpnCkS+QuMzJVN4JW+YWNYUfxZJq2ZVm
RKjIT0hagJFh8PW1T3LGpTr8UyAIK/5QIVsTK6nlC/FCsHKxLjS0cNbKbPdmHEXOY5DzPx6fkxn7
ssfDxY6FTRqa4XF/QJwQp8XXzhDoMVJJJonTEbfk2AfU1n9+PyuX5xCaIDgWROxY4RK0zZA7p6VK
U7zKtHW8msxPAMZKTRnkTbBZNkX6V3QCr3WMIJk9YTalSxh3JPBDCnhECuDMtIUrM9SMyaG6s7Ij
FJvdbNFO63pHz5qcdt3ZVi6zRiryuJ1OJ+VneETSYq3vuYeJ8AGr5o0CxOYSIvRif2FsJ8qQChMx
mcfgfm2Sj1BTo+kI5UNKElsZIGOX0BoyqKrWGL6Q7JSxePx+Pq8MrArJC1jJ6EB/ABP7tclSQS6+
6cPcKZotae7y5O37z79gpEqIAHD7g+uHOwu3yOzMEGodJBdYQyJ14Lup03vVp7dxAPzl9y1d2cjn
Dc3tW/KoghWNDxLGUOzT8a1KtlV9/L6Jy8GCLNWk0ybyoCxeiGSC3aHV8BjNHJnJVqHtarqEjLsy
XKBpAmcP/UKJx0E7j+7HpqhQhQAYDxIB8kZbSYfJz6h0i4WJuRwucDhByAQGELwIqM59nXglT8D+
UXHu+TlE3G4qpN6U3x7yf4tK+/8dSXZir/4RTl+QZI+vcTKUr//4PzWoMF+ostPv/U6VxbH4Kw9i
hg4HRxxWCLf/4MpOPxIwtaDy6CL+M2Uhf+fKyr9qCBoI4iBdBTYMCME/uLL4EeIXnOu4C+FMAPm4
v8OVna0xfAwucZB8EJYrBEGRPr24zk62gPVxrOR5eNIPqGgbsMDQsKThhyPeyZA5e+jpwlPy6+13
2eDskIHAodpGAxpUi5OQHVoUCzU7CW9k6AuKErw7F27bWc75skEM5XkPme7nOiq54UkoViHb5vUa
SvRQ0IQhdiE7SWTW8Ea8YczSTz5qsEBi4tIvAdXwGojVB/h3QMgB4mAHZOGU+ozT/0xDX3612Rlf
EbkiuZ9BeU36EYsPJfzIOQO1zBcI8qOgkVerzLfhz05CkO5+Ks1rPTyGhadQQ1RhEn6j4lujRiQk
dg4GK588gIoRETvL7bN1/T/MndeS3Eiybb8IY9DiFSp1ZUlWFV9gJaG1xtffBfbcPuwkh3Xm7YyN
2UybNRkJRCDCw3372td//aKfr4kXBuu//tCL868Y2jQG8BndLHcznH7Fg7gn26fuKX4UXHXbPERH
sgJ05pS6syzunEDfdsqdqDhRZ2ef4UN3PcOZb/xCgENVItng4BSuJHQZPkqBZdPcai/VYsuBbXlj
CpDRnlX7Ddq9kn+IdzD97QRGWHxnvaNeqgtf+mZ5b9Njt9ffzHvsJk7KQ17YIuK2wEFAVX38+QX8
tdf+OlUcXNxR1kaRiy0yMrUSFjSrqCrOaFDHTZu5jXRcqhOGTgnml7GTPFtvIomJD7RY6ScMbppR
tS2uz8Y7l4uHLnO0we7wdeBSz/MZtgKAorcV5K3qe4Bb/Jzuu8GyC/68pl71d3DSVktN6ROSGa1F
G2wT9dafyCeJIIrLt7rYWB16M1tLHQ4hMTnAhkdymhyRA8FWmChOi8hdn6biuaXzmIJs52bzJk6c
LLmaX6PJFvIz0sB+nzwY436g3oVDTergvYbe1EI5SvWutlWD56knF8B6SBNOYVeyt4z+gC6q/i5o
3wP8REIeXFDdaTyG+YvRv0fqUxPqdiOBu3MyaaN1L0m2LWNt06u3xfI9lycbXVbVImIMdHylS1cr
t5qeI0B9ttqrUti0oWrPiDrkcxM/onEhFYK/0lqn7b2Jdjer3PTinXxcFNuIkeGAZber+W7A8gkl
Wen1+YH/n1aZ05kvRcJr1q6pTMfZTRZ9W6vkBn7UstNLL1ZyUOhSUKZ9Fd4Zu2j4oofKWPeYP62e
i5Bf0waAxEIa3WS9wyzr804UT4WJD6ID2deJhM6lqumlLKRRPI39KSyPBcZRGbYpia0H7yNy7WZ+
TSV3+qQkj6JkPA83QWmLgk29GX+mGAsKmzJm+4TyZRztmH+iTQFF0r6iJQ+fdZVJc/HEEAyEsg5S
Z1RMmXBMO6+7qlrbcYrKiZ+iF7QiIYIFBILPc45FOAPYk9MQdkzgZG3rw3ztriCyN198ZMp61vzp
LV2EhxNCOlNKeEta6scA7u+sx/BKRxM9u2m9UbHVQu6IgHT1T7/NrfcpByqS635EW/t9+iaNnqls
tXjTDYeo2WLNZt2XQKdnl+xrKW9FhOl/3hbUL37xJetIgD1qWDG/uL7thAML2KhcPYR16Ih4RCie
VKGM3Faor4Jd09ya7bM1n4rR1Z+0b7ngWABnNTd44ROWIq97E0uvDtBlYhFzrCE3yr4RY9+L4Yob
jRBSnPKg4U+wuKW2yYwv7tg/stKXr98w15CC3mK4HhenUYdgMJppr7sxv6cvgl9uYxCnLyuJlTob
dj2fApZB2Blh+YgbScRP4oJsQ1QtHv78WuUfecc//ZSL8yYTuqm3LCG8WazTlLy2XoQJVIYThxvm
XitvU+Tdim8C7HKHHSbn2Wr94GCEI1qIZ+3hkLC7voznhX0w3gE1nrDcUe877R3Ptrn3rWstAYiJ
8nKDtlpTQ3v8JtGkWzqdgarK1p+N+VtWu53iNbQgLN5YOXj3xYVdsxynrT7jgNZi7MHe1nmztI8D
L/2GAsbuYgRD86kOrqz6xsxcadjiaCRX+1zx0tE3G6dHyxEeq/dsPkyy26GpqvaatK+sa2tg0eun
2HL7Fs+K7rCofrecLazlgFN0O+zkFwwDUVWw4WZvcodPSfrd+C4su8mR3wAcz8qtle6mfRt5aeTl
Jidp+j1CqmF+TyZPz+nacKN0b4qH9k2PH7LZNcbnsfYQYlAoDh902xzs7CP7SGl46VHkufQ8Nq29
sFnAGFBs5BRj4yJQqOh+RY/m9Ik7ic5obLGm6i0/eYg++CsCcyf2GCA9yOE2iK8kJF7d0ZRtYBvj
4sv3EZnYDtGN3UkOcmjUiihdVpdsNJl2s2mxRsa/KfbKzBmHk4I2f96akrtImDBt+/qIYodp35T9
ZqhRkbu0AdepX+QeP1ozvZDTSGtRqdqEvzaaJTsZ7pgJuUZZ7rShbeESk+/+vGp/u339/P1chAhT
WGZKAy76xjwB+jVP1b1YH8UI7YldDrkTdqpdT0916CmzU0xuI3p6i9jeaTGzKVHZ2UJ5Qp5jCFth
dFa0kXmM/Sm9qrSrTvC00Pkykaz87lz6+SdfnEtDLE0Cqu3oJkXP5uimO0EKD11BZqcZ/Ox51+Dn
SiiKgeU+pxKp+tGjhsbGwVwGUdsA0bG0OcCw65g94w4BsLR2o9gIxEf7K+iO9vtfu+YPRJq09PUq
9XMkrwlJXNaTGd6M+3jaFWep9lLzOuvuF8jN9Ry4Wt9ugDpYBC8hVlaUhuqSRohbo8a8xKkCOLpO
dQNJvRke2tlX1VuteFdQIpJcESM3L+2ecNSjkZtvro02qrEdgVAjep29EulS4+jtrocSJrsmznT4
LAHid2Gk0d9oHZP8m8iePm1+rKv/6ub8v4NQ/cd/ax3rb3LV/xEA1Yob/c9369NL08VFXPfEEH8B
rX5Qq9Y/9O+LtS7+ixw3TXu4H9P3AG3j74u1Lv0LpjqeoKArQKawXv6+WEsq12cTw1voLeA5fjAg
/j+ESv0XJvP8GY0M81/X8YtK2l9osN9DqH4ILP7nCKPAgLQKNAOUDk1DXXiZ/TezKY4zISwAHKt7
Gs4whcYoi/bx1fj7q2ThZYvqL6NdHJjaXM8K33FBY674KR1XtFLgx5vpB0rSfEQR7/40Hb+5Eq7B
wMXjWYpC7lcnhaH90g48mnXXQdnOXY3AWw8f85J7J+fSn0e5BMiuz/WPYS6eq+5yxQoUhqme5r3x
Nr4s923o1BsU2ltOOOHG2C9efxd9RwT0xdBrIuJPT3ixnadqSM9DuE6gs8CPUvGHEXeLY9rjDo0c
wcefx7s4Pn4smH886sVebAwDB8jMo67cTOm+xUB+2gk+neJoeZNNspu/rRAWLJteE5N+69o1NsET
HHNn2hsaFK3SzzbxnZl8CSe4tCD5axYou1BEZS3/kohUseaxrJZXsXrlBC0cKxCbnuCEO2OT0rTp
BYdm02/L7Z9fyTq5v8wAZVSqnKQlSaD9c7+3+hIWM1h29JOqPRA4VDNNiLkPU/KLkX73/ZD7IgEG
b03jvxexr7SwjYBdpj1mZ+57Qpnv6/ONfn6vRy5BoCNul6/8dX/3Cf085uXanvBa72O+2bR9U6rH
fj6k1v2f3+Bvh8BrjQQj00am759vsLD0Vo2rsnAb/Y0239B8KJPnPw9xWRv5sTisn8ZY70g/ZRBb
gebtSGQM5dx+K69Yt47lWadhXxywlvPErfQs+H8ecz3oLxfGmhg1eCoD6uTFp1nTRSUktK67Qyxs
W85zpfjKuvdSO/DXY/00xsXnWNOcRKGYMf6i3OCYWDrcIyiyB7Z6oIXgKwTGZWn6lxEvrr+KYOn5
0DPiimItcGk4dVs84Vx6c+TDV0KW9S/7wytcD9afZ83E8i3vFwab9fpszGR75lcF6l/V9OSNFicn
ObBUvffniVtf2i+jrmITQ+KO+UvRRFlMdRjnrnDlSbmaMe3G35aGWd3pcnlvdL6i/FfZ5r82VT7s
vwe8WJxNNVRiPzbrd93tCgQuyqbddZuvRG6XdAzmDh6mignRqtgBIHAxd8KQjFLZ5aU7+NqT5KuO
WWME3h1Wbay8C3YrUXo8VqYzn0Ufd7EbKCfbsbMrlz6HuP3iLPnN4uXnwOqhQErFQbv8QAQL+fzQ
VXj2cXapTuHm0dbktkaHttOdMgpwfwWpxI3/Idz5dWYNgjC0G1gGEUWpFzuNEIuCWtULMzvqO222
/AJlT5eKtka7mBJpvoLFr5b2G0XLwLsGrtTRhEaLkMbtLMeI08zas9W+yV9dy35zeP3zl10sAWuR
wcs1/DLtPOeujh+NvQqI4838FH3DtTK5nb6tR+f0RYHw19Prn+Ou8cVP+6LWJhkI3vWN5BhA6J0d
RvTo6jqNdtpXscq64f3zu1rHolGFDQt5y6U8Oi/x8QvUmWe0tTf1Jn1ZNTTT41oVj640OhgcXrb3
v6DcrNvEHwa+FEqbgVRkQiuyjSj9ruwBfBehL9AEFObPKY1G6ig+z9a2177A0XzxwD/20p9ebp5E
VlsVjDuO3ydNx3G4xjn7feyb/ZSmX73edYn86SkvlpBhlaZZTkxlbLVONT+Jw/c+p8WZ/F2A2wtt
+W3Su71KRzueNpgwf/V1/XqOM78oy9Y9c43A1tfx0+P2Yww4j24xvufRS95xK3br0/BaHeAjnDE3
Kf3QV40vTtmL2uC6eTKqKeGgp2OGAeztn6OKeqn16siompKeu+iQNoGjC7I/dR/ahCcZuTgNr6+W
1q4/HxOXVPJfRl4DgJ+eV1KzMFRyq3AnTCPmz1WjHGBDYCe+6ZJjw2sHRkp/PULVcGmJ/vPoP6QV
v0y3aaqr4BVRmnmxmS9Bjk2ujPYHd2oE+jRS2niF3SXn3OuZ7Q/pkDtv69WKdjl920wwK/nfbA/V
4/q/1N39+038/Vusi3M67I1QxCi1cDFAdzF58ZOy+uIq99ut22LfXm/KFhH+P1+2XncVtyy1cIWy
PqkL7hjANtr6XOgVPdm32Ve+Er9Gb8RsiFtUlHFcwi/bj+hwXcR0YTzRPCiIWZjqL9bP77beH1oG
hf8Ae7x4otAEJ1KEJpF1eCOKg60p6lUWGPsSB7k/r5XfPsuqmvj3SBdRYjvFScVZW7h1fW1RjkmT
r/b2H6LRy9VI5xA+hyCM6di6+AobEYJxZPEwVMszHQ4HaaqOttuyze6NFXcAtMUsX4OlP/RpScK3
O5sA1PBvjrV0F8JUQUpkC+ZRDPN9OV1JzUdovA5auzOFG4VWzqhN7ysNN9lM3sRK6fTKF5v1b6fj
pydYX+JPXzO0oHxMBr7muqOnLAJ5T5m7L+6nvP0ivvxqpHUf/WmkNiwTZWwCbozDY5vJNj2FnmFW
e6V8/fO8/25DlhFpcynm/vGLYkboUfPPZlS6RXU/DkdhsuiVTL5YXD/k7L9M/U+jXKwucU4ARiqM
Im/kvWWn28LNziBm4MOQavebVyKKbtv7qN83up/7UfPAYvha/AuI9dcHJrDVFbjuKFl+lW4NbZF0
iCjYE6UOU/PQaYXQhcZid/TLlqRIYyDlJV7jssyu2ed+jz+4FD8gh2aBeQNNmZUOKO7aas/ycqZh
Dkt4vAKQxprULnOzcpQY8Esy72gS3Gp1vMGEz7aC6A7a0FpiadL+UFTxtZZZTrs81WKEaxpN+kb6
klDMTRPpZEmv4sKwlICm1PTr5UYUNL+iw9qAAZEO42mIK7eOlYM83SnVZCvAnnhifnR3K3OkDWsZ
W37LqnPL4E10DCgdjtpzkGieiT1kL1pbHd4Lc43p92cqHBuUJBhVuuMwYywU0aoNUiiKg32Qzodl
0D0lfejJ8+M/7ZVp4SeadNV3oxNO1FlHey4/QkG8W4QbWXnWdKxkcxChSWbhVmtsA4WOHIQWdVA6
s4DYW1SuSgQQWqW4bAFOPr8rpN8G6od696R1WJhHOyNVycdP/qwHToSPerXonthgii3qKCXrQ2tq
GzPNvjcT7enG7ItEMFjwYL5JHYgSf82g03ivtvcCrPkMyH0/lAcBMd1gqCjEYjsTaWccqJejO9Cs
dEMPrztZxvcE87xKFDzgFvuux8YHchIOww43PidXdVuIt3WV+gso9rzr7UbHotagU7hhxSQlvBlE
LWHlAc44AAm6lVVhE8cTmoLSVSZkDT9qDRNUI3XfFfupe0+1aWsWyy6C/kIjOqiW3tXX8nX+zRC4
cFGetBLTydRPvVlcHdQLdzjg9vjxzXcNGMO+e2u5gZJN9gY60C0Kc3psrOZ/Tq3Kfp0quz7X3ZSS
Vjq8K5ityobhh2GwLRbqNQEPAGxGpOU4kpELB/ddN9/NLX20OsxzFcNJxXxpBBC5veoVOFnT0GG1
D1FRfUxLfswmSIqrBd/yag7s0/mbUGW+WBDBqshiyrk8hEnkWDLc/0z2hRHcl0FjDaWXLpWcZGmv
wlz2kjG2h+qpaamj9fVON4LbPp8peV9L4rxdpt4fV4FiWLs6A45IZNRhG/aRXyjbLI0OfSW7Zarb
4bjgGaw4YaH7SkEnAXICMQR1YZynpHNnObpT6sFdqq04oRDJcPbprxGucLig8lEk/vFukSN0FsO1
OPNoyXUkkRfqgt2owUIJqdL0i91Q5pty1fYl4ypLngSazRUdP0IoC1VAfRJs3DTDmcK7XlH7XYHf
54yzZyLUvM7sWNSvakFM2sVuq7wN3YCpbLYfhdnN9chvqQNaE4Acpfmum6mH1Bpoh2FrRuOmZeBW
A0VtcbTRp3ppqG97A05IfUuizI4UxY4hBuThZ0B1Evy1LUyPqrCrEWYZVneahsSVRWxqEnmfxK1X
qcfaKCG0gSIpW97oWdWeZVzvalO/NvpbzBvoWL/rjLsuog09jEF0JNsuzd2MeyfW9KbUHfXZ3DRr
aoAyf4PwBx1VF1AsDajHYVE7Cm8LCpZayjaLMLhhNCK0b1010Td0xDtm8yqYe0i5x1DUMTLVwCu9
62zDEHUdQYHEEsP5wwJUmIKNML1qQb9jF3FKASYeu3bRYyschThVWpvFoEWhFXxecBoG9kh4L+EN
OVABX+RxEzfqdgQgl2iRE8Xfp5FSZoeR5ZXaPYTas6guDi+dUve84iVQemnoHe6yIcHvEV1fBIsr
BZmmbxbxMwkGyviIkVrZX2as2ULAdIbojvPkzeJjPdS8YGR4FR58WeBX4YQv5gaCvD0SMKZIBUF9
QjQD2zFVDt6xp2QIAC7NbhLSZYjVoyTGW7E2Nn1F1TUF9wB/RYJTWod37Mxu1suOJBzKpnkyUmmr
GZoXjHd6saAPvE/K56DCy1Xc5PUA4aGDZ1N6grh4TXkdSo0dpLIrTdiGArzSq+llguwj0GzYFTn2
qRKaAGVnasc8Qw2iTm6X02AZRLRGiKBfNDvX3rT+gwhiA1b0APmWT0PeKH3nlAMshjyzjaDeGlw7
UlP0aI1x1TxFCbebjGg/zY2Hkbw7h7ukhuBn1DsVBJOB7kdGLieoTr+KqCZ0QcuCu/IsXQm5CO8B
uGfS+mUTPhWq4VZm/hDksa1ZiTeQgOqGzJ2l04T7Go7jV5KhuS2b1TTpnjl8C/pqK4RvsZXvZx5C
glmRsnoGOF8yMIMpZlWRvjMTWgPzW8LszaDFHvgnI1Guk1T8yNm7lfYjXCE4G1llF+zA4VqPWLSc
YfF44QJW3gKuJuy0xrwSGvAaJsTI0cCsNoa4BAOJfSzu9n2a7Ug/saNiXV9/9vj3DnV2ova0NSTh
yqyGfahgrZHBsbI8aDvUiBUQehCkFKokOV6uYbixAOfQNUHm6TloLWyqQXyLoV+Xpt2rt/VEVddC
oojUbkoklGnvo+x31jnWZseKl3PYv+ITiRY/cwV9I3UTBlkGABNwS0FCwCDsJWgOsEaA5iDZjptt
KOQs/uzQwvaYVfBmpW0KtzFOd0orUzIvNkHeOxKQ4Ej8MEL9OZZutAhg1PjaBtkhbptNbgiHxbot
dNNZksLto3wjNoNrBndq+ymVmIMF8VbH0ipWXWXB6Tr+NuiPoqJupxEWJskZuZJwqVWv1Ok9QLdi
SapvLvE5KienzjVXKR9GQ98qTbOD+caRltktk1BkWIdqppvKxlaX91lBUNNP9Hm+VnON36jsCJJ8
aNFvoIXa5lXo1tozpYe9LqvbcGXfW3yDQP7qqbfh8ZxybfYNPaP3zwQ6Qgwh6r4u49c8WMc8TA5j
HWzNNvDxrnYXrr0ywrNC/zCCeCOXSEQaHk/c9wD/guWulyw3NnGAH/kYi+XDCl9KtbrREcWWmOvO
KqJaVH9ZclPP7XaeHpZ0duL2vY7YK5vU6Zp82zPzgm6LyqHQwNKB2MnKF6nDDecYkD0LEd8tRW1r
CCq7CdENLDV8ThzayMCCphxqLOBB2dbhq06wNUxvGNMj7nrW+KtRz2BJgFgqu9aG2GuD7/n4MSK1
m4fHugB/WBlXs/kmtPFB1rTt1GpPvXLdFE91MyAUnLHIJKAxRkdBhgOGMQH2AlB1BvDU1OTpTSRa
vXrHu+IYac5zJ5BQhyvQSDtLfh4Qu6AiJHh0tWwmwsj4Uzifvc0RYiKle51WbVxr7BVoP+BQCKkb
P1BQ/0yKa8bjrTF3HIUBhiqhuJktspg51mWL4mQcKmIS7JKBCE3/1s8PpjkSUCWUD/ySB4s70Rab
3ltMY9tAMLRGgRAf6kdMLSVaXgZsK5pyeE3jZN8SfZRj7/UT+lPloxNwQzdgq8Xq5BQhJ3rwXMDc
E8VPgGLoUdBYZS99sOm7wDEHzdWN8p7UmzeTHJkh7nQAoRMxP+QdTyVPR62SN1MuvbR68NDLIn/5
U4qJvMWupIZvmUrbmnCQFY2dtbfL7F0vjkYDcXYl0x5q0pnQpu2OhWcFslNk0SFbOa/zuDNzeSdq
BRyqVS5XIKrKbhPxSlvUTQvcNgF4kyFOXRSYUodJmc5SJLmgczE34+2MwyFEwjbX7yrOLnqBMje5
R6hPt168b8XSbodDGXWb3sS6u5n2ZSl6+cp368pNHCkQNvvGmefwWpCNkzmmTypJgBz1lDrdBWrB
I8s3MScui+u2ifSXqF62hkhFWW50oHCppyjVt75e7AWUasppVUhI1CzwmKYMkzjbzOaLNMGbVzs3
585eqPVj0dT7KAwP3Es5++CGmRip5tZEmtl0qx41ZmZ8xsJ8LLIxZzOtOO8bZGSCZ9TZfTWi6ZRu
QeA5aa/tKl06mJCB5HR6qTi2ArV0+1zwGv0GvCufUega3DWTRMJBTrofi5cieixQ4EBF8sYGGVyx
V+IQItZbGIDXCc7adBTKW0sKvWQuN2PYu2J2FoTO7+rQlc23xSAoUo3+ygjQZwXjVrX4hUrlykO7
WcKE2byF1BvaYldtmnA+WOL8zVTro2G1tzRlQBQQEdMGCN3jjEi1apsDb/DWjAhR0um2GrvHsi0I
7UU/BwknCyCMBC6kSyUTpBSvOkrtIotJTcU3so7eukuVibaDN3QOwNMrtpw+WxDaDQe5NgicdBKc
es1155YcFHUlc0VSLraUP2NMzkEiu9mQsviabZYrOy2Tn7FrOEXsO1Ywv0y14eWIziHoIoZ7MMfJ
lYzB7tF6Z1J63euKN6XCpqkq7lSjE7C+UwByg/JJY7hnIJsK03Sjqa3bg16kJUzMyX0TDyeJPfcf
HYJmKX6q87OpTl7dfbLHvdJo5Ewl4vMhdXtl8QZTdYzFuNNG0amKfp8Hpq/owm4MSs6gYN+RKijV
9HWc49uR+42BbUqVobB/UocXAQoqvCtbSgynKBQEijHEPZC8lnmODKT0KqKzWNzJ4nBvERME+dOI
YbqoQI6ujokyeDPXjcLwgvRxmu5Gg6RZacvIWi2+6wWBhfhYIp1OMH8tFJ2s9lbkDBUP2ngo5xfw
66Zwn/QnRV0AOpPzLdAhsD6GZt4s5e1S78wg9TW6RTk33Cgkn9k23gz7Ed2eoNFU37tCQFdC8A3T
qOOiE+nKmifU70ZxFAmWDeWGa2sZPMTY+GYdfvBq5gQ9x0tnbhKUl2qbbOr2RSa4DY4GUk1u8I7c
PVTZgypuluYaqXAFzloJD0V/n5Wia2ZIcwfVxfXrahKF07yQplb0g8WhETao5si8wO2056YE8W4V
Th1cC0lIOkYZvZTcYt2CtVc/4KA5WnlPqPfYGUfMatHq885qXFz1Rx1b95JLldbZObI5fvCUsFyz
YtP2xz65btHVyfydIWNkSFWVJdhAHnNC9iejmT1BSJ2A07O07lVuNVpfOPJMJqjGd4NszdyjNU85
nXrrfmaWzP3SfG8o3rVBiCQPvCTLuEjeiXbdSHkKY82j0V8LIl+mASQc7jRh20SDq4tHWfLkWmFd
A5dXVpXpk2ye21C0x5npVdm/9G7yV99JiRJSmyHrQ/mxxDXtUO/wMx2pv4/mQ1E+mLSuyNG5qG9b
wL1B24GnPeXit3gR7NYKuBiU60q2y+ga+ii3V89QnxeYwybpCKCZRL/X8vjILdMu2T/zAAV+ldqW
/NDB6VbHfWGqlBu2S8197iEMnuceaXOdnHqttuV+tyg3ofgu6rcUNbeCpLoDyZxu6ZzWvM9Aredd
7jUKtuHLgPBd7XYdyuEioTO75lBp15tL9NAYaGuXZh8TQHbExI1iHgykygOq2nBFk5PSaslg1dp3
adIddRSOIjPciWB1IWrISNjMhzn+1IPHZnqHmevIfeyZkHb7ITgmWCXPUURGJzgNzTWZrTaGkakI
Ts8SmTnuhIA7s1zcm8IT3TaOLByskblP0etr0ilPFEcvp0OggggnF5bOGjLs3JVT/aBSfgvVwp6I
Q/CFOckdt3Xl2qx1sgWw+IbMmTk1++GqXmRPqIS9PKuemWIpwCIssmsoBueJPFezpH4aLLuOSkdS
IKviTCxlvsL6qdd0T4t7xywNKN0tENHMCemXaGTlPI0UwLAs12rTzy0+1+TFLOK90o43Rq/cGkK5
I9ESRPphAPgeEFLGBjB17dGQ+A54DevNp5OeK6k+VlzxylbfLjRLaVQvx+RND28Hdd90JFWtECaf
CoC781po5a3QbkrhRSQp1OnCgZKD3Ux39ZIgxB13cbYRQExb7T3pLQ9hul+TMykh+cq0UZhxCYI/
Y503Wznm+46wjik1r0hJLOqWC7QVPPJOEitXUx9E6ZvWmtsgfxSpHOhMamjKvpSmjqFBEsg0/pkY
MsZeCpSnOXY79EVAX+tTob40kGmnjiadJtwOZk6C6iUPPlQjsCdiCitAZa7nV5HwbAgvBcKHjisw
SGolvg3n57ot7YV+J0Gf/CAKH8JUdsa6uoJUTgMHOdoh2GTDuZHIxkI17nfRDPIiP2Rls42yXQ9Z
r5xQHxXV3ZLUXAWOKtt6m12PY+hJNAnMo05dIN7XPRp3EOgtcHOEvxbX3JzPa27ekr71LS7KWnIv
x7czwPLquoawnppncXlUYmsH5ZRKnHgUKuDgZsx+Ujkdq3JErz6YSMRmGiMUcNV0i3mqGG2nod2R
cCAlzAlVIIumuYAqGy70xgj/LoEFieqbm2iIt57xvbLKXSl+CNZVvqD6az9pjuKeBOOTKLIeHuNm
duPwoEUwGYngq6zc5uThsq46DMkeoiLfX33XzIpXdPW55PowZHQ4Kv0JMOm+gnfLpnSS4UgOw3K0
TA+NHYDs27TFczLiLG8wbrBEUi2GN2ZnM1efBZoRgXaSWGrYNsZt2i9+Ui/7ZJCf2wmXA3Y5mY3M
MmdHkCGCKskhbqJdKy77VIC3qLcbid8Lud/ucmhMBF1WZF53bfnY5c1uTDOyjdleb61zkAJmSgdX
anq6LlJvmJfNSs4IEIzQ8NHAgh3idHFTEafVLOv3YSvbJRyIsAjPs15CG22A3tXpKUuPsJsdgXNZ
QzIY6yhR6LcTOmGLsddKHiZ0e27UD9n6Vhbco6rRTriLBm2KpDGwh25yujq/IzG4DarWL4qHJfxc
z7FI0pE1EKFMg10WNx3546hj70ohqq5xAbHeoG0GOlaMeVlzVW5Wb9WIkEmXTinsSYHUh4zTYUI3
Vx5/jOCGm+ZeU94lgi+rY0dwK2s3wIJN1LuQZtWRzG1FIrw2FZqH1jsnEW92xumGpoIYmOgnbnbO
XMB/6ryYp8upRolvVXVnFR+onZ2U+0NtwLyZUvImNBISpnf5PflQb1A/BuFW7o7cRekWbG2hL3dV
9RD0L6V8kpddTnQnr9EA0jfuiAlfJURwGhhIYAwJm1zjSjo76ipyYeZyQd6XIk17lgw7et9ze5SD
8YaDhMscLTeVr1EwkruSDqLvivAZpNg9HGQkrhGpq0k8dNroSEDoq6NsabtGfcEfupRKz6CRIiHH
oMSyO1tXQUmYd61TACosCrwmHUn5qWye6+gkDPcjkXls0ZJZcH/EDKTTaauces8aKqQiyVUmsOeP
ijt3h157AmNCTEXue5acpmg9NTxm4m4ip0HzZoJh/UjTYYyyqyAvT62/L67rCndiLiW4G6iN7HTJ
7HVm6i7mQxFvxLU1pbgWwt6pWzxm1+ZegFTcb6wyRgg182HTioNiWs2fjIhGRPacKHuOSt8gthKM
zdqso95GVG2suXdSaFq1C+mXlpt7JYodA/uU+qAjP7Gm9D5b5pfACH1lNH0rquCLZltzJLKS1dxf
ytKf88G1oPOBLLYjMlxKKr+Pebtr6NyJWTXdlHmZFnmNSU6I5o6GQyvMPrFSecil1BeZw5a8i6nO
HBaKi6GALS3X5Zorax+XLLmGZWibwatA/UDgOyKHc1O2/ItV7g+Zci8jL+zIf8r03zSkogRydVJx
WwvPgiHa/f/j7kx240bTLn0rhd6zwHlY9CbImEOhyZYsbQhZtjnPM6++H6q6kBIVv1hZu24UUDCQ
mf6C0ze87znPiW8F5UlHR1zRQksp+aphs64oMcA0X2ldtVEKDMetixWVOgzc0CpMt8UAWa0zWP4L
WyAhpfC6dQ/G2S+UVUFZJwfDrNNo4o2DMUuyRllvMoy1HU5ziqyWoK1q43nAnpz77mOd9dicQA+n
BreOMnzVDLdpzpNppNtOeE7ZWRTeC0ySjJnBv/Fa03bTFvDt5LXUcD57aziI931dPeQirq9eWTXC
FeIonK1/Uo6mapTjTiw2Wl39bEPxdox0J2MZF63WMeIzMUGnktZJ4bYvf7dTrX9QNs/kA+Q4dnFm
IisvdeVAr3MvD8e6WjC4XtauvtNPz1r8kRDWkdyhn9YbdIYtccbeXccuF+kBpUWTdku/kSmKxZzg
0khaiK++oEGeZMB/teNnip0cQodQkTuAPqp3OAZ9m7AwmZ3+zOOVZKdrFgAyDHZf39nPElpYZiJm
Eh0QM47w+aCj7JZKjLZ0gqf9BZFtFoaZxCpzEQC8IA2eE4wOMtc/ahpSFBxpJhYZTQAfc/bvkdUo
1A5pMFJALxYkB5/b/FyTrMFhAWSGoHAmoNAboyAFJaKm3vzIooeBoqMrLAmOLnhjplEsBduIairg
qmaXVBmdG6Te9Li6dX0DKsBOj1PYlnscdkti8Tm78E1CRTAqEiZF15AuzKSpDWevTiaMwJFv3cGW
KPkhn9NAlK+Sk3ey1lO2IWfNyUBR/exo9qwpWzvNgqrs4juqGKqIFHMiMs1/RkFQUxeYwiRFbvfV
73YfrTGooSinBBTY2lsGOdXTr9/Ri+pXxTBUfDpYnixldvGZKrUdVTmUgwdzOzrFbfLcH4vfLjI6
9GRngeLEjbvWFl6jS5+GCh5HAvYMpO5Nn/xeh0NPT2erNV2rS9RitMWSCu54KRr7gm2DciVcP7B7
pAZzjR9fpMHrvLIMUBZ1vk1zdJccoq0iYoiRf0xk4PHG2vvbhTs6TWXz7/H9mPLHMXnJKuIyGHO0
VuUp2inHzMY4SazXqthP9q5gMaDu0hTwfsjZ9zJoGRT8HLWr1rATVKfO7g9BFp1K/jkkur1wgRdH
g7GGzBR/lzmfcMaOoI2iAzs+QatX9V7ZUYlPpyzUiLeVP95pdvudvURbrBb5fEuDzyRPmlaPnaWi
dosVsoFoRqbpyjCuEL1tWlNZVbV2qHT5tSzOfVFh9NUPcR7jEf9joPtosFeHnAy+viEXH7gCKhDu
h0Ek8GxOTJIxi9R+uvtmvo3oCeQUab4e4uKMiOuQORFnBJP97Alb1H1h+o0ZktOOzfPEF7OVbXgG
n2H/B+HG0zv66R2eFJhcFg3AubMq90igGlUkK8kf9VY/YKPemSdvXz4MsFMXn+n04z+PxrHR0lhS
mIw+fjEaV1doaZg55tVkjaCnuiNlbENyGUbhZQrnhc0Is4L213izB2aoiWC6GrOPflXum21/jOxX
MjFOy76P6W2cXxlnCx0OHX4WUZ7NP3UguUUts5ANMN3ZhaYGkb1avk6z12QsUIWISzzsSws0yzPg
fnYEFmv0x3uJxjRIMo0XBTlYKa8AGK3bXfY6HmAQfGMb/p9RsS8uI++HnYSX7yZ0KRzIkXP5LPVn
/bb7I1xzMtLeQkJ5kj9S/ngeTvJuyVZySc8J6VQk3oOtFhL4j8MmXet2gcr97TuapY+SqpA7GJIo
seTFuyS1nLY9sjQphtkwz55kLORSU1tQaNoNavNnGirr5Hf8OFybe46XzySukfs8HOnFIn90DMfa
dTtSqb+eBi5c7ocfMVtakiYYeiXnQ6mHo0sh0y1vZCrmSnf39TiXFO4MpOgTmlQH9THbutIyI3G5
wq5UrAc7ukNP42I6rV5YsB3T8fZDtooJvfY3gd0Cp7RuSUG9gvi/7Zc2KBfe58mwIuHmtzTMvrMn
HAl9HJBfz2ranTPvl+Rt6nYp+fnCmsIYbDkZhDOCNnu2Cgp6Ebcbzxa5kSfQrMhoXN0UasKtzRae
4eUL+muw2TPUeqKZyH1lS0L7c8jvLBUxlvv09QN820DNJp4PlzRbL1S1i9tGZE87pUt7x/geR4K2
HdeUpbbdbsmEcGl54vPTLB3MpyGr+my4RlVDNy/4/P19vp849cRcgajHCblL7aXRLtxBplIgrFh/
dVWZL06DYOSK33CYa1idwt+wGrp46f5d8C19GGP2lBJRa6LEQrdfS78N5GFKXjitQW12TMgUzWxJ
qg4BAV5xsAR9u7Q6fRh6di+7TlTz3BM5z23jG3wt+2bTnCb2fuAUS+fiCxMK5j9uIu6Bafqev/ky
dFZOWrmD1HWdVDiWvgOz0TbVFn7HKn0o6QEQ7LgZFv2ll4477Mk5F0+GSPCz8ymGqF7wAOgxYK6s
k7O20SmxA3zB0krxrTvVd8ynj1R83r6Mv0XL+H+NMymLzFj/Mwvj/gXF+z+OQV1X/3hJf/3j/BtB
3nssxtt//28shvxPTeE7xc0DLZnjLput7ndV/+//JYCbnIyZIv9omvb5419YDOOfxPNiFjU1/hUs
Zmx0/o3FMP6J62SiPEv8rSyM1t/iTb499/czlyVPpFHOhBPHWdTmR0MK9oYWmN3oyHq96UxtIxjW
2QTWiqTgucpLNC8FJfCIlL30qChBwFtT7OJc3pttvS1LhJJusjNj5BFScqpHsoTU4tjrtR3H4qpP
WM8y6Sa1nk3Kd2oj3dRokSRwZYJMJb3k027Gm4qzA9BThCVkDokJfejq4IvmGtT1T09vz8BrnxDe
+6RdErOn9ADUCoSx43AODdKv2ri/J0fcafpvEnHEgkSokxDfD6ZIjFvgKB6djuGOnfcuVUunsKxV
n5e71pW2FRJWN/cg4LX7VM2oiebeTdBZmlNqGiL7Fonz6+iHr75nIhPh+OVDCrI6p/akvTgUe0FJ
rjWDYGrPOJjhz7b7xnZwpehIOEfV6u0hD5Bc1cNol6W7Gjz5bMbWXdtU6FclwELeoQmKo1VgVjCs
xzGrDi1KkVhW4DQhRBdUYvlafBhiiu4B6bAHy1mwVnQcN0qGIpIGatNnOytARz+oBKO0635qoLt4
iktqqpW5jbJ+4QR2+aWhKAWBHtQA1ZOP+8CK4DWS0cSRI+mAxHRLT9x2ndfJV12dBHtKAirfZlD6
CH+XdDK9sBK8aXaFFPtgDnwcG9lploexO9Lm2PfxaQjYpyxYhT8t5/MxZiektKhdvbRInTXu/Rtt
U2wFO91hANijXFgFmyVcjGxNE//8K5xqihzxQe5/OuOHdS5YCClERwnj+0nk6fqgtkigc5XglCg9
ZDV/l+sm5DEABDoaHtJ5g7TcFZNyK6pt1yK4Pm/pUP/U8z9GKOyyJluHDTK5ZNiltTPSWjahOwr0
0HMDhUIqbLlKp3CLdQ3DJXP7OwDKD1F2VzY/BPNJxFczijSgE+B52bGrMSEOxlo0vmfBL1I+vyPm
YoE2kKZkHs0AqXRklTwgtdiUQfISyfKqFqVNDkNUGtR9FsD1l0n2EptjYAEvc5v7MsnuU7P5HtLN
yAu6nSTDi9VT4yHZ6MLi2a/0NVl7KzkW1qPFCYBpwnLLbVR29I3o8At6edJKRMjoibqInB7f+ibK
iD2a4ER+LuCzysRrF5hYidTme923v8QhuovTOnYMV+Q7qtRTrD9kJM0FcrwVBbla9XryLQvdDc3U
tYHmVkj7+xF1aicjHW+D5yIP15nu0xzw/+BXvS5l7wVd8292gCQn9klp9xXhijibmLpO4YDAus6v
s9K8Tv2nWLqvQkQuUXeDDPUbZXTHbRDshVx9Ld8W/Be09aC3Ggcy5m25I7ZX0mhepKitaFIXna0j
3yqKbu/JijNWo4hA0ruRQOdVEWG8Q3dqeypFinYeOt+JjMhGcEKAHbGWuoB6FdEQXRJduHbpPub0
4i1kEjHCxZJO5DSl+VGLSyo/1nBX2gAtk6ZASOrUvaEjXDPc7ntQyIQbpqgzmRHbrNxYaboxEJvn
OR5z3dccU0yfC7k4ucV1V7/IYYJeYSCINvVJvS1GVzt7qrUdPPFbYSRbIaVj3BUHK4NyoRom0mpS
UqMs5VqR1FFJIufd7lRI6IpwJ3j0jJnjCvrJFvnNQ5q/qMUkSWQuwne/crtoitrmz4ndjUyY9OxR
9dH3x88FhpKATVDDwb2Y66sx/I7gV/HPftqjBiJFd+ri+QQpt4Sl8y+IrfTDRUCHi5xfgTvrXAfD
BsjJNhw6p8zp89E7tsRN4cKUw5zd4k3TOurHwUPcnpKh+d6NGd8lbEELwQ/yop6Gllqqjida9xEm
F1OjP2zh3evg1OXijUBsG4KEAcakquFp8mMf/1MgW1h++vUoKetaQ44mYZmgj+pHppOJDxzTfpP+
hcIzOVqKt5WsZq1I0m6Q6/tORX0OUlRsjK0QRjeiYayssnY6BjeShIXLv4d1ekzBK4+uAu43+teK
8f/3NnBa1v7nbeC3EiDar5dfb3vAb9nPFy/7sAmc/ut/bwLFf6qkc4DIIQHiLTrgry3gxImQdRBH
RJNIJvu8/4scl6R/Km8IcMqCgNGmCtC/d4AiBHOyBCk3EeHztm/8O2C0ab18v/SY1HMApExYNAIc
8CF9XE+lPm2bKTTFJulFXxksdq6TYmLFx+X0Zxa79bu7dPOvv/k9vPrTGejjeG+Ug3elKzojluJX
jGeycpSWuQml735m7ST399cDfYbATCPJssqqSt4QmOiPV4YsQvIIdbGQUq+SY7rvT+JL/Gu48p+Q
7TtYDFGur9RX7blz8jvgydfMe2t/Xe2QKy21KXj4n+/yu98yq6MbXpeo7cBvqdNvJIo6VvArcnv7
6yv+fMibanO0JKlbg6UAx/fxihGGBLk8GpatPyuv+kEmmjHemHttPbySnP3Qb6PNEiZJnm9dpvfn
/ZizK4tkH3PLwJgNwaWcLeFTrpVN9mC9jifj7WTLRQ92CAMP1sq+v2KiXapL8qV8vr808ojo0nGx
ACebnaz7Ng/7Mg7R9Ub9by1sT4qMoDQy5UNUxlf+UN0C239pcpKGS5Nigjwq50CR/3h1HZ0iqWnQ
5jVb1dLHLeIDFN5I3mPi3x3flH+0Q/VQ+tQhm+AeQ8a6kVE+NIYR2p3VPrdjCvwiEujIkE2+EgaD
5QZdmmxhD6nT6nvsYciVKv4yL8biBWYsxINmfc+SlgMHu3NR0KlgRsOVUJlXiizsRIvw+UF7Uiv9
3GbmvjFRVPj1z4DtuG0pRGdFKbuIRETl7lqQfFos3ixP5veq4VJE1zxacrJN4/RcKJUO8gb5RVyQ
jKLj/WM7hcyyVe8w5l2pWfNIevy2HYFYc1y4Zs/4RxXDP6IWH3Pdeqoj4dZ3y1+FXtJRS138NmL2
aujFppLEDdHr+15V/pii+yqo8W5QvUc/rLaG3myUBA2oLtz7AwDzwuyuiyLjx2WtsDLk8Ko3gk0y
VEcp4tWQwqsoq390KTJ6T9v6fnFui0mNaD5YJuxxNkDsWdJb2arXoxA+ljH12LBA4KXHqHUkrN+a
OViOL+GDzIOj1QwQqkUZDWucrMo0851KRRlnhplk+5OyJWgap66GrTlADAH04m2ivD8Lkco+IXxO
tWEvyYW0wkSNtE45F1LKiavDwyHUiEOrg2lQlW17/TpJy99hmexdo/9FhvyvocS8GEVn0dIxbVnx
Y2Tp6Ghiop3Do5fKt53LJiwSobeYMpT82oiflZiE8tbMb0Jdxy5iWJgVOsfVkkfVTzahmezVWr2z
NAA3yjEGHMypGR8yag4wk4ojdqUBCwUqqofKvPbYm0b9PqnEdVMGMRLoeF2T9pb72dbLqzsMX+Bi
4uoAzQ8ZsijbsL9+K0bzI2qh0osaBgA9yUS2mxhKFCF6QSdKJSCufmIt/Ca5IPYF6VcgNg+SFKzl
tN77deittQprWhYlv4ZYbZ1cCTQn0JU7KawfKy02nU5lJ2S14jccgdXWV/DklQlpQQuz4IUZ6W3i
twjcokw6p+yVXlqkQpu79tTtbkgT9vYTaKukErukIvhcuac9CNOLOgzZMygopnn/3WomFoUR9eYI
Uvqqj+0fdCPrJ/XWO08xzsrP9liuw7tyjbThu2Eb6zw6kJe1E4/h1RKccTqSzpZxuKsmVSGZ1gzN
hI8/ZCzKtjXwB9vszzv3tUZBsXBbL02xdAxpUmg6VJp5c597rYz4KFy7htpV7ssbbInp2tiMOyaY
62hvvloH5YFDCsKC3cLYU/13fnXvx57++fvbPCap6Q6MDU/VtLXN1I/tD6Y1xe/Yw3GpxjBjr4Na
4nFq9BHZHUiyKM2ZOB4hkopYcqyd2k9m75hb6YR6bSq2N1e0YdZELEcoNoJ9v1a1EyL9pRLLhW0Z
HBM2ehpxU2zMZtuyGI+VYRgxL/EJ56ad+ivzKd+Nh/aBLvGmOUqLbNcL9/j9iJ82ZpLVV4HOiBnH
lC12TeoD9gTKw55+nV4JC3z7z02M6R4DlGXnSfIfr9XHZ8p6mMuqx3gdWpG3rDKnJYEq27db6nub
hTfo4v38azRtBm4yvKFJBaLebXGLmWWdbrLvwKHt5GRtcc0/Lo53YZtLd0ZC5cT2SP20IXEtsooM
L5uuLjhjHXcP0Q4syfdka9jJHjdWe6vvljnAnyU4EnXhd+POvpRGMntDDxiXL8UW14RVXev7Kb94
itb1D8Z+CZT7qVjGt8KISGunWYGRZ5tOqY77EUP6NCJmNrqzO3c/VQCtrfWHdARHWarOXXhRPww4
23F6VFHz5l8DSqyT2ylTmB0bitFNfybaZbvw6kwXMJt8OKBNuU9TatSnOb4ZsGH5ccUFMrs3bPV2
0/vjb7R1/tjf+i8Ky3y1Ks/pOlo8LckX5nWOeAAPkG6RaDNfzBTO6rXX8SXKt0JNfWblNXdovYVX
7dU9lPfqk2VbV3lhExuiU5Ng62kg+mRqGlFZ4svYL9yMC98RLcfpLsiE0zEHffxqwYfpYds2MEtu
TXddn6hF2ck2sBVCD9bIIOjFL4x46XG/H3H2uAXLkMc6QG+MqMy/mUrNyZbAhng1jfcffEGXvtz3
483mpQaLRz/ArwDns4JeL/xQ11Oeq3yDRyX+I26kh/G7sMd8tTQhXnjUtMU1OAdIm9RPj7qwytSi
4DctOu4WZBing4rFJt9F+8Ep74IfxBQJvxbu7oWDKfllHH5IQKfVM1c6GUna1p2ruDbuRxuH0zpk
o/2k7qsNL9QGJ6Ww0p6W9IifGgjMGYbEVU7zI/+bd52qUBDYSRiu7T14+AWDVbdmnCMkvy2h0Tat
IvPaeOY8/qbfW3qlLl0zCgckZFQF+MPsCWewCWJTxgSqgF2qj6qIbVW4+/rGXhzDIC6QvQQU+/l9
Jfw8IryUMWBTWOleL765wkI7+dL7Ir0bYvrn7zZFZmSMmLUFhqAIXf3pqFV/fQ1LA8w2t5rZj+ao
cw2+Fm68qto28svXI1z41gyQlqinCJBA3Dh7EmprBG6de4Kdg6gVLNiOLf4noSF7y/pvLsaiN0sj
lkLcfINMwo4BzoSh6HZcCZb37IvN/ddX81lLQJ0J0CEaCTJ7GGhWhdAFseeMyxMJ97Lt2+POderV
lEqaL2+JL0zEH8aaps13T1+OA78Jp7EIwztIzrQlNX8ZrLsq5Lnw+3+z6n4Yb/o978ZTvcazGG7a
/rPMO6w4vwN7It2VW89JHr++kxfeiw+DzV7toU8DHE1cXIUjW+zvPPlHTLkl0R++HufS5uXDQLNX
XEdJV+JRc20gJtiDUFntpF1whbVaV1FaEbL1uDTPX/iqPgw5Xfu7G+n2gojynCFlDtcBgTOa9/vr
q7o0wvQOQplHv8rmYTaCYJZZ3/iCLQjujQWTJki87ddDXHpA74eYLcohPOt4kBiiwWCiNTpeO9du
kFo2w8JEevli2LlrxG6yBZu9CnWWt2UP7QKnXLCh3GCn0gIP89Jpz5ycI/8eYvYSWEAAgkoMmYUy
ea971tEroQOmMW5R91Yoiz+jrP1sUvfoD+Qt6OFG7dun0mJxqq2HMg3srMqvYi3cDZ28z7NkVwf1
wv3+LIhkasEzobNUU2fQJonK+7emjqi4mF3G9OV0f7zJEEHy02rS0yZX2rqNV+O6Pr6dSxGFV/vi
eiplL26FL5RWTAX5EkV1FGGfm+9qm0uwAAU+FzLUmeKqq5Ltib4Rd0tn/lka59sZnLF0ig2s0tiJ
Zg8+iY1KTTOuWI+rK6OAEFH3xa3lWy9MvOegVb+Fcr8RO5/GZy44epwcw6jJKaPpa70ZKhgX/g+1
x+gGysQDcShT3dM3pUh82SRs6Y0mBuFIA1X11O+uERDX5e5iY7gVkbF//blcOux+uJjZK1ZqQ5JV
RSHY8cl6nfTk5km77RzNjpzl8sWlajiIYoUjgyiCqZ5vPtS0MOBncOvkLVCmP5IzeVu0u/BRupXe
rC2Ckzm57d4tRkpPr+HsrDQpligRYv+weFk/vqajKLVSYZZoQH6Y25b+rx0ckSlupLvC0bbFXnbI
DwvsSbu6cIcXRp6TmTPLi/WmZ+ReoIsaCBTPh73u52fgPdugk27HpDF4Oar7EkXWKk404F/h2kik
V1kUX/0wu4nydO/LkB8WftondSPf7rub8qb+eDfj0/BqjL6Ybgr4bKilyPuVLZK75U3BtOh/uv2T
qYqyEVXJT5scJh6l9hrBRq7Ajho8w62OtWiKf++OS3LGi18oFTJEbZpEpMO8SlYloPSjkNF6ofhO
zReEWKrD+RzVG9fC5otC/Skw852pp7soya7cQt36oXvojGTP7z/VhdhsraF7SAXzj+CnW5A36clN
vbve6G4HJd1DBKFGPNYPVB9foFP9Ro6CGCYS7IVHNK1Xn24cV2BgkJI0Sn4f39tS8D05MVoydF6s
03TzrB/yOjngYDWfak7THKzLc22bP5fDomgizQfH2EdSw/TE+D9l7mihCZAoeksljPhVwnvyzH0s
okpaB72srVK37Mh/LjVv63p402Eo56DYzO6lUZpXFbnYVYfAZqU0MGHoZZAwawreurZQA7Wt2B/H
QIJjGUnQHjIdGIQgiTb5Oi1Bg+mzkZHgJ7YJLQvPb9HXBsMhzyb8XTR+l4o8WQ9uiQYkMyGARgZI
qEEq7k2d3iX/mmzHbr9r2grQghdaaxXlBFBbvV9XQfvagwq0MzBeW1oh0U4OkSfUWpWuRxkaYGR2
29oq4ttWDDFUlyLskA7lk9+I9dos1HgPSaJet772XOouwKbUUK8tDw804BhgxZTaWS43QYhXuHc1
8gcrvYVkA3dTbEXJSWme7epSvVY8/0mXPY9sR7rNdYQYpxQ6vL4VDSPM3BAgu7oA4NeO2kqs64d8
kAHnNP1LVYTr0c1EjJ1SZa6MURb3hZSriGfN2HhQ3HhTWoi+rSy8EfXhKTaJ0PUzfhBQ9Zewba6x
4Z+CEZtE3yrxjSD5GJcxlXaqE6Qx1JQ6rfWN1VBerkENRpI4OH3mhbYewTvWR+KE3XTQd8mED3WV
urmpEDNRAC9d/5uVwKUt4t6wNTBniLBUQHpNw1OPWvi7bVTsKtgVbRv8TsKelI8Kd/cAFjILzaMK
WH6fRP0pU9VfWRm+enp/h1Z+2Apj8UsL0LT0scj+1CQ4uS4aH6EfTU9I03Bu/RS7GWC9OqBsYIGW
KApbUYp9pdB/UPX8kebk2myUs1bE95ZceBtDEIW91+f3Riv+iPr0rIfpWZvoP4kKiiQv5H6FK7q0
wQ1ZjsYxitTA7qbyWlhW+tkjBFEV3Hs/bn/Gls/PUiveWPp9WW7eJll4HrMckaeUE/PihmimVOXY
yd2D7Bs3phm80AXEi1OH34I6hlXZTSqoqD1rcuOveonvI+9Dag6lfB9a6mOSwBA1+xtZrZo1hE4w
nM0LW1B3VXaEQDf01iiDouICcpO44jc9D/ZGyUfQhug1+8F48DP9OtQ4Gw1Iirxaf0QYRUs2I0gy
yuuVYsCcMAeQQ5MbbBX0lrTu1b5eewYHrDZV0ps0/cUZdrgF7lxP1K7nMmREX4j4EjQuMx4JJ7aU
xLVjyMmrKOmufZiHqsbnFQ53hFanti93V2LvnrvauuvViV5p1LtWKzfM54DTUu26GtSnCC0TTEm8
/JryzRpauvRKS+BztFNjhHhGWf7KxAy8iwuhccJIjNiNVPfAX3KWwGvGvvsS8fatip76TSCeIk9a
62m6pZwJAEQKoX0GN5mOJVOPgBy026qUrvwx/COo0VWA8wVFWgd8NhFeZAuAiGwkD2boUZSp6DKD
3ZrAKt19OQCS0lMP+i00n9CqrIPsAqIREvUVzAGtdEE9RX5KoxKBIETmUloZ1niOqbRdiWlhrZUg
3bndcOoH61Hq5btEcYmnHhFjuNddrq7DuPkWSXID8zWHONeWh6gvtlY3vpR+86vU+lvg3E8hADCn
7Or7HBSNEoAVFwLStxsZwV/jguDomI3HUn9IxjIm8Tnail68aRKyXmvgQpVp3WtBd07c8Fxa+anw
5Z0++ie5BVYVspu7ygTzjM8Ifq5+iqA6CSk1KsV8TDrDB4sTgMtOB/SvQn/mq8P8OTbDRs9haYgy
0z/4I+AxcqTYQlgyn0K3W7VDjFaxBt/UNo9CrdI4y2R9UwTmJpBbJ7VgyPjSH6MwRbuti5fSk4BM
yPXgtK5ABls8xAcX1BPtYwh1xkR3CPPiRfOqcFfW4q0biNeJAZraqg5uAm/NK2LbaEd5X+kKBPgM
nISlVIXdNkg3oxIwvsjispLk0LuKBHD0lpT9ZDFajYX86BrGqcz1baKN8qoqzV1UgRw1+urJ74Y1
PLZ13BibuB5+CYZ0jcn7WjVg9BnKeFOUOrA3UYV/DygKdMTeHZCklwClvBqNwQgppgmC8TBKxk2b
eOzGKpkvORxuVIj1WRU8NyLWCCnr78pyoCgZmE99bO09reCj842HzqwPkUtKu5w1YILE+BbsGu67
AnIPcConDDPYTBMZ1LJyGw/Ii8fbfSwsP5UpZ2hvytV2JSl8nOXgtVexArssHTvpfuhcKN0G4LIB
8BSAlHhTdczEiot0Ug+N+0KhJq25eELrMXiUq9QF/ZONOxOE5TaRy91gBraspr9R9P/KS+8gSOlD
HEcHALH7xmtOkVptGiu9NquRG2Ng6M26Ag2C11SEZQ9oD4YSqXltArQU62e9TZSj6TPXKiJMMD/w
5JVQgu0L/CG/KvoQoLFIWLqVojaR9Oq7Wpc3YJaGx8x0rRW2SThEKl++7Lfe+ust23SS+LBjo9ck
YoLi6+UJ04v4uGMbgbZ7YoKOjC7/lnQlJGvaYdkt+6n8MA0jMQjdLYztbwKAd3t3I+7icpwUmtz2
VT5KawWK/tdX8rlsOBtjVhEasEUE4TTGlDTHmRoTUnAStiA1j0s6tM/9wdlYszpCAGWyp76AJovs
yOEMkd1mWbczLE8ezToCKxee0+LVzUpFuUeocdC9PahgZxx9h9MJJ0EMnIelE8nlq0OLIePOFqlR
zI6fXgvqIWGbzdVJ5ALQi8Rh4W21rbzBWfU41GiGOO6vFh7gpwPedFNxyCl0CDksKrPaaI5wl6lG
R3eXU8IWQpsj8J70Y5ju+EAkyNxSdZ6YZEK1RHr5dHaYDT2rkgSGnIhszC36zMYqv4kd1ykOmEbQ
nPDZbcJjehh22lILdmnUWTkjq8bAi3oueApHHfeKuYo3iM1t6n+OsO321T0wAhy5Cyfpi988bQKi
Mw2N4sbslFa3UsaGmYtVt94uOgAKX6ubcrtYS7j40b8bZza3KGakNKnJOPI2e6DZ60CMzFeoYh2g
8reBY+2L3dev0Gex6ttz/OvSZq8QRpuhzQ2GNK/M76Dby5XGUWGTblBo3aDZ+yFtc9oJEFVNp3KS
fcBmdDVe+QdlL9wszkifjsOzXzN7qwhyaQpf4dfUTnmq9/EmuqqQLgwKgnk7sAn8Wos7Mn51lk66
HQsT4qdSzjQ6HB9U0Saf8bw/F8ghD7kWAFdSa7S7BBeJWexaX3zpvOBp7M3br2/+xcf913hzbUia
FsOYGIAyw/SbT6DKaD58PcD0OXxaq94NMHtv5VwIqkJhAI8QpKH40Rc3XbZQYvw0BkUEuk6YiIiY
lD7lUg21FGlh0tOfiZ4T/UbuoG3ff30ZF7ADH9fc2XWEgZDpHbtHYFvGTtBKVnehRGxYdFhTguxP
UnTrwUps/HzhyguhTo7Cy2gGx64UAs7WINd6cbzhfL3wxlz+Ze/u8OyLNZoMVJdPD2LqToGUDp/6
b8GaavkKXFxL7abbZxtSopcWt4sT4btxZ5+tIo9yKwy8qtqKOIIjUPlNs8UFRdFNX0Xf/B1s5mWN
wuduwMcvRJt9n4QtJF0TcrmwrpA6r9JfU7dRdxqnfai57Gito7LeqA7g2qcqXxX30XUlrpZaWW8L
21cv9mwdiAeZuo3Gi12tza2+rlB+Fwfj5J3dbXmj7WluhfaAJX4EZY4GUjvXvAEHrVwJW3NT3sq/
4tU0lzTXgbPkM/hcnXy7R1RGEJfhrJjDKmqwjNT9uUcl2CMwU+UeMmG5x9kanNtTSyrTTtlh43ol
KGFbPwR4Yf5ID3ij2hfpT7UHSGkvAZI+faOznzTbCkVSEEnK9Jb25k8oOgpBOIG6tJJMr9znZzJZ
vScK2ic+zpBWfpeQGPO2m8zGVXbWEeYTyZSdfdtbm456LzaI+shXsgkZ4rBxym/FRVbIpUkVlQc5
czJ6ZRLzZvtz1o90LH1kO8hW8GqtUvNvC2a4ne+HmH0FsSu7fS1xpeZVjPlqB7zV9jcmX0EH3/FN
OrK4Ml56hO/HnL3xqlEX4dDwwU97dYCi2i7cuA41xx9T+Lu6i+7Dq6XNwcUtNPriSYCmIPGdi66S
KJQ9YLIus8wklZRW407eD5sUptbiWJf2su/Hmr2jsaW4aqkzlnggH4wXhmTezbTcL3KIpjl5/qIi
nmbJQmEL3W52K/MO1GM2STLDvX8z6U05Zh4oL64iZ5licfFo8H60aSZ/d5AzY5HV0XwTgBKRFYw0
R0KOIq81qrLzBF3IrxY1E5c2MhK9EVBLpo7rd/YNALUI675Htmzdm1txra4J+NoI62ltgDL3MD5M
NKnsuBSQ+3Yo/XRn3407+zDCkYK7OI07HBIiyVbDut90a+8Yrf2NcoY0721JMt8oD/4ag8c23h6i
m3gtLGtDL00CiF+ZA0hC/mwUJxFtCEOBImW1drc5zOeHKfSbgt4kyO+fIyeMFjmQn11QTAuo2ZAL
IMGhETbbpQBfLoDYcPWTdLq667ZTTO24BSe+Fx33GDmWs/jVXL7Qv8ac7T/0qqzqQJ4E6pDvMlrj
kkMkJIexwFbNLeFvG3+9NBddOg2phPGgaaIS8umw2wtlElKhmTYB3u4v4OV/dRoC/mLJpq5QBpnP
5HmeWwAiuLYJD6ls2r1yDK5UFm5hq8BDE5ylZfKzKocnCDZjMhrIbGfnPrb/Q915LMeNpGv7Vs4N
YALeRJwVqoByLBbJIkWKG4RISfDe4+rPA3bHDAUyWH/P7t/MTId6lJWJNJ95TdbCtpWsHIAe913X
gXYND1ilOHkO6NOnEOX8Hcj9I4LqMXyt8jr/3fzv/H97zQtqqX7QvJEr//NP/9+pmcxFkC9orG0V
/6VjsvoRvub1/+zqBFWT+k8uK3/F31xWQ/oXNRT6lAhWAZjhv/4taGLI/+I2n+GOWBf/TXT9m80q
S/+yIObJaN6Q1YnUsv5NZ+WPeNC4HVVwqPJMBfgngiZLvDSKUjNIG0EVto/xCe6eXASfvcZwBJRC
2ukeWQ0bYv7KA9Cb+PVmrJFOr+6nctuXyTYL7wfcBKv+dZrtGIXuQVHu25r62+RvPSwQPKtY19Ov
svumBBcP1iJS+/BbF5eG0KLXKeH25Ih7JLoxstzPio7RtbX3wYWE60t59fJcfRhw8R6xXFqelAyI
jsJrD1TQidy3pKFGTy3l1b2EtF2yQ/8aER4LH4M350MqD0RB6tK6N5wGWXtb/N08BfcV6rxWTsxU
4xve7/oT4vXX3iuVszULvnq3m2/+evTe040/n/N/fsEyuTc7HZKW1WG7k4bOFPDuUvTv9fuhvle9
bdPo6668ajAdwIjZCKNNKub/1U9gd6NFSlESrtifocdQ53HlA+lytGqv1QXi03iaohts10Nl52hU
+3nzOFWCLajWXawfx7HA67KvL1QhFtHI27egrYATHvB9EDqLeEtEcRr0/sTRSJArwMpQzVQsW8jU
QxwKcSK6sPKXxltEXIhpCOoIHdlp3MkVHWqxtGWeQ8RnZ46PMEvDwFw9+utL33yeyLvw56+JqpY5
P4tAIJd4irECKBEkmuGo5c8xfem135V6/npyi7f3wxCLuQmhDKDF1w3Hqp+sHGfKDF0LEeOJFtRd
/UuNKIJ0ifv1oPoiNv9rVKSTRYT5ZqrA4vxiC4ZTO8Rjp+rabUIbsi7h+Slj85yoMwRAt0519VxO
rTNkJs4i4i5LTnXyqFTlRg7VVYUafK2FOBMi5JHfe/39MKjfhAm2ctYg7VS3E56/eduu6oaMSqvT
V3WsdgIqHL2qPnTN6yR57iRTCy0h4GFXSDYtSpWTROlOHB9pdPf9sJf6Euss0zxUHQ2jUFLu+rG6
ESeMX+SpO02C8CwaEMGF4ocQBLe9am7BI2CDZNpdH2/b2D/3fvA71BDKaFTzQsn80zuJOEZCD43U
9APoPOwbVPhL2XBKc7ruyxhHyucM19MEvf0A65V+wm01QCewDU5FODp+VW+7Pj1BN95FlYpdi39v
hM1tDOKllO9ima4C0vpff+u3VsVyE8vsXuCWfGiYNn9eGpRAfXDz3NWlXKxKTGh8VDZrud7qCvIh
9Irb+Mbyxcn28uuiwjFU/i1N0IOU1xQv6FR6VpFCFydtNVTnnFlIzbivm8kd5Apm8HBIwvahG0Eb
lJ7rqyAVOvvrGXx2/BFFhCgJtFaT9cV1E1hqLNRSOzt9naX+p9QcdZMfBH0+yS7dsIvw++1gvB9r
cRwx10prrWWs7lXcV0gkw89c4R1oHDsHlSx4v/7L17NbVhzfhgQrNncgSSsRNF98nz4EOiSzi+hv
K26/UTfDehbTTX/NZZVYeytAYIS7+XpcbQ4KlvsC1V7QykRUdD/nm+ldHitJw9AEkLMcf6jcNjqV
YH9lfHP8Kdy2I7VGolzEojtUAeLiQYruoLheVaq+N+tnb0gdTYxwX5C2nYpcdD1e9ZOCyJI3I2kf
FGzLJGFjpAWCNcU6DHAh7nEfwkiiRgu9NfAykVNHFx9w/DzIY7aiwdWuqDhhRhii19iLuasH8tEs
ChvM0e8pxOSSmyTI8XJupcSG7To/NQecGjApn9qXBhm0r1domenPXwYONMofCJQRcyxPTqd7wtT2
OjLqseXSHZ/8Yp9ZBeYToXEK6JA3pXxow4Mm7Qo/PKj+i1ir33zurK9/iPLJdc0PQSENuqICe29x
AlCP7aSoknBsL3D/UG6LTPktxe0t7zPS71FMQESvHxmFzWDi79UczfZer/LHsm4eJdk/dINyFzfD
ndTJN50/rlX1XOTtXTxaz1NhsZh+cdek2fc6Re1obCDfj76K5IFsuHE+phem87Zui533x3QWh6xu
9WDoB6YjH43zzBD2nVLYgv5cDQinSL/noBWbQDSELrUbP11IIic4Wwrv+nLPAzdpA6WdPEdHmj9G
Fg1fplUYwjoUtXMk3UdFcGsZ7UHQugs1xk8uFjS8MEUg/0WNeBkzeZWQR02oCk6q30fi83gJGP5J
qPLH379YU0FMfCOK+fsDhI3T+2o66fGF926JPX87DzMCeW6YgtJdttNMPw+8kiq9A8BxPSmmo6i/
kCZb4QTl9ArOuDgDGhHNavFRSV8k69fXx+CTd4CjSEnGUMC2gqT488JSwkLNJbCMoO6NdZBi8oy/
Ymn9DsMfTXfh7H+2nO/Hmi/P95ejGvtaWvWeg+jkbKKJ7Jvnpskl2YdlieltSWWQoVAyYK59SGv6
opc7Hw8cJ+9SO3z0FO2p1uo1ULG1WqG+nf8SUXWr2l1jXYnS4EZjdyja1wGZxq8X9/MJ//uHLLOb
3IqlohFY3EbSV633Uwzw4ykvvDmf5VDyXEiTyQ/I0PXFm6NrgjRqLTunUQc3k16mEtKEAjgXc8go
2Y/4V+kirnIh0UZ9arzrupEuZRPzp1vePu9+gzHfEe8+bVEa8PfS3HJA0qGtqTth8tNEGTGMX2tD
AJTq9uY+HHqOEdi6/kI49uldLhs6e5gt/JH3nOWJhKgLww9egmipkZZHCRV05HPuO/8Gd3IM/cCP
te1zpAy7QkqeC1F6sjIQ5HLf9uvWiDe6NK5UOVgBsb2Xq3JnmdjgxAhJaHqx9bXxoczrs5Q290UU
fVPx9DY79TpQuhq/4+DCen52KpU5QAHAbyJysTiVZo1i6dQxH6+/KxtyB+z+PO+bMaZOX1xqk863
2PLbvR9scSyxPgSw0yqCQ5CaD05cPFfBbSZcOPxvOrsfxuGFIM82MRxAH+PPPRKXaoXFosRHCsWH
SCiOY4dBT+e1tpBrD1ak3PbT1LjVgE8WTHYb9USsBBUTp0M/OGQKHP+qBI8athSFot5cS162MacI
8zH9jBqb01vPeRY/gHO/TvoaiUIcuuURa8EYoVWj9WM6/Kh+m5C0yuynn+wAoR5wju6czNfPKN36
vbnzcC3upn4d4D+uj/FVmzW/amk4mw3tW6NHhwiTr0HeJHq/zrXw25AVIFByaQ/O3xGjl9zb1Thx
6t6t3JhbPRtmDHMLLtmbNFfrm+swmq7SMHbqEjPWLukLR02xsYjBB+cGvzrApADjMF+w1pUA0Fwx
plWsX2Xd86DIuNrKqa2n0ToyEHapsw0IrnWkhq48lW7osQjGtE/kfjchJRpEuFVX1aFK25UY9OCo
xZUht+cRn2EBk0918Hvbj1XsXKtjKMwWkgCjX/rW2/k1deQCxftCtc3pR4QM04BbmBzTmARl3YuV
jYX5bJdehCAnsIP1YvVGLns85rJreRT3elcrrpBWwqZUjRt1jM+CH+L04IHSEZE0bdMbI+RqsABk
Jd23HnvAsKgeYfC1q9w6Da352EwB3cmeokxiZNeh3H4bMRhxGwGrXb8fnzTL439g0Cbx+ucmjobV
pLwUmpevk1a7hjpO5KUnvS2J6GfpknaoPPxcW0l/6qTUTeX6Geyyt60Nz+nL7iT20X2ZJ65eJ4kd
iJhKNpW2LqF4rOVkKFa54cl2j2P1ami1Y4uQaJFEp9RTXSOod0CtXT/r7tRhfGqM4XZCuFJVy7Ux
pLRYzSNYReyqrWtYMpss9LdFnLkq+qi1Hh47XbmiZYAAeGYdIgWhFWsgEm1vq7z6FujSd6lPbkKh
d0Hx12wJubfjcUhXmdLupzj4bhpJ5JaNfyE6+SzAen9kF+1GPWo6UfVrC8gwpYSmXgm0T75+IyXx
s1cSq5OZ44lC3AeR61aevZ7GynLCDEdF7TiJ16LenaGMnYGu3JZWu5I9eA7aY9lV7gDavWJfKyqa
XJgY92m/0VhlCU5hECVrcwrXSS4dC9lypxZcQ/iUaDK7vHw0+v7QaZlhK40XgXjOHpG1dlHMMHDD
7TdejTh02TS3Y6uUKD6brzpkHBnJBUN/VKTyFNLMhiUysQWoKSH72cOOtxFYQdRVilAK1VaiL2Gd
K+6sAAtUwMFSgf0f+tFFh09FgN8J5rx+4R8qK9np+qs4Po197mr4WJD2CWfDQAMQc0H4TlArinXj
VUDKsgybQ2GDvbEjSPgic+3sYayg/ypdx4G2KgtE4zOgZnF3KCFniKNwKoZgNpkHIe1fTYWEq726
BVvsVrlORT3Nr5VB/RXAQqE2jPTXNlR/Cd6rKVHJ0CJbwq5TgZJQcFqQ492pMsmDcSlz+KRMN8cM
1HnQApt1S/58ELysqAk+FWJPj3Spwam6jO2g/+kXXG/Tpkdyu/v+9W77dK8BR8a2DTzWB8BwQLG3
Fo3AczLjNTQeh+QcUI/5eowlwfMt/kQTRtdNSkO0O+Yf8S4YyhWfXkVB2BeKEUdG0L77Gqz8Bsts
1PWUWEJGPVmPmEINlucq/ngfjzBN4Y2k+u9G2hvZS1iIfIDon6HQ/v5hlkRsDF6apf/zh8EeqQUr
7YjSUAKK6+daeAFWfWH6b/4Wy3gC0BVyqnNC8aHA25llI3W1SPBiaCuf0itkqrvaBzoNLl+VawXf
yfIV+b6bJOUPMnpAJU6eGWm3UtIGl7ZKUq+r6IcQaVQ0pGPWFK7lv5oZOubAg/1G4kIP16mkbUMN
6WXLcrIuTWylb7HLzHCC0ZywLG7rEQocYHlJ9K7aHlXtzrfLMHnQrOL3hDRe2J5a/tUuPKXQ+0xr
7+mYiuOCOvtxhmrmqMU55IRTqrXF6lYoin1lhE6TJjdDT10mlXZKqm7z5r7W6IWGOGZe2Emfbde5
T0aLXhNFovw/P5ispA0ili22e+BZ/EO6bfPV9AjbHiUJ/MF3Cph+QJ8Xhv3sXBoYDc7AiPk/F6O2
cMv1wh8tp1dx4baybZgLD5N4Pyn1atTVu2HSd4ogXCjaL+Fqb7uTlI2rABsMwLSLml3WRiGcIh6b
ToWM6922xBtJ/NypW8xCkXh6jIotfk7ZqozZBeqs1llOAsbnYX+qdl3WYe1cDYI9IEWg5yZFj/J3
LSLT7QW71G8PrY6BVmXYWnsnZaPbZS1A3p5PGzy3JL69QYk9VC4UPz/7gnhemSLujTDfl0dOUMZS
qYfBc5IhOqp9vTU4FInRXkgYPh1GxQiGU4fP1RJaH0SKVcACYe2COxVed99fS8r1hd34WaJA+9ic
ZwI7ZKkl1reFEpZ67Tle+yAI6cPg69fondpIZthap/LQXasd8utF/oyT2sobdaIvLP7CmNOcbWmL
XJj1Zxv1/Q9ahCeVVxWqJ1Lz8q9nxHl16MFCqYdLYgefzFuhzITIAfYwxgewXNWYnlnVg+WIleQE
CDuUSuUYgCWL4dJQn8wI+5k5k59Vgj8IC/rZkNBypkQiVBkuAA9+17Lfs+57NmQPmebtNcTx5Wb6
h2JC89mbbW8MhtaNuYD950Wj5amkJJlqOjJsr6m6qtvHrzfP5xP7zwDzn797E2Nkf5ooZYAZDqNs
sRpwZ3LAJf/XJbhqORFzUYhIi2HAVd6n5LIG5oPePZKn9LVWVF5mQNkMjGnu8h1qHKvi2+TI2xqG
589mheN5dFEd7ZPw+f2qLotrtZmGUzlgbp9CEWu1O8K5C1f1pRHkP5fVG4YCXJDI9RLdZdmTllx6
Cz7rpPwxh8WtrEelAGBVMJ3OhfBA4h253Uku7XyjrjsHI/O2ciqsr1fh+VKn+OLY8+zfbZqmstIB
3xcLTuOWyszozKgtkp5tT/oDa/MViwBnRsjJd1/v1k+u0z8mvXgBVakplCHI2EWwngd1U1soDAi/
vx5kqbP2Ya/O98676TGCiY4vH0/WyV3GdC0pmTNY7UYeq1UiNxAE1a0adLh2Iu7snUURmrQp2Dni
v0KfO0qFMLY3ORBLr+L8UlnorUe2iOP+WIRFvaZJlRQ3ZVa/HaO9aiV3xpQBhMhr2wq7W2v8ncbG
d3No7r02v66CfGcU0TYJwp03/ADOsVUKYjOC3bahmjGK7tBYB1MUN16SbROyNBCC26kT136t7UK0
e0ZuVgv7Bj05SfG4m5J00yaqg9irE6j5z1GFzOAneBN1cJ0VxV+ZOQBq0yyOQYUjT+Nvtabbp1Gy
0cjVw8SAnl+tk+oua7/1wkmvNwNmFRe+4XzAPi7SrAwhqwRpyxbEKJjagFQUwe6x2VmH+HY2fh25
22LKWhcxQm9/3YfhVJnnV5Y0hMYXpzEslKSFN+w5Uk6bvyhWsZmdJ01a16a4rXBHmuAgEaA6Skbm
KDX0c8ELaNhOhFN8k1KH0jrvFOJ3P+qk1VQygrS5FYXW9pr8KZ2iWzQOT3p4F/vyNpaznVQlW9+L
TmafHKThsbTMlWjGN+oQv0aTAYW2jUTqTGet9W8qA/0cRDEsPJwwbIF81CEdYayxyb4QVX3WNYHR
ByptllSmxr94TgK1HylZ8vL3b/wFlMBx2LWbNy2V+BRcMBL99JbV57iUSByFp8UtOw5FrvYBPUsv
LG5L81ffXeQHfYYoIK6egXF0AOf3f3EZqKM51b1CHyi365qwdkyN+0mWrpTCpI2MAlqGKneoPQs+
qMvkELaTU7TIoQjlLfBmEmbpuh70YzKqDyT7B1/R3Eg2d1mjnKRs2PsW6hHesNZBmqAUfQr18KxP
8lFS4lPZIFMRP2Sxtm56YZdQsR/hpSN3YONPdqC3t8q67h6lzyshua/D6dyHzbWSWGsQrgi2a69T
lz131s0Yq7cQvVd+g3paZqW2idGOWfH8dhSrqlBVVmlxb/Xq3tDRSsji5mfsO7Qty3VooWzcpWJt
6wjIjApU8kyPyeVqinbStvVwHk/G267B9qJKnoJGd2RhdD0VCYy0ADVtaNKLh3wCGn8QtqGVtOo5
Hl9FyCWtNhwrvd7KBeazGtF+sWrHcl/nXr/KivxakhtHbLp1Cd8jlgEHB+e2eBUyrM69aKOJ1dU0
6isNLEHfaVjLR7eSv/Pk/cDse6tyJDHeZGJBkSm9nSzhGkOiM9S56yIvz2ndzC3mZD1EN0mPCIiA
oENTHeNiawwY7QbVyggsW9L4I3PaA486ic1460GFbVJ81wX04jsPCYDcgseVxVx1qhdskVhRSI7x
ZipLlF591UbwhyrlVRheRfC9hSa9Ser8bOWjbZnfFUyeotT6XTUy93HkRKl2DkzNRoR/XYrjTZ1L
D000Zm49Dc4wPZhyS2SkujSWbk3DfwEkeMhM7MqywG08jAJKzIlsZCJOEOThlEp08fIWWyQBuZhG
Ms9Nn0b7PEeTpmjEFy3KQAajOzy+iKn/JIVDYStddhVEu97zj2n8M5F/jW2PecNgj8IurGLXSHQn
mzRbD2+E8VcZgsPLnXJ6s09bUSWKMRLi5eHkH4pO2OdltEVrBD2yMbLrrDxPLXr6uM5GRbSJ6tFJ
ZL6QrBRzUXE9SdG6r83rIfQBZnk3vWb+MIv7AiF9X4r3RiSvfL+1NRTt/PFnJZRuCUC+6oJnodiw
sQ+p8oipxVVcxisv/lHClhLUDUgN/KxAW2gHrxCdXG7WaQ57IfqB2sRVmDaak5XakxE039HKuU6a
1BF0ioYBJOhSBkGg25Le7oTinGcssfrax9U+we2JUvtjVwq/KG4+CDgP8WRcFdW3AnEEQdaRyMhu
ypAfVme4SUwPGj4Jme/f0ytwdK15jbkyhDi6kVhO1EIpjqOZpOlHVARgfOmlYybaplZqe6Lu3cSu
0Cv72ixmyy8Ub4aTkt2LCXAvVDQegl50cwmbsgjZC88tqBa2Xux4Jl5L2j1U65L8oYZIaQWbcdDP
gzadK3+8G0f4flmODHWJW4RvyIfBU3exHq5Bi7gp61jGT30tPePDctTGbjVo1MOy6WbyOrtXoH+i
kqNE1g24wl1jxI/lFDngMBxZiw796N2Ksn9F6sv3K9ZREwdrduBV2zTf/ai8Q6RhowdQHqVSt5Mo
fiqFZIOOxj7yOieOUL7idk+FiWSA4qASZDdaWN2mpbYXGoqS6AidGlN9GITXvo4PyGOlGBeW+3KU
HpPKf9Sr6DoS/FupVTZm2s82UzdoBZ+UoVsFVeCkEmZSFf7zo22I/b2eCNhWKjeRqjpS/JxThU50
2lyh7tHd0uj1GcfGj77lWr/xlfxaC6YbqplupXdupEh2J+iH2Mp/6om1qYJ6axkPQ9ICXe2AsjSC
sRPa2f3kGcbnq5kAP4npWxEYFMpBMYy1ryCB0k87zOshHxI4jiX6Y3671Rtvq/fcvu3szRj8hMK1
A0uH1Auuhzl4xT6zK3Tahly3g2E8UKCshIFSvGx3MVi3MlyrVuUqY+L4qHNI0fNQ0CiyTFyu/HQX
m/eyb3JCSRqGirI1TFDQBoXMyaqKsyhlW9V6ikrvIJszsE+9FfzoKaxfM6O6bTIZEShpp9UvXVqe
g0zYKUGIN9tgE+qsBcwpaWl97xJenijT10YmrpEucYCmOL5ITJZEVNADDiO9gUFB3OmnRIOceoY9
UdIoU5VloLzWl989Jb6ShvhhbnhVXu7WmKR54z7wHvQEsXa8ykdxdIPOJDNHghp4F0aA6Bies4jr
o4HFY0EjMrBNk5XHFr/LthjXdYwKWFjsuNDXYV8ew+whLp5qXDYCObYnxK6aqXYS3Dm9Y+ejBjQq
a0ks2ErTPlPMc451Did1SpVtaCmulyp3kZEJl+LZuQS8DDCheyF0pipz6XqRcgmy2VqNTDPYz/JV
6WOgookrTaNPqCvo3gzbcspPajlet8YRqb5/Jpr8lhG9H32Rd/WTYaSjx+gRWm7tuW4vleM+q80r
70dY5Fycgl7OU0bo0EDoSuPgiyhzCX7rxHAPEpzaW0lAQAhFRp0drCt2QXBf+M86/qNpC6ohlc9V
r39TBeFSVPsWtf6x+G92BIY5Y+NmLMMiqs1qlIuN0PddsE42rpOO2TwLSI9JXEFi1B3VUMHpFUnu
rr2iykalWwGfkCfNyUuTaRs3eHTXzaYRKHJYKGYlNKKtoHFwzNzl/uDGeO2V1k/Rvw796Q5KGCY2
4z5ShSOwRVfjoSyI5ksskkTxR9E998GP1vxdNymaq6hYTT3l/PhbHBeOPMApl3yyK/Pgm9N6YMeq
hv8MEuVC7P1GJ/piUaxFRYeYUR1UOipcCPlr1Eb3mtgnjkcMu26EXNgmnUJHS6nvw15bNbNZpTE8
eB2zTbNVLnlbLQFK6BVH0PWYXYqkzHsR9LcUdQetNleynvCYmYCtYVhMzwGyO62IZFpzaiyV/gF/
aXE1lZodpr2dkuFM3/X4uimnFfzlY4j3pD+do3heD802ONkdXjMqfiSmJtidFmKjVv+wSnk2JSEn
VH4riK0Jw2B3RoBcAzR0dJj6/dyXDBrfLZR+nVFfaapvPSHH1LdblRSulBGx+ykngS00O6Nb+ZjL
e0Pn8HY4U51v8t5Yd8DtStGVDewe1LDcRZO8EupibQ3xhrL7SbTwzur7eFX7GMMIqivXiFQFJZh4
BUnBAThph5+h4QTVsEpGAhFJdL7Olz9kUn/u8KXYppWj4imojUCv95cpnZCx/W8yQ5puOPcBwocR
tzhDTZYOokYXncywNKEdz9Q7/Yxz/WyxcVkf8rNK0bvhlsCnthMnHY8xy4kTgnlB2Fa8brLUul+v
2+f3FtBT1EMt+pbLumZmlrLVt5QSy9/BPSkNOp2b/ug7KSXNxomu0+/9lXca1/9YY+mvO/ndyIum
YSkJnZaDRXeIndxZWyy/hIGc79w/TjjFZ240Q8OKm66puhghlSqsk3QgkJ70nFT4XVnVXiiqnR5O
l5bxE2DVH0MtsmyzrUauCct0tNNsjBytw6O0xnAdSHqMPuNKWvkrOuglROdLG/PTnfJulovSjZaI
nVGNrKOw9VFEtAlLthnsdM8dT+mV8VteV5tLLO5LYy5e807zAyswmK5U1ZRhYlspH9V4vDC1NzWv
rz7g/DPeFTKzXqkQweQD+sS3b2Rq47HboQltoG+AQcc+xTYiS9f5fYZB9zfZJsy+WBtb8vD/3qj/
2UaLp92g4ld4EaC5cT/jn4ftLLKk7WfG+qU2zefHkZ4s3hEQmei4LWac6nqRenxMihbaCXSZKx0s
EuLz2FKgxk93I5No4zUL6tpzzNz5+jr49MRQilIQkpgNzhbDG7geNy15qzPl2fVEG0UVXKv7PmAH
/fVAH+7r+Wi+CwcXm1YsR1VKCBDoYJxN7R552X86AFXT2cLLkCGhGB/Aq5jmjXErEI9pGo5PSrHS
gl//cAqMAKHIoHAHq+hDW3loFDz/QJwhxtestPJKbX9+PYD0AQAPeIkqJNhTGTrNB6o3hutFooye
74attZHFfm3CaeiG4qhPKMBo2sZQw6tGeE2o13899PyY/XHw0BKiEIy0GXATxEQWJfpcy0e918LA
jXa4CfLSKZv/J8mt+TN/Nc6iPdiPaMVaLShe5YSCsR08zabrJJEr4Xe2R+3+wrQ+7LrFtBZvuJFo
rWx1DGf6/aqVr2Pr5et1e6uTfzGhNy7fuxsLvX5zKBpGUDf6Xl115+zUbGe9smZTfr9sk/Th2flz
QksUgJz7APRihrNGPKrEQHG0vHcxenyELLO20urSO3fhgy2ryYbRxnqfxIGLt63jBydMUldWZbnx
DHrIv+Mj7QzpVeprjug1FFhHN8Ee/utFni+hD2sM1EpUCMQglS82p1i1oB59Jg3L1NbMDGDoY9Bp
Fy6Qz04fPnw0rg2VrNUSF9c+yp4U9TDJdptOu8pULFyLepXn9aH2Q0fUz0FVQhZsyBZ6/8Iyf6R8
zt/13diLKbZy3w6xwvlTR+s1Kkt36gdMvkok4SrvSpWPbXvTpQgbFYD8JKDAgay6opmtY7Ut1kYN
u3rUxFfKWcHar9pko+T+USnEA1n2SlHPEEa2sZW6WrUVRH9GtkDYBIhzfafaRRttsHCyk8K4b4Gj
qt6wseRh15OWr+RUy9BvFe5HAZ8qJGfLNvsBmcXOp5+m0NixsU/hFfcJIqkxzatJx4RgMMR1IkU/
8fEIt0NqxStRpJiaNJULD5p+HYXm5PHrTfKxCcoSwq6G6Mk60m9cLmFXyX6vBqhQ691DEIub0mrc
IqzXokE/gKJj1nzrtAlf3A53iPROLLNd0p4krSfR01baKGwacjQjelGrSz6Bn+1gDYfAWQQHdPAS
CNWhmlIEg8TjRMl86jDCUuOdVRYXtvBHWYR5DWR0MamUYbW0tJP0QQrHZjf43EYxkiSzRgmiMPf6
r2QtXJe02WeWpLaRyGDEbXaHQheWY/v/Ipn583e8HbV3t2IZqEFYVzyVUgPmKrG9yE28319/8E/X
FB0KUZuZsx/8+qwgDyNJDpkrGMgJBnKUFGuvufDooyj6ye2jvRtncS202ti3iU5gASuXpot8hNL/
ra2CZ/ywnbjKrgwh51TccQSufEMwV8MQ3dU0VcqucRUVPG6EUH55rqd8K+hwVkf/NTCbYzveGfGv
HmiiOOYrs9WP3uC5+D11riDK5xAdgzQLv2fVBAkgxH7BU5KDDjK3GtM7Iw3spkcPVxPXHTr2uhLu
E6mwJwFhGpNMrqER1lwXaepkkIqtWt+0QuQGSC/Xeb3KsGiYLO967FKXWGcl1hQc0WN0dIyYfP6l
Uhi2Rm1kqwIX6xhPldCUjkmlgH8GabsyGxFPGmnKHVgXMYobZrlBVf6c1GhYJwbXgo4mdZlQ2PaL
n/UQQliI1h0olrWlGMm68imITq4ZjlxU/KV57q/qIbeonwTBvSE095LU3KYtfenJgg+N6cHKMopv
SRSAiL4tGn0TlMUPflBmj1PX4IVtvMSmIazTCTuJ3DhZTXKdl93NIIwQW6UKPmEOtFvfiiL+6DiH
wzTadv4voOROGsi/NMNfJUJ1LVnCXklYJSNdh9NLAWACcONaheiQtzGFomwFXPNRyrTvUVI7fmIB
xqUaokZ5Y4MscBQ4A5qeXEWi7+Sh7kj02Moi3/qp+Eul3163wF08epXNjyIMX/JedwcY/EKkr4Mg
ebKql5kuMIX0o+TvkSFt1ER7Vgt/bckFVavUriPF1tRkXQBMbIfy2KZ3KV+75tZOmxa0g4n99Qi1
pN/RW7PNtjwanuY0cXc0BODtYJl6ud4U5WtqabcpP6XB24gEbz/UvqNQfkdy6mbIi3OcKW6gSrY2
aEDIsHWIhj60R8naEFLZRoPNTVQ5Q1K+pN4AafOsAifT0ydhMGyv+zl6LVV1YeOlQCcFOlIQdHTV
3AFkupHK3MlnWYxBOBF1H+RgPEqVVdpjgaYbAHF9qlEe9TdxQEFME2PXj5U7D8wQJfBzDQ5LLMOV
Z4yvWTfRemqHewtUO2m5K8KtXeklRsyNuKo9/7csAYaJhG+qML1SYvluUgyv4F+gSrSeEmWtCS+y
Ne6NUsQLsqZvkrqFLhz6XN7KZuQCZ3MpIqwSCYFSbY+mchxG2/9j7zyWI0eyNf0qbb3HNWixmA2A
0EHNJJm5gTEpoLXG098PWT1dJBjDmL6znUVbWVdaloc7XBzxCw/lhbHK7xRFOI69fqVZpTP4wVrU
Cne0TLvkSSlT9A5zzy7kcVfo8rqQImzpJlg58j7F072Js21RC3YilbaYT27aXJQ9OIR4uMSRz01T
aSOq2KGxa5LxvYVdUAQjByggCPK3aaAfVNpWtXJfKNW90eVPtZIe5VT/AWztqbbSO6Fsd0EJVj/E
RFNLtwmBTJxQBi4me4ypUgNCTmMq03XucJs8xfWTNIQOPhwumg67pOzpj2JiQazRoKgu1YJjlFwO
sCEg/a8nhQPb9jguvBfqa1gkD3KiHJHf2aMWaaNQYutd7Ex8vJacbGpo8LQDGP0ebfac3le0MU39
JTL5VPSXUxhVU32LQCuoBHxEfBEfguG3quGtILBCDbLlXgbPp8HSSEBNstdWUfBmKMk+Vig3lsla
7X8Ekow3hLkSi9AdhfymG6pVl5oXVkGBt4kuNVAKRXnTUlZtfAV8q2VsrMyE8T4FopPTWo70atc3
3aYT4LAL+b6MunXXjWs5qm+C2LpKavEiGa6MHC5tUmqrqQK5oA9uUJsA2LiHwBLfDgC/bDBnx1ac
4PY0Z+LFU3kNJjYQFEGuzI7ZvFkf3te+0vEGGUd/XUd77nWsLqwzMff8X1jG3B9HWERT+FKbQjJN
/rrTjY10r6hP8OP07KyL+4mUF+Gvv2eySAiDTkhay+voVNBA6GXTrSi2N56KrqlMm5Y3ta7oUY7h
nrby7vsI4ivVnTDl4+CL9HAUklgLO8lfT9F0ExXtvjPf1HC4VLOEJjJiGsJWLMaHbnzpBRRDI9/H
ls44RhLkCyNfDRr4LEM5k7N+5aAi8SvOyiUA2P/88/PHFRTwBNbAxy2sbtV270i6bHKh24YKVk/N
1NoBbfIpoKOeXVoJZrEGuBvoJ8ZeDmLXgKrs6zdgpB3NfLCy0NYcoZeAaGElJ/u4DAAdN83rVomB
0NBThVCEuOaZDXpyaT9GTYv9k41SIU0iHSgugr0RrMQVv/ng/zDI9qPL7gGOxGN002/z7ZlvKp/Y
uB8HXmwoKUiyQhkZeNaqrV4N7DpQyu3XvN+lm1+dK4x+BZD9CXX/DkMXeyhtLN3vsgjQgqJtm95E
B2W8CLsEVVwQJtmbRjImCujj6Fy93k2k5/+PS70kh2NLg33EkPhrvHjWWOm9RyHJT5w+GaN5UU4o
ilfVloJZbmfpe9o9NTLPatrz7MuHIkOxK4YO2sf333+Ipd0iGHdyEXQcDLDgszjMohjfWWNkipFB
zmPTP5HAxOBiCGcsx6gMBfn06CPmihyZfMz9DdZQG8FNzuRDJ1N6jWKgipwEdjFLcZqorD3DijhK
Y9TeZ37mkhvtfR9T6fwh6l8SIhRvBHgj92eajcqp+/PjyPOff7ihCX/HcVDnGzrjDu3T32oWXOfK
T7/xYlcXu0vPh5gmltu48tamMF8uwrUAvCzyFbLltzCphK0qAWiIH3Qlum7F6lUFA1urgPbK5EYz
a3dIlYde1C4HXYXtdtGT33sNYDhvcrSmPTSobk7YWeS5fNMZ2hnJjK/6K/P3/bC2ixOu9XobFC05
HgC/lOK8v1J/6q5y07qKI9vy1r+Szt3XXzAFDGniJIacHFXeL753ca3GgzbwWNSrcYXC1GOxhdK+
07c9/rv/gwdwrsiL2GVbaP/M6eeHDzgUcUM+T6VngP88waOO4pvMg7d/7qqcL4jlS/txoMVOqY2u
LnKJnRLHuxQjiVo/JslLD8NalN8a/VIQgzN35HwFfh1xZtVxNGd23eeptdBdCKrmvWlpqP2IK0UV
nkzp1cjLFQS0i6iyzhyHU/GKCRpBEiEwaV+0SUIt5R0dWMy8usYQ3PEAB35/3ZxaxY9P+WJOeSTT
ZBepfChi8iJ0kivUF7UZbprw0WzDx04qHHyrvh/z1Kw+jjn/+YctglGbrJQGszL86xrZLjMqz2zC
r2BedvzHIRa7UNBCrN9qwjCjbnaKT0c/zQ7YrLzQtH6i7GfAc0YKY7qB8AMWKneJ/DNT28cQ/SUt
2Hv7rpeegWs4DelD5o33eZnNoa0zpOnVWIbPkJUsF/u7yyFCrlCs3BGvuu/Xaf6Ri/32KaCZn+wP
6zQIYJXjim+Te5CTOU1ASXP5TCV+KQQ/vzefRlnsAK2PQdX7LJUXFD/6UnitdByqPMkuKum509P9
BBR1yAyQlFiTCgi72BMudE3RXFZgXSY/2iolOXzYP+gTAIuqqVdddO1J43qU0SHS8mvkcdcKVpVK
tQeNtQ+ll+8X6mvncTGHxY7K/U6s/Plzl6BM3WmX/yB/2gCCtB6Kzbkb7uxoi83VQEW3QNDOMVrn
+ofywnT/8jGnRXfmeJ44Kp8+zuKS69TIaPz5yhmnAfHkh/FsI+ZEIvFphMVz1NZj5WcNk+n3nBTk
2pttvxb2yf6sbPG5uSwizDEe5KwMGMn7QXSN4DWeONZK+CGsKIas5GO8Ptclnlfn6wGyOIm4/aKP
tYgx8yadm5+MqCgPIvxki5RFyspVQbHm+x0oz6fkm6GWMBQtCpN8iLjTxL3w1F/mv7J1+EuJHO23
ZdgxeuJg8p36zjtUzvgommv5d3YjnO3bnb4x/j1hYxE7ipCmKmzpyAppQajCbVa8eto5quKp6FDn
eqX4Lspw25ZwkaArIgzWqOxOYcHdqJNUKZS0QIrDF0i1xi3VaD1r2+lgpL5fZ3Xejot1/jT24k6s
fDnIjJLvKAKp9oz8gpTM1/HuUK6m4qlKCZsHcYsbgOsHgatL0mGkIlOW5jHv8DQt3wvKEqJ+pYbS
ujX6VaFkP0If1EkFpVvEoEn8QQnNBiZF5fFGKW6MyKCxpOnU4gGOGp4OqCIPZHQltQcvwZhxaNt0
n3vNCqm7Y6nDkeok1GJQzVGF8lqEuGcWpu3Jox1Lk/P9cpz43p9WY3F3t4hf+rDXaXwHF4J6hXJg
2F1/P8SpePXTGIu7FTPGMlHmtHrU6/2QJztthG4YvevxuE4D60kbM6StysyuvZ+BjJxCnN+IarIV
iSTO/JRz053//MODGKiWJyg5H1/djPJ+FO4yN1oXhg2o8hhhQFyvZ6zJ+Xb46TWgWSIjaElMu+wP
ReDZxKTgfYGe4KUbrEgDR9oCDz0WhhvWO2wenf5wln55cr5/D7tsB+H2qQzKPGz44G2Ge/lNz1bJ
Ot10jmggcGsLpR38slzl9ft1PhHn0mz792z/vH8fltnMDM2o8vk1nWZj2eKYYCUbjIDFS16hcaw2
4NHOEflOvA4MCpwH6QHlqzhVHkUgPCzZB9btbTPjMlek1ffTOjmCbojUyoFVY3nzefeMg4GyEdog
a6NE2xezVDU8cxwpNJ26nj6MsbieIrR9R5DFJCW6VqxK3XDL2LAzocKXU3NUK16ZCPQ34nMOUigw
hreuoiM1TcOFheQGlUnyinVp0L6O7upOuBU0/H6LH37wy4itC+S7jgPSwkkpYH/8ngD9T7pbSXgN
a9OF0UbF/K32wivfFK+LsUDwNJq9YR2z0Neq0h8TujMOjPY3ft2rlzyBiIMnGF6ZkXVlpMJhyjtH
rfztlMXwCbL1lNVbX3+WKnnF0OCUh4s0NQPXKML0qkfhyZ3CNHGzIOCvXym9tTInb62hFaRmyn0Z
IRZvAmZVXjs/gRKWsAiCHebFDhNMZzSCQx+g7SMX6HEKdiWDjAh/i8VxLCFsiNWl1jyKlWrH1XOk
GTZNmFvVj3bkRE5XdSsQMZeahxdRYsKrwEQQiU/k2oatosMHihQcWpXoqRPMGwTNdh5GzIkVy+B1
tWjledrjEOcQudRVPPq6iyui43P3hzWyZ2nzPOYTpUwl/iVVR7mXbLmTL4c6yFeJpT+1YaSs6c7L
P4dpeBeVQl8FMsbAkGBw+xLMHYiHB6X2r7SwOWSWcNtrsuxwheIX/WKgJFwYnW2hINuYd3LX01Zi
0Kq9Nirp2sBrvEbSLoZwY0T91hqGXamhn4RtOdJAwWHW3xjNMl0FKIGJqbjFVJR6fvnspelvOEbH
QVd2ciLfDOY1MgW/tBGjJlPeqEZ3b0I3GSmst5K51TxKxSMY5S7b0Ovaepp+CYXJzat6JcTJsSzu
otr7lcQQkrrfvjm4oo+UKb6lqYi1T/7g1wgx4bfmaAas42LusI1XNfJjcX204isriNYZH2Fs65UR
dpt2CFe9PB0Syu5TFlzQhXYrFdtwcgQTpXV/yI5DL96MJpwQpTzo+Q8lTZ0pSLbq1GBd7iP7ENCS
zQ/FGO6ywnJNUgxt8p0+CXfYra2Dybv0+seUE1ZMt77oHSbxIlAnJ5SuWwMvxuhqhPKio7HWN9jW
IgYwoNmbD0UB8nsW6u2cBv2SGo0wbTIPjX+0ml0VM4ssv6iU0M11yICRqF80Ks0z7VnJHyPJ24hx
dTOU4bqJMCU0vEM9lnYNVAKwz0HOy6tejGu7y0XJVnT8l7PgCRM/zSn0YQsoxa1hvTQwZLrsHj2U
VYG1oQ6cXxO066qFHxcivOeZM+lfuxbw5larCU9o1FKk4gU0Bh0jPL91Dawl5D0juDSE37Rn6GeX
dKm0x0IQ7azfRzRyC7H+NVoQBA3xEjybI9Mahvwz9Olalbyj4T/UvuCO2XWjqbvKf2ngV2p17cRT
SPCkwSwWH+f+lNiUdoUvgOfbTdDvc3VbtM9+1NsJD2SIG7uOa66I3hb1tccgp+fdcXbkul6D5nTL
fiMH9whRlsOtGIa7oadtQZyB/+dRrGmzBY0tW9rv2Dc2otjtI4zSZLPYgYZAOQ4NwhbtZmEvBBp+
9T5XFWukNyO28IqrRID5g8Lura2a6r9ipUCO8LJsB0eixa/FynqCm/79w3Kqlg0N+u+XZRGGYYyu
Qynk7fIu4mdsoTbhJsCxgupstEo250xqz71j859/eJ5xqJAHc+KNQf1FMx/j3jsTZJ8MOwyUu0F9
gz5dghqzKFex3FX9NUS2GuB+nf7y4jOx3MlJ8NDPWpSQBP70QT5OYorkOsqBbM7CbYl0P0jdma9y
KiXjv/v3EIt8s+sEIesLhkh2za7YSW57Eaz1e38VSBjAIinVrlGQdKljQ+RJ1/5di9VW+3iuXHBu
poskFGCAKFcqP8MQ0ddqs72SF+73G/Bk1GEBIwelT3y6FG4qJ6UNwpD914/RppmabdEbTlSMjqn/
+jPS/zcC+qessj/+z0ZAd89h1vzjIcxe3vgnFkD/aIK3f2yqt+z5FapM/ckQaP5P/csQSMe/ZxbA
57NgcTKbj/7bEIg/mn2jcKtAukKWcAH45z/+ZQgkKf+FGjR/Y3YG0+m/EEfWedsE/+ufkvxf4PT4
ezP2HEo90PM/Fkz+W379V6JcL/7/J/+XOSD9kE9Tygbzh9vJ7DOHM/QfDZIP55B2S9JFQhW5mY5F
siQ+NjnF0EknZiCZFPwtNKhiVPdNn+xyId/0lrX5sI7/+kmffsIipf/rJ8wzAjxKUX2JzU0bw4+s
uo1c86I7xqv7GA1C90W9Ei5G94fmVBvLlTfSzzOjznfyl4mrugF+FBshso7Pt2ikImLSUrJxEaNd
ySv05vbpJkQ5BLHm3/5ZcsTJSeI4iT8htD6E1z8Ph/RK29TmCOmdOCb0o6umguwiiGv1Dyet/M+u
8L/W9MNwi7ph6+kFvHOGG4vLEmKbmaMnieP394u4eCi+jDJP+sPmmXpdy/x5FBStcMqQHIs2mhyd
u0EX19uXYRYXeYyZTJ3At3NzeFcimWeDVYKphYghVKvvZ3R6KJpXgPohQxmLl1yP6mLMkgmGfpiv
pTo4EHvieyzvRfH1+5Hm/fVl/zHAnxYvtIjF2qmlZ2TpvCH+sqfrqLoG2/+RWTcH/MM4i8WLBoEH
SGTxUjG9ioNiZaVo45CHGXmx7pX8vkGn3QvFrU9vSUl1NzdvaI2vJv0s9ffkXYMxD48UeN4vrUEv
7Xqj8EV8/y6UNYo5F83WuJCcys5uks1ZutfJA26oMpbztLC/dOuqyEwj9KWBYebXxW420ETt4IiO
d4y34qrfIfR6ZvMsde//2qgfhpxDgQ/nQauiDlmTWdkCK0BLW/3FgVJurIsSw9xhNi07nKNqLIPP
L4MubhYxkdFJBzXORlLWJrxR+E/JwdhAcWj/L1zSTu7bD3Nc3CxNl5hW3DFctJt15MxdvBM28lbb
fX88lk2WL9NanI84gfEvjIwj7o01gPkAr8gBzU3pR3x1zjXm3JwWZyRAfkcz560i7v2t9C9tvHR9
DvNyehhDR5WVwvkXdjlkwKYzxT9fChjiPt5Me8gIZ51jlXmbfblaQNbMdTRCh6U2UzrkyNIYjBN0
yi9BfTMa2pgQ7I1CvE1kfW8p8WEocHIK802R/Oya6ADc8pdRF9tGINVMO0wvxlVjxWuLwko5GPtR
f9FiMCclVldmefAD41qW4EMY9aaOBXei8ZEKqmORifWijpbafWGJZ14b6eTljHT97FmNJskyZ0ip
v7Qe5Rs3fGhXqCGBHL2TtsGaQhtKpADZcQKgi5RdxL+/34x/LuPlirKOcNeA5syhyueDLQnI8AQe
KzrKN60l2bkIqHeMMK7AGIh7NAmC3yiRo4/xFhklAkqa4yXxJvDgiyTi8FuADa9hglW31UbPjybI
64QqGbhqp/BiR1BfQooWOZZMRSzv8uG315rI1RRHOcqvtS7m0i5emhJ+vN84MvK7MjiVzsTMQn4Q
FPO+7Xs3SoKVoZcUn8QL05s17bStPwSzerodKMDqTcyG9O7GMIKLGp0cFaO/ikbcpD36IGComuz0
kXOW41yDBpWvmUejHbdSrPI5KTuGti9a9ybqeErcseKFXZnCnemH9wGA5CmgiBZJbthNttWLzvcf
YNly+nMbfPgAy0o4SGuhY1NE7lQojiVei/6+m5K1AdOo138aQ3slIz2uyuq5gU+9In8IRhbMEELU
RdE4radOClSoWTR6MLBK1qBw5WsUp8DqNG++e9ZHaL5rFluNGwJmBgYqgEyW+BnZyLumbxjQm9VZ
OGOqeZjAHkbWvQJ3K4YE8/3aLvPkeW0RcMN/krtHh9w+L8GHV0uyPD0zekaUN8JVq6OnYiPp1Ye4
AtjGU7wtL7yjtEHst4NHi9YQsPJt/jp7M+M4dOYJPXF1ffotixc0M4OpRgyBg6a0turBl47PiOie
HmGWdLYQVoaf8nm2YuJlcpjoRHjywxgjp1meK5+cepGZxN9DzHHQhwVNfEnKpHkIdeNtVCdepRfe
una1vbpNLpRzD+WJHfpptMXnKxRJ0IJ5NHHTuSIxR/nm/yhdWo52fSX8PPswn7iFP423+ETmmCRt
gAU66Rr2EnYlusMBtMV+eLB+yRilxq6wix/T5sw2PZFAfRp2EeYMNDqjsmfYCZ16I+Cuq8K151FX
1bNNmpwpTy0ZYX8dChTq8SUjX+M4Lr4hyo05fHY8JFcX2ku3lnblYXbpprV/g3sEKnV2+qPA/Z2u
jZu/YqF2Id9+fzD/MO++XAXzTYAkNdy3ZVkn0K26weySKZNeCcGhKn+OJm7paXxPG8uNoviKhGWv
geQTN7BfQC++J9K4TbTK1YO7lN5L2be7rhZvm6Cjeh7ZIY3srmydFhREQCYa+ZIteIjaFBh1ZOgu
ULeF+UDM3N02yKdEfrMRm9gpQuQEfM/9fobzN/s6Qbz68MsgHFpm/rEwVQlFXhZZvenwiWz7Q19O
ZwY5fRxnR8B/jbI4jp3UJCigmpGr31Q77eCvZp3KcV1czlfYOciJfHKffhhtsXHCrirEMWNOevnQ
9Q8aPYy+lW25auB8IIesm8hkbVnjTRWlWGFZ+wJ0uQibZAgGFywgXMdnSMPbKLI2Pppikf4LCoGI
9k1fRM4QeK6sPomJdOZ8nQq4Edf+e5kW57pr/DHJcSl0KwoiqW/PAap1Ue+QHDuvFbFEOf91vj6M
tjjOsuzlk6DxUVq8fFs7vM1eh7t42x3T2XR5NyOC6HKIiQOZf90jXbk5F/SfytYwJbIQJtA1URWX
IGdZSz0p95iw96tfhdjmuCGI99ptj9Me5Tgg1nwE5z/e8Qh7Ae8m+gLevbxW/E4PrKStY3cygMfQ
XfGxKhXDc4IgJ/a8MrNmZwgunuJfnD2MQtBzdQgSsrRmh06jv6InYyt7aUW/6DxA4utBBhrB9TyL
YUg0OxabXuWakiSf+LhN7ipaT0oCr147s0O/RkafB1lsUBlpdkvQiQH7oL0F5GQPCW31+JdM1BdX
2sbkBvlPvxYjYs09d0EIxpaxQqMC1PYlRgwwExYUHIJN1LlAkn8/DAXhLxch9Hl1VtJHBR4jwkWy
K/qKPIy1TBVWNTZ6Z+6zrrkr0nhrpMpuhDwYdaWjwWPvNBjIJFn+3KZskouyvU8UtIRJtjzw5C3u
PUoz3Ux0NGd12ElDqwqy4pBQ06VnLeiuOpTbEom+kjZBXj1O5bse3U85PPXLvO4d1MbdHFi9bxhr
q6wdzZPxb3hV04dWhRASJqsM0H+tiq5a9I6c36kYglVIvGcmATEE+woVr5YWIT3mzZiZTqe89SJO
PV6x8fsC1XAgf8l7gR67hUoniIgDDht0TBO6tIcSBprnN5iNIyqYaGgjS65mdVtTLt1I1jei9QsV
GruOW7c3b0sTqSLteRp+ZDX4AA+MTF28W/l0j+MN2tPoKEq/KxWNSb/EriK7sGLv1Uub9VjkqxGz
wbbTNmqAILY1bRt2t10Ixe8WhFcScit515CVNkGAnZGAiEwt7cY6dadJfzC7gK4xGkaTsDqzFeaT
8vlJZCdo1ONFGLQUrRY7wZf7wesEAuDiqV9hmMv4tuki3OpUvFfi4dwteOpQgavhMsIwV0Gu4HOc
QxGyqcaGnHpOrLQSlVbp9xhq61BC+Bv3EX8YzwWsX19Ibj7c6XRV+aPZvUimm8kXvF7lsghzawMs
5kpM41Uo3OIk6oYegtgqq90EbuGXrgJztK6u2qzYjAoEkOylyTM3KbQz6z6PuVz2+YzjiK7pJJqL
35SXXmpZPsvet8cCxYZoeowbfBpD2/RFUun3ofzx/Zc+UVOYl+F/D0mzdbHyMmLoVG8iV1Ek17DQ
ly61HVSArczjW08vyDzmMqJ7dNTzNnQsP3eiats1N3k0HipNdfCKgnaQ7iWlcwtAMKX/aMY8myWd
cFF1rVi0jQqUQdi6gv86SbTte88VW+OxSG7Bq7g1MtD0kQ+Jh4TDtFMN7F2sq6aQseKZKAFVbuk/
q2NwV5vaJjTqVW2gCIFGRYxNdeilh7yS19SZ9kZrrtEiR+m3eVRV0BKAIL20ugnE5F6Ah+y1dxTE
HCU0nCEbNwWYEjJ3VHpNR8nSTSBCOA6RfzWQYEUwtNfWkqc6UKM2uYaSej2euXBPXbcfl36RAxrp
VDaVytKD1rIDltvPzuQPp0cg5AR4PLfR5wfzQwooZ34olxn7CaclB9Z8EJ17m5YKWERQ8/75e4hF
IbadUMwYDSbRuCYYA/yPyP6qaB3v0dYkbMILODrIdvLrPMz4awrI0AocWrRX5j7J4rQMoTzU/Zwc
5QYw4/CuwWDG095U6fn7M3JmnCWoOoshDfQ6CVAxXmojToxAHdq2XNM82X4/0l8+QMsbYG4FqtCk
aKsu59SkmKOgkh27JdfQ4OPDKwsbKGHcgGgu1M1TKDRH1ZdXZok3Vv2Wow8eGBQdEZ3svSdfe0Li
2Jahs4ixeajVp1RAfXIanTSRHJHK3qRSXc4bCLLpBioRdmQHSX+Jo8JN8ScM0O9WM209MyjShHyh
XFPe3fvhTQvsxoNT4ZfTKitg0s6pnJYfc6t0WyQ0NF902/b3VOB7r8NPEcHR+LUrDwWOXq+qEK9i
rb5so34tTTxfCCeXIdBOHJEkrbF9FDOMR8V4aYWnwbhNirtOGncDwps9cs++KQGar1bBgABF1gE4
Ki996ogi5g/KgCfUT6FOnJEeWUuDcUBtosBNDpsM5Jzr1TRDHjXwS0m3NVoUepNORsPaRx2If6ta
7x2eZOBbXwpFOPCjNhr84SCS1p4GqEfOttPYPOQycqthvhXLaK1OP6nR4cDaXw5Irfphs62rwLGs
Ywht3RfR4PBAYInaKsjxMAwKp1BVV48Q24TFawzBdSEruxpJjsrMSzvKIzDa2SoOwh+GoV4njQfH
/RAOT3Xeu75226Ds4QOrbBH00EZ910aCPfaBi+CCI2Kj5vsquCl/X6Um8saN6zfR3ofwL6N+oNab
gVXKZlPjwWv3gfGa1I/xiED2rJyqpdPT91v41JXzYQMvD4uQ9lInSylae9rTmD2b1rkjcipU+DjA
4tZsW79XrJABDHTZLWqEDlqv0bXi1k66aSL4Bmu9cs273p1F9wTX/I9zp/nO/vcJNRZ5/KTS5vIG
xreyqxrUP/rBcnumOvinh/DNNbDMZEyxDy0pY5DKpxsi1m42aGCfQVyjaKKHGJw2O6m5VQnLJD/e
pNWPwUDslbcab8dBll3jnG/vqVyO3ADqJvALyBbLKknf9f1Q1vykRHsT6isdM7Uo2qQpMtbxkcaA
GxXvnrrPuSCb8Mx6qPOiflmPD4MvFr0tdSnRrCR2g0HeNpNkN2Z5mSgIEZfjTYGdi0nHaBA5I2mA
a0Dlik3mikKwavVx3UtYhcJI6Cx1I/rTZRYC7OW5VQD4ZW27xU3YNspgl2WVk5ZQNoZwX/W6GxoS
14+1xilx3aiGkyKWMQy/i60qqBB5iGswPEvUZiN1hROFF/JZJPepw0SfiT6nhbwxkq+f3+9eKsM4
byrIBDna8RrtjfbMbj4zwvK45ggW84AzgoIuSZGM/O/39xfCHGMsP50Gu2/uNWJssmwDJpKMeZBH
gKDnGBgLpp3oBZFdfmYiJ/oHYAT/HmfJo1e0wMxBGM8FYVRVVUd9nt2WoVZrTrrvtvAzMLTfNZc0
xETAqsfiovnRHhuKb/85UIRfwmT5NRZQuD/eZB+irhapbmi0dDIUCWfn8Dmr822IcNqonwnvTs/5
w0jL4CvSxyHAesEd96Pj5xvexhBvzQ2Xw7b6XeB1bKF3bG6zh/pFPzYrz+Yp+OXxFJxjRJ28sWhl
IKyJKLH2pauMdVWNDV4eAzrwQPxt/IN2xM3KrbY0fy+8q+lBc+RttrFev99epwJQYltyR2vm2oJk
+XxGai0ppThgYP2HRfDyXlMyFG6JCMfe7pzuHe0cV7THbSsibmSfwz2of5TwF/sbaUMTfjQ/ABra
fMI+fG21IEDVe8SlJKtZmUqzNTV0Br0n3bo29WojlPeAsezYv2qlGoEuIMbIqEpGbWtFuJnjIk+1
nCESnbDJ9mGcOTEJVZHIToFUudQKRCj1nkAR8NSDJA0rX+jsqcUPBMc6US6oHtQHz0sOnT/OyHZY
cCg0KKNTy/5eEL2NV/grDJxpS/9UtOy+6Qe0vxU7ajbq6KE7Xj7Kcn49YGXUFToiUoU9dIceIbTZ
VkodJ/TelY1IFibV2i6Ifhnhi9oS3Xm4sUpNbhvoXdHMQkardCskeig52rlRXg3e3ki9vSrWq0GP
LspE+DHk/qWipa4ltI6leu8iJaYolte5jDWLX9141Qg5t9S3khTjdVLtghG6moJm5RQaz7CfrjOx
fG1ol9BBaO61WH6beusdM1tA2Uw5KduDVw+OKoPU8I3iKkmU92BM3qwyWxWB4ZpheJBYO9m8VnOs
gnJY1yS0XvReqTkOLyptHMkZ+dfdUDqdoduWlpKFH7LhdfJ/az2y6xPiSybxNAcNQ3cQ+6ZbCIdG
A/Pe5Csf1YaoblZE9wgulTiLhraiXPvSVQ9rwKyrnWnRYUjbC9Ek4SumnVHzhhvFZSBHSOg/+PDZ
FIVqvfcwyYWTqKEbaD9GNDi84CXEpLj3NZgTynWMZmOuNasMzyM1vrYKsA/Sm972u7417SbvUeuK
7KBArcNXydkDxxT0a0GlWawf1V5F7IhYuIPOj3f0bYEg6JRbN3lqvqYEjlVMEi4dfYTMwpBQKlbw
8ySfG94q/UnGnUlK/XXTvKvYYgd98iuM+SgoXVymbD8QHL11jfjVhSfXbCDTvPUjcRNmYConCZEr
adroJdSn4ajmhdOHpRuLyHg1yb7TvHU0LxoeMVs9nS7TtjvWwO3ps9vyoK7wJsP+iJdaFeFZShT5
3qeUulqz7wm8m/Z2lA6eOkKVuRPZy80I6Z6EJjQrt+ZtNyj2FLK+S0gp/Amt/OBewRYm7bZIl5IZ
/Bxn35DIX5nBMTYLdNaAF1GIjCvsekIESKLdEFlOqW1iTPq6THKz/hl9CTseDgPGxLNzRI06spU2
G1nX7WzsV2LVY37aodAJ4RYrrrjqHCGeuVOvEW+UbzyoxoWRHqJRdKKeQYp253n9fhwjbAAxEwhv
5PFBxfWeajP8jzXsJztDMFYfZFvJLBhcl41nuNWkb/3qLh+8QzCVKyyz1rCVbCydJnQ8eyA0BusY
vUjQ50ILFFP4npA+5NwRRgVoBCHJaXQjwwQ0hnKJfqsE+Y2Q5E4Vv09URDL0KAOKcUVtuIVu3c4q
hT6QEnPEFbJ5buQS7be9VL4laEZ2RubqLbcckiLGs0cfY3ohVlod8JaBA41Vi9ojR6gLToroqea9
GAiqGPdVden7GmVS7lPjQTRwfKbtoo4D1VHPzSgtTOSxMFhFWoTVrKmWvvRKcBF0ne2HlS2kt1Bd
SL5aju6jmB2KvrNF6VbMfxbyMVLbg1LgFhOaO7l5olmAoltnj+NDPN5NwYvQHvXubtSLVdwPbogo
z8SrGnX3cGkdWdnIxk+Ew/j60E2pM0GFmtCDSbXtoFLW0q4kmMd0SWGjEAR7/a3vR6s6GaH0XGHY
5VpFsdbFn0KQIuwa2rGa7Rqg3SmIJfM6UEwHPTvcc9jo04sn5A+VWNgWAB0jl1dyEx6QyXT/m7Lz
2o0c29L0qzT6ngf0BpieC/rwoZDXDSFLz6ANMvj0/bFqDiZLlVOaBg4SJ0upMOTm3mv96zeTkRw6
AZI0a244f3WobiOZJaAVawYi90l6O2ZUcxSLELqf5HQIEuzipry1TfWj7b+SPtpeyIuZjfyHCuw3
oztSm2VGWCYFKzOfb2hTa+XpDEO2YFh9gaRSevk6Dq5E8Z4PP+W7/mZq9tf3+lb59MzF26HkvWh3
dTsNC990k0etCYZnbDD9NuiISQKqDP652vgNFMQRz0CLKQkjGeNbQZ5nspghEWJxFp0jXnAqTFRK
57tEyn/oc39TNv/6TuY3XJaAs6mrlnfS8/XMEWsod4iI/vnb/PaOiTqAu2hQmFvmtztGOJOsJSOh
8yrEGkcJrf377JzvhuPPnrK/fS/CjCWKYgzj5O8tbaxfLoNZpYW72FVcVo3DMNDDzNZrdz/dpd9A
+8qvb/WtJMuSCXl9zVsBcOEVVUEIPNWC6hY555XwQxH+x2ziewGIeIGVT1LpYjL/1wIw1fU+xeQW
xMODC6b5XdCHw/vFY7SKlVKI++OfD9r/SP1yqD+rWzaHz373Wv+v5Vffz/W1TeOk/99//Ss6jP/z
yu5r//qXv2Aem/bXm+GzvZ4+u6HgV3khJBzLv/z//eF/oEThVe6u9ed//ef7eVgmNadPCoPqL2KU
pR/7f+ta7Dbt0y5B2dLGafUfq65A29L97QX+rWZR/wULDgxCpowiKmTpsMbPrv+v/xR09V/4QUAg
Y7QDv9VYhqX/VrOY/zKISCBb01zQ8D9+9G81i/kvGCzYMTKlxkoCk/L/iZqFyfa3nhfvf4b5NCVw
NfEj/94BXpuuqMZLiWha0pkI9nZq7UdOJ6ro4mkiORG8dgp0oE29AZRHO9psomIv6YfWXOeUTCPJ
O6LxqGu3TYvsmuTftSh84ThB54xKV3qSSYCBrNFeJtw13wxMF/RjxvSmzUf4nO+D9VCrB0pr/I1C
MUm9CQlwarmTxVkwPeRoTkmP9Bd5pcImRrjl5bOcKH4Y4g4E0+OiUaEtbeTHzNwX2VrS1ozGhut6
tm7a/lbKDtnU2U0+OGgHHKEkuLJ6Ml3N07tDVa6YiDJQGfqglLdD4QiEmuW7K+IC8OLP9PN8DcgE
zQ4W1pdEjWJdY+3Tl8Qvemd6UySnFl1p3rYHKfNXyaHRXJ0uaLTfSUPllTkUG3deK7s0YCn3oM82
pKP0XhXCKOZjfuqJYatlaZfGA4FKCJLtUtqk1J61tjvPnYuvGyP02hVqdEU6YZ4mLZF5mJxhfFSp
znGRxzhVJkTqc+huVONtBEOomblrEuB2HOjFS3fdN2YBdKv7V1FhXI0u+ZmC5tHY5z3cKA3+sobd
avVVM5ACnP6DYDEL4aUKozRQWmujJwzKKU7M/C1pN3Lz0ghY2dFQNc0Ltil6M3pVCc2W6EBZfMjU
XZvvciFgzF3j5Sp4vbnXrNuUOLmaFLAlD7ODYQuUlTLfRgDkErFk6/E9I+1BPTX5SyU8ivifgjZX
/RHNI2OBU0wpdiksW7HcisA+cV2ZUHC9M4mJ11sNbn3n1hXO8fl9SqTFJYg60njseIDttW+eMAV2
2pP6VHlEdQpB5l2ua5mEsEg91OeTGT8X2bHGpBnqDBWVZDlnYROhKjfnK14dHxj5Fiw4S7sVogcj
OpX1ulYf4zRxMwKdcdSuq7dFPGDsap6S9FYab3Lrbs73sbYiy0ZpbGFVMz50+/k4loGSCh6dbIHu
QHu3orVMKPlVvquanaw9teppyEgw9tIz57XbpsexP5pX97qxAMo751K+4c9ZPZVfzEUo/3XRS0mn
gc+gBnDBxIuvmzej8HydtzK2dRppLqMz+3Agcu/Mo+MRi7hs/fmr9ZzbI+OWdWsFyq1Y7Rvr2FUP
Zn+ftCvsqevxdoS9K7an3vqs0A2XQPVCD2V5f7buEvwAi7Dg8Fib6UGVD5F1lAnsydPVJVkPoaKc
VG1Tji+l8ayd7+XsoE/v2uqqvowNGSNHibpUiD6M6tRlB0LSiOs9i6/95WacaUyljaYckx4H7ZUx
OFdRtc1yX0fhebifGw1v6nWCjXISfbQc0IpXcp2nAPKTI7Z+aUfdW3N5rcZbMd8xp4j7fQyKeq0e
ZuskGA/x5WNUn4qRgMTTWSfy8T5yOssd511yPsj6DROVq3qIx89ruxHxO4vbx1S6v+Q4Sg3kGPYA
HpMjk3V2hV3CchLDyXqoBMVO+9HJGV91SFeI5gyvcb7Vm/Q4zOUJZ52zcFfxIdPMqYWgSXTPGgMN
zqG2A0mxrfwdZ0W7rwVaQvyexNxOQRWu0qsBQme0AxIj2RebCYHB6Zcj7PhnCfCrpJAT5zfngEXe
mwxhzmRk8K00GAnvrKUEA3KapPUleh3nQ50EBIO2SNIrX8XA3xOLxV0VtPoe4CQKMAEd8WZ2hcgu
YJd4RG678q2wh+0yww1jCy6yZ5RWdkmQhwNzxLi60cUZYpioTCRvKimQspDw0oQdo7kdEClkmzQJ
yzGUkwdzpCF7ZQjOA3bu/IGXLLbdQ7KafVUOjGwret3NAuYAYQW4VPMPlLAN2UP07EHQQnXYmnOo
XDAl8ED5Jvwu6E/ga1zc2U0gDwqUdedsM2USErk7vCBa63nI9lUVxtm2ipwL3SuyJPbznsrW6+oT
rLPpYmtsw+t63vMqTktPqLNMN1eWUOVnpE6Pbno3e4TlETmMJbeAU8HkCB/zEbv0K4K/602qAq8g
sNIxJ1tZhWs+EYF3lvb4aE/NgxTvJMjjz13r4Uvd3McuSgQ2qiswgpdRq+EPMgGYhPRyemXP+mMW
5F9jFepXF3fKvLhRpjWOFma3uaZ+PNjiXe/NXvrOURMt4as35P91bTCOvkqOYDG8MMuv9H04PsI/
gN6J+Ft19NlRx9ceKA1HV2yxcR1RXLXCBIOdiVNsvCmzQ80oNkIfx7HBFShvYvdHQ58FEv21Yl3K
E4p9GUIeoSyEbfDzXyDLQVcKuZ9ME6xWDyS/lUiIt5V9uSKA94BL6Rj++Ja/fRJ+ectvJXnTz2Op
gKK62bbUbdzRQ3mdhr1pY4dFhNCHFvDeiZ2SVjK5uL790E390Xv+01f+1ulUqh4rJY0JSLkyOLN7
BuVZSb75ihX+Gcj8apsv2rF/t96bven0rvDebLBZtD7M+/PD8Jpvyn31kTjnG4IchxsAQiOy2wOz
op1+C2y4MLuIQVIeDK+8LxFvRW7jWoF4J0GEB4G3mzstiPDnG1zG55t2dMnmBNphUL4jDL1rsbJn
fm8nLWwJxj3+2Rs8gttX1Yu1Eu6GtXBoDuojbZm3eEsRYbvOD8Dpzk94trJsSf90ob411hGKhUJb
bhRe/MUd8/YNdiUPupOujRNVI+LdylWA0tmWt5NjUD5AunMSjDjWNDzjU3Tg1F2VbvYCvvkTb/W7
S6TyfeUuhfcvKzfGJDRrWj6dcDtifiXfMz/vN9pb/JnHTsLe8Bltc5Lm5EWIdd12B1AibFigCL4M
ZxdXW5/I7jftx/Ah/W8Tyj8/mYm6nhkI059vC6yRJKm41mz1skTe+XHq1hd0ao5aBeer01iu2gQw
oXqfnb8zNiWfv97oODZCoioJdnU5YQGpmz22M855F++10UbUgxtMaic3FkJw6xa6mYrxFrfGv9zF
k2tJLgBXFq0lUh91Fzs/0o4GyeP3QI5lAMF0r5arhasJMEbsBGrJhRvr9qpnhUYayLU3C3Z8e9kN
d9Mu9ZNgsdkBGnOiNUH1IeclkVQqKGkfwEYbJa/3h5I39QSKTrvTCcW1sbAPtVvddOqjero67Zaf
MYz/Kjtb/JpvOXr3DNsc8ZGU2CdIQA4nLpj4xSnxc5Ydkn2msIZnXRBfbedQksMp3pbT6kx8Xo9X
ysXnhCCMVZX96Cg4Jmdds9LtLvFqDJ7O/iXCosaRirsKyldivsz1Ss8f+v5xxJYNS6QLqkGyTMKu
2XdJ7+Rj65wxZydspdzmSA6W+i+bXNSCBLfwR2Q99ayaFAEZzDPSV+pjS5bGGw6kKwKmbPOhhD+m
ryIYVVEE0A5xegW/ubkhYVeg2MaeZrjJYadY+ysHpBGtsUmKUb2ZTjttxKuHgV+G4XLip/luEAOF
8G8myyKhCZSnpVeQeX+YtgRgdicLPosM99xwRnqSFYEeUFwc+ZX0DLn6EsZNHe0qGAhn0xnyW03H
hum+kzyFRuq6v+K+oTmSsjexIB2mrSXvs9GZjADMds4ycH94cL4sOpawYt9/ytYcdTreX3b6oH4V
Wyi06DvyfbNn0RYiQxEJBvCKQhPzHOpt8z6WiJ7aguXORIwoITR2J203hvSIsVb2nFtQ2dPJrrFb
ckmsvdwZEtYjwSCFknrfqZycnDWaSw+oSiQMOVkWltuLFyuLDwp24nRI59S3hFA6O5ebaXTRTJMK
MmrHblyp7X1V3lEulXNgdLu4DqI5OBub2lrJVVDjoKD6nO9RkIcwQzSXbozJTRb49WUjt8ecjNF4
X/NwSNJxTHaSsD7L6zFb5XlokZ6qeM0F56jHEYTYk2IvqmCDHpcBh76u4hM1ZhZMhtelvkGLAtD+
oSj7q3lX5Ru5uBu0oEDXLjjyY0WEKIO/xNEvbhHt9Hinys8k9tkjj5F+inMy1BNvvFIZvyJBuAh+
Irl66+B3NMiebt3pxlpM/WVw+Bx9DqrPPWxEu7g3ELCjFxiJNSJmg0QvL6H1MV/NlkbZ0wuXcadi
i8J2hg5xPsp0EBI8KpngdbfdfWROgYyudGPD1T7jQ+FkZ7tmfxHWohhSIN7kw7b9qJia2FDfGKjp
bBG4l6H+TPCS/DCLW2OY1mrr5wyxMhSQTHKsvcjMCgMmQsMfk+3gofwUSw/CxizCJPOqaHcGzzRW
leCzZQnihh6cKBMFOSMxCbg1vYkYKXYcyB54SSN5cuovRvckCX2m7hDS9h24dvhXUUCJ+SqaV2TE
D+HgJLLL/Hd8072LZQsWgpWIug0KK3xp9j4m0vXRil9NbMHQTSrHqWJEUMFlxmCod/pn+dHcEPhC
s5O+Jl04P2ewiIJGp6mjah54xvAUoxyn5SM4Zaidiys80Zl0CWnYnuQz4O8c/A2c9+yKExp2UCcI
X2Gp+0vYD+V6SexEyL3NNT8OtVBc2HZ+mYUmNbatzUfR6Yn8cSCsc1ez44zdviPZ5vPE113XfvRs
WPb0zqnidHa3Y7HO3UqsAnpgPhhEJ9JpXIM5y/Of3pPJNuGrlG7VrQbqTqdzolUOLOMpV9e8eNWb
/tBRrF82gtO86wxkwLNt42W+QEd18aPziKLb9RDQrn4mBfzeAPxCUHTeeWS1wOG7XoJy8BrJRqjd
5itlob3ZLYLtLJQVN09pLDe9xFKBmO/2DTy/1XD64wIxevqSIkeqISwM9nQlbc4DJgCnZVgYM0QK
Je4pDnRw+Us7x0W5a8NR3s/V/nKdnGR/JqY33vRFmA6eqXl5vh0SD2HAjCBUDCxhm1t2z7hX1e0p
3onzPmkejDLIYaieXd4nz4Ne343YQpf2uQpUuH2OULv1x6ygSQt4TFAxXNxuQmm9Y4n1yanT/ATl
dLNPN0LpiLiclbtZua/RcD1f9HWjkDeIKP1gtpZNxce8vkxOyk4+arvqoWjZxQOiUViJSA5q07F2
hrxadBBP4oz+bYKaop4heNrGK3N14sYSsvmCOtDc9iV/KiX25SNnEWOorHbOnIwMmmYbUiBDNNGy
x6PwYg4YEtqjKxISN+ir3EVIJ8UhrAxH0hwRV/HBb1HV9vrZ1m7mvYZFffc8XakOVud0z+4IH0rj
3xBhbu7nvcw2fNkBCDEULIXV3G4u+o1IHg8R6HekHFjh/FC2LoEHRDipWUDYNZ3eu7HTQcErT+zD
PAoEzT+LfPJ1c90bStBWYYNmurhRLzuNht30e7vB5RwzUd2NxuD6HGW2uMK75dw8aWIwZbeR4J+5
b6UrlDRFDv+6ZpNemdBOn9tNBUijO3Sq+HTC0Lr6pWzzTVO3IcBnAApdsEGCX8YdPoUW7hfWita0
Z8fp3GhwJdlLPpb+xwwXR7jzpoo3kgqD5XBBh8Bu7OLTXjrZ7E+qQ86GrPkq3cJ9ipCp+YQbZj4b
YepFq2ozRHSnepi3GFE68RZjL2Rlo07kjE261YFj387X+qtgchwVfrpb+oWEEsib1/A+768xaXSr
ntkf7SF/DphMlBnJh7b8zGPBgFq8tVoEEUCjts4Shot2fmCyXRGgVJ3mCmdgWtVDWzOLtWfZQ7rf
3cR7bDRhLG+7+5iexUDY73TgMKRWEUM1I3OjmGFjgx4uO8oW8AVHSnVFm4Y1PWUmN0UPm/fJchsD
cA2aPchWkPb3qo6nvQvLSHI0T1a9Xlm39MMyHGCHGTLxW/aQ2Tz+s+W+G7VDwmgN2vHEw+Kog7PY
HFMcv3dPdWg5l0fSSfXm5do9py2tO5aPtvbSfk0P+pv5lGGRVtup4lSvOQ6Je0N3AVD21Zc6rNT+
2ahCdpAERBHKyheX0hEx8LTPT4L3PrjJaTrlcXjOvHGAlu4M6TscimnYG955xWWoPXY4iuwQi4Fn
lFuwbRFlyq7u9h7hihSp9uRx9oF0Yn6Ze5fBjfbdsf1MgmIVYdiMfbO95Flod8MbYOZi2aTcZmfn
aza8Nt0Q0QWgqKhHc9pGmQO1h4l3L0PMZSTiDN1KoB7oQsjcBcUntbQeVBBSIE2LSCYcTfPzzk0V
ql+vB/OdnR4YRHwRDHeSAqbqMcaRSWCYTpbzhNrx1nxGJvslXD0E5WYIHYvvNb5lLxaEX74oh/lJ
3inH4gW/5DPH8n0sO4JOcBsP8jHNXtXIlr4MDwOX07LfyJuCfVDCNtIZbwFXHxjt60Sl08Vg/Ng4
w7G3nG4hPXkcAxOmnrjdx7Z8y7+IbEjN/vDWZnYr2GRuccbCEiGmAgs66PpcCywhuwV6caQxBEGJ
RV8f1lfZraRdhY1yvY+GQPjCtBHQp4uDhqkyZjL6qWVjwpL1dr5nUnGudm3syIzcT1p8o3B/+I7d
qpLoT0eXZZH3Xtb5EwdU6xrXA5tCW6wpJ4Xasap9joej6o/jo/ghcByAK9Fs/XHPxy0Tmsu6yhwZ
e65n/VBMLL2GgsqebyoWSwTudhsniL1cwhua3mW3TCwf1iEUr2DKaSe4yezIMFThDkkzhhWutPC+
2c3csXWT+SArDhZ5kAbyeyLgAnQoDxeWHudrqLmXmz5368ElRbEUkddsytJXKNjO+z7eAfUtd0M5
McO4ql6y8AdcgkeU0wB5vSJmDQNxToE1A97seXgotuz4nJe28ET7wx4YXby+t4WrKzwwQz828x5W
TE950HrkY8ncsyoU7pWFVeFeKuQGVHGrgZn+0/Vdf2eXQhLIxYzNFWmJ7PHxfETUbVH7k15K1aI4
ySY/FNiUurXkazDVebj6Y8q5XlIvChvCj4WzX8UrEwYuiZM5rQipbY4y7urRw+05iHbSKnupXzq8
0a7BNNEH9PvFxL51Ule7tzr/Ih76/Rks5tQxkIjss1u9QLU6Pzbe6EUdYvNT+areTAexfrzN46OR
k7nFwRpct5Yz7BuH/jG9m9bKOu52QkEYDbadwqFWbqToNrdofB1tfGUhJa8DDfc7XipUGsPTfIIE
x2tZ++KRr/WUHlEKN6vRv7qKZ24IHCs4Ft+Gx0VquFYLp9tqzmUX8R837WkKBtC/643W2BzvaCI8
rH8r6ykhElO/TXec8B4TFVt/6xQvdbvHAt9+A32Uzf9GBQMOdqTzM5Yn8X3rzV/WMmxmji85mOdq
UHk5BivHpDGRfYGn8gO8SaEapiyR7TyC/8o7g7a1J4hAV9VpZNfkRABnxUogekqfZDi0irMVJZcZ
Ve9gTykz01pgiZSWCW88SpXW3pq3CnH3OTQsx3KiEMIcPlpLh+2ycAvZV/ml2svuAYj0+4urf11v
Epq5/Ghw8GXePwPuoJe/Q69I1FusjbAc+oOl+gs+ZE6agNkNKAydaIRi7RFpx0TZ7GK/e61czGrB
NNTSMyB46W5L0cgW1jrVnYiBeso0EkGqTYpgDMkHGGYi/RFI3IRFLPpCOPC4eD1FDYOr2jX2qXNe
lc+QFhGKWJLDVMfyMoIqbQVjeNt6HSE9S5zLHiI3a7m417uM6YSNoFWFvGmtqFPiOzxwErZBO8K2
mCGEnb8sQKFui761rjweY69DrvIhzJ7sy1CDXO4BXjxy6iKPq5kvUw+Qe2J3sMpi5/IiVAGVPAgc
0MW4an+K85a/c/FBugwur6pBgIHzqn1Dj8vYsrqsB4MDmdFtxqR3w8Qg2keco5pez4ONhxCPYv96
dmfgOT6qulIuHgmrPJf6D9KAP21FvyGWf/k836DloVPMEhojWJrFlXQkBAmVN9OA3ACEZSuKPiNx
oYQjVSapMizUQ6Ed8uhL75+TwVenINX2c+IntYt1KTAcEQmWwVpNPiS3cBMy2Shej2fmrC1kS/cq
HjIZGqON8Gx4o7iEolp6ahlEn5bkx8B8SjjkuxhIXS9XxfaKfnZu1hXeK60jddSZDrAJNBT0luI6
OS7OLLSLiJfSEcvrXfnZAKbsgeygAkyr6bZxSuc6rIz0cZiPqbxt05WhbmiHct4O1d3kwztcWGHd
OtdDpkB6/pIx+xzdCIpol5zIkGvuwLaG99FVqdG9RmVceTRZdpwlSWi+iTGxOtBmHSW/PUdrSqJn
VpWh+oJ0M6UkiVLTgXXFwwaQcApmc5fntxnUMusQFS4fYzOiCfGqXRISlQdyg6k4IkqB2t7TMpsm
pr7RxlsFMGDCaoHoUS/KdownB9zep5u02mETXqkbAn2AepgXR9lNnj/BKOa0qiN7Psqljfql9HPT
XqJZPcyp6XUbDh/2SwY00BixEHGJdjSdhkk2lVf/E9FnIXf9baGhwjAVXcO7/7sa4zq3MnEfLPxk
W22jAHlo6ta+RqG/UoKGiZlsV2Cdl51wHB7VH4aJ6Gx+9/YYsJAXunC2vnt3ErqsV1G77G3XMAM5
YJHj3WnZFW504mcN5ti+NZpvSndc9XbyNfAS4MI5bCi8UbaCpnqXDx3TteIGcu1S6coHUlKLL3qV
i+lLMJ/ZwV7ptmjx5A8UNbPkQbUGSZ98XYcw7GhVaDD2zfdEic7yG4vej2GijLtq9NvpqAiOoAX9
7WhsxgAiNsNWYoaVeg3B+wLe8YDxfOcz50iPV5pWa027WdHNxtoxH3YSwz833moQHmv2WLRuNr2s
DfJFknE0+wXp73axDMTQ5MVrkKGRxrjQnQZI7uybagAWtiSmXPYAZs2IitHDqKaXfKsndY9hm69o
biNjbY6qmxnntjD8pfxV7RL4ZHJi9/xmpcHwk9BXX8h6f1s5v9y6b0OVgmhH8s65dbTo7vAKINdu
dcEDlxm+9BeOJH3CyJ3ilI6TsM3RBTw/A8ELe+KmlXw3bdhN8EDfi7fZGxbjbet3T122lUHR4BtD
LV4856avq+ALsE0ZRDmaFGaVO9/LbyC65FdjVUrFJJr2+Lh0AAU92FODV4/G7bF/OIat3x4RGtZW
Eicx9KhvR0Q0R5EwjJHpSgfmF/CyJX9adgTtKXoBkkofIHiPr7noGUuESQGqzb7AEZ2AJGl0rs6S
q9I4KSPpA/u5AO68Za/cJndMqjleD6bX/oF4tdihNcBfp5SuGiM+aIXW6RzoBLKU/B0/Ab481TyO
cB4hDybThcuK5h3u/37aWN6V8Ceu7JZ5gs92HmQHluz5XnWFXbmNQmmt3bTlRnsx7pU/Tbv1Y7pK
3o5EXuS4VDwIOzj25nZ26HViu0YAzaTDrk5WADQTvVcn0IzN8JaEyaO1K+9iCgZsPx1oM/vrXbnq
XGWP80pNzwvofiYMEeMq//pYB9mOkDVfWMkbKMqQJM2QOekfikamiX7mle/lMWvZKm0xVCa7Z+ct
vGHTePQqgbGK9nliG8fa0TdjyKI4LAWxsGIcss4CwgNkcql7KhOnCa+PPznDS99z75YxHZRSScLW
mNAr7fuAWRguqmqIMZkwILJfzMBAUyykC+hN2DeewcquqBSpN7XTxXptQuGZYRWnYQ/gt5I9wbSh
BLQF5WnKyCkCCG2C9gPa3HW6x4yAkHEGLcI7gGhx1F+hi9VH453dY7QhKxW0xB3D2bGwFzaDqLnA
1w6CkCOKA15S4v9TN1Mxza9T7DR3LbpFN2GjaAKFZNPeZdsreDSErRDMu6z2jTMMhDB+nrKQXhBq
+eCq7FRLUXy9o4jOn7O3KyASWE3iAckB/r5ar0CANFJC/wq6FbdPkugIBgWidmPdXNbRnby61rt5
gUGwAemadR/fqt0jD2v+xqyhisOLuo8t6O87sXMs17j74SH9oxb+vilJPJy6DF9b1L+7SSZRDzG4
YEiTbbFecaeVf95rKsjJq14QkLeDH1L0axUyCU3D4J+rfTvcNP1eMLzIEV/OqLhjr+RkmegG4g+J
EqUB+0JH7hJGkRar0aB95+LTHcNQ0Rk6MjIgpq92KEamktnJvotOSbchFKNSwy5ekVxePqUlUhcO
dbdVV+csoDTDJQx9FfxAWC+XFXtEg6DZjTPAT794YyCYeOinCJl3ZVqPW85hsDNSLuAZe+yMi3X3
aNg9dEk4HgmaCm9mvxx9g7r1lFVBzCO4AbWgx7nDYHCgXCzdSQ601+6QPqtPuk+zxkjDujO2XVi9
1Lld7H6iSMhLnfq3+wF3Ff987N4gl/PzX3qX2Tqbmi5gl0PJsxVPmUX08mLcR2vLsepUm2WXyVfj
s0ppR/PH1El7EH+2vP1tobGEMf77gyxcjl8+CLnDnViYLAycGJkierWf+cjpOaxwC0vwqTrDdQEt
ZeVqXpVvpff4Ac7QjCde2FD3Q8B36gNNDNfcW1CCFxDJ0gHK5+g6ywjZ7PGZPoHYtvM6WomrmDrd
xy6Ckrd1NW2ZRXTPJs3vZ/wCsIlXgI5MnpxO27qHLSa7CH3R06jH/u26y3wIobptgvjTA8P3sXlA
O6CHVwbGIAzsI1wvaof0PTvpmyKQMCWS6GJtFe5O59R783B1ZbryxFM+mBi2CviAXa+vdkShqTwx
okDAkzdeWocanSApH4yhKZmAKv74zeumuWWfl1zQuVcFj7DhB/aK/F12sOynv96Rb7KDYmzqWjZY
GvgviOH4OgD7fBkXGhrIWAxsKbFPnZ/e6bcXz1qf/SKgzwmFr45h39sygPxh7/jd+U7jp+OzJZNt
8d0d9DIIYtz2rJBqO7uUYISBxYERkOziCKuf5LTaQp34+4Pxf9/tW/Wk9XWZKhXvRnYOBT9YFJpd
y47W7fPSPo2nqWJ1FI8S6BdHa+xI6PiC3jsHdNNMFpCBgt5QYK2tffcJ6IMrpebg9s3xr3EWbErn
guO+8lDC3tpm3nXDFB9yp7Y6c0SBwT//8+X7bQf96+X79qS3TRylg5AtX6g8WbfDw3hivljfjXvk
9fKRQkV+lm+hB7HOtXsVGNETmyDJvZ8u7R/y7r9dWjgrnAOWaJEJ8NdHPUujbFSuLKxCca4JLllo
GqGN2NZTpPr1QvxzdQbdibVTW2g0NnHjd8v8sXDR1qCqlTDfsCvdVnku3Pqtn9F8uTAjrHdiiYkz
iVcagu9n8UtyEXws6jNcfO0CDINpZ+Qa3AHRTeGbvEtUvLTC7+r77FkxLbJ9+cJuUqdGsMXEWwKA
C7b1ghgp64aExMj6YVHLf7M/W54yWcd1nzQL7PHMb09ZY/QSokzBdM8FB5a7oFWLXzsJCRfXYnPA
XvQMYZNPBksNaozFeBaLoRjlDJMQfHIXFgkqNRgpVeriQ51OmN7twUXocFasxzt1g4E14jfwJR/4
AFAse1Ueii+o8dcPrqfxUmtBXBzV4gEUUv1Mnhh3XotANjdWu5vThTCgDqe8eYBBOPUBWrRL5slB
i/I4YxYeavFrDk7kFKIv8SebqrmV383j9YDgU1B8rfGbS5g60lqlttkL+GQzpWFq+GycoMN85g6P
zpeRUYmFYAsDAHGEBwX7uJjCn3UGK7zIQcfTRXHd+fjJiDQSVDHw0ia3NVzhc+JmKolTWgFE8qQK
xyFzzsj3kPaxTWdoswALA5Xtm3EaZ1hyjx147mp3t3UeSBSxsz+/qr0nl367x+YXjzdO9gjmG44t
hXm/JLbmsHXustXFhcYKrRKA2tcD2cnLBSwYYSp/ckSDDAiQft8iJ34bHHfwlBZVmnw/c1TBt4vQ
V+7E4aEZ9tL5FKuvVf4edbcTYVjJ+nzHyDpegaP1DhpEUQ1TehCMXBwdSHUKOJxzFBbuP28MCIZ+
s9WBqeGZDolM/psZZBw1GRFhLEFoGtCELTRS+GBaDl5kyCD6CwA36J9+Pmk69FIYOWc7DtGPs9Ep
5ofIbLmfgZ4RJ2xS+alm9CflV4jeIjWTZ17C+eJk8l4fxP1g7IlHk6cQU68WJKX6QEkX1vywNGwk
9S42ey3Xm2lazRxSjgMFtXNJ+NiV6Ufis9nSr50AHHdoMM7Z/kzAHFPDqrttuEE1CgokkHYkrSkH
STUR8TiuweZhFDIjeqA2qJd6wIsld5m0FR6ppisYoMsZZ9DiPTelfXnB+t3t1jB6BJjfjhgmn80R
9JpRMHJvPGZnwwE0hTjWJ7bYoRmwEdQy1BfOq5zSG1yU6VLmm8WeaeUCrIorLGbLOwQrMXbzJhRg
80FInkHfVLbXAdbxMkqxrp58WRAlUAMC1UaeYNGNm2VJYMEDTwHQUHCmPEjrVXY+sYHa5z9CW80W
Q6J1/1kVyAf8qL2ZzxuZgwoBQnWMmqcM9hx0YOQVmZdBXwMVBl6OP2LsP9F6FA7qjF4Cw7TTFVJ+
1DjwoIBdmMEho19PaG0w/c09BZzf8NGeFstuw7hHlP6bsPPabeTa0vATFVA53LIyMxWocENIaomV
c376+apvxsc23MBgMOHYksiqvdf64y7tTxY70A38z82RtCsbTKAl8N9yGO+QTeGdnaV6v/F53lyF
f3D4igVvEi+svolt5LDum6H3aqQIJcwn8ZwEJ4iblIiM0p5gCxyDjrXKNX7FsYdnqSGFxrBhTAY+
UdPvcUj4sxGm3NE8HI34FFWP47gtHlNfO0AK1cXzfQgafatP21nZFD/tXkaJI/plfUjrQ8WZNDwO
hrfe4ev1jPuAVWMwCOWzCQS27yjYkIb16qmEjI08tdxqrEi1W2qnW37QF6dj30dRBufXMSCg0Fvh
dB6OO2kCmqN0rtrtdfQgqmfFDuLuboFPRnS/0rgqmqPppFLqiNey4837zkt0j8QY+cQkDBUvkhcX
YcvvpnjFdvm+l6GEWjHexg7qpe4bhMsjsRb6ACBSC8Cc6RK7ASxIgSaC4s/v1nJODfwSQaIjBd80
TgIQRgxkfb7T1LkQIY9nx+0mf0W8/FWJdLtUvxL6g6EqEqJqcCRfTO7OaiNuxQ80TvyQyEbH1F9Q
4ZMKaUqX8UbPoYNxhXwaGUVESRTQhsLJNbaQuH8/2ifMjbkLGgMZDKdDfzxqUUt1R0QVxQ5F5q9B
RurnVOQnxZ7+jqMdAAZvukn0DtORZGfZVUAhxuKLsi6mxtCe+MIGt8V5baiPwG4je1NdlHBUZFTp
olN2T3OzVSvI26ydiU7dxAamNm+pP1IyFBjO3wgESwnb8xbU1Klt3K7KdKmmgLSDpPQ14Sw2QRL3
XssOhIim91GMsijlZ2jA0uvnn1b3uXSfInBnhop1aPCKaUvUYPU8EBfKATkQUG234kXOXD5nVjCn
is9/OMH/bVYlrOd3aA9uQuVvyJdsNhnpEzjtJMWVEf4i7iMjCGE339mhzh2Fg+cnAuuUYJrCBm1V
u0UlR397jsZVHA/svdbKUZHxZMgBmNDtsX4y1A1VCRPC+RYWwcmG53UX5KxB1vijgQjD+U1vSv8b
E/vvv0j5N+ySwYi/ySCcgHD+/x0RJ80s1Thh+h68HqcKYamEK8wb4bF7qp5St+ZgQAEz7JaXuGRN
5dsjGE4moNQGESO1uT+nXoYS6Zd1/tMewq/wL/clUbWURGr6GjL8t5FtIYA8ixLm19s7sn5mVz5f
rdvGbOzVYhvyHrkpdTQfum7fyXEWQ4lEiXxliiakdUTFNJuOR9faAFAp7WsCkdE/NPdzH70mqMkP
qxhtM3/fGPwkCbGv8DZIX3QScuG+ISLLmhddYFkdwjyu9kmHJntsN/fxzVI+hCLse0cm2+1R0bcA
S00RWuMeBVg0u8B9kwtFjABCcnPP/JRfNFxWUKlbomcf7lBlWw4ZdD9vBZrr5iCMz9RqI7wbpK3M
7tPb+eCXjTNAd5i++GUVTklzPa+sENz3wy5rHlXtrA0/K0QCcxNo+yWIWXgh6UmG2CBjB2ozdl3x
2r1EP5EMvaXFJ1kDHGPIuAXj8mre6NP07jEKAffePJkgl9kjeJVS4/h0pSUcx11NdWt6KJQwF4KZ
Hy3vCjKy73ux8pp+06FeZodKCI5Fmpo+jIrHFVVMV0RZ+uir8jdNUIt1ziUP0VTLgTd5JYUO6bMw
YVH67lFN8uN91gDmL0n3JBqbSjuzpbPAaovIvbYxdJJ/YHCzoKqhu4qDntg+ThQGitzhbem5z1Hf
vlr4D4GdHawYSA/3fRD/6D5JNC1DHTv0IwiT7OncCm/y4PGvASxScObxHybYxkQk6JacGNxISFX4
tISNRf8IrrRmW/j6sXIWD6VYs++iK3RDNvstQpDTSHQMkq4txdyxB+3N1ZXkD4Y62wJHIfIJL+08
ohgwgGlf8/bmovzZdx5fqVtu5+voDh4bh5Nu+e9dMOXcXMRBbJrzsNd9vIg/1R4F9LV0Ma94yLpH
7hs7fpRFcIoQcvJTUVD1rrpBzEmvwxU6AU4nROcxAnNQCMGoofnDR+yb59WGu/jWAZ56zwSwsinq
bm3rwiLAxsX/Ohl74ynaGyf5p3SLZ9red8NXfSUqpXSSNfVhcgw+cppncHOtSlWkIPh7pwcEkMKh
33M8MAoaroHbZ3RwS34PZ92HgwytMArr6+SsXVWWp2+RnyD/3XGl1rZ5kU7xg/ZYhSv+3+OKwGW6
0U5lQB9JaMBi8jtpX9Hh2lHJDgnJTbwqvxGylE526X6kD9RuzY5sA+KTGFjrypnxMiDHcFZGgt9W
v0S8q6rPPd+amzu3jF3/oI++1Y8j1EuHb1l2B677ZZNljkwzH0DoDPO3fEnj2mlHmkfja7OvW178
xv1dtn6mAC5hV9CLQ1c9CKCVfzr/pPV4+/v6vmaDExVKyRI7w/+ezXJcWUsf8ViqfpVTj7sRP8yP
7iQFS4DCFZi6g2mx+cJpj/ZYXP6wryj/Smwp3Aq6pQIiS/8A+q3ONPKcEuTW1VpXxeHgObNdpfub
/HbXUHzbNcpC3r5VvunV+faG/ss4lxnu9fB+O8oIkzOPiqLcxaRBHgxpKsKqmIMnYORkTlVcNb6I
WNMQH0f2glXZ9I1HQrnvHzBEhfXV3Xf6SG70QGEvJ87iMQ8VbIP45OXmOcNrAnoKmU32OGlkuB56
R1sc0Ml8k11BDZOG4ldKj9mNeBn2bRw0otdVp5hOp+xjxNTeBariGbdPnSEs6g7ZxB3T28LtJC0o
JN2k2iBBz27bIsQ169fJUYLf6exmIDjcS7iWHBOrhqew0os1Og8sQRRP3w+rNp6MlNzXohfEVg0Q
h21wI7Cnpdpx+JU5Cgvsku1VnWjLAV1R+nqP8c5YJNiAY3ZuKvPAPVbWZr7tDIjwxoNBIZLIQYXA
fcbngPV3k3yJx4ljxGLnvtx8PkVzs+qwk+QC/6V7ALAVSEFUUIHbwmWh2ZUjp43OyCdXXbe9uAm7
2o/sWZpDBXpq096BDDENKUa4MWxmaMXnkatfm216mmqiE2HijqscnvDzk4E+0ZFS/gb4gWyLWGYd
8REddTadXUIgqE+69dXYMxCro8Mmo5d3lelABzNAJivPSopN6jHBJ0IS5sKcZ0lYAvBEhEa1i5Ee
liftdlStD1K77hBwTYXZBY/POSvddD4iFwWWBkXL+YqzCcVwiEuBPyf9XL5z0tvbRzIGku0gBJrw
EBuXgZye6A253QBecoMdPo3EDunitdE8mL7OA4bCpaOiB3YpZpx4UIU+WHBdSORGsxlBpu8lPYhB
pDtAUShuNA5dvCWkK2KEc7R2r3avqfioWj77xL1BDYKx5mkFokfBiXV3xOoP/VeuZ+YjFRzEwm3M
nuhdpHRugd7QlmdvybYxLdaWJ+unKkXF8tgH8GwgH8RyivDJXLOo4N0o4Owyi7DANDfjn0Y5ihit
8aMxxKVX6ESuE/PlmLkdccACYO/m2u/wwxuopddTNC/+AGn/s2xgRdv+enSsUMhfWAZLys1SGjk6
cCkcV3OsbXzCFbFGJs70WS9+knr1g3rFqRmZYRJDKiRe7BuMRoKdfUGOu8JHhIIVYTY67IxFHT01
NgettfW32E7Rue0VphxsCu76uK8Yr/pGwtLAN4ovyTZAopyVBnRZ10EYlG/IIiYzHTMWtILpKIcV
sEJT2F1Q6PA0IvPrLd5wgIsH5jC4ModSu7tjdj8LcQDsPZXTcwOgxwQ+6Amn2gCiaIfeaXMM6puE
xcPBe9wfVhNVyJ3T81rwxcJ2okp05vtbw2ftxwsCVh4jxzj/yeD5W6XyjztD1cn7UdaZ+e/yrZsm
9XpqFNB+BIn8pMcVQdK/Oalxz5h+daamA/w3O3D6UFIDpkuk7lOlHdTuVKdHUd417aMxEkTGuSfB
kpT7NqGxNvqooVrEjfpWfK4ayMxl3USmJna7MUyQBrEkZ5jYWf2W7xKH/vdwtydERzlmEMic21dc
bchlLomRVgPDui4Yg0wvS8CRT7xHvUUU8h8UPfK/mF1hL/7/s/jbMxjdo1aUW55BkMGt+WydqhDr
HTt1f7hR9Jjvm4/eU474BOzxqfH/1NSp/tbs/OPLIKtGtqhbIE7qb+titxil0Jqsi3wZnZPq3t1g
XAc+8whByzDfMYrkzk18K0x3wsWK/NNh768iYDgbPDTF45ofeutSzQAGnQd37fSMksZBjV5L0SZk
L22JsQgL01/arWqs8q1iOLRKZms6pkKPQbVJiMl1TCxWXo5BGtUIqRqEiBPqPfpVvAdp67EHiDwS
+WR3gtM0qz1IsEfDFQcedDDj4hC77DrMeSguavl3AyioOOfkCNLB7jp7BpcFqH+5V1U/fVmVG8jv
Ub2JbtSFd6wdWeQMdwdUFaYDnRdEG2Jn1UmEgF8atQWgLRISD8UmSIh8yJsj+1oK/LVCgV5LZdwG
kBbqOMcCS38RRtVNhMoUpGVEMy0zxVNF6Nzvh3VWTcCTd0gtSvIRg6ZA++kVwD0lP52S2hXtA6mP
xg9LcPNXuAfJJcQNadsMiU8Gt9t/RK8VYEOCFZZ3Gs8nNyCQLSRG4ZsF+l5fmbyBfsuCPd+ftaDy
Gc/v7E/dCv8klIdwkC3Y7UiIxPlN3xFMJyehgGdxCrhwusEmRE89jhou10OubBf2D1+OHuXomx8t
eTURkiL/GRBBZNtr8kyEzFvY39FoN4cBhdHdJTDQHlGXh4jzuZ/5HxPrjYth0nLOzkOfn+b+aSyf
CWoYKBRBzY9FfSwPBkkk920CCJ7ao+LgMqhJ6sq2+e0gc4Q1ZHKeiKQpUX73XiKQO2oXPLOVyxo4
tS+G+FXNe7gU/VPAHLPw/bjKYpv1ZdF2wnyQxj36xTn5miTgVjUkf3Qptkl+4FjnJjbtSfUXH0F7
tZuoHUE5cxISLJ6I7gO5PS7lXpsuUraTxg+sD7CudpVdUbxpW0HiiXDnmXAMojwdUT/cPcyOOAQT
15wdLvm2CKOBfHi3q8lQdHV0NDd6LGzCJabaY1nUlG0tnBgZZeprH74sjX0aAy/wrBkY6YtVHsvb
YWg8U3EFVi+aP4dDg31BhTEJ89Qfatf4NLhHWRXrbXVzooGXdwh7L/uQXKHylDHA0TGvN73fYYfr
91nGwojPowtVK1QxNyPhuftay03iCqQvMXOpmVeT3XL3yclEwb0KLZnwgS+qvXYn8s7oTlHyNXbH
CUSp8xkFk9YpB4cTIDVt0/Bi2W3A5rln0Lzj8OC/sIQQbBj+N2b0bzZ9thFRom5pZYd/64P+crf3
yxQToAfB2c7of5pwPFin6MD7caFTwHplQk+8+/cI8vex7uPLO1KTF+VifqlefSLcst/9aVVS/g2Y
o/GWgknRQpP0d2AOTqXpsehjZPoxXk1Oty3z5wmGAo7tClWJGTC6Ee/EGggCg99opOJgldnHrZN0
3mqRwToFkYf7hEyIT+GteeaEHMsAly4k8Z/u6d+r0z+uhr/8wn+7m5SqG2shIUMMXMiOg/HAPgKR
qNGoDPL+5/Is6d8+IVXWROrXiDf8h3b+3uq9pWedRaRiTjpb70svBvPLNX4SmUqLb5MK982fovr+
lXT960/9m9hELEZVG1V+6v3a7YcQVQhY4t3HX/mD2HO72lr/++H8R2D0OniqdJqisJVNHZj3fwdP
KReTQY2ZJ7gy3zlDH4wTGa3u/By/A1VccDXAdd4Brjfx6U8bs6T+Y+Sg/k9TNFVHOsHP/3vFTz5R
3Js0+jpyFPicWkyHmN20h8YM4/TxRgsUCinOaM6LiSXIg43DXA/ozi0l9Jc7/k4uql9wG3jeMXk9
VJ+3xG/KbQ90htNA+FUn5wbnbfoqEzHXH4Tu3JNKQjTSCBLkM6L1E1DB9jc8B+ewqbCS9KusYnJQ
3cGErXkmLnser0Ak4RqlEdgrjmogYJq3uTbtl5nn3aO//YtY7coVNxiliC5z+KePaKnGYRc3HHxA
lMzO2rV6L9OnMWie65P1A6OY3ra3Ougq2+ivxW3HkKxvsiMDKNXakHCJo8EyyIHypD6gV421PQUb
Xfsl5p4+epXsUTrWU2zspOR94V7Fqpf4wrRlk7yBhBB4sTLBDugAIpH+5vbbcdekPltOceEEHFUf
U95/P1Oy+A9FzO+vlRo/gFOJ7rn15frLiVend32ROwku5Z3BDLFr71PegYC9X/MKNrq/TpVaED+w
HlOfTFQRlllEmlvwUJqR+tHFe1lh9cu3xICgvovZw1uUEM78QOUu7mDGcqQWDa1HG+l2ytqg5ZKD
hG3cZNySYEfGtlIHkelLtCWhur23MPevC7YkngoMdDO7nQNwXx8BMknfwkeNZeWcktykIYnVlaPC
PQ7ti2YGEDjyaIAOS/+O17W0oSvXW3j0VnlN/iwdM8JnUbubG/mVxRFQGAPLom1MbQ+PmS7nSDwI
+bFp961DZWRH6qf5OC2BfEdI8D6lPwk0mzV8FQucFPkITnM13vHySnx4+BMAWMi+8Nsz/7KF8Vvw
9RPePEK9kJ9ZSDjfVBkw0inj5wqnXXkG7LfIyNC+TCfbUO8gzKF1Ow8zxr2tYuCL9jqGMgLF03A2
uMKDFCJ8M3wj3ixpskR/xkGwOrPw5GhbWTkYGKhJMKRaGAxqeix6W61shehqQhygu7AZgK4wQ2cg
Pf6t7m2c++jG4X8JYBk5Q/GXyh/qDqFhC87p5Z/zp1LYTJjI8v/74UNWzcP1P1fF+vBpsq6i4tFV
bt7/ffj6PInLeuRMoZOjJYotw4i8G0fZAcFMR1zBnzKwC3J4jAJ8uWqIwzE7NSc12xGyGJhvulM7
4+vsYfVLfkhaTO84yGo3G72CKEZEEKt71+FpG/MQfEFVXm+QkLeOZACvUo+3waPPAdPt+Ij3DnLE
eqpA9Kxyn41YDZ5L9UBvNRgNnFixw5tYr8CwjC87jBR3zHyd4WZBSPoxRwc9ttnxMzVQXmoa2UTZ
GydfzPc568v4UhnELdsip9DIsg0/EgXitCWkW5J5O1hN3uT8sUCMhgFNvHKEUsSz6Rn1N1K5UTyk
5p5IZgBnzOBpn91JxuP6YkkuGuIbdq7SHQ+3EQL43KrHUvYasGh0B7hFp51+NSzo8s0w/GoYLuWQ
0MRBP6BFwQgY+/rTZO0YizV1hxdU1s8qoZHInRAeo+GZtjAdJNAvBHuUz9qFzUQKabfXU08YTwYv
9+TLnW3yBHPYknTCQzbTCsYh2zCv2k0fbWrmVxa8+Zo4IT8ieukRvPIkGnuL/6947rt6U+wU44Kr
H4teUJthLzllsSfxQJ6eYLM4pZGjj76o2IKP+tVIj+lrlcNWbLRmn8fvgGXKcph+Fnfwl9lPmGlp
ee/X7jc3ykIdFPaGQAy0trrEpo/xOmZncuQexZE99aS8BBPpleHA04YOR2n3Uv9cJ+8FwFZ8HPlT
Um+1LTGvF0FMsEtEIb1NDnuOYlc4AMrnR6F86Dlopg2FSV19HRHmRmTcs8BA9kSYrz5GZIcQKn1I
jKaW+TPlw+IlRekgr/b7ya0swJaHnowCAAzZv3+RXkD7RHQit8mWgYMjm99zxF/Ljkhme5RsWm3L
ISn2AKis3iGMf8Fb7gVt5HFydg0X0Na03DshPSwDt+9o4F+w5Yi4T2S2+pZBwB6KsX4wNkn2LOs7
6+aJ+pNx88z2PHOwzmcFHkbp38TxlzCEirlPLkqHxQ9aDVuzyRlMxaWDkhnPq4C+IjThqEldKvmg
EhwfuNyxJLLa2jOFCq6qOQZqD9lGIFv8qtqLste/48k1WD30AykwAGL5Y3NWdtx7oGs979TT9Dp8
LcBVos0fO1hb6RfhzxtpvT795H2K7dYM+qe7tYkbd9YgNdGqEHE/J1RMK8/lhP0ahXVVhzeju8T1
4x+dA7/vyb8fZbqui5C6hPT+o+u0TIW+WMTk5mRN0P8OjslvtPPtdWM9YZXenVnqBUKwssceZMEg
vuQWKKf1WN0wsG24wRjeIcmisAoXBWnGVUIbsFz0cl9UATevKCAzpnUDZQfc4S4nQQrlSO1W3SNt
1coqqhXJ95aICghSEpRIYkTM5g5lgDwcwZ/JTeuCBdJBqIbZuqEDFYZEIOGYh+VNbSIGyYRCQTPW
7hzx2tBYr3vdtzWvDjvozXvy3sGxgXY0m2bNfHVUR/RGAj5pOQhmRphVy+5RJgreY742G+ITgKHJ
EtuIcFPWLyonSP2g25TojlVdwdtL2Qw5bFfZYxOEa0FOB24t808yOcbkcEKEaSuQ2yU70m259hD6
IzDtLaRSZwVNMboPXA5ziJ3/Pu9kR6EFQAhqNjX+kA5RIoSd3AUGoNGuJl+Xu15GgRA7s+nFSkBk
6szROv/hbpP+oXzmavvr87DOXX+Zq3JVJLC+BOSZIKLtgnACZ0I8opLkhDRok+2w2qM7FlK8ZzSq
bP77apV/X53/fB5pcDFMUaev9W/Lgqm3hXob+PnqgT95ckgf2a+kFVWh2IFx30mPNzjaxAbk3NAE
DwEGGuWpxPdxJj7jf1tVdd6yH/1uTxwRgj0uonjHlLytP8TtjTQR1zppUFORmyF55BBpzrcLzx6j
YuGlAVq/gGafx+4F0YIH620TI7LVAhI7AbupOzrPiz2ETUgQCcOGjVhmh+/YQXZwxP7wMNkP8XY8
xhfjc9pxleMrNr2eet1HElJCRqo1rEC7VEEe3vF+L67iVn7/uaLnE2YWX3lI91/LDjTcVz3SVhBt
Aowx1yBB8RBH5SATYGUv5vkGahYyJK7/F8Edn2Ouo1OEoIyoCDHMQwJkXjRXQ7mj2KVnXfCjD5hn
38zQsosXjMw+7PRWPa3/WmMLOsyUKjrR5jshP5Heca885yA92KFsTOaX7CATXjkfD0gDKv9N31uH
NMRxHqz2N3KP/AKbxje/8ZsYCL+6ArLJcMbt/ZR+1m56JP3JKS5WiE5qLa1EpOrNAQqMO5k0oz0/
LG///SxJ1r+ivRiiJJZP2r5hbf/+MFdzJsWD5aSNV1CuwgvDsZb7ZhwWSFWwc1vidShOAy2sspOI
glN1AfUGEHxj5aNcSgAaZCo9+vZz6WuyvK5Nb2udj+pFqC8G19noKuvUVzxpGblZzuySP3ksr+Sb
COSc4sByDPKJ0cxdmT0gVOp3qHEUXjzZzMghOOFlceCt+U+89wgMsvsOIHN6HWc7/slAjFA8iM0L
SBUpX8Ao/Hz+u4rYUyDxELTRPC1ICoRmy+/EaiE5VrdK6pKLtead3vh1PvKP/AeJ1ypwQ6qV1kdo
zExEITB7MaatjiP4ygKHXbV9mN9B8xaX7NvWJ6jcaTH/WfXBiB7SY/ar2WuPMm0h84bG9iDh5CWC
4Si1JJ2dVdTZlI77AsLnu6vqO3Hbc3b1tdvuh4rURaITeGW1q2oGSC8/20/T1g9CyEc8ncwH9QHY
+byc1kxeCQj8F/PX2xqvNF3ULxqWWuotNyJR5M9EfaJRtBGDPDFyo3vScocRNUh8tm2ARoJL8LVg
TN3mpzpAaUCSdo7GBbGtg/xkJch/dGMn/3S/2MZvPryHu7yAkUUOVmMk5TFH8q47WzqwMCq9Tbw1
w9xwk8dO+2huPhoYvmkENlYFmhlMsKMyhFdNtHfaelTfANKXG7hfCHSn/MYsAdTP2INOEZ27gwAc
s+U28vuXVcMyX9cLDUqHoaHwSgLTkczxhjDAO1BpKzVirtr46IyaH2EfGkKXKC3C2+JwZgrDGAVh
hGZ7b23T1aJ0XqgkoQRkNjcV+pv13YUOYh8n+eIN/90KziLWOKJ+28rHAtJ0/Cp6f2hdti9RRAz5
UqLS4ltBFYwxc89AAhGv8NHjYPyMoJw97HHkBLe0AZ9X1cn0CNdQzhv0f6xps7EqeGhFbVimIw9N
YyMEMsZjcu5ROfJPQzyhpSMV/AvhDpYmxOfkbMLYodVxZkf6GHWqMQasJtK2s1L2CERH8DKEd5rP
4y5xoXWJr8Zt7E5eLwY36XCXYK9YMrQN/lbnvsWYdGG/JuYHWATqkS51tvHuzCLDqdQSVQKK6OHS
RVOnPHUEl92D1ifniYS3ApUqTRIPazLd+i7YZGN27Q6p8O8ILUTKPhsC9uUzXNuZoAvI9g1jrJ1d
dHQpToC1WfTaFuV1i/UFNC/oy9AosRdejfmRv5jr6ptIfzpgXU5s/CaQXyWpM2iDKAGwYenOa1xV
Sk6kXT+bYYaah7/gF27z77mjh3PZdyQVR0FbfpBQzTpXH61fMqAHsgx9y7LnoSzDtaQ8zralXGOM
ZJxf3Khp9linQcZJhYp8DblT1nHKuhKZbQvQEeaqDl+OzEgpf6F595eYZaQgYKPyWnTOyFCJMCTj
zyWro+ZZ/TEe1+iGVQJx8wtUDyo8GUaVUEEo1eAimD8j6JnV5Ueh4wOC9fid4afyc7IRUPiD8GwA
AdDKUOB2rwNOjG3X+VnrrtzaGAeCuSWCk0JB1L4i6d079kZMw/Fniym7usqfaX64TZhBPgBNMW7i
mhkUWD320PyqCSQl+VqDk4Wk32pPxiVjy0YkkfguBzymBnb0VWOPvHsFIZn8QCi41HmTBgLGcKVy
qnI5DMJzy2mIzZ1RzdVRgjkLAjZld3vlMMPUK+GIlo6Uha6Y/76zXLlyMBcVodxtyk9C6uCqwJQG
aaeD6TgjuY7rvzoufRitEWVUX/0gCElfpO/mYCBxqBlJibi0nBXxthU++OFHoN9bop29262v1PC9
xF83dcfOBEmGuQUdGruwXdLwID8XqUtU1kx2Ab7vmhuvCRs80lvZZvzxBLRm9Rofrt0uqbZJ3kpl
2wtnqLx+JV42lRHiw8vnIH3JhieQTBuSXTa2sfwgSw8x9z45ORa/5R4Q5gWXM7MDmvedXkAouqJp
v7d50A8PEauQYafIgFr+hjP178iRY8NJ0WSyTnAS+PTWvnMDE6bZEGQHNsx5o7jT/UwcIC89Yeft
uB+ehwe6A0BxM6TIPWG98puwJpVT88jX5BFv2MPmYEfY6+VpVPa/ZctCupUReCDMyP1S2U0Bey3J
R+0ezZkdZQ65Sfc26AqXLBfK5G7lRj7H30i/mIX20eBR9aqrGzkLh8VDxwllieSV78vsj9o9iBJf
9NX3FT0OuWN3SSjaBAnwcXPrHiJOWVoMjutRnh6bp25fnDsC8Xjnpd0QlNsmhF69K09xUHjt98J2
sgoUhz3qyoLrHrW3f98a3BEvU2CgpSiOCbXUoCuP3Qc+T99wMeN8CM2BXyYg136L8nkmntI8Rv2p
Gi+zHK72MSXifYHAEzY5rybYM5sENb5g4YSwXnPc7yyoa40Wq46mgJCDXp5xGkt8xhe0SA4un0Vz
ieQbRazRXhP5CpYMCvZ41XtfjIPceKnYj0qSPTXOlaPk4XFBRxj/yFDKtFmcFvkAnInwtid81IME
Q6Vz+0DAqfJdp8/T3Semd/nikzWAP2AkydOpPaJqp2FV2SHc0oCSUgRqA2kF7giR1rvcDwpEt2Cv
/q+FDgtkxrtW8ObyhEqUyQp5vnvnuSDuQXGmPJyHMOVP4uIjc9NNHxBh8c8AhicPxHFAwie/csCR
oPqc5ff4tr8psOAj10TNN8KTOjyI9VHT0MjZjcwQ4nTClpzZhSyoWN/BJY8KcQ/tw8Aohj7vCylV
ytDzqVF2ByZGKJ1+IOHySiT6E7k1nAZaeD9NoF6VN0xkLsOIPTYVMe1VtImwx2Z+86X3H/fiW8Uc
N+5HhHX8JYO0KUvfAqRH0FZ/y8brLTowFUxvq4gGQU0E+ELaNVC9nYuvpIVYTO/w8BjoITrYWZSX
BVvDzBCDj4bwl3NOtyTjTkwenk2/pUDg+OLLSIEyRAWxa9JwRtmccJ2THWUyETwqqtAPUgW0kUkU
vXP5mZyWAAUE70ucbsATdvJXR7GA3771jrHVf6WEEtN/3knrzgRzzxFDdRiReoSLAkD30g4LPwXH
8+uUsmZVGYmNSs+4LT3zwZRHWgK4yvsLRnap/ehxSE4vqYJxkBKAF3LZLH+hYgKhD/0GXMlWfZxj
YtW49NERESONVYsWQH+5f2sC6PvPkG6xR/N7AINrrmSiKrdlVrxuW1hEAXeWN8wacMxbRFZR7UPr
qKTK1cL3yOpZviYkdxEFxHQOffJdEfbr4rMeUM5AZGGjiwoMpCEZfUjo1CqIF49KGIEZ4kaS0Rxm
os/nz+xIl182XfuELZRmE/uOz2WD4BxBoJFQM0JeZGjGO904cadpdKMQVDtes+WXyLjQkvCzyzwc
N228m6rH8iu+s1Bh0jOKd4Ma2tht2SNjl3hKCUefgy6cTW7a/zboomiG7UOkOEf7W4YE89rJILvH
Nc6WDUJDz9/tc2xMFV4hWyodylCJF0jDdEAqRwCQMtoEEndFsUoTUsgvhU51Z/UBYMwuXDOjIdqO
JU+omW/XGKVJPpnyMUK3aaJ8gTMn2S0Qyq1wcyze5NQWjvzuzAnvOOf8yU6kUAfzN+0ZscYX3iKE
mgTz4RU24R7oPnJN4IkZmUW4WLvxFmjJZREB4oYntXgSsPp0JP7xGzks3ckaqhjmPk21Pcrkmk0U
/SvCFIO8g5fus22fR9oCOpZ87tPhQgtTYZKs51n2IvoDmj6h3ZFUAKAMZ4NvqQwUbTuEEZ2ufFgr
SkUgI32JmxsUEQgik9fReACOQgZ9vfeu2viDSfYi8by0aQT31xwaBpO/spf4sBYP8PcG6F/QxwKy
P3sd2ejkjtr6afXrDG7T4bZ0psyxpv2i+RRNYZDlYkAUxLQZMXZcESyOTEr88DgcWYogkHm15AIZ
+MTvhg+Ht+iN/aIstzF2/OIWMNXgpNVe1QtBJcgmX4riwTDcsdulEEn6WjNum+BQ2bHC/mk+lGj3
DfE9EY4FCfLariQ4A4dVAvrt1zwJOIX7MK4gDZkII+2dt4d8peNMgssdoQo/NMld4eaWimNkZ2b4
aDhx7zZ8K6M3rtewbw6+KWypT6puj5L8ViQvN40oEu83DFdJrwrafNJBUw0Lwg41+Cidid6BuSpt
UdiSVH1t+50xvt3zCxECCzMRk873Kr1gSG+aTRtUqxMcGH4f7a3Ve468fXVNpu8x+a0iR87mdlEv
9xdGF/nYb/ULoyC/OQAgzSKwS9TeZpdJe1RHr6E+0jS+q2FvikeddqhW2A76LiVvT+ew7uTCMdvX
ub5gzLQekdroeti0xzvBwGQ3SwyYB8OPI18Xz0r3oDcHVTgIzbnGsht7FPD05WuF3gtRF9gfOQnG
mQxG4p2o+EK+9I6ei7519855LN9OPWZdUr4rD4GjJbLw+uMaHY3wxatJWgZT5DHRvVxifLncrbAD
upxPXesp1TFDxmbZOct56d++hp9+NaDEy5GM2eJ2LJWfW/kGmUy31ly8jVAfY0+ivcM4oT5yrI3o
W/GYYsGChiHthSbPV5H9t+VduDCo1TEvKKOy+V1YL5l4uacYOpLXPPH7+zYfD8ntKQIUXtN0meVR
XNy0B3N+UZ9Q65QULvP3Rya9W3uLv2792oLuzr/3UTXCrn1IpKc89eTezWFUR3eenkxMarhJDoQv
A6oCo5Z8yXOyj5O9NQqobzcpGC4iuG6/8hxkVmSeUZwhWTC+kWKpdz6HxFPRqWy/AVeY4fDgInIV
fL4JjDEM7SN4so/ChbC2/6PuPHbruLZ1/SrG7pdRYVZqnANcrhy4FnPqFEhKqpxzPf39JmVfk0va
5N2N0ziABViyxUqzao7xjz+gQMgOmLHQulBMdc1jZO0tvDh87bZg/LZuILnncBvP8JwL58VKu/Dv
7WsVWkESPUEugZcJuIaPB+SdhU9Hu62BzVHQRNvEOARQDHhe5G+lO5YXUWJAelm6I2cWUrG0hfPp
JPcINsw7mjK4bZn5YueXMuBAWdTquQ7DX4VmhykVU+luby7JZIuLO5QTLgf3ziU61Z5T+7vh06iu
yGFpKOcwZkWjY9sr/xmMdaYzi47uq/4+wyK04tleeSVMnUUlv/Gbprik4/fhKDBCkXRDBFyRctax
N/e77iq7gl1yEZ1TjB/RsKPtuOWu47lL6UhOCOhtsswX7QuF6HSr4cntPJFEJuffpB3P+4I8ZNl/
ZZgzQsMyY4TD3bLobwLcn8JXtCSt/wUarTm/sAwkdcXiFzn3wtbVEy1eqE9d6wn0HhiINVul2mgJ
9mZzv4Y3uguth6GdASEweOvzuQu0AF0DoQS1uD3LLPIcyN7Zms7dQDvffgvqI7NoFUogQ4/SnVvF
NfpKwzmvgWnSHLxjXqAnIynwxyiTqxT8WuyaOsl79v2HMb/ACBT2OOwG40FfeMqdv8hgXxNJcQaU
Yh1JZFEWqkb192BusRmjXZa0ET9FDIZ5kv3d8eFvLCcCBKi1sO9mmmt8C5CysLvz7+1cysqyK3zz
K7HUANZhqbTn5ir8lrTwYhbhyqO7IAqX8CJY+cd4xdFs4PeFdlsCT2B++AqOoh7UeJ9M8LrdIwF4
hbnE4AdNqd5uAznOBAZEQgrtEzcasHl9UV429wNSOcwNshnMJGWaQ6VRAnTHS6R+nb6IrQMnrBKf
hu/FtcWLMq8WMNnwfEWLTzNE6LQ9z2COTssKWS6FGDHCxcrltUfbCn8cybz0ZpQWrCylkr4X119m
TtcjOu8FVeJLvUmX+PgtTa52Pok5lNHPAWnjd8rO96tJrrb3s5XRahR1YDU189LaWfRhSK6mhbgb
AWr2yXW1S/fmIbrO7vEo8/blOczDBcZX2Y9pPKP/OOtuQQKgceve3PgCLTes3651DDkgR6smy/2E
UeM2sR+Vko7WlXPIrsY3WvILWMi3+RM0JfjLDFzZA+N7B/bGLLyjy0Nxor0kj5m5gO9LyE2Jewm3
8io5Jx6FgQ3aVcZ5Uk2+pvOlQYIOgxLPoZl7zJ8MbNHEo2PTiyvXLqEfNTR0vHU2YI9+RGTpmc/A
gTHjFVQDAj1RjTrUkwwpgwuSF5wNprJ29aBqaPeifmWw59vbwVy5w6uoDlpzrdVEuWMVzjZMHg3H
mdZ2d8eIL76LZKeUoJMCH22AlseztsVSEqzUowUwZ8JZKYQwDPPoh5RoMpqFBfTmFOtDD4U3O9d1
Qr/n7DNv+D1TUDQ4MyYwXr7Uhw0rXBzVbAkd7AjcNh8oCBBedcx1ozl+UiDjCIfOeWscEu5nxncw
bPg1Fg51PXURJwQghUv5Ghw3WgrIpej5+V0gVUaRs4ypDCd8JjOyeqjMUan48FmNB5G8FsljUTfg
Gk8T9tPso/nO7rY8qXzTrbk07A349ge4MiLrXpjGOg0vMKvMYCLBFIgwLKVgXrTGfIKvkDBWkizI
JALxaabbOLyKlPs2JCjnwNcbfAePHPD2PMCAelHBPkE+vkEcj1a0l55dibd2UJoyoGKM3J4VTIXs
BRxwVJqYe3crdQdu1X3PtsScbLJL5yDuo+/+q9gVEKRJcWesq7+Y4cx70XDNh902q25pCOHYnE3X
FEbUkJjUw9GVGwWy7eKAJwfK+E5OBQyABlgqCzWQXN5AfUQigiqVOAj6sugZsi8/gCAl/RK7aHRZ
6xxxxKx6InyXhhFxswL5zsLmNzoreU6s7BGcLr6skPUAivTyQnwkGMwJGGBrM0NZ1tmPqKaEhOSX
SL/Hisrb3waoOPRd1B51/bYd90kA3RnQZVZk81GhrrO4Uf7MEesMuxksHs6wREkrEjaYLMUXPoVg
uce1Wx+oS7RbhEVk4NCrtsVGevhI5+vVSCwEAxUJYqbLYuXMlDU4++dfMPt302FTg2RpwDUWhn4i
nxDhkKtCJ50ABxMI3im9D1Zf+Cf1yIYz5lBFcKUWd+jp6cJCZjDA/JTEnnk2vSKbpb915h1TzW9B
cwjpN8RhjPFJyZfiwl/BVRsKGqWZk/mMAnTepY3CDZI+X2KZb8wVcF0DW2k1kuZB4rmG4JKrvrXK
OXDITOOLIWX61k4U5xa+zZ4/T6V0+2zMsSChGNlpFp0XCbMMz+i9V75jLBusBPEX//xG/Vo4SIYY
9YQjA5A11TopHKx0sOowmaRO07MPYM6Vux3VLYOgQEY7XTjjDHNekpLOsUGWGF/OiW7sq57wlgxp
4UWssANTq80GaP47jC+/2wcVqxDlLLqW0qp836xfs7txT4JFuHEe/HrT1w9u+6xQFdIUwvablefN
db6S0GF3B6J+Li0qoTmhFaaGmxnfrEN7zwhfGgJBX8dAIcwuaqQx5/Y+oU6efSPiieYo24v6CxPp
XzcbeX8Yy7p4IbqWdnp/VCMaTbsxJdkagyty/piiUJ7Lfvss+MYEYD7sk9cIhQgSl6X9Kk3xBkb0
uJ+tKyQ3z/1tejVQjOMviN/urF4VYjPKBUHNTauZw9iGr3aGSA2ok3p8ydjpgoiFBcgQCpRDd4nV
jAEajXjxqb9GK8ZUe0pfeC3/Y/7zybWebPs9fpCmlnKt7TY88KHYO1QlycK4h3ZCuhg+mQjbuPgM
+RZqauuLe/0r41se3/iHAX0yBVervgsnyBYcn1ytijHbDmOrA3eHtjDF13mlz+HFZvvP3wHxS0Fx
ctwTpnkQx41bKZD2cH+ATjVqNwnOydJAeA28lGzspcw8Ujfmi74gtQNRJI6QT929szXWurJm91Su
kIJXSxAlbWValxSpA0bJD8Mz6C7JnyWCfzY+BG5kcH97O/u/ktkRPI9+nhHV/j7I/eS3/30evlZ5
nf9oPga8f/xL//2/LxmeB/Xvk+Fvrz8Nhefvfn/+O/ndtISJ7ERAHXMdgWDi71B4808y3YWN4BSt
naPp1JL/hMKze7iaK4RDPCky+n/98XcovP2nhVBAdU2XXkvGzP9HofAU0/8QiUgkIHJbRXLJuncg
tpknq15xdL33MyplN+6WeoggzPG++MrLH/HZIU4WuMUO4Bo9hxjI/nXyYGlhhQ8/usOpJwz63bvH
8NeCfJ9uLH/ar0eDxYJLGcwo/WRLaZQu9htVhWQ+wjDMjrlI93mOCg2XqTy6UfJ28/kBT4QbP28h
tBm8CjFIE6h4PvYrrplXpTqhXXK6boe1FbPX3GEspanz0htB+4ALiSbO0TeLIN6G6XhoRoHc2VjL
mz1C6azwhVMV6/rzM/vdrdBQ5msO7uyc4UkZokVCS/Jp8BDJKVeFkayDXhav7c6Xz7oiJzEZvvqK
fvya/XUz3h2T1f6+eRO6P1qqCp8nRso2mfh7JM82olGYtgUS+YLChIS7WYb7nhIxxx/cr76nv3n+
7y/6pD9rnNgyq5KLLiDwR2qwDUS8/vy+nmigfl4kScXIdFQb1/3TNRbZY5c7fsMT95gBqtlTRk2q
cKw4OrjduLFScd5Z7a5GpOw2+QWAx2Rnqy/OQl7J6Uq3VVN6meswU09f3UqYrR7HzIqsDuImA0ho
zxNQ5VgnjA/dfVEGxDhh1RZuI9NlAaDnGO/K1LkN6ub4+ckYH/VDP28JGJCBQbCmEzUr18W7pt31
Rsc3upSOG2sZmsNkSAlOZVCPjEixQOWlzAeaK1aWtxmThjyEpoS8RB/F1sUjoikHfJuHg6NDI2Lk
3GreIkO/4MMliXhn1SjZtwVouwvwz5hZMM+EwmAiwO/aL+mdcpX+cmsFTxjmtcmbffIRKasis0SA
BKMRE+GFlMM10gTJ14JSnpbdqghy1K1MCbx2gUXVuc7bNbqPAY3j5zdWfjxOzwTpDtEOuosk3JJg
ybv7mno2L3CfwY8r5ypq5bAfV26VXhQ52CY0IIO4geCL9X1Skvx8mI7qQDslq4Zt6GRTMHxH86oG
tnOs3kR4pJgEM059iAQIBs3UE20qR1gPGo2bGplbdGsMxAgpiZW9/KJFkIndUdnro7tvpa9+6y/l
yz+hxFFC0ADbv7RiUpDcYz7h3h3ORsO6NsaR8fawciKfgTNDk6I8Fj7OrdNIGwsoUkIEIUHdnNoF
5zWaX7G8jTdb2V9uto1WSti2ipjq5LFPgePESmODOUKD00Q6L9ztlKRrx3jSB8yr0gaGw4WFginx
LDS9MPAb/D/hMGZw6cOhRS6MMZKW7pv4uWX+5abRNjJgsubh4zDgNCBwUiLbtR+OJQt7UAQhWx1p
RHC+S3dvazgERT1wTbrO7G6ZVCRzQvKapuhqrOJ1VyHsRl5mI35LCqwOISvpdrIe9G4xGHB1yCLL
UuK7eV7yhqt0JzVOL2MD3Ar80MPRDBB11Gq0BTJdDCWzoYbJRE6WIbxCtz8YgXIgPQf1fHns/P6g
OsPaevRvqqDYjeQ64FO7UZvmzA2UhYjIsRyNrYlYLI70cwtsKe6Y5vvp3mWw4/E25CGXISOyQFXl
qVl4Rba9v+pd3mcAljbDEkXfRgA3fLMbK3ksxwa9Cj4bOr2ahArqYVUSpjgSQzcNOlNQ+JpOw+jv
QjX0tbzzDQEhOdaRo98vdRFuh8rHhQ9th9EhTRZbhR/FRwliKjzm+BwJ5rnjj2Q7QrmC1tmQgJHX
yapPfewA8ZlHgj3U4O0KZKeiGg56z4UJEpY1wlPj5mjX/pWHpFDclEW9TC3836dgWxcd+cXBZZUl
Fz6OijbGQC49s+IHi9Zvjo5D0oE0DBnQwNgXTpZg3k42sB8ukqJjTRtrT3FhSd6ahlhblgP8xg5p
ct6ji+CLEe6ZheINopZBbKQDScpbyO9lbv0IeLpyE5JPvEyOlJJzI1uI8mk0vZskqNYFCWYhKQFy
iQTo+wYfJZMlzVRbvGf4Hk/DOjpLcas0Q95g9UZF+SM/xGeuFLlQNCjYqiU4c1aZspeHy7tp5U/1
0eWn2QGcSCISBazaxLmOfSBmunN5MBv3qSmB8W01y5A70fncKTaDGH4ajvOzss02IcNXO9lbZrMZ
lAlu6rlWtZsGjEPBd0MBzyiwNs10dx9BxCwGqLuY3cpvshKqq9gzSa6fOUmw0rmiMjLXfuwjmQ6u
EuYCVZauVQWGHjyZlvhvxqdKfInoXo/gVWgUYim6FqdbMq/PlGv5J2bH8+aRDHWLmspbOtLd0rRu
6yRgGo8lSqeQlc4kzIFtHFDKRikAPf5n8pSK1jxLbSw34fvWJewSdsOMxTlM4UxpWKCIKRBsWyan
mtJq4p3B3zJyjKLgfKk8i4mHmEDRDMcR0MOFEUPT15OBaXD9sFL9YeEJeaBkLu+owxrLBTZMCOF8
vByznloL/NVJ2C7xNkj5VVh8ZayREMeOMHOsgBh59SrBjxBOcxVuisLJ8aut2Y75eQEXFlrjPGLr
TsxppXRwlgWcM1iRhA2hhlSWQ0dB6+MlEYAZ13gCa7jxBoSjqva28n/QDW3jEW5izaGGYCUXc2OF
W5OPUZ+mFxUSOmZRJWeSABHbuo/QheSzhMJAsP71G0dD46tFW1Nj1sfTlTVEzPBdq8LHmppBMHkP
Ab2Fx+ATWCBN133PQeKRIQpkbwUU1Hz8fD/+XdHlSijCUomhcE+LrqkqrcRpdBchSnW0HQDkjMw8
U/9iCz4Zgvzcgl3cvm34+pajvQmS3u37kSeSokSmDV/a3KYRw0uusIJU4CfEXfJty8lKUbGSCMcU
72u4tRVkAZx3S1YFnFWH0tPj9ZtqrPMGtCDkuKumd2908ZOv3TTMo72iOnp8WJzm3h6SvaeCSVNC
fn6/Trzg/r4QbNxtTDot0zhpQhojCrLUw9TUD6NHrz+aJfx5E/fCwb2hjjiPBfJNU6wj3WAqQRmN
t4yfPWoWI05DR93Cix+JtaMxaIUp9sXZ/a7QQ/CgvxXRmvVWCb27zbqZ9ImRAPqMPV8LpdnUOZbL
2fQyNNOqgfswuTDSmG3YTk3YSvkc2s2stEGghfJFm/zblfXuVE5u1NClSlrbnIppDAe7RAQQ5MVz
VNs3n1/zG/p8UuXYqiYMosJsjRV2Ut11SRkqegPgNPXMQFRxbtnKIq8E0/Rs3jsx95oGrcOw1x7n
Ld+mdILCoHe7EWmuqyzltuF61UZR8aN03b2fH3NC6dOWT0TQftHOn9g/vK0fajGk67bFq6C/9WLv
npDlj1ViVxqwHDQ7BdeRAGCzVthgbnlyuGIjRTQZErH8uyQlqoq1MsWX8qOYUm98fu9+A2XYaABN
m11XNQ3t5NYpkW0E5aC681R7GuAS5Wq7k11MSMWbZF8hC7/p38lAMDTN1ATl+JsI7N2lK4Ww8zhh
BK5DnG2hU0eob0ivKvSRRCDKmubp88sz1N+07xzSdR0bfMk27ZNFmFjVkDYhhywEFQmbYsur6lT+
MsQBAfP3KIE66FGBlsQd8b9IUCOcoCXo6d4vzK3Xx2u5ZOqYQehWlCaW2vBMBMtj0tfmmFDXJPve
ZdId45mIw1KcURyq3mIKh2WRq6s2RbHSd4u+zGcT1q789XToFpRcq8r3zx0r3XcWJMYXHz5JkSrX
Q4w4tayJzyV1wHH3YWycO4G5bTA6DH1zG9fhtk6pVqvoMoXWaXfmWs+hyHvxprLbXdsyCSdJne+P
mpT7ComG287lvIXl1QzU81GwaAoDqS1mXGTMGJI+xkElfiE3dPlOyAq85c8yKFXyC1cktAqZf64w
h2TGp7XNUYysUHqAcRJbTZ1WDp2cfPNal224ro4KNZVSMGt1iZtFZy5rXva9GnkRNbOK36IvlLmS
0xc30dYP4h8d76oBjCPa4Up5AVk8lpRJHTfQDKdVHEGrLmgawnqjaWT3Uj9rJV622Eh23SLrkrVH
ER+oypXDYNDUGKP3/lbBqbuxsaHRm50FVbCIdnK7GSux9aD74uyRYAOEdChWdrWL85TK7c7dfd2w
hXTO3kAinAznQ50QbtMxN0JZSDavR3GRAAkVIGIqdPWwvhkJXQJOm43sYrJS9CSpkBo66J6V+NpK
4JXTo5S0SzZuTnXj7kcml0kVbHusquST6JryqKb+lTuiMkkwVqRb4AeEEyqadCdxJsO9NlsggsE4
7+snw0zWJo1navsrN6WViIPVwOMIupeoL+Ba3lQdO2vIYNulq1DDWUjdo8fYxtn1NrVereyJfyIK
LXPysdIirpgYn6oZVy3+q1qbLBR7U1NTiWanleMq5HvlqtorMnkKeOO8VgbUK/atR3fsuTQS2XiQ
p4lmbyZiiqCIZcTz86GbuhMFKMagpjUczPRYWzdGm++jihavfsJ4elb2uIxTfDoehS+WaFphbHuC
qIox2BqjeSaxiyBEODdC38+BZYBccjO+zIBhJNqLITWN5XlGbE2lmmul4jHwo9qSiXWoeJh9j/Ej
db8YlrUyMjkfDnLdWsNIbhg8/B7XSt45WYCkbo2BRbwfqTaEmhK31AOLNBuLHaTxeH0gpOj0dKFD
jdFDcFbahYVIJoMfpOLpZufcZkRnRsgDoj3SUJ0O/c0YHCa1+cIL/Vf0zlJNjJZcA48d3aVh/Qip
EHMRtdwfOi0IFbJrScXAmLjdTTQCcqnJeiOM/Wvb5owFjskMZivDvfr8Y/txSMzGxmmA+VuA7obO
912WJu++7rlaqpVqMCSuE1Y3vY7nyxEwOFLafFHmGPovG5dEKi2MLdGuWw5f948H0zJXyTLFd+bC
jLaKpOIHY1NhIhVcpQTfAJW3evksEbVaxJeKGSxKNpnAGBnKfutpPFsTn8UyuBpz5ybu+HIZ+lZ1
b4aWD0zAjCkB2hn6F0sA5rjtJrDQMWpOvxtgo0ccLm1vjTx6Gjs0f4ql7CNI9P1Yb0xER/kIR99h
FC47MRvgoCh4uUJzrY00hHjNO3q/6i047qDFkwVps3fGlT1OUNoFydppvPa8dufScOS2cZ7HQBJA
EbUdXtGjXNW8nmnVH1zJ1c9A2vMe15umP9Nr9cmNEd/G10qgrPPEz+ZhYBFDADO7Dfz7yCGpxLKm
Q6bh1trwgQ7TbldAWYuxnDTda30CfMn4tk/pXlSYbvTJTY0PkhFeKnF+0VQpqkaqb7PRXi1DGm/w
vigYoqfbpmbJY/4z6h4T2nQuO7iheFJj6yzrFeIWOgLJlC22CBLdSOhMQ825brr8SU8DvtjB1oqm
tcUHfVSTtRDNi1IF38fBgq7iABuN142Ci4MFJsUHRAGiq33lymzq55RSrujTtdJ517lFJW7A/PRL
ZZ/G/n1DInLoAiTE6yiACNaXHqZO3YKv07a/6wu65zDaeg4iHZPMcJMdXsIJepZf9GBfBuchgbva
96/KRl2yBxmxzFh29oruXsecBpg1EebNUu5opUqPWJXLEXGSA1qUKGTgsQhqKCUG2XuDRgfMShsB
vQyLyhSW7eA/trikIP7YFlGPD4kP3YQCvbBvtZ7w8qadaUm2D1w8ITGGEoUyfzuUG619aPphJrYJ
kKPdgK3Ad5J7iRuk89hEawxv0KqTGCEzezBFwKhcSgzEwvfTwyY7ibn8Otnb/Tc1UDdxxDw8Yr9U
pqu0d14UXt4k615aFCDIG7AU7YV1kyvJ/i1M1vnh9RBV3H7lesQKyhQc4YGd2JguhLcNLBwviSA6
jlg7y871JnHEdaTutcY/hlV7MBKEk3wcSzeFITiXsFLE9iQbPrOqjoXavAiAi6BvbwVcjy4LHyxo
rSKo4XW46XMYI1fRixVq78umse9KAyXBgB5PR1Zs+pCVo0XYe4+jrhvcRvvGctILgUdShr9V55Ct
K9YSG+hZxF7tfBtsMAMJH7Gd6yhmFQJeCs9fWFBe2hxdZY9zJBmiaQ4+ilCutohi04yt2z5ZoYul
CqOK/FgpzUtYRJcC+y0DqYEspeX/xcRwK7t6cM99XRPKGUD69l9lmRKW1bOjVceqVe4cMVC6aNsg
vTCcCFgAW1FdBgRq3Uzi436WPU96tYxSAz2jSfUqiDCgeYvgJX3+Qf/NN9ZR8RXELlWjfD6dAzYA
2OlYq/bccXsKY9KyKY8kJlqLbC/hpM8Pp8lv9oc+ztIZOdIRGoZAu3+a+6yGVjAYDY65HZkQvh4v
ZMEZ8IBUSxZWCn5GkOtzJPb6F/uJ9uveJd0TsUFxHYsxySkvZXT4M0vAZiyckVwTvGoAekAf1hLF
idGBgJIiaYmfDPU5MKM9XeU+DFKcIMg1ACnyWbtvd+N/gIhwk6f88ylX4d8yGuTpvObFWIGrNfAg
/jq9+XPz/OE3lOBhM16236vx6nvdJs0bGcL/nsv/8//3P/7x/e2n3IzF9//612veZo38aX6YZ5AL
3v7T5tt//Qu3vnfrRv78v/7j4Tnl78Gnfw6r77/8jb/ZCc6fpMoJy1QhkII0SQrC3+wE50/JMqDj
llMwA7bBP+wE/U9D4z+4vFkM7GA1/MNO0P9Udby+XJgJsMHJI/9P2Am6/RGgcUApYP28sW1hTlgA
NR8Ll0IIpVLMFHKbj9xLrQroSC1DuMjHZNbsd6Pm2MQpIecNB21XOwN8rtZCeuoY16UdgAYizB7Q
DzS4A2vdcw6PUicWAY/lfQsjz8H93u6duSVe5YdUq6ZlGIYPMUJdERGVVwN+9+a20mFMG8FMr4fL
3lJubS26anLkd+wuhc9gonBWVaojcNhNTjkXbXHWJvolOUICTXFILzMERHe4CqXzyg3ItYrNjW5i
SpYGxW1ekXo8JXDes2r6ASR41hrJjyq3kjNvHGClCq+etwUah6Gbq8q1gRtv2IZLC32lijQ6InJt
KIpVR5xCViKy928bUm7CON71mj7rVUjqXJNmrFQ8BgNCDISPd1FX0m2O4rJDKpNH52Hb3nST9xiO
HtZcGr4pyO7wURmU50GDkEVbU2TSHNXAadzGH6shDCsL9qVxVxgAYxj01dqr2auHPiuhi2r6j8lE
ea5AyKdmwRfEQXDr8Kigo1xkmrYM+unKpwXPDVxySrJG3F4cGkNbTaJxICsjzZ5sElNoEJIbgToz
9HHFn/R9HsInaMdwY+n20hjCBxuvvKrWbYTcj2HU3HtWuEpySKelho+I8aMFA3CYuDm+tcrHB8/C
0iXHPUvRt0Psbtn0MZpGq9mPi9BRsBLB1a/C47IpnUWq1uosoIvP0/bMQFc5OMoqmLwr2TP6E9YK
UJMz5oNKSchOAcuT/DA/6o8uhoteytg0TlaiZVhYjleBSQg4wmKDyA5/YMJoGMvRwnWLR1kM4T7u
vIs6vnUCklKUfGcVyTZysL6I4x+tAy7j89xRkhI3CQqvKRe2jRgkKV+LQL2oUrecebwrkcq235OU
ooR7p24InS3V7Vhdq4H3MFYdfMCkPViFTAsngi6syOrrtY05BLvRHy89v1iZg753U8zZtAJDmmGy
oLWIlaoQexFwtUWCRBa20A/gMEKpJ9I0Uepf9T58bO/QBpjXswLIWyd0KFpoQ/Osue1DjPXoWR8D
m6hJcrS6kUJqVRTeTqmfnATJtVGihHmIbKahmUJHkt0YbvTdy4JjPNXEZ5f6N8e3t/FAGsBYP40V
9UE/1A9BKBKsnir0gL39IEI+DW5uPViJdWEHPDTfce+9CFawP6AzVOrSYF0UkFLS9NpRphuV3KB3
H9mLn7vwexYSn813e/Nfny3sfKFE0Iojj/n42fJ7zcjtoSJhUH/0QlilIXkxycPnB/ndt1Fnxilp
AS7/cgLW5VpXiaDgIAF67JwBkujvPj/CCVb88zqIt2J7oHmkWZXX+a5JnRLfqa3O0LBu1y8jSzkf
huhA0b+PJmedm+4iKePrOnCxEq/Emajcq2rICRrCosPN4mc7E8ggcR46swcDvwQE+Ir7zSwws1Hs
fJslxQ+D6fnbSf8PlAL/2ziJkrDw7ymJy+p79hr8cZ23TfC9yv7ADPmP/5M1z9jDhK9/7Plt/b4M
kD/sZxVgwyiUpAeGM5LGRhXwdxFgqn9SygoZA/AXSfH/1QCKYf9pY8fMHIy/AkFF1iHMlZvgv/6l
CPdPdilYi0xUjDfW439UBchV9k+lyxQM32fJ/uVVMlVLGLIcfbcKq9Iz4lCtcdnQH82iGB86yA+u
Mq2VsbbWaUdLlcRmsW7a1tz5tkK+dkVSlvB75Z4IWEbpi7zTBySh0UsQFHC5fXWYx7QB68DW7oRO
MkoblGLTWLhqD/bWM6bo/t2z+M0X4QSCcUwVopis1U3JxaOiObmIxo+h25RE2oyZ8uS403XUDeau
L0PkelZy5+PcV03uARmdvRQdxoxwN3ewwgldn8QObkK57rQ2BTn3JT/BNyIMuUpXjsXhKrcG8K0x
tczUMC+Qb+aYqPjBwM/BgibGpLtSvyA+io8ND1cEq1UYfH9UuOlUfScIFlSwNIAqBMFDZBmYQGwv
zKPf2NOitDvj3vYxqo/CXdVcOy1Ty0yrGFvk7nIQ8M57NXXZijMX6+cG5cJE7/32Z0Yphgsltc+D
GhfVoHvLax6MteG1BDmDrhhBZVAESkVzXPrnutrszMiOL0yrhkfyMqZRdecmmrlq8RuKelfZF6rf
LMIGiR+YvbfOygovt0RrNi7rYFmHjCcS3RpmxYRIga2cSidtzNfPF4CQn+N3q5jbBV+XDlFoLvw4
1+B9+bCKw6DMuqoalplboKnwrow4ze6xr8KnFz0XzfYYxXdxS1JyHiNKGTTS8+II/s9o00kq5pPf
+vTOPWnuo2Ewj7/ImsE7FFGlHarqLJ78+ui0Y7/uRJTcqZg16VnYHrte2aoZa23snFlHGJOu2dEF
jIC9UkX4Q9UhBnu9MBaNZkmvRxMBrZq2RyOjYGo6gQS7DnVj2Yb1U5jkzvzz+/I2NHt/X4SqAsKC
glrU6jpGRh/vS6Mkw6QGubV2LBNuRkGQNOp/V0FHWmY/eoxWVznJyXXt70OfGA7gR38xKVAvjabA
jXkyuTQPRNpWsoX89cX5yedyen4IVGDCIekx6Xo/np9Z6lUVislaqwmNgl0X151MTs1MoyFSy2Gi
hOPFwqwmKDip45z3mg14nkFxvfQs/wt6q2zITs4GvYzLMjJdgwbcOnnpiq62GrU33fUUxmJLd55g
Jg0ymdg4pLhmkN7GTEnMOCMiAMnRNiiPWK5Nh9iu79SU5KRx9KXVca3udBWyluol+GYk7blfd3g/
ZtJVIHTwuymUBv+GiMQQDXZLayvaVzf243wT5rsqzQjxjYahTLq0fnIpTt0PIcRWb51WkGnOomiK
5r3dmreNdDOexCyvGgn84spRqSl5UOik0F/yigYqMnxPnyb8lk3c3KvcXjQ+iHWd07hVjmZ+NYY+
fXnfzhWzTV5e+AJwBD8ugqGLe8PwhLd2Y3Q4U4T4dSzqbNsYbXrjfx+MJD2D57jrYlwRgw56hc8q
2WlxDjEFo4TP1+Qvm4lQpfyUphwqmC5YCB9PBwzFdH3f8jdu4k4rz8Z2dFTa73Xd4xoRYQeUx4gJ
I3Xa+QWUs6SZiGq0jY2mInmqnAR0XsdtShuhNYig9Lfm1KC5S8VfvzXIYzryJa63Rjgls0Lx9UWe
4a6phHFKzJhb7QczePniqj6SiOWC0G1GzyasfTY3bE0/XlXGmOTn2h7c0F01cQ+4pCQkZus9smRa
gMdmGp0DhfWqTK8yP6hw3avwFe2MG7XthqNbSaf2XsonG2DVKsr5qItxuCjs+sYbJxXXqESZfX7a
mnrqoClPnKxDKfGwKKOQwX88cbomI5u8Rln/3EEcL4u2cvIx6UNyp5X0iKoYUIR3+EkNRqVBj+x3
uesOF6Y3ks0VhtreC/EuZPHh9Gje4dovk9qwX6iGgPiJGP38CHqCRBRTv9LKXw09cVcRtMPJSdRt
2jSIKd3LIInHB2vCmKfDVbu1K2oJD6ZlmjFucWqa6/5VyP2zl3dYGPRyjQqbt1LuvKYRq6ZUlLnR
jilOKZBNrckDVZBVRm5l1kYbTW2Tu7VxNg7RixqNVwqz6WvNUZYCBGSpZ84S2pe5G9T6R6jYeMck
xsLPyc0rMvSsOsyzkcHysrXGbGmMKYuyD8HrfQs2V+/pC3hbJs78ibiY4CPt3PG7GP1uC8BpNdMB
a2ZUi7I2UtrovhjLaDnQb4+jZaxboZSLxu37g147Afmofn2pkrLY+IGyC4fUnKuaiU9I6kXnwObP
rKmzSVThVa6L19oHJnj7vLfBeGdCkdUjHAfelo79f7k7r+XGzTVr38p/A9iFHE4ZQIJJFJV1gpJa
LeT4IV/9PGDv0Nb2WLVrag7mL5dVttsUiPSF913rWUbouLXvB67lNIT0acL0eqX00SYKcqkHQKh5
2tHFMtn256Ok7RHgw0rP0BFwg4eUFyaQHcvzC3/L+NofUyVEXqilj/qAu65Aynm4Hlt24MP0rfJG
KR9Vy/XxMAKgmJkYqIVjqE2AFFVWMB4NK/2w0dyv8iqKNoqf3/RF8Xi9ZhPLHnR5MT0go9M2QU9H
qYz9lBa1eLguuEy6M8SQbiypMe78XmG+nX9TNusHjRDuXI//UYTUSEbkNOdxyHcSTMS8kmlZhCrw
M9VUPNYk4Jt85r9C4MwLQvhLQZKj4ohD/yD5gePqSXR2yh72gmRRdjNIJhi5aRvBXVtNavvpT2Xq
ijHOtiGA5zK8axptY1VEa5r4dbIY3oohRAn87HFwuv7sdAb0uvn5NeLWOJo9PZZx5HvURoLEF9z0
dTXwr1VeGWfQLVFCHY20Y9ATiRwdWz+Ydnmn31S22JttSUXBzqjSBcpbIIf5Wc30DBxyxRrKhGAv
1aX5kgYbZTC2PJQAsyQNMuhgADCy9J60zhwGdBOU042ShE9DZccnfeywKoOlr6J0hBjRBW/oQeGm
xG0Ot6qa9hXC5Ud6XfbGDFJG6c6/SDa0urRhUFC6ZGv2UGNjH5u0okmC2grcC8s41wZnEKSKdrp+
uOwdZKcWMmokMEa+pd8Q3smEmIjcgkWStw5Kj04ATiujlVohR9FLrO3GfOsDQBZBLthCjJHFtEGl
dEx5wdJGfcZWENT9z8HJHltpMHZpAQSmN1lrUy30ipL/V64QhNbZ4GNrStNlIJnb67g9DBjBE0eH
fFLYa2Ns1ac2gB5m0oHeXV+p6xJ/yObuMKnjQQbkb8zku9G3iVfOk/tcNCe7ldQbDUt7o07Fk6Q0
VHGV4hC1vbIRVS0I+SqA9wy8H/EYjm+V0d/pFQ0+eoYTYXUmMwZlVekkZToEpyh6DNVhahHYsi3S
szz2iolkOKtJvZYClxfoE1EDsJGmeZUn6ac8stFYX5eYCdUs+GBMhLJVFydtVJtN2VE9thrR/jql
2UTiiaGwiIyz2eaY5kFVUnORdYNCKnfdXMQIksKXZcTLKQhpUxCIVwxlCp6IHtb1vgdJgrInkQK3
TkdjnxQom5PBNPb5mAEC4K4mk0VcAJb460ASyv1DXLU24St8QVQtExHorX4KkBKgacL02cDwu27G
6oEZu1W9TqjaQ6crT50xUqNu8/Y1Ja8Af8fUyrdjW3V3iFCY5+NIptTaZz6l9PrW7qZmH0oSQuS6
octnEcOk5cDdFCM7M7mgF2R/XcfUsyejONXqUqg+2Dg/FTdM64yOonB24Zg+XCfs1gjDRaeJbDP0
3N0yoicxn/F14yJExTDY+VCh2mQEbzhol9A5+RVZEL3cPTgRGvHBr8GaCWiptSmBM29Tgr5bAHx6
0ZHlMJFaAN6kV1P1RolMQA4lcN4+8OoskW7LVrI2SlOF+7w8S/Q+XFELIpvnl7n0h2lt5K1wld6+
NwL0CWnngN6kfh83nfw+hbLpBsxIqh4jqPZNhPjzfktoMB1lQdmzJ1E1i+CjxX71YqXyz+sM6pMf
cCglwkHirpxwZykAL+f7dr0igzR3zyWJBuU8M/vspX15Ep4dqP6ytLIdVKjwvU8s1y+1TVsX+370
/ZfeMtuFnoTbNGwvah/6P3UJCRGvdGX7t04UK7u2FfHW0ngBuz4w9q9BXyCfu97ZwZcS8kWK9Nga
zi43RH3rtOIUlb62zyYduAepAboCDK9q7PwUBDI77FIhgsZgLK1rVpBtZgMMVim9pmE2eXHnaGcz
l0hshRP0Husi2dtqd9eXVniQgkHdZKF4MEvHJ61i8vetBYord0avl0f719KiNiusyqA5JMahM1nS
OBoS/7UfrfIFiTqMNzn+mRs/SqtV7nVhKfei6fZqL8urMk4BjbPHXhRW7GyuE+T1xRJRLUHgI4pV
GtIaZLncbbUQ68RQ1stfrx7eDh4b+F26DK+0G3LQKVFxh9oBmP48F1Bber++/hRcKFnTrfBFWhyv
P2z64JtfW+WCrQAykaocXeVGPZeNLu9FA8ZwSChv500AlzMYsRiRKW2WZtAufMRZB/0IUnWE31hj
ZfAVO9+neZmvuzaH6dCvIj22tlID2GxK8vwsTenLdbKX7PA+t/TgaFRgCzSp2uJ1ATalJ+PZL4Em
TEJDW2IO6XHMaA4BK2HBRW6vWmxkdgBeIZdEplc51DHCxJUmQvk4wO3SSeQRBcIe0krmlRi0sT5N
lWOM+neRt1RsJOOGZbmNqwdCSh9wgQu/G27zPibDocTWNchoMUFzxKOUH4oW2KNIBDRW2fq8vhCy
ntV7XU0l4ntC2IzzAJBOVn3KMiJVJeu110LjbpxYW/WZ/paLTl/bPAGrbHLAChvKuZqy6piRDkfQ
Z0puIZJHsoTbp0K12MDaxFxXeQoETcnCtRLhNFRlQGs9HtVzbAUorE2sOs6UX6Sur158/Gnr8bMN
0LMoPdCQXCjHlP/vUAuYetfH5Lr4THs9w8sCY1E1Acr1nRBArCjRIbTwmZrPdl+iectMMD7cySXN
qeJEM3LYyi1E7EZuHjru7p2sNa9jy4fUcszOaUzmZo7pzGJiPcbz+hCFWH7L2hibg2XA3XWMuxRV
oTFmz5bQCd9Sxue0bknsMabnOG20g9rktBlbEi8DgP+ePcVg9BpTWUQlu6POCM+xTMqI2itiraF1
x17Uhsc8Dh8lKidu5cTSJmoALtHhIce7gpgiFw+/Hpk66S+MQgULG/ulkR3FZX9vU11sUhddFCze
QBeuPoTOrvP5LpVC3seY2sfrlcuVyj5WSN1kiix7G2ygrJF4mmv6UpeUEvZsHO7sCWsouqTgJQ5l
Vmt5TxBBEBIkMU1ENQKOPamltM/CLr5lQULTswOwg/SLTMyyrj4jxobL9ceEDEiKQdUkenCe2Agf
6hL6myK7Ui3Kbd7bxqOhI0lW0h9DGNunWp6TfeaHQofaEkiMsMzOMc06ZE74iSJikYPe02sD2U7d
lye1muVb17eQHhPMHn8KjtcfWPFoRFpYUHyfXlYcxNmPvCG5RBe+5NrdKF9ye9wlmHdPw4iIgAlj
X01jc9Cz8s42RbfhyjrEBqgmgjyRdZshqgX7CjXZh6oK9A2KfC3pQMU6EUUP9ehKuQ+LVOqyI7Ir
ed93IyuZlvgsPVO3NTUf3lMR7vxkHtgaJ3qusuZFMnJ71UoVWIm5dnj9wSQyHDPDSB9HVdG93iAR
mYa6G4wVq9qCZOvKAfCoD9BIGzWod5Lhkz0zj8O+RKoc3kKu4VRYlA19Vvyrqh9jarn0BCMl7TwJ
+ywiXq261eoaM1JjNNsyNt9quUt346jd1FFjwLETpPDKWbZhqYaVbl4VW0mJTknq8SuQ6TdPuZnC
lmtI+/FZD2NG7xYasF0YeyktHhj3BHhYTV6gcpb2idzgo/O7XWJl7SHXpH6l6RWpaU39PASxNaur
CJbtX/W5/Fy2RNxI+aidRS7IyIWDlCbJABhH2wZx/lmF3XCO++igJA2N66m96Ws2yXrOm9Yn0cja
cljHfrYTvZktxGTpd03fHIwOfTeaV2i0NaHcc/U66HE+loHGYssO9WUXygOS7J7dUtSO29LKKb1p
cXGoTEHykO/Ut7KT7Oe/K9DXWHjCO4Yu3QgjQEm6fitq61YoJXx6mbppI9XTGgXn0MEhVKtw2odW
fTboCqDo7OtwKbVoW/VcsVgTckF/HfSYmpJ1H2ip8m7KQbmOdSc4pvOPwAG2VxU6tqTr0xfE86Pc
fkKQYCM2saJHLkJcs9DkiyVs05OtlK17q/bA2anb9bLRLnoUztteymFIS80FC2Swk/0mWZvNvD+s
UFwEiWEiRC+Qu+s9Uj09sbxImWTvJZN5Z8xeR9s3ZgylAhqSjnFmYRR+fxtItK61ytYfECqgN6CI
HpulcRAhWtd6rhPHc2hYJ3TjYM/70iS6SWfPE4pfoi/mSTOo850lVfXKjkh1iiTuM7Ss+dUWGvqQ
cWwztwj0hLBbn5qj6cuX64YhnzsZaDiHsz86rkk36rkIp+RxLDtolZjgFV5hVFnoKn27xqJrytMq
dUqxdGp4mLEVbqE0xO6YmDur8O2N7mC3rBPrkPX5Erqi4nFBimepSMjXnZeN2DisfSDy02gELOhY
/K7+uq71xdM/l+N0VcW1hdaL7i//+seqFr1/Wy3qgBjjTGqhaqHpLoXDriDFjx8UJ3vSyzsjfY77
2sf1WhBXTXXD7K39tZFTVU6zYiIdttVk4nrthBe0VGTGaXCOfdFgjuiKozrF7BAIGkL+T35zYrWX
XPSroh/r2yhzXtJ0CvZDZtdkuHxb1jXmwtwfa/u6ZlmGrYIgmYXRXwp3rdYMemC0qSd1gU3wdQsk
sS6bRVsmyQbBZHOxUmt/7SuK2oT76hOuKycDJnaTrDs5JWrg1yZnqJ4qTEi7RrFIqx7reFdDjFOS
knVEmCoE61CoDFr7Z4JG+jT1/aFEL5cFknbM7aDfo3O66aS2PqgYnzfh2JMOYXTqoSqm7srLDiqm
a7YUGow8nwwlQQapY03boSUxJWuKWVdkEl/zz0Wpb86cQFRVK0kZx73clSNnQrRwFEwKrQJpxAKr
ovk0x180iP+FDvz/d2I8+gb/fYd+2dZvP96K37vw6myx+pcYz0TvNveabEujPwcM4h9iPOdvytw+
Nm0NH9is1PtnI15BjOeoQEBQgmgUoGcZyN/78IryNwdACUBWWnqmoeAg+4cQ8fzrLfjFckKY+Pd/
/13T8pWQNWvxaHyw6MC0AG7kqxWvrPraRHCqwnaBeTiVdw0lCQSI3XNU9GfFKumiRnTdiUhgMZIm
Jgv7mtXSpH0aHZGBv126P/k6mDX++PJev4/G18DCaFlQNr6IbGyninmUKal3kUaQng4eFDlqUBQ/
nMx5iG19Dc3hoAQNFXEIu7SiSzsFIeuvsrrCgzXc6fjEO7IPbKwJykD+TTGsIgNYHol5ViU2FQPx
IHcHkUtuk8J2qZYy/WiJLrxEoAjkyMKPNkXtmDQu42jVjRgT05jsKqkt7lT9bBcUygwxIi1LyO+K
zl1P7UfrsdPZzVS4ctS9alr02knWRa4St4ABKg+9J7WUyjTnYGMgIKZUqh+CuNlLJpMaIfJx/Bm0
ON7lHwnYwJ7MS/8QR4DyZGk5DJ8BwSRy9uoPEH8pgDO1Nrika/2z1N9QznEhCJ89KZ22FITL5vZL
JxMk4pzD4pjBrWafzAysLVB+LEwJ9aSzD3qdZChWmzV4QiZoY66hGU8i9VKU+yq5YaVsrQmLbGd0
S8rBqGHlwWPlP6X5/UTg8kC7vjJn3PsuI/lLIgFWlgBNg3AZn/yI5GV7kcPSl6VkL6hyd+ReqNrS
IAg1NdVFjTlLc4cIOn+QI34gnw02oSkF8DohxAOGVEzwheZAXiDbQVraOwWFuIjGbR6cSpMVWRLM
kk52PMWHZH/0bHSkCe9LLxkHZmCSs27rmKpQ9ahOt84wX7TMwejmILns4EkYUuyFxCNroERNYtfD
lKi56LGgTFZQDm7QuvmGehsqc2C7WI7GvaFvzEpYq7AWYuHU5aXU06faLnqkKypLiUl7K9gCyRU0
ylIX51IfblORvFDespeOQbhljYYfASuZVT0Q12wqtaWuPxUVwWJiwq4VCx6mpB9Q36kD+TctKmwt
Tu6ammAvq6AyX8uvU5mB2Ql8iMbpPeJM/tuSa5mr5DalCDKNaUWSA422aaf79k1T0sUwPqv2pTGI
vy3uLd6rkJ1Em2gkq1x8ArST9D2eict9u+mVzPMFhBObhCW+R/+ujT9C49KjwbNA4AY0duVmdAe/
XPUCwKUMuaMh8Y+62phqG5/A7JbwMIPQFoW6bUu1S0qXjv3WiGM1ifNgNMTNTW7B/UoOFNEfs6y/
VbMfuq97bUIIJh0gbXrUqC0NuKcjLv6QTzeJVQi3bxu4q6F5KBzlyAK6Q1CP/tXro7dErxZle6dl
AQ/rOx2nEWDHe1Bf1ByouL+z7fDGUouFrt/HGiIV/lGh2hjAT9dG+z4beSnufeduUKxtYv7Ixf2M
22xuLfwgajA/BGdd21lZuZnmj5qfEU95Vd1P8pMlnH2rhh+9Sptko0NfUXgAfeU1krRz3Kqvcn7o
S3mpNBOocXXtiDl6yT7OjpikPDah5+Ne0oWC5UKpFybfPw1qzrpddpq/bCz7riOSLDb9h6iT3uOc
JijF0FwjkhOpqW9fNIDD2vggB8SwBqxZdM1F7fzQUR2R4XL45Z3ZivtaBSwVUlzlzZliGKDZ8OKU
3TGMK7hNxB5NJxuf4WiT7Vc/JtB9OsAxfeOjxiq41Up3sqUKVCeqHGMa135HZRXrb1e8N512V2gU
9e04fDDN8SMcyd7rPDNMVvCONvPglNlvBlFbhvXhmA9x6ABSoY+aPAW6G2YETirlKtXpZhMPlBgF
kTgfmT2SIxWd9Fh2HUfsfSqXQergHQXaL94K/T3jeikyL5/+4fsMKxGrL8KjRO117DRIecH9b0du
CbyLDQLdPSKU9DJ6VQG4shyOiCae7oWiH1SLAnCn3Iy1sy+jaJ8346II6jdJDzwZT8aQQtoIB/Kg
qFhOQsa3du5hiqbmiemVbID8sRXtJm2tnVoHexlLi6XLa7ufpepSfgx7aO9W+W73jidjU22jXCXv
ddxSDzsic78MeriPo+jdBhE8RPJtWuONG5uf5hidlGTcFPBuS3HIeZQyBOm5DGKkYXLbSPWHsGQ0
UYznkax7QZ+RyjmwywbFsK3j5BYlE4fa0k/P9XIVhipbpt48NUA4LctfZKrwfGK6TJ502pMXp/Uf
bJ7zMpNBDPMbB+rfqV3u1czExfph99CKWmcXXTmiu7K+17VpUUoJwaL3PoLy1KHUQyKM1BqLEi7P
0P5IiYPp8K2W/qVoUciN+kY0+ErJg5F007OaC3rzgxHnrkxQYdkE9J0BhEy3QfUut1K51AWw5rpx
C0v9TOBFW8nP1KgIfJHdRDdw3UkK+17nTq/enE5fdSU5bsxzQAUo24xVAj6O+gWgY0UvYMH2rmaR
zkwdQHGQU7DMyCjD9KY7pObcW6CGVblZLW4b4xJqb2UMHbqsCKqiOq9aK1yma2V60FVl7SDHZuAE
Gw3JB4S1ZRAaXawpf6/TDu/iU90b3kAhrSootWCtYRm06jvpUEXNusPZENHw04eLz5hE6zwvKvYX
2sbW+E9RsGxY1YcS+ULjR1QzYxXpYuDtC7Rnx5GWqar87MRFLQqcwBY1AmzoDJ9dx0aZd2aMiZGh
rWXM3TbysLrhxcSWWbYtrj1k++FdSEdCfQMSgCtAfRijl2jybxTMXlWHvaJ5yRBmGhNQEW0m/SP/
lt6bIt0444MoM1eRb+jEb2ISJ2TbM/XxlAcM+TyaNS+oBjag+azsixMyS4OTKnu02k80GFyFC8Vm
cFnggFeV19QhjipJFmMULc0aIC1QOCOD1/GYxFiO4oVCnk86UXuSyX01HozuCQHpQlTUiA2kUjbZ
8BHhczyFwI6q7iY3a6xq/jokWovPLSVaQqph3BdD/VAwQqU9eU+sC8uBIVSSvIRxR5cAmcjs14KH
VoYPW1vJ8zBQfz+0yqWQzhl68ymAUG6UD1J1LrqHyHYD3xvihzF4gUDwpAeUcAKJRMFY9iLrYwJ2
1OK9Q265NaIzIMUPvJ0LfHNgbwy+mPQZ6x9qgH6VPIjEhPsaF8wys9h6AkjeR5g0HMhCxJG1u0Bp
cHEiiWkWkuqio1mWWn2qg8kdeu6I9dRFw6IdWMFMLEiDTRA5LtOrZynWpm3J4yUix0+tbdlJbqBW
oO/CbZQKOl6CYpjpUvJb1V1HjBD+jEg9Swb9xC45YZ5iRcgDNL+AakrzJnctjVAW6zgXZZpIPZIs
spqvvpgeqvGGmv6i7ngaw/0gpcSWy0QtWThxARKPxEGLaqFQJxmkOZ/k3RHSpmMV0FgUIVOK2hqC
ygYjD8WeriBuSa12ekJ/NYrWBurzYXz0052dECyKj6Ka8AdF6kHorzLDUjLjxraOdENZhdCsd1Hd
ofOQnZzceDQc0+RlfFAutVVJztsEzbxRCHVFa5OzKK0AeNupSrSp5vqtfNQzmdYNFlIlWE70HBN6
qfm7qf1ItNw1ejKCWqQvEecsNpH6aKoRiBJBdl20ionJzowPZMf7Id4lWFFkMn/bglNPB6Bz8aYg
wQ3aytbhU440B7+ks7wAJTPtGNlVEbwupyb3DL09ZiGZpSM1xBKLfUytL8DVTvF5C5xy6YyA1KFG
jGJcO2p2qaTsw5dejUb6tEvlLjGas48wf0kRT2W1W901Rud/s3f7I9XwaiuwtJlqBKKVjZv5xdWV
UFWErKCCM/GCrbbF3LuRNuo23vz1FvGLVvK6QUSgPCvRZXau9pfDqMJMJEsh/cxkZtLLIxalhvv4
PzvIvEv9TZzeZY3fmyMH0RCWO/qbQ8u8Mr7ha34Vyf7bqbDJ//0oSoOsuMiJmTMW/af9Wd1Gr87S
38rOHJfOrmQ9bq0VySE/rW8Ep18qZP924C8VskGRArNk7Y85/dYf7x1Ghr++fsp8gX6rwf06gjMb
CWwTazFFij+cWms3jpiiQAMCP6wgh9LsXMypqtImc/sn7fzN4f7s2aP39c/DfZFO5kYh08GV1FW9
mpOEIrL1Fo2AuF+RL2st2zlvldhhpGLvQiyn7w7/p8/kb4efv95vj0vUmgA1LA4vba1riGdxWxDY
skq8bkc0AgMHsaf2d1Lbb476tZQr97IGkodr3O/aOalxU0y03FZw4Nf1xhR7EigrQRK5v/zman9z
c7+SVItMn9q+4cBziitY+gURIJ61tjb5etwb3jdHm9+Cr4+SQW9M0Sl7EUf05YW3InnqpjTW4J4s
NG4ucYFipscTi5Cum5/Afr55eL/Ksa8P7+9HnM//t9vZB0PqdxmvBwFe91DaPOPZcvtHfZmttffg
Qfe6JSnxZ23dkjSvbdJLvo5WgVt8p0+e3SN/deZfxge1MWEfCc5crFOxxXdIunFnL4qNsY66BYGC
5IK+1Jv2afr45pr/2R3+/Qp8GSD8oRuoW3NkaQ8qzW03/ko5tS7gl+U8Jv310b47zfk5/+1yA3WI
GO052NDvbZa5KZJkP343zO6bqeNPi52/n9YXu07ZYAfWSm4sQTue81TN+Wor/zAsVZd8QKJe8GWu
jW9O79ujfhkLzUakg5hnLCIwlJvS01YBe8KFrdHFJLVDAyi6QJ0Rf/MY/+kY/PvZfhkUO1mH3mFz
3IbIVxL+1ozBJmGI8xhsSItvh4U/G4SReTMvs9u1zK+sBN1I9KaVMsYjGFcyoWrFEaLmbXBrrQsv
3jvEXrMo2mR3/fY7zO8X/g82clk2OS5SaiTmGMq+jMB5gXWq7mvCwJ6psay0fXjnrJ1j5SF12fqX
74YI5Yuq/evxrhyH355ZP2mp6ygcD5TYY7Zmn7IYlslZ35Jn9919/DrOX89N0WxLoV2nQm/+4/uh
NkYvO1U3DwPjurjkLkGjT/nTj4HAl/rUbIikib97Zuc24O9Dz/WYsDCZupHA00r74zHtLI2aRB55
Uw7mrt8kR+HGl8INVv8hrfHXndNBb1oy8VsYAb+8/RLAi1YH0LcaXJ+G7j11J8dt3v3tNc9GX2oP
ElKYb6awLy6V6+3D/GhYswHRpqn6x9OLEYmPwu8JKOoG6lIldTR27agJZfkn4ZFmHm+vY9z/Qvfs
/5p/9Yp3+O/bY3dv729/7I0xl/yjN6b9DbnJbJuTHZ4xIIz/6o3xRwa2C0v5e3OMP8qxBmFEVXC2
GphK6KXxEVP5vTfGHym6ajgYVe1fbbP/QW/s2oGD0ypbtMZM/d+82HWDxA4Q+Lyj8VlfTQvm22O1
yryIeb+LlsbP6O67ydC42nx+e/X+flR6X9hmdNmae4m/T4ejKqYhLFDDGc6xq7yx/fAfkvYBh1I4
kgOO/bGtFqZdnKL2UqvoT3KKVUc1P1XFyXpJ7AXBsPv0WKyjU6tiEFgUpG77D8pZrMVj/kLVnbrL
p3wZ6UW4+UHeBVsC0G4nD/USRQPaMlp4kVJXz+6o9yvyor80HkRt40Bau5c81p5YEiHnKWRRLS7d
u/GkHUKmM3UDzh9K9NJu3+cOgUOnx1mgddGIq0PWTeroKTNcf0NwtZfuqXOFrkYN/HVYzSv2Zn9j
uMWjiefxcVxLC/XneCrvFWyw6xjxBbPJCUoDgevr6mFqPKM+WkARUDLPAupVVd+p6bqIPbR2Y3tI
71Nyy47Bk7GYwzhX7Pv5S18enYW5Zj/tJjtloS0G11rMqzrUDOTYy0vLteojCu5j0t7Q5AzV5fBO
d0RboGxuH9rHkG4UfopL6pGG/Vjeoy/x8m37khcrQkaJo6aVBTbT9b34HR5Js2UXoBBx33n9NM+H
5NYPANqW5plkxmE9jNus2WElgQ5ZLZv34dLYS43u5bIiJpr6PgHJd750KYGQRdtORdVKRuTC39g/
6fU806gjU1O779/yO/0z2XJbVrFYgl84WC4X9ElA74A0yd2SlgQ/HrN1xZwsWQvjx7Di3mpE8d02
KyIY03PqER7e/XAOFMxe1W31Xm+klXXvX7KndJM6cJk3lblABpGGq3HN7ntHwXs5rLiDG7pf7Vuy
v3Gec7c+4BvaUEvUP/WlXyyrTe7iJtr6K5wnx+qYusErNqEDZZJlczNsyzXkV754RkSgvZoW1S6/
me8AXbl5ueJp6bp8Qu9Nau9CrIJ769i/kQe4cTAhLIND5mEFIcJ7qaGOPJPwuW42JuTxH5ryAjUt
JryA9Ejq/fcwPlQyapSDdbFYGQjCcikoHbJX/SW4VT+kSwesj/yaVTouYKEARySgweZ+6ueYmEYS
2VuSRO2t7iaes2626o15T/q47sHW97p9wEUCyr7w+0X+RJgiBOsavC0BwTXNKNyF9BpS+F3b6EG7
OJcZ9vxMdHARr/UXlSivfmkQH7cI7xRigLdGsQuOhYSSkY7lc8SRBwpj77m6lpbWA5QLJKdB8VKT
5g5FB/lWSHZiLWgOIJHdOrE35bQhKBPDBOS56km7X/vBhcpCCYiRLhayJR3A+Fqz6P8uM2lBGnP7
UzLWtCos0rkcSkrLXLhaBoF31cWeksPydK+RyzLhxfgDkCe/herNlO2y9CCRv6fRQyWdcUeDBsFm
T/4vsqC7zn4W6rnXD3mDzNv5McmvavkC2AehJ60X5dgkXq7fmuI+kUkycJb1sjzqe9stL/6zfohI
UnfWaLuiahummzLdWMD8yIPd5qY7m0KQuiVzMCj5dhlBhYXrdFviFgqUNOVKs9ZU7dsC8TjyU2mL
75BqXB7txbo5SNs8Xs916e4kuwTbr+fQX3pCjXmA12bnW23YCHFu2qMjbvRhDf5fS9yJpDXLpVFb
Fu1C6ZEVXOrWQ9MqChDGz//5suH/3oKAJdxfLAiivPl/61Y0b03Uij8uDfjgP5YG6t+oIZKVxcyL
RRwRzO9LA2QxgKrmfEHdAZPy+9IAWZtMxpaqYaRVDDZ4/5DNWH/TWVwCzAQ6weqW8K3/YGlgXo39
X2bpeWHM4bUZm6Z+2XBYLTZ1FNfKqqJ4Fz/J47Zrt2lEQ23hW0v/FSQmU1FXs7QUW7oPigLOel3z
AlpbWvdrI3GJqja8JF2YG34LipJmY0gufr0wfIxvxbZZkcCyDk4V9P0WQvYKkbIWrCznGKcwGJHg
bHFOonCT6GF0uO26jdHu+vqRcJdCOfITotQoFoV/KF+Ki2x19FaWBQUi5tV8/mU0fD7oE5Yfo7Xv
mLtHbeGYN0zUPSYFdQEwtBQrZH68l7W+7dktG9vmLoNn+dgCCa7XtJWLfBW2i2RYyqiae/xjNMGY
erJXbF9dzHuyHft11aJZpjm96pl1p4V/P7zDfkC9vZCHZXrTvdd3DPapvbAuxj68Qf+wjA7Sq64w
pi35VS+T5eaf9B0Y+ep+FT75zYoQA8JFKiYnZgs8jJ1EJPuu6DxiukSwlQRZk3Spt8qppJ1+T/ce
TeIdQSIkLVjvSIhplzPaS/Ia62s4wim9UT9MLzvOK54EligqlGdJLFX5uTNoy7lj4UbjblYBmEdn
uhiU8xFxEipJJYqFTq/cDdPRrD1HPlYFaaCEBqNLWWeKa/tbEezKAcXIpew/HAZahkfWBpxDrN+Y
OOCSTRHu6mKbETkevkRwi41VY98KE/7PVu5fxgdrWxtreXqleUSbEy0p+Oxl53sGt70+orp27C1e
MQsQ1HPaLeV8NXj9GnPxBtFjuh7uycNF8f0TYYn+Ft6P63yV38wDvbUhsrrilxChPWydd4JO5qhG
6gWIwZlzw1PVedww9vDIeZ4cf+E8BTRNukV2mbzodo5y5PqZiSuBbMRl9mn/4EmYIZHxynmLpB1K
yNR4dqJtM66bcTshB4G2Pp5bEOC2Kwfzlw2ZM7GHtzu+8YLGG4qjBbCLeWkgLX8whvsLa5evsewh
T1k077m9iMNF9YBzb0sA2pLOYXeDeqBzoHkuUpaY5p3EW7fmdqausbUfWYOat/j4KUb/F3dntuQo
sqXrVzkvoDZAjLfuzAjNQ0TcyGIEgUBIQkLS0/dHVZ3urKi0CtuX55hl7Z1VGSkh5Liv9a9/qORp
s/Wx6U6NsN55aATPovyqXitmywfvDL2aH7Ip8x9jjSA3z4gvBM0epcHyCw8BbtPtwMX1pSHREd30
UUAGqhCNZNH2ud48ZgYkbAaVrKutJF/nMbN4C8vLjeCwgvx0eLEH4obkhonnRbRU6K13fDcnp9fy
oz3K2z5UTf/xWb2fem2Te1nAhNnJR7W4qiED5AqFI0pN2hLiY0NVJRllrt5Wqk1gcJ85lyNQlOV7
ZcflkfAQN3t8lBjGFc/3Lfwlsa0YdPmMNQiPPs3oe4ef5RS/b3GM8J+vWu/C6uHp79zBzYM0fWar
QffMDagxpoN3SvRLTKw641sV2XoTMuZCHTS0kwKHNTRej9cThtCeLc9gaUWgnTaPZnQunhUzra7T
1pQ3XUC3wUp4Sn1Sn0U39JQRpzhghiRlKjJboW0j3QiLW2jAbWFOye+vE/O2JhLYHiTwsU635xaF
nDGGOpEXU6uWxvbzek2dgQWV8bnDMWe38x9QaBxrVGhYX8RbfaLpEdb3b4B+zszKFtvxiVdqfMzs
thvrc/hasJn7uk/0gJc3QJ2HEAq+vL9RX6BO8iDO2f79rWSYmWhvvQXeIXIesfWINcbi79dbaMIS
g2l89Momemh+poea+nYsJp01Q+hadx4MifMREQh1ThfRbXWb/VEYtUREL4cMtGZ0Z1rQvBP3fW48
A5vdkt+EfaAUucHD16uaIGDJLPS0JAJhcR0cLr5zWWYFJdRY1yLLKEWD6/fGsYhbWlwa75fTevrn
EfdvjNG+PyVDgBRkDfYqMQbfGOQXqy77cAPVrb76/aX0ilK24U0WY9M/yS6pfCv6/78KAtIwQZV+
qIPS19dT+/k378+//uIvdRCRMdhT2A5WNSSK/loHAQoSWKj1ZHf4w79AJPZ/AYc6VCd8W7am9VYj
/7cO4o8UKqPeKZ3/52/+J3XQd4y5XwyUaMxl4CObQBbfwIqtVVTlVTn32GQ1xpqePrYK7JEzK0Jl
8+NApH+1b0XX396NovBXaMTSbmVzv/NuGc4ZEtwCKBRNbXgY9ZOJnf8jGPNtDvLnxyOkxLRAqfD8
4xb/+obaoClRMLRD9+g1oys6IKnNW3cb1NHWgzJrgeYjh/Cv/X9yceHkwIRVFNJaBSda2zY8u/W4
ith0+ZP9muCAMXlMruKC/OPJjW6in6mMT+Sgw2mM2QSyH9Bj69t05Y+PwMJhKTA6A/H89g2VBlmk
25ZM+7PHXFlUXuGfPfwlvfvsCjYyCHfjpJoQlhNkLp6cC2c5FKn61DKmoMsei13yCPtTV5195qAK
uXsOMl4jd4dnYQB7l4HpZtEh6j+tzjhD9/UnCCzi5l0loQfyFLOdD8CNW3/wnHxwSsZ7ySDgx6xp
1fztR8UNn9ofNv1Q+QYlK51+3z3uAOUnzKq1gISbYwW1JTbvwAkePK196/Z4lN+Nr4qrv+7ZtF+V
GItWnWSFSE32kUJZdEhBryhDJJKOQmzxDYkx1A5OqkRqvyRK7gV+a02rrC0rGKiENeAcAdONYoVi
7QSdIxuRn5B/3HawVwTUzwMRPALRGBZnE/5Le3RhV9eauDGK+dqZwvjgApSE4IqzdzqHmi0p63WZ
P+04Wj9RzthBDhMGY8yXDpl8G/xhuuF1SkRSn456B4KWKvlzoBznIhSJoRrxXSj4/ExNscLHmUZ/
2esCcExc8Lxyr21wv0+GVvjQ3G7ch1EbY6CoiLL5DId2SskPA+kBrVVeQ8crV2XcTB6j63Qbo4F3
Na8cb+NudeTHvIZEbX6+Wl0+zekjgCxjE7HeCghd9/Eh81Ve3BH2LtrOLpZ7Pc6IImqW2LV3wfZZ
da9PMNFitHLrSzPO0OGty/lxTrjLBSL3F4YT4eXr+JA7zBAe8kRaIbQyO7h/2UAOr5Wxaa14l3Dj
tmVMTuUpe+2TjW4g+/JaSuMs4dug6gHvIeIlA+HRIU37VRab5fhkYlUaORjOV6F5GV2bSIEI3RuM
eyBYp+0bbBkEv9cPCusMCiGVhsDWv+P2DmIHKKtZk24GJAgUaeneuZEn1c8wZHPBLfXXkgeskh3E
bvhGktS0eTXLUbRTvj+gcou7V7Wj9hxmddCePUuZkqg2mLCLEnav+QY4C6z8TOSsq4NUHBLn3Ivi
qR1a5DSrxug0ypYvOtyf07OV7DUuQzgdqwxXonfuuoX6vhkPDyKjdAl3r0akBD3ce5hpEkQq6QkZ
20Zko2uoAZ/K61dvCubC6VrfvA7Yrv+B/etQXqZUg87A2y7Qr/pOesJElxP/EOm13MlKF0Utbovj
7JBe0vtnRc0itlHHPrF1L6t8AR0DWTYl9WC8xYRGqmGXVqsG9K+UpBWCTCqrwt/7ADcTYMZboF3d
PD16fXnx8HkkfQyMTZHRYn/oLBoC507G5bU9wo8+4YjVai+1YfsGzkOgryfvoS2vSorTmbDI6gXu
PKgyA0Mjc1ClBszCowtT+6QPYSqPUfwN++77nCBTvh0DQgsKOIOu0rsJw6J/zqjPbqPdZ34f2dMr
GSlJDYUkxJIsaRIYtjZaCKFMi5PQFvn6TtQQNOdRvR4Gx6ez23qA9pVs1o94v+7eL+8OzEJgdU0R
WFzcP3gB8mDoJAcn2W6T0yEG7dqNB9AYLz7KBi45GKRGbMQYchBnZtLEi27kxNgCl1NqfVzJNP/1
mt5rgdteGGv+ILDZffM5Umq2gxOqBiIkxWmNCX8xVmhN6wAOrH0Jdnmwzd402rq7Xi4MrNbgw+Ii
s96dhzQebCcUwfqjDE73CbGUhTOu7ODS4XO0zJyJab+yXOiVsHHLpvVlVVFbXxZsTsEhIX4mvizr
1zrUpq1XoGbfPd1zW+pH795ursMEi23d3afHsNrU72UrivAUFKtDSAPTLSAq66PLophl/naujbNJ
lYvurcNo+K24RcoGuFcUy33QP2nluEsu5xDclkXnXf3BMT20ifVISUwCEYxruZWnpyY2AoXJooea
RjeCRokNBC2lcD7P1XIQ0XYm1Wgo8Rh3ZlW7uQGBdyPoJa86AG1PX8rkcN75YLmXa6RNj7V0jhhu
vF+CMtm7ZdAAcJP95PDYGHU0cAS8VyDGIeHNzNzvPnRKSgQSWUegsJj604qfwm24f7z0p2u9nfJw
yPvkYb/svF1wflJ801dnc5W9t8ITZXkY5Twgtlssss/9pFwdY0Yw7tlFdCGwGZc550sPaNc+PmFb
9yrp7UFGbknltdP7Jxi1a/JdofrwDS9b2k/2hAgG3YNOfB4N2H9k6RcB5iWvxQ6GsnsOsahC/rsx
3O0LwbYtXlDiWMOQlvUqD+7hKb0Du+7R0ojhdcTcYtcjxltwEPIdoVD28K4stlOsn2CBvtaYV2P1
7pauRfDJ7FjPIN1y/e2dXSSTzUsfBpE4YBuBuSmC4eL2XH1Z2RBfu3V1RDrvKXRWDpmeXsGgfdJD
tYqriJ3ruE5gSE00ks4uRF5873y7TvEbMTDeXDAcd/cRaJaSWO5QkAWqzeC57w0PKmpVeabxB02a
/BpWKaZaA0C0cK+eXXXwgS0y0qbjokSQcIYmnzAPPwCH0CLqZB2C/npHAC2mcRgcIJV6gOFJfJUP
xOPYuPKESkLO21ifbRkOgZipy8O4BRdMd+PrNeD82HL3mYjdpWKI456Y7QB+Mc3g8RRYUMd3sa1K
lAvZwDWP3tb2D/rEPm0WW3mRf3TKhiyfDy5h0arPltkMMBEPm9VwemVOpFHbOKxDdVpHJ/tNxdi+
uASnU2ie5noVlnVIVChoeTTkB9XFmftoSGVDKy7gMBC9JYZLbEHUZ4sTgixgjuH76M57CR2IhX1n
va+9iya6ifppvWJIAujFDELcjjBLEAdg9Sfg1j5eMO88KV7lKux4Z58QlABi/w2Fibi/EUtG8fxw
mU7EZt6XYchxjHdNXqMqzog/BWaxscgK0PTlH7bp7yhdBtLZ+drFRemf26lhTm4NXufhZWavVX19
0WIGjgO0bR5bSS6HF3F4SC2wOD9qX/UHoqSizQcpeUQ2DjxjAiiP59FZneF6XdnjDNR02Kbd4Ekz
Z/vhxsrflUOsBSzyW3CYniTHOQ5WestODEzpYx8vEOKzyfT5ciV+pkh719ege3OCYXBdn9a5vjyp
jMwOgR31B14VvKOtAq+gbcZkaT1YKT5jQcpLt5hZQ1EHx4RM412PARSOe5hQwi2b2BZDSUwSKGIB
D58Y1wlqLM/aHHjO3NzlTGO4KzP2sH18+6wD0+v63RutwhxfBG57/cAtofzELYOArtDiSOVjPOYq
KUmDRHl6sC1tTpJpctoz90tRRg+vvqjTfG0LAIULDxuZtoBtDNwUgYNbm/L9Pf/SBP8GXvhOvvuz
XyFIi4hEIAYy0v/ecuHSYCL+x5AOhBpw/OrWS+2VDFTKGCqo4JE0z4SLVZ8mBFnqrTqAOt9HX1FA
4jf41m1wBrPPP3RRat9Zfu88VTJRVMgiyMqVb40gwqOtbRXmH12U7oHB5sylBzJ/M2bOF7glNJy/
UA/SRn4vze1b+399z745/YVjlF0d+0bjDQk5c4/MgnFMYY59X1QPoVwYLUyOLKYrRvhfjwbGPwuI
bks627WOwJUHDnVi/3yVnHhIVX+4I7/9nnTo3irfB5Eg33k7XFo2aCqLkpTndozZcuUrX1iEyUs6
HNWorWKL2vHRjqolEquDvx3v3FvQBJa7H/3c5f5uHoPC2ujdOonyHKrfqH2ZbZB8utX/5KTmH/2Z
jb5z7NhCIYZSgEB7Xdj6+ZS26t1eM53AuGmUhT15lSlz2M3VhFEA6AVFF7Yx+heGOUTJyV1SvWD1
cIhhFGDKbSDYgcJcB4NzxAdnKoxkaK0DOvLsVa6TzS+3l7xLitH2xRlSr71Z18S4+UQ8KqiPzN1s
cJUVorHKeq4OWFfSwr08YCsXXk1i+zHYIZ8ddlSYWajV0R3Uvrkw7PDR0qqfDUULngnQT9mrMUiD
bNbJgw3fDqee0SXGX8daNES2yoNnB1cfw6ptcMLDDSGJd0MDbMZGaNURkRJTxxvuU/QHE3WQ7EtI
AqVHJU+SxYQ3ZybfNa+cWfitBH0dfgnwocruwp6Zse7dUUJAWrBftzFnGOqk944OZfVISBBFfYwk
GPUXeqQIQa35hJ7EdghnTAZKXKa7GMAcyxkrxCzvQYFjBPWN0Tq+PYQfC6Dq/tBc3JcVw1U6XaEG
DCla0W4uw54CwCyWpd5FxtE3dpEjz0g08YdN8MuJoQPYkxyqAW6Z6OKgd5bicZKHUVa4pe4687IL
mRONBsi0/ALKBGBOniiHNjinUDk2ZTPjGGPAcygPXqbDaqnW+SV0Gn65VQjP2XVUmRsTaz4Yswf/
SePsBlh9C711M90lfBMxo1s5gjCVAinEktTOke4iLjKXyuSR7CnX+h5ZWw68h+Oe/dN5pDWzvtWq
FaLz/Esli6RnX6gf6HvU9ybSA6ScwW0vz6E5OySUEFkVWNPC69w6JFl1ysnqDiPSWS+iniHuLD4f
CJJV/07+7zEe6rH62o1ongFobp7marAUKZ+CvcwZ2yCAEreUAnD7RxGeIbuig7wz9EcgyuGm3EXR
TPaRFqCiU8r0Sg7bSknQgOY8F8rJNY35jqDOtx7ZOkcoU3asutDyNGt0Aveq6C5cbSgYmUFUKERr
icZDucVI5RbWi/Lotx9ZCJOniJxc2CnrNhq8DR3fIK1Eoo4/DpMjlwhXllOzmyKZn0OS2SKPYXqF
eG7A1D7Y+hykHKLeedHED88JGsNvwnzS+AYL471oxHYNLmNKMz6N6OlVrIvorZ524THQo+rT2LpK
FuaXKUlBgvpdB+NSYPZAwBBeLdS7S4v85Kww1byobjYQbc4w7f7heDxJ9Gh336iSfbGpbkm9XRT7
J4JYji9mYPjtgokRJzfjkT75r7/1Gdllq4Obe4B+jJJSzeMistml9m24iF2O17fGjORIcw81wcAx
eb3L5a0Rai3LHeq6fkMwk8Ok+NzHHcPFEYJR5Q3FfG+pTP34li2aVSOtGS2Nt0857d2BCwzk5tFJ
2n61KIJ6pPrclRM+D0hpSDsmZxGS1rhRk2rLL0yfWP1Rz9l1InRYELsgdFxN6Rz8/YD1y8eA7iLN
FGFibCyRaatY+bztSqlcaAdByNwr8599Yobnj90SEs6ZZyA6+9XoOLJiQ+azC0RgTEwmx4iMuJbZ
wWB5T3SffkDWgSaYMePKLU48sP3aenhQNBbAaDjcjT860RKHyx92Yfnm0FisEEyK/gTsEpZuG1Ar
6dC6eTIK8XXleaIrjfofNL5uKfQNeQkpMVpffa/f6cgPG8z7xQnLMTd7w9jiDCH0SQt2b0xQ8gt0
kKgsJ/Egi8hscLTAWJ8Xyqb4PHj58vJmfJmU3IhWa/c0u4dI/ak6oZe4l/Aizp4Zl69wx7Yn+Vg0
I0pz8h8CIpLC+8ya3MFadpOmeN930ZbCNmlS1Fw7hoeKZB44ZlSMvyRh6nF56UtO0jFziltDqO/V
5j7SRB6f/1Qe/Eds1f/XaCdYoWChz8ijjzshCYyRyC+V5z8y1LBE+Drsy/8TnfeEqPxKQ/ntC/05
jmEO8F/kaMM+YSSAt1Ufn/anmcsff4IXC6WHpmtkHlC2/sVXHWg2f0lnPAIpRdOgrVDI/TWNIR/z
v1RqXIjrlmkrJqXUfzKO0f4+IPnryqmd+fgEoOj2t5LxfruhJN3Wu80Vkh4V0AzkIukB2wH9OXtu
9ww/A8XBLSB30T21rm9LWs5fbuRvSvhv5Ph/3D/i4v5WuLaNhRfooNptyjEj7irtQNF9nk7fHh/D
feH98HY91eZ/a/N/vt330g8ji61T8XaQWYMGXIU84w94jq+DcRZzLng8UGDS431Krz/w//3dtf6W
/tu7f6eSa+VucNPy3aaInui0NdcMnHfqShe0B76nhZLPy9eIgCfGFwPjzVctf7iCv/cm//z8fR/x
S5/QDKrL1Tnwpd/824gIHGA1dm86apzwgFyrz62LsXt0cVUEA/vwstjRrV5/6Nu+iRn/eRX9t/TL
VZhOXg507LE27WgbNx+6l8VtAiFg+HIetYES7tPsbTfRknP47x9f/e2a/5/HntCjv7+xnqPHts1i
t8EN+ln53E5ZboPPbNTRqT5cWh/G9V31wxr/1m/8+XGdP0QZzNQwlfz2te/vjUlkXLfbGIsj71uu
8SgYmzNFVvPqJV9A6dxGznhOkT2uQyNVZ+SHu4RzA9oe/BOA4ac1HSx/0gSSyPib5UjIgop0w+qD
OL7djYO6y3j2uK6Sc2f4fjgkg/fjOJek2Hk3i4ex8K1El9CUsDf0ty9q32affSqiln4G2qkHlq8m
Ruj42JUjBMfpwi1DyOdglhjYIwapwjMiFDUBaaxSZ57DrgZm8dEgTrI5nQPvtGXDAR6M+cjCGQNd
0rnXTA7zhZE8RtbTKbrMVPfySuLwlIR42otXmseAYlMy3E1uLigk+ILbvhuTQppz4gSQch5BNHtu
D/877rw/2SWMX6d4tPtk/M0xRCJR11dd++vES677d+rp3ZeUuaVvSa6JVoGB8dSkkLfxjv5UvAvY
0JWCYr9se4yhYzJ6cjn/4TTzG208nJqbzHeAxMBkfJT/B3FmYPbYXFKNfko6T9W887YzhqrJVuaA
W9r8FF/TclLMsO+FFeWS4cIOKAdJP//bzVERTtDVyePGiItKNLESnj73q8H0RN0XNdg1MFa+r89w
khImOPPLeD/lRk1ukRXdJgqw0UAYU8ozukR8TENEnvgJk3UgaiokHm58mz3oKWCfx40aVRt9ozCR
H8TW835WiIrGgfzvmbPoZP0+nOjxjpknlDCqlDlTLi2FgkIF3IwgRM0hLq07Lh3xpW1w+YYqlLE9
t1w9vb7nNLndGhvzc3p/hZi00qbDcRteYzjmIOI+0+54ML7R9LGCntG9+1V4ecWHUVpTmjwKPKDG
kOThMTCOP8AwuS+IaZOPa9bTuPHrBQyv1W1jkookKDp33gVuGjvsonw9JDgBFCkjgRd9DpK/uKBv
uKc89aY8j5mEdjyXJnT7efuBv1eztC33Aj0B0hpDJnwew3LlAHZ62vPlXYsKNmwF2VrnMT9UUczx
qSEVQIJ3gZPAXrdy30llfJuQW+CXY5xyEdWdWZSHAOIcgwFokP0gJ1ehagl8Ld5pdxFp8sVMHnHr
waPCIqSc11OIY5MmFzdRrs4Hv05omRypg8dJZao/K+l2huuPszivb5E9uuL9w4DdGO8nW9ectiRW
J8NZtoQ2Zj5po3rcesOUuYQ2cWbMfQ4UyvvxVXYuIerAfs/oQZjpmR/0voAViDkRVwYP9xTBnZ7W
PLtM4GSNayaEBNMtR9sJNidHXqV5yIenfhV+sXUBMhJz1HjmyHQd9rRZbYrtwnnhfVQA6zh7tlJz
iUOuPd1Oj5/QAyb21JpXqyzGDkPdFJNjwAikpsvd7Ec5VmhiX3GbpO7pAWi1MeHsQgZCf3cR15Po
p4CijJclG8vk8NVhfuHnkT1jtb4Q4UErAXD63M3REiQaUHgVXFmcgTXDmmO7oP8aQ7uYHqbGGi5a
ngzS/cQenenJ6c6NuTrfLXUaOFl82QvSLJiKjyz+5yCMWTY6utYcEt6SvWO2j7r18O0wK2fQEOfK
tM75iuxltmI+x3BWn14hBO4gvOjcvaun1Yw4dgy8CH8Itkt2mN3s8LlbqWPz3Q61sNXFYZKHFcNv
US0fa5gf8UnuZ/flIM5DZcRAqphXkTbJRsrUjA4rIkDmh5Rd840p6LJZnsf4dCxo/ufGHGsVJANT
bWHMTJQwY8W9pYxVkt0C/c3WLSfq7P6hsyrwFVHv3jum1UhdY/PpuLhR/LFzlIvX05oV6m6fh/Ob
LXlkMMkQ5qRcKiMzqaG6Mv3g2+1E32xi2bNRpxAM50CK1lSfH/q5ornAGg4vfu/6vAUO55GOyOM0
Zhf4vkwmVRyiRDMHrp53TydvSG9OW/upuPbiOOqZdrxqyPiOB9HP49K3PqEo4hcHh3nRzNrVFuD/
M1uQJUsPeu7j2pny1anjbucgFRpP6Glcr/frW2pihj/fA/ZM8tUJn/aBb0xLHzv6q2ziajKcdjHs
ulfGcNMybJfZPFMitgf2DamN4VFOkQ+oU0bF9rxN9ZGeNC/Nql4VbMzbzYG/z5sz9hpElJMRtqeM
YG5BHprvqCteVf4N3oCECHnzeGxubj6/gbKJItETLbHfOk3q4RUi9WfXwhBn4xqMUFpB/0Q37nxc
woyG7Iq/M24qME7w3RZqegr4TIBlzPV0UXdovlG+u/x+L/c/VJHq7+pYagbQU83AINb5Vr/ttK6w
cTvfbbafEGLueOyUApsZ6Nrnd2DH3kObs/wno41hD5x/L5//923/ERSnlOdr1xS87fDJDqr5EEP5
8Z2NvEAQxLhsl4DTvEAWYIw62gEHPWGqjqAmLmbXFPbMcvClheVi55vzfy8r0Sv/7sqIrBoSZWbR
0/U37JeCtjH3lXLUKWifogmBxeJpkb6t/d34KEov1CC63ZKDeIvSN0skMLuFSs3jacJbTBtxF9M5
lYecaBA/jLASSR29ACIHVbAUKkPYOZTlcDSQE1zyeL1oIyy6tKuYVAL4c1GJCRo5V5EJXRo1D5Qs
/IBg9KRJqnvJIXiZlWLyEPBDBBo2k11UEbMb0PrNTydXTq9+Cix1EU6H8v3Tnz7P3zkmej6JTxi2
cN+4LKHJg0iuSLkmvOgL+iqKnk5AnBXpOuVdl+sjv38/uXc54f0hx4vwIJZ74SdPyPjEE0K3Mrgl
b5V46m03cneC+JqXfYjPyQvFppgd3HUY38VH+vLgI7jJzvUiX7yOOgEtI3L9j3hNzSVSPs7X6z2M
w49+sosvkmxEuGqY7q6f+OflFjJDkFMM6NAgh+sH/zIRzD9mfQ36BvMKNjUHKlRqORCRIWbpwr26
adSKZVDJFyd8SeRHr1ZLI/SGDFypOVv3pYUDk7tqOHmBk+Nyi6VfyeAgofQlrUAohlcY8i44LlJ3
o5v0eX3wQFJ5gSL5zdQzPA/YSd7i50IsvHhsQoiL3v2beA5XW7kYyuDoRmcxReoEHS7YjBdJJ8Zi
ChzbilEYO5x5jSfjUezNR7aIHffpKBJQI6g2keGN+CFpRJy2UOm+Xm0YlnOo4NydoGHwf3bF4p1y
O7TFqpbpRYxr4YWGsPlmNaaw44UmQm/18fANbucwfs/dAEbKaBj3pBExXt37fUq8UN77JvfN+wyY
gYtFxtdWiDVaQ1kLShqxFcGnJb0Y58PUw9OE6/I+D9JniQ64HYN0PBrHAqpFI1O+Ie/LC2XwOcVY
zvc+0qHAocQRqzHiQnGbcwJAs3kARB699BLP7jK9UvfBmvI7CQkxTEuRaFKL1ynka1qXlCV7dSm+
75Tkq3XK755Ci/V6hRnX+mM6BUus02TWiDj33EJ4AIgiF5hXTNalSzn8NRSLp1m6E1D7WZl04l64
WktvyuLcy3HwvMrcSnwl4VMnuL0cV+PXEWxvET9n8vnu3/hq1RTAHxLF1RsEez5IkbC9c7f4LjiJ
xD4Iudl2mDM/h3XSvx5jdNfAGYQLWnkrrq71ID8uZk9vnVgzK+OeWEwS+5rsFE0ShW/MhNRiuTNK
vkXDedOMC7aA+KemWf9d04x86n82t37z+2Vz0we2udOPbG7wMeWTlj493LcUJQ13sXF5Wue5RALC
JQK6vy1ZM1X0Prr4x2hji9GWVoOxgz9kff/QV6u/A3NwRLYxSobEOdS+DVqV+/1R6+o23zhhMbrH
Kpve+hpdGJ23B5daulCDXaTGp3Ee63PUncoP5+CwB6f+cSD9cgHftv2a8HOS2gb5pm8AaQ3dS8pN
YAEe4RxT8XfzgUKDnM1MNpcjilMOec2t/PYTXoqbvxBIzgj+ttoxm+u7xn8/lszf9ve/XF7/xf7y
xeXH5rqzTrv+i7v3i+UuaCkOc/0VNuCOWabtft4QJ6/sZ/x33WFqPtsfDJre7Oihp4rqnxJ1rC0U
iBo7976hDPTA/yiyQKM9e6WMh5Fiie1nIQfPEEmBze5uqXohcS3Ly0cxx6GBWepdvOJQlU1fGZD9
8AG/ubf/Baz88gG/rcz76aQObls+4Dob6zFaKGYjOSPa2/wqlocY7UOMsRJlqp2cOETZq4WVoAiK
zykTmZSwmrdN/K4s9h6DEllIuteLd9zkMFVdCik+58ZaWmQTid0E5thP67dfHv9YPsDAEAVsItyN
b/hLo+bW/aZoDAHXOMndFNiJomf6nV7zl+oNxs0P8Jf+d5bAX/fL7mn4ZGprVo96/7og2kN3Nduj
mm8a13rPg3OYR+VOog0fPbCEQsI+HBk4rFJkqCG0ZUDJzkfzenTxl3u38VmMLz4USLRVGjy1Yn33
zadmTjAiUUiiCwk4CQBt4QqSiSGt6N+X8x9j+X/crl+u/ht2qQ+qk0FKW74xA0jX4C9D/0R/3LPU
CeIL2nX72jgQY5wfHNB+i1H/mfqKtwhOEt9AYyUvcO069bcNaswILmyKAmtxHu0ZpvyEEau/2VOo
bHt7E4QEQ+U7e2SX2/XeKtp8w6zpSvIUCjB6q43FcHqOCBxFp1fbONpCBP/3+6uRd/DPBfm39/62
n92zU1EplpNvEqb3u9dTFpTD5QO+ENyaxxSGzb6ZoftXF+2zVsT75XE4G2CQa10w0kWy6gKRPA5h
mckLPS6EJ4ySkhzmbHCnwCMAkMDZTh4T5paVgMLFos8rCXW7wgs6g9bg0q2rizv8dn7p/h1pnYbx
kSznTB/zPdQFlEReM93KvoS+cubc4yFqTuHQcOHSuWKAliDjxKrx4wjPB8IL944f7OBnJMWq5iSu
Ia2RyxQ2HNgAXD5qTrqH4gkeu8wjeNTRARjOZN/ay77grnEoZLg2R2M1HjwdGBBwsECvOslr0LyU
PoPNHX/hkkBtVQQbok3X+zKEaMSNYUBLAwJ4CNftgBEr1eq1wzWjE86yi2Gz90CcNPqrT5mRugov
zN+B7kiXyK/mFXMAClXKyTM7BMrJKXJJApMp/1CMSVSrDCsLqLGMw/dYFzA1JHcnT7cFz5+JWh8o
0d9HDthmfzy3yRHjZ3JuRPNGOLsp7BjfMuksGZ1a7u0iblNlfqvllY2Qa8XpwkXIMUK/Srh11kFS
QNcA71itmOlSAXfTjvv4AaLdV0qW6QF77baJ9XHrsVZjP8fyVJtb+ThH+/qsj2+GVCmKMLwuYPWy
xeaxonnKpk6L1Flmb044nGBYjBkB3+0taidZMNhUiTInAfLjkhyhf6yUDdAI/WVbugxuk+P09soE
P9kuLY/YPTAXvMozGg/lmctGbkbxiPMHTfDBz+kpOMQGIqOPn2LPuz4ALD4500vIvmUAHt+u4Q7+
auPpbMN7ufs61GNLk/wZBBztjoxC2iefQLYhjMyr65y9HE4QgDJ9/FWi0W2BAUGbSRnD6O0Bvbyn
392gk+4XmGtDB3ut84C0k8ETOYqqhoU8sLlnAZzv5rC2TMBSRAQupALgBtG6+6sw02EEVZV+DN6e
aJ5oujBgYNnqBG/C3segbCf0oOKm9cwLa9KCRqGDDDq2dkNQHJF9QHsCIS+64PMLiHLAzwWWBSOu
JSTCi3h0HHbwlKHSwyV92imCuNqHOOFEyDqyeoQbZxgeSqmlZNew9yA7YXAISvZEO4le5+j1A3HS
4FjJkGIRKTFCE7uxGeNEN+2bKIbZxJHIGkA6OvkGFc/kHhs0sUrghDxpz6A7SRHc/GOOcoqnqUih
TyZOxBN2AfYZhO3MibjS+v0e36JdfO2lxUrqbPatdMZXzrBt2kkdKtUfrmLtyJlgrsoXnvkN7MMO
AnjPVdLlYHJa9RA9UY30IP0MDM44WlNo6zyDeoIpPliu03/2vkkF+0Q2D+XWv2C4On9MzbSL7Rm2
43xlrzrdfYYmpmf4Y3i7hr7BII1xXnKD7NQSNSG0mTaG9TnD/nDEP741+W/OznO3cS1d07fSmP9s
MAdgzgCHkqgsS7bl9IdwZM6ZVz8Pq7v3Kau8yzOFBnqXUWVRJNf61hfe4N/y29S+tDEBG+3LbfeI
OLPT7lQ+K9pPbGVYFz6hAdzgrHueQJs5dkD0V6q5/ioeg31wxvXIw1cZMeC5eYTAnt403Tq2TsGp
F7ZFNksihFtmOAlbW/WceBPdu4tXZIB4qmqLDgQCqIdNeMtKkzc5VCMVrMxcuWmLeRDetL2j7tOz
yVCjplvnOQHEL0WxgdjPU9Qxhbl6mHSDPJAigMr4B+pB2Bk8tuiqPqebeIV5wjyfNwv9Q52lc5qi
YPL37RHMM+Bxf80Ro6zrfd0BUVBXK7Se+RxrV9KQmJ6MTwFHBNjVTA9cXhQYRTtdAXy1Ye+x0HKq
QOsqXI43JKUnXnz3gSPGNKGG2M1EG2NQXO8YX438QLt/CUijd7QrfT86KrFFX2YM/emW6GeUEGbm
D4abt+1QURBWU4E5gGQLTjglC9eTosvwWm/ER6YUi2neVR6R6dyy/J16x/5zCBfeSwEsjy0Cdc6Z
Flpx6GYleaXp2TfCnHHzujjIi24vsG5AKs36U30/smakZUJ5oNvdEabFbbev1y/Vu2R7W/omO9Iw
336p6MLHa7B4h2kypswDhmz5Dfx5YkR38Fb1jhEeNeGwxYf3MDUsoJzAPkcBSj2Pu4lQxKnALwSr
CM8ofg82Or4pkA4Ce9wNLHfzPrtRTzKc+u4922DGwF0kp2wDQ463gEzOYgSDZS2C2eAAg6eFkl91
S+0lmw3n+Ip7YuACmxHTU0D+DN54+qif8N1Yx8fhA0O8TbchAXgsEP1f9HOYWyo6/DgNBhNsDAQl
xPr8rXlSVimK5JAFwRxdgcmDAFHJThIBkfIYLS2YMkJte2f1M+epwoW8RtV7Id8RCquZ9tLtkQKw
nOIESGaOXfeTcg93aFOc61U5UZm8bXwUFyqsvYW040x0SSMzi8wXSxKeTLz2rmHbBdf5zlwGmABD
s8abE1kEW7uKDtNKLphsGrctCEQ6eygqwCgwZrp5UwJoM/Yj0gPVLK1nWbwSMmLvg2qszPTUXJG9
+S/MQEx6eemWvFp+5CBm+DPjOEXmcS+jqQ8sLbA1xj9PDEOCfSTY2WsCJNGOdqgCTdT6aSIPvMsD
GyWcwms4WDO4EXbzqjK3ETErg0OlbY2DP7eufwxIHUzInUlHhJp9ac4JUot608/4sKvCoRnN5HWC
fAC3Qodn967e6FfxFh7fPrwJJobf+CJN/ylQ5WWIeRzpxtERnCqBKerB5xPsiczqqbZxkI8cutyO
uS639Rahjn4Lpm3GGy3e3ccYxXnYYMleP3p7VIQQCqNVSMLTL7Xq4L9Yi+E4SSC9tNsRRNm6eK0I
sqzcD8ZewERbRlfMcyDp0S95bFFUersu80U1PUf6z+ob16leERYfUPQK7tSFRTRqV9xXiq7Hzodh
dCOSc6E+SyjFbI7R0oQ7SO/JYl8Rc9K342kC9M4tIHU810cjBYc31WWthEC8bfy4Ob1fttxHsawG
oL0Tn1OydVyXz3JwMCCO4j67CCA5ghrON556o4I/ow9AhOYxsCOLSQYCBRNitwqqjqWOLrUwT+IF
y56rQHwb3mmpS5O34PSXyKJYLwoUSY7+akI34lWL5lj4YAQslIgh266YBSt9k66ru3o91fbGjCni
uGiu4yu+R/NYvPKoRQyH2Lnb6tW9qlBLO79mvAP65R6bm4EmCFJWv8upwNZdFkulXMlE3aMZTo9g
PKBTRj467IpHmGkk/Sv9KB9Z1pTWS7wsbiEKwpzoIFMMM5Jvkvt217E5+x2oRdZ5u8pXvF8XJDKW
KDPdTg8HoKY2cNICJsVdvHAZgSRHaZMPwIDUtf+yzO+ta6LjI1sZNbeYWTxYaGiB0YLT339rmXlO
w67n8sgIZf0qUbKC41bAM8pX6apcIdy15jzl8Mvf3A8FrAB1ymt6xaOWcZFedI9MYAvBxmmESBvR
QUCJ5BpWKvS9hF4ui0fnu+IxM7MACr8gsXAGIgGftOttWIhzfX4P/G/pXxe30iKDNJs9so9tcZ2+
1JAuuI1jNjPX/k0xU8jvicqpXd91bOd+0/HhN9Pjf3E3InDgI0omUyON9WDj0YCqG2Tpu2oH18yO
3nT7VTuQ+67NNwi3jAWfUP86mGvx0TiASyXm8zLpvuEGiIoqLpd248Rbc1evDBoijIz91kmYNbJF
mUlGDFwhPCpIX3cTNJb4+EJSAdo7m62V++isPmoHtpvecVYh6jFDWocLBNoc34BJK7s6E+JXLLyN
9ZLOOYoc5rvb4kwg0A768VXiHGJpsH/zhXQ9cb5rDLjs5NSvWNjr4dZ4jxeobTmqDyNr2PYwETp0
sINd+CFb9qt8la9gvSxLeGv39KcO1tnYe6iN7AERLMMrnoFxgBBZU8wQSdCQfyVGpKv4w38BeinY
ynW9gaSsMyAFYTuelEM1Fx/f25fwxtyA9pf72bSL5sWZkQGeV4XNpBfFExJ5omG5sMgirlFwe2LM
Osl8wBtcRE75rFPsnhl2ciXzYdzQxt+lW+VJWkrXlfOuwXVfwNkHLL1o4PvgpmS7DHvX5Upcq/Z7
/JK7M+MaWLfKsY9l7FYz7Oyd/QF8/0baYgy6VO4zXEfQepk3EHdpYGnQ8Zhy2U06Y4ZdzIERX3tn
Ip259pYMldctekivCC2aznjvHpMldOz7CpFCsPnXKY1I/Q4Adj46uHCIaCZ2i9y5BYrOAd5NSBkG
Ve8xygPStbTMG1jl8/Itf5TP2n22dOGZUQBSXxAp1aXBtfV5+tEClgH/jt/ZM50gqsFDBzhC2I+E
6g8J3Wk5t1/Te8j/nv2qr4k6Dv0Mysh3Zup7IhI9AroYtBPxeMTu1FaeoVK/1xyvkMYYfCbTGJe2
Iq2BiDPHpmheNasPFwKobUBugMM6NU4nOe1zsTZt/yDNyH4RutXxLJtZdwrHMzh13Hzt4RE9BZg4
vU0v2trkd+G1CeCXQ8YRebXM/Y0N8O3ngn4x0ecORXZOkOmxf/Af7zF4TaGoYZhk+7tmrcDnBzER
zc1Vuw9XEZSMg4ZRxy1AZRr7CLlsJ7d4e+5u62W71AlqzVW6AZX72sYrj3MkmCnwS3cuBMi1tGjv
urmxTI7MhOn/U63a8oNEnqVslNJWTuMB8DjL6d6qpyOE50Vz4mOCaKqTLoRKyfkM9ac7tsOMLp2C
5B/Nho/8QD/insfIwJy+hCfaFPjKDeVV+jDdCAcM9RouERxqby6LjxuVl/K+2VII2JifoIc30xfN
plkN25aEcqM7hdMeaOk7yiJeVKtmFi7Nhb4vHZzqGMRgnOKt8gwuAV1E3MSOwbiP6muATId0VzOs
48h9qe5bzELnGG0xDTEdd+rI4J221d7N7bP1rvPZqIGiX8mcpJ7pjgUTOEO8WJ7nG7b3pj4Frz9e
Gaq/E7eFj6EPguDWW9zPm/X4BMBpbT6AGrCzo7EJIeeK/ry/a9aw7RK4BBmmHfBvZgW0xzcGM9e0
aSiFldtBnxuUD4zSMxjL9vis0Dl+1ZYwXYj+xRFfGVyUbXlXnkj+0BGRFlzrNj/gyHSTgttArcMB
vW7Z5oN7xc3xBxtQScr/gGNBuKCKoYjCOA1curlX9zF/I7KKE0wH2AHncNGwYnROsGwHQW/Ksz/0
gwRdI4fz0l1lj/0zjotv+kO1xv4bxARcXhpD6Epc+dfyKxgbEgNSOg2lBQthNPOmodJ9Lu3HbO3a
Z3VrrJU3C1pBCgdNUfEPsfN38zDV+kg58Dpk2NGcUueSYzlx+uUzw6ofyhzcOnixAEFuHt6c5pbw
iJTYKaNWVlfm/QQtb4Avrcqnwe44rZz21KzpfK3zmbR4zq/Ta/Kf93CRg97Kbgph/jyydQqH0/+I
QVp2G2kL7KDs9Ll8HtkaDZr56k532meJlANC3wBaIrjVNvzZpBR7GB5KJFNM4kDwQHg2NsIHPTN4
D3fQTHvEK2nayy+IDszzM4iRK+SjqPVJxfwVuIhZecbHhlA1qUhFeBGEG178HkvhPVJ2UK58G3iF
HM1knxeeLoqbZ3M13nEdePJLlDRs+O/ujbIp+dbtHT94x2LN+lwA+7jFxelVfMKQ68aku5XcDFu6
hKbd7qVFsa7vEHi1/XvlCbdWhzS0Z4pY7Qg9C5IzVoR+EK8r+inDpnRo+3SrAqeEiDZNPnvu97wR
aWZ8iCQFTP2ISisyxiv4/fPCQb/sSQT9tnYP5qwcZ9pH9qY8ew/9+7ASYFSQNiOmtyiusEmerhUv
1QPdHXk5nOSleZZP9DxvlGiJB/J7u5c5nubozl6FhRO91odup22KdXakowAlg277s/pa7cRyLT5E
6/7Ov67W6oqHvjqXSyLzFpq4nR+6OfxZ1rPIq9Y20+ZgjmDS1TTtan0vzV450r0d+sWbiZQRrOMP
zHwYkRnuYlAXbFikxUJMqO5KTt2+sNtmPpAms1S522g5HRO3GN+9dkCIqCOXpHhpNS+P2TWFq5Pc
V6sUswnoRAzTwxPrfW9eZ8ArPUYcnPgLJBt2HiTaqYlBRw3QnrL2d/CEiJMNfQF9SYcL/pN8D3Vq
DQv7zkcHZfFS3VGSshlK0GYl/S+Dvi7Nb1tYYb6oHP33GN4bRGpipEe3xERwub/KX8lXXjPeaPES
vYzH7EUJlprtL2lY06VonRCIw0l6s95oYg/35Xu9lOiTDDboqXIzvAi0ux9BuHHwIixg+yfrUaN3
R9cZigpSHjvpOHW8rPVAQwVIKvBR+qkopkAkv6PjMuEz/N3AIFw5VitGNpSqs3ADfYtNzmn0XK3P
wz28S9CpdNKwg6Nbh0cX/6p+DyADAWTayxyqYH5u0wUbacmi8p9oNd2oKwRjoOYvdE4aOHq2hNjd
TUpz55m5wL5+EjbCkmLhiNEeJQvt9LviYXCkD+sj5Ih/Vd6zGx1CJbUs6KE35QZwJ/1/kQZYyvCt
RoC6dkpHOOaz7k3cIVgBjGNm7KWncYNOI+e3PA9eQV89SeUUvN+BQ6Vnvp7GMJ3F/wRQeCLyA73K
SPFgp6dL7bFaxWcAzUSl+mwc/QXMuJeOMO7I43fzvi9QQp/GKxfz2FKxRivWO/++fJBercyOH0nw
ppKSYvS2O/bn6KV6YV/+fq4jfTFm/HTZiynpaHYx3NuWuVk5KdPgUMRDpqKDLVli8DlJWwQCzpHf
XFf+Aq4F6l3E0McQAZ9LF7fraqXZ9PHg3zcbfQnZgWK1OqELeK6W2bu1aJx6QZpDV+65OsqwGPMl
cg1/cO8/f4eLe+/7svK9kEfebbxrkn4HBcgn1zHuilud1vI3V/sCkPDpji/ILLpUiolhcMcIpK6C
VXmbrEaQaHb1BHdxL21kCkog/a5JGhNuvG88or6CI3y6/MWcMq+qQUyV3r8XVsnBY5ZhF+DCV+5m
GHHGtWWi3VpBHYaOz1q4znZAHd8QIzRRqc5Xxb7dNmtOvlCbi6jCZ6QK1jH65jt+NcRFHE3EkUuD
4GT+wHT8hEko4lrRGq3w782n0bLLozovDgUtgXnHeXcksU1uDTA1nEmQCb6ZcEpfzTd/urh8MXCX
42ZwZYuLDyf9qTuJ1zmB79Z4zT4ocJoHICP+HVKyb+Jb/0wM+rE6/r+Icv+NlnH5HAfP6T/spnx/
bv6RffzjZpI3rurgtfrf04e9ZjkWeZ5f/5/PP2LV/e9rTQS1Tz8s0jqoh1PzXg7X71UT86v/kg6Y
/uX/61/+4/3Hp9wO+ft//a/XrEnr6dO8IPskOSixy/9eqPC/S2/6lPT5Z5Lc9Cv/4sQJmjL5MUzm
TDiwYN0tsoP+7XBuKP/UwEBIOhwZ9ZIVJ/0TgwOEk2VJVVEwRJD5L1acpv1TRKoZb/S/JJ7/c/fH
f6EHfudx/nn6LvD5BsKEmEl8RkZESRRWulL6i1QaS/qVSdmBgA+iItgaXVJL38TGzyfB/1xmCtU/
rX6FODxkReovMi/Nn2VRq3dib1Ds/vTQ/31XP+tu/s1dyBcRd0zNWssbiRPYV9XoURLUoSN59vy0
u8P0JtG0by70GWH0131IF0CS3KtFs8hUf9Frcosto2eK8cJUYu04RENOM1ZWguqbWP71tYxpNf38
zLSkkIQsxFZX6AWKFHVQAUybBgSDqNbv6xrvwj95elAwP1+oNnxZE6LSXw+uTh2ZGkjaI525zFWl
++6k+ByJ/vPg9In6+fPNBG04qIKYRWuzQjDDcAbBaN/GJpGhhcDRJPyOdYj0VOPjvJ3wEMu7KvI7
CRCrGYdFPTOLVHOXlgXjQhNyU45I6qVqcJJsrIOrcRikc9d0KHB7ZqN8YzL29RtQL2FDniImUjjU
3sprFCaRHelokKTlqfVEhKOy6rs3rUzr9H+QPn89Hf0iPmd5NUoNbjs4WpiJewzZ9ogxCEKgk9Bj
hNlST9aBy5Q9aaqpj6HI7birXFGeFM2wIq8whVAFyb8JcaPGYEKqEmgK7RDiauuobSIHwSox6s7K
tnmvpzruz2UflA+m6I9t4JhxIXU05/wuNLS1NZRJV6BtgJMrIwcZ29Q7c7R6g6y3hTdHjWmGYsGQ
w4qsPMIspOq7AOPS0ByaZM+yQQlTlcWsOBaF5ebfmWhK0+P49TGhZPJ5ERlWlQjF2HirYRCYM2Vu
ePSrETiDhQhHafiSXbaeuhE9I3BSNdOPCr7W37EavwxhGHhdoLDaPG4RZ8tp1YeJ9SH6mnwVGEI2
//0evIBB/bUEfgjd/BQhQ0MXiq7ru7WvBOSGcu+arh1FwXifyGp6qxh5KK7ySXdJG7p5KyO6IjTe
phzC4tTExnAIVJVdpMl0YQGuOr//Wl8GVm76It4ZwyjJbtow1tFaY66VHkAIpQdhkwzhn1xC0eWL
lyooZpX6Ytatg0BE3j2qo/s2M0AyZWr6zSX+ZuH8QvhU/CTuAk0uV6mlo6zXRw1/Qg1d8IHsaTjX
L6u8eEokoWtnwdD1W8PvvysLvnyE+C1MweWnFzv0uqcXArGrKQzz7LYCiit57j6Z5WB+A9j7cmkq
6pRc/HwJ2PZBiRxhuBhiN7ozrKh26Y6Fxc0fLAI+/mLlx66Qp1GTYNtd+yGdk8nZcu33llguwtGo
y8PvL6Ne4Jv/sweUKdv5+T5CTp60zoZ8HQl6VFw1YB7TaJ1pcZBWqI4qVQFtsBgr6RiocqUeeX2C
SE2Bt7ZPp2uU1bixNSV3s5cIKGinb92qjeJ5PmD5DK7KjVzUoeI07OmCKrnhh/QJLLUuUGJpDWs8
i4Hc5B+iJ2fysxeaChpWSc0Pt57ReJq17FQpCjDTafoawJefJWHEuKv1tfDNdd1O3MdROwYvojUm
XeMIgRUCbQoDVwOiZrqCFuTHgvyTmkQZm2rqGSell63cSjYRXhviCKJBVUmlYdeW6Jkg+aO2UHSn
FosUoTJDDFv8JzRJ7FG9j4Wm7pSlWHVl757yGGtX/0mwykox7iPFVwMOjZAxd4/boNwHupNilK2P
M7E35ezguVpE/75Vgro6loXXaGDqdNVwi51QK62YzyPPaKs9og2lexhLFam+OmtAbzLy7yIFtAGz
tJHH9xYimqnEI9nDrJVcYdxZAY4IxtCdMxe0Y1UTV7aCXuS0lQNB09qbYkgVXUftzijKfpaUReB2
+8ZsVSXHBrrgeLvujZ7a/VgYea9d1Uk8dOWyFsvBQqRYzl3NtK04Tup0VddNbJEH5L2nyLaZxal2
UlLD6pO5EHteR4PRrQWN/kdaCc3eFMtUjxaW4ZXNK6rVOnbvSlPoY8ggsupk7JgtycD9JvCETKCT
RHxSd0HQ1enVGJUJEv1mk1KsBXE+FKc+C/IBvGJTaSUtslj1Jd6/XiZlOeeJ9C29KTNIundFIWRm
diJESo12lOoZGv200B+Q4DMyy6fJJ+smCOyxjWuMzYJIiQ1HLDSfYZCJgRnz+yQyqSCBAhRRuMxb
LfKaG70slASBtVgP4fgvtKRVaxSR47Ec4dmOvu+ZJSCexIxcupRV2aPNZJK7RNkyrqTWivayR2RK
tmMp5Mpw7TVSm0pL1+rH8kMuMyFhejT6SgElWi+DmDmPJCg4b0WS4RvJW1vHsYmMKLWK/yE0Pb7c
81EwjIaZQ9eV9bIuPbmntWyqsYxgVOBlvnyfZDLrH7HKgQxk2/iBKeyEhOT9LRcaHx51Hpj6GN2k
VRuqNPzyTAAVU5AkXLeWV5evsWEmkmRnEa55NPzkqGA63/vsF7CJhewB6zB9vQR2yrbLmL7XsTEO
26QmhQD6OAYFzgKe4aIxLUWZBtxYGZQsxDm+FqoCembgJWQXY56K0jxPWqGJ8TfJlcmKxlBzBeka
1Bw0a87Jhc/vSnBHq5Tpm/cNWjiaFOk0LmU4Ern0GKICF4ubYMwC5a0Mhy6C/xsULIFFOdQmxjWZ
mRqTsWMRKwZMaX3w8EgZYgygIqd2w3K4KdW+pODoq4GXjiFF2UcAa8MxkaHJxl5Tdu71GAgRnHS5
SeMG3DCBIBuUXZUb+oTFGxXNQpm2SKtmL4YRFIKD14kDlQVppMB3dws99kCZqGHlIdbGY+zxzhgt
NXb6uA5Rgi56U0GzIVIKLf6IrUgeCscINde/VY1cAUVgIi2O6lIsa6lyhTYMmcjcjYQ81J1cq5UR
wGQRBRqdajkb0gaXj1jsswrZbhRZaMoVYz9QPymhqte3sScPqKJhMm+OVD7g0wEliYZSmeJCCzXN
lWZx6xfmLhHCemQe1oQkKbOxydSs2JKg1Qxdh9DLiwLAi6LCuC0GQYWVHdaamUEk0sfyJWEf5UuC
pVmBkurjjsmCgeZifCP6ylCzddRCCRCZzMNuhMIkKzUST2Xbl9m7H+ai+tKXXVZCMyxLH8Rb4eV1
BUQkrirazl4dsnXswOvN5knmEMIFz1LCuNIIr54XgBT1PZ9uuSFnLn3Y3B35DDdRqH2cKkgSl6HP
0DTAfjszMkhZXIuc9hyFnTUBHBUPw65oCBPecFR5qnIyhDhkQDBgRcBsmrOAc9BW1QBJYkW3Bjy4
eqGoGOp2ohih7mZqSQUC1Io05LFcy/JYVl0hhsq7VyUoKRSa28vzQsn88l2O25RZYqqGmrQp9EAi
Efd6QOJ1qIl4miChXwEtNwo1IgutrZoqzRqFkv2cSFbXvbmc7tWLUAxuCWCwJ1EDYaXoUvCsSlhi
VbOpjkAwWQvdNutsuaz9FGVciXfIq5drIq8dU79Ib3Jhes0hbNOM4ZicC+Ndlyc5ndY2qsQxmulp
WuSWPVphFh+DTKzy+8Yty6G1BS2Mx7cwLVxG8Px/nJ0lZfC53CA01O8Q8PXOe+jctJPOZmewn+1w
EM36MagGz70NkyKCm+xZVQqOIVBjggDJVq9YthDLYmwuuqRt6rWuSxYOVL4gREUxL916GM+Vlqch
MvpFW0apPRoRPC4K+9xNeLYihPRWEJJEmwWSH9KxD8oiN+7MQCsARVnCGGbYTrqJ+1Dpw8gS6v1J
W9IckXcBBO9a6lKP+iBaJWni1dWyHWm4rY0qVMNoHrmyGIA9Lv2+QypaSrFy5kmV1hQ+pCzD1srQ
i5A5gGwm0YMfma2BtVLqG+jytVLeMHBVtEDcDLXv01wpUUYdrlQKzXql+JoIGHJI03wtZUJlnkJp
0KHCpHEGLrdPQgvdr1RJdY7tVhdbl0lrHJWI9MVpUUi3bmMZ7puUGql+XUSaXuKuI0ajBT9eC+r+
2CSq1ZaLoR9H68aKRDVWF6yGDoSFLvhWweIfRT9mMGlFOaOiqBrd9gbykQxyrhPrCIOrNgrjt95z
Q5gJPumcCM68COvqrci1tLGOudgnOWi/xPOrvZj1El3RQtLcFEXZ2B2aY6KRW/lgN/IyhleZaU25
tMS0F64yM0oypMnL3Kjf3QFvtd2gBb2KsH4+6qMknJKwSSzrVISFJH9TMU71w6/FMMOGz8myGPel
Kg8J0vxlgtoIpEAn5X2uGsLyOp+iwzdp+dfXuWx5uUGUNVLpaSutqoJ1oEbqFTV3/02L5evqCD3b
z3fBkvb73O+FlTHGj7IsA/RtxxTWQC0+/v77f30FOu+fr1DkzGK0PKvQ1gT8qIkBIbUqh4/EarWP
P7qEftF+rFNLbLrQ85aJ7DbjJmwaMtHMFOTO6SStff79VaYX++sLl7WLG6l7vVaCqBecqpTbaD5E
Kao5XTIhOMQMKkDTi8Z0QNXNH70b+XJkITdiJ3RhKjiBWlZ05moASFqn77zUSJa/v6e/Kfmky95j
JOqBST3pOqFEX6fLUqB1ZvscKbCgGgvagYmzgy6Q1gwiHapA1bFEjczJyUEYZ/yOPtOi1Ju3ou/a
eWIh3Wb26UITEnRXBdd6/eZ7Tr3QXx++ZE6l909VfNUXnSyGJUppyVWnEnsH2XxUtBiKjD6ZF9Y6
HGwLiLBa6XAHB1dYdlYg20Ijw9z45ktMb/qLL6FdbHk1cXvuSxUcJWe0yxE4mSVG0UI1ax3p0xh4
YwOQMiwY75gq6Fst906F21X733+Br/sMknbRqqm9Mi/cQREcj0zLXXajhvi5R6T/jmD8ZZdYJjX5
/JSNQK5FLaTglYWhfqgalbOsCd1lkqLeomv4pLTVGK67qDE3f3ZLF5sq7Ed58DI8WSuDHuzGCgYc
WEeOmOqbMP11+GHM8vmWpNHqtDQfBKoXw3PIXdFnN01h6elx/GevRb3o34duNSJBzj4tvbi8E7oo
v67DOvtmi05f9ItF96Nn/dPKbzOzraXAcB23MNGoCfDe9cfMmCfSKOyTWOkR0UUe9fev4+uLiebF
rdQ0klUftIAjen2JJU4ohI9Kp1uPlDigxlNRDxGRp9Y8/f56F1iB/7ScxMu5xDgKYaeSuzmDJurL
giJwXskR2M4hUhe6IbhrI1ejtRrEwdoccP40uhD90xbLkCId02/e4NTg+vUZi/rFItEFej0Z+arT
qYV6m+dmtyvLDhNAWj2On8Ns7Czmsi4dCryTfGH1+7v/em2K+sXT7sWo1FspsRxVqXXomnqwVrm9
kxmQ4P7RJXBS+xQ3a5VUdCgrwxHcKs9ndAyQWPKKGrm6NM+jbxq8f7NsJiPcn6OzKag6LTQDelKt
WrNYrMdd0Vm63cYZqJc4AkwTDMkfhQzxslOfDa3RVAz4nb7krF2olQm2eGg1gP9/9Mzki45x1id6
N7Si5VREW0dq1LvQrWOMHkX9myt8+bwQMrqIeqKRiWEY6boTiU09C0Wfqp6Kwelyz9pTobQrsc3U
P1llvIWL2zFiqSzNaSSRGzhsi65ZI6rqgaOiu/TN+/9yIXOJy/evSbGm9RWYWU13t65qudvC84i0
DZy+P3gpXOIix9MzWaqlaNBxqVGRXS8t+WlIMMMqI72//v0lpj3xSxTgEhdvxYzygtqZA2KMDOXU
K+FVFFlnvwJoV3f5Kh/8CCaFdPv7q02P/4urXXpIRCodlAg3aCdLSlCJfhFtpdoaHSuv4HSzBr/Z
Ln/zbi7PDzdUsEDwXc2h9AJSKIYyfLR83LHMpeXvb2V6zV/cyi/jf9r7FYWi7qiSmEMPpU9JMtYb
1jfb5ess9VfwTqgUjEBCFlQo9Mm70eIDHI0Tkb/IzPkguvnMa71TGGIREDTj+5iD58kqWZtXWYkW
aCCJdqLS5uorwKhtXASzNm8xeIsTuhetZH2zRn/geb54EKL8OQ7mSW+GCRYcOL9M0EE6Uk7b9NUc
TejJqqjBLznNhpncksrTfWm3lYfXamEWmNGWhEpN0MdlJnnJUlShCOmdEK0EqzCdLjAV9M7KfO1l
rfVHrw0l1s/ftukKcslY0pyizLpNQ9N0bwjy+E1MuAA//ftox//zYpokVFEthC0LvOUcn4k5pgn5
gMWAECicDBXub1H9mAtAMBMJCZC8A42t1C5+4EmXLbqpb5eq9dGM9cExC/XRG8V2Xo5y/E1c/Dr3
4AtenI3KIBRtL+iao8pmcArEpp17gzBg5SMXjq9HLzQpYV8DrVr7nYfoquEPzuDV7mwIpeT8+73z
dRgwjOmI+Cm9w8mljHpP053EKs2d0qhyvq4spX8Mq9JdhonfBN+Uk1+HN+PyHOjSwK27sWBxxnJz
KKMIpx+apojpj1jSWdV7kyvW3iDGzn5/a1+HBeBTn2+NCYuE3jIXTIweRLOuuZoxkwxRDRa/v8CP
LsWv+834JYHKM9UK8pgrlD0mgqoEkacq9PlgdM8BMLC5V2Yo0Q8pNOSqpr864IKl9IK//uYLfJk4
ykjqfL7FQmt7SdIFzdEqgTKJ9uXMFwESW4XQzTW1NOaMnptNoCe6LXMqmumjH2AX2IOF1uRr3YzR
67B6eF1qYzl05mh2ZQ3YfcFrvhlO/80CuywapUSg2ZYR/12wPYvIcvVlIyRwaQyQj0Jff1c7/oDX
fvEytIsT2mf/ZG3jk9ToISoNKuQQGeUcngC47ETBQlooO+RqG7IdRrz44zWBMu8rSXB6IVOXblaV
3xwYf3PPv/TM/KALYy1ifie1MEyMSr/usg4eiNi3y8xTvxOm/Jstddk9EwXTTwWt1R2SLG0nx8id
5n15h0th7lixIkHIraCk0B//Zkt9fZj/X/aupTlOZEv/l9lzA5JMEhazqYKiqqSSZD0sW5sMy27z
JnkkkPDr58N3blyZFiKudxMxm45odxuKfJw8ec734EukAe0GrQYcfYehFlD+gm+uryNECDIYWxDm
tVcslnTZoWEkRoLDPKPVlQQ6I7CYCyJWo+uNffv+rnHcxUqhg1Xn6OIiXaz0g8ibA4ecMW9Ag2Kd
AOl1btSarguUX9o3GyP3PgaFOMto33E3crWjkUPE6I0K4P32c0PnYCXo3RhStzurb9Bn8owsRBd/
BJsAHp4fx4n314mzzCwnFpGJComEmDp1gIYbfBU975o3sMpM6gZkwUa1oAG3amOE1752ee9rpZEj
g8Aszn3fh34iry66MEEuZPapdSX4gqR8gaiVsyeGbYW0yuXG3pvXyd/DgLMMiQ0z4pyZqCHRPoGC
eKHGs8F4fjDMEvR2C/4xmrVyA969MrBsDgBvTs8mmorcKpCyA6MIK2DLGkOpIxA3SAUvTSviR5ZI
fXa1kW2so5W1u0ynrXGS1pRUOHJMC8TNSEMuuZkePQsO8z26swA27MtM3wthlxunzMqI2ot7CQBB
o1XYOEfdqRePMmWvfYlQ3pY22LKkhQR2AlTKxyt15Uj9m+ZYOeR0zLzSOciS2KA6MzDjBysKagOF
A4c76sg6i/qmGKAaFYPB6BDrWdpW9P3jH/B++EGP7vcZ7eMJGAGFIz1qxlebaitwgDF6Qk9v65q3
MoPmnK68WTMds4kAxgJfmBqodhvgSOf2yPekykCXlLI5NE0p/NKNXizRN+HH3/X+kcSW0sVNNXR6
nLBu0FyDfLviEq6QQD8MDYl2BpVb+eTKzmfLhJJO5chNC3cQ6Trqr5I1924FGY8oqZ6pjkBlGsFU
jlRe7oGVv5hOxe/+6AudxcypjqeWTnAYzu1laDDEsF4eK/izqyw69x3kpj9+z/tpJWOL+csB9K5g
9ZcF0sz03RAn4sVOE3Pr/Ft5PF0cTlbad6ypmyQwaTWeFB2NMwYJChi/fv1/xMq4JN8b2cqf6nfC
xS8awb/ZGP/XTI7metk6UwOQkqRPvr3lacx/4V88Df4Pygg0Dy2Lep5J5kri//I0HO8fDgyKcE1j
DqXMnq9x/3Ivwn9yIMTqQWCSMhQZZpBnKzsV//d/GYT8w/VmmobDbKgbzn/vP+Fp0N83sEPR+MPL
HTgszdKM7rL86A59QwbAOoK+azScSEzulgBwxMDuX8oIEuWPBslG88zzAZ1wM5a4cjTSouMrA5zl
NQLShr8oS6VR0HoGcNRA4gEporwZl7g3R2m/KOIUr2gbaXUwUaQFt1Gl3iyjYpgWnAq8VBs3de4q
bz/paoCjb2Oz+rpq04bXe0hVus0nAEEgpIA+O9CNfcMkuLdxQnmzN4sI3pCmmCL+gmqw8I4VHROA
XqjZJnBXAH0munIng6KmahjoL6Fty6jfguEByrgjUAjr87YHAdVWQNJAZxCwjuvYjlrnSfDMKkF0
dmIOKSOPRMz8QXOA//xIFVAUU50WJbkZK0DmL8ANGsmlNIcigw0xKep9kxqSQRqnj3nqwdm8twC9
ubiKxs4dH5XnQhigJYhtkNGrddJ+T2SvWHoEOLT1yF1MI2MAz3BQppWc2wZYD1+2eV6FYAVNaaDs
pvXucKeHYGSWdcS7aqZY9jvJkhRc8RSTvbPSBDCkTGH97e1k6qAVkyjgvroo4y3cUyqRG+1nOxv7
1iedgG6TtDukiZlIoVGk86mVp9LKSBvt2nKKlBG0taGnoznUBIrXHu6gVODZQw17PXt0LoheMPYd
Kq+sb7M4YxMIF9novXoxQLFWb8VT2IzdUNzF3EOeGIHhBBzqYClI1FH0IiG/VcZp+oih7rx9ZhOY
TrgDsCiA9zisCtxscEPQJ6z5746ga3fu7H9tZ6kFhR+rwX9seoCB6EgkFOB6BVUd6TVdEYK8ox/b
OqvGUOgBbgok6juwfUFiwnEy1rZXPxuCF8nJiA3g0oHqnC3U5WQbe13TqQgHoyetBOu6cMcEOn2C
0AHg6zhp6/xsa6dKZzflKQUMNivNLPkaVTTJ/KKr7RgoUDMdH3tZQ81DDHEFR4qqy2CLLKG7LJOu
NqCCVPEi0BIIsQCciuZrXQzQKKp6q39hQwqREkfjer5rISN96RkAbzvWCuNrRSOSQKKJjLE/INW5
bxUBgqcoSw69XqYAPQcSlvT+qBN1qr0s12E+9GP+tWz6KQ5ND2gsFDU8ALcao5WVj7Lk+BpbNgV7
Oy+ndof/WVth3nXiZRLGKD9xLtynseoiaOxOSWPANtLoviVZ16uwGrnoMXeuduEyOsR/pVWS3Yuq
rgqfCwcSTrh7EXh3C4uaIRgiw7fJbEvwaGuHYb6Z043QB5gK66dt2LOIE6rHgPUWmKP9ICbmHSrC
YPudOCNANUokuHJ17YjpLc0cwipMdWRv9OPUX6fCK7+1tIbBkpdryPSYTEMbElVLKFWhWACi+2RC
nbABng//PjaenzscgLuhyszhui/yCIIoBbDAsP3xXBV28TDluAvE+Q8WpbCoj6gD5YgJaRAsUk2t
vONotPFDgQKhsZtMq/3m4nzPHpyYOPqUj24H30OLqcTve4huh3rq0uZnWoDNCIfJqc4C1BddKJt5
OuP7gpet6xdRxNqnulYppLXKeLZsN41k3HsGkmZImfAaSq5DxHioUZWF/1eCEHruCwpJTI/WjByn
yCyhrtgKBA7gfcFWjbOBA6TJmGf4ExEGRAb6QjsBT0dhHg0GQs7esE2vhMFiLKqDweIxPsomh3C1
kNR4aEviPHuDAHzRFa12fe6Mzk+BKmi1F0kPXS58phOh6SCy+DSIsQR8UnuZcdITbWnoAceuUCYd
U2SoqTNWZ8FIOQUMKCrwi4FzQ9U9lb0GRWQo4RAp+vK1IxF2YJ8VLYXUzZgBJ4mbsDg3VtVLf9Do
QkHaC206FGdgT3c9IdmOr6IBjdAbR+VFDRNaK4eobTepS00rYpwx6CDSt0ntQEeqcJ3urMYsRp2t
MLDwriLdw4bTgX+HvBsmlOfCFjWR5kTNskSAdSzYGuWkhugL7zsy+qjfCYjNddHwM/KiHAAvovo8
sIBfF8E08bL3VQVUd2BVDoYyS23eh4LjkoDAUs594Ljt4Sgnan2rkwlcAaeVft808raQVn/PsN7T
wEPN6zppHW0GFS5T0G0QDUX9q9S9+V2SCP6sbgPeEv5kbNO/NIsiaInSKvohexPGuRp45+E4VVO0
z70oyXCEEGUAIYmT055qlBrHsUnjCyCjuIulFmqOj2ZVIlhHpgk9TRw3MAgyh5JAUaIoUCfUQ49L
HLCZGFJm5iy51hXBwKpCFO21Vq7ooOTAk+ypKokJsSZvsNp9Y2tVPBhVV8DPh9tF8a3F8I47rhGV
UN/smH7MkiFvvo0YuuQqRZiufIAO42KX92T4BFRwPKJUKiSsF6sKvkbEEFUURJRVKkh5QeXtqIip
zoNVWH81TjHA5gZeyl6g47KtQ+VZsusC1wTs4UJM6sXDA82yys1vJppwSISm3OwgnaNF59POVupT
WSc4f6ohGaGH4YDXuiu8zoOEH+rR7h5RihYn1AbtLOBxxbmfFl1ZPiQ1IJflLusbu4EYpWl/S2f8
OwYR7Ig9qAfSBPyfAx5KSANPlrxiHFJ1OAP0BQdpos+J3ZfZxUgbEwYFvVv8VHTiFPBeph+Ubgx6
BSQ+xBwbAszpAVh7A8I6TT0LP0qwQdpdh7ANvUwJtsRBjBxbFA2TGsIpMTIYeMwDQfOUycKDmija
6eTAgQ3O7+s+4s9xJuGxi1KHzg5JTiZISlt1lHwpATfuDlOUQdjOKLuI7k0lS0i4AUkcw9e71NG0
64a8ytsgacaMX6fwjYR3ERX6YCaOcncqIgM+d2QdtK2VObjwmCpG5Ast0jny3a3qtD3gItYSCD9O
onQPMATt9aXimOgHtyccEnylBEIxI0ipkRKC94N9JHuEuRzJYHsbGS404Ljuu+lzPHHL+1naUY5I
qWTRwhJjssvmC6jK+id4i328tzwHIQ+4xMa5kdWUxvftQM3Bb/PK9IKe5THfU/yD7mWtmiYYWgEl
5mFqKeT74KzzBasbSoDCBuA8ra0cRjMWjXsgKnWWf6fKLKoABRVcy7Oxpgq4+MqEFNbUmp31BSaD
vXUoc0tbd8BxzB8PCD70bfJG1flNRbWGMFo1051rPWYWuGeEZfsJhHZUxFqVcfBaHSWujGKk4oeD
qhiE5yKPCp8ChgyxWjpAx8MFvNv77FmajEcLJTQRtEOS5fBZMQYGgWClO/WFQ3sCPpoRTWwQNWK3
C9JhcBMg+CO3gFkOSD3156EZAL2BCbKiFkNuaXKopBUc0j9I5/PpOspzs3sw2xp/sQIZ/Aq8x3o6
KosVsIIXZhudMkc5VjCKOut37WhDMacfHJIeYPxqPw8G/sLe0YbC3kDgIiEgGRaAGTyCLrlqJxuk
kv+/zqrx9OO//2vuW65fZw/f8mw25/1fj9727b12/pv/vtc68Nt1Tct05yvkXH3+173WwpXXxckO
pxP4iYAF8u97LTPhyuvg4sEZ0N/sFznzX/daRv7hWR7oNcDp4X8yPfqf3Gvn4syyWuti0c1luDfF
MK20MXBhutAaUqf8NoFHOEzeruKNqtd71bz58YtaDYntwjTyiUPG9kGNnwuO7iMygjcjfvfPX/lW
deC9uuj88EWlJuszBLS4A6kGGTsg6aAUgsVlPdrmiyMa/+OXvFtPm9+CssPbEbLSCvEg0tC2TK8V
/dHW3R5KFi4cQTP3uml/Tshk4unTxtvWvmlR621TVVAwYHloUJAfuxblT0q/IcbuhEO+sJKB0RBX
FKJe7fNUiNFX8Ri2ovgi0VNogNu38/7MIvUlN+ED+PGPWpvEBU7AwcVCe71yQ0Y+W1DU4epR8ujp
44e/2zbE+C4LvkwkDYiJrQsBdusAn6ErsOeKJ9cHrjFUYToE6cZyea+wN79o7iG8Weq4FNflXHwJ
E/M0OnHQRHRjjfzaLe/somW/MY8jrkZvguTNVFzrFsZOMawNstTPUzjOa/pzJP3BFrAMyFWgoZWB
fmi1TzKAlGva70AbvhEZcvOmiK5pVt4YNvvGYv4VhCWIJfb2g9GC1RfnRzZmG5DH38tZ/0RnzKMx
//mb0XANk2UGum2hg/uSBaHdBjfRwrpr0g068S/W8HuDsggtZj8ZjsFHLxRd99i68A1sDEjvZLEd
WHl3sakHERwmvjJL/3AYOzQmZh4bILSZ+dluKvA38wsXxLc4SE95VX2NCvc1nsglB2JuX1ryM5Se
QjCBjyxyrqk0f5Sj9cTGJN+DwXfbo+ULQ5ASt0HXp4oEXNDbKImuKiKeDAqdeXNIbwdz2sBXrGwT
axHrONE1LjcYUVnkN8YE0hWMjp8z0/uD+vo8Y4twJ+yqoAUOhNCxv5qw3bBx69E08cuOfvnDvbiI
deXglI1XFWidncfP1SE+kLsaKwNMnRACw8fs1dxCC6wtv0WcG2WXcuV0cM8xb0ZP76xSX/c9EP39
xmitzcYiaFlVKg0+ETfM2nuDhayDhvC4MU4rP37ZhWe1aeDSjerBqDgqC2cj/yLTe4tu7JyVn75E
4Ws9RH2fRG5o2E8SNm7wMIDk3p9NsTkfPG/2PbcrbRUT8ULrwfnUnEpY60YhTH5QNThIqOoZG7CT
lYPMXMQXgk2n7QgTXKK/hSQ+gGAHJDPAVxAvcZNsvOXX5nonyJiLIBN5quvzQjph3O1RKAJf/EwC
OGn7pDzYECE7xUd1gVHPH47eYo+3so0LiJ+wMBv86oTi47FH4eBawzaRHurb8UjvP37T2hpYbHbA
HTvKVeOFBPYbFXSv069Vu9E0XzkIlyjFHnhsYoHIGFZqejLM7n6S0ZaUztrvXuxr0HxpS+QApdIa
ri2wS64BgSLfPh6UlWTVXOxpbOcxytORI1l1z12YhXZoIEfgp48f//648GWL1hMkdmvb4KGLsJ2+
KnL4s+cuEo8yEtCecx0WSkj/oUQcIbP7+Mm/Tuu/L3/uLXZz4jbZaKRI3yvgJt0SWuYye2oa1G0L
AfVgDoM5Oz3G9XSQMr8gA3FRTIeRtmY7LtVfKCPBAUrxNPj497wfGLm32PRRbzOVEkwQyc6m/VDU
xWGyjqjWb6Rwa89f7HbKopZ4oGeEUQldTdjEmnJXw+Wi25ip1fFc7G/NeDMZCsm+8qMyHGC13sE4
nUMz0rhEYpaR3UHoBCqlfzZei10Oy7MOhG8EY9ZBORttpU8Ga8925Rx1Gm2EyPd3JF8y/BpLos+f
pAj4DD3nbxn7UfzZGcu9xWa3kmQqWiC/w4FBIJW7ZwHbK5BlPh6cte242O2pA8knkOIdDM5Vl6PW
Klz/4yfPG++dXePO8eXNGWiOZV9ZkrGwAYNkx4f62m3tgwBLRhn2ceohMp4kG1O88hXuYvMXcjSi
fMAlNQJB0QDLJyIbT34Xv+yizbzY/FTw2vIKwsJftrR+7hdhdYQoGEKi4cuNrHbt9y+2dJ2MlTF3
wkN8yb0kbIKBCDU3pvjXBem9mVhsaFlJMxrrzA25Ka2wr9EfbW0PuBEvABde7rryRTbkOTYcaCmg
ZdppF2q67Uucu+MZSmufNUVDJ87hNhEV1cbyWPvk+c/fLA+cA4ZgMW66NqTRi5ruzGoDB7j6vYsN
n6I55UILCVmRmx/QWX5ouz40GuNLYssDy8svNuR5m8jad33sF9DIjxQEzt2fGuRmt0fgMegLk39C
DpsXEPn9QxtrUFyImIV8iOFuU+wFzohi3BjGlcCzJDmxTkoCsiwPKwfNJ2C6yr2M42Pd043TYG2e
FgGCQnGni9HbD90hGPQXwDI2luXKMTPX8d4uAEsbaaKEdENQOQ8t+ZpQfWOlMKaTG1t37QWLoECg
gNEMIwStXJxjcXnJ9bTP3bvKfv44wK09fxEZINZbxTLFueLocscc2FrBg6/8ATrDxgit5N1/IxMQ
pisxpLjspif7gDbtbeybd+wy7fl5tknLL6LdeNXKLC9ZBK3B0O9RLaJcY/q2By/1TgcfD9Pacb/k
rTWdoa3GwTgN5wnWafUZYsTtHq0BCMLLR6ha+B1slm7SjWlf2RFLDlvXQS8EZSgH6oyfo/gzZQF0
zv7wUxZ7GfVIz5qqisN8cba5h8xadY7BK7P20JP1TT9F0/UQsdC727rhrU3M4vTXpcUnbVgoFkCH
pHwCzvfjTyHzA945FPhiX8dNIcpy4rP+vXvu72x4FJUn9G0fepxu9jm+L+7ItQ7s2UERMqQ39fHj
F6980BLAaEDdgQwu0pnKcnZdnftu/fBnT17s97RI7IhCyidUUNopb8UWqHTtFy/2udGMJYNIMMob
dg01KiO78eQY+X/2oxcnP+vytmNRiSyJyD1u2Gwzs1vZB0vqoxl71ggULgsjXhwawwbCwvkupLG1
F+bT9J0F5MzD9eYAN80hH1qogWMviE8calG/yhz1AM00XwXGmVzlW8zXtSRsqT0C0gt60Dn2XQOD
TfINRpPHHvYwxdfmDIPcjcDxLpcOJ/WS6MSpEze5NTghj9JPHtAAWtgXgzIIvKbPYMN/7RmXfjTI
1tdQit2xvALSRrGHKLVv3ZlyJJEy7eOWgYWTaCg4VOVGEF1bg4swMJnJVMVzoYePVwk0AkygOf5s
AS7igEcTChVBLBNinhyW7WyYW3385LXja+65/bZCSJyUzEIvQPmzR2W7z2+jF1SJd9YehjsPqEzz
jV20+qrF3m+aFjm0V/KwPVP4AHRP/fP4FTZV4ejDFe8VGdfjxx+1cugviReUAy+VU5OHkwW1w2uk
sHA+OE/On90jl1QLr4b6waCFF9bwPBYn1OXZFjNxZQktKWqkxMkIbWEomoy3NWBtRvX0Z0Myv/BN
IDDMCQeJQm/JAUxuKF7NrEDBju/KaCuFXvvpcwh68wZtVWZZT2Bq5pAcMtuvsb2R3M7L450Yxpbn
Oc2MAVqOblgM8U0KK2juweAewKdX2/0MycKPB2jtLYvNS2QZRxlYy6EF4N8OVecLxAp2ibCSPRn0
pQA1dd/LrXleW6GLDd3WY5SVUJQLcbkKlDhMTRQ4+qo2Nu6qa/kcXWxrK7NNyBmhMI9icDDCZeVg
HV0YJdJbCN3Bmu/R3gOBFKKr+vHwvcuWQVymi81tdS7aTg1BJ6CoblB/g312bj4A4gh+bf0TERtG
0QzauKPXhLVMr+xiYzeurLulrI2JyhcQ9JqFdX2VJ/A2YpsN73mFvbPyfgHg3yxpOgxVAvMSF02g
2bcWIR3I7R3UzQLnOQ+7rRC8kuUtnQ9KWgAvYyokrBP8cowa8pCDnF7zvkAqadfAhsIa0Zk4ILr5
M/D2cM2Jxo3NtdJ05nQRGBhkL9sJmhghVH3rz/Co38sLuQO4bABwGl9qnGB1vrFGVlb9klCS5mZr
12AJo0wDKqWfwKp9R7+KE0QS8cU4caRvnEzPJ3/UPoKnxe8hqYAMJHR6JlSc+ugEtF9Y2m1gbPJ8
2cryWIYMBKVJTxg6oz567NR5t322NS1rS28RIFIdj5OCG8KvocIlxnfuyiNQhHCHE/vpbmNCVtLD
pcx1y8eyAF53virBkxXu6qHwUeKd/dBsTEb8soU4WBmqpWQ9lAAH0ZUjC8v6NInb0gEca/I//oqV
VbWUH2xyarDCQ6u2J9dJfPSAUW28IC++ffz4tR1iz+99EwUgqpbAQAB5rYLnGOyx0W1BdnQmBwYv
QYTQjZA9R+Z3go09D92b13jmGAsBVUnc9aKjDZtvWBcETbg1AythcilMNIDAUpQQ8Ay1hUY2mmon
kpcb99TVIVqc/TKqoGUI/RnULX2oieCGeog+wXqYw8hhn9wBq7137v9wOhabGkB06O01KIaDEgSD
+ngPgL7rAwK910F1hqvexuZYW7KL3S0UwBqcofRVJM+jvEobGzpbu48/4te6f2+yF9s7G628aijK
XmPC7hyhbqMY0OVBkQsiStDn9AGE6KNE6chUJt93ObsfEnoHgNwE0DQtdo1pXLXK+dyn8PsVHB6l
sbgMifVsm9lNrAEyHl19rws6kxKCwqq/QAL6CcrQZwURsTFu/UK0Vzl4QntpG1dmlAdpWRwHEkMI
uJ4udq43eqwr25MsMhGK0w1ygeiERWK6sWAWbXSQkoqmczFap4+Hc2VtL4losfBqaVYUbvHWI2dH
7WzpX6399kVVAYQB2pSDDUdD9qpt+G8y9CyhUdFs26SthOClxFZJQbBkE/VC78huYc0Qyr3jQ7sY
rKpDHw7Hre7FSnhZwht5Q9UQA0kVUhHfAAR9n9j5bV7Bp8zmX6Bj+dW2y6chaTcOsLUpmf/8TTQz
EuLxJOpnhQ1oII+VJXZKm4eP53utCLDEOwqR9lUtuRvONkEDmGEJM0852vnAyAMAkQ6PVpkGAP/f
g+N76+RwWs9rzvdCgg5nCA372b4F2Kx+gEPaIarIceOHrc3mIjg1UlIyNbUIzU/jvjllZ2MfP5OH
PrCC+AwDxa8b71lbmIvgxIpySEGa88Iysp4jD/aR03hHCL0yCYQMVFs/s6HtDrwpwUwR+HDPOpdV
+yN2GZh9RsCgQbSLeqBdNn7QyvVp6eumxiKbIiRbYXMQl+jYhvWlubL5bnoGaHznfeKXwbcDoEIQ
uqyNZbASoZd4yVGnk4PvRpWy+tTwexKhJko2TuMVsCv/G0Yy1pI25oTzEvYDuFS430DjuC+h1uID
KAJrSg3PFu3zvnpJpXr+eBjnuPLOsfCrWfZm10hWeUmWujzMq1la9JS6RaCSI2R6dhPZOthWtuav
K+Obl4y9E5uOV0NjEh4gUGqt4i2/y7UnL1OYwkHdZa4l1frYRj/ydKt1vDYui2hS43o0FRkHlkbQ
k2OFUn7D6exrnMmafPl47Nd+/CKHiU3iFWaB875vZ8uf77Tf/9mDFzGhg7VEL2rgMykoHcPgBD2P
/3AHLMIA9EVUkeQWcDpDs5+8+nES8TGpo61wtjYmizSFtE4DpA0mtA3oubgvjuKkgCSDMUsI64qD
d9q6Gq7EsyWOsADcV04jEJ0psrmUdSBIPzEb+lzWxiSsxIolkrCFeEJkG6MborpzldfTyXbyy5S2
GxnI2uPnhftmTxWUJww+jiIUZeI7nvgMBNU+NqwNiPLa4+dhe/N4FPGroRcZglFzNPM7u71uqvs/
Wp1L2CCXsPsARwDpmXlbuTfjVgXqn+Lc7wSzpbpINLAUhNBShCSub420u+toAri3BH126s0r3XiP
dTbFO+7JemfzIvXtof3i9P1PCfmYvW2jFe+kzYtjps+G51xLQgLD8R76MbrkfXMNau5VDzJfLT3U
EmR1hQTzLgbVe9ca0DAa+unBU3xOhHtoY1vDmdjWpShBvyq9A7z6zqQvPpt5BRum/ljHoNurLgLr
sKmvHQ3xasc1jlNn3zpgRCdV9ugUZZgM5JRUGreN1nstOvPgFfo45eRZ8gzK9+43G5JltgEqkpW1
/jSA++9qQEp7C/ddAbIXbr3dwF/KJgvBOu0LFHUy8jKk1VUJ4aO92RYPHnKSnWuLc6vtoFTCDmBp
cm688sETKtvXNdmzrrznpPw0ls2DGKsfKBXATiKBHQlMB0fwvrNvsIa8Uihp7kqVEUj0eK9RPwVQ
0Jc7B2yvXdtBJogP/SsHKBFExbBl9ueI1gfwfJudrPTeydxd6kVhW7Sfmzbds2a4gB0MXwaruGdW
d1Sd14FKW8A+ORouRl08wTnCAvWSX0YAO0CpZDvqGeYOpll3TjmAQh13Z0kH+Bxxo9uVxlDtsmoA
6iKGU01UgmSmn1tQvNGsBXvO667Z6MAzw0l9UafHrJmuSvDmST/8UFIF0GE/2HYPeQQwUarUeGkS
iURAfx2r/nvlib1KYTjU0hHZn+heMyLhLC27S0apCGRRgu5bRLfAZLxORvJKWwnrb/1Z6Swwa/Ns
j7DocGp9Kav4pR0E1AzYrVfApaf13L0LtIifOBChAPH2PAypr5mb79oiP3GFq1xSxQ+JsmMf/Sof
Wt670vVetO1cxQbYKMWYf6IN5HbiEgt4tJxrFXvHTJqwGtcmSDQOvNk1bL/T6ckzkwAUxAFzAj1k
uzilVQ+BJwapAleZ5c5mJT0U1Mj31gC13Ni8snvuIGOhQe7IK1Oya3zFo2rsaxCOTx6By0ivPxWM
ZlCoH6+bwb2dG6cg8/1sRmsL1v7+0eEs+0q1FTOGwY6OKmH7yWCBsszw45D1fq4Jttjv0XCEMgAx
kizCx6bXtRS3HTF2iqG8R6AQUBbjKdd844RdKaQ7y15Sq2fOq4ZMunPpvzTX7ED+kk/O3fi18+VJ
fCknQCMiv9oC3Kw0ycB0+/3jcsvrNIfyCKzkh2Ak4RD2z/3Zeplh1RQoBg3Q5dap+35aBWbJ7+/i
aZHVXS7jY6lSrLFul2cQDamrXdzfavLw8WytLYT5z9+cXUxPYE83ZXyk5KtR3tEtbJr1q8D39wMG
oja/P9meYpi8pRmeXIlrVuXwecqexjy/wS3MH5r6nJZl6DQlBWu0/56b9SFj3f04OveESVB+qwh4
WfDEhiboaH3fJVEAz69PAwfEDibVtyIdIVAQT2dYRR1Zpq/iLj3EUQ0TgK7bxYxHu67vr6CRcgLH
Pj8IMlR+5SoYzYnymNLsoQdTeEd66wsobJDVANsVDqH6JumSI+VOt0MBFgdONUApJrNH3/J6OFeB
PeX3dsagzAfGf98Zvm0LqHEgozB13e6Vx0a/U/ImSSiAuKb8AvXFb4bl/qXa8aYz4oCCabvrMvkS
J/kl8mZGP9VnOKRewcjgvqvFMxujCeIUEucxrb9HNph7HUwpjWq4An/6pFJIGNdYAl0z9Tig63QP
fi2Ua8vbqtVPUavOmc4aaIR5t/ZYnwlHrxKU7wD2bJe8RodCIjzFEPTbwd3mB7BpQyjc7MGK9I22
nAu8C4/elFxgAfYpr+QTwPJyV9bmHbx4/jI9cCN6ex7iDqm4kxVBVdMTZPcj3zWKOyrpteycoE1i
sP1VekuJ8cmRI6Rb7PQTGYeDgDotqbp7Y5w+Q4fjJtLQq4bWH+RJ0rbyW4vdsIYHLRuedd48TG2a
7qhRhdlUgWZlb+SEK6EDm/b39UkNOOgqbGhUdO1DeRAnDzyTycdP8bNHtY8DzoMx3Vs22owbae5a
Hr24a9h9wsQEmbywjclVk832yWBCirH/qy7pRsNtLRldXDpQXHBEbKLRa5F6j1wiUFk4mE8fR4u1
0s6S2UAznSewD2ah/TBXUFp0JPIqqP0o8HB4A9ILrY6jE4C2DRnV/s9urjAy/32qTOKklMPPC5e/
Y9dAaiGtNiojK+HPWxxWdQLB6hipA3SsH9sGbn5bNfd5St+JfkvCg8VpQRRk9HA3sw62nx7Ah32d
YRvQ1gSC+w9//uI4wt0vjRUcVtHW/avsoUjtbdXAV/BCjrc4fTwnMqGJ8avFRUFVSg/QSoEHbmgH
5tHdb2FBVnoTzv9wdmVLcvLM8omIYBECboFuepmefb9ReMY2iH0RYnn6P9txLmx9Q3Niwjd2O0KA
pCqVqrIy0Rz+z/lTWXNqmAMeA8FEGfIdeDuOpeMDQVPtrc2wQ1MWRGou796lxVYsvgchUDtn6A/u
0L8Qb+n3J+u8C/45Rc9Kr4l0/4CrwKARyp296VAPzDd5tFYMXnp9xbJj3e5yDk6QSPaRFL9F8vPy
tHztlainpBFywJX0eUCaYjY7nwJXGjvjduaOb4J+5vIjlnaT2skQd707dQ3uMSQCkY99NR85qphz
E8QAR5bBmoNdis/ULgYwSFYlxFmRdMyDck82VYTT/4OAvPpk4FniVxw6K9O2EOeqXQ2ZmBxB5ESj
3EAdaEb019baZi5oUHYWyHaq9IdVVFZ4eQYXFt9VLH3KQWBkSjT0odaRQD5AWA+XB/76vKCqVnpi
gSkKAA0v6hl4N+VWJiKsMudbqRGqymH11MPt7+xFYusuExDA22lipXK19OKKNRstegyyQrBIdIe6
vUnmvWd8c2jFnCcH+rAWCKYjMu0GeitntGNvL0/3grGpzQaJzJmcIMIajTSFWgBI8BorsrPp3hm6
3fceodjz0MjZTkZdA975naXCt4rOd+vQWyu5L0y82nUwgp4xdtCUj61o3eQlJKVjEk1duRLA/OHc
+OLoVAmwIcWdNmOaa5EHMrsAGifRLPID8i6vwiWPc8vvPbO8Yj28E2VW5tf9+GrwbvZJ796N6bQp
LC0NASyBPmxnHcp0qIJ+NhKfiAKthWCpSZs59PQmsty1FODSOeYoKUZI/KRZ1o0s8s4wXmuXnbLA
vbE3Z1BIuonDtZ7rc8jz1eQofqDLM2p2PejlILx8r+fG7czLTWzRQ+tUhq8Z5N3Ux2gEjeHlzfSH
PuSrB553wV9Hm7RqwGjgJSKH7ozex0pv3KAN0Qm1rSJvc4aHehtQMtIHIwGeOA7aYN2fL1iL2veA
YiBgVhCzixLcFXs+7S2tfx4G/tSiFn/5A5d2s+pGIEpt2ZDTANuGfdMIueMt/90Oa5f4pZPPUXxJ
ovUE/C+dFtkP9mu8M3bQJfTtJJjCNtDC1YNvIVmgMrfnuGkXpjskuw5NRppHTk5e3nqNva9xh+Yc
5Wuz29jCPmbT8FLI+IGnAHNV5ja39L1pFz4kkbd5bsUrJ/7SPlWckJOUleyEk+xAPhY4uChCCQs0
Zchg1HkWtuNGA0OdldMVLNlCQZCqPRElbpgeGonACVTzEGx5O0cvN53h/uzn7Eo4r55BIKztgf1T
WzmRF2acKlcHF0kJmiUi3jn5FHBgPIbs3BL3WKfOxrBvL+/OBQOgiluBMo+r2QIPSdmHRaGvY0DJ
FvITPO+233uC4lAK6fVWms1aBPVff2xPuKX7uX5i7sr4xoKBqU0ULqmJmfew4ZZ5yK3aaJ/srVeT
0qu6ym6mpnw0PW0PppQIatBIf4tShB0FuV+cdYGU9RVS4N9r1aVqw8XMoAEKGRNQspa/4v7RWQME
Li2T4kS41yWQgIeR69brkB1Bi4TSn5+sJemWhld8CJkh/WRnSKnaWTX5ZuqOPqfNG+RNkbRYEy5b
iDCpcr0Ar6er61YRgzyyjMoKmjTgsv3eHlOcQTyYZdo7XbzLHUidu9VLhlpQbtahk0FM/FvPUHHo
NC/ssjGRLS2aKnCKO0iI+x7rAqg4ffMJygRR3k/gPERaklq19AfWNgEDIp10+SGZ9LWMxMJa28pc
WUaXyalEkbiQPwhpQJvc+yCy7b21bpUFv6Viz6Gp1hno68RioEpXG+k29ZDIabuo6/2fl9diweRV
tDnLPDAZ5viGxHq2zR+GuJ+8t+8NrTjEzpC86GJspdrdD/IRCjPpGmBlwQBUPDlo293E7RzURBhS
zylBhxKNLr/10tBKEEVrniRVZce7ib60APi1D5fHXdgsKjy8mm1eM9eLdw0zfB2lPmTKkHnblrG9
ufyEpYNVRYW7DBi4khGAXgkIceNihuwoGdGkYv/MhdBQup1uBtrSrTS0A6m735efuzRjistrm4rb
hJrxTo5jRGx6nLw1Na6l3anYsWvlSdXq6PCmXo5+ASGvyy4BlxtZ20hLq6KY8OSaCdhGsSppxg+g
8zxMg/uOtUJ4Pr5cnp4FI1ah4VR6BFp9WBWG8necaIGMrwDehxytHjjl9vJDFr5DhYXzBqwrMsND
CtTpm3FfehAIYKClvv/e+IotQyN6MMG3BofaIbXoCHuPctELB7PbPCVr/nQpAP8PQBzamBLK9PEO
t8RtvWW3wkf99RUo6yAO17pEFvaUCg/vUgCBQbWLJecDxPkASdOvzfzu8jwtLfbZRv66grltJVwH
0mgRayc/G95Y8p5bhx4U8oKtmNtCMktVC+qIBriEnbPILt89cuM6PAIjgt+zxxid+U3rrQD3lj5F
MWunywdDDuigm2svnLP7M1AvSWnQYLrEr8vTtbQWin1zb9Rx2YgZ0Jf6kwupswZM3T7ahVaimaXx
FfOGwg8qeN15/MaOw672UCxqMsc3IGqwEmosPEJFZU/dSJPE1AC46sZtzzTUGdF7ZBXAMFyeowX3
qmKy8wGUxv2ZLYWbJ5KiiDiu2dvSqytGnWdanYjmTBnh5GHOrK0np53n9SuFlT/I6y/yESoiOyu4
yWFroAnKYwviqfVdAoHIsfHKM9v9BnJiOxyIaGABH73o9J8sjh8Lkf6yilEPbaHdMJDch4Ja4DdP
shFLV5KgEe6m8WK50QFMFoP107PHPnQt94rmdGOMoJ3/1ryrlGZuAeLArkT6JjljhUjywY1ubdMs
Jb91ZeOLTuu1HnznkQeVUiS/wZj31ALW8yCATigPPPRA+LzyIUvLfP79L58U470hPgwodRvf59Nn
4ezKbOUuvzS04u46U6sAGcnwGZz4mmYhwiMhc9aQCQunmopOJ3yMubAli6pBRFX24XXAPRsfs/vd
qTH/nZpBn4y4lEgFTuMUEQ887jM9tun3WoWgWvbv8LreF7nQMTzLfguUWFH5v7w3F84AFSTO+1Sm
rtGxiI/0BDLuQGtRD+/qxneL/qnLyWa01/iDF/yPCg7va4C8+hyLUM7o9K9mbYdCwfey9yo2nPF6
dpsZ2fu5su5Aj35dEMgtF2sNbQvTpKLAQU3dz5TAN7uNOfqQfH638Y/WnA9g4tkLu9oXYo0TbaFv
l6po8ALclM05loyseHNmh2g/xjvqF4/aYb33bClD8+f3v2wZYg6FNhQ4DNqteE25D9zg2X0kWy8Q
gOJV/rgxQ75dZRpYmkHFwAFps5JyQlNN/Sm34urMTlkegSoxLX++mwOylYdqXwG/jCIeEBiXd/fS
jlNSNIyZ8ZkuCRFO9u4av6cmujzugrf6E3b+NXmV5FTmaLCLhtEMS6tFN2v2nnlNs+Jol+LXP1vj
nweAkTG1wYJ5RhIAkDsLvz4SH2FmMP/KySoBxNKHKGGNXZYD1KEQAqagJAWJ+a1W1ppvs3St9LV4
PikwjrpvE0vq56kK9CD/Wc5bspl30AUIS1CIS19AU+pmrQq2VJFRMeWa56auCVw26u9nhE+B/Vy+
OJs//LFb73aNOX4holV5as3MxXWPwR0ndv4BdVuoTU79BtW9h5mnYNBJss3ljbZwbqlEtZZOk6qI
cbqn5RvlpyLmgPe8FsCkXR5/Yf1VqPlkibjWPIQm4AX3DXsIG+cA9ZWV0RfMT4Wbm1DT6gf9HJtU
QJs/OHJ/+a0XYFxUhXE1Y9NMeTyzSMumq8zrXqD5sZkqHkJGrEOOq+IAuekR6D6tLVT7BNCT+S3R
IESlGcWn1hU+FG4Dm7g/L7/Q0jIpZtTxeoDIHcrSQ3md9nsKaHbTRc46JczX6/QfgU7drIDqMmr4
Axtu+uw8ySPyGAQqYNsZZSUR5ZEBveq1gH4B82WrGCkzLvO4t3D97Db5o9xWO3rfhvJKe0kfDBb0
b+hhgy9KZZht3ZW9/vVugabEvzFOyoZBA0wQzQnd/SzBcQrF08vLszTyedn+8qZc9kTjDNtFih3p
98x7vDzuQtXaVvFS1lw2HslMRDSVRP9ZjsbH7obU2u9Mg8TYPB1TgFhZ714lerk1LbsNcgIc2KzN
Lw6pr6axin3RQAilqqDu2me+iebWYJxL5nPHeEWv2UtfSmg2rkTZX+9TWwVetT0ddG2CQcoSyeXW
d8C9VOQ3w7jG+fW1Y7Q95cAdG8tB7xNmOoUyjZEXp8EZU1/PUR5Jh62ov1lqtP9DHCvQbQryUjfy
mvaqEU+CAPoqy23WpRvUnQBGbHdJZ63c/pc+Swm/E8g2DdYIJtDR/FkVL9DJ8ePyrQKx4Bpr+9IW
VTxIzHIbMFGNRU18EkD+1yu5l4UVVzFY0KjiAAAzFrkjDnZSZEMAcb5Hmsyv7Ui98LIhLLgnFYE1
TL1kUB/TIjY1m8zrTyYg4LbXbL83vOIZdOiMWs5ZXq8WTghJyy1Ey64NTldWd2HuVZhV2g1e0fQE
VlG95aDAdixj5QBcmpfz7385ntqw9D5jHnrI0dA5tSzQvbeiWtMaXlrb8/f8NTobKS0owehOBt7V
PRQpdum471cpTJfGV4wZ8uWE9DP2jpFv7fk+M8B7Mx1KNPBcXtaleTf/fX/NyU3pguQ1Gnh6RQti
Rqk2re2ZhVAQIkb/jj7aQGemkAZF4DlszrT7VcCjbkt9FKWjOFwjbFn6CMVwC1dP0ZWcapHRvKXV
T2d+vTw5C5OvAq5aKDGSQsPiZtMmq+9xsGz6AWl/b01KemFvqogrfhZBEFBDjIziTbKtBR0CIn9d
fvmFSVGBUaCP7SANjElxIRLKH6dkpRC4NO55sv7a8XZWe5NTYUfKIoX6sIzowFfme2k6FFNFYr2a
+9nFfOcHJy0DSW/N+uF703H+nL9euyRZpUH1UgP+L99NoxFSO7n73tCKjQpRF7WhAzfXxL843rq4
vzzu0vZTbNNt3S51QGwezfKl5BsGhLAJDuZ0XusYW5pvxTzNeuZTTDnMM7dvy4pf69zZdtRYWc6l
naKYpeOBXU+LMTzr4pD3+gwplGmtfXzh3VXcESQNKnQQYXJshroS8sl6fM3X6FiXBnf/3SwSqR/N
BgdUVJINNFZETNEuu4YDWJgWFVoEtXteGRoGRw/TTVfn+wxKgZd3zEKMRBXbrOZzYwJkKiOTzVc5
cBIt5YCsdOgIlg64hHl4+TkLO1OFFg0j1yAchU+gDRrfraYJIRxr+n3S7Js5q6LLT1laBcVkaWu4
7ShqLQJ/6WNjg4or0boTFKFWmezO6/nfmoatcrPWBa8sYmO+xFa7qW+rA5jX5iMZArGrN0ZgByJi
ul+fWOH3u7UGqKXJU8zacSxOuw4PdWQD7GyBhrcyhx7NbJxysNxtL0/e0i5TbNtKqTlXGZBRVh+1
IvYT9HB/b2TFrCvHKysvhby2AZv2x1kP0Pr9+/LYC0v+n/ZYJEJkissbGn5N3wQqftSg857U3xxe
sWs3byEFZAktQlO47/Z5yAgkgCYSXH77BfNTm2LdWULjMe/h8OQP9FmaZRzKUgQWgwpQslblWNg+
aids1Wggzj9D3pj9MFlymxIot6Nt3PHGFbtb2Dpq/2vLSOWMFJ8B8O9R0Daq3Gbl8vunpvGFxdmK
TUPrieuTixXog5DcTaA7bIFdPpz/nPG5TvTDDtjrtEdK436tYWRpUynnM8TdaZWVOPpNTnZWP14R
4fmVO69URheciAqAa/S+geIM7FkX2nGok/vMqh5NAQE2uyiucPd+MlPz/fIOW1oaxarN2qWicvEp
dHxqjDgo5zUg89JXKFZNLKhGts15ZPelpRsQFDzUY8g5cl2O4Q+6WPEeC4vxHxScZnakQMITgkTd
PtZRubfnOCp0ABQvT9FCthsJxH8Pb/DHaXrd4kvktvlhQPUk3rhvgO9CVDgUQQ+Bo+ti5Wa/9DFn
R/BXUOlkLh1T7Txp+mlKzaAHCuxcwL78JUujnz3AX6NDBA1iAB6milS3BJ3Bw3vvfG8fqdyq5mz1
dTKefTgSs5DoDuM+XZmTc1HhCwtXoXGF4w0SakV467x6K+bmJWv7XyxOD0XuZj4+5zXp5bHT1tLz
Cyah4uRmUuV5dj6OepEBlkDAdLDWPbe0AMpJnSG9DQzIea/2r3o+gwHwJjPWDGGhvmQT1ZZty0V2
ugUAnPu4HQcZajL817nAZPxoo353eRP9qex+tR6KYbuGiOdkwPycy1jyVn8uQxRkPrITCbWTDjFf
44SGiNtY971VBoWFiVNRcmDbqOOSwC5sDcE5/yzb53FN/WEBGIlZ+tcsQE+jlXGPI2S2GrCvlK/F
UIaZJU6520YyTx+6ZOj9oWd36GBfOdkXNrWlGLqJk4MBuYJNDRXkbAMI7BbHyW6tZrawh1Wo3DjK
PGfNOexJ610y0RvJk5UTd8kdqgi5jKBvXOcYe9yikhBkd80JULz/i2871y9PzuPlrba06uev+8tf
WVoFTWEUEKK2liiRvTVjGejWmhTa0hwpp3hLSZ1OA6ISnd8NQNzWYx5+770VM58NmYi0w8hGPoQt
qGYryLs7wypXyvkNv7BASzH0CZlNXnWwQBLN0/bMAgiOnADAYeOQ/UQf7nYNobIAKLAtxdahlIGk
z/lJxk32DK4m5xUIP1xm8t+x6TdXDYr7ZdSsOPolQ1TBcnIk1jybeBpokvd8xw/WvXFAm/pxtblo
IShR0XJm3JuVY8DUvZ1zUz4KgCO6aNwZaVAe+9AKnGeyM3fTMY/WDH1hl5mKoVcZ9/QugaGn8XUf
H4bi8fIeWxpXOcubpCucPEMmNJ0an5FPijzi5ZEXrE5lMJ1nyOD1EiPHIvW14rVxEn+wni4PvvTa
59//MmlXHzwAVJHCmccjkLD+xOdvvrZiznUyk9y1E5yt9CeFeLWXJYFH7W+Orph01dDKzUskVsGP
RZNDnF6NayjUpSlRrFnvmIG8BF48n/pDMkDzBqmQ7zXT2CoUzJs8FNoLJFbMytoY1AuckVynyfBa
5Gttvgv7RUWA5WWdcWlgv0CuIJAgkyu0fQeurMsbZuF2qmLAtNn2alZg9G5wHksBWjdX2+ZGvrMK
vgIzWzrRVCBYnRuprCQy2+eqwvzYnwzosyDID4t9dZv1/rRbQ0wtzZVitbQ2Wt3pcXaWzo+ZBHMF
9cF6DUCxcCyo6C8S51BAFrCtbjNtRr5xPtLE9zZiM28SGtqAYH43Hvszk3+ZsSloMc+ggoucEq7T
uGcMFEH05XtLrliyhJiFodv4jpGdZEn8HCDgGFJs0I5fWfGlZVCseXB466H5COGk1fpa2fpk5n6X
v15+/6VTUwV6WTUrPZDHnffTWRmNbwagIoOzJloB9J17r++sN+P2mw9Tj+jE1uiIHmDcTovrs65E
/wOYkR0Psn3Lg9SXpzJYO8yWTmiVP7Se6djlFR6WD/QndDM7cLXfd82dTaqorsgRYsyHuB/ASrtG
9bzgHVXwl5VY4yDyyYscA8JyCSaRrYUb59X+IoxSAV9Q5OhB+A7CDFoHZ0ZwFkrH/8NmsqnC9tda
EHU+6b96jGLzsQtt9UrHF3RJubX1KyiIg3aL+LK49tj95V2w4CVVyBcZ0k40KZ6RI9fcgmBO9ujz
OcZrEJAFg1FBXyJveSZ01Ojs+Daf7imS2+zX915dsXZXtywvERVAvnENnoctT0C5494aKE5dfsAC
9NZWofpQ2GNaOoLVON2f5WUa6CufE4NmmBzWYE5L86Oc4Z60aGLMphNlxsF2PlsLN2AElSsfsLS6
iokPIsm71ALbWLrP7ofcF/uzegy454jvgsQSVA1g1Qizm++dUuQ/LF0VZI3ikqOnBOpMw2PuHOP5
c+VbvjY69Lb9GwB2XRcLHo/ZjqS7du9ss00S1i9AJ4+b4o1vm5Uz5OtAn6i4sx7kYmgTqfhOp+4t
SPLeyv6lju3bMRZvrfvaItV5+YP+XIX+a95EVSD3aoujHxRMg8VcsbBOkg9wtnywcqrBCmObgZyL
HwJYQnCt5nFYFUgqWR3UJOB5QobMUgly9bBCpn832qILDYODPpak2cYhGVpA8+GVjAVUhwsdehXG
D2sCdeJkNyOUiqx4a0E+CH1YEDNoeCjp9zAuRMXAZXoxgMS0S3ZufDOg2VXPAmmuDb60NsodAKvf
5TFFN+I0grkWqgFPjS2vkwYqgtOELPfogPiXau4KvmAhL0ZU/FpeN6LMNXSgksiu/DPOkgfGIb8H
tTYYq1at9GyNX20ENajwWJJP50ZXdmpxrxyRERHPZ/V2ZyXA+9rJEFX8vJj4ZDGpxzvNoYc6Tra1
3l1nxpq6xwK4hqj0YSXPHJfpFgclqh5ss928Y+HntAUya7cmvvMnpP5iklTo2liC0aQe/zzDzA7F
9ce2CZKt+bN4HSHk2/z0/h/tEF+HDkQFsNm4k+SS6HwHrRLW7LpiJb772h0TlS9s0qQr9aGEb8kO
nf5qNB+FFZqoul72KF/HC0RFrhl2nk6o3/Jd1TRGAOLs+5EabpDmbVS7/Wnu1xKfX+cgiUoYxmHk
rB3huZquMH1wd2xkm33GdvMpRb0HHxM+UYh2Jdxa2L0qgViGW7/0wJO1Y7l7GIV1LyAb4mXeCvvP
0qxZ/54rxUDyqW47EL5W2jtNvNu6bD4coKv9ymwbiOTl28vLs/QdipnPcWZTEJpg1uZy1xRDULrs
WpdFuDK8555f+SsbUYKJLnWtWLYJiLh5bIVOaj8nRYb7iSFBqFjtprK+tXv3fR7IvcH61mdpGgda
DhJ0SdoXR6M3pWNcpXW/87TECTQdjYlpNvyg3LtuC1M7lkR/r+tZx5HkPWhalvixScJ+7H+Vdb1p
SfNO8+ro1OSh68yrOU6Eb3iQ4qFt/hqnxosWp2ZUNyiNpDlyOGU8Ppwj3IMGsvKmsu+l8VJV2eS3
XDtCIbYGkQF9TBqxN0l1srommIaYBp5XgwJHQLnW5XdN2+3AzXvsifisStMOHXNEy+O4T3ujRqdM
1QapFcd+qZvGbkrsRzDOR7k7XzcmhCqz9EOfIYU4NcAOo2d/ayTXWUYn37aHm6xHOj+maR1WOqhc
7PyutprbonDfqgyaeCw59fF0LDRyC/mxAzGnqJjNG5d5uc9n8E+Ptb3t0xpgI4+M4GUYd5ZeloFL
+WFy+6PJ9SFwq+a91YeDYNNb06ZPMtY/Zr247W1pHT1U0wPdlD/A5fsDl9ksGon+yKb5qpzAYN/j
NPd1XBN8bUCykzQ95FXOXCEpmDS5me0kNw2ob1EP4iT9UbfKzWA5nc8H95RbLbq89Ky8y1LTCaE+
9G6M5gxqxvS9dlEGLawiwFFx1WTDbzbqgadD7qyeNp5bBsCB/rQn56FJjJtYA3l/YxfwBfoztHUP
dd7Ffu7GqLhVT1YLKnRXKz+zUtNDfUb3clFr10aePRRVgu7yBHLvZiqvY9cNyl57qmvzIOXwwpo5
KuzqdXKtX+YMrqrGuWOe9kEL29vqhss3vIv3niUestJ5ZA35sJvk6NE28Y25C5ksH2Qjwf9WGqce
+T3wMWfbwoBv0gB6TmftiArpy6gB/0/Rt0DAMxaZnonKf0HB4NhEEm1DI+igOdPDbqpY0Bbarkyx
81heP4Ev7Dia5W8cqqdOdO+jBL9/RodbKckcNC3dI/cE+kzDacO8N9CGLO9nTvUA3CufkAwAmcLU
vlmkv7fnImQ8ux1QP5+d4XbsQUUPuieQ74NiBhyEUV7RBGSPEroE/K5wxo/cMo5alV6zDMkHbdBB
xuwWz2DDA+u88A7ETg/zWP7mhvOS2jVEguPyvZsS7rvVnPn47w9GxxvQ+l8lfQGNvD6GpJidHePS
ubN6uZk1eoSYhe5jx52Y6TzOXgVwVWEfZN9uC7QJbkcgu4UW3/QuAk/eDr6uQ1kur8bPwep3dX2G
w2efxsSacE6baivSggRipJ9Vh3yGbK1gKop7r5tfeUd+li0HW6f9mQ70h0fFTQ10VQBVgSEY3Qmt
EEUdTHn6zIv4aeyTH3qOq0xNa+gJ9u9EzM+m1+yJYZV+pYFpv5zfuJaSoKYeWigKaGjTDP522vLC
2NT9EHXagC6EhjU+eKAaH8odj14r0XlI2ojHKESNEzQijHrfGPXjqGdwQ9hrRA5X4BE8mLm1Y3o6
+sNYWqGddk92w36bSX/l1OKqH9DEQUx+x1ptA8RFDiFrsmum8mYweTRI4JRo6kH90MBaAp85mTVg
cXJMj3ZsXtM+A2Je8FNvtD+AJ2BbOzZ2cemSsKblbuziq8nLwTFW1Ikva+uDMyF9lxkzSKqhm6Br
77WRuKG0xSbFjcLPzPY1pvmrbgzZzhN2uinK5tfUoaNkdF8IxAREOl9bhnXd2DwaRbZzsxkMXHn8
luTtKR3O8h15fs9J+9tCJX0WxpWu09u5qG+zIXkqesyO3lp3pTNspBYXoZ1DHs9Nn+gsd8KrI5PU
d7E5bqAs+jqzGm5e0zaM51e14AVqo1BtzXATZUVzxCvgTBjBRNe38GXa6OBvMT9Nbf8DhBoPQ5M+
60wPUpozf6LgjRrT9pnN0JOvPTR5scZw0C2qn9IMvACGmb0ieN92FjppIEi4K8okipP8VHrZXvD5
tXRj8Hoa13NmRWPMPvvGOSEPeiDcCodS2HhOAlVB/mQk8poN5SG3qqhN9Ds7rXIfslb3dUG7wHFJ
7pctlCdbQGKNphFBJ+xNXHavSdWAxzjlu7RLpqCAHEo1isBzzQY4KXHKNPswNuk1BCyvpUFDkXo/
GXHRbG2CGoBT9zGrz5tUxiiW9vQetzTPL6T14SX8tu1s7qea1fiJy4oASOh7HcvrVOJqFJ4D0npt
k+jxQ0/JXZyYO8gz2X4FANimLesNvu8ha11rT4i9L0cQfEzO0GwsJ9WgXFhwENlDD9iYpB46Gk5F
nHMip4+SOq81JFF4yq5bzxZ+ScgOzPpXHs4mz+1t3+whIQzVkr1Rmmi9Ewfi6KfsPPuM7UrpgIzQ
+8zk/LsWyXUzIRVheiVIHHDDHeSwpTM7sFgL0MzwwRwTO7FDJFCwNgBG5MVIgHnwijyqdOu6kFMH
lIWt+RYZsgCVp6dWp8+0g3GnJOvDPPmstTkoOnmtp0eXaGZgjuxdo9ZxptNvJ24eSO0+F2AxAC3h
MKILMA1mat9OQH/7DrjndbcbIwAkTy1pQxyogYPUO3DKmT+P5JRqDLlx7ycUZka/r/qDZrZJYOvj
lVmA6ac/HzaTBIVK7cUbyATvzCkNjaIpdjPsTaflXWu7PWIdAb+SHDgZw6Tr07D1zHvh1HoomO4d
HZyKPs/cKeQ55qPN5GclwLPetlCLicv0DlgAPGdItkVHTpSNvW8Qdg16j9uYMVCsJVe1OV5pg/0r
reo7yGXvhUsD3TXglUsd53Hj3VHJT3pqv8ddep0x91QW9V6fWjixpgkGSoKqnbERWTrsXXD/lPkM
vvwSxJ86RjP7k5xhESLXq9DubVRarAKiC+ibMVvEHn2ev3imfJJmIoIZp1IwcXLVeTPUWMTY+EPN
fmhAoQZNORK/ZtUu6+2PooGjLrNbz/aOVU0RB1X6Vcni5yTzCh9CIndElo8DNT9Tx3327O7oMbfw
BaeoWPTpoaT9p+BpEeB8v4Mj+gGdleu2q1lQ1HTvzM6m5jO4d0EUEIp2OnTDsK/s9hj35cYGXrkx
2Wtto+uuJc99hwq2oTs702pfqN0hpKzmgybg7dL2re5YinPGuxp1titM0sPkyRTEM99YHdvyan6G
mus1OEtPSV3aYTHEvynJ360q/uBtdyLaUPpOIY2gYdO9RECA9nsdmnye+ZnEKCJl2aZkst64vA0F
CoidTFwcdXET2q5J/cRzn9I2O0gNoTc0N3wRG9vRZmE7GK4/aY3mm10VGR3dOc2ESKIvtvM4oTU1
eQE87Qitp1dXxJ+GGF4Fy28Tad/MfSFAvDG+CR15edeC6gXUSOPZOnaSBm5R3YCI5ljr1h0wHY9m
XVm+M6GhcarFu57xfeEN7Uc2TKkPfoqQ1QWI1vsUl9JJLwJ3rCAdkcsbWXWQj9DGo9s30KIV6ZZ0
KB0PMTuk4Ptt3fo24WUVQG1AbNs8O43GuB3gCfw5biEZlVi/SseMtLR5Sov8QPTiweyHaym7B89F
zC/NeNuZDJUaExqXGTdBHCte2zg+glASp8dgoEUN1S2zDqquO1Vd+QYq2BtIT5z0TjvLUl4lsXMV
1+aJafr9HFs3hqwOKZWlL4o64syz/sfRlS3JqSvBL1IESAiJV7Zep7tn98yLYpYzrAKE2L/+Zt8H
O+wIh4emoVSVmZUJors/N1mTgOllkUaUU7aMj3x2P0WAqqXVF+9pDNfJc06zn5Ug1wRBy78gIWMz
FHNYLdNHVtdr0i/OFJMWSROIjrxlGqE/sxt6lRPnIEkAzMvqYG3/VPrs6HP1lq+Vswss4g5rXn9S
ZGeFGyQ2uAQ4meHCUhMQNHequ5VMbwfPL2GmUO6dsbPhtOr3SaiXVXMMT6h26FoPZGngAeu3+2yr
X8Hjn0q83qHJ4UCoxVDHhee9z23+sq0rQ0QXJpmtsj9usw6RU44Q72FoDF0hshChUDLSJcPr7gaX
ZkZaqjD9S8/cx6krvrDOe5GFPPBtvEz+8ijQvLLxVDvFLxVVKobmurIOJJSM8pqfsbvdYmbp/dhs
c+LTEutJAVoDMdkHW/pYQSsvwm8udW7zpHftrbEw65ms+95kZktKXRwb3Z/GZhEh27xvIpFvhdL7
FcwSlZfXGBJaJH+pv6xeUlc6Dw0WxLGJG5yrWg4Rb3LMVIggRRccJKvyLi7MK0Lt96ikKo8IUQ9e
i/Z6qY1OelKeKu1t8IKt+3jUzk6YCTTkoC8dYgwmf402Sh704l9FcEQms8K3wR8z1/2Tpp/CxaLk
Eqc6ccr3eBovo3H/m9xy37broZl0ENKMPYjB7j2Eh0XTqB5Yt8Zk2FjERlwpGdunosdyuGRdWvbL
gRQeOFYnOPpV+Vup6cMU7B+BJXu60bYPN2e4ypxHhVcfKXej3Kfp4iEdDIGIug7ioBavXblcS1xc
0bBETrkX0fsRtJHlh+jsHwvKV/SWp9Gt39y1eg0szAFF8DBYesCGvQ6l1Wcn394qgknDlMWT72w7
4mF6LQry5Ezev6lQL9Wi07rFs0KE+vC25epWPFFL/9aX+rpu+GUHJAf1NyzFpDmatnG01812R0zk
UWn1bVtEE2b+3OEeVC+T1/o3XhPky40DdI0LsSHtqpRkzCSI2Axi3MTPUtDbUvG/HmVfS/PVr7yB
TtD74eOccCSLJxhkXuni/Kwm+yp99Ys9yBJnR0aj4b7NsCny1Q3zEBMVyLByx795bfMIVqEabuRt
rHoPgXZS7pVFA+aXVY+kAPcsTX3JRwKNzCruAI0EDi9VpLr+ZYFnGTrIx972Z2r77OSs9YxcygwJ
YzZAVXOLI4aFh2zArN8w9eJKcl4lgkLVptET9usZa2BJUOQHxnyomsdl1ywyKXrnv2F2TLR17nuR
j49ZW78SsKRAB6aL5ASz6JAEIyY6zaIhBzAhwM5Tbz1JOQyRakobMw7YZBm2KWqo/yDuHXs35i8Z
Xp3QnUvcLgo8oJvXM+PDXldLHLi+G89B8zG0GNvgxEfDwun82KPiAx0eFvcMnIXk78DpweRTMizs
tEAzE1pmQVEMzo4v7QTEqU163qVdHpyQ1BeEICzTzTFwOShPHUeo+bBO8HvVGGUAfOnAf/aa5WIr
t0SuE5qpWj5QBuKjaXEy9Bhm58F5gQ8x3j+iXjvu4wUWTcRolUW59I/MI32Ii/lPB/UJ+iB0wUId
Fo02MF+7M8baH+Pg/GoC/TRS96/y9c8olpfFdy6OHV/aPnukHHHgmOPOTmBRq92XEmmGuXCTtoIZ
/ayGLwzGbhTc46NMf4A3GfKeJv4d+DIp6+CkCI5z1xSfs2pQQ2r2LMvlx3Poe+U3u230IgTJcSGQ
elUVL+qeqjjqJWaOfFEYahne2GiC7MUuQ9rV5HcehMFDJBm6zu65cxQS6tQ1XwSLHa9fYr/xnyrd
xrUdL00TnJuJX0b0mUE7ZSnnmKeV1o8dVzixyx1rJohclgJX2N5ceEhHdVf/VnzY0V68M5yNRbX9
qupnMOqpEEAUYdB9o1pVcBUshgg5eU/tfXArcrZf4dxv8JaHmJPLaKg4oijqs3T759JdngIjAWYv
ezlv6Z3ICtFaXHM1n8aifeNzkPbuuHMgVlGdl4xNfhoEfxxG5x1h9B/Gc3em3o5uv2KUh4d2knfb
g7Nke3Qon3Jbr6XsU4lkiqxY9yxD76vqxHRZH1lDz4JU30A0HhhVLwBMHkQzMAyu2Q/zna+C9Ufp
Tity3+QbJajwy8Reje8kzdS8K471TrcaXvzReaVV+dd1WLRqKpkSst3k0JwytMghw4ioC/eSmbmL
tEM/sY6LmlOnMAG+ukoVIZUYCznTb7awx8xgxgoKk/KlxEcp3yfdPIqthoJ2q1MYU0GS6nvvS19/
tTU9+LlK3cUeEbSTqNrmoSMRyeUYjNpZCnfPOgQM+DDI5tAY8V8r9L98zfatm+8nkgMUy65c4L0u
qxNFkqK+H7L3CS3LHsmMDEwqzzg2XozKrrV2vlnQXgLp74JxPBSqfTUVnH0kryLf9Y+ip592pJi3
gK44QX4YgFO3G60Qx9hF/bCNIW+7n0HrHa36t3ahtzxDtcU2Mp/rJB+3GB6zV+YhdHJBkiD0XUBB
UQazoH9wZXBDL3tcGhifyNn9doA+aQBoDqZYldOXbG0T1/gRFe3DKsHm2+ypa6d4M8332LM3o4N9
q5WTMrp9taX/iqzyIzDWj7UysfDak+WYYuDlkc/elZfjr+Pk/xrX2+diPWLr+1ATC1i4AFiZ75CA
vh9UubesvvdkzfuIMwfluo0mK6Ma3osh+rx0ttN7GVQGfWCDD4mWkZPykMkabaK6s5mU7G2ApHl0
fUHgPm7F+BJk7cVderThiLojnF/xWj9k3vza1lOIOAwnhmXhf1ieX6OFIoGcE2CU7KUoaxlZ3sVG
kT7qBvJq8sBEgPMPOi/f3AZDlwK+pdY6Gk19tvmbydS+rdp7D7WfIAhHsDYyLbIl7lrn1DV1GtQA
FXBuga6PYXh1AlD9ipY5bCsZly7fbyZPRkfEeh3TWbGXDahTM1V/6Fvjqm6PPrCWDX+J5hHujTg5
H6g7pEBXr3f/CL52Mau9Afa2/HFu1X7STtqXG3ovd7eRGUkCPLu0XKXwWMLz5N0GpXGoLFFToZFZ
5M8sg+Pg6Q/k2SWzzBJheCIBXKFB7g+ych5A0n0KZO6VjLwjsH63OW1i/BlWLU3s0Hrf15AqSRbs
FtSDUDUDvkNEzIpJftJsiDpKDm2td4jJ2pW1/YYx5cPkIBy0Bf2FoXRKunm4YIvtq5u3k2PNYYVy
KJyMvrSquQ1cnIPA5IgTlPs5aPdbs/xpbXctoYe+4z+dGBCXI851gZw1heTYtfT+VQZXMU8ETgDo
37x2PLiwuhNl8dIEw7VsgUiiRVSrcx0LP6au+zFq9SrwkARtc6LY/5tIhRq78VtHvSij01n1Ctko
9gL0zQB5dY7ZHCSMOQwdc7PPeHsc3fGfbdbPpUELQlfkmvoDCQPj7h3Bz0jiAegIII7aeQfX+Bt0
qT+yegXakZakfUV2UVIO7RpNBAU8246QWSRzQWBgRQzICB+ZwG7z2nCMw13vhNorjrnbRFag6x8D
esfLirjUThd1ECjyatprPSdwiN6ZZZsOEr0eaO5vRD/lyBtGOzbQLbSZJ0I8/qgqXgNAFOiCE7xK
WTy3w68mGGQ7FaO1OcMIFTRFVlwW3u/oACUUcDJZoJiP0EQBb4xIJ4u4keLJteY999tvtzF/BaW7
urEO8Er6HrDyqIYlGpvgydQqZqL6c1Aga2Nuq1CnALmXlameGlj9lO24GwVi66sg/x7xhScjEQcB
W3+MwRKP7oy4244jzqjf5Z35Kcb6MFqL3yqMvb43Jp63XPKcHKqCHH1Ndzn6AZmPVwRo/viyiRuR
nVplE3gS7fzyz/p1kTi1KcOA60tfyX+Isd05AWoohBpVtbyZ2n9uR6D02qkAI/byufSGaFI+jyYM
DDijDVoC8augl46Dkr37npBR586xl1UMH2SYosnDkhuGtcHPTlTri7+IAwR9TQjA8sNMc5FQshw2
t37VxD2WvE9nikpP1/d6IVfXAXQioL4OK4m84NJkj2LN+7AOKn0v6qet7a/C2O818z75Gpwz38Vc
XEAcuSBFyVvmImQBsoQbKZ8K5ASqYdxTMJy8FX88zx+HjtdhICZxntz8hNX3sFeoAJAE56rM4oAK
YBMc2MrkQDxqBTQSSNjRM4PXleke0LXaMGjps1qQxFoN6tcONYi23ICxsXPS1GBJOQGcL+mDpJ6O
NBk+J4Rfh5DmIO+aN09rQX4W18Ld2rv4ObzbMNWhiJqnoV0OVs+7MuCYBwoEmLT+ZfO2ZAYwNueo
nkF9mAJyzpvBi/Mux7uh/LTOEDXCM7HvZudKx+GA9+Rxgx+7ZeuB2vU8mr5NmV1kWLCuSTYUTyQE
vpGg+LJoVM2K3rycEyBWL948/lg13pviPC1lNoQ28IqwayiQffFUu9W1FENI88WP1nz6k7RHT4ov
UC/3DVOQjolcsE/nWSBZNnss+urFYUOa1zUS151nZIxkSdfi/tKcPvJCxq1Lv5v5u6Vtc+iVfyIs
wyTHlhTVeF/r8qdTC553Dnmfj28E5NvO7Q2FlVrA4o6wUOOQAJsTswW0wDhDH7luFS6oKf2DKYYD
W4srYyPuVb6cCNJdU6cFFSsl/8qqYIeF9+/N3xAXRcpfYiCG6nmeKjMfuMrHyHOaR+1vKUahNXTa
5Zjh8ga7TNd6Rm5zsCFrlifVTJ7Wak37ZjrXWxc3tHhAuXuSJoMlO2pIt+ljFkzVnsntb15MYuY5
HX17Y8BE2Lb8t6FxDX3HJDz3NJoxkE/DsJNF9kkD9bBpfHRHe+nsND5gfRsONsDtom8yd6YHAXvr
sBqB2xuhLnmJpWWDDNp6beSD5fC4bGZ0NO7M3bSp23PmNok3jG+b5FFbIO3aooUqgto/Tk4ezcv6
O1O1RLUDZBibmXXiFzgEve5hVMs16DA+wOn/v97z4yV3d2t970/v8bDtU+u1ZbRUgx+WeoGTIx2e
xno0oS+kiby1fFpduHxbhudK0M1LPJ0/1psLO3bGr+3kH0i7nTtvTQn+M9Mh/duS9UrnElU7AADm
j80rUj/j3mMnZOoWCJ9dzmgGbqI3u0BPMfSByGoF87XUaJyoxGhqCdtTg7e1bCDMBZ94z/5i0olJ
Rg/TmN1sb95pub7m3gSOFYEVgKTZ3gtgDK+mnQbUpKqiSFDPP+lSIWtFe8hH1HVUCeecD14ekh7e
WfmKU1NAUzBzs9sa+Z9Y7BtByFiEcGw/GgdYNE5UPfxfqjYS1UTtWj0hHPTUZfW+bRYXIcfNhuIP
4GjzCSytVIiElMOW9wcQteEwT79lu26Io1UnJUXsNNUJb9t56vOYA27CGweVJ/H3IAzjqS8+l5oc
sDufZhWMBVBe4xxVOYHy7wXI+G1YMQysUIGhT+5ix8UQAtDsZS3oGC7SAYxqEcgjAxaRjPzoSsfD
KA5D5e9NOSZ+1sHMod/bBYeM9Q4QfXwgZf6pHYBRILv1sRjNNRAmtW7+CrT0TwOfi6YFnhZMCScx
DZKgOJ9uJUgACDb6G2+9fx2QhVVv+3YWMe38L5lXBM8oe6oG+krdaYgyMDMhQ3Je75Iq9kr7thbq
COzya5I+gtbBOYVloKE9nM5jOyOu1Bl/dJshztfkFDqEaddPVuDMeJ5JfhvdJi03cKzaPPiEx+BR
T2UbeL8lW0+TBZnjdf+mYfzz8K2zAXx+tSEHMCCXjRaJx6dr55lzKduLQ7rHBcVs5XCSzmZ+rVe4
mgYTeLQVKhR/6B4c+VQj/AiJkamH5LxEQz/1sM3buez9z1b37a4O1jKpG/cIlmMvXMMjGeQsGpl5
Z2v5C6d5eD02FtpaJ9VBdpq4/AdhCkLW9QBuaYAIsl3yfcGwyU6aNtVSrQhsxVPblxBwDDlWwnFe
A/EjwGgLwZ+xv4LnQweJG5Cbm1m+L6Ws4mBsqmiBogeOjhsJ5xKBQGJLOSi7KB8lBdiIMG2YDVSJ
h+TWI3Ipt2TRucJEoj+JI04jcx6zVWfhsohnu04Jy7z/TODTcDPqxPI84WY8zlgHyDl4X0BrYU7o
vszZr2+qB9b0x7waEdzjJI7PEMldRX1nhmeMTyCsBvQJc6YTF31mRYevyusR2Ty1+8DLP7jM32Y7
HmiPpmWZSnw3LYdvvvPIuiz11iadqPxc8/lIxubcC6AU9zBw6bi3pVkjd9p6zHoZwDTa4gIoQkRn
9t3inPRUswuUSdwFbQdbv1bULFt/bDjzsUeHOO1elkdvZZ+1RQeJNMI4syO4PqzUjF5q7pS9mIAy
1RPZA82+YoUUXDYI6Brzx4Bo13jLvc9q2eDoCmoc2PUZehNcu+w+kMULysH6cp+3TQxmCDUHUHBJ
6L/Jtk9UTSKC7DbOhRqjbWIiNO4Y6nFDx8MgAEQQlUjogpkZ6qMvNwt2ePR2/Tgf3apG57zGvFDn
zbVuDPw3VtS5eAEytwvvqSXajcWKih94Kq3GAd2OlB/INv7X4ugEIPghN2hyuursb/NLLpZfuvk3
KcGoZv0Y9453m23Rxp1XPQ6Ne+Utj7KMoDADi4IZkJnFKZDLldPpc9rmlEPVkXXzCwIKbotB0GlF
1wW7YQh/zqkCC9kmaLweOGucSIE8i/opTxbIn8M5N5CmTVXk0f7JWapjxkh6NwjLiD6bpnwSRN4E
aH2kuXdtpDX+ZFd+o/n26wMi0xvmzh6lpbbq4M/zErcC3HpxJ2JyiCujoK/BcbU9UJoCefGsBJNQ
NPK4eXc1G/KIAg/2FHy2z2oyn6oTR2Ci+6xswdthZHDFiU9lEQ+ucQ5IsYQhmr11s38sELhRwnAM
HO/4Oht2YtVWxtkknjN/QeTKgh82lqCp4J8bi9F9INv4s5HqMFfgf9Y70+IP4nMGOSVxwoat1x2z
Aql7q957skOuMmsfMWHf6m58FqXZCTFfR+THQwGHt2TwY3d1blWvHiWaQDiBpzlzbOjm3Z7ms3tw
nCohRbsrpLtvkJ7zH1/dC+vxsXCzcJ4+tS3Y/iq4C02rs5LoGGfSpZCfZzD0Ew6OIX/99sXWRhUv
wYJvooceojHYAqLQ73lQHrbt9yg3vR8duz2juGZxdf9Kp4zv/YrgZF/QXLFhtXHZ4bi1eJ2ThZYd
YDG8JB5jEC5CeqHx2yhMHS28jQFwPELt+GdBAKwSch0dMD/is/ehqukyNysKXv2pHCT3eqU8QD6J
ec5pI5B7DEq3uo2aNfvPs4WbTMJR0crrr7IiYu9sEAWsCEhuoFTkgieBAji6jlWQcoMJaKqzxCno
M4JNzm6v9xTImO9h0Rqc4qls6qhFjm8G/hHCy69g7ACOOzv0TU7MNhmKjlfh3FY8LpsFdKOEtMiB
eGNKZsfuuS3+uM7R8ChwpBpgJNPlg5t7Dx4834oyTwghj4zyBwBr58AN0BF6z9D7XQB2pw0Up/tC
KqRDzg3kKvJWtiX4uUZ+9PfQDNlhZlYFy2KyQkTjdjhNcW0YDuYihm4cwwzp+qhCpsZWzpEZsf2s
nX7PtxnSiMAFkoOZza+HsBhW4BUjByZFqksNvZYQ+hdtxphkfnf1BSS2ti3xweb+gHyhCjEwqgtX
rzMRQn0vY+O8lhtWGQoBl1x/9L7pZl7cbUTD5GPbqtpABmc2oULBuIegn3ElyGObndjkq6htPZZs
s23CjfePxnOeg7JDygxS6itPAjjfrjBJiqAU3EPnFhdsiOEh60GSqBK/q454DJfY0Gt5L8aYdSeI
K5cdbZg9OGMD8nj6oDo/aIgeHPB+lBW/2qUR6x0wIZaD38Ld7AxJoFo5msqFXrbHmWVoOgYy1bn3
jbzOLazFtu8rIGWlDwjCGcHe66TT6OB1cTajQIuDSr5CEnibC+fPB+sZC9P9FBsAxoAG9zZOHPsc
7wAeEHx1w3jsh+C7Z/JPIeHKbn4Vjw3Uj4KDo2zkmDjEfc6C+cyteSA2NhgtI6RX5zpcCvQOjYO2
FoZgKAqqFF+NL67etAKp1mFV6mdbkHuVofBVQIBPXvYEZ/N0WG1+Lmv6wHymL8Bm/mHorMIS84g7
lBlse2zUISy4r/q9LwGNSgRx8vwHgPqEzhz6Qj20BwfQIjUoEJh1DBiePOlK6HCDzMXPoFgQXisQ
VO2nHjYXBr/dZ0D6F39B+IiE1rdu9/VqU1rDzXv1IAgpsn9uuyDqyTQCxK3ZtQHfDf7yQMQ2hQFt
460oQDSp7kw4ztV5nd5wOtNkKTkkuv3NmhFgth4iN+jeMsZgqw2IMrPVXU0xwr55ea19cinVAtU4
342Mw4G4hKeu++ZZB2RSGxzKHnIvPPRn0LTirA2EAGyDf6KzAlia1nOzYQMSptCb3Y6txRlTMjem
qgHABu02OPLxxnJhniFnbEJngb6HuLCMxjyP9PRVoUTlJjv4jSijsWbTDola3eekhnWXl/KSi+zF
c+arKO6oe4WbwTh8kX2of71ts7CZAw88i+7InXED7hQ8W75Msc764wDuhSzltVh6HHXFdFNdMyW1
158hwQlHrt9G7v6CK6AHkGcAfsxD0Xsc8wO9FeBeIuJBXKfob+HJP7/pflzLPibmPE8u2iuMTDyu
Og+0vf9XZaOGiNi44Mc9QOjbpZDZgU/iF7XJBxKeH0deplzNuGlrgZ2JBh2jHQFET36GH10i7FGC
YyghuikspC9w5jPW/eQN4FuXQd/WEiCDW0XP40SOem0Rvhu06car/epNBwMLtn3dVHvq4vhE4GJa
8i2t2uaITMAnP8O+1Mo/sjn/UZP8qDOLpTMuTtiDiJHLpDDyDu9YTiKhgAgF/CgCLGovhTH9aRmn
uPSQIIQbHHbQNYQtYAychHsX4FPjs4dJT5CyVL8Wq148sHuGjnGm/rES63Mhg30eKHRSRnygXTsg
B7uLLMispVjnVFZ+THjvvQQueQGR9Z8DZbG8R/jWCrJzD9jduI1Rn/sz4M1Jo2Gsugihd7iUHJBU
4asXqP0g+2hVFlOb/6wbicBanZq1wSYiAw7XKQWGMnPPahWnQjsT9AoAIrQQp7rvmlhoZ467BcWy
ooJEGbirZ8F6L86c2Yf61TrodusiXmDVl7oBLUPZqw+XBzdOt/NUOM96atBB2VtZ2Fu/Bnu3WhjU
ZISETpODP7vLyhr2nIHmNFr+1+cmHrO8hT1N85+/FY+D171TfM8ZpSeGQQ40f/0k/QB0cnlsuf6x
LX2d0Q/iEfOTRfJHUGEX7N896c3d413AXsFapnSmKbTABzu532hNrkrWR/BTvy3kBs68ZqeiXDzU
6FqmVqwknvsRjvv9GrfKfXKDOVUuWsSCYOqr75LA+j5ZMW2uZVMd9D0jrOA8IQugu7aqRVjaO32j
7H8zNVB1+KWNgHPEmEBQfzL0O+Cf3Wq9LJ3ak8p5zReMFQ0eRazTPpOpu/bbesv6ASV+xnbaQs9F
s746RVVEHSNAOocetgRIUo9UsR2Es6SZ9l8c00GNzu4aYiCtrqOe/V4+rgNe6ZJZoOroZluTkAn4
R5HXIZEFMhUAj6JczLvNR6tU3mfTCgBvMlc+cO0WnZ5vmtBt3S8BJiBxXf7sS3YRC34ENJRvFsDE
jG8YwrHHfMm+KoGTzyc+NIWwxViZX+2Gle441qpjZ6jQ8sAwfslB4xKbwNk3S0avvMxb8D7AHEfx
AdqyDPslEDcspZNkxD94FSihXv5CegDF+1b2J7MUdRzcEyB8p9j5I9iHXIM5NyrsMoWu6S5AtlOR
QNDS3jl9qOtgF3bY5mp+2dB4xgXghX8tqJG+td9tYKA3HYyzD/z/Asq3EIwZT6hlzznRD2XuvVKy
XfyMvJIKKvcmgG+P7NkpM01115a8SY5EYKSZ+5GWmLA7h/JQ2AX52DkK3qhn8O+kCeXi4nBqm09N
Z4WXuACY1mOdB61jaCCYOTUK3SDeiH/+Oj3zaX30DbS7OshvFKLQEHsDlwaSkcjU9oUhBz7uC6+M
DcnOXt4G6ZAtSPbQemyxhcMSAdhwlH5YtD0iWLJyn+MDN3MHdAcxkpm7uY85IT8bKsDgrfZGCyS6
kWWTUAb3f21u8XbAEDgmhkE14vlfIAo/lg7GV8rIGmxh7kcKurdUo/3tOGh6RIJjNeiagRsqjEqD
DnM4Wx6L1f2BpWDi9EMb21F9LhAWQRtfvW6L3QHjAggAOAUqjXYOzTReu7oVSSFtDw3xQi6kA69H
Fw20z6CZBjpeZfIZw9iF0+DmOPa1qUEiFETc2FLuvA0ueSpIgyx4zEc8sJsbm67dkRybTIVzDhrI
O/v8UOfYYpzEEcf3wZTV04pml5Ex6ZptizjtDhUMxYbGoCuVoY9/BeAOnLJGu1QPLB0QMRdTIWJ/
tIliFM9d7h3qMb+UnbvvCrD2XVO8YL3rCeJJ4FJijiV2DSDKKb47xIVGcvSfJe9kSFZQkB0f5jBj
QG7H+jJ2yGN1NG6ARLAbxyaIXiRUqgT9VXespuawQbFsejWHmhVvTm0/isI9dgFUo8hHCGevOk2z
d0D5m2MI2fdyxRpDIy4eiiyoZJHFkI2cC79OTWlSp1enCjY8sB5xoE8pbgxqL7R5/yporD3AGNEw
O+WO1tJJZgR8xaubp7VGfFgBRisKxPiVu/KmeQntlTiTFcdS3pc7FPDfIcd+sygWBAHdpTLkBPvS
gz/NB6syKPQGDbjIwXAVJBaCdAKjvYPrd59iHrcQ/SdOSKFfa2wP+VP1AQ3EPiiCR9YoIGA9Bhdk
sEHiCUKvXnd9gyll2A4QDDzKoPqmCwoBFfN71hVIUckpekwsyviInVUchrulaVq8eTaSbvE02ewP
607xpoYT/ikW0XSzb/DRFQOmLarnHiFqgAfmF+EtbVRPxZwYN/js6CefCC4gdyMthtvCs/vqdWTY
/zg7k93YlWC7/orhsQmwT3LgSfWtqlTqNSHUHSb7ZM/k13uVR8aD3zPgyQXuvQdHJYnMjNix9o55
gY5/mnFnc95QtPl8L0m88a1uN7ZyW1n+e2xkYCjF+xDrnHnYtHHKjlRDvjHhW48sSnmaCvPVGMUh
KwglEWH0bGfRkgfmgBuY6T+OsxJ1vMtHOgQbjtMd36EAdpac+42vu5PbNg8FSv3CbAF8+vZkYXbo
q+rJDFg6rgIAfsWia4kGYEL82JVxM7huIeD24OhP4IRfaKwU5ZrClRHJUQfylvhyQ1O2MnMyWBxo
pAjePu7Q47MAZnoCcC5KGEyR4KJjzmWS+r00bN9ZyLoRsK/jcaj6hEk+tARpvwy7s3A3omMDv27L
0txUiLLaNodlmool7VeyLo02W+kOWHGMMtZyFhn4gOoOtVZf/P/XaUof6opGEW5rVVhTtEATWYcp
v3kSU6nEMfgHszhnKtgNjGLspOFFgn1BzpahuXf7yaY4CR4D2W2g/A4pyGokW8WDow9c3szy/T/a
Vn8VQEQswlkgUHXu2pQJziWq/jbFBDSWxSMtubNAX16RNL9yWu9JDmIVGsGu9LujdE0u4eLiBO4a
g/W6aLyfMouhd1L9wCBz3/nmZxrFj9Rx7BeKCOuxx5UZx86W9RWkshYp7ZS1qbCDDpz4T8KGewvH
jtFGyouAFbFYDZ18jyaNsOGOu84ab06WHpCtxUJG0QEZ771WbbWeo8DYI1hDKxcpBadx63XxEhvJ
sTHDJ1q5tZkaTxAwT5VFB2PmZJyGpLrs2sZeG4XzhF3sq8Ei0jvDrkoZCgkyukejAGrNCTPS7YNR
1XtPuFRVxC9Amc1H0bo0UFBDy1D1Fy9rr346Mct2PyY9oHrGgNU0leZU3Gq0Iaag/guZT6cC2cAc
IPHLfF/HMTNLLucqv2orshdO3oPIGUChyh2blQVUYEW6W0SZ9eDXAWKrk0PUDRGt2LCccdPSZiCp
NqPzBay49uvoQ3fl3yw0uxHbIyvlXgiAv6ghP0dQTwNL1FVPC8CV/sayVp5Y23lrjJrfL0I3nqcF
9ptVV2Sgir2JSWViPY1RtZtk5OZwBrnXYcdTU7LRYG43UzWCTIzzMgu9J1MjhuiZ+E876hzyrMx4
nZXJRTdqY5gzY5XiTxKCkrTZCRnzkMfh22w7Z7+u1mHb7ceADWtNXGzACvhMYlxMnvzyjdbaGj0a
L9Rgy9C1K9LnoeEFMiOwMK9/JMJ22dsmT1x09kWy91umrzRYfT5tlfI/p8rfVTDNjtV+q7l7bYl/
qOd7FcE6asoCJjMurWyVOu+JY11DCDElg6tOeZprq93GfjWtK+wMicFcaKBjNQr5BmT1rUZFzoJI
HQag8yJ0RMHUDmwjuWeZtFx3lQcam40ejKe8u3Y7PDTIQnMkOEO8+G+uzbPjZEcj95aME3FEoc/i
kaLjybO94dGgzuNBpfam9gjrAqlfMMjYy9q/6YpDcGa9b2FTQZiJXtQ9ztamc092DlLiYk1uAcd7
1T8nGFew+6QLvpN9pkbor/RFp0CFQlDE08wvLX9YhqN6SNLmrvF0De1S/WCN1cUK9N7sUi7Jab6b
IzE01WoZpLh93GZYRbV3yHJ35VMYdAGSuBO+5uUw4PwEIOkTs96wGO6A2efcReVzPlrhplKA6HeP
k+5v5ehuLctfK5ZR263x4k028C0jWFgdn4XeDc1iEhxKs8M7ZZ/SMH8RBRB02LibKgicTXvHVKV6
xFn3GpTGh2m6n7hKgGe6j2rUX2aMPEdA98EiDxzCzd3mfonvRtik15OPClluhrjKyGVU3odCDEYt
/jL4ebtR/T308BGxgXw1OHT3YyOPTa7g8ZVxjMb62KmSDjilK4t/+yhd22axt6T80zHCq04ftOHN
y7HtnhSscVoEb3Sc66pM/wXMmD1rxglSLO3cumWJ/+n0OY289oA78iNEKpMLcZjy0VnmtvHm8A61
fM7FFOdvRo9DxA/0qY5aaBK1GWp3TTzgdfbk3h4RhNucya5R/6sL86iF+C0LUONqZM2bioBrY4dR
amdfHFNAVMTvo4WJaEihThLBLnhfPYxM2JLUBRmq7b/ARZ1TtqLAoC1A8Qf9I4DCzNql64b7wK5p
gPWjGllw3KDlxEnx3RtyaYdwA4NHf52LR65V+LYh2UhsuEvTSqkFqi4n/tu4xA6JOVimaOy8FaHH
mPdAbXFoeDZG/B4uETtiFRWntqYR4MpEx7Ax1qUJZusY3xTTFXsfuZ2xDNrgJ0+ofTi4voweg1Te
4YHPbminSEf9zVTuwZ76B2EbD2UOXCytq585a+XZB1TAw0iDupRoysvWlZdW9KeuGD9ZNciMChQC
99O6sb2LbXB3RtVVTkwp+ra8RWbyhlOUjDrlYTphptfjS2sde+OazmdTQGRYbBFV9/mhYW1JgQXR
C3AxNY2/FHnQLrkWLy3m6MYbHzxiKtrWerUTdbZH72YTrFN2RcJYAQ1WVNXLIDEPTX6bU0UyM208
90GPaq1H0pMqg8UMJBguKx9rcZytW8xhZQyjlYq3Xhqb2B5PfslvdZCVWmZZXmM0UbspQEAOe+Cj
htW9DAWgqaqtadfHCCUNq+awKBq5LRzbXHSl+vAaeyPMeBMU4C1jwK+sKvN/Y4MLOZl3oo9wc+Kn
56vg0vJTfx2a7opla7Dz8bADSFgaXr0qvQzHMluUu0y4C9wbp1rrPxWKd3qIAuag+zY0tcGQYeGG
SUp1c/clt/MSA9UKWWQJQokzOgfZszqx8dvsC311qdyIU1jZN9FQMg+hd83cHhrIGnaBkR+kGY7o
gNPGkCE/Q/eTOmuXjvnXnJsPZcsSMgNj8/JeeU1xdnQtpmR1uzMHHsHBx5PUUVgJ0PJFZljLGZvu
/aYTC6Oe3tNsMJdOUGF7sHmYc7mfzZRwCKRNWTksTGmutjFu/a7c0jC/NnF3rAKItyx1XsyahcAs
01xNPns2hHgduJTYEHUwqxw5gYSWSj0h5+zpCC/MirZRHT9jTMUvqxhYAsfoKsNWrINrOaT72mbm
ITOSrIvIW4QtdWMUQ1HNHlYZzzpXsU+5OhxCcA4DqJo5Eitch+Z1FPVWR9babO1bJfRb3dffaa5P
Zms262IYziH2sCl17LXVue9NUK5xiBILkGjqWxnt7dB6BpKb7t/Ub2EWr2kndoVDLU3ez5YMz2zj
yBzPcdf2G5BxGuQQhtYfMC60Gf8YZod+ziAIY6kdaMawe4OrSDCOk10BcuEn1mNk+PjiM8ii+W4+
MJ+1KnnUOue3q5GNPJsHb76/E57UHzVJm17J/Wza0Y8eIkwFDtdm7RcQlSIdDiRoXQyPiPokqR+L
uwWuxztpMzbiHsK/orxq6zbmwZdQF4FlPZslSQT36FQaIgKrvhoGn4tKj0czqfCSuMURn/6b7fmM
rLt820T8lSpAVhqjTZ272Yr68pemm9sIxxR67UhOFk/IPq2mbF92Fkb9qB/ekhE0KSDOky4+Bb/R
zk4zrQsHqgtfqV2idbOcQ6ZTgUUQo+1u+kBeUl+s5jZ8Edq5DUE9Ynh0fwpfN3dx9Vh3DATb5r2e
g1fZDCZr38KF9Pu3jA2hi64D/iOZI2ftDtEFV8bXy7JWYCVdtCBm8nM0NJYLR70ldY+gmMf8zfle
sl2cvhERN6nClzqVf54B1NtwYfu0cVntPFN3XLuyfLON+kamt7cuieswHRJVyqklOYwCyO70h89a
1CzmSCkwXi6YEj2rzPfwfftvqmGf6uhOT6lRPPPnbwIvWOXJ9ZBgFOBoC1nxR4U8vue9f+hn5mzQ
63vhqPP/NvRb1nDMjOk77Y2DjoFbq/LbCIWBsuPcqnjihc1XRBJ1SwDcFY4jF5LZ3bejTyeTwEt0
3ledYnBoJ/1X1RWMhcP92oTJs9OzkzaV8Qt87yXqvX/O7H0bWfBCoshHBnqUU5xaPcAbrTkDpAcv
Gb9Uw8zE7Og98ibd+MRRIhNX5Jzk15aJj7JZZZrN35GyT0WGa9cuVnZpf9CafQeGcbLtAN9A+hY1
ACRB/lUgUt9d46+tSaLKXIqXlB5kxrcfzDP114jJcqpvntseWIdyNWCl60Ew9NRw3MQHCr2xJ2NE
3iMAxSzIMmiUeLEMe+WzbVnn3rlw/J986N8cb/RX2nE+DdgVAwGWa1k9xLhV2nF+b71+1U6YurQB
ouKZHTYTpgQzORIy69bx/Xic+OKjKHZxfmf9UqLjjLZ5ch36jLKyD3WSM2vK7e9ECMyt0nFXQ45H
IWuhyxEMGOZA3ceYq0p62YSl3QVkO0vnEYRG4xErz9oGaQFTP/R1Xa46MWLO7LyLqf0F1Oj72LR4
eOmpuqp7RwN/Dyd51HbJPnGfG8Hx+9XUuPhj24ufIOMlVzZ8Pro4XdIZABEc3Ji8c2XMOw9PIsbT
Y2eO8BkEk6TgGKjw3fThdfp5SOWjr+Q6De19Xw8/YTlcmpIYshmTsPJ3uUMd4Yva3EwpEx6V7oVR
fajZuuXK/Wtt6xnJ5iuE1po8pDb4gO/GiBp6mMgGdMFLR5f21yXBqUAsZXJVX0WsjpJEgtCc9oad
ZIugZEDoG+j3cWtg2cKM23Bf9gE/NglK2Vtck14LQpulaAFBBAI/QjOSybGtUBAIwcgX0G4ZJ3j0
wqPZLO2gydASo4smfcNKrU1f45K2yGEuiI5YM1hhSjPX5MjUIS1z113m3D2YXv2mJYQLvALUd7bP
ZkkujPNhKzpQq+NwLJO3NKfxkGn3gX79YWu0NLN8MR3rUkbiMnjWt4JJt/Rcr1tVbDsxMfySj05I
6xbDb08yOAzl/AIF9G/QyLagH10cfJuVOPVxv79roiTU7PsZI0pn6k2A6Ads0LAcw+dGV0SFLESR
MaQrgwch+2cnys+TmdzMuH9l/L1xEvOr7MtNToLNuovmn8zMdn5P68NKdOajVnIJ03Jtdt2TUMYm
rEYSDNo/S+A2l6FQC6cp/lncpNJD57BqF9Og2M2995KTFOKNYmlbxi4a3ANekQ0v8ooVjl8+mlZh
oQQy1/joanKwtFUOK9P3XgRJVx2ZqfhwuzevL7+lXRFHklaftdPhDUpqzoCmQOtW8281mc8Glq+O
z7hjHnFnhrxL0Uu9srEHm6nIH+Y0eO767DWRAeaSuL4ZPXJXSg0Rd/WtycEQQ/XrO84lI/cjA1bg
sZq381AdYY5JEhLM2sBaXJnFhPGkey+Xw7Kus2xl9nIfpnLija3jw9RWDC36/qV3vTe/QMJiI+ay
N0N81iLOmN9kvxTmrFLjxrPr8TlMWpL7W/OdEtfhEcuX/LElThia8gleool5unsJkhy16CoCg/HC
LxOqtvTQRGItKxeSXBrQ+95jL4vvvIGNQUS8GaxhgTGCq4pZcetYdYfKOqXLoinqgwOseSDbh8yl
lPLZoEddZ82w7RFXKtIlF/wckvXMHHus+2cY06MwIMS6Ino1JZZhAp68KYCRQbvNoixfUcbLzVgA
hfmzYmdsgd+qnSD2p2mjke8hO5w9cMrTiGMsGcntSOfy5Dv2izlCEvVB+zs02HcmdbG88d0quxcX
a5doxJIh56XyzA/R6530zW0eW7g9rHfDSnZ2Xl18azqnpYvZKf8Z50yeijGLediN197usfGOmOzm
J2GoXZ73Nj8xCFdMKH+dK9Z52j1PTM5UGh96QSfpFx9RCMVZy+Izg7pnIVLw3hb2oeSkowHgV+wW
b24C3hfEnLmB5bwk2jylLkul3bFmhJnHybZxIurmehsMqjhNoWjWAQwrqQsrbcqzKklcCARNopXU
J8xq27SCxRxD8WIG03U0wjcx+p/BWCebMRn2PrMpN1Nb5aXvzPu4JQp1m6vq6gTZr4j57c4NDtKw
PPV2iN4A/9+ligyXkvJdWqT95GoEZym2fpE/i2nGLOw6C53rfaet726MHxzGRKBCbscLyOtgIzEP
TXQDhiD6FFeYi39sLI8FboiF6bMGLnMREHKCFcWsfgbH3AehXpFM+jo33dn3Kd/dopiBB8LfICwe
dIX/ziTMeZbpU+jlV3u6Y0Mhhaht/ZWDtbPmcrzjXRezy2/T/0ahkeqBj+EsnrFH8adpqWgx3sNc
f+r7dNApXhwjTZbCqLcJ0/HCwhGueTUgGClvehPw3WWWb9+/btPy1kuYI55dow8ONM5rflybco5J
HjFwOsngDnEIdZnwVC0iBgHLDPkkk86VXKIXKrnX0TG/TePesg0uAbBp+poVUA2D5khOn7CBX9gB
553bnkSHKad9RzuakIT9s+uWf4FXfNUuyQm2Y+2n2b9RkQfrQFeXegSON3y9Cj3M4kNnfWO5vCQd
1fegasJ78H8sjZSBfDM+TCQzIi+A0uYedGgdfE/M+EbCCOna0wnFLviM3HJf0bQrI7l4U/gQT8Em
V+Z32CWP5h0fHoOVmu8TaWGBh9X2Eysr1rMbHGcQboNTYy7NM/LXznanr5EsBFOnp0GGn34WgLQM
j1VOgr1bV92qByByXeIG2vvEltkBppFkZ2CNYXR80XYM8eW1twwdGW9wzPbw+KWYW/uhyO7Q5WQ2
52SuH4y0bDYhk74AD+BFW/4jJTb3ISdtmTFOy02bLivCyaCjDxyJ1X6wa5aeUyi81Epcprhgeqz6
hwJbH6fG/NrJRKwsFzA2U+Jf7gI3GtNvKPWmKMQzO1A58IbxFHD2t+xdWLUWQmrg9B8D2GZUkZVg
IfFSENUjSDuAPctu1CrqknVQEM2h4Vhczr45tYm3ut83kb2KbW8Xesa+s/DLI4Gc8sw9Ce8D0z5p
Jix60Gm6be1yZcftpxfPVyfPd7FOHnQhzuiAG1n8mqo81O105W14auSwsar0MWS+XDjxwfLj/TBi
5pvpk2gjnBOepIeJGcTKIF1wk9XFszvmzw7SVpAYX5kdMlnz3esc65vf4Unu8yA9t0mEsTxbqwGW
ro6cW5fPRKYNhlqShfyVBl3/WGT85gYH9dyzxsegQm1zRaOeGnZ2b/RIek3eHEe32FZYwDku9NEA
YlkMLUVANLCOFDNStkRPaZHogdQC+9BpN1rPJlBUP83L2MHmgR30Js38NkThrfLEMidGrWyqP5OR
w6JJzbdxSAhLJDewFuqxweY8EJTIESivOb3tgrjPF9Pg5KTrufOaO+nK8xBoQLzQPumGTzNjwzTz
aNNO9TkeMEtPAcls+fQQerw7SJ4LSNdtH47nisxQ6QS8nJxztm38+o0FRBpzOrlnobJHkoKOZYf9
l0asKnBkMuJoQd9qI93ZMaeeF7j7ohPLgB2cq1rMnIkgH0a2Tbv61fPzAfNNgNnUu0wBa7hgnW5R
0e+CfLzynWy1ggyca4f8TDK4kXcSzkqLcQx+FQYaETt7NREKI2BwGpqPVujXW9viw/ptu6EUQgqg
KRvrCzfhoyvNrTEnFfQj2eThbK9aKhYAjFNNtk+YEGIYsYLMI4KyRu+swwHcSW5NK3g2om6FF53g
Ae58nFPBY5O310SKiqzD8YMn8kXLbueO7fF+308zEd5p/1xwtDRt9zpEDCp7reM1SB3OGc96M0jg
WiLeGEzn2nDn13xo1wfIA1lMEJfDMGegoKY9g8+JRwuDEwXm1slDdE77J3DEC+mhV9MAGLM1MfTF
p1O2B46kLb3uNphYGcQT2lvDV5sMa5H5r0TdfJR3CdBOk9PY3vXYbCRtgSA55hAL5agHiK5fQiX5
Who4s631Z2pH+6RJ3+Ow+suN+bP2cCB6PPcr30y/83tR0xVQE0YTNMskhrcOQsjVrLjPJ7NincTi
mObDiR/rq8GMKbIERp3AIs3jfqgkWOvqByf2Xu3K22AjOsRuvSltc639+cTEEDdZugkheGeyvDLW
oy6klWyKZN5YTaBJ8pQo1AGhc/Z6zsfXKcVF3fZbEfrX0fOOVTeBfwVNi7qRnHuUhJFaGLe4fTbg
45ZNOa8BFR618Pbo0p+jKjbM8LZ3RoP+jyH6+F0Y+Zl1Ek+NxxrnUJAw1+fXyLWe88E/a+Ujq5uv
Ymr+zf74qCz9CTK+GT37pPpxJ1HFIo8hrEqbQ1hO7w72VyviWgNSRx9qbkYXn+GbstUEgxtZ4LGF
uFqolzon3ghh+6KTeG1g/pt783wXj1LR3ADO9+FYMNjUEFE9LwO2UXK8guRMdjHsTX2eUnFGIqyW
hEf+ZXFyUdRX1AIfNGy8LpfMJx00TtZhlp5Q+1F7CMKdxumfpd2rFTaEOjjuE/62m7AKarhy19r1
IU3HpxlXybLP3AnKLHvMVLOvBfApGTLnILbgW30455RpPR/nx5vLp7IaHkBPaTJ0sx/ApEnREwsv
TrB7hYa1yLLsl8wH8u7C+rcJjKsexFPYkfsrLUZ/DV6XOcjI1CApKGuee0dsHSIiyArbBPb9eBGW
tU4EAkEXk4hAioJDvAl2AkDjfsipKgJ3mY4hCaaYyfIiXhI6wAoHd4d4F18CDyzHyMt39LETfs1L
zHxwEvUSEhDKL6Zay0UCowyjuC5Tu7yR6XqQcGZOhBenjckLLYOQfWaFCx083ed6bzHf8IrB4bdu
gkvbBrfZpod1Oyw4jtz4OTFC1XSqseCqGcJ0iBpCUS2HYI8mv45CPs1RQmUqJUglJoyRMD+mffbV
9esPi3EEOW8UBx0eFQXVkqT1a+OEtBmWgvCNWWoYMfad0/fSA1/uI+yPDD3ksFdi4Nsv4y9+KV+l
p7/CQjI2tC9JOdLVgkET5I3lofvJZrph0V7V7B3risl6FYg3aw7ZJMtvT2rzxxbEKJJbHq4sGQQr
Aic3VdPhXZlpo6Jceoiy5dPI0HQ1ZMW/QfiU/PeWjIcnxGfvvk5DgryQuhjew+pX13C3bSZXYozh
2YODZYcHgnzhSMIzo8GL5xB9NTM/sFt1SuJiKXCK7IU7HEUUDwyuUFFCz3fXpJbiOneeyxn6SGA2
mxPmquGtGYO3tpToLqhDijQRhZYcGq1LLSV2whnPbehz/pUYykO4kFbI21Cb/i42TfKgcNCUGmxb
7T1yA49jPfxzA0BLjhmiHMc776+m5wQqOuzkp0vHsSIBQB9ZrhYtTHRgoltBdjmCMoNFEibh0pmk
dNAFmYt1nUP9xP1KOf68mBrHeNAi/45N8Z4UQb/y5vC7ABXEUP7gt2rtCCw0aOihwYMdEC0YNUjU
cu1Kga7AwibD/BwSZxsQsmVLr1nnAYlkaRQeEYHWbWW+k/y090gWrsp5owrcdcMQLGbZ78eWwEUP
37bW1ABGZO87Qx4c9g72mmRR6XprcqsQowRUQPfZTRWWWCPnPypCU2j+YrPXy36SB8ulVjftZtsO
3p8FV18Dj0t02m5s7p9hV5hgcLJ69C3jnBXcs4KIJr+/lmSG9LIiaCqF78z9W0XYU0cg0z2Ru+6Y
kJSqI8ez2bcI57IhXcQOVlYanXhW90mXFcy3kbZc0+AyQSH0tflp4rJcBraWCyNuEzb0yCN7/His
Ckq2KT2xaLEEHpRrp0JZ75uA3Fz/tdCsDhThG+GJf702NlPSPVbF8Gx1zgGz0yuJZl+pRReXwWxl
mcc5UmO7C7l7YDweoj5qYeIawG/nIkjozSu3X9aBfmngFdroTn0Nl8iZKBLiu3WarIu8K/bjoHYK
3z5QCKOxuP2QQfGUkxNS5M7Rx1G2UKZaGaY+ErTwpHrFAqfMfRQy30bBvE8y+xna6Z4pJb7D2viU
MTXyVMLzth03WWlvnXFaqxg3Dvzh2VYObWvypdhhhE44XMfCItIid3dpnV07ixG9VdufU1o/hmT6
oq22S9qxXdo46L9MfpMweWua/AY6sm8n4iMRTctZcSsZDkkJ1XSr7PQ5cK113/odmnX3YHTeLXRw
QQe4Ke1mKBhjyRevkg+Uq0i+TfBWIRuvYBNhJqdnK7GWEcJk6MD4sX742GlKaWvMl/GdrAqq7lz0
9Zs30OiWjLVtDvFC/NlTCMfvhpfACDadX3/PuUO/BEg6iI3bznsoQhzseiMr/zA69Ura4ZLedB0q
zcKSOaMbsvWX1XKHM/9fp3fjTzhD2pmd+kyULJgxqjPBtJIeF2/zNBhUGuFvZQw/5eS/d1Bgy9Zr
N4TI/nNFeWiDbG3HquIYnX6VHPHJ48RmYHkC8zrmwj2amfwDVjqpMr2y36RcqM5b4MHc4dupYFJN
Dw1iPui+WMWlhUk0WiK9rOjNXtmM8aBliZktFd9xPXyMsVyXLei5LNaM6HZE+jY9Act5SYiEuGdT
exgtkz0EMyf/vNMqvOl7UBYkJ+A1nXs+g+A30/QZR4z4utm9RppXhbr+h/aeoGUsskWSbFQZgE7r
cmG0+dW4N8VGeIdlqnwF9v+WVdnFwhSxiDvaxdhuKAWC+J8gQxBo0f6EAN23c/4YUR07wR2mZaGn
Z/5iS1t0jjoV6JAlJ5INEuKhAUmVLsGZKNeN0cBtociFxqce9ttw0OdEJlsSHsTCTPxrDNrKJpqa
64yn35i9HRj945gW74WOMcFjkF+2vrdROjokmZmu+BdU2F59yTtKH5V3zsIjKizpyy1XY8Z5Ptlc
/tVDXxk7zXmuiLWLo+bgRT2L1NL10Nj7OYo3s4MqPVX+Vx/Fx2zuh42XjkfXgLWxCO6i+X+dGrLn
MlIecg0eIaPiaNXRV1qHbFMAW4sH9zp1E9eaC80pzZd+6j/K2N40CeGUpYAismAz8PR+UTV2GyOS
/F7Uzm/dZGNlzacxZqvRIdYeiyVGuwCU9I7V+sO61epdJz0B3b71XHXU073zLy2dP8JZnph/w8IG
Vo2Sga0/EwxNiRLZFb5NxvH4bKfpwY68N5U0OBEKjnNCPw7hPMFyBDLfpCmQLXNUe+llRFNFIekY
znkW6jmKTKgY28eWy+Rsgeq2L2X8nAfh3nbETRe8hXmVXfMufpr6iSUfeE5FYTzHgqD+IqNCZeSQ
xk/2gMs0kTNjvemHHCqDrrGslwy0AQek2mSt/Xl3TPehfx/rjms3Uj9NDR/Gmbio2/CtJUhkMvt7
MvK4y7FwEG3JAIsqGLkF+KQyL3PYfLQ50FVkmp9FQaPQTQjFuXVVKtypqEMp8a2/JvSZWWp+FCnV
HH6v78Z13whjJye4jbylHzTvjKTRf70QPqzIXhEnfA6Y6SmvsQL6EilE1MVTBkPCiAr+lnbcZAqx
TiombCJIMJumalhZZCluQp51f+SD4wlkyCt3mjnFKuDeXra9dA66S54BLV6l256QROivfX1F0Xmg
EIixw9YPbY9mECfeV5YS6dgMxH1H5qltwx8XcW9X1ISXmLgQ8xjdH6p/4s1rCGVkW7AcuFwr3/1K
4xrNLMH0bmhA5FmSPBOGcLworYlFLl0bnh0hcoLG/Ldw6Egp8c13Tv1VWLY/Rav9talQoVMmCaSV
3MhkVIvOotkCf72nScpfknxhfwyYh8YYT93kBj+D539In0G/P+GIaRqDTD2LUnOmSq3fSzN+oF5k
uD+6j1lOgTxG6VPRsrgJxuQ9sCe9EbHe3bNm0mj80D6EJtMHNnwQ0TvUG1KaX8e+filr7zgSlm+b
01drzsAX1G6Qgj+dx6dRhnsqigLjWHvrhuR7cIF2iNXsSAiimcrt/uwxTl5ImR1yq6Bo6uShGe7Y
E+YCLmiadhNhK71qnf002Lz/H6tZ/vt/+7/uZfkPa9giqwCLVmkK7q9PUwy6FwaPmZ7W/19/vbiv
6fn5uiVl3P7P/279j7mdXEvqBOcGvmh/fHaYEInm5b/+y/+TXUjiP6xdS7vU7J37aTEMGP7H4bXG
V/9f/9X/yTokcd/I8398bnan4kSlUt8pnyZ8Jmuw+w3dAmS9/3/84P+zr3D/7//HV6gJ8ZPsQkp2
4fD2vzg7j93WlW2LfhEB5tCVKImS5Ry27Q6xI3PO/Po3aLyGD68pAu7shnEOSyxWrQprrjHl3q71
SXVy4A71ey8wOf18erxZmJbWoSF2dGKe9g9iw6Zis+aOL5efLy11/vT3Tw3UvtWUXmf6Tvo68SWO
yS60OQ09q+Wu30rbzBYozV/pK2nBPciY/v6pMQpIY2ksaMx9bnbmqcLt0ICqBB9ga264GqaC63D5
vRackIyZE1LvNaUginnAbShHIf05c/+xwKz4IC05hRkzFyR0Ab6noiJwzGtuVHAKHI/l7XhVO4Wt
38qvwmn865+MY/I9eypjNrk5G/YiMQ+Cp86mKvtb9u4+tlY+irowgvXZ3JZQ8UZjbAVOLzK5VQF2
auEbiCyK8oWiBXGLV8Hj0Fd3SYTmUfHvG1YjZL6QdgLxV42OWY/SN3GsrwZqkbEVedSs2rgBnMmu
uO/tSkmvg0S9MbnpypIA7fuYl6wjsbdtZCqrdEOUNkXdUNTT4qIcdeAekRZ6hvZcVvp1YlgHQYZW
0KDrIB1JjSHEnq3Sk1NWLS5m1PQZWZodGBjzjKZxd3kALfXKLChxe1ap1Dl7zrS1pfRjb5kI6/xX
UTlebmBhhOqz0OTpMitPlyEi66VbTDPuk1A7Z9n4vQmgz+JSmaU4FbuUPlaZ/pDkpAUy40kazP3l
X78QNvRZXKrjFG12nYYOh1q7oxotF1cc7KSlnp9FpFEOC780k9BRbnWkYxvt1j3o23AvbFNHuq+1
PRY7BzXZZM7lV5GXvsQsKmU1m/RQbEMnTTijZWF9Jg8UAtypdhJlUhu1V56yzLvDyZNjI8d8uS2o
j4Ahl2ePclEfWldy2DzZYsbth5s9DGP4AkHwr5ciN1crVGGUtf9VO7Q7sD7Pl3/2NE6+cGJTZ90U
+6VX1QlOlZkCZL9H2kY1kcYZmSsiHLEuN7LQNeqsa9QALLvFbsgJatj+lnzoY+ldaoOVd1hwo1bV
WZiODLNWRqpwHcSM2mvgSNg6Ujk0eccKp/QGZDwumOPKlF4K2/qstdjV0mHoGLTiSfFtqXSyD1Pq
8cq3/V8QOC3oS/8QHNPqmvPm0jyZrRQDDMy2VPAxTLGI9uS/Rn5z+ctMceiLz6/P1gQ0h25fsY90
An34bcJRgYeCxxQVBUhR7JGDopIK34sl2myF6BTEYohyQ8f1aifhYKQil7HSZnf5VaTpOV+8izaL
tVmnunKE2tLhBl8xD6K2F3eT9y5EDaCtdv5i/Bv/kbYECXAnb7gDWHmvhUijTVPr03bErAUpUrUE
FFrOWUf8pVV3ftrtpcJaGd8Lc1SbBeFE1JLWJGPtcIUPcKq2vRGEsgmGu0ufSbr4K9N0aWOlzcJx
USZWhreYh6vie1rGp6z4ZxQ/mghNvZvd98JL5OHvjfsXmtSam9E2Xvl2S104i0JGhagFICMJ4vRe
158bHC7UnxowtctDY6kDZ/FHasVG4N48dDRR+kVS/hQV8OvDMLjjfMMFrtaN9uWWFiKdNosNERC1
ktQbi4BWXwm5T+4aKjluIJcfv9RPszgQI95iUwOpq60tW0gp6+kQ2uu3ahOsjYGFUKPNI0KmK4Oe
V6FjPrf7Yec52IlzVYYnFqUENmiIvbvyVRZaUmfxQCNqS0OnBs4AGapK3pJgZUIuBAJ1FggE040t
VXUDB6eeawqU9qmvAP411D/eQO7Xi613y8tRXnYPlz/LwldXZxFg0ANunhU/dJpmoMpBQq1c3MqS
9L1B9bHl/hRgUMG2kZQgn+DSW87eqVNOm+PlXy4pS19heqdPD0/6XFWbqIx4eIpPE8rdTeu11N4C
kdoUSmjrrXIax+CmDYdql3fKVVwYj1k7UgldHsinHFXFs7Z4yg0Tvov/W9XBAYz7xICONiCYHZHz
xio6VN+UkBe6fyBgaJshh5zcgy4MJfMnzq5s1SEwUN8c701VeRctHD0SsXACbq6rUHnBe/o+TfN4
mwfWvtWMn3XGlWzHMh+G3J77aCOaya4oyB51nTINOJ2dHt9iY6RSbIz7hN+Ev2rBvO9M1OyWRpUF
wjM8TsSUDGvixC50gWw4kJ44ZxbpxMEEbaaAJI9VVIJwSPy2+lsnGtfPYva7gSDlquN1lQCrkVTS
cGkzTm602GFRb7eB6qrijlMjlg1/mF73u4gl7uny/lUAfmRLptFvSRY89CSvUSaADeMCeFLLkQ4x
KHEoA6p2MkNln+iaaNCsZ5i+7wUu8kWKdq0ZX/uqpJxb/xGExi2gJ66+4nYn1+IvKXCPWSvCKOVY
ABDiAd+/neEhYjS88U+KkKkRWUN8cR/GEJK7ZnisLKj7QfKctbRK5UC+1UJhbxhcrEfWTSon2d4q
FIo4df+MguBKSOqfcYV3WVVStB7i0GugCC/LoVqJDUtTeBbohFBpdJEyJ0fPYSJgajp2QFrze+6/
t7Ja7YFDwre5X5kEC2FVncW8ViKPaZmm54DR4AbYNelc89goEzW3rf8NOcCJETMe7vspm0ko8pWy
98grHdeIX9u0vx9GirIEa2W+L+1nxVlkLFpLAnAce05p5/Jm+Kftq4Npc6QdT9iGPpYb2fZ3xkpr
CwFAnEVLcRSSRLRorPF7G59jF6DxSr8uPXoWF9FI4CDa8WjtduCCI98joEDSm+/anbZN38e/waPx
dLmthRCszLoMnOioDh5HANMfKSyzrJtEVpGl+sPKoiJNg+GL7aUy66fE1DLBqBT0ZJTRFlV2HaOg
MYoaObnEEQ+C83QfvwFnd5ugt7v8WtPDv2p01oMo+9EFgIZAyxc8BeRjRhEfBMt9jIJJoC5pEOLR
L1xubGncKbONpgSCqatxCmYobAng5Ta2yWLaPXRe1n7Z7v/GO0geKwNvYdYps5Vn9KOYYj3eTfQE
pFxU1Bu4VcscgUkC9ivvtNTINDQ/LW9ppRh5UOT46qJTLyhmz+H9DHpvS92vb/aa8t8mwrZHRUfa
0lEP2U3APUa/8W1gVzZp+WN5MiK7POUHc+WFFseh/N/mEFqOde9JieNiFFMeJHVXlyfYw1VKKWDn
GK0LQfv58rstTGBlFoZTRbGkSFDovWF4slCvgDlbeY+FCK/MYi7VTkOPSRIJ8CPFzdfBITkqO0wk
1qbrwsyR5wGhjcLA7aBOU3dkiy/Q22s7fQRbsAehutevRDuyBXYGm/TZ3V3uLWn6BF/MVnkWIlTG
lxqpvFN6Fn7Dkd66NqJtO/nT3H07XsuzkMCcNyAb8WKwpgB6QCi4/OsXIqg8m/yuaWVGlE1XfcVd
IP8oUxi/r5cfPf20r/plNtM9C0cKvxiJK5b4qlB9gwZC3Ispjr44VwaivLLgLEx2eTbZiyQwO1dT
PEcekQCaqXSlGCrOZXi1oXm7/C5LF4vyfLqHiiWkAG5IdUQv+VHdwWfeWj+1a+nQ2Pq+PEB03X3z
4keeTXaz9SKx6gVWUE0/SViZjdidrrzINIm/+iqzyU2dtKQYRSQclFtgJFsqnHbkFPdUIV6ZKzNi
6YPMJrlckItOxBg7brn9VRnmnyH1nT5Pf6uC8nT5NRZC1Mdt0KcAD4hOwjuctzCGjryzTmlMtNZD
Cz9fms3nmor/AucM4WC+cwULW0s/5ftJjS/FNloa6mm1g77PD/jVGSttLr3OfHaLvQqmkCalQvrD
aezsB9n15Z5aut75GNGfuqpMgL/3QwJ5/wW2brzxt8EOaPi2NrfjDoimvXayXwqEHxuMTy31UVi6
fktLaInMQ+BQwmVH5/JFtKdm1ibHQsT6SEZ+aiVrJE+hu3wnDtMbwQDtrJNkN5S1mT5Nsi8myEc/
fno+gP2GStjcJ4Uw7uVdcXCf9M340Vcgou3LX2Upb/DRh59a8UO4cW3bcwNfbtKjutUc96Cc4ztS
BsOLAf32RS834Jrt7GBtu336E4sRnBY30GkYemvr5dK4mwUDJXYVF5GL5whU62E3qw3BykK/9ORZ
DIgycH2UYHC3R6l5zC+WHy/33MIOQpwtWH5o1VxC8mDxpO0VJzjUO3WPN8PaDmLhh4uzVQs1vl63
HrehpR3Lm/4cnZDQDxv9rD7Cc7MHh7uBtQzJ0owRpx/xaRRQbmdEFJx4QHVtLMv38Ohwqt5RcL5L
bJClxvFypy3MGXG2erVxW6WCLnlOomJ1a1rvJRtXHeLS9x4/TaVPrzEGFFBYDflOQ6l3umKc5Dp/
rMZy5Zss/frZKM0aherxLvCdXP5TWtCMu3fN+mY4EWcDVeZTV3WF1UdBrU4RvzS5gqVGthLYF76w
Ys02pFhDxFyzsVB1W/iEu3jvXcPlObHcOgAQV3L8X49ZxZqtWEYn+qZs8g66n9iUfZ51w11ZPr6e
bhhX//fT1p3RZDioCQcwhCd8VGqq5xJo2L0GWfemQSQpUq38nWGkWPOp7Q8qxkfTp0CdaahOPpWS
u9+aAoo1m9dNPuJpDV314AZ/hIQqHKcM45UfvrDGKtZ8HpeiMogdvaQ/ezejXW2qv9ZN9SY8D3sy
u45U25d76OutCRa1//0a7mh61GeSm5OUP+1UpeezNPnHLHi6/PzF4TqbyXlZK5TBFMKBaqx3QQPr
a+KqI/oeimENdKyv3qtu/Aewi91E6VY30mMxxD+/2fpsoic6yn7y0mgyUXac4BCfsmsK+reg5rrb
9bPU0pieTXnT7bNBFmgmTLAhN7VrgFquzZsfc/Skfor4LcsdQ0YzffnFpnn4v1sKxZwFAT+u2rFG
6HcAH3PQqHcIQy7I5X0ctjY+WKBPvzkQzVkkgDIzcO8Bq6NrAETKfZ/ZFmBUZYCwOwAKThPR9tTs
PUyEd6kATUlNZVykKJeNNXXH0hgyZyHDE5rCErvaPagH9Z+66x1YUv+K1+w46cFKZe1VpyH5VafO
ogVin0ADl+geopduN+3ThG2AKPos7pGpM4JWvt3Htv+rdmaBIyqVGlxA6x7qPRzaAwDRKZBTMbyl
FCd5HU8tLPMDWlMy/2v3mksDZhZPGvTAbpnQppvjIujeieadNsbIWX9UeNjIK8v29LSv3mwWTZQu
R2vt9Ww8If/4PzEjvDzcl547CyJu3FOuGuJrlIqWgIyLz2Lp0sp3/3ozgJj8vyEQEJSHidX08AoW
ir7vezImlBNe/umLg3cWG/JGksmEMFWpFCrPKudjf2/hRXvsuAklC7pbaWfq4y/6fi6KDaPQLfGo
nvYF6J/uknush9jn9zuwyz88u1npraWVaa6P9VCYymJAO+1e/NfcFNupHSxahg31h/a6VmVBH4NC
+7/fBeN1wKJeixrnHqV3a6vb5hoVxo17HO76E8Uh1mESaeo37dtKF05f/KsunAUAF0lxKqWd73Rb
cSvuYts91icKmvfefk3etTCSjdncJ1eMd2DBS0ky/nypRX2/t3bOnEbUVz9/Nsd1PKBbJUKdqx6w
rt0nh4avr23rQ+Vc7qCFIDIXzEKoxHjdbQOnLNIr0++2oU9hJrTbWjnn+V94CN9rZzbdU2zJUO8j
UxJSZWuUT1NZXl2yF233mHNsw2JFELM0N+fK2dRCo9AbNJS8mAd0s461VQ7CvbcttzjFr0SApV6b
BYBUCNUK7JLvaDB7+hhAk/Qzq7QN/oYb/OMC/3tBcq6c9WIBx9Bc8B21oKBfqPaSFNqXP8hSR+nT
u306j4XykLqyEk5Dqz427/4+gvi+kfcfPWVTyn+5nYXZMVehQj6rslbjpsTXcIKvMMpY3VAvbHTn
CtRcD3RFrQE1x1CEuG0N7gUS94DhNhnuZS/1oXOUo/yOW9/K8WDpXWYzXfYp6ILa5TtiAi6Fc8K1
Dx/imx01m+pYZMZcKdWEkXbbx39jasMuf4GFxVCfreC1j3AL03E08bp0q6v1dYZ/TmiuSWqWHj+b
2eilzaCwGh8oS3idl+yPhdaRzXxl/yEtRHB9tpaTXmoqw+Vy2Owg6o0h60RKjU7csdcJXIN9ef2b
cqifECcoZhvTKz9buxZd+t6zaS4WgVzq+Pc4YvNQZj+y/s/lL7KQqKMy679zb1C9rgaRGjghzuo7
LvABB+ACENajuy0yCgpSwXzEPcgDg5Q3GysqVsL9QjWG8j9KSK3XrXyCwyomQFqrUjCha1qKiOSf
HKx/GPCTayE/YK3rhAZV0W1nUpIFDy2aaAUweFaua5Y+61wa2bhpqedTUUC3lfZUGe9MZaPaja1y
6YFH0OWOnvYVXyyfc3kkhkdZl1c0ErqYwucadsPGFqMeMvHY0ckrn3MhDs21kdTTqa1R6qjVtGQb
pY8meDDfeCUDe/ktplHx1VvMIkPawneXSw2grxQoxwDs1UbVfJRKCDI3huBfu0ZZTrXmABW72L7c
6EIyS9FmYcOLytTNlIBWUz/cG5b3iE4JJ0UxMPd+65fsd/Gw0s1qh//rQRXDd7rhrEpYslRCeFSZ
jXlX4MdtiI/f/EmzUGOlGIVjGxA4Xm8d20mNgn4yAQUAZkoZ3+swPbaCvpeHfGs00T9RZ065Ma6z
gw/7YVRKkBrpmaLLfCW0Ln35WWyirhrXVJkf5MqAVdxeuXFzC3dJF8vYPr67/NrTZ/7q88+ikGd0
QxJkbNH8vji2PpwU3wB7evnhC9F7rrQs5RxBXpQFTlOZP7Dv2+dgamIpW1kxFybgXG/p+mEhuRKM
8ricyubl+qwZcbJJQ/Nt7K1XbfSfLr/H0nCdCy1x3Qoba5Ja16AS8creek51wNlui9fvDspb/6Jt
88NaBmDhm8x1l4mnC4LZGJ7TYY09pG8K9bErL7Kw3qmzTYaFUB03CzawcKKFHZaWZ7kPX6rIe4ZY
9TL2uOMJ2GLvS6yoeuh5YFEfLjetTFP7i5E2r/ioLRMRrM62tgN3SyG+ZWEjXdyEg39bycmtHhfh
Dtj7g6v6T7AbYrtrZTutsnMQe6IdFNVdIYWGrcmutRHC2gNh17oTKCo8w997U10fgxt/ZCB4WGG0
dXq0ahwvYNC2/DPg0FHrTlhX1qlRUhxwTOU661KBxZHkyuV3XFp3/qfgBN/UTizZUoPGy/7iGchF
oliG21YrKaynTng7FC0e7tW+ouRfxRFNL4eV2bA0amT6/dOW2wWmE1Yth1EJRwTfvYI/ufZa0yO+
+nSzSCS4qR6nY8Fe+Fgfk3vWoW36Im1xS+fGSX5Y6bylATILRUpiyclY0Eqp7rhc2btH71wbG+nQ
2VS13Au28rbS0sL7zEV7qdFYXk+KHY2OtA+uop1+rF515DnlwbPH77YyOwNpAgVmqqaRNMJpYtji
Tb/LDsoNnjTpTxTth7XU2tJhS5ni46cvr4GQ6GNRZBP7XNvuoTkk1+VVvgsfgPl8NyjNNXoi9smd
10GGtETKLMP3Xl7J7yxNmrkeDziR2SktpWACJYRS7ytIj8t8o5fWgzwk+zD1AbFKv8RK/xkgjy2V
tXGwsMB+SNM/9ZuMkZYK18tzIooxe6v928Ao8M3Uxnv6/vJQWzjLfwTDT02ogN/cLEQeOnaGd/RC
XC0Bxk7Of+GNq3ukWtPyMUr83eXmrK8nqjIN+M/NqSLQmSgXIK+mG/hIQf7uw7qMrFvcALvmT4JD
7uWWFr/aLCZomokPc58Jh9IG+7xjubjy/v/mW9hfbkP+EFB9EXjmYr0BOt3knY2OJ1XuxcjccR6E
j4n1HqzK9ho/VCfTEYoq6rUeNrtgjA9F4SKPbrpdJbWTcfYNBiApNCIB+kwBfywAC8gMyaJ9JDeH
NhpsNyrhZpd2EPgHRXT785CoXLqk4U/68mh0AFVj6BviGNxZpp5uyib+3VouSEicFEGF4JfUmNdS
R9gNVCpXxvImVMpDZwx2UQ4G7hk9hWEC1hJdVV1LZsFWqPlpeFj1SP1Vk+LKFWBCAnZy3IZRdBAE
46yZ7UMUBdgQxVeimt7DltsL3kS2mowXSvhlZfUqgFSfJOKZZLxKSk4FQAgdw+9adaNE/b0pgKws
vPo+T5q3vlAAsHnuLuoM+mUoIcjUsoqFdHQXZdAq2lBhXte9vhGFHFR4nAhbDOsK4In4t4ECeyzN
5o6z5assKk9Cn19HrrnD6nLn5w0OxKL1DpagoJATMeUQ//6A66B99WRvK2AFEYrZEzyOvTi5tqjD
GUhgA9aXH6yEVHyUsvg7aAsP+w0NsyFvTFnpI7hH6u82qY51VAv7qvQDe1BHkN/UewwFCGJ8dW7b
WjZ3fo9NX63cYlp2BRX9qovDl6Iwbju9d1pd2ypRusuT8gCy8SqurTdNb9+E2v0hDc3PqhXwbA0p
LIsjZNVjIN5WVnufVuN7GRnXgVc4StleaUV/rsbk2cUfpOY4sDHMKtqVZtdumiR71agab1ScxgzX
wogpvetkF858RNFk8a8dQelO+TA1PkFMf4/0yXFZc397JS5btVRuMF2abEw9QHW+9xqFYYQtDBS5
jEoZe+ybXTV2BMW6eWPqhbafiXs1GZ+tOPgTahNsFAJPEN7HGOl1QvKQFOZzJxRH0hfuRnFr7IiK
YtuJBuShsTE3YFOxQAkEkCrQnrehNSRnwRduEwGsS6eo+inNi9fQNK9TqshCSLgjJgdgA/ayljxI
kvcaKn101Wr8u0EAH++1HuY4QoPJxyx7y4ra8f3sZMQkSaDUNrxWazlylK3hGBYOF3OhrdfwjSqN
ssuJoafEcLbag+n79uXYs5S2mGtqI92qozEPPIeK/QfxZcoiBluIb3fKLt6tZ4IXtO/KXFbr4S2J
dwWvgZsTVkoQYJ7kXXPwdtau2nt/xn9My3J1FV9KkszVtqnqqrofwrDvpU310gJ+KA5Q+h/a07hl
kp6Ed+GQIFBW1k6xC9vSD/nZpyVJakTk1gH9KLfytmjPYHdXFrulJ09///RkoQzA4uDn6Oh9tBtg
52TG38sff+nJ0w7105PjnhNHN1X0ihKzVP5XRysymY89zRcL2lxXG5vqEBsWB0klCW+iyDqM5vik
m/10DLKTYQB+O/wYa3BOvWphGhfI8JnwXdaL+N7sxVvN9H6OSf4WxvF1FxlXaV8eRDnYc5OGFX18
RpLqqJqLfSzuMVCWCRk4KV+lkkkogikHFLneiroEmQBbbgU/Q1kWD96AW9Llrlscz7N9gZJnbaHJ
Nbu5Jm23TY6fo6addB0MUhDc1dSp57HCPbpRINIEEdXpyYshtBGuv5BfPTD/kvbwzd8yO1EYXp0j
9kfi6GekgfFqvytUUImRfudiaOiF5r2h4eSVddC6/vpau7N67zCMlh3I8R9L9le++tK96FwrHBsj
VfQZIsd231IB/qZcYSbngY3RTtgCO/KVcLcm61yIinPpMGg/ANOsII41XmUToFH81ZNxu9yhC/Pi
I6h8mhdi2vvyKKJ8DEXtTSqTs56sRfOFjfJcI2x0MvC5isns1+bRr5ADVNQCjNkJuxXbkvO/utU9
Xn6LhW3/XCQcFOzQWo2juYlxt5XbKnSW0Tu6mOtdbmApyM4FwrEiqOwpmAOtIMBpTOTjkEhXgWq+
NamA8jkvdVj/xj5W9dexKaVdR+U2OTP+W6x+bbXAQDHHp87t7upKWkmSLslIPla6T18vjVJJSP2K
q6ud9xD8lF4naWn9C8+8fXDXnhqby4pjDJ1kjRGzFO0+DqyfWjTGLmabi7hUANZqx635FFXayZX6
8h7XYvbYWm7euwZuFWOn7IEXo+ybvNdlKzgbsB69rnMG14gwzGWvGLMVKxFaq32OraQCGU2grEoy
wO90Yn8qdUKaH2mAiIGlmUp06oTmLui0X4peJhR7V69SnV3rfXCrZ8IR8t728uf++tAlz7PcUmVF
qRpQbDBVFEmOfhxgvMCPXcuqfD2l5TkMKoXAElRNOwk1enu0Y7tG9QNI+wGlLjqH3ST8Ee7CeiUt
vHCdIM+T3EZnxZ7b0d50OwK69oD/YH1qd/p+cFRvE/243G0LK4U850LFdV5DmBgF5FPG63jec3Sx
ra1xLW2rMxtaBPtrQXHpleap7qISVWMMaap91U/9cXSUB+F60tOQxr1ay9t/HVfkec57lIxeDjKi
Ywzk3tVMkibYEjfmuc2fL3fZ1y0oH2fxT/MpawSXYyQtWDlGij8iWLm+zM7aern8/KVN70dK8VMD
WpP1ij81EJ+l/WiXt/4+2f5ubO8NAIO9dmH1kYb7Yhc0rzPWijDpUpFSJkmL36osest6tgVVjvdt
/YrlxaOSKTZUmGMTKI9lYO0wTt7Db32OFLCtWSi+elr61MMqxg5Kuh/UnPNbBP+gNc29hiUy/k+Y
QItV93csrQOCTtF2lSDcVBW5uUiA1JukOoXW9W+tEZ8aP34SOu1vEvicsEwwYlKFrx5uLGR4RrJf
fZeI74oMZ8Gi/Ab/FnVrSurPXOgdKwjOvpr86oE6Nq56VUv+WUjc506EfplXb4oqGuyAhLNktteY
h6wFhYWleF49nVgDCQn8DikSSM/idjxLm2wbHIT3casgq1qvE1lqaHa56KZg6hWN/XtSdTdFFfww
Kmtlnfw6sOHB/N9tdhgD4ox11ny0yweRwg+hCpzaVFd2K0uPn/7+eTCHZewHPnttQ/Z3bttSxw/W
WjDX1tNpF/nVKJ567NPz9aRUvD6fPkGunVNxvCqg1IjWeKf75jZV8qfAKM49Altc4lbuShcCwLyK
gssNqMgqTWYmdhUwwLUWo+PkrahWgvLS15b/+06YuKpy0oeeE4zKGer5Q4M5w+XgsvTo2cGg8cUc
HzgGUiA9YQI8xOI3v/Nsl1+4hg7/md214l+JQnAIcLoaBGHlM389iuR5+UQlSn1ujIMHetXb9hWM
b/85jn5d7pOlh0+74U9DqGgx9BObFsC1N7y2QWgrgX8HgeRw+fFfd7k8L51IhXGQ1JTzj8Rv1ztx
51XfExRhLfDfX26KYlNHQkNGtAgOfZWe/LHef+9Xz+ZtlauJNSqUCnEC+4nt012i9StDRZ4G2//O
WXleJiGaZBVcbq8cqKdsfQt/smPBX2yIs2sgyruqcu1IDY/c/LDtGf1NlYsPeVXVzDb/T1eWV5YB
/rEJhmjXKaZw0jXEHzGTBGe8u76XV5SGSwNjdgOhJIKXGSVpeaBBZA+PkfTSjslKLywNC/m/387o
mtCqrA5JiWUWm0Tn3gz088puWPrICH3Vx7OJjq8WtuIBNIdRdx/dur0RBsU6SWEGyEmTr1LsOja1
bor4dpTqJrOkV5wHB2gPZX6jafkBI4W7WsClPKRkDF758EBR0EZOAIGLBUXuhp6A3R+0EEup/hDF
nekowZgdiqCDPZ219z2A0br10y0Gx9tqxOEzCNqr2Mp3EaQeC8mIb1hbqO4k7tUMyM4Njn444QRX
hlE8ZfqIOU3snTE7KbUHs+dSOtRLDNyiIqdmVblrcK5LEgqd9BBnEnwmXF9+TXNt4oX+GozklPjU
aI9SvXEzDb2dHthaMO56z99rnnaC9u24Ason7JTxjw01W9HrB9lXDvrg/WnV/Fc1+rvKiqtNGdFf
Tdtic5+7G27Fz7DenAap66Yr8AAsc/1acr17P25urM74gY3dU+FqJ9kbjmIlmNu6qHdxU1x5hXXo
4bLjLv6vASSsCeJt3HQ/OnHECI96kAink47UW5mbx0Rsnqmn2xde/BeO0QFk/0mTX/F/3Cf49CFO
P/YpV/2ZAeXK4vpILs5GiwDTSqlWni7FG1IDCp6vuE1nseLgK7Yfq986Erq2PqAGAi9TwBPvcwxT
1B2mc0+qJe0zK7yRM/E5jJSVo/7CNJrrQ4ewEzIcMwne8j85jJCICrac+StD/es7C3kuEW3FGkcF
NgFs+NUDG41qYyXjvakXDaB4lHV1qjpNUq5s+fSlaTtb5xJswgPB7COnAni0A69+CkyT1bTFnD66
TavuR+FhYNsoPmRa4Qpg+W+/8QocqaqMC3Kh38au/CCG2nucFFe9qD5obiVtdD291qWs3rWCciOT
9tqrjX5bqtwWgm8PNk01PnMNiVNRfx+4yR9XgYEUtAxBxUIqOaK/0dBwjYK7z7U2xZbCOMe+srUk
5nkTKiPcKt/bu1Aq8NH136uuYtYPpKys5l6scJIG3F6N2rMmlMfUM59I8p4DHEyy3H1r6/qHoY2K
3avVjywWriWFMuEeg8dYIQQHYvC776yHywvPtKX9InDNqbB4zHWlFLCmUdcP/97H37rGEWAyUHsU
wEtfbmXhdogc83/Db4QjC+TfnI1QnryaeZvDoZeOWhkeTezrMYLaaoV40KSfZuvvW8vatd2zQKpR
aIsDPq52qSPKE4MVEufCqJpXhhkTGpNiqcgpLWXTmJSFtt9TpMjzUrDYqAy9CdPICTgMmzhRWP3K
xmZB4yrPK7zSIFeNUmGNqd121xfIO+Ucvymj3wyqgVEBhmfVeAhFDDDZjF/+cAv3POZsy5O4vuZZ
qsl3wzam22vBcyH8c81rMzr7+WPUrOlKF4KWOdv/yPjElgiQuafLf4sdJoE/urUy6YWbaNmcjT1c
qFBTWVD31ENJCW22wZbrhKndtXE//quO7SF/XlOxLdw3yqby33Hu5n2TDiQsPlQ2ih3uI5S/m67D
l3pbeDYVU/2232X79FptMBE6xWs1qktDera/sUxBT6p6APga1W+xIe2EpHy9PAaWvs1sb2N1EnHO
gG+HxdLGbagrDOSNkP27/PTFYT0L8ZaAYq1BgE6iAJeWQ3Ko9sVRd9bRFQtdMy/60iB2D4j8OEC2
7l6ohD+yJa5sWRcuj+R5oZda6UbT5vz4ft+edX1TP3q7dqMctJO3HSaA59p13tJLTPH706kJ75Q2
Nb0MrA90xFF/C7SVJfYj6frFCmDMprimZp6a57C0qyE5hVX5p1EseVPkDf+04bkW5REH7ggyZKxl
W6E1X+M0yA79OOhwYLJjmivnQa6PrTXeZ6J0tBJEeEU8uaNhL+R1xjGryt+i1v7AtRLT8x5GcDvs
61C1L4+gpa6ZxQ6Teko2B6wtnWWiL3hok5fLD16KHMbU4qdO7/vapQifAvN2L8O9AHC8V25KRzr4
5K+Mt3C7Rr9ZWoVnYaPsMCNWimpif72XXMi5GP/GHQLo0DzU6biyCn8oXr/41PosSOhSmnfGCDGi
T7TDYBrPLj43OIKaezMN/SNinJ2RYOCFPXkih9TT641dQcFjjYSDrikvQgUDlBLAx9HAJE7Vnpso
fOvcBCEyDnIU47910bDLs/BKwKKmocq6ktFKjJalbYwu2SWjdib1/7Ms/etiwGIcz0nBUnGkcnGf
HtRhU2ITtB+xlws1duaZlWATGty2ZfQg5+qzOFSPl7/tNLq/6opZUOv1QdVxdWVhK/tnzTv/H2fX
tRyrrm2/iCok8iuhmw7OadkvlFcwQSBEDl9/Bz4vPjqmueWXXbVdq0QjpKmpOUcY9HMK0WIKc8HL
D1hbPLLc99hzNk+LQBbcEI/xaeGAAuziOnc2JCX/PwpAK+tf5r50TI24oUPQmcOArOXPdEujcG3g
5Q7wZfkPrZ6lJLbiMOYf9XivmxuZzNq4UixjBht00mQstKNrYIe9Xt3iWKwcVTI9hY2d6GaCkWMA
vmCKZxvQ7rE2qmJrHRVDCjRpkaAsBoxEaL6NYNouIl4wSBt2MG6/2SYPr72DFHQMte3SRkOjANd5
ZI/irMGhig5bna614aVQY7WRUdZliVBTg/QCmp/mx4F13xIPPFsXEixAyWXH6H6rQ7T2saWYM6ad
VcwmQpua/U3s0w/p7tSQNjAHc8dh0CoJgSjfR3kFbky/8aFXYoMsy+0oRqyayZIwAr7TAklplzei
uW1hRXY5Nqw8QOaIaMrAZ8sAQhZ2thDfOI1wZ4lhjR5rGzts5SPLLJGhqeYMPkc4poATa7l6lQqC
esxWs39teGkDO1WRpzAlh7eUelY0wByDcrq/PDVrHVKZCCJGAsa3gLUUOEf6sQAErcsCdMCSD9Ml
HtxLwzKM/k2bYlDfdzSozA6Z214oRo3sNr4ursUOj9uZv5Cgez8UaKMyCURkjW62i68LiDQ+vLG9
zB/DeL8oc0CT1788b2ufRNrWVAP/27Br5P9KdpcorAdFi8VeVm8Rj9YeIO1jUCoLGH3hAYoye1Hy
j9eW6+RbpOaVe6Yu7eZmSHOzqTBHjLzW/GqKcw/mbugsuw2U5DkPjOzv5Yla23vSdSN1LCcBUwqn
5fSgx/9mGP3N1i2kurzL46/EO5ln4RBzSPsBQnkNe5nh2GhbW+nb2vkjqyIbmmllfBl6voGmeAi2
CFxDXPoA9a8dCrLNRnRay1xkboU+9OlczXjOopKxnHNzKH4Df60/gMu6dw5p6fc/ExahMsVi7LvB
HgqG6RLsGd2gM+fJsW3qjSzsszjyTZ73CdP5msPAD4dFig7JfYc82Fle75V6uBEmhP2UrNqLBBbE
QHehQpr9bqoRMFRgt8eofaFxCbtN29pVNPlD59o3clgXqyoOYwByfN3mnde3yWkwUXCPMnZvdfys
aeRP1OU3mlpRN4qm2UvQDIcJLupMrd0P/pRowC84xC/L5MxUC9Vqc7ofO2tv2lAiycYTbTMDtXf2
YUaFASixysALHYK4tzm4w5U/WcqzFU2wSnbS26VGD42EPEehOxr8bNbCqRxPep3egURwPzXxX6XN
b+vM8sruHUqqYTOOvww6w5Q5i68amt/0PfGnWANgyIL1+zDvTIWdZnAYD2Vb/zaM9C9nUe+lpP6d
LLjnjBnwAceAdh5fRYWOTlhu3HDH+ROn9b+sVoG1nABLKDrl3m621GZX4oNMW0mKOndKnPlh3vDT
DLdpxQBkQTPhc610ymHMlcFH2WUfd04TXN7IazVLmccyOpHaOXAhDAfbPLNR3RklNFaiksI2faxu
tKmCp5TRenneXo021LLwNVrPjtVHLaE7ZUoDCpZFp3dnrSdPGz9qCbffrWcpDJezwzMjNZZqyRRo
frKLHud9HcAxDyKJ5lYIWAn2mhSOk8UjcdIQ7Bso8eezddAUcUTjbOOwWo1kUhBOWEIAg8JbCJAI
CnMAeYM7Lmf5kafKuRCR11rdgU702sbp6dnwAWxjc6PisbKWZBC9lolkBDwB9SB9OpmE7CqQLocJ
dsBTuStI6cPQ7qRNm45ZKyeOjKqfMkfTVAPd9NYffRhgw07+GMEpKT3DuMgzkNPkd6AubekAr3w7
GVyfohZTddSCnQNNrsaW+HMf3VtFs5Ecr5xvMpheV9tWoRS7Qqvp3soi6s6K9fvy6l776cvfvwTr
Jk3h6FPhbIZQvU4BmWgrlw/m6+XR177D8kZfRodp82gAzZuEMaGelXKvni14aTxN1cvlByzp7zd7
U1arbqkT0cxhLByr4caceJjpUWAnaqhb1a1mkefLj1mbJSkEOGZlKKnA8dwnY2hEudvpgFpZt5dH
X/u+0tZPkwHcpOUKrfL27FTIWGHlfXnotdyeStteRYBUUgWlRvsNHYvkkXoNkuHIJ6YPxyO4rS2a
Qn6+9biVV5Eh6OY4lGLI4eA0wB57Xx9SlwAwBlWeOJiP2fMiYNtvqf98ZqrffHwZhF4qtgpinQJk
1IAGfTNdRXUD6h0p3SYz/UHYu7JQf8c9exzs8oMZ9rhryHzimnE7EfvNQjU1tpOTEcWvDq9uQB/D
CQupa1LER0rAydMwV60yuV2tXSt6+qtsK7igwbFTVONuJI3LR3ufdOB8xyOsfaY7AcHNKW0+OjGG
dl6FpZP6sP3Zi4pt9NFWVuLnyfllR4HcjatNgqyCjRQ32GNn/6PF2+XFsjb2sou/jN0myDpMC6s8
qkFzmRUHGrEVDXQ04C8/YG11SMFmGIVSdW0JLZqEuiBS1kzfWHhrIy9///LTCWKk4gDMAXJvjGzP
0IK0Vp9+9qu1/x6bZtk4TgTaQxmhIGFWQw0p0q0ds/bDpcgCTSM6iApTEhUfkBtx8/5w+Vd/hsDv
docUVfiUJkzt0d8TlXanjVbsKwbxwJC55+asuFkFC4EeDca01R5aDiFJWOLtisy8HuemDITSCtg4
9VFo6eJjSNUrtbfDoUburlH6uy+jtwhkxx20YLe82daWnxSqQCoG/9CCqrrRVgfwpPdqdWUoG9Ox
FFC/mQ0ZC6yV6lSWJubZEMId2SMnQDRCA2CM/RTQW1Bxd5fnfeUtZMRsmTi5WaXLGgf0iKapFzUC
MhFbaNOV9aJKdSBj7EFkWJJRBRCmvlFTz6kQkC7/9rVJkgJAHyW4+/TQihIK9PPNtH+pK7jaT/yo
dsbsaxnfpU0fXH7YWuNWFiAHxKiYUg0LlNDsxGq4v9uJz8vyNYLVFKzj9wXykDSawZeayys9iSJX
GENQCqXGlai5NTPVA2YD2v5OfGIMXebLP2x52++WihRL6gk0SQuOd9DbHzwHVeGmKKkPV27qEmfa
UjRb62PKINs65UkO/7j/XPlnOFSkAbR5Q93FROz4PvlZzFWlANMbSABmDr23kehXpaj2QH75lydq
balLEUZJp0m3c9TxTHbU9YdxuonU3z8bWooFuA60U0WhNaFG04uAFFMb6bcG27RN+n4bERluK5Tc
bhIKaY4piyYfBmGHqIhSl9la75JEAe0FFGPg+MEnmsiY7lg57JQWzPXKtqD8k31oQsFlU2eja8EL
z7NLArBauRtU+MzaI/5xTU6Wmd2lVusV+nxT4GX8gXCAY2fxz2qp4eljUrssLp/0wXqa8vykZSV0
SrUo6BMUG/JInFILPuOkAIk7hyw1eJrRueQlAHs5EpwRzpi1qN9Fhkvo3Dr7yJrueg6fPULK+9YQ
L0qRt4GGAgrO8OFvL0xn39rRY97mb0BGgtTT5dYhniA/hS3UL0hIqBAQ1CrORQ9YYSHKrW7rio4D
kZXbyZRTWluQjRm8IZh901sYTIu9SHvVbVwyv49eRIYhkxnzDP1n9IrabB/Fw5WpGH6bWydboYt4
dwMSqLqlyrwC8YVE4n9nBc2oRmlVQDG149ewKhz6Jy33BgDmnpcUu9qjtNTubTMk8wH/jSy87BxQ
dxue8P3uI7LOO0viqa8XIUetqvzSObd1GuRbrdS1waUYKGo16wquJ+iInRCJWXoetR8dkESWdjd6
SDcoygQ90Ki8LXXlVWniXVeQjaD0/Y2QOFK8M+IYCjL2jOHr92y+FYpHuiJondhttKfLwWkteEhx
r6Sk5f2I4NRn2k1NpsdcSTYuzCunAnGkwCfGGsaiUMEJjYfeR+1tl/hQNwRrfg4WFeOtDsn3ZxyR
4XipWiQ0xvEb6uC9cnqfd7kLNz7XMjYu5isLSAblZeXIpogwaLJNQaWESqt7upUGP/oAMiyvntQc
9qgVEKFOcaWU9mNdbDrGOt+e/kSG32VAU0w0xthdqv+ule4RehOPMUn9Ua1egUa6ioym9KMK5iWR
BndSJTAEg7sr1a9IZdzkGRlctsACBprMtVsq8YcizI3b38p1nsigvbJRjEoXaAPycxmY+/ZxaW1B
MfaUPXe+hrt8vQmsW1nlMoav4A2tWhPauguxGK60JyU1fvj9pBsVGoBApSyyvQYOoaz70NkGOGxt
1UmbXx8NiJ3oCSgHWeJCqxk6ifCx58VGbFkbXtr4bOgTLW0x/Nz9AlZoPyWvcb7lrb22JaWdnwrb
oAV0VsAjG66AvgGVQXMNzQKjwPjZ75dheaSY7FItC0g9OnBn6RVXTBArRXZ1eVuu1JiJDM2zaaYm
PcH4tT8Fn3qoh/k+h6cUhTfIZrNsZWFa0hXIMeNRrydMVKleCbRV9G6rM702snSmqwqdwcrQYHXJ
48BMIRLRx/vLc7M29LKkvhQolDiiuiBtHgL/hYs4sr9iI8FfuUcRGTIX5bqeW3qHhX6MjrgLUpjv
WLBxPpIw3Xe/4luCo0MBxYW72wjPtYNKpqOnzOmAd0W/ot+h4LaIlIuw90x3BFFcHLdt1FcXlbSn
qT72AuRQBrg8xElyR4O6cEoDnJR+kw9/GrM6zU4WtBQez0L9Y+v0I4PM20ZhaSWplFnqDU2i3oEm
F7RFK9y1y+zA4uSKcQhx8uQWvcwljd9YI6tzKoWAWW2ngcBfAKahM7rA1gs5JbvWXUwL29jj3hZA
aO1BMlGda3U5g7PKwsmb4CjQuC2DmScy/gMP2tGN/a3OyArUlchs9dHUpjZ1ctS297CAuUVQOA7M
BY5d2xm/jbC7MmCH68Fl+1Hf8WODzqvnHLWnYhfNfgo074PyeHkDroRXmaNja3rEu3KRSURO3jyY
6MHW2TMqKO7l8VfOhv9h6SSTUzu9icRt0r0kNYPe+AWFqofLo6+ED5kzomc1K+sGZV8KlN0IwL5z
d3ngtXvM/9BEsqmEi7BThKI2zmqS6m5EDQdy2dPTkJE9cSCGZjiT4felP7Mh9TXIuPl9qgAQFEMl
A43E3pz+MmZa7gS1oYqKB8Oame+05K2YATK9/EPXZkDKGWATPxlo9+RhNQI+AAmPZNg4tpZz43/r
PUSG6OIKzSm0VCCNYkQvk8nui6g+FlA4YtCtjav5+fILrC0QKXkAeMsqhZiw5+gIwpzl6vkN6Tc+
49rgUuSomqKZxwzyLiNYybEFQs+Q37fC2cir1q7vMuCVaOBzWXqWh0qowyQ0uVEPoP+5i8fwZlBa
JuKb7yDLujt1psyNAhiaajnvbI6h+jf+0WbyCwkd83qr6M/o8vVupRp+CpmFd4jjbd0aVwA4MBn+
7/M5raw54iC4hfF7V3n/cVnqoRACFeDILXDz+hlqjMh42XkktTUaeJA5TbtuyF1bg0wv29JOWlkI
/wOYzVoNkooGC+H99VtADtDptfMcOf7lRbx2chjL9vySx4zVXPWsUMDj8oeghyVlMEOwbvRM/D9U
ff4finXLxv5uOUgbvp9olY2sy8MMzvN7eM15kN+wfdALebB8ku2Vt3I0GFKGMTVRKTTeMUgac2B8
hnuAQ2uj8dOh212ethUXVGJIm99KjLpg9nJjtc1TrMZQDXF6yy+76QMGJu+QgQv1vAU2mHTvE5ke
gI94rwiKIpYKvcg0gvl51PMXJNhPpUL4Uhrf6TH0+7JhX8xFDj1M61qp64PZde9ppW3J6q1NjRRX
SNZpkWYsbtwmO2SGsedxdU07fTf2m6CfZZq/+dAyNLcuY7uZGMtRGlQ9KHMkcKJqYT2sBeIt3bS7
WRFXJzJAt0gn1TLJmMGC1F044gHxxQ2Df5w7CZf/1vaoA/sQMDBet7ybV+BMRJeCSo4tPo4DGGIJ
+K3BFIwHfpPeRb6BCq+XXQNBhAg6vDiH8fbyOlvZ/TKSF/JWTupQpAn5iJ57NsJ77wAAYHB59M8u
/ndfannsl80P+opSKRUgYeRhAdboHrhRUCkIPnk6SB/NKmx8fj1fpTszdresvVZOfhnMC3l/AMMt
FU91njIIc2mozG+80MryloXUh0Jtm1mHTr2+BBhIGbvxGx3cOqzhTryj5yTEkvBa3Y8cb+ORK2FN
l4JN09o5SSjuyA0WROJpp8KzgijsfGSmaPpsndhrK0EKOHVuAE05Q9nBclDnbx80S/V0vlFpX/si
UlSwmBgbgCPTMHXmczLQkwqA4sb8rEQDGczLqQ3O41wjDuCAgeYFVF1xQRg92EZcOa9bHjIrOZ+M
6x2twip0Y8SaAqvWLiCUbZ9zAFR53sC3cuvSv/YUaf+DsZVBOC5haNYCjBpVYPXscq3xzRz6q9FW
1eJT1fObbSkDejuHDwodsC0ViK3OXgc95h26p3AUVUa3DVDE37dX/TNJvMjtHmN0e9ws2GbPrOUE
MuBXmavJpszAciB7e0+DAXDe35Zn3RWFN79HJ7bbJPuurQ4p/SAA89jR8ijzDZeU+oDts5/3cJEw
jtBy29SvXVngMg41MupajxvkHrX5L9Fe5+FnG0eTNn/WCcikKjgQ+Mw8TdQe2eqmr+x3GT46lbom
GuhmhVbxNg+Rq+rnGj4Qlzfl2uDSftd7JxWQvwboSGm8dniuovfG2LRAWymxyOBQbtdG16ka1Il2
/GD41WnwYhBPkPAB7Zvs6EF/UBKvfaduEmxVA1beSAaIGjnT67LCfYmKZwtUU+emGjZyvbUavYwG
nSpzEEmjYey7eefU/rIlIKkQ0DjA3oP3NvwfIi/+ffnbrO0+GR1q2JALim0HpYG7+D4Oq/3SMVKu
isOSzyg/7RjJAssF4BeNY2JLNGZzHMDqr9omSJz0bxlrH5dfZaX18inP/yW94JDhc9IKlb64hJNq
GRu/Z0eFPEhmXzuGDSZSm0buyClxF+NV9/JD1ypUMoSUNXAFAxmehbCh9SuS7POu2fc4pXekZq9D
DYKsJa6j2SHerI5vwplfWB9B5M9I3lMiGtcm862ug7GbmSHQPyfmQJ+N94/cUkGIzKBGY9SjT6Ek
asLuDwRbWPYWALoHl19gJYeRtZ6HPnIYRNdx9ecwtz0QaIdxctMMfy4Pv1Z//SwcffkqfdWOqR05
uKBcdQHAMPv2RK6LMwnACPDLLe3ilbRIxqlOltApSjyLJKQ41H/B+/aZBzUk04X1w97JXG0jRV4R
PyAyRHVKORMQdWFQc7Lx0Xj+ETVw2VSTAxsYID4sn9wBrj1DF536zb7iytqWsapdN86aTYGzVrBf
3LGwdlFTnOfEOCWVBWI2/PKsCqaPVGxUtT5n7pusQEaKQrSx0IxMXThwA+46+Y5+LDG13NOnOFis
cbtz9Kt4re+EpxyUHxaKZIHlRAMdmHeAkI1G8c9I6TsZi3+wIDw5Ostc2yzuug72K6n13Cnwyh1m
Z6uwspJsfYbjL+s0g9RX7CjonAv9vhhrLwOpf1LynTmfdev18mZYyQs+q0dfngEnjBhiYJDXHAED
qll0ntUtm1RqrGyBzwD/ZXBRWFWbEh05aTtAGd+JbhnEjnKhwhLCenDURHX7CuRSEZcv3NR3tm6G
8zTDFKNtdjokqNzYKm+zxBAetLOAG4rKI/pxbsrbX7oJla6Ge86Vk2m+OSTXra7uFS3dUdI/qz12
GodXowuannaOG6fZK2ZgRK8ERiEaAQMxDaoEd6K5b1yYOXtKrD9mTTG6iopR9VmATqIJy5+7Qvhm
NL2iGg4VauuNF41HgCqqJtOfzT519TbNYWdtAKyiqq9TBcWhQhAVnPHurz5oLjSBDwpk8eZp8CxR
NK6RWkenKG/SAY5udTQfR9U8zax+ZblIXE6hT9Xhxmmqb4Npno2Z3qmxmI9CRTEHrt+D2zhQyqjK
0K5bWMEnbl2anijQUpmcxIV8xg0n+bGY8ycUXl4Mo9eCYpgeU7sMIhvXW7MX9GCIFqrZcW+CXdYC
Jpa+O071JvI0PljkGBdKf65TEDNsLeq8ctKfYLjRX/eZQf/CqlIEwLto58HKCwAo9ROKy9mOm+J1
nICpbYqd1hdhHdlDYHfipsvsgCvimZPiJlaNCsYikJATAhSduFNc29bPpLBQB2MF5MCcQzepR1Pv
f499EfkwL1kkJowPjRf9Hy0igCYYA3KquECLx1wk6xreBzBXKV06xZEPwcHas5rYNyd4ZVMgzMwE
72q14qG0q4ND0Ups+u6lqtsng1hWACBkmNhp40czxOtmpGamsB6rQaCaadxoCvDAleU8EBuKbfAM
QJEwj71oBKkRXQxUXqpTNrOPRERg5I2KnwPoSyf9pAPYADSxwYLSisIyqZ8SxGVXn2DqWza/07rZ
p7l9l4KcV/f5YXDq0Y1SDpNc/XeOuKqVuR+PPcTwWFK6UCG4gRbGE+WxBuJf8WiLIYUiUAKNGGb7
WqcddWd+U7rqjjbdKdOrs2NHN0tXGUf6m2FGARDCZ9HSJ62on4U+B7oyQxkDiuBHWju/up5eV7G6
i4b0gJb3LunKIOmBOoA+M/DhaRHoNlo1BjMGmHaSA1UhfWaxrsPFj+06tRpcMcdHVclu24gWrlDA
BawrfGhwHu/SNIWWB1SK62i4G3t9du2CoUZR6ZWbTuQsaPSnrfrhuh34obLE33pEQ8F0lPsGxm9a
ZT4aTgRgbce6rQP6+4xZlRFDWp8Wjd7OyP8CDfmy1+zRZIAwODlGbulb//hdutuSwFp71nJT+BIJ
RwAz8wqWi6Db6G7Sm9ilAPWn/y4H8e8TJlVGD00ZlIkU+G+FaXESJ5EfSX/19/LQK8kSdD7/+5cr
zOJihGo07MuihyzuwrZor8u2OfcoN2BZkIdqtvbENK8bI4bAi6PcMo4cd+Px359Pqpyks55yPnM9
D9tfkzc8J16Ftq4I8md1t9wGtrsYaw9a/v7lC/WVDcBTiZJ53hXX8TBBjSbdwDOsXAc/p/bL0ArQ
tRagnDjHYzUwK+xXxc0h0l7bvql4dbZ1b/r+Fchnq+vLc+qh7nBs4TmLCPniu5OJAMRx7NAR2tal
H+8KEYx8d/nTrD1NukJP+FZDPYAiODbKDe+Sa+5MG7fzlaFlasME3xuWCRsVs+pxcu4LtqFb8v0+
If/DZCigkDhPEQuH8U2nV8B7uFoP96bnyzPy/SYnMpNhciqji1qIhQ76EZxXKHqe9GyL4752CZdF
v52xH5E04Lqqwv/Sy1/J7j/MtzpMrnslWKBy27thZduDSPvf2yGDGzl0M8HgM9/UxKthwRgdshdL
eOxRC/iebNxd1r708vcvSzaaoBpfGwtRcL4BMcEtssfL32LtUy8p6ZeBDVGPtBUFD+3sBe5AafyQ
twBWQTf2Z+PT/x4fzR2rV9WMh2DhXHE7Cseo3BNunIYh/eHcSAXvftJ1Ass0dKhLdspUsECneoN/
u7ZSpb1rpNDz18achyCZBKWtHKC46rFiE8D1/c1FlckIKep1bZx/cjQZ3JQO1FNc/hAdIoivPxbn
8hC/2mFytA7zxlytrFdVRuODrhwB+UI5Wm6Wa39MTwlApOwwPke/482G/vfTpsp4/LRr2mEacYpX
xqm2j714HulGNF1p16sy+h6c4rKZBUFfEpz8xfAUwSl5aXbOPvYS1zlQkBm2pINWKmyqjLSfrEx3
eobZst+GgIXllXjR/bgHMKD2plPkbQnxfL+9VVk1fFBbmk06rgJq/sBxVaLzn59sP1WG3EMLR1W4
tnxuyEjO0zNpiqCxjxT+65cfsNJcVWXUPY3HimqGxcM59+qzGgz7pnLZlXlIniGm603n8YlBsIve
bzxvbctIu10fx1izoCYXlhUpd4AvvfUq2SUN/dsl5hn6gQc9t+8hUeixBklYqe2qlN9VnV7AILDc
J1CZmnF9MrItpZi1xS7FCKIppsCoedjn9V9B+SkpBXH1tNrKv78P0cAu/3cIpbRAiLCQtap307E+
zz7EsiGqGl9BHDR3IT6kBWoI4cet5y0//H/LR6oM/8ZhAHODFlXsmDjoVk2NP7TssXFSj7Buz+zc
m1PxxHiJN3V+Xf6sa+8oHUN2EhXj1GKd8qJ0O/ZngBiBCbm08uny+Cu1P9WWzqFIHbVypkDhLm6L
ehAfm13//P9RnjKXBfjdtEkLEy2FtKcdjqFet4DiNO0oKMzyqQVvMMc9o6/SO2FOTxauyUELnhnS
oJt+gqYQDKygMiqQ7KJ3MAB/Z/eeiAywDNp3S08DXuPux1EigK+nzwl7Lyo4eQ6dETbquIc3CMyq
uieoh4dFPASR4QQCtenCAVg9Hs8wGtzbdRfC2+dXTLO3wYaUNin8qhvfFXzbvmD/cid6htdM55kN
WKvI6eEy6pNEbd3cxH6C+a3BiiBnA3fVDI6/DGuRx7u+NA9Cw0FSale2kb9BT2IjqqzsKVvaUwqH
JA6dcJmyyC1VT4V5r4uXjZWwLKlvvpMMha9j1WYqHfLQFrD9chsX3OenUfVMmCa7sZff8Sdtiyu2
EqxkWPxowSa5a0wOLhgwlOPfGaW6Qr+3xSvgbP4PX2h5+JcUDpqREPSkiA/D3eLOzXfJTpym26Vx
XuwUfwtXsHbyytq1bazbqS7wMhAv7bzFuYsga4QFshc/EniWVsxzDluYwJWAYElBr2EMXPAe18zZ
Ym5ZdQFpbklVevbs7C/P2yfu7ruFIOXUdBbg84w9NuxSYUL1MiYmSpa6eM7bOeTAV3EDBZ2M+baS
PETNFOgW21uz4osRFcae6AEgtEHJNVfTR+4JJgLNaKBJ3KgvhMIroqH9fQ45Sb9woEmVQWnVHZIU
Kpal4bY93dsU2x+GCJ5i48oOtrULa2Y/z7rrokkDowdpP6X7jBqHTic+CNHCE1Pugz58VO3WG6fq
VPHSRzn9xYKAlsP0k9DUPTpY+95AOjSqR0WJ9iVT/tESpaTLE/d9Q0OV22ZKr5jomeD6ZqjDQYUS
RSLsoMn50Zj+qGMLU2eQEeZmy0xk5UKnynyDnJSCKioFStdSQYAtjbOiz/tRT03Xns1TMmUHkZh3
Vj9fmar+1FhGAy+/Xne5GXkJQ41Tn+8uv/oKGlaVrfKUGE+A1E8ZGsOO0nxwJ0sDJLGwYa1heJMO
RJSZQpLGgTlD3z0gfd3Y5Wv7QTpdekdUudNCRT+GE4zaew78iFvDgO+49sMnSDF3iARCLoP7Q9+Q
F/gstG7XR6eJa7txGjaesRLXZfZBpdqpBmAsgL4zvJoJUeGYQbAHHD7+TDpRlWkHLRgg1QDEf1gR
1dfmP2MEYF/6sfH9vy9RqTKXACBCuy0ZK8Pn5AznWRyXS48N2vO+DmsY+MN5bYDDF+0A1YU4zMaO
WyLSN5FKZhjMk+0YlgkT7mFW9xkkyJohuPxCK8tKZhfkZZcVE6A1kPPuUW87dKMaTnHjjbze6Eau
3ThlmgEv2dzWdV2GzmDWrqLFtTuosen3PZIdHTQ0sxjApVks4sfBOaPSHUZqeweL8C0CwdrJZUrZ
peZo+BUGrvHLx6pgOmmc4yPz6I2FS+MIzOIWuXZtfUtZJoJhHJkCkF4lvi9h7yu6aT/H9sZljq5k
5p+p55eTPuILeg3JOHQHZ6/vsf3bmr+QHGyMvK+fKjRe7MryG637xVOSexZUfGB8b3mZRU41Q7/L
ru9YrO6Z3t0wpfD1pAMaqao2VtMK7FWVZbgnZpZNNxFk2X9Y5TXHyWveUYPzEx8eMncsCZL3MViU
+n844TI7Ic4rgDgZ1INjbp255jzMuji2ab0llbr2RjI1YaCqEwk0tkPzaTj2fgYeE78ZXxYkBP9I
ruFx7XO0o7wtHO/qA6VsjnUk0/OuLUIboAsIYu7NA/gQ+z60OcrTNi57yTFt3exK3WAWrwSXz/To
y6KaGfrNXYI1O+mqT4T2oduIyJfDy9rYyz75OvYswG2NgETQJtDMyaTe0krdWGwraYjMR1ArrRkj
hmtqkteIvbV5VeZJ5Rp55TOt2de2sVObGs6/rKi9n72OFEdITWiUcey/gh7T5K9ivGyMu/YuUtzI
KI/GxMQ30JgIp3x6gcLSs8Xqzq3K7jmyy+aoUvR4Icw53qgjJE0pTQv4RmieBqUxzxq7ZoeAAwXn
Gq3WRitGvxhRCuN1l7mm5txqXPdHhkpjR8m/HFzRseyDfNT+9lEDHWCg1OfkxPWK7kXPTDQt6VU0
6I8OPP2U2im8HoKUHqvnq34orvLKgEE8BB3HaoJfsF1eJW0lXCC13Mwu0dKs++Mwst9qR3eauamm
vnLDlqkUOdRVGp5DhZyWfbJH2X2XQNekHMt9jNu1C0DBL8Nw4NeU30FQ6hXosa11vBLXZZHyFEb2
g6OBQaAaJzH9hUW5K8p4Iyla2SQyC0I1C01xMrxWJ25r9VVvNzb22skr8x5QgjUzqleQ/n+CG8+h
2yuByLz0QHef98K/lxfvytzIVAfbKvWaGyj2av1ecSyPRndTteWnuFaBlXkNhgmeCx/aLEzVfQ77
6/QIs2gG79zapbsYRrSQL9u6aax9CClaRb1VxtPS2uwAYkhvlGKji7CE7m/SN5nGECWDEw8zxp2s
ExPHyn4R7HHOriqyVQNYiR8ymyE2GpDLdASmPDsXySNRHufhXM4fXDk31l6hG3Fq7UWkMOWkDSm0
wQZjtBmvIEu6R1Uq+z/OvqNZUl3p9hcpAoQQMMWV21Xb2wmxTTdGOCEBEr/+rbqjLzpu3454w+44
p7oKk8pcuQzwq+3Ah/mM6Nh/ORD/hwH83y7ZH+NOX00aDBz8IJM3d/CtOwQ51EEjhedFdUsPwUOd
dAdEmWTR7upS35y6fNy57+EXPMF28gumTv9/JZ/9MRW5LXzGeIEvIhqRIIIUqOS4+98vzt/ezz8F
DyOnbAo1PpvtvFwl63/YefWNPIQnkrrN/98Z/KfgYVhVUfTXQ2sJpsR39tES/uOT/9ZX/+ldPjIz
hkGLj/bjJbUvV9+HZd+ewtsibkDZbn/9i+H3lzfzT51Ds/VcjhKVrCx/d/7eofv/fQv+Q7//L8/Z
nwIGkImXov4Pt0WPr3IY77Vvu6RdkAtaFiyMy3HOJRkuYCs+GOHsxon0cV2tRxuIPnWK4kWbocn8
aLxsNT3qtduVqsEJiL+JCxyXXMEXGFGix671z8ES/tBB3pMoPEdu8RwSCLWKvvuq5+oZ3dE/OqO/
Xa3r3/+frqvgrPVB9oOGQagHRdB1b/9qT//20X90QJEjxjD0emBm1YNTHXv2/r9vxF8fpT9Ki0eQ
KgJGnwDiGwM8qT+L3ZgXB+eHXR124C0xAMr850rl+qn/7bb/UV6KoCjG5vqvLTms/dPm0Yey/KAz
F9Wj+eX/S0P51zf8j+oBW3bWCrD5QJ0CMJuimW+yq2a22oscPFKwv/5x+f5yCP+ppPBNCA7fhgnX
yPFxBoSp3fY7JOrkjW4BQ6LhHBTBT6DWG+kt71HHnmjkRakatriVyK8l3fjyv7/KX56QP/UVzqam
MLrOqO2W2/65/Jc/1t8+93om/Z+HmhUh136EX7ixX6P/5v7LA+AvCMifIopwdDztlH6LjNHwwJ35
ydnCREbo8MJw/Fcn9pfO9U+mPodHfTDMJdYmMGpp02FX7/wdLJHj6vgvXRvj/wEh/8tTTf94qtsK
rErfh9YPJK0bDj2CM7jmBAbdxRnMjWsRUu9t97z1DtHWAxxgx7poU4Z4sLYQb0XQWdBmJzjKoXZ5
aoQFf3GQLNq5C+D9Ut3RFfJVzm6rDaEFvgHoYKc7jgEyLiE5r8bxdhuQkemESDQdNMlBXCzjoIaQ
fnJA46qGC2v8k6nCnfIswjph0oa44h13yJXr6z9Zz7u44/xoqwhAt7aPBoZI4PkuuVqrs56W25KO
dyvtL5SPNiagwcYTh21IRMvUU+oym/kYNdO+K5qTFsG3b+DM59Hyvt7MrSyLO1e4qM3FnEeIf3U9
6cSi6usYYMmZhf6dP0IQ3BhLkrW1e3cAVG9L/eAgVuI0AXOO5i0Xbflal8OeRuOHWviZY7AqAXuk
0oA0M9IpJS2Is5Q1r21QuakUVMQL5Qe4U6UikHm36i4OSPvTVbWPVjYMkL/tQ1Or9a9OhR8T8d9X
S2S6Snmul+pjUPJRixCilOZI1nGGX+8aS41AbR8+ZE3pZaoGsbTmGMUMtoGlqx6imh9F2JcxCSuK
jIjtzSmEzaOiOYtija5E5SlbRnjj+SVJVTHBBM5jx5VymtRWf3X4WUmIwxBXWX0Oen0bB+dkwvC2
7gCv0wG5veOKudA2DBTAokKmLDaQiY1Irlvnw4dqPCFIZgYFOq+YO8WedgGSUnOvfPGzSHaLTPeT
Hrr3sqNjGrDVxqbmZVq11ckg2gGukfkooy4dm6AHxbx+XEVVxdTIO12pZ493Wzww/24am4+WA2qr
+Kvhm5Moqe+Wa1+6MgNGX9c9sTLEf8vFUw3H3LPX2+W5ou33ZMUbXeA5M2BX0HhyyPxhezIt6MQE
jiuZS9XDFFITj4F5pCBw1tPVNpz+ljp4mofoVJfB8zyBqlxMGKiLdf7AXDrEdaSmeKmCk6kbWHr5
e4EnMPTd80Db3TjAxLORFDIMpnfC9M+sEU6y9e1LXSHEY3G2GBv/T0HIb+xZ3quo+BqmzY+7kh24
73vPyCO5TN2040v3rKD1iLug+uKrADBVzA8EoukE6tMjbAovm9Yg6hayToeKJ5vXkxQLvDqpQgZn
4mn6EniSc/ARbzD9iwyy4US7ZVa0JFe9ft8IcrJ8VbyPEplA0NADS/HzkURr3PbOReqtTJZpxP5n
xW8qyO8GgnOP0QNS1ThEUVC4VEh7IW1x6tYR3Iz6ruDelKzch5WqEo9lVJBUiOLQ8pkla62GZB7b
MeGmX8+lW2S16xNssuWTHsvc1c7OW5Hu6tTHovCcBAbtT3g5zlip7xpiYPwovQAkhepOReFPv3gX
G5q915efrig4FFnlee3GZxnRk526Jh5V8IFgsN1UwifO9cO7sUTrgSDKKtZldcvG7hXh7tiob1kl
6YMogoemobcIWcNOqQW9VnKY3jR9HCz2ozflbh2Lp3GWj6MQ0Y4BukkcYbFgLiFWrbSIofuEBNcr
3s3kp5DuHmZeZ1jIwxt1XbOryS2Zw3NTG5EK1q8JfEaTSJnXdkPIenTNQynn16p1T6TtYR8AmCWl
a+V/G792ctp0t1HAv+xa++mm19PcLpd68d9JO8FvAGGLIEYxVSZe4P6ug/UwAx6OSQVLQ3hrwarW
X+OgYL/NNt4uWqaunlnMockopvXCdd/dtE1QwFvASddIXHgJry+LlQciZeNtwleG5AZVpOV7Zhd4
La1PPKIZUnE+kGv/NVCogzm92HZ7mmiYbGNxCmbYh5XV4xgNSVnRvXUFikCzfA013t7QTzRe/QS7
+tSRWJ8Tr0i2BgUdClqKxVoVVS+o8lndNj+z9DOJ5wSCPief8M7Otd1BrJe6CAJWgdxPbpNb8dNX
2G00iKKv5Jq6XZPQitwsfX8fLuzbwpQ5Xpx5X7YeOBX8GUevjAlIFMiWyKew/payzUrNHpog+nL6
lwEWv4L6l3aZE39eDoEtcn/dkvXqm0jadEVRG12CBXaLxBUnEJkrN+SMbt5167vD85tMnZ90K3uc
ANrfdgLO3jzIvOaXLDcZF+M6JsW8foM4crc2sAHrnZvaXEtSa5ONzEBaunQAOVqpGhXQH2LR9jlz
l0RwU2Pj7MSWQxHaBtfSG2RjNadlPcYIiYXfdrFzHDKnTqBzRooHSfguEvPRkvq78Na00IUTG+4e
h8KAMlLdhd68WyLcZCK8J6BruSpo0s7hI/P4cZPXcAwyQQM+HF2CA2VDHERMA2fLmo3xbNIIc+8r
CPt1UCdriBca576nPCxhPB+uGFvZ7eWMRwEr/gF5kp4hd3DdTgdIlGzYptNoviMZpWFt4ON+2UIV
M/Mr8Of7Qp3h4ZxrALLK7WMQZVPmlh+aqZxwcgeo+MJodEfJ+gEJzFMny6xHvqA/rqkKBfQ4/Y5U
do9uHSb/NJsIrVPV6Weil2QLwAUo253Xe06sguq88elFI35q8xqG9kF+qKa6by3mQp/JfEOkjg0o
/vfxtUbRQj2XGfHm+6Wgh64f8YuAV2knuiqhbviVYUVb6I2C8K7z+5/ZFb+GWd1UlEA0NMb1xm5C
Wr1NVXlfROa8wV8eP349DKzZTbAsCEear8Py7TrkHDigl8xBdFadvdVQkME4ySIJu9jp0d/Xnj5t
vfPlTRWup8cfR8//rJcAXra0SgSjNg3m7oUWhMfdoL/dSt+GbfsQQZQjllolvlFIBlT1mjSkyYY5
ujiS5LKpP4jhR2QH/R5avoIp7r77FW44PLte8Y/HbtDuhHUQnVXC2/qqmDETnJrRXA2dvet9kUct
e6smF8QJ+9T4kIIFmsRLS+5ruqSa1tANIcbPUXu/7/sU24ob5SACt3J9gdUxpDhk/iZiOjmVyQFL
ZXaDinhc5tPK6mK/Vkv4DtGQ8AF6b10MFZkLq4TujkB0HPcR4pWj/mJwHI6BeKwHCwMTue7V6t34
PIpiyIDukBi5w3ZBZh1Vex5hO9r7EJgtnktxWslihxRwhrhl48LP3q2ehn7pIP0CH7mCgezS8+lm
9flHUWgo9CBvLhd2nMhK0zFyMG42BrNB38RRNU2vw7rutGd+M11+2Y31GQEFAvxpbz1qsqrU0PlO
NWwXQA5dTcFNNfOnZkAANhf2RReg1bcwLFxJka41X9KxE2fGh+B52Qg52W6cf+Ov4aKGCijmrk4p
en4ZVKlU66WZ1ifikay15qwsTYRW+22b960YU5hYglrdQxoblMd+dauca+1nyCUE5msf56X8QPwi
HDVE/cqKgub4Gig1A8Zd6s4oiqZPTVT9UroL06hAQAJxQLqqmeB73XYmwQO5BxMGSia041TkOHBf
hGcHqIHRzbbBDTZxv/rNQaKym49g7MTeRrPFNkfPg/AaqWi8CY9Txw+ChiMClb37njgX3vgsjkqc
cYg1u+GCXq9qPPhzfy6C5q0uWYqH+lyp8lt6bhbBlHoq9Ln33FfdtefKznkVQFUJmVyThGx65Ebk
KP37YrkuV3TAspbJ40Kiz0g1OutGz/1SE245reYp83oXgW7qXNr2aZiLHxtUyEFGB9nqMgvBYfUH
+qAqPxPW26mWHvuh+1V4dMN3VhC5LVu6RWbnBNul19tDiJFN1fxjYOoyReAejfDJTJay9xKz9acC
HzS7U2LMvHcnnDpuv+zLYkN64dh+rUt0gOvYbU1stpqKpa7dxqxQ8iK6Mko4lV2i5v6JMpg2d+yL
jLj6sLk/OoUxe+6sMvfadb1ejyGO/PZGFMPzUtVO5hk65qjYiNiYe5nC7eLJOs6Si3VINqgViFPf
1yBGxUWIgLutVdDbdOWcrxPSbw2S5XBfM+aUIE1txe1Wrm9TWd96Qblks1mfgM33O9QP0AP69V0L
dofs6vbU17NNKwNeQanHa8r1sO2p3jDf1BW8y0PkqPk8tZ3IZvgLxNDiJN2AqQugrpuvvesly2bv
NTNnEQQLuI9QcsDoqsVBiQQ6YdCLh2tcIDsomxSag6HkMm56xHhDXpiBh5NO3npX9mF4V4/Tc/+f
WS78aJG89OIAtcxkQI5KyrwkcJeRpETV337Qsj2tKhD5tJGdKLvHtat3VQ+VLeJYD8aI30LIW7ug
xREr4sCjc1lBtMlHXLlxg0kRUqKh0NjZUtwIVqS46og20geYJe0ggEXoons3uOuxdGDDwoouwwvw
ONrqhEpMbyeD8u8HGC+nwzZEuCoBnFs5CMR1c6zg2hgRgOsuKRMdViSDxewQF1Xx4s/10auwv1Az
hZNZHZm8GNavZaszL2oTpyq/IfMk+2jDVBnOUJ1DxzyOww342jkl9WNFwnvQOncd/uFicHEqspue
42Qt2L4qEfSH+eW1GOdPFLX6oJzKv8cIW50pXESP7rryByCrqdOuM66T1enQwXSKBTdtZ3nsLHOY
TmaNI6h39QT7G7OCnzcUt0gYxmo7uhm5/9uFLVKF92+ckS8iTE6a8FtY977WywG5cb+jiUbZSsu8
brv7bR3ua0PK86p9pDUOAyBezHlrF4VbYtV8W4QlLMSkCDG5sijFbf1x146llNl9DcFpylp6ilqQ
w+aFe7u5FsHemArZJZ553Bp7Bo8wg3r1gdTqGnOovf2kkdERVvWhc50MyZzB0xjBZ7OJzJyFK8am
cNMHbfkn2zaVEAaR8ty0WRdWt7UNT6KZJ/RXm4rrtt8JRK7JYjhspd5tW3VrWPsN7dvLtq4Hy+qf
djWxFZj6Sw+ZEiN6k5Fdrh7nduqzcvJ+vK4+gNB4YjNLhYWsIqh1E4vVnohvvpzAuceD/qYDCB5F
gEi/K/oh3CETMMb1ZDBk67IcRoioBaTSlqERBnEf8WNjjwd57ArMoLKJiYuTqqFnaI6nChSq6C4U
G1TP/WOnegXP0/G9hW2yPxuEFtp3HlQXNqi96y/wUo5kG8sK3uzgxdUdykfkW7AxAnLqiEagtNq+
tmBa4g5yeOjUc+JOOWaZOxEU4Fz3h8rUF5xne8K9l9IrHwtDMQbyH8lFACajfgs0zDWC7hwEbt4z
mwqUm8R3YSWLMMMZRwFQmPZ+8sila/sthfnBwZmqHIP1L+vVGQMLCNrepBjLXaHK+z5iJJ3D4WOx
HTT6ZEdc9+QH7amWzWtE5JMp44U4b6QuHnzPSSU6GdiGJQOrNwRzwTjSrd8c5Cb2VN9Z22Qri2Be
JQKwAYy/a0q7g9Vt5oAiEC78NyKe8B6jbjjSOc9B+KY62eSNAurNFRoWpveSbEPM+ITcrACj4IaF
3lSNmPHaEWkjroT0vFVJK0NMBAqqCRNKRKV74tXxcLldM8F0YMZ9g/WhSEdFPsLZTWc+Xhpi/Zsl
DGa8l+G0p9zpUjh4i4sRZD4a1iwxgOIwW9b5E5mtLXAPlsmBxI4eNYoBTwcBR0awzpMWsShZ2De5
7MhhWqYcTfhupNVl45ghx6p9IaAinDrln6Kl/Fw2fQ4RFRA3I9A9GbVwE/Jx/Vaynty+vLFLHwuy
jYAEXJM5m4PcbkmDuGpDD1JdBtLI5sOFGbgSRiT304O9wk5PNg/rMtzDZ+Hkesishh4skP0R002K
g+uIuewZhrhdMjfuQ9lFFu1cf1iq/iN0SAQYg+S9iFLM/rezKS4uMmeTTcs+oQvfkPIq3kQIYwxt
GYj9RMO4Ozwj7mXXKGe7Z1t0B2eB/sCJG4B3CLn4Ir3TjEJ1Mzbb71UMHU5CmETgMmNCc6GHb5fq
RrbtZzEMb3qNboPVS4MAzifoWITtHnlJ303VPM8RLjHbeqwBhkJmEce9QEQnaq7ezS0g0ckMz7iz
x4H1bTb3OEX1EDS5Nw9VGojCHrB+lrBpiNCOC1EnfNFD7KzLlvSjuo8GdV6q8ogv97qC8HfFeisE
55H3qG1sHBY4anx3+tFwkICjQBTka+sea6NOYhYfxnb7sitTeR3WdNfHmMExrmD+LVycEspBhChS
o4D2ZMaZv2cnPLtjeZivVELW3JAG/dLSgZ3iWPPJke03ayett+LYSWDVoUam79RgDYIeCYjfeKk3
YPJiemk81Dt8wesoPQNimm70jJOTWFjHkGA990DL6WAB4Q/tZVP6ewHTFAcTKheN8hEp2lH42PaA
f4Jqy3QJH7ZgOav6JxIuJB3NiXr9rlZ4HiII72adbDOm4eHFuBGgVOfioHXv8YRMUiatNx9U9Ebr
O88hB1XBGgfyoq2E78FUHhb/m5YB3MhB53tto6fK65KagI8/D7tIHTgSUYzwktC0N4TaB4MiBqtj
w/HZyGKlocp7QLNlFya1jyBlYL61jnIPeAntU19G+QA54sI+/SkE6l2mg4cK3zSp8N24dPjXWM88
nW2wo/zCQ45xNCNle54hKImF+mFdlGD8a+NpYz9VI1FekDBG2KcJgKgHy3cXFcnifm3DMxq5z4pu
6YoixOFmREfHSZHq8rV48JKLzAs2EXHb3g5+/Wm52ZO1iq0nQYtCifDNo/HNhVl+AET9XlZ2gKmT
uyMM34yOyEbyaDxMdVz7iFeAGdBjaMInv7Z7CylMLWCtWpO9C2ZqjYlmFeAyLdPbENEEGC/MUgDO
cfNZwWGtKT6iuj54ej67jH6aJnpm6ob3D6t3BlCWKxO+Vk6PRzVob2ZcZykHmshpeIRgO6GavuC4
vJs7eNsK50va7tlbgHe2/q8ejR+q0PoRwKVkGLd4KedzQ2rAL0OK2fCW1v49dxY8efChwrZijN2x
Tju9pSWguAZVsu/cbKRvhcdj39UpVVhnc2gwKXmYB5Jy1T+osd315hM7v7xTHq7c3rVfs8LLi8cQ
BSLrQNar++Zr4cA2kR+gcagxvBbeiwsfLsRQ5ThjcNID9Eel7sYJ7UPHDm1QY1q34J7AvIZHe423
e1BBek3xInCh1OTNxZ2N1jlpmibWWE/IYD4PhKQdBvx6lgfXszuNlQ6QUtyvL4VYpV6+VIOXtXX3
u0A4JTD8BJKXvQcLGPQtpwgTysIP67rk8P93iPOgy/6elTgnmpzhHcbG+tQ6fWJtdOgJavuoQkAH
UGNhCTFONvE8cqid8A7r53jSa0yK0UlG0/7gNT+JSh2l+7uiMptbaHGbMpkNfRlCbI0NtBrVbFK9
DZD1rCGqbn07LfyBz/oD+WgmAer7ppl7X8IPBumJ4n7UWJaFw55vG0/dyfaZknD5CUHupIWbD9L9
NMgwr00LH6/yoZ9QmCt/pwJytputE+kBRkZtP1D93TfTjwywK6JpPa5YVdE1sXWBJpbHtgVaBa9/
JJiGaPPx9ITtr4asOVA/WN1+UZfHFb1FeikMT29s/dGHv2rzFhQhEG2wDtllaFgyr9X90D2XoBI3
uJeIx4vLzY1DaCldXCPh8b3dZoSliUxF7x5ShOpenSOc83Alww8yx7X3L0X1HVCYxQbOaQatFTBH
s+EYYdXtuL56NBNb8eQYEHz4jvMRRR75jA7rklU9lOuNZ4unpmu/bVHuQndE+61viOrDpCfzV+GM
McWp1gqdcfW8Mbxe7BvdYcKAGofFdEfmAN8RvOj1LQQZVM1f1OFJKWSmjE14MSRqYse2B7yl1WUF
7wNtKgCgcgV6+zZvDB2ch09r4AVL03aBR1L0UPC7ooHVzNVPuPEzsD5uMVSQ8Z7BRG5lIp7dLYlA
tQ4hpXPPvcKoVPUZDVwkw8NPRkO3egy1QQ41/2WQwySL8GyEjje0K4rRHIdxUmM1WnQ2aSdsG+Ql
qF8R3bDvwjaDg08OFQIw7uLSe/boLWXs+O/+Jl9bHOLBCPFJvyWFvze0wOh+75XuaSzlXkDNJ/wi
DsvLqh287p9b80TtBJmfSF0CZUkgTpVLUjBJEx94cymQjFdOCY7cRxSYXIZsV3CaL0BZw8HeRGWE
OQuNqcaWQ1anAfbKi/Zj4C+HYNO7TgPbanDvLOYUkwEaSHmoz133FuBGwJ+2sTAdmkHYhTq3vdtK
/65vcA8DlfDtdYFPCul+92D12rFKTOSki7hfgYxg0Rebad7R9h2OITj4H0z7m3bHzX0Oqz7XLkvk
jJyJ4QCt5GVGuiTomujAfiNBM+bRfYmmph9hLec/+ijYwXVc2CI89tFuJeVpmx00cW9s69J20Llc
deZbZLOvX0D2d+ukz/jrbJmDhKzAo0d6trWIt9JDq2SxtTJ9Nq4AZfgbgycSFhrYSmBRsKWuV95I
ijbJK55MEO4s4EgPnuM+ijdFN90Ht7Z6cdlvgT9wL8R6230LXLhILf1BA2KOAO3wJcpEz9MGNuLY
Z+FOYMsDk3C+64jKpm7JJRLvxjlIJYoM9JpUuonsX1zUVxksxyksEcz10uLwjwyKgrdXYxfPIFE3
AuiCjH5pU+wXurwDkoeRrI/T+hp2OJ6oCT+YWp88RR4KNKxX8c4ddk5NXEvUj234iCwGxL5GoKWH
0xenWwXMuC2xcix7FK+rchD6VWUgEa8F3qDBjQUbr9DXscTCYsIiewvNybXtycNawq809nFzHGEh
5DXgltkm9bCAMGF0gENkDlcrkkine0d+KYwZbOFlwwIMvAy/ZIhppHzbpgGmFlU+lLNKQ8fsa+E8
zw38v9s1bQK+D0Uy+1AoKKQb2CBjFblDEvo7ohxjYLN5OW2ntlM7OqgLDexr16l8gr2TnKMYm2Y8
Ri02q36zK7fwk9MuDXx5pYNV8epuKZ05APLpduhhAVUuj/BN+8Lw6+wqiYxsjHUiai++UBJvja4z
2PmCH9Y+CbGCbxBmcwM4C3lQvHTOAATzSSOkcY2yGWN1NcwHBpFFqOon+MLdwdLwMjX9VyCrnzWK
Hrk3vzdlt7t2aY0cUADpTiMecevDbFtYOsNoLG61fMAYcheGwX2jIMvA06TqcsnDyYffFFBQZYdb
HCqPFI1CP4rYqbGspl4e4s+B5mh07yM2PM+wa2t6mXgu8NYaJ/LCdtxdTlywdHB9HFnssZfBy8LW
fIQoRfrjHkKZ1BovndtBJIZ6h/b6GPoGK7gygftZ4sN8rCQI2uyuz9rg28RUb4767Vc/PfgfoQP9
C1sTuMpJHmYdMIF1xhzcKrAHegh6Oxjj+5+TM15G0uscSXd+vEZXwGh90878uUZYWw3TOwtImQUh
ph7uV/JougJbYM/H2cTO8GdDgHmNxmlBrfPnKacIAos1h0+lgx8CGsxy25IJ5svUfREOHNzmyLtu
CzECo0Yp9egGBRgOeJdAXfY/QDiZb50WD7TTA5TF8SRBU4FVm0Hq6EBOPoMSFdJnxN6afelDYKoE
6BOswOleXh/wao5+IpdimdH5HM8uSBGV4n4ui+oLHITjjEHY4h6kS4mocuNMNwsM9iLq5kXY1Qnz
7Qor1QHpP66HtXcz3U0SHDteP3pkxEMPa3R0uEC2x7Ke0wXldldEHlAt5JggfQN0G9h1poJ26tan
EXtbFrvH1XxeNDo/ip2YgVV71rE2sRUgU79Af4KFvky2ih7sOHCQ6OdnsTE/VmaETqMFf8N1E1wO
L2aeTUoPMlblwWd+2gAK4lDHfpmfNxv89gAVodSkPniTq5rfjbvlxml2TMDzmmGr17unkOFaqCA3
AzvBlevGFc6h3EqeTJR+S9e8WQugfyJ5CAWuA1NpNE7yQCYc2wpbN6n7F0+hP5jq5cAGanGvLeKt
wI0IiwBrFYmhqoYJCACkwHW/oHC5bRfxJIIJTSgUbUOZg3aPjZefuSbA0QgEHDu0B71YApRXx7Kl
h4HDg2gG1NaM2Cy0G1AatUBJ7RS+3I1EDCBiON5lpcAgqQcKkgpCDJcO3QXAWTD2db+Vj4O7KTyF
WJQiyOuOs0Rh+1iM8pmX4a6jNsCuvLxbgqDJVEcv7opNiVz2la4aHLtiP7ZbYuR6X0m4/GnsJbF6
TXGQJHXoHH3Gn2nJ7hGg+bEUOnj2+RBjpRXsRjg6Gs79FFiUQVuMylSNxSW4EglnbNwQr+S0qR4l
oismYMDo5RYNUaFlPFmd7gFBetlmVlwA+gq7bR8ANvARWsCOcPEhWgFdCO6EjY/nkPnvYbnlDeFY
/EAWbWqdemRNuJ53/gQK0OQXMu1aem8HdGHct++4iXW8DG3wI0l4olaDiwB8v2RoPUHD7HA+KDb+
whyR6hkCZhj+2QhOO/12mPrxwuHuWNmwOvOF5z0JH83gfW2UXhppdvj1aSvdF4hczmVY/T/CzmOp
bqVt20ekKuUwXTkvFsmYiQpjoxxboVtH/1166x/snzJm6tobUOp++o49SyCepnQYs5Xn91BfRmxT
Uy2OTm4fIid+SY342rjha8Yw1Un9ySwIrBQM+pH1G93xmU+QiSlR6OsoxyqG8akouoWvxp92CFuq
p+rerf0TpsmLi3zFZZLEsblCHc+2hea+bIc7whKvDs7o3pfrQrJheuLYOO7BbQssOR0gt7PSzOJs
eO1qavpdFufHvq3PfmLuurI94BxYTTFEiuZ3D9lUPQqhAVaHr/o40bsiOUkEKv1Rjv3elNpLXTh3
6ci7UNrBzuM6w4CwRmn9mIJwG07lj8yINs30AVW/SWtrW1s1jnRvxZK1N3Clp2o8kXazHIOkZGrh
aOiqbasPD1Pi7im2PaZt+tPUxzNADW57Pea4UFLPEDMbVdN+CEh0Ufr9EOm3PHVOZdQ9ot2zF6Ym
rx1HCbxQuyzS/ngxQZV91FEXpS5hm+7zjOIYhU938sIfRO89Fh7no6CzTn5jPFQpnHMWmBx46SvU
Xfs8etpDQgDQstFGxn8S1oO6u5rG+IjS7xIZ2VHvw71h6HvRtLex7w4xMqWF245/+iwD1Cn8njNe
9qhiryOTHWQwZvXrQn/GTfqfeqERUpNWH0StkcQ7aQclSK5JrY8xJZAVbvYZtcLWs7LXOnT9JfEf
J8Ow1mHcnQ2KENfWIH6bs0mLNYhdb8rgYrPHqu4hBUdr2AfEUY+lu6Es2FqaTnEYFYXVkzb+ZAhf
GqbLQtJR2lHkx651zqpoEGdUaFm0dHxOBrXJBv8YTs19AlKm9yfDVZA5MFF9sxXlczD8hK83rHZB
N6obM75E5CZ7FLm12VKNBV9vuB8T5rLa23uavw5SdYiJAku9FolNiYcq0fgHcmrHaG0W5nJkwFD1
tGzAMDTjMm+/WcFJQJz1yT7mhMLP+g+JCsnsp6fO7On9q06m79/rtnto4wA5Tbv0U2D+lHfT5gXr
HB6gx7kg9CGci6K8r6W7RZ8FH92uCW05ykh7UXm80XKGrNo96kF3JvXz0dDHm1u4w8L3ut/NmLxI
N3zgONGRQSHo8u6ylSh7RFUua26FGKC1tZMWIXIdmaKmmcwNUaqYcXzVK0q/zbhjb9SzJ+BPDgvE
i2Pii64qY5/QrWe7FO9+4ZwIBtkM8J5LEY/RyqktjMSEx7ucteuYfdeSJwmtBOrqL5IeZgOc9dp3
w6oyoekZU5euF64jp96IJDlrYRxtE3Dc2hyfEl3tPNFVS8OqX4qhvYVRunH94RBY7Vvuuu8EMzvb
fh5rfOiSeoKwSWzJYu9Yd1FYmgs7mvfDAYnhkE9XnQLRhQkScJzq7ilwtYvwAO/M9ixDCK3cal5K
w2VyS8TB8Yed65gXEhvew5lGqx09XcaevIv6aVg2IxLHUDM3lEzNYxjWi4BAjJUhyJewQ+9XENmP
liTdfOI5iIUheg6h2tbqAA5aDwKpTLYpE7HO+WOYopl0Ht9A5RPIz2Bpa8bZSAYg+UaXRCdlkuyI
Lk+2NbP/znOMKzzvmzXVwAGxvrKTHI8t3HpcdOijkWplcbbRkyea+JZhIzdtqm6BmBUzrXLuraDZ
ymh6svQKcWM88dLLZ9igIzk8Z10Fp0G5oPEcSDM9ehh8cdC8EmpZ57RsAHQlfvSriDhUlMPcuR2u
J0vy/F35EhMCGyVMCFbOaVV2ySoD6aUrlm/QIiHTZPNKdIKgJ+I/ssL/o4j8aFBgMh8HyP34jVZ/
ahKDGbqtCK7uuh8A9msrNlAPixyQgUQNrftR+7lYhAGZwVrZ3Bm5zeEpDLa63XlL3yvXul5sXL2u
ydZmKbHkSlkpR8VMe9aiudK0EgSLFwHYTmEU76KJr9kE3OpF7n1lBNvY9R4jUW+ZeNAu9met7bam
kyUrldec23nZcnPYtaq4CG18MnrjOg3hLRiM6+gm7BryyWnUzoqDO8XxDUbwkocgiL5Xr3SrXLdO
dMmNdqVzeBDEVjbktugtQbxIVg2ByI5UaM3otzpyKOCKlzxrV86UzbvVeiyyg9T0zdhZd64f7ZzI
3YRpsa/77uTgyHXom+ZAiaSXj/xXHsYH2+7vRTUiSvdbOjH8K4De0RxQlfuZAZMt+NbtZtgU4YiK
ub2QRlyuvNr7HRftua3ZheusyWDx1Z/JzfdFnGobcMunsQnRkMXuiyVZdsGdvTANl/oMLgZ+f2fH
lr7uPeFwqkSiVJX6Sz5v8axnt7gWl6y1CONxe2QuCgG+ZUJQZEMl4QU5LBTl9KOq070D9aJXlF2p
stqOGJMWZq8dbNFdbLsiVBh6y6y3WlS8J5b2krT8/7PM3k0A3jPWYy3cq8BjlJSKN3qQ66QJrlUN
HsuXtGxMYaC+0k+jZfzpq4SoY9ssAQTE7wTqKEvEOU+LX6kHO6VX/kUbrK0z4xq9FT06ZnLL48RD
8Wjn68ENt4VTo37LLz7Pw2ZEWLEMr0qH7IKy3xOGcOqr+oef82hS+yQie5Mq990utD8S8r1n6QR1
hu/n0xlZBDqKHeOcBCw9Phcs/ChqHm0O4mt+33s2TCeOaTuOYCsj6O7N2EQA0m9Hx2YjFxuPP39S
BDEjng8UAhHb2/esDo5AG9DFqKf6CKWRfAY0ol+g3rt+emeR4mPqajPiHXT6AH4mhIQVCD4ZcpP+
6kzT3kunm1mqrdG4G2lNFzKd6UmNNiTNrFC7Ar53YJ1RXCwm39+nfk8OF3UiXo7os28OEenTBOTs
ptC96a46EjD8C50JEG5CcFFYjFtwpl0QFidWUcDk1ADHdXJGVTVd8i4+WW5+MHXxMPpMjVMjlqUH
6K4m/9gGSbjswbIPCCRnBGdAZtPIkxamzda3NFTSszakjSvUzUi3/YkY8RiLgD6amzgpsBxYr4Nm
7QsfMqKjpahDg8zcts5qRMfdsNES63lMKPmLtbMzurQYIUcRBQGLelPQMOpDzmnKRAZZEIooy0Qu
haxe22zcuMFwyrHNLewyA/jhvw6Q12a2gH7RKUdX8mNWM9QahI/TvKZRduhsZylFcs6UdxgiNiuj
ewmn9r5XyVYrja2XIhosx40jitcu9FgBh/4UU9Uj0RGlszRYyZUmp0cSU7a86S7aGNYYFLTIM4Bq
x0Peu5D/7dHwUTM4T5NELJOO3SpoyquVJQGgi3HQy/4QufllMLx1AzgzOhrWDrlILCLKjWDaCK8z
F2MYMQKZbwI0rDbVFlnkeoTjWk026hmB2q8v9FVc5vdcbgEXx01zdf+tgMDIAu2qzG6X8WGV7bPR
Flc4w2Hl6tMzJ/FNHZLwCrIryvLBLeQ+VuFROqCpodwP/swbO2fcHJe6C06CbDo5n3kNZ93K9Mek
zF1gNMc28RF/oIxzm3UE/zck2SUXv4UDqNUTDsVW0xQs0O2aPO+TNPxVqUVbwIpV5MmNAajjpfMq
ZvClxy7JuVRHIEnE/ecUnIA9bV3ltL0JJNrSIpTZ1y55M3ASQedhIRVV+nAAaGDfR3kQj0s/j1d+
0zIPN5zxmlVjjTySxxz6qSGx0NH558Fn61L7OktXAY6fYT4T4a1JguhH0oacNVqisl6LLPkVFMFV
Vn6/iPpw2UJnuZbz2Pvem9NEf2yRQtZGy4C8r6mpCV829higiJYv9k6OilV7RFv1q8/1U05MlJWY
J7LAgcbyJ28EJ+sZWUq3OurR+NQk7CGVmR21rl7jdFqWrCnh9Ef3i5tK/GVXqvu48DANqMe8hpEJ
28fJUGt0PrDFJNCPDEk5dcn1kOyLgR23wWkVBDsM58dWtvshMh/D4mcCDNtY6o/MKKI0Q06WVFH1
Kt90AXn0YdZwBWWzyD1tmzv51UeS2QAg54W3VcmwSTu5zjXj2uIoJVYLX0Dgb8x8+uh8h8zaoCvX
sOQoKZD2MSTQkcFzpKKVyKpFVCIGEogYu554i/asQU+MnIVm+ro2h8em9NZD49Fu+R7m9aGIx12S
5y+iQhdLH+xS696yetYU6OymCQ+atcQMttSdApmIZQvwG0fpslV4wFAZs9wvCjNeqQCUZch/To53
9nptBXS3lqNCsThznMl7ZIKdSgurA+R/07d3ekwgm+Nu9MbZZ9xyWi84P6KmhdWMoWWb3j+1s+K4
p/Kiqp1Ha2bsm0DwwIm5dd272tKJBSEirvHPGpFrGoYKJoyw839FHaWCsx2z8GmhTFljOEaU2IeG
ETouJ0CuvqWGvCGgX5glS3v37sAHpVU30UtjPnQ5TYuGfLLUwxj5ycIbqfgKNXX0qnbthtHrpNRF
+jlHNuY4Xk5vGBdGC+CvOHTU7iJtgZLHlmGgXiKV3KS5sZL2hNkPY60Zn4JasgAiVMrCYJ30Gnhx
vi8FVfJiWDfjeFe46S2uwkNfqG3MlYy+C17sQunW5pGm0Gil2Ahap/AYvSp+3rTR1exUAJdd4CxC
rhJcs5QCJC9tNmPsgnY7xx7IQVQ9eLookdiLDUL416msNZ4r+ZaR7S16jcYcRNlLJ0rBNFMeEE0R
U/ozDfRXVJ4ugBsBlnvX5fKc7Gfpf4je2IH2vbhZtu9M4wcC6lUSQAMbwyWo0NJywkeI8hw3Yp8P
zTFPrLsmqAdcW+Vq8pKbSMmXIGZvrZCVdFb7lLDLgdNgqZLdHWzdOm61Q6Rw89nxuut/GFLBXccr
oYkRwMH+EIZaOSXz3pQfcuSj9Gsfxtz8IZX3PGVYci0uRs/WPl8IIyuAEZyzXd1y0nn9gBx6XJWM
4+gxkAfw5I+xnt7lbbcuMzZRCfDPIf0yFsXGls0+9iKCj6EBvSY9oS5bFvl4P7UdmEdxqEzsR0Oz
NxkE0t5YlkZyrmomULsPD66hrVNh9ss66uHnIigxfEZj2XAvDfdXGxmPQQeb5gaPkRW/qbiA0kk2
LYOFZxnIQL2NN8m9hovQ9LR9iR/NhDnqJvILWI+28IxHpzWHReeVNzo+Fm5F3r7dLu3RwoUpsJQB
7fr9m8iw3VYgibnk68pY1TgDNk6y1G9hjXBD9vyiat901YaLu3J8hDPIX7uJc4G0j8InBCus7FPj
ipvh9UfObyfHC7cTneW2ja4xg1oqi20KGJpo3tLThqsnoY+TgV9A7qOP4Mn0DrGgSjHmC4zNRZHw
3zo2fAsutjE/TxBZjT8h10HiWlrjpqn1dR3UiFTq8sK3fWiKplibWfxDWSa2m2SnlwLNvXWv0Nyh
BJL3rQ0yGNXauvfLoxMreE2X6LWhuvpdXFzRL+0zitfjxt1qTX2Hsu+CneFDS8Vbk9oln4+C+yya
U6pnF1vznW3RFufQzR5Kq/kwBf4mpzj2pn1GGsXQFKu7VpkHrMAeb2e1CqzkXgvbvWoMRB7OeGRi
WNWu96fTTOIptRKEmfmjQBizqCbxpGX+oVD9CwrBeCEiH7WNSi65rpaDBokB4PiY6IYxU8AvQG6b
WOn7dnLPhRrWwPpsu06IfplTgFlFbxUNSraTEjekozTGO2QDxgpkKjVmOaPXPgZ0OJ4h81U2OX/6
RjsVefqrH6wnU8RPJs6LhdYIjDioUpIuo/6m9spN2eOxTePqLmuiK8oHuSts48PK1J9a0x/Nwdgk
GJQLHBHaqF5FntxNhr+ZQP54kqDeZGhmCHYXmUNCp42rThvRuNlhRdoRFmiXs7+RbaKxuS9zDuNV
pZ6jUVwQsehgX/FznIVPDL20DrEwOn2MtxPMP+7R8lTykNTGtpMmStb5KNp5B28ehQ3zuZ/ECvzi
sQQJMZl86wyTpGY+q9CejsNsrK11FKTReN90HSYq65H1KVrE+JjnGdnSp52TIRTQTZD8XEdYxWKi
he7JwsIO7LoKesKglCIkSigg8XgZIfDSIRcKo8X4jz62GV6peBtOmQL+LfNNj3VxkYp06/T6OQ5Z
vwkHuw6xeZyK2YcQcw6oXSTGro5Gsr/XpFyHaG3smnly8ieE+qrizF3dlfMhR9EZwduhln2gw5kE
48MUisc4NZYCsGdde2gwTbAGT6E0aseCj8LYOppTrFJcSotGyZ3U0lPU5Fd9qLfozdN3I6reIeyo
+zGLG+Zqjj8RahK1c4W7S63Q2w+6/QuhOimgMTTXUNcblCD3nln+7hQSRB3ggoyohc1HJCZzk0ZO
sGo1sig9J2U1rvgmK7Y66obhn+xEu/XTmzNCehY5W2+vZQ9tVTzEo4Yuu3ua2n6tQQkOEfIsh3CV
BqnHFGlrA70Gh87sJQghO9w+vQvSAYZTtT9s33obHGPXO2qHtfRmpO6yGq116o5cSnCPyYEYq/6c
Bxzw9WrcO4P3hGDhV8k7iTIHuf1Uv5iWdWyHalfqrAt5gP3bDs+VsHGxYZ732vY5y91TT5rc0s8s
ulQy7ZcHgCaYf/jk0fdmZnw/mmw1flFdZDzRYjg8q3o4Unq1UpmLG8x6m6x+XSZUIumURpG9bm5E
BMrm56xwnXNpSuAbLYDsqb3hNOXAMFF7qxAqRgJZSM1qxBpykQOIyCyxouWF5BQhmAyL+qMbk2GR
ueFzEiVvtspwvw7bEv5yIVoQJhLKTowRmH7r4NhoAaqxYHhptM5fjK5GRkOWHHAddwuvbNZo25/c
0bqaRK04iCREXW5DPdzTkKIv/CB2IDOYesntdaFAHAjNZRb1xy72H1TtvpV68duzbbhYu1S8zLM5
zCangPSvm5rkR5jLB8vX8jvNGPEva7P0Afp5jEwk7cJaaxmEnOcpj3NuS0j61GZszoXO+ahCmV8d
ZdU+Kol7hjVtkXUtCCa1ZZpDclvpLkWNtIuSrENds4naLeCrUMQWTDlYkWVdUxdfUme+UQu3TZQN
6oSKua8QXxQ2xFtQNqA8PVZvVGi4hQQVVBY1f7MaiGGC+cuQj8LRD50LIO23fwxLf4CwRB6YdltD
zJg9QwrGReSFKUu87TV3lt9c6jR6r9L6ibgGKsjQAKywFVG+ECW4qix0plNePfDO43kHWq31BlZn
sl5baVNwD0gwpRBIYVYxptaPeoI0MtcQtsSxdcKJG0MQz9oeT/2WQ0v9WZf+Kjq8z77AnWDX7etQ
UgMVleMvdiBnkfa6tUwxuvgyQ6g6tqsu9kYAt+C1QAW7cEzziE/5aagbyFTus6OA8nuujoK1l8xF
B1t7GN/C4FVIKssxiRueiVcllRzg6isL4yGVwcmiKiZwnXUaj3fAVQEmIPmRhNVznoTvUoh3vA5y
FfXjfd8Tn2pZhGFJxL9N3xytmGzmAV+Tjda5wk3uJt6zE7pHgVGvLJ6bQv0ka/cOs4hY2bXBEu5F
nBGxJdaJDkExwtMNlzywT5gDMTuU2UbDM5mUJphLJo5FmL9nHMmKxK+JFUcBCed3q8k05+73qy7r
R+Rt5Ta2sL0LVk6yNtKT8LuXbBQcs6vi6FBPW/jaKaudjZdZp6ADJDQNrDKSb9vsBR+40zV7RP6X
jBkLSmJHzDiutWLnaYTcxpL1hxrAMSC/Oq0wFI59dUDVzfnF+8Ox6NxpGuY5YIQxoe3F34kEvVIW
HIeKkqyyQ06rNnpqAwmZEuYigjbWjuk87GV2+hrxxQV6QBHK2J5qtqemg+wAVWZIyeVHVSDSzRGJ
xLY1LYsSe3+ZPtteqi3dEln6bCTuogq/Zlozc5KSjFW8WE9jdIs5snWZe/Q8HxFk4LDIDOPS9uKt
EKhecjO4b+thJSUnzWIOO+DxP3hp4Szqzt+M8LHonpJiMUYZdJd7gMrqV0USPwxFWS5l5D+Pkv5X
U+7TdFy1VfccDfEmx6a3y/PEv9hGucIfuQVWXOYTc55jme621Om5rab25LTa0ffiTVC7WAp6Z2HH
iDUlEs9FJNh2ex28XbFvuP117LSD34+vYcIfNXlooQL9QRXpSarkzmu8XxO7PT/AZVBw3tK2ORDH
+TRK42JbRGaYzDw+x3KZi00aIm7voeBtEjrNurzvODBNo/cAcYAoPHyE47mlWgk6nZz7sEFlWdzS
pD4WDuySXl6dIL/rs+JBzvRWVVYbBtWLrFW4MBEBYbM92j6k4DBvyYKSpACnS6fGcyrAWlodN6gV
bIy8vovinpkr3gUpQjnDNO4wHz/quY4nioUevfc2sEC5iC8oMeQRsKuro90EJ90mSQ37a1SURHLk
cLtRyOgx+ghElUjEwmXacQPuvszaj7AoTr3dbmUVybVpIMYLOr9YVDB+y3Zq9xF7/Dqp7XZjJKwg
dbqmeLKHWnVHSXy1lsOo8uxZu1hmsWyRvuKngdrDEuImh0NUAVvc5BH2kukzJhFjptBCTv/yg4DV
S0+9w9L25YbI+IcurPKlH3krfYZyOw2nf42SibEcKaj2oknzT5sSK+aRDrAch+LOTPLsHvoZcLK0
t32M6NFvwXY4wdmLxAWKT21eWFEa2LvJx5Tpwa+LO4pL17rv7uZNnGYbBGHAQiXFvnG19sBpUg/F
im0H80GaLIJ+qh3GzfbdndgM0VDBCyJB1SO+tti+hbb+I484rznKe0HHczDdfmOX+lPgFwcOHZw+
GnpY3Fmr3kv9aPSgeZk+RGtXq/7k6HIqkaW8DWStAGUBJfYb5Q/V2h7ZYC0JUKzltxEu1i/sGupu
Imq9wf4XJeXLYLb6tujTn6GM3kqsX6vWTQ65jE/66DxgTbqzbYTIOUL9RKYfjuMuPAwNSzuLrjWj
zTLNklvBamxP6c2LiMWo2oOZ5o/1xIhfNMDKE06zcnDWDl5K3D+ndoKWNUX7mqKAt3oSciIXxbGl
Rcx5eseLx3iYuOOrWfpy5XOIJl0n4hhFQ8zSm9E8mQxkMWc39umflSZe4gk5etSutQInWtf8GcC7
DI9BJe3QjvJjwGONkyFLABIdsFtINMOCgJM2pi6KukoM/Wsmjge7VYgj47VlADBaQUtWq6Xec4nS
uwIWkLl1Hjj8DUZ7Vi6tg7WNdyEiLqAkxG/ZhpKb3iD8RfrGXxr9kFUt2VQmd++HlBM3LhxKqeJr
N6AZU6V51bt5XyswHbVB9MyieAuRvriwZUtfw1BZEpWoixgKKuwH8mlhiugGRgyLXn9tE061YmQn
rsLWmSuHJ2T2935vX/SxOHQjKaVQdch6p2fNm35gDt/LHBtZmWGMR55uBaj5xuKR7D1rXTcT+I/+
lpmYnbv0oFpBp2t2GnIawSbnN4VjT7XtIigie2PA45bg3fKgGzNfYJdhMmA8QBUsrKc6Sq+FUW4m
oV5Da3ik0vSXtIv3lO0gDrrfHHi3wQAuQV6Ss/MQr+rCwQaaPfbJdGjbfF0JUuqaeEemBq8ens8o
3oHYzC5KKHB0AY4CWRrS8Jy25s8oBwnClR8tcifut/3YIvKqxkUXOiuV9D+I7KYDlUbftZVY83iL
QpbRdW0gEpsyrBg1bsRFnMkU5Zf3MskBXi+IXsYmO3E4oL8i3BE8dhPcuEoE7zqnhYXppVvGNhS4
U7dr0/xBr8WDG7twNzYPzS9omKsbuTB60kPcIn0F5z6gir62Ni8IDO4hoXFQjfIQQFwvXFNcWqpg
2yhYMuntfOxF/RBz9uranUVl8sKT1fwd/BhM4wVV1zaxcVIarlwajiTRpHxFUXQQLV7Habjvddd/
IGTkrhrlW+XkZ6W9l+Sl4O7/SJvoGX7wec546abhZRTtb7emds+CXtCZ5BDp5ejQfUKgWDUWzUA5
r1lUDwPS/aaRK8nB1nOKXVYZ+oK40iNJBNcUwckEp29jbsfBhu6xVcee6hFoPRMHunh0bZMgSJ/i
zhpbq7V1ydTidFS8ep7F5pb+9JI23/w7Ps/4KufuU2Sgiw09d0yqb+QLnFf10e7FFs2S+g1WMC0J
i1mVS+ub1MUvUgM/F6IXGQRgrAiMy8Vj3mz7HBgdavDfV/LFhXzuPa98I/DoSySwjyJfvoNjA3b7
7x/9Va6i8SkMMLGBLUOpzcmpah0vCZ5bhKvuQG7MahaVfZOj6XwRE2nMmYH/yRwcTMTSaqJ0o5ua
Sx9KWsvdnMwzbYjXrWBEJkYJu9/IpAkkFdD/HBHahHljW/nVoQvKn2nlHCqHTzordMyyeUbVb4te
jvw5JDDTz6QaCY8o7hzb+dV04PRRbf2iTWafTZwuqjlllwBMV69wvGIHSzTs3bJ6z4L6GEILeCo5
6VX2W1PtSoa92kwe8mjbInxKrhHiPNX4LnUzPcPLrV2Ecb2ynhyBqbGgzXwTGt8+7a9epfnf/3Or
oqBJx9HSyl1o35z+t1Ft62H45k0yvohP/N+38p8fDj6OAwwyZ4eXM9qVm+xMfJq1hKuiYlP75qX6
ItzY+BRt6ja2X+GirXZj+x6rk8Jda6J7g0hbDJ62+ubNnX/aXzIa//dG/+dSYoMS7WQKMkqUiou1
mnZQsQu1MZb/y7JeflefZH71PD5lQQb2UOqy4/eY0bjNRLUuA08sOjwzap6Chgob+pQmN2mNL1XK
3FKmwVF45lZ1UFAuZ//BhaBX/bGgF2ymFLDuYueySWN1GO4YE5zqUSvDpwEj1Td356s/+tPaV+OK
I6KFhimTAgcL9Qg9khwr42/eoy9WJH1Oz/7Pve8j14t0m3vikfMbVOtcfJcS/cUf/rkwN4/diHvN
C1r7waHlBkkE6tjAv7kvX30AnxtzqUL7f3/5nCPL6LoZvMW4mZZzGQTmgX+/m9YXn5n+ablDcMdc
YPk5ElVvTzTsEuPLimIYAHmUlwpexiuW8BHAOhuSqxc2OW5gbFiHjx0C/jY+oupfUWq1MBCcJebR
HovbIExsEzknNWeddPVDqnmkXU2HfMrvBtx/fbcXjJL/voQvvmH90yqk6kiTIptI6xZEDPUNCUGD
e4vG8Ak199HHof/NE/lfnO1fvmN9fsf+8y4xYzi+A2i2Kzvf2vmx+gkxs7Y5voYa2r4cq80iycbX
bDDvcTZcZsPIkDnLtItOUd5tY8fYpsjQOCaRS1BbycoNEhwPyPwpD4fpZrCjU28n4fc5w680rFxc
D9wszOm/b9b8WP92CZ8WPOiTPDfrkd64IfdI6erh1q0/iTnt5xbDf/+O/yV0/+2XmP//fZIDY35U
avnOBLhpGnORmvIhK8prBBRuNs2O8iEI41NF0keIBkL5T8MYbDM3WFQh5HfUkFnZ+miIz66PlXiY
Di6aujSeNpGEVUxMIiiKo4dMx5mVZma0dUcboUlxiPNhN2hgIKO+VbXYkoC8ygL7mzfgq0/+0wIL
XgUCl5RseGN8wY+y0friikXxm4fz1Zv8aSmUvS2UqzqQMn/iZeHo517K8i4RIWeK138/nL9dApqQ
z+3Dlg57hKeN8S/bEHD2NFFOnvbaN9/iXxet+cfPHVr/+UTSBh10Y9VsqEu834/lptj2m+yuPiDD
X/77Cv72Cs+/4tMcWHUisBtBjjcr16bMO3oq/dcs8P+Ehvb737/ibw9i/hWfFkXhESqTYKDbIao8
y0guqxT5DZpXhWE0/S6F+qtHMf/7f+5Vh/F3aKM5kDzUDwHohF3nJJkZ9/++iHlV+vwVzhfxabUa
9CYkSI4GirqPV2XGxuF+8wT+Nx797Ud/WkXS0LCJWnDmZnKOhwjAKxIHLXuL8VNfdbnn/fZ71ezq
piUdWdbgG+bQnAdRIw9LXewxAe7cf1/l38rZ5qv8vNaMVeaSflrt6shiXonLMxkv58HG2GcHMFET
pIfTflOT+9Wr9+n7N6RBwoun04ZJdMyilPLoVvqzZ+aPbm5u/31Bf22tna/o0yoQdDrLctfNnxAt
cxs2mv240bY2db/f/Ib53vzl8fmfZiKtd7QupH9oZ10bfa8/Z4dg3Rir4SP5bZ+Kh+Dxm98zvw5/
+z2fFgN0dpkd9LTEoKOR73htN+nK37f0CCy1m7HWd803O878h//tF31aEny2Ut8JuKB0H+3IgNvO
N4xU/+8eyVc37NN60DspGmfBqubeupO9nnb23rxqN5K8NyTuffdY5gf8t6v4tB5odmW5lcEkXAYk
gpto+KuQTESHsGJlwvj5lA+2rnUH6PUTzHbz76f0xTvtf1omymYKY40YJ/qthnNQetuQfIgg1JdG
on13/766sk/rRTCRy6U6q9wVveo2RUI9OByHlPVPzWt2E2nKttvcKZ8w9QrscPHvK5uf/t/u56el
oXfTIGyU+X+cndd240i2bX+lR7+jD0zA3XG6H0jQi/Iu8wVDylTCe4+vvxPqvvdkoUTyjHqrLEkE
YSIQsfdac2Vbs0NSrYUTAMXXEYWVjmV111gbV+cP9GX9hiFrzeYF7KNmbguOhF33OnuDu7+lE/1j
3Jsb2QlX6fFiiMWpc5pNDsFIuFMegaL3NNoVcUjmc4833oOSWPWoumT/Ni95UdnT/8Vt8D6AwPLD
+gYG2F2r9fivXLvZeMJeGxU91vMX4MQk/Od4ZeBedCJICME9rnbWOmzBhWhuW1A8UbZdHqPtqK7O
H+zEa3Oer5wpo1vg48m2iKvJe6fkR31XTy7tiD4LPV88NmI2DGlIGMh3p77qZgD/h7LFiR3rlqhK
ZWOhM1iXb8a6XF5e0HxZ2eLxEbMhqKKvxsnPOwwoALSZYJO1qbswfH8bSuMRRblTwTpVcv04Nj3O
LiIl7Pz9/NUU+olZ2pwetd+WIaWryXWcpkhKcHeXvrtWQcqWQr2rOhSceqWh4KQGLPfLmCiFOzzc
2EJqo91AZZR3o261C9eQPScPpw285FtXo07lrDFHerDt90RrbGpp5a3f1XhOsqU66rdSbd6wrKV/
LNJyqRjeh6Vqz00Ja1/XXwNbvx/N4r4wwnep73CKNaBlGs97aoi8WqnW+CT36S+rVLs1uQDrhvo9
YhCxs31Qnni3niIJ3wLj/w3q2K7OJZqYRLKbNZgj0SF1tR88UsZBWAsCC/T7ImwzR49tR7UCy6Hn
fGMrirqQWqyTnMg1tMKdqxYvAh3ayrATa91G8Y4+EN0HaCAbVNbIGVqBXdzqX6zMBb+gIXMjfyFz
mpoMzKroqyXUp9cWXJXr+Xu7AmMd+g+SSjfAwxxsdN/6sT4GUg8lbPyZdsWTXyDaV3G4AZ5/84f4
qU8wlUhxJm+qItj1HkGqyKGhZzSUGDFQ6SE8lzBRGsdKpGiZNtmdpGWPQ0VmFrF/jalsE4sXb+1t
6a3etFJHIAQxSzA4Uog16j6xwN2qHXt70T+aCXAfmqDf+k5R4GZ0JQxR675x8RwCtp2uOMqoPKAM
mWSHLiDcTC6R0JkanXjAaikOimrc817BcTuaYBAh7dUiQ4JkIVYfAuhx9a1vd0cjHu96o74NdeMF
dht0LQVTKlYBF8VEp5f3Yd2864Z2J9L6l1S4pB0qzXfGDS13V7mtJHelDqq64f1ZrfMiWAO1Qtkl
t0dIL8daKaVFRajhFGa/lMtJENl4T7Wg7l+a6ZteBmsUX7dNatwJ2OMsKDXH9wDBpiQehLB0cwVG
Q4jvUylq3PsSTBr6JJLa3xBDipWfbGgosds0wzvNHu6+CQiWIOEWZbNyb7umvoQyuMnDFNNp9iOn
FwXdGfxtQn60X+ShQ5SeRuErPOh68VMPrDfQ0pS4y+pDz3IFoG7eOCzjEQ4lbEAs3GlcAGmZmeja
ytDbs17cayGCyBwocxEUr0qLpLS3fqGKv5aKiKCxzr8vlfTa7BRzYdKNAY16C/XwPmb8L2WcKvTl
sn1rGZsOZDntWDTmkxdcoi3i+KKOF4OKKdmeDA24pjF6HjSZTKyYamAXGo6NyNopvfQVd0ay1Jrg
Na38yBkrM4XVVjpdme5NiWDTwLqyrWDTKD3kYwMlRtQtS2U8Zm71ELRiKkAivRjrTQhlJbVHqo6i
/hlX6UPh4WgIfP1x7Fk12IBfRxE9AryCmzPGL1KZfdPd/rlpIprxJTrn3scTWFj3KY9k7qn2sk9Y
qgdE2DfERpbldvTHbwR0TU8kQfZqeutH5kePMmtRKOZGU2jCTTOK4sXLvgHfEEvjB/TfcTvK9iHM
vZ8oCa4HsDPLtOuvo07CbGpPgI4RVUP3YIz1IdDhFwIqCJZlqd6LFn1DZ+VbUOqoWUteyHEDAiVX
ymolWeNV72sOU95BeM0uy9OnYajWnfoJYseF4ec3rZt+a3NqN5r/UxMIjBUt/JXW/Ierd3vbRAuh
AnTwMkc1ulujqr/V+PW1DnVor9bXjYwLmvgCN4ypq0cVAqMarb1J+9+Ff+JQ1Hv2ivEY1vbKxjMI
aBOJMHKXVQ6aZTE06U+6i79qG7o0NDvZUe0SRNGkHW/CyZ9Qjs/ICJQFLluQhdHwYjcuWJAC0Ifq
azXh5dzEwvUmx9izWuHDRl5HXxKYEuEV7aFUB8D0PWrKJt4E4ZRVbHKVKim9ykdc3PoAcNTG6O2v
WhmqvtU6QhN0YcSVXkW3Zpd86Gr1xpum59kVV65hXCV4C+ws2MuV8oGhdCfnAy0UTMcl9H9Lah89
omuYBO1d3AxvvkHVkxfgerDHYwHTdwWLB6phHm0SBROWUkIoZKp513MJQJ+LSAJykxfBBWLiQEC1
CUdc9nL+Q1HLB6RY28bT9kHkd0BgG14WWGlSsab0irwtyUlqo6OuoEbEtJE6FU9+CbmmpUbWwtxy
+jT9JmvyIZ+YWJiTvWWnp6/REPmM9vJYY+henl8LWKeWArN9TpwkuV0qarSl8/KN4Nd4WaW83RLj
qtfZgVQC5zCZYyAN6dZHWX0HkpX7rkAKlrV6NRHUTfDEoWF+izS0LJJXHPTBe5Coiqty+ZAqxVuO
QxZ8CzEKBVK5IYuuB6RuXmntBbrQhdVi6/XQLPX5qwW7bhiNfVoWSEN0/6ikwVWSlPcy6QVAAxid
Ql/JJFYFZYi3X/A1yfAr06uYwCESca0tuJB1rps4Ssx432gyO6hKvrIH5RY04EsVyFdwRrcj+JzY
gDrhavnRjLN9iVU6dnuYaDWIO6CUtvZcZs0+T/W1ZuFMqMtsHanZBN3rDsg5zdWgd8deVR5TSb1t
rckkp70Noviu59mdDA4qN34msXah6nGiAmNZs71NFqMUa8aMuD9HWU8ZjHZ8dB+1DaEvC/Gie/vg
5fwz8Rl6/eflsDXf28RNr48DXeOtKJW7rhXLkdCdrmOpZ5u7LgPFrPvyAmqzow7uvi9vkkNgr4jl
2CuZyIDdA80F+iT3rmCvUiB7iDUED5PgTAo2hp5tsjTMHFNSGHTy91GWfrYAEzsArOMECRngkGGX
9o9gdG4qTd0Q6UO+BParNJKWcpzmGCHlqwq5IOo8XXUQE2zMXj8W5DlIXb9uuwoppAl3rjbMhSES
6KvRPUrOKxskWcfbYvKHNwtEYLsa92vbFQWJVLwQz1/BU8t7c7ahSKykTnAjpdv6FfDkOl37a3CH
8N02yXp4zy7UpqbNwp/vEyrkPy7jAbIqpToVdUoyWdL8IWou7G5P7bdmm/cAm1oTatSjcvEcJnc+
CG9hXtqjn/rWs+dYN5FyyCbXRqle8/pNCy9cjRMVIXO2IzeHrA6lFpUD5tqngYesrNQ332tePalM
nTazWODpby3h2Rdu8okyijnbmPeV4kr2QMlY3bBiKcalt2WxvUQN6C/bt/GXuygXkYND/cJTpZ6o
qRizIh6mmpI4NO63D+qOiWsSHpbJO0twZPT+cOOXUYuXs3OkKF4ndnKnxugGZPRXvVnKcO7CB9Nj
RLvNvhyHA5RkFHBR+xLHcX3hO56YpWxjVgCU8NyluUzdDAJjHSz+fUmCZR4v7DvZSZzAsS68uk48
R8ZsE1snLgRZlrPAirUXFBOPqBv/4kfPXoo2WGWUFVW2Fazj26ZhOvsLGdHs+43ZxNBVGLBHF7WM
cPuK5T+1GyVeC0OmuiDq577GsHLh8ZzG0xezgzGbHdRSk2ERgslI2Fbs8nVwBxEOkCoCo2dkfNfa
pfjTE7OFMZstekVO46HlavlS5MRle2fl4l6R6/X5EzkxzIzp/H4rVrQJXH+UyxmSWtbFnZwtoLU9
oKJZSSmL7/MHOVFkM2aTB1kuaYZfNtsSw7Cu5Z919gxB34nDvd09nj/EqfOYTRdguAqL6kK2DbLg
qHr6d2KFOafyqJmIls8f41MZ9cVN12dThNEDKxES+pywwedYad+Lvrnx7OhXnsiH1vNwQoTvXhAC
+qWIkvnXUIQeqzh5Mgr5uS7l25o8FlrT4YXn/cSz8bnE+O3mqV7QhRWef+IHniP9vYQe4F5SAZyY
APTZBJCStg45Io62Y7kX9k+DpMzzV/HEw6DPhn+pNS3c5ijagihzjEx6atwu3LRV/UwC5A+514oL
t+vEI6HPZgP2qh5C9IolHeTJGHZiQdzVoD4Bg7lwKqeu0WwSSDMTLXGIHUqK1zmfqiM6OH+RThVN
P4uLv91aJrIskUc+ul2br+Dw0LUuReAo9/2yc9RFuXTvTWPVvScX3u+nTmU2DxSB3yQZbIqtIa08
fIE6WObzp3Lqfs8GP2isMJAyNd7a9WbwH0gPPTSwuFIrXwbhX3xd6bPhL1lmqSR9lWwp6H/gnmXv
O5Q350/gxHMkZqM+iEpbDXUgBqqn3BJcsrK14T6MbZwIlnP+EKd6lGL2YrdHzbT1IJ+ytLNriPIb
b1fs0j0WhgsPlHriNojZeAbDTxaVXbPt2OBoXydPnA+grjfNSfagPFbmalwq1EIX/RObOiSgrK3G
2/SoLvIjtooLX+PUt5gPfiHSJM9YnspSf98luoWfFV1yCmeDuOJKN17PX9ATy1Wh/fG1phItkMuh
zXFazKV2fa3rJLwElbaDKrhVrKJfqsN4r5thuz5/xFNnNhtAXaLUbp/zAiLyJxIvDepmJd20YFfM
5EKj5sQYFbOR1Mo67lKFkwJ1eKWp2ibQxwv35dSeSswGkBibCNWyMc03aMmWxQeV1H4pr7UlNLb3
4pLG78RY0mZjqYHUWhqyHm4VeFlTRd2/6dK7JIkuncepA8wGkiX7KcHsLvuUH/Zrcw2Tmmfbg/Tm
5ItJHSo7kYPg/tL5fKq8v1gSaLNhZVFZG4uA66ZuiDN0vD3m52ZNi9BRCUTgAhJu6uC1pzfaroet
fqmrduLV/ykV++39oEa5RqIQx63pP0SuWOGfMDv9eP5hPvGkabNXZyi0JISKG29HI8NfRRXJfDz/
ySeGiTYd8bfvzfKJmhHywq0wwmVSykutfKc2FBrv+rA5f4hTl2Y29uPMp4gRcghJUNcQP3VoRiBT
zn/4pw7mqxs+G+dxYuvEAdF6l0hvEap6n055OlmmHrEMO1UjjlYePpIvS6SHXCwzTZAV1CmrMLaQ
HQYThmQ7gWkq7VXSqoNNRBImpqMLfiZWBE7fRju4Ie4bAiplDzhjX21GjS6FFUQvsOU3vgt9TmGX
vyCQY+8pw9oU2t3oTarGeqC2P0CNDP2V31suNqRuI1riiqwqo+SquzdRm64NL/lW9OZxhGUcUWMm
bui6CbuflYJl3BXiFbj8R5Jlvwp92EU1RdnEAOUDS6jMwXtZw31HOpAygV5h5FLz0VRrMVTklwed
ShE+okDv0xCf/KsBnApVpjyQJB+QVW+byjiMiowTsr1GZHhfuckmnRwujW491nH/gUn24NsRjnTS
peFwE2ZgXE9WWr+ShGMDdMwVqkvZlDl//p6eeGDk2byqWKTGRQ0FGRpFJC3kNEoUWPX9X5u25dnU
KkkgGXtTIJsgecUIDmVzf/57fz1Krbn0MGoMGo4kZm5c0Lda4CNsFNfnP/rE+8Ca6w4B6fpyFhas
2rbNatIASUtMlXsN68z/olF/6gxms6ektrI7yFRdq1X4iFNxpXaPllM5gzMZ4RfEUsnV8qLq6HNS
/vPYteYyRLVv00RPuozQUWDInc5IKcyAlC1KfeRalgfsuK8VfVMXExQ4UNAGGW7L2O0wTtbxDyKw
YNGW9q4FFDjCUITfUMGNhLiq67BEvAGAgZtADIy+oeBY0SBSIMnidUOM8F5bEnJb71kx6VTlZSGD
zuo2VQ3luFFCf1nHZeHEnfRL76w3wGlMBbK8U1OVnbI3XGsdcK4ywb4/6mWGnBX5elL6j1Kv3Xu6
9YI14QGuw1FEZLgV1ZVaed+8LH+w7PCg6TFxtIp+i+OMQj9v4EUSkgA4WC+gSvcMKAiSwDGd8Vob
sS60YngPtWol0nGD7nGFrxnCaiPWcY5Kxmw2hg8nU8nCw6hn5Dy2t/AIKAjb7j43lE2b063VfHq4
nzZrMt3jdolthytpPtkpIIc4+CCD4UdGt8MiQUgxNXLsek6g90HnldI92B/iNkibyIOrzEC6LSUr
oA1OLCd7mN0fHQTQRtE+RBfcysNwmIDEbqBuGoHnTK6SH1DPHqxaOYZ9fpMBu5KbaCeI/8UqWrzW
NU7C2ngOlfxgNPW1FFEtN0xk04FLz1eXHcX0Dobv7hUfPI0xBdnE47olQJJkjZrp/pJ28Ov1imXN
3rR2r3epmg7ZlkJVrX8nOG2re7/iqr3wMjwxwuZqtNJujEgPqRiWlfurAPi6kFt3e36S+HretD67
Xr+9yz3EX2ZdE6tcaRX4V21llWRiwlz9Kx9va7NpGSh36SFlQxyOU7XNwjWxnUSK2RcW7F9/e1ub
TctNJElYWcyIMJOtz7sWQs3FKvzXd9VWZ8tcNavbHEAs+rzRXaclLclcfjfzfN/y8J+/OicWUp+e
it8ufubjnG8BhW8h3/TAtiWnNiXmtAD/bnbhxfh5Lf48Ydqfm8nfDkKBgzJaGFET31l3KVE3r+lP
DyFavRK/Sm8T34olrLcXBD1v0dVkwJry8OIt2xIisfProl2MK6iGbCX9v/Q82+p0xX/7Rmyy8DuI
mltm0Tu1Mo8OFGzk89f0UyD21fnORiO8ANdHgp1ta4NMDGrq4kgHdEl/nDYt5PShAJJDMKmU3I8G
sOgQOQQJZWHk7+t0p45PPTxST0LgBiMP6roJxag243Wm3ETZk2ifYjTVQtK3SdsDGYK2LWiiwo0I
rHUwPvstuCYctCNp3F2CuVgLllW267t8GwqYcHG+gcTiFPaluoM2rYm/OuHZcpzyr0cLkS2x8KNl
3BRHuO+PcqTfRkH2Yk04U3B5VCz7X4o0ChLvE+Bayl3um1sDEPOgScOymJxvdiitrDp67OTRoZG8
yeTEIri5C51ahq7Wxt06BCtfWeWujmFOtDn5FXZcXYkMCH0QPhWJ+pqp8sVWyakhONsFKLJhCA2J
wbZedyt1ekwdlhIOQcRrEMeraV8rORe3gdOc9NV1nO0K4BzplTX5Hk0rB9xha97CtqE/ee1j2EnZ
0iCaxkkNCZe0iOWNmrvLrBgvPbYnDj6bKF2pYCljcfCRt7wpfZPN8MIMP+2avzqt2RyJ6wh4h4y5
pUGzonp3GqoOgO82UgmWnivF250feF86LenczE3U6eB2nWSD4fJ+edflFXQpPt2BIbft1/Iqdagb
rlA35M/jc3BFUvJb8Eia+DJYX6qPnSgYzY3WiG6CDH9Dti1CfR9m32ISy3JEMImDCXQZyu5ao1t1
/mxPvHk+2wu/zWF26wamTK7gluxuw90qHZnnz+c/+sRT/1lO/u2je5yovWciHM7HgwcSYQp2VKJN
TPD7+QN8vZ4AWMyT8tsB8nFMmkrhWQu1VemD6TSGC1fl1FefT0XQRoSl8AhIY3RTgJQgoK6+TQJ5
q7lycuEgJ/Y19mdn9bfvT5hb7osgiT/NIABNV9K9uSKVFOlAulS+nb9Ip27wbDYgQyZONHWSr2ey
oxO6EW88y3XOf7iYPuWLQflpFfvtFIgl6mMQEBOyrtq0orzOFd2JSn9vyS3aj+4gyb4jUqLVIHeJ
gmyvjBg9YEh4/gYCxtDAwgF+tWBGXvvEj3auvnYbUgl0ZN86qKY6dJ+1IlQWtlrcA6qZ4pzh4Jtj
+FxNryXEHS7qZPcH+ajgP7tN61OEIGGorOOjSYwASrCb0KMaEtbtolSRl8qAI86f/ilvwGcJ/bfT
T4DBIX+ESxLvIIPmax1Z1LigWb8U63JDqqMfLWiOXDjciVs5tztXmRZ6td8jQ3BvbYV8rnu7utBX
UKcn+4sbOTc8m6bQVdmjnpsKUGlIg+VbPy82IhmXYHzWQ9kvRUw8RhI5KeG0ZhGsBvEWgrhPIN4f
FMgzXkQYaIWWGmNgdAdeXFSJI9fty/mLfWpennumK79la9mzIOJLHdmoHCulfNB19VbD5g8B0p/0
X/2RwOkEinj0XDUTIk1dpWOxyjJpVRnDLWuErdlOEj+TTDq7goRkQGqKPXcyMRP2w1T4M/TES6n5
4YXbdmIymbuww9GqbXd6JZqSDcIu2JRS99MPkJGoBULh81fnxDvjT0Zps2raQh2zrTX0APIr8270
8ye9Q1euRC+AyNEeZntRxk/nj2eeeF6m5+i3Jz+VAwPUM3u5rAa4WhDB7UWg8PPqxovcTUUUxPnj
nHrmtT8ex1XUqu173k+WILgH3k7ivZlACM9/unZi/pJns6PSS27QJQwp16LJqPfdU9NwY2SJQNa8
RChrviUGqaqNd5UJglr09Ak27rWp1didKFCCRduYg/URyUjK2pFNlVqg0Q5vx766FR1VSAU7v1yN
bO0xLaA+JJv9vqNA2sBuM/P3sZahgdkf58/n60eNhd4fr1al6DYkMznbtsa93143ik69l+wB5cJd
PyH6sea+U8qeBmDYqURwE72REbKVVtq40L4DQ3fkA4DYS/f91JnM7ntuUiBLAowrPcnAOnJ4YoRu
qiBZ24Z7Ydf69ZRnzd2lsIxbgjM4lxJsIGjrK0sv7s/fh1MfPVsFIziWLU/jo706AjcH3HK4NA2e
6MZbcwup6CLWwRQFwS/Sy4nq6ghI7miUyPF5nrAVfsSJdE3pa5uqzYMiK6seF0+QxzCaarIohNNW
44XnbXqu/vzWsOZm07aWyYYOXWaB9k1Jd7n0orer85fw1EfPmme2KcmB5uWUY22beR2ZQfpu9NGF
OfmEfIY41D+OFMu3TOIrLXOD1QCpDDhQvTqIUgNg+csf62vwVN/zEqAfeWSJNsJExe2c6IcImWnK
drsObn0/unCuX0+mljUNgt8mUx+TpjFWTHIVAnz/AZs4luv7AsBQ31xi7pwYUNZs+1TqxMQhWUbp
CXJIAiFXNs+FhfO08P7aeJobBY2ABYOfcxYwL1YunOGhGy+MpxMPw9wWKFojJEcpYF4biZFPfUcy
LKJG3MX5Z+2E3tKa2+TGttBT2HNT7X9SXJP+dWAp5+1JsS423SZYTWJP8u3QNa7Zl5m3Y3jh1n9W
EL8YQubs3ovM9yIrxxhsyHdJr5LSbR7IM1xVanQNJPfO1kxyCtQFlMxMaZZR9xCGj2716nU3g1Qv
ZcI8yDXZamOxiUpcEWNIBIi1aKis+uqd7/0qceJlUu60boLOwOCFwIY50NfnL92p6WguTfaFNxKX
wTht19raX8brnpZ9z35ggYbP8QBvL7I1jgDrwgX7eqFjmbMXA7KMsBmn44kN759DvdU3NDT3lxoz
J2Zuc7YgaFtjyAqkhyDlaF3yQpvouecv1YkROJctK6XSSgzAbJtUNHuMEpp8FrYjQScJeSwAo88f
hpjYr2fluSa9FikcmJImX9C0CRFK/iGOlGCBKPpZsaJDVxJI3bJYq6InI6AySFJgu4AUmy7kQdsN
Cm2HVCPKrqnsldVINyGiuAX59OQ6yfIPkFqgXWPfWzQusUCNksls14qVBElUGkmcHHt6i6YvHgpy
KnJFTQiLJtXO076NvX3dYYdD0UV8tipgQof7tujJrZKcwOhvdbt4smRaubosvpcQWINO81dFYNKR
kehOQ0znowcIQK7nEbNHnc/nJSjCaic3+lqyEVXYliBhqHtJAaoKHVYlTycRWal/Gw/uL7mSX72q
uMEIf9NXeDxtaXhK+4Rft546Q3W4XA+KRDyNbRPsSq5HTaQaWeoPqWtuS35rqdbxz9LCxTVk3zu9
AWVu6Tupr+8ize+WYd9fayqGJ19rPySj3ddtCS2uo0w1pMkR0mi1zEP9rm8sdVGnNPEqi0w+jHow
q/sG/0K4xvlXL9Elvssi2AT5cGO5xKDa0nPuAnTsiqy96nkZLaRYenIJVd4p2PNqtdqrtbQzBsoV
Y4v011a3VgIpiXQ/2yMmhHRvK/chuteLvCs3gA8e1ULQwh4g+JcPEK9+uUNzHeK9mZLIOsMkbNEs
x5VvpR9uHapOrTXl0pfAYEZE24UKnNfErgFwSs+GrHzEleo0fe20Ee8Xsj9twrw6GpN9fh0qo3yh
EHiibmLN5fgiKVPLnfwxtdOtSCNdWd+8Dfd5g63w6aIbfxrxX0zMcw2+AnS+aiVAR11N5KzrHuuw
rsn3tjZ+PG6LxN6T1XFVhRrlx5tIkV5LM374HML/9aP/P95Hdvvvo1T/+m/+/SPLhxIxfz37579u
8o/0oS4/PurjW/7f05/+/1/94x/+6xj8KLMKe978t/7wR3z+f47vvNVvf/jHKq2DerhrPsrh/qNq
4vrzAHzT6Tf/tz/828fnpzwO+cc///4ja1JAuvcfXpClf//Pj3Y///l3xWKy+q/fP/8/P7x+S/i7
BwCtKf/1pz/5eKvqf/5d0rV/YIIhHcQyDFto2qR+7j7+/SPrH7IpWyqdbAHxHjTI3/+WZmXt//Pv
xj9kRdYmhIMlVFko026PLKLpR8o/2N+pVHvpvemmylT6/77bH+7S/9y1v6VNcpvhn6z43E9B8v88
M7qhmCT5sKPQIY4bsjaf6j1VLY1QYY3SG0WYLfI8b9ZdZRikpxN5QBpr6rm7jGyLu2jMS6KuzXwj
Uk2GfyUVhDtAzb7JpK5Jl01refkCGw3cCRUOGUHmBjU8ktfB3xI4CPuR2S5una4HMlloGN6ieDTf
Rah4z8UYtuRO1/ZuTGzv2qrVepe5LrOgHWHai4foMGFv1pVV+OuiEcgcyiywj4lCvbkI8vFIOb9z
Mku17kL8NHTqbZ0CnVmlUJ4t6rpm0+R7E83Zd5WnmzCvNoMuHDVWtSlIB7kJfUJNc0vIEkl4TX/v
Y71ceQHRwFCCIFP3DSTkLhaVo/WusaQJExN2YvrNIi1a88W3umZlpaI7DL2vkA2awC+BP0HKkD7o
JZ0e14fVE8D5z/rCevT7ShxE7hbXYSFLthNmfblJG6zwCy8ogyXkdf8pVMeaqHDArISbSYlpLmOk
9O9W2zJ1gUXwlXVjGFG+8yoTeFYrD3FBbls6RnfCBfW4qD19ICfQq4ldI0WkWOnFSFW4kc3sAetC
v8mrpP2hxCGSJNWIl2RtEEsauq2jJZm2TEelQ3AOqhxnt3yDBnGAjkyCZ2VqmhMPeb2s64iuG6j+
uyb0KRg1sveCLbDccSR87Z42PseNLt6DlvASwL65sRqiqjvIudCPfiKKFbHMMtfY0140AYva7kiF
C4EcL2UbtDR2b8WCd9xjAfcRXhWpQmyZ5iXbuCs8ZaG2sE99aP1HPe3ke3nEzUAeyoAuNpP6hK6S
Rbp1bUboMyKJplqIXX8JMtS6HsMo2ZBwDDa6H4jaVnC3p3E2HnyEavsqidLvZeEWv7oePoMv9QO8
Q2W8swl0vFM6rVpmaqgd5ZYgjrGNAnz0Bq/6ohPBbV3gSjVV+rqMfVTnJvbcJC18i1TBPl2p5K9z
BcJoR3CSdqcpdfTsWkQAL6RMijdSLWvfY7cma6xB4ZHVcrBvElr4sVV3V76WGA9eBhk54p2ICscm
4xWOxHBrNxhTBfbkK2GN/U8Ye+OyR0e1Suqxv6ki9r21R+4nSwNzm4eUhBdGX0lLXuT1TjRh/Bpr
sP6GDuGGYZP7u5DrzDtU3WCvjCSqrihz5zepb5uHUlIrfVHaSbKXTNM76qIoX3xTjl1WZulwGBtD
vBRGWvxU0z6+l1K72pVxPz5UrAnewyjK1nZogUbW4L8so8bFsZyRe6HWprFRzDS/MuRY2Y45ubaE
aFo65QB3eG60hF6qm8jDc6DIw4Mr9eGNj0neX2AoaUgFsWXlu6KDqSclEstM55lH1w+6fpVLTYbl
t4q9VynN3MxJ9IhRAdjIdCSl1VMHw6W/brFw3eh9GWJ0tgUEAVQ/SKCN2GM/IrWGx8QhosMgRmjS
soRLOPS8cKOoQvdXXWOzTy36MNtVVSV/8zy5vgnUJrphYkKXB63dXIe2j8U30nLmOk1IxcKMCmJA
rMgz9nmUKNSpKxIlhWyYV5USBd/qpkYLlOndVnZlz1r7WICthelK5fPQpuJREkpROpXrAlkTxAl4
+8H2BzCXGiSJsvdz6cGL81xat0Zs3xHyat/hgra+yVUTYBDvB0laSZoHnc0b0Q6RP5U9NYGdfG9C
PAhLsmGInlZxBI0OeVYi/9HXImSkjLLHGADtWz4kqi2tXWK9ZYPulkcS2TdVJA2yBrvIHxAWGwZs
JR09JKIp/5FYDukt6w1vI0eAUEcr5jkeMEDnNuagXKxMW30TjXTfEQ+5aCvffWlTRfO4fVq+klND
3fFNyo9M7qJD4PvNwe/dt5TeORwIvuR4Oxjw2kMlPKChAs4iaddeaBx9STqMtZHvhhD+OfbUQMoX
hlTTqrSTe6mW3HUW1m9qYdgr8negEoTSM8ajb0oTF449hiHthQqEOE/QGlNhdyelUbnte8O8T9RR
PWAZvsfiTZNPoTuhJJlHelBkrEMtF8ViTENFXqaFKl03Qho2PD7+dZ5ZTHgJu2uaMVlZkAxt46RU
xqG7RUr13YhLd2lQS1vFthKs1bzKt9IgofUrgDHLmkaxR4iN4ZXdBh5+dz2i5dr2pQo6S/jEuwVj
R4hh3ixwJDN6CQS5shUz3rKZHyN2BNqujvo18R/buO+dqk+eR7KcFHR8GymIrgwejL5XF2QBxVc6
afbaEB/VrDt6vAnulaHkXWdYlOvCqL4KtWHrNiQtZy3Zrra/Jc35YA76VdP423YwQaoDkixgDAir
MdaBVR+8KLs2QcsflGDa1vGadlROnlwruEp2FjlZKW360PKIfXRvfbX8RUznbSbCnSVcosWIP/y/
7J3Jktw4tm1/5dkbF9MIEgTIqfcevUIRCkkTWqQa9h3Ygl9/lyuzbkqquiXL2bNnd5I5kELh7oQD
OPvss9e2JNwAotNNkJijZMf4WA3W2RWCyGtZObg8Ez7qTebWxnsnmxJhsYaRclHRs4mLxSCqlykb
XNhZcVfYY+l1TKX1RJMyoLq4MI9KAj35dq8kxwREwkMHGglw2UxlCGkiyYKkPmVdltyYAurEpvJI
gdsuy6TbjQYC83to2umpnkaraPf0/XyzrDNfPe0G/V0XOMBpIlWH77OKHIG2zkOi7jn5YXAwf7UD
tgf5NPfn4DhjKt8PitYSqUJT/jCLnnqXsdDRkL8iDLJPV1MJr7lzvwzMPWwSeh+3tQ+Jc06j5XGK
vqXvz6t/B3UIBjXpj28cmFArAUNR8xJ4mrATHbiM0leKX6iAkCTZ4O1NC8cZty/UZsSbB2FI1QeA
F7+LcuzJLcUXxiY/nK+oKMkdH3xAOE479A9L6adEiIzrBwUN8jhbRo3aEowThA03/7CunfO2cJll
2HWmrdVtQMoCZ3fm8WoCL+03OnTzAEc6A8Z7G1XlYxFhRsX3GQHWE76FViy6oL/RRaa+xm5IjkyT
R9wu/MwJn8zsMNbfc5cd+G7HvWTfd4uS8KE1S05xq4roKS1mgCtG6E5sKqvzj2uKhQ6LejN3eFDq
hbQo49r7ZCxWZ4c0QvGMnNzdxIOcPxVs2i9L1wFXEHMpHDAxfXFvQ+gfscea3s1sa/VW+ZX7MqdV
EWy4nzUv/aKbO3Tvho4zOKAXf1p5m+tISJqXgJIJAbOcVzXyzzo6I8CJqXr3dnYD5+MqoCNP8ZS+
qjkRxTYDikZKR1xHt2AsL2EpvN0nOcvk6OkRN+igFNSdxr/10zF99US67EYzDvfa1YC5k9SBx+jG
U/SwOFVxb6Y0O699RWCBJkjr7A+lt9dStUdtAs6zpNWnTHj8eFY2L4iRLnE4SSDbPRlJvL0GfRhY
Mz8pjeLVLKop7ntbKo/eetrAWEonvH2mit5x2Pa7hJ29hXjA4/NgE96vRC598krdnCtfpME2C8us
Z378shjaJF5fan3JeXDmpo1e4xzLwH4q/VIdu2G9GG4JxnmZSKZ4TSpN/ptQU/q09o69GVpf7VRN
+lLjeibYtrP3he9+A1cwTT73brjcCz8Y4htJ7bJxKts+OnAgr4oAhrAvTf3QcsM+NWYd9ovj6aMq
7NztMngdm8ZKju/MeHvpQ/E1Msa2LFb9do1W1IW/X23/jzX0D3X3f6zJ/5+sthHS/+dq++HVvCbj
q/2x2uZH/llty9+8IFRSRwKxRYiLKPpnta2835TEvqYiBYiehFb+6M9qG7b7bzRQwBmIQCpFKY4Q
+me5zWP8TbnKZ06AihvzO0OGf6Pg5qV9J9Eo4u74pwKP7QeVyfd/dhrZgovgrBIiY5KSHBqAMh4M
zS3KXfSLftEvftPPTtd2drIlNPymqEzvOT7JkRPBo5+Hb757AH9KCt9LCPKnfoDisxaRdL3Q9UTk
4r74qUEVVz10xB71s7bjJfOReEdnCyKxNvusyi8PtPEvCIg4eQ2zXI072qXtvO8s59YuB9htXm1R
muQwui1jjWXgL+le0YEedhWHUrwjoDiEqNXCi/NVEJf3humx4ORDE16unWmFJR50nCunfmlEe5dC
vuhJAcI9Qf657WcYU+tAPza5VDz+1ACMS6a2N1tfYj04OcVQiwPk08SQODp5+kYYq/JDuxRK7Sdd
12If6JGwJrNQyp4L1Yrh1IUJuMXZm2bFXJFjoCHnhhfbDk0/vl37cWF0OtBLccPVH/sphlG1nNfM
2PUQ2tmX+45auT/XhLJ8tbMErDm3fTbsANZO47nQkduTAZaFdu+Bjmt3edl3+rG0Vbsy8BFl9duQ
FBHzUKoMMVkx1VbcNAWcHSLga7cmysEx3VxfpTmQ4luUTUhCQzM2zu+1GUZKrcZ69hjxVrl4VxqP
IkFafv3Y+VMoHzypVrFJbOl+BmrXqMM4TXCR2slP221a1QsmPDHCBZNhFYxXqWtiARV51QDmi2oc
dk5cyPlKZa2GfpaED+5QkfrHNWKvIae5tA3DPGE4QTrpMV6iyB5xeo8C50QC1DLUdnzKQEUUuylM
IT3WJs8ew5BjaVNaWc1XaTDHzZXIBvUxKpOpO6aJP463YVggCBiSk/JtrcJ8fqakNclzyxEqtqG6
MNix1Q52nyBkj2dWqet8zPvQDw9LrtOrOODk2jRtszpvFHLY8Ohg4+qu3dyKlcE0fNTXGg2hhpOC
ukLimqOqKxB+FY41C03rIShjwgTNFMzTAWB6g14RE9+4iTKSx4A9qYKsZpccIm56JgLNixB1MLgs
vupViuImmfjfCZ4d+UNc0VW1XxKZwuFp1wFSpGiqhQLJcbj5NxW3nX4tAxpmADNPQVmEm8Tvwi26
HO7/SvvnvC7VuOUMxqJA24Bitddl+bT63vrUOIV6j8moh9gJeNNsZJEZjfzCUPgx7Ds5833RfbaN
1kC8L00KBS/O3HTdBw29LWgNSsgNIWRq2HshHPNDPUTdV8GRKLA924J5N6BmYl8x5gYH0y3X9IpC
QrtPhFpEzrUswoQTdVE2vfOL1hVvc9lW8dal+WD3s2Fai39+nclz7IMBxmk5ZnC2ysRBgpvWJtm6
dmJmODBEBRP4scbbucnmW4gIzNoRQhM4BzWYst9FxunVLusWt307m2Fi3ki4TXoedUPNbUXYOFtI
l5oQP9IYg02gg9RiRVKD2LmrzBfSQhOn3SfzULXHPve6elc3co6GrVnQSfS7XNO5Xh9Kt88twW6V
58vwa91bPyR/KsC//qBTz9rx1pVdhorlp9yuz2Pqe8xablxIrHaH1khgCUibsd+Heo7IdnaLlQh+
E8TyYcA2SG5N22b3bstTZuKoSR6HOvYeem+R86HRAoN4Uckw3+GVdX1yAC84qlSL5gvQtihjuiDL
B2z2ufSQrWbnTqwrZO1lXorpxnhLFG5HYJV1OZ0DK2Rz1macvwxkw1bnuK49AV16iT6xg4w1cayq
nQ6T9ucC/UxlTxTKS3mwJRC7TTHlVh7WIWOki8Ss9zV9ljthgvHRcYmagac6AJ93GihaRYweDik4
u0BbpVyThwyYJQToqIzrl8ZJGx8kUZV1aC4l0GMyz7vsWsIfJYFwSEJ/JyfJiAWpLGTghRAr2n2X
69oBo7sS48ZyLD6D4+q+Emhd84hLbRtMl2HtP4gGR6i9dxN6adehMpY7vxjZpRUAPrDOzkCDMZzn
NoOCUbf6ioBsl9l+tyfJ0c/zIdxAby2p0VL0wXLfR8kEgneY1lMd1NFLHuUGK3hbtfa2ImgBVlnh
VE88i/JcohKrO0B76QTCc7HufmXQHzAtybHDhuYAnAlYH1lKS8xbWxJOMYeSS1hhl4rLKg33VV5H
9U4UZayuBH7UkWCzsn5NTEo16qbgKDI//T2O2uljn2Kw3cRjtTADAn2t8A+OlyJZctyZd5ETwjYy
Ju63Y5qIDnI9VIBtHsat2em6Khfq1dFGG5eWxnzQaxatm2hAZT5YmTsQhW0WPNDLyNGXpxFGy5DG
RbUJTT9EHDzKngpde2qTB3mwvopubOdtOnv86xDT3RfdUoszGSi0PMox1M0BC2077CkRZnWkd9Hc
0YcuvF07p30BRVezPqopQJczhlVEhm8o6WU2GlchTcIevaVNwHlnsrXeOQyyFTBMWs2ENZYLuhZ3
FhVS3s0T3t0soxNsh6CyaK7ueqGGj+ty9Im7Bcsqcodqgd3wFtFlvhYpQX+oXHHVArKNKMzdsQcF
u65TCSp3inOIYI1as5s5Tctuv+h5da/LSGdAYaDtZafJ7aN22CzNvOo3nrAiOremmg3awVqF9F6q
KKo/1o3bOrcO5wYNeAxt+XvfT+tgF0xIALf/sI4MbEw1t587L2fVZDkzDLuhFz4hlVyCmXUeyRl7
JY+3TDe5y7eVSFx3Kq7+ERczz7Kt8n2aue3MHHMb3S9BIfIXAnhtcvxHURV5r3yT7vNINILussGb
bFMbMy/F6ydHsyOP7ZdWgB8vyCERkm5EXiLnBuDkfwEpRMyJ900R5fs187ezbceTrrzwA/tShK5C
qEY+3glZXtdNCTQYzWUzXW4hNp2PpOK0W+OCEY072jT/+Zr703X68rowoGnXo7a4NO0uLozvjE9y
KuC+ybzYF9rau3Z0g4eqEJAl58T8Ud1Rl/37ptyP3ir1x0fgITz7gcsREf7kJ5sw9WYyz4r9yrX7
fspWkKikrd/6suVy1VhOx8z8mZn+ZwP1h9bgf3dlf27g/v9aUvIB/4eS8osZfywn+et/lpMq/E0F
IgoDGqDUNe6l9PmznAzFb4zne64gyY1qjpbsX+Wk+xu9228tWs3z05ztf5WTIvyNxypEqPBth5Ji
9O+Uk/43P9lf/Vvlq9AnM40oAJYLYeA/x+wMY5C49Pgm1DQn1uha/tjY21QSLvDWy/EGMgDnOHl1
HS91R1ZBVIni00xXAGJRLwW0XHTusiB2N6gXF12a6ibZOgPl8a5oV0uKoEiFQ7BOpibCV+HtJnhZ
TDCrz+nqyGzZTL7szbRx1wQDsZfiH3XiJiJ6sE5hpKdcW+2dKNamcK41KXYDOQxEyhDpFZsFY1xe
kWB8GJmymF3Kxr7Un+ceWPu7yDRNR4cX3nC/a0QzBo+zQdp7N0tUNPwwSd0Vr6REp/ZrFTRV+D5E
hPHrjd+SLJZuZKJk/3sf1oZOVss0b+duphmd+s3stxyFDwtE98V/h4bbuss+EqnTAqSrnfQTqM/K
m3HcpOFldrFM4+pZzG6RPyZpkovbJWypibaSVm1AIESf6vGOzWGO38ZeWxD63kxDWJyLxgkvEyV5
23N8urMdkvcBlx/7nJSzr17qVCI/3SIile3Xpp+G+sHl3YxvB7EMTJ+knYye47yZ++S+TLxVpTu3
pIWNayZNPd9s8R0sXF1cUxu0MUY65xsOwdV8JF06diPuEdGSv7f0aEeg3hl85ECVfvAhWwCxF7s0
boy+zrs0i+7WopX90a5ikpu007I+23Dux68CRHvzyMB4E1wrAH76nrMdX8mGZmpC4VJW3qJu8zCP
GVjxCibbFWahZQ0ei8uhCkO2u2zJlCtfqMdaDrfUgYr2ki02B7E+EnMPgD7qU6Q70YbC48YytHl3
IMsrK7pjEi+BuKZkjZ0PdZpYs19lG6Q3ebFk3m6N+nC8nQK6lfRf2wLaW4i275FclntvWqejc1EU
NW2ecKD5vs98poy3Wb0k6Ts3jQFRFqQIoBJWsSGMZJVV2V4NJszsWQ1ONXAhJxqE2dFoJvBA0Vi+
Sla/ZsCU3OT8BtdFEDyRTZ6KEy3QMXqln95nL6HXLvNznswtJ+6acjGaYHYF6ipv23lcNr7vLePN
Kqd2hoVcLq4R2NqyBKtblvvhdViNruW7rCl8uE4MwTV928xA+G7L8tz4pePcS8/RWLXKPHD8reuC
QthWuNuCfWNFG2+4QtWWKbZgAfTb5ijF97PgunHopSslNGUrixukmjR9YHkM3r2f10J/7IrF415K
83m4WmkFyk9hM6T+0YcdHZ/rLucKKWkZ4p3IFdjkN6FoS7SDlb5FcDN3SMTPXC0HceoacsXPWhPy
8GRM6uZ3Fb2QhSxnyqBd2DXaoz0YGe+jF7TCf+hb3s+bsCq8+DHG6aV/9yN0/Wsv1blzu/CigYus
jZMfULXydks+1ZBeTayl0jJr4cTTvW3ElF9lFlHmYYQQ7Gy6bl3nD6tZDG7ozo5avxemq+YtKcHA
x42tZU9xGgMD38g2XN13s9s1BVKMXsXByYPYv81kZKtbp4e2Om/rpp2YVVWTjMw7iATzq54zkAXN
XE1FuK9Dt13BEcDgswwyS2XZWELltccVf8XMgMXsY6pRMolGesBeHe1m1eTFh7AxIv6s5rgOvlzU
IZKGB0/miNEqWUp8xNzeXVU8SLUY45BfvhoKsx1N7b5st45odXtO3U7Nh66I+uBRR8RY7/pqCC7K
QepG6VfPFBwFl3J6YtAWJ6XhDPB0ipvFqCRbq806rYV7yLoha27bnlDcR5GPoXtj2gqGoCI3sXjj
CELxBX23senoV6SjAKah6fAWjFSEmp1lg3blNNWBYwMe4TboFFlea7n2kL+McnR419JM8p+DajHh
fYytJ7wzUtFg2KjAl+kT3TsVTVu+vXj7SjDqcXgbSjh7b+e8m/r+lsDIC7q87KKk7wkq5Ay41Rmc
iQeuzxZkgGiXUDF7O2Bk/BiHVeqcYodhvre0EgJsTg6dqvWam7vuIQrkzF/hPGQxVkTYJC3My3UX
0TUbuq2ZpyDdDbIstPumEGEGccuTF7jE7AVFKbfzsibpPVs3b2+TmXV1PrAXUpktoKyjPYohmkS7
SNQXOxnifMqlLXHVBp0zEtOiS+ljUO2ZICkgPUA758P1Q4grfBo14mJAOc6+52/MnC8Yu5e+zXtA
1vkpnZNe4fX2l3zaVE40JOA50bZgrJPllzHzM0c9USTU2V7yzO2/0TueWVGQFdN7XXDN55bol3KO
TOrgTWjb8GJmapMyPHPf7MePa4Mcnm6hl0wt50dPECxR5K16LNLQeidHy9yeY1uH/qvJnXnddoMo
5hu/XMb5yVQjAkp1UeuuYy5EHe37OJ/adxlOHZuwKB0h4l2WuoX8wuGbTU/sG5QoDT9Tk3CyVNod
jlmTdmOza1Ra9EfX6pVJiMAbbS/2dPb0VB0LPSqz5QiHKz8XsS3PdsgBApOtnJTpp8sq0e0u4TZh
gr1VwSCxcvieHS7YDl3nnz3qEETfrl1desJKMbu4d1GX8mbP6zbiV9EcP8WeKaZPosvVXviXXgSN
ikux8V0xMaQz16cGYCOcB/SH6REzHKvVS91jBHlyK3KdXeUiQpEczyFVTRur/iCKC10h15AGSuOd
Wsa8drNIpuu2sKcM/Cfq1a9ynX90gH97pYpJLOUHl/aI/HlqNkI7k3hUXEzRbn8tcAPutIjLD05S
kpkxB1Xyi3bCz8VPRBfBJ3pL4JuOtP7XsS2v5g6YL/tpoSgWZk6h8+BwSrZyrKIj4vdwl8U08n5R
dP30RjGI0ZVRATfeSHnC+zn21BuDqR2T3tkFfSn2Y23NQxeK9cFdvGXvUNj/vff5L7/v8nq+WwLQ
lBBcAszkzpB6j8qulq0Ys+IG60550/YDaJTR/sqI/G/fJaVCROyM8Elz+PG3dg0tAZUqsx/CPoMN
whk3LIE8uEtqNyIp6v13pdS/aQ799DQv7zLEMklB73nYVX9uDVVln9YUT0Qh+al5U2VZHdIYiCTZ
Qqnz0OVJJRFBdJP+Qkb4qVr/4/dGLNwo5F5AKf3j+2xFKvu6TPo9LJyKe/SSP9pRdDdt1IXH//wW
fxowVHS/BN0vWopEx1xWjv/j7/Jo9491ERvGC8nwz8b+LJja1bb/YtXy5JtxC7lgi4JGx7qYtiqd
fm9CUs5Xq8s/3vb/FvH/l3bTd4/l4vL+wYX9bMaf28LffuKfbWEfpzWrjywqz/MUz+m/6/gg/E0y
mBRp3/X4ETylf9XxPoU8xfvlDxXFPs/2rzrel/i6YWzwR56LB5Bk2L/RFv4xKYR+tctNmiHYUAWY
WjgeflxD1mWCMOsKf69r3aNtquyBBi6oZk6uY4zk/bYbvWHL61l/se9ddKvv9IM/fjNdbSY/XDbA
bxE33+1DNG4mKWfH2zsSzgw2G9FxVVj97hffyJ92gm+/hzMPsUIGHCf/MqMwNb1to8zf2wnJfEPb
jzFkT5bjkbqpeoqqxnnADZw+fbcM/s0GhKj54xu8PPGQZ4QXwCeGgaP8x4829oe8TfN83TsmDfJj
jt/T33ZjBnanKN04f55rTXRvQqTdVbI07e+yh2K0r/Byd4+ipTRwqUsFDqt87j1wY7LXGIY7u4e6
TpZ0yH1DFl3dbIKEO9hBi8odrkwvuffQfcgDhppDcotabj2bqVhIK5iD9smfjMYmVcndakaGEAs7
vs/ylRp6KFyVXBMEEY6vPTdqJMdOIj87Y/o4prjlOs86v+cTUGvQps77vh8a8ucR/F/7aBBvS8Zf
gruqmar4JHuAqq0c1F1hws/OrJkQAnS1Pnfz+DgmE8OiNHl1hlHe7pzUbufJ0nfw4hTiq5TDVabm
7GM7mOiZlh70ILhG+xH34FHPKNxbM3Uy3C3SISE5u/z3yMw1WKS+q/rxuTZzNzBP13VNhBmsjt7F
3RjH9143UrowAS63JQDwF7MkBpsnM+AO3iDss68UPmyOzZQvyQb7a3we1eC+ySik8IYGGKe6cm0/
Fm7dffRKGbz1pkY9cOcLDw5fo+ta0YDYMG4UfNXVQrFT5nK4Lpa23wm51Du3idIHn1YcrriGeyTe
Olg9nsIhpIKTkUMDCiup22PLeEC/WXIki03nrqzeanBvctsSL2USfHqyEae8mPyjWmm8Me8XfcYv
Vt8lTll/RYaCGhQtFfPNaFskO0xb/EX9Lhhpdza6Bh49htl5wleWYePz/VPn9OOua6f0YG1Z33iR
J/a0E2d/K60bHiI72usOm8quH2jyysSClMOsdHQct3sCbZqfSV3MkUUSc6NXr79QN7Fi0F107H1e
YW6kJUzjz8MAsRnmpvlCMegBfnO5cqUZ5d6mps/POK8esUCmjnFfpq4aZmpMrPW3TtiJ+8ExVMXx
xKyDP8HIadV6xwXevqGtGW3TMaYdXWKkw+K3DCU0FT8gDVMkBBUaH1NIYQQraWifcz/pH4PAd/HT
e96ZS09Ybnwy93asG+elTDQBxG48n9DpRLfBTthfTW0+fja5cd64XdQ/jL5Z7jwkwq+kjI03ZdTp
d/7cNjvVzVh6EWYmhvrK8PqinR59twkOM84GciO7cDmGogMa1XfDhypOcA8iIMidI1Vz9gsrn1Xi
1NfxjBEFqE12zkQ4bem99NczDstn16MPJbJ0PgGYXvf+POa7tGnVaWm98sabZH5blVKf166tD5oW
zB6yVXzPNp9sBX/lU6+9+WaaPXOqijj9nHT0NH1NyLbPIMxDtK58dxIfXlhSsoYl1upt0U3hzhum
+Maznn9X6wwRBXzceZFe+mad8NG27PX3liS9j8nYhvvZKZa7JrAgsyaXYT9j6unKp8Nwnamif7KL
H28S12ct+4uDu70KXZRhtlSiPdPuPuxXcisbd9qHkV1v2xDFai0YodkIGwx8oNa/KVhp196sq+Pi
F/JM16Z+wTgyErTSJsl9BiGdQd4wLK/6PglP4xg0L61T43EwsyDSJF3LW4ra6lTEBbYV0/rsbdg4
6te+84bfFQLCdqmXmdfVOUZuSuWkL72UwXU10QhZ/d4eukYASOND2a9zmO7xJOrtzKDn7WwV34xM
pG+HNsMmuUBtvUEMWOgsEiVXshqf9ABPZcpXH/dH63+OBgSdFG32kNOVu12wy9zVXVc8RGh473K2
/AcWm3ddonmdraUva23INq3Ys4oxia98XdSgNTHfaJsg9yGHRzeXeMPD7OeKlj97QBg6TDcNSNOZ
P4it6ZC0ZC2SJ9mHb3tB0EfiC7Orva5iJjKRD7lXDnvGpMKrCp/UnqZn+Ro5IjwSMmLPtlsF/twW
ZcGpR/k0dKBCltWJb8RlgLSsMmzf0aLPSEvjDS3vZoMOKEDbFd4Ha5Jyz/SZ9TeSufiNDWLvmlmX
5cjMityOTAQcpT92mJ6suseCQeDc6qgY0roYXybbYA2Afn7oVIf9wSdmOKrwqlb29wKf9BlFjfHL
qV2gewgv2xZD55wSehSnLGn8eyZUsSt7vjqkg5/vwKOq+4CBubeZF8tjwdzZdlhc1M10oc2Lrv0J
J3i8HWgDAJT3FGF/nvNZlU571xfNfB8x9vcsxUzmKjPMRzfy+IYyy7uDoxkdbTkRfZTlEqKa7G+m
DCR9S2rzeSAgaR/YlKEF5ke2uQyGc+D50wFr2zyAb2Piw1mH4Y0fjUW6S5fqcsriOMAsJJPnLr2Q
OQ0dfoF6GBVnhDnDh4xow+EwhzCzV6wCgrX26Oi8useJpD502nFOoWeiu2oo3Xf4qlqEr2C8LIGV
sFguNs1z75coIDobIsKuTYJ65ZOMEE+yfGKCgFEaZRhEw7rcKPeUJ7ajZxM18mtfhv5MpoYJ8n3U
EfWxgzIrK5x31hs20eiGZptzC8B/ISriuGuNNEiekt9/mbPVH3cWB/WLG5BcRWMm6R7cpGmumrX3
Hqomt0h7ccbcUzW53Sso9yQ8TkWgOrhWYhKHSEw1Fxu3CA99uprPAzS8L+QbFjsjykherToJnvrC
jFfcMeR9YTqobn1Ch3tTMUa9q1AENeNf2DcStsHhXM0p9EbjI9AQNhugbqsBKiEHxpiyvxtHv9NJ
x4haOtTmDUlGwZVxILBsELuSJ5t6jENFjNitG2nZz3dc7MVB1zN03ZiEyfY0+36C58TTGbsBKS7A
/GRvHz01RXclVzlG3jAkrfuO1FWDQ6BPnphMdor91OJj2hpcd/O+9NLsTQI+9uxXaxPsR9TjdJfB
tgFstcQa4SuICMO1uKvEjh9x1bFJe9SxtWndmvOFg/aQu2F1a/CAk9UzeBFzZFxFecTTUid7pwnl
h5Y7TMW2OMNotvisXS5KeEyg8DoMbriabKCRO6Ni+KxZqg3I0fqpJ52eOfghT+jlmDZzt4WniQ5p
TIRpR3btNRfM1vkkx76xe5yQ3glHG6fCaPMZ/xM6NL07lJsNozBoTc6w6r1KmcWYMxsefOCWd94c
OFdR6RbPXelhLltTFgTDqTBFnW+DkCzTazRsfU9npb+GmjpNGM5Ev+8mpY5uy9jHRWOft63Xj1d1
0wf4NsCFH7NkrYK9wG2lL/b9gs3RNPVy6OswuvNlhLjnCHfAsjIsXzjY15vYb2e783vm+27XEIfk
JgjmQJwG5ncug4d83I7f9bQ7fTMfkiR0NPMyPs8IWO/qMNzoTB9KCobokd2ONHzLV4fOlGpY/FKF
8bzRTTaxL3h6unIHxyX9uK7v8KV6yc4fgnkzFz3fNeafxvzSMOnf5VyHnI3XlMlbcgyGhb/RxUes
EG9q3VVn31PZSSRZt6U7Fe1slw97Zua8U+FO+ZZRLQjcRRm8xUwC/tbm3vBSREP9+4p149SLEPO/
HauD1+jyRYpMPuLkwou0MQI1/ezYpe43btREE/bTJLvVRB3fly2jQJsUV+TAUlRM5zflIt5JnGkE
IHikWV5WGAjKKPe3iY7nFxyH+b1Tud0dA6tETgf5cBv15QpalG+gOKlFD+wnMp8eOWTA2Pr091j4
RnyKe0YUtqPTdI84YcLNPzQ9Ry+uR73XlcV1O6zhuSWtgCDr7u/l0WFVloEQFLlMNUmf1t1PWk3j
O7Hr+DV1dmIX7mlBfEvRiFWxB/j7rfL8Xy2Gifj/qMU8ZMOnV+Za/s+5L1/rz/2P5gp+9E9Rhgv3
b1p7TLmj+fI4LuEff5orONx/02wjAEX/UF3+adT3mKYXiq42ag3WB6G+c1Z4AWoNojFiRuRKXBfe
31JkvgWqfaeMgBjlAhAJ+U0e8pAFfhQOijKKlzBLvbvZkIVbU7qxgrsN9cNXm95DOv8YPTgHhrqT
t+sznuhir3fLQV5522qffZzu6xt7wj6+M+f5awmhPb6akQGf6uf0yBT1V7x1uC76PXTXfXxrzumn
ZM8YCZihfrjxNDPvTKBsdXgKpmNLWMVK64L7076560sGfA5OczMGVxYALs314mDrK/mYiQ3pJP43
GiuEojfBe4WuPExvvCNbwKWcwPx2UMdlh6Hw0Ppbq3fW4JnbzPt1V1zpQ3fUd9X79D6EYn7oN+xC
h/zlEl0BpXkfbQkHwFCSfhj5+fO6qw/JG71uskcmly8cFzx3Fw5TejDXxSm8Ck7LS/IluWHwe30c
Tst/sXcey5FjWbb9lzdHGbSYQrnDFaVTTWBkBAmtHBpf3wtZ1VVJRlbQssevraytu9KS16GuOGfv
tbeKn300SKaDNZpLu9UPyg2pg67gid70Q91h8t2QAANs/af8bD6bAXwRv3UwknmXK+mt36R+GNwK
DuGib8bJ4kRD05aMGstb3vAO1tfhjfmibupAcVPoWPa0lx55YrKX8aOiG345ufWGQ6K2JwTRfY2s
Gd9Tb6NQjx/W/j6371UgYIUtSgKDzKvg3j9eHqMX1m5pT/cwWG7/CfFpr54vH5dteM00BwoJd19o
Y4a9qX+Sq0rUg0sleEIHYbOh0EdqLo7lCUf+S7t9XYHK3X794TwQt7zKJrvfRDdEjlROdgRrXdr5
Pjsu9nxOfTiMV4vNCG7nmzejxwK8x+zIsyjv+hdISs54bd0sXhLkrsS4bDWcalM4Erc7cwZn8sag
8HN7Izis2g54MCfaKG9l60THZYONwb3sJye5Zg8UGFtuktcc2APyOBV3ASIMhfususYGqeuG1lwg
bYyNGoR3UBI28zMJntk+2snXo2+dpZQ+sGucOKx5oT0AO1KpQDFo/tBshqC4KbzKGfYjAeIuYdS+
GQCpf14OmYcFi62HD97gQ/ZyHrfhqI5kr3fRejXmI5fFPTNoUL+ZQXPKZSdeXASy5L/7qqMFo9Pz
CuW+BDrmcSVVJ0+Eql/uONS6oh9eAmkbnZYDQGQfMzcWbF9314wj4lHwD3uC82NxDI8XiXcjtK0H
jZ6wnbhjYPKIMqfY1F63N5z0ynRxfnnGbej3rrGbHrlUB7BA9EIiV9AfxLsQZp2dc80cqo/K22Vf
HKQPYulDf/BKhPU+kPM1XAm65q55SkOnaD3ippsE5HtzBc7xTtrRuI4O1ovo1yc2M17kC0fVl7fp
Juwd+RDvxhqAgN08zb7oNldFgMyUgCYYDdwKw02JWuWTNtyCmQluz2tT2RYXJjlsHB1ClpyV0hEj
AHY6bzyQOuw0AcoDuzmo15a/bMXr/hmi1Br8dNkgmUILTy3AJXn9XTsz8JQiQHHC3pYcfM5O5Oqn
8Cn00fgsms0prXQuHzzzbXbXXAG+eV0NfDtIRyq91ZvB06CZ22gYMVVyoVXhZNeRo+8J7sCKqEl2
fC/c1Rx8biMHDXew5kjL7mQ4Tm6vkC6grpub5q2PwCJAhCAtHbCCR2q312huuJl3ulc8SEF+CF+p
hTnixnSSV8BOkVs8LlfzrfYz8btNdKe5ZRAH8kk/Gc9aYAWa2+8z36jPUepHylnckxpYE5UbevIm
Pkz8oAIGlpMeBtVNhYYE1q1+Kx/kLe2eD2tXetQgBM22JF4gcFGaGACwYDbGc8F0rG+iV2k5EThT
/hh0p3u5LLb+1Ctkx3VEfNgsIOfQE7ZghPnb5mN3Lp3mrfGovSxYhl2Lisarkbh639oWkDLqTg1J
0UHigmixNppDbWnDI/8YBCJ+QICwUiDp37VU2idbourjCHTkJ0Kyg6wD4Z6j4rfLTX9XniuPFtXi
UojITiIvebQF3a2LHnyHpvqZK072ipwoIpm6drsMJLMtSfvvAOKrXPLPfYhfVtsvotcO7MtF6RL5
REXlAcfLljwUcPOYK3jD/tUn+68K2689u19G+9IUqEIZiwRoGkbrguEu8rAvuEWAd4Z3fnz89uq+
dFn+NR77GTS9iqh/NeONYSgr1L+lUwu1b7lnlX2LmOSMTX3643ug1Podcmrdyv66ffnPkF8ucUaO
T8C4IJ20u8lVHetxXRXYxOyqa9mOv6XQ/aEE+M14yhdqo6mbYxddeIB5MLmtnezQwNsaSy1mmW+w
jX+0b383FrLcT81zIVIyuefa8GE7EHQOi9/cKu56U8l8934QHesuDiWXXe3QRth2DyBu34zg972l
//LO/vsWK19OEymJfGYHO+ckb8zNFLBZclkoHtaE7e8jKP9QIHy5aFmVZNkSFd1g0C8XbQw15BHK
jkfpjhpHIgKxgLWoOMpTSXJYVzii5svUCtEnQWPYhCxdyOYKT/5BrU9hj5UdBs2XWK1+GqzdTJiH
8tT+BIp91O9jyamckm98J2H9Z1/ybN4bLwpTymC3gcWf4tRMuNPxssk3pLdZVC23yH1/f0f/6sF+
usZ1lvhTN7KFrSMkUc81Rq7G0q842mA3L9P+8ohrOzuWxDvhgtknxx4pXU+LB+Cda7DxZi830dYg
QNwjM+r5m9/1F9/vp9/15UljGquWum7lI8DBEN8BbUDud+fHBg1Fp8wc4MIbbbaR6hvHw/DRQAH8
kNlKKPumdtl1p+/Dd7/pD2HB716I9Uf/6WbVWhMX2tTImFKCnKzGGavQKgTzAB61oIWsIJMCpXnO
25veQncQLKWdTAFyP31y+vcq2ywDXA/YDrEddw4Uz36CCMTkPvhm6cDea0FctKdJJcXBidRb4vSk
ytNLH2aejswPoozhaPFV/Ci95LMDc8TBVKZdokCpfqDHBBXoFZm/SDsMZsLgouaSig1YOuXiF7FL
zX0x3Gi+g4GfQVii7tO68eUkqPZwTu76R+EeYSlKMeOadRGtHEtz0T7WsCwWt1pc4Sdm4WAIUtcc
Hemx7KBIUdtwxBX17oeCN7egaihjuVV8XFhLfmBwJJOTFTx6bD6mdouIPMspS9BZ2nCEYfchH1nn
NTd5oLtGHbsYD2rjyxeHF167wxPZp9vZcOLUy4M6UDfxhvW33UdvS+SG83Ysr9mjP/jh0TpQ+9EU
GweaCLjXFjU7PpSwFoRD9MYinXxogVnTTrQ5Gk71EWWXrm6a2pNQnbv8hvimF8FG+uXRJAgG9+/k
5OxlBj97TUM7vOmerIMVxJ7oWiiHiJ+dA9PPbztn3sq3RoAwuEEb7IFfKGp7aJz5R/oxSnZLbQ9p
cADwY3Zzj73JaKMpWK4jNdB+luwkkkCz9stOTWxK2E8tKWinYVccRF/3a9HJTxYyHnvsneI+hOdw
8VAm8rZrfIgH+M3ItNizw4ZkxhDskJihlL6nK4rO779ISfpDJPfl9V8P+/iEkN4YgOw+v/55Pxuh
iTX5NBmb1bE7c6cNTl8B2xnzfLm4Sfkxe+rDpd/Ubr7BGLobl20cv86c5hDlUdmiKor+6J7AB4ut
MaXffq/zPM/zWZ1sU+UARlLCevaLXlKdeuoUmMY1x8zKEc9ihdz6HeLuXmw4UmSedAgn9K2dregb
TAjTzzHf9HniFsszATDclLsBx6ZFcTG9XE3syvOKjs+wimc3tfjeNdsW9JfxYpHHpijLcz0PnqFM
nq7ahnR7QVvUZ7lzuUM61P0c7rJba98eW1xCmVPj7hrpsx8Sb9rXPtwsV3FRF8K4Xc8avfsOPm16
hGGEcpjtYQCVrvHye4Kfia12Ek/kENC/gPtcj85ucbT287k9LpzuPE0L5vac5JtlX78hdM2cS8ER
fv4weIPfDSzOU5CMHrg0Oy5v6hQP6rVl+aLIDTeuleiQlzc5AgsLsD/gmHrt2+6rgva8eTuOb+qY
O00Fp2SvZOexeNTEk/aE6xEiWQl11XCXA/A7Qya0aiOBS4UvVnq4TcybIre1H1Qdanti/Uf0uRnp
Ovv1UxkoBy5igz31gaLwwvGBfw65Zy3jHGZui7LN9vHzRbaHINqKuzU0J6EAktyGHPhKL9lSbaGS
/mhsKw7Y6tWyye3q3nidn8ZDcTCOEn6Bw3jdHlS7cbXTtOsP3e3AJOPUHzJsnkN0tpzwiuCPAzYX
0UfgW5/y0+ijTD5Z5/F5crSd+CN+oJ6uIf71o2vJy7dNoIXejDqlspGp9T8g6nCSrE8c737oB46J
P9aTMR0+FnFBuu8eInpVnnjHOc4dXivOe4MtW+vZr5TvS4t8Ptv8MTkwclzIfN7M/GDaOrPa7M/1
MQ056JE14aOANmPXvKsiT6ZWCxHP7p86WvSznzExgNfT9kLzdhE3IdsKkH8pmu59JzrG5ZAYD2oH
0mp0cCcK44GiSVoj0dhx9K+Sh0XeSvXjNN/G2iau3Ly7rvqbuNpBTcEkU6DPd5fiYwTTZKMLCPKS
AFFbuLl8NAdhPHN5yhKM9xgYJI/ZbTcGzGSja7xUQTqzrDoUpmdf22lO7gluu+czsHnVOjFYHOHl
8mr6NHzDff+ThvsHrRQAjDcD35jLYdvYjD+ra/5vjsMUuCVPOtKXH+/Hwm+ul/GW1XsO2fCYW0KN
gFjwmolbmXsMN+1GDq+K+sqomXtc/QmtO6f7nAMxr5rT/GhVTyTWbfZMyUYuTobXQ/ehHYXNsCnF
bTlRRmn5la/5A/UKymmr2MTm9J5Wm7q1eZM2/OZ7Y0eYY7wN/zgaP3QvzU+swyZ/7r5+YJ1jdf0h
MF8Pm/6Qbq1N98qzg3vM6xOE3db4qCkwgv+imHDNXuSAApIl8EF6KEmie7V4ZQvi5G+HFg2Mbfoc
7C/iNr8lS1d5WFpbBvB5Iw72cBI+9G39srwUV8NLdR3u5cN8qHeULg8wyBx6Ulfr4Z4vsgWvwAWc
I1D1LwVCkmkrJ27lI/sXRhs3KgVIfQ/hH4+RXXOsK/Y3Y0AWQ8AZdWYbpfjFj8sZoMByDjEOP1Io
gNeBGNdeRk9Ewp356/GftqhIJe0pFO1GsnOqB8YuKu6JFYDdWdzp9W7Uj9znXVva5uDj1hi3UCfu
LTYNByiKSeewiziGt6yQAnHxueYaweW224iJrzJJsn1vr4ZzrbnCdXiboBI/V4+RPwv7fvBLqnqb
5or7ST1Ef4TUhuc02RHGPG+FZ+6Gn76Ujd2/qYbdgbub6ajY+TYlzo8+kPQey/t0U+z7x+6Y8pBF
e97mx+WO+CGflfhxfCNi9fLe7xV678f6GI289sOJv9FfD1Ql+v1C/Dz2D/7obqB7b2dXIAsua4qP
Ux/jdwv+9Y0wbusN0+tefBtus5+Fy5asO1Pz9Amf2wJdls7C83inslal/MvvFFn419nyoZZ4iHwl
aIbTmD4nbrON3NqRt93N8h6eVI6vtLTjQLE/Kg5Y41MV6Gs15cpwsV63V8Zzd1Pddw7rHLY5bGrt
9iw+sSOnhXt1OVN/YHnEwJzQVgpy88BWrqJEelXeNL64PyOIc5MrNk7dMaF6Ycdn0AXJ3SKwKfVS
iPHPxWP2wavBLM/H4gg1a6jfvCmBEdQ8Q7Ybk4rwZxPb0LH9itByNo5G6qUwKoLBXyssxWPupLvQ
G3lqdvkk9Xa8Ee0xqK7YJt41fuIjkbBFJj+Psnhv82uSO/1kqS5APSHIHdKjhYDO8A4I28yCqVJ3
4YFkVFo616jtn8tzumm8vrCHwWs960o/Eun3yEaQnztFnuamR2KKNEz+4bb+ET0uKKhYHyJXnQOj
9+JD6JEjAlX7yromvQSj+R0IW1/hWdnJY49yxu4su9nGMCO9gX/8EQf1oX2l8O1qgc5ysu2eYx5/
s1VfsMU1Xvuo2MIdq+O0iR7AO2wN9cTfLWK2mtD/njDAj4RNbTS3eVTR32wEUqqpEWCUc81b42Bd
XxCGYH1cp4rMb/cUrIiQiyeHD8AXfOCTyLa4kRenei7cNHLK9+6s33IeOie0QV11i66+dKbryK9f
+gNiRie5Gh/BNm74y9y0fAOWt9mUgPk2GaXleBe/SOUtHph0g72eYvwuZ7/1GB+Mu95Wri/RWtqa
Jd5Y7orA1wVa/RR6+Xt1ddmVm2a//CAS7RABB4XnXz5VXruNrmCbaW78st6a6Sp5i/FWOnwytQ08
JD5Hdxi/ymOzTdcNZOjc0EF4lbdsxyHqOBcKdFJ9c/Exlj4Byd2L3+QGYR1hx/plR4vmEfOQxH8M
6WuqrRJpCb6WcjmJm2Z0l8YtD4bqpQHyuIBTLjV54yrrD6V8rTeO2vqYHSdffulICfdV0+kOuUzU
xE3c3HCiqKWHC2WlAirAnSU9auxUQ06GfteDzvNnKgHRxuo3mHbEh/In5i3dmRfb2CMIrfKTFh0w
MvXdC6S9VrszooN8RkJGcSDzWFc23Y653Nwk9yzTXf44sUmOb6c1ktMJmSFuzRZR3HHV2LZbTLlU
ot0ldkQjgNUPa106dIU38v+BXPaiIVg2yuzRDHoFNgmNVBnd7iNka7Xh6DnlVL2La90PtS1xJiKb
wNf5vvLZwegORyzKg+tEE719c8L4olhea3Y8DTBLBkqy9X8+ny86IVMnLYyXU3kYDuoDRk1SnwOB
Ghp0XF/fxy/ZY9h434cp/lEq+/U9+M/I9Ez/fLDvLak3YR0vp4vLnAPO2B385Xl+THfMxtStC7ln
q8dv0iwwgf4/Gwq9C041bt6N+FgNm0G9IWX6/O/Q8f/f1v5/f3jn/zsn4OG9fF/69/z1z/3sP/6d
/zUZWP8wsbiIBoYpS5KlNfTuX/1sQ/nHqj8xqP/CggdNx7v0r5a2JP9DsqjniavhCc4Az/pf5DkR
Xh3KkvWIa6kmkAG8/3/DYvC5hKVhW1uND3gZTGYYBUvX55cqRWJRYNGmVTB14ZOQRRGhpMNw2fz+
s1m/iv+8u3gsDKg5hsIPR+W/Ggo+DzPU0tgjOGFHKOAKIv/bHJ8bNNe9JwiX5eX3g32eMNfBsGcA
0sOAwZWBQvg8GCEFbQQWXXHaWmluolo7YfxHhCo6U6PODp8w4u1l+qby9uslmhqUDjg3iqWgAPwy
MQwlRKsyKSiVGApTchty9oZx3t3FcVl8MwutT+Xz7VzHwoe32gUly/hS9JVXuys8X+Y86JdXvZZS
WZ+N+FpYJCKEq3n4pm3wl9dGhRmRDC+ksrpu/jz1yBUEoQl/nqNbUc3uHoCdwokQDoKXJXP+8/fP
76+uDusLqn3UHBo+rc+jRb2ax63QaI6WmSEdvcW6vBJAmN3WVipTo6S8+vsB+QR/uZ24dlTJ4pMy
UHd8HrAcDMvs5ZR4FiF/A6btmjKbh2phNwYsm5jPZN3JSBxCYQx8M/Zf3do1mxI0JRIVWV7Xmz+V
a7sFOmEad5ozl1KPrA+i7109JdEO31j/TXls/VufXxsyvnl8Fl88KskVQPJprAsOCKJI6S/2YRHv
IdKxRlaWsXo2m97s8f8NYevrY54w3/17Urz+5xh/xkH+cpVIcET+s761moSB8/PIZAhGdSOUZAeg
cKfFq8tFQqFAk94hk31rT/3lOplxcTLyNC3IHtrX61zCGRBbymzTdGl7A9UbqDJy+ENsaW2glZnh
imXU2n/3EpnDmdrQBK2Df51Jx9ns4l7g+zdEi908+R62lqTtob1wiP27Q2myCC3G0BSUSBBjPt9N
fRIgpUt8/qoqRco+Lfqo2kxdgxG7Y28S/e0rW4dTyRPkc+R3fxkOu0ADa5/XxuqK/AyAuzIp+Ejy
eE5qjcLu7y/u68NDpaUocBUNSZc0pu8vH+PQSdqcGBX56OlFcbuhrR+YDYrbNlTlvVGU6R3eBfH8
+0G/TjlfB/0y5QAPE+u+l00nBeDp532OakdlQrCIGvBNaGbe78f7+j0wnqYrrLhs61ff95cvUTMG
Ju2BNxQZL4WgsidytAYdPRDlsPk/DLVygExAQNTFv8zd1dK0RgG5CkOFZZBvK4a42Mz+2oyri/9/
GQo/OJO3KCPT+/xeDuq0foyJ6ggyRarE0Ktkl4XjssDCl4vg94P9xSMj6Gb1DvLjTRbBz4MViUWE
QSUqDh4GNHiVqpFbIi+xq0FNfRXM0frmxfy6VVqfGX5QXYU1t25i1m3Hn2bqC9rcpqhV5HFVrDbX
uBUMio5mE0p//+UwV4uybJDCw+bwy20UL82ER6Cgy6n3pDZCxNSvq06bX1UcGd80zf/iRVxPNOYq
tQQX9fWiwosBa7CnPKjXiXmMy/i1kCg3kMkgHX//vP7iuzYVgz41PlvdxKL2+fYtUZJNORhkpCQN
7Wf4jCupIXop+zx6qeFPWbZsdt+l7H3pxiPTRfsJjItHxnQiMl1+HrbUVXA+uK4cIH7LobMU4QVm
lXhTM8H6iknMy6xf1pgXmaSLvk6PCdPpNltAkqNQkg3793fhL95afg6neIDU5Ct93WqAtxWBAEds
NQhFuBqFirzpTAhxHczym4KP5vD78f7i+TKF6gaKWTbG2teAb75B1pCK0zFwZKOj4xYyyY1NEkru
HKbpd5KWX4ZjUUJ+q0EkkxT871/udl+og9x3g+aAqS8ek8bqDuALx5+GESff7Em/7PKZYDTgDLIB
xAmOAKF4nx9sH7ZppTe5AZazzHap2V+qyE2EIaOIKsVReMjyfqJ2MU71MgV9kqffmZe/XOwvv+DL
pkYbzFYCD6U4i9ZzbIKf2/RAjeNy23aK6P2tB8lgOlG5sMoV5lWOkl8+Hy3R5lytONSQgSDqHtbL
TvKMehx/XIx+fv/9YJ+nOhZfVSRLxWDDBvoc8uKXK6u7YmywXoZOI09xezLGUKicZkgv2TeT+OeH
uA4EjN1iuWCaWwPHvkziwlLWWtxh24rj8Szo5VMcqS+tQQOsLTV6bF1MZZju6u8v7/NU9L+jKquU
HNg6B+DPr06kFc18yYWQYKuayJZMulioGkDYpY4FneGmYnZK3MQUkIX+fuT1xv1nB/7PkXG5i2wT
+RqVr5ubNlYaXJsxYmWg48dWlttAifRkI4wROmlyOzZVLuhXql5YbgI07ZuX6K8unLA3ph8R2AeU
gi8XPuaVmi9w2MVurii+5lX2rF10JWKBthKwQ9kEB00VZ/Xu99f968AciBEpsQ3h1UU8/3ngvMiS
cR6NyJUsDuecs6Ze8SoSLNLzNM2j7hlmK4xOQhi7fv/7oT/PuOstX4eGLQBARhFN6csrNi95ZZqJ
FbkNAKIbbRaRmVRiO2U2WYLJKboo4jdz7q9fj8xJx2TRUTjqUNz5fLH4vqPYtCZkXxOUJ3eZJQQr
gzKa301Af0ynn18nTjgcJ7i1FAR+2SvXRW8psIORd+FDVQI+sgs2gl4qa6q2qVK6SVcOz2KTZpED
y0qvBtKNrNiiSxDRdulqqRiv8E8VqJnli1n5xB7GaLKjWnmRh3xZfi4jLkgbfhrcwz7EaneQe73q
/QjCcOkqJJGl+6bE8OhGval88+jW7/Dr5emsXZQc2J8Af/18I1OoA8lFrQsyRa1FcU0w0pJbsZt9
gdJefjMV/fqeAOBUVYAXnFH5RL5MCvM01pUoXHLXhL+nY18XNMGta6XDStzW2aOQhc2y+/27+esF
Qi6TWMCwuShIyb5sKfMUXriSx4UrAflp7BIT3D1ISjRNktD6f3+sNYZBY8IzKMV9GUuU52xplgvv
SmWMnT0YQM1qAvQQ+MLKe/79YL9+AmwB+OpkRWYFwVz1+clRQ2lgiUsFPbC8uDX0In4VG9wTvx+F
o/VfDWQSobnuyOGkyF8GAoFpCgA4CEIU0yw/ptTd4p1hFKQUAEUvyCEa5dkvSJU2fNBjyrTtjSF7
6rFMTifoozcFBMaXFHCAEowL/9uL6yF9TWoFfCDQvxEHnNrPzS6B+SG4MujB51yq5NppxaFXr8JR
Tod9phjg4xSOxnxnptHRk5XbKMRBaHaJp4CgmHcphZbS12Mig5kMGku7r+duv8BUiTdFi9UuiLMB
NDaTYzMw3rSgkFsEyGs7QuHCaWdYS4POLKv72mvBWdPjq8W1F2a09Y+5rEW3yk28AHLW9X6fUSZz
CkzwjS0KBbnw8OybHtlS1wwowbHQY1WsG4NUCNI6XcJ+TXjyxBCKmyxPouIwq5FcbpZWL0gQhz8R
2jq2ZsG1jFq7n3sxHn+IgkbSWga5P9xVVW8N/lq7XkCLyJflUAxLo7vKhILbrfuCFnFykcw1PVrX
x0OdqMjChpxiisfUYaFC4PIKu63hle/7TkowEJrMn4HI6bjeg/tcS0bM3lRYowWqey3GYuIVtZG3
h7GVusI2mkEpXCClPQYmpRqf+tHK0bYMY0O7s02lKCL6CnrFcy6o1gebNj1+niVIL6ekiIbyzmqI
dQ61cVtKgijtlDbCLk8Olqyim2RCPNZyGGnuaODWRDAIuRylBvsiMCyLVdhyCIFwp/SpptvWBaTt
A/DbkkauatblPexXmdjOLknR4JTp1AUGIRy6CxDOjF41sS/vzboxQ1rTzNXEL5qXu55HTA+2w7J7
7CpBe4lqAY1lO6h07tRMQuYwtQ3bpSSK9NmV5SW/n4cpLZ0kxo9uL1mTj2fJ6laLpiUn877Vstok
B3pq7wRpSS/BAvUA56VhKvK9oqlDi/1ijGbxxIGiEJCZyDN2JA7i57FpZdHlbFc2uyYaNEjljVw0
jkwiABq1nADJQJTj8Tg1dXav5Ykqej2Jh9dNdAlPUzyg2FGKCWWaFlcxsc5hR9zFoMpi7CeCNuFJ
W+b5LmU5kuHBq9njwumu3E6cM4atNMdErbaXLEILSVzGXVLoQ+tkTKKQXHrkG5GsJjWhNoZ6VI3m
Et/VuHW7IBL1HFJdOjfaxsjHvCF6ZVbRoU9R1G3HBmw/ImbJ0IO04b74ZT6n+aYAmag7FW+ghhun
IAVVy+viyWgSVKvdKIvkx42GJH30UHaRUhtFhSytJXgMPZfCnuam6lhl8N5YSAoMNcH8vC+TMumm
zXwpU7oDSpMIx6KT6jOVjPSHWNbFdSyGoReZizY6kzYaqBcTVb+ry6x/V0HGlt4MmuYmCYnN2VQL
ESEHYmhREhPBKb5e5NbMKCQPMDZCdRyOMUcn3ZbFJbkFt4t6DfII0VeaXp/MNkNeJLUmiqtlSeHZ
ELCBHHaoKutN1XujPSiUphWvTDG9E0Vk6mdxjFPLT2e5JxIkVMFhDLUxo2BtpaH7qfaS1fhW0qHM
yyPt8hP+QFwTcN6TDaM0Cu5FUZpK7Fza0MMUSog0REtMywzBjjWnrsRihOD3MqrNZuYsL962bQgZ
uIti6+IStLvqWqQM4TF/scHMNjb1+ZKEhUWiEAA7D/bw8FzolYI/XU53YECaUyskwvNSyDneyDZa
fkTmjHII9IRBwxmEJL3oeUn0rbB+Fmp5IbJYHoqscXLDitBY6ta8yrr7+mykWv8hQ87tr2Vx1Fo0
gXopr2UufI+Z1Fk/SY9fvWb1UDJNYrNYbngNq+ZGW9JO95SK73JVTho0as1ySa+1gpRffkxuaMMb
/mMkB9IQiT+WWhWvaTcQ15HN+tzc9gBbiaNf5LyAmBMrxq4h8cja6QoI0s1aseFbnGcDFEooTq03
wJqZwTyr82MH8bXfXKaZ32TWk47NTm1UgziZdn6d6zxGKpjUTKrSBLigvDTFj1ho0AsujWldnFzp
5OuI1QwtjIZ42zWiNeIVeJC4U9IhqvxeMbmhA7bZ60Uwa91Rkloagikeh2pr1Gp+HEorWtCFD1Eg
L9AsV9JtOBS2bijJOeO/itzuopPBR6bJpAZTATV02ydNsw1J19FsdSEDws0TM0MHIymTsS+6Jp43
S5qgh2R53s2QCZgb8lREmJzIgryTWMtJL46UCxpNbPjJowR3Vb6Kx3a4a5W6eq/qEp7MAoPgeh70
2mQAozhNct3dG0279B9Y3IHfztagPEzE8AIv4scQFSV36sqQMLUKTkTW4x/VYBpHJ6XtK/2KbKF5
oRdPUO2uB62CG18wBPQsbQjWaKdFfST7dSh1ld8Wkj6eCpBISLQ6mLUe/HFSj4uC3G6nGQ0Nui4t
TOmUjFFatMhr2wrtqLgGVYeCaRaKPRtahW8SSuVrdpmFKyp8HDMA28CGyIbkDAUqv03UQbupa+Ei
F04X8y5o/lD0q9i7gCZDGuXUSDXgn9oQTtChsAy0EamYO6FK+gu0sEvLUw2pQNr52KvRdSFMzDd2
kVXZ7CdRRtCUahELGwARy6QbUu6sKKg5BKGTm2cI1BlFkSdDBN9AyYv8PRem6pjczmQ1ndJaEW8h
q/fvkQJQCCxxOqrjA/9oyiFr9Ob8otalPHyYUUZKr5gy4W6zioljO2r5TOB1i4KwS1mOeZrwjih0
RwhPMiPnZR9BISVOnlZAR6juts1OUJbFQNTX4ri7kBmuncpZEtFhscmMHZIWZ6Q8ZSc+FoA/an/i
pGEQKmS21aOlVcpyEMSwkBGrJn0otOxaCA3UnUKMsFuLemuiU0ovPZEe8hD1XhsWpl1N7aCdLspQ
xFeibi3WPXnFY4I6dUB7lSegOQB/Ts157km4zlmphw4JnH6qmJlsApPe5VjObGHKMre3uoqEsvia
4I/SpR/lDzHJo/VEjrqe5k4Iz8iupYoPkww5u13p4nl8nnQVf6ZMeE8ebdpK3EYFCezjCNdZNg+x
1rEoN8woVnsB9N7DrSzU3KstJESiwJepgX6jkreVTUgROdYif5Lbo64PZ7bWuGFb9bEQCbZO6+m6
IQ0YlJ+41dvyVAnRu5Fbo0ckI77Mcr4dK3TvgzG8wP0ljSolRSSB6KMNa/ZAJOzbtkZGGo7QmszT
lOIkLxLo84NIMKfG0o54UzUuu1YPgzmTjuLS3IxG+bDMwx5kOMa56nJrDSztROgeoLw/WJM4QZDL
jvTnzkYXXpccdje9Er42QwT9hBhJZdLQmGN6X3ohEIfLu6blt4TZXNVR8dqnyYbcUyyVg/pzLKfn
uexhpeaX1Oa8vBsQF8h6uQF985N6/ka9JJhJgTQlPWph1gjYLiyc2GswUYzt6yKIb7wincs+m0CT
MiH6M17V7NXQ79uxuIvaEh9xWr2rSbVbj23gf2NpnUATO7Ekev3/Q9l5LTmOZGn6VcbmHmsODZjN
7AUJajK0vnGLjMiEQ2v59Puxqnq6ktmbMX3T1mWRESABh/s5//mF0t7aQn+3cDvufcvkhCx+hLX3
5Jb+ickc/yw08FbzG4llSb9vUnzZZzz6lE0X3cePoB+8IIAFmBCKrS6z97Qft304rnujXlMEvRFK
vmJnPWlutaNUTZZsnNPC0RiMJV7nbLCifojnZHhuJ8jHZ+ccBO9ZFKSYDS0djpH7KdEs4pWNj9Rt
r4csdLcJziFLaZhQy+UpNRBXSt7zsd1adbV2ijGYaNAXcQqpOhsRoppmjOm1TTwBpnehWtaSCNSl
pXQd7fKkmzBjM2ciAb5NaDCi/dncG0UT0b7vpQ1VkYIJaVJTV1vP0m6wOoxo0fJ2RewV5F/OACDb
FiMBhVRBQ+SfGDtdNkdZIPuJG5zPwhUL76rUstOUapu0sDdUJZtSw40s7vqHwbFuzCi7zYd5WDTW
yF+CMV06x7Fy91mpbYBoEbsY100uIbhVwgtYxFdZfq7ttM/am9/w2j1g1vVNiPAHA9ylFaenopwf
Gg1KetJde+yB1URyHUWnhS02Pvi3QyJ+jLN3nMaEoESTASy1x7wIVQxxAIUPzjKHtFDbmlOKknhd
VcaDXdTH4Rw4VmnfZE/iax6hLZcwlOFKDwWvh8cm6g8ovXDagSKbtatJJCsxp+tZqH5hdZhNhJwM
bYwqnWC1jZHJl1oMO3OsN62RrFq3eOwbiYEVtG7qLVSIcf5c6dVd2kNJlDX+Wu54kDLbRDr+QDoM
WLfdloZ+ymznXrTWVa3Vh6GgWknM1zT2T81cbfu23tRYIg6DfjAzxFkkGS4NERNZbextF5usedqE
Vh8Uprvqm5EE4/QwVSUKEA3HhC7b4YWkFhgIYZU1LYvQjZZtpiA5eDvDH64rt1m7MjrQuS4L08F3
GMZvRwS2HCtE7BZvYD3c50b+ZNj6tVvIZ2VoSL2mYEytV21qDpSeqM2FfDcRwId+ulTYYVkiPQ4i
CkLsGTFa384yPCSYWAdGn98SM47GobH2vl5vw2newFfYeV1x6BwSmeqauoRJWc4+He6FO31Pa+fG
6DtjYc9DS6Fmf6N+vaFgVcsiw+FSg7bbZs5VjTe2Zzf1wjDDO08xDmmrK5iM/S1WWyRc0dy1SzIu
0lXEqA4ptwYdOUuP8UCicWpZR1FMb0US7vW0w3SEZBbEu+t2SslwbHNoG8RPEYsQ3fU4I63Bl48j
5vIYwyNqG0wAlrBcpzpu1ZEwMGFwm13lwo0kemST93gQjSY4hCWak8jJN5aSOLHcEo8tcYXEIHbN
MvU1a13YAvtCXBzrY1Y6Zz1/Zrbwm9MNm9re8pNzEQ32YrJeq28Ta5CVPN5PVvUQzu78SDQeJNAO
/608ek3D6G5M5ywgZwGArW3Hq3p2csTsInrIsWbed0WO76DvTke9szddzzNKtTabWmw8GTzjxZlU
9muVz429SRtd817CBDXqNQ2fld2VVjQNgEOGTsceNlX/BMVI0rfpfj2mPxSWT+MH4ScmpRCRNvEH
TmNIErROr8zDkEXSf/WI0jhiwO3hKO750tw2fRi+hnqPvMkNCQ7dhG0z5QslYLPQnXS2g9ivTIwb
0lr08thrhkyuMiuu1I1O1mYchHaHDGqInF7HaS7HPTPXZPXqiDw74fhJVHxryhknESPP6wADwjyC
yj5NCOzLmXowU6UNHd8ayhw2dYnghV7GwmsyUy7Fu9lr2QasvXjU9dQmZq5q4iGwSJqc8DotRu2b
67VNyAZaI7cUEhNDCsdoym9qOZ3btCydH/M5Y7NJfIbB+dIXuYY6VMP+TadLeoVZlhH0PYaa2Ggo
/d48q7W23D6ow3PXe2cVHHtuVst4fY7UW8aRWd+2PpEnc6akDDLwVF5hjye5sEw9uSIchPrMzLLx
YOgwaQPlzV4JpZxUZj0KazxfxAvYRP7UkrS2qbLKe/AAL3fdoLvvvT8a1/yBZlsSuPMet2145cp4
vqe8pCOIoLEEoOIOijRVPo1Yo25HwiO2sZWRv1HWKKKKrHnv9FROJNX1FjkGfh5Ni9owk3ejwBov
yGeq+wA0uFZ0lpg3kiBNO8yHpzTrXnFkQ+UcG/UiZdX6QamUk8NwxBx5TWyl/qJ0Jz9WHSmUdabE
sqsQHJJBnz5UVPRvjUV0KbeJ3IzdPLqIu4SulYfQtM9bAPI9d+jVa0JQBmplkENCA1JzDZ0k+kEX
3S3DyKlvMaS2buUEvIqyx692Rd4nM19c1xnp4EO46+qmuFK5aT41VvUiZpEhNGhU8q33UDTqlaEH
0umNI6Vz9BiFMJZOae9NUOhry8ZNTPvjlrn+Mmky9CtWXFqrtLYQxaS1XLC96GptZVJVy0zzVHwi
xIZoPR1v/l3CoXEahkLdS5lqSPbM8UfZGXq+YMApVgYv88YAxQiwItYfW6f9mFyPUqfYNmW6rxMX
r6JqvEoHfVVRuqKq3xJpdQOD7CnJ0GJlfX5Dg3CX0jaZGHXmFmLoZNKJV8xXMK+eG8f/0Hvb2M2h
s+qogkaljlGiXxlduJsBBRcYD6/oOj6sdn5kfnRvkni4lFHvBBirHpto4iwIn4Vq7OXAyr1PNBH0
kbYJsVnV23KVwyxdAnEdOhHfRiH2lfDq1hwqcMFz91ttM1mzJ+2OYJUnWTq8BV52Q7RHviDcclWV
NULm1HQXIeG0C3fCmKfEf+JKkyF7rJPrBz/DMTQWNxZGoiLFeLVrf2iNdWVpxdapk2dQIVq3uD7Y
CCbSIdNxR/XHe7chJBU0DXlP0fLATLtaNmHzg6DKleqzzzgcD0lcPysZ43LNYTznHbouhbilnop1
X9VPjtS2VYXT5pzIJWa3T6YTU3yMR2MGvWdGfMAI9XPOkpQckOg6dV3yt8hYwYCEiKuoLxE38RXz
fE9w3g9wPTIyZrRZU0k0yXh200seYwuN2+Do1Vs0F+nJnmcSkBS5GhpEu0XaovkjqicxEcY7k1p6
oPkH3gdjUxsln91z0PiLE18dmdpouPf68DEiU40JTnQykGvwm0WSgd82YvC3s0tIseOmKDQ6hGwq
LU7R2MBxsWuSRENK2FY5a9Os7qrQOoS+fyri9IjXHcKKbCu66XFKxtteFPdFVD5Cq9q6ovg8Q0KN
TBgqyn5txCkOD0W4TQXxuY6F3K2C/C8fvDPQzdtyEoV3jXX8FYPOY1TSDie13ESaUyLONvCD7tCi
6ZSMvePLVdJZfP00RgACQ28JmYv5f5tsYw9Np0QSlUn3zuClaZz5nWy45VjUm4wQ6bKOj3gCrnU7
vooa2nCvrE8QvXGDSH1j2UwWMd19+WY25I1JZ7pVY1IttNTa6AOgL9UWE0ab0k/kb2HFKg01/c6w
xu+FLAIdXUstsgfOteeaTqLIOoiV0njKXH+T++Z9Yp4FfY196p3iqnMQwKr+Q3resxwIyVFy6VeN
s69z0E7XY1hZ1LsEySQmqPGySqcnIIYMp6VeW8W50e5JCHuEEPHs1ee8YTXPuxpTxYWaUXrjx41W
k67LDGpl06UW7nkOQdYF2y2a4sahvnKG+DFvyk3fEHYlikMtx1sJVLsgLBdYNkmmoE9pkivanHMU
2KKBgHtqG+1Rs5ljoRfQFiQlQ2ijJ075oGmyS1X1amCluxzd7M5KOaKjWXuManlCSo4IS1KTgxwE
Q/hpjW9NNdMEuMsIrppqBeDz8JCm3gszigAX+e2M3bsQGb4YOFQo42T1SLKaDzGywtW7QXMkyXmb
y2zDRncLMeBwNoOFHo6Zhv844k/U197K4+3rfYrpmThYu8B5LtyHAzRDlOmGi1iyLo55jPtvkp2I
0urR5JpH8gy24zAxrSvXnvnYSvRufoMJVBV4RfU4mjMGo+Ks/kt6bJMU0XbJYF+DXpZX6CW+tx6N
mm9FW3socFbGaiHPbis7W0lE+lTTT4x9GHG/k90bQBanSUlACAl7Lj+qsqF0EbdCw7SgAsoSbOQJ
KVk4XAba2EPAvJ+HAU/kW7wGUfW7i87GSYl3rJyGrWuPP9LkPkT+LCSpaM7JH+Uy8sUTXrbLJp2O
xlCd2MftGnOHKaaNi7eaOI35TQkAS+ogmUYPzFEWlTYuCEk91nm40fL2Zmhe3OHGG56rcTpipolx
yG2dNQ/D4K2VxGEsB5FiNng+7B+0CFeF6I7tFAYZR7ep9vYwHBKMw8K+W3mJ3GKwip9wsfR6ijVz
JsadoYbACkX03sbPk3vLQ5ZYqJJECZuul0enV9gj3GOHv6ZHXzQ4wBLnjYsy6lQ3voO0sgLf2xsj
lg1GcW2jBEsLBI9Ce8Hkfa83LTDPxq+GjVluNLvaDWm4zez22hQfWnUwOlxUx03qj0c/GoKxmc7B
4WQ33ScNJZimnlSCSwsOv7Gf7xyi7efxvZxjxCLOJpN4vqlp2+uAI4p4grq6HhOxmTTnCr7Dmsrx
EMrwRFbivpbVNjqnQiZonigV4zBfxT1NsmZfxdh41KGNp69aVp29KmsZ9LrHuT7smXRt4oZyu2K5
KLRtuVlpR2cYzz6uGHapfD8bx2yqH1KXgeMZB9W1eW2P7bVlIy3lgXWNthmySl+ZRolNXaf16wlU
67avE3vfWHIvZv/F7vOjI4DUJJPoDQ66vgAtT0ygW2Zgi86NxCYL6SRwzE4CtyqNHdFjN4m0XsyI
4p3m+48pCgcs0llize21Al97zWwCO7vEeBTp1K3pLLJ92idkMrk4nhRxVoglqHQNkQHi+EYvSGNb
Nugu9kmZ1oxr43K4ccUoGF6Phd8cRDtIPH9Hxrc1c+Y3fTaEFTSjrIrloHTE41NrlvtITP2tw2Ja
Y3kO/l6BUBEEbyq5o36f7JVJMtQEtFlIb5V6RDIuTTSumVcHWmQeygHv9F4O1i5uJmKgE2BQYxxQ
+TVDOe+oAMwgSWqNALuSFyin6E3jtgIYxRIvbR79VnrXbVeo27b2tO1Yj9ldOHdsnTwIioUomk62
HyfbuTX9laGhPAxdenqYteClpcdyc8LiGQ3EljJGN6/KxKrkvvVdQ7s29EgA/0zgpU9iNjhvSqZT
Y8BSNIx8W/lONt2zCY/OUgx8h8AWWXblzlqamYcMRJk3YNRpeu58k1yqlcI/fx8B8hes0jRd97QU
+O25sEwtKxG4Pcbn9LeCHzJ5sa1N5PXJzUwc9GaoZXun2sLslg5ACyNB+vhP3n79VNRY8NC1mK+z
3WAjl07+dKiJfz705Hm/co3stVJiPtnORFveFPStDhVMvWASGa/6tpq3Llbk/cKVobbrQR5WJCs4
+cJJRvcINSG9nlkBD/4s08DQivlgl1r7yeyw+ogmwieXkpi3+9g9t7xKb7v7mrntFoSXrUV2SFeX
XYiu2Bra5CZhosmdj8foLR0ky1OUOWlxBCiRgJLkn9AAgNVn119XcWzFIJagbg6zkjMyVWV7piLl
RlRttiWbLr3OKmN+qBTyf0fLzyKB/kdkh6/tqN94Lae94dDiakTiBcp2BmaMMlyNjSfX+F2rPfih
d/QGwsURuyPphtxNUIBmYUOvf5jhwIwrKWyam/GbzHj1Mr9TQewlxsrpMNry85gXdkQsXTfdB4zi
ettRSS37sBr3pexS/ASUtlFi9Jl2I2ltepd91n7pvCRfet4AFS7HBkY2dsM7D72ygW+xMjJVWBVv
0tQ5NorbLrq1OL67rec0SXQKYzpFaAbeuHTN9Noc9VeCwe4VKqVlTfPG0mHI7Ge4OZKkAwLQnutV
3ns3/KFnybVPdsqmzTBA660O2+jmKm/9h1ExNyhH6qFIh4BI6Afwk7xXPZ6Cw8x7XtPEEvPBIslX
thHjXZKatEgZHSXzyZjGBB6JFo6vTorTZSmyam1ixIY1f9KsZB6e4oYxnNPqnzXde4D6J1l6uPXj
18mgRAIyLjKzd3dcelq4hrEUSU+fXDaYMZvuqyXkdHLCdldmzaOmSkxRqrh7pm7EejtjoE25dSxp
lnHEodS0JW2V449vo0noIqIW4hH87xYeS2lCy+LNIRb1PbQK3+dsr+TsLaLMf8/jUh58v0Jandba
wSLthvbQcZaqyg+FwluslxW9AnZZoc0ML27LH35EhKVLaWz3sb1gsPtt7EkxLdzuVXq4M1hs6TQI
w4NZKlwrEukx9C9IRXDMRTxr0VrUxrp1AffDKjxpuKs4dv8m4Cov0j7+oJhxMfOM+tHbkJNBDVRr
okTLr9LROkyG5hBS6QckHtyDKp30HnsOHT7EgvxlXLyS606vpwD2dwu6AAgTdxMuQSAO+Jp/i8vq
Pi3NECFUJWELLjpSInrimYlcSZyGkTam5kj9QvmsN5P9FFWMJ/KpoCe1qrcOhOI6bxL/JR2HfjOb
8CFiglRxAM5S7BCY0q9URUJHnFW4UtheMQJG1/4LtHdn48PgCQRTauar2gg+Japc7hjGJWujr7SV
HU1xs+ymvr03e4mHa6q6fRgN3rIZWnsbCcSBsjcwp8m9+smzMufWsJRJji+bINND/932Jn0DXUwS
AutY8WNnDCMXQ61IMANBKT47oMLq2HJ62raMPAWeiOuzHRfC7x7Pzv17z0+HZ/KL7An6guZAmnGg
BWNcjkOGFNSslAchxUBV2eWBqK7sGIPPvyljdqx1qiYN48jSBJD0y9AMCgDesVqErS7eCPmUEJWK
nkG15wAfFyKqvrUl8ZKs3DA/pPZcAfDHyl56ZNu+m76m71yrDAn4GLR3J6mGfd1q7a2B7POkJ8JK
FxFxgS9xBMbOPSNoQYVgsBHGeEU9e88j2E2QEa644FY0z3YFL8nFJz+IijzezOrNBm/8gMrg0AKZ
7NN6DyFlwd0vHnM/itQO0jjDWW4CNl5tfsVGP98kcytwUS1HnZOgzsS6Q7q5bzJRH4nQTDYlkxuA
8lwSxpO5A4L/VjtJX6Xf49KVh6wYJNOLTB0FI/hrrWuMd8KkwP8yazNRx2xKyAm7EnwNfywW/Hn5
puYGbV+1JORT4w0rvHViWrjdltUUxEL2x6wa/FPJin+f5sF9ye2ZBk4Oqb0VaWNex7ldfTbsRhS3
jvgMiSCn5jVquYqMgn7M67toOXn4N48ACkHnhTrT9gH7+8TIfnjE0HyOei4PI60s5wu1Kb3pTEdt
QwY5Ew/9ctLvmsQwttnIwK1gikrkT2G/ns8ybLmIV28oe2PiR2fPyWpQV6s7yN4jFxmSrufdG07s
jeTMmEQCgl81w7GirnVgsjnlLvO6FrLTGLZTMJUSYwXL1fB5y7yyXapG1fcV6UdYyMzQuRdD13lX
RmOyWu05ydYtEWdHI4k9slXS6M0n7zgEvPG1O5KRsLTOe8GkbTS9h8ksm8/Qc3LGu6Tu/CF+9b9n
bQ0qnDS8seuSd5WetI+7e2GZzavMXS0K7ISU4h5ut7Yocx98JSnL8EARFkdklqX2dUs9jD9K1mAZ
pbwh4wgoK+tbbnjNTd3rQ7PQCkb4q0jUJTbcBUqrdWHEDXAxHkH2+eBkPHGm1+ebnDANQhdCj6Gn
RTYHdDrTBmskmk/cI8SR8xo2W6q9l0RK+A/VoPnjuyLVO/zmuH1NETnE4dom32VeydIDaCCue+Jm
laXT9tskJplkrUzNNncQpGOs9qpGFK+KujP/BpdzYBhdNI1Ya5MUYm0zicqDVhqc9kOUh/Mq9vsG
l9zUTWzy2IzO19L14Pal2hqtCu2jESM5DMyhr/Q7ZbhTu6pJPadKTYi1eIfmBMpbcQJb5AT3LrnG
bmkCk0ZRl52cqTefiwi50UKVJN4FSYTaj14+wREe8jnyBVvTHB0pTDb3weQVqVwmI9S446ijnSHC
rqbX3ZYO05tVpBh4HzKoc/itDPocbcsuZuTshHPJ2MZxuzQY2hyAfhGRBFG/lEmZQSqCp2LCm5nY
7MkHsXWY5sAxEB0BYNajbiua6MyFjwZrNIZ1G8cKAkZdjGjxCc0WLykAvNxZqgrzjaUaKEROhj1J
E3U+QU1ZObj0DcBm2H/GG2ENLie0FO0bx7Rd7CNNm8KbGEbv9AUj/FfRAtRlWMy4ffguFO0LHr8n
MysZSaUJoJmYd51qnlCpQLIUcPfqsGKBRk7+BSP8V0HMz9e8YGl7FsGCSW6mQQSJmzG+GTNRnqO1
DaMOqqSNcbRQ6uDDofsq8/FfXtrD0YRoCyAr74JtL5EEuZ3OpfUhdW4ty6X9ZQIbpNVUrk1fzou2
Yc5sKcLwfs/j/hc0eAvgkN4VBbXFPf+ZLT7X9WQpz0oDwea0bsGp8NgvcSaWjbn6/aXOfPCfJAUQ
7gn9RGB8FsB4l5KCTG9NJGxTCVU2mlrCtEbEiDY0ZpdE+brRd6LJsvT29xc9q1t+vqiDkhPqM89W
N1A7/fz9CISx8jIVboDmVyfQJ8Pz3CvtlV9MERtE9Jbb5kaY/qthdx+/v/SFATPyF7T+sE6Q5fF/
hXmZsNlFJbwuZsBMEmBBLWa4uWOgAarBedGmQ997OJe7nQv+0siP0U3EA6xZtuBEzNe//yzGWV70
9/vgC/hIAm2rhVexa9kXK6xlmmQWNdggEC2O4cM14j5sSmPMJOwMH/zIUvd1guwshevDatmQALmj
5L1voG4D9VM+i6lwsYQvDj2s4IWlF09qtF76zDrYU4GJcWii3C6r8gvd1i+3EdmqB9cTnMNEXufY
F+8lFFFiitMoC0hEdI61U+kH+BElcVSt2NtqFPdejGK3m41o1bKFfYzwVVcOOT1ffJLLd4UPAhaB
agT7Bvd8G39eSznvPTw4PDv9yOwLan8X1g5UpMJaz/Dh2uD3z+yXy1HNmnipcAz4Ppe7WLqRA7FO
zDXWrTLTGB0Zlfc669RRm7guJ239b17t/OUIoSYpy8AOx77Qp+lA4WYJTQ72LO7JDOuTIyz2fCOB
LR9/f6nLzZ3AmL9/sUsNIGJY1B+pNQaEjtXHhCirQzm26KYiiZVSSvJR1Qzyi93nwsmaL8ZVEa0j
Zzhrtkxx8fSKwuFQNO2RQyRbK9GvK2u4yov4zrFw8K2mJ3dOfrS+HjSah5DBBpuzMFC0hr1Q8JBb
6X/mQxaUZnyM7PiGgPhvHrKsBSTqa1fQohtj/q4NI6lTxheb2OXOefHRjQsBqur1OYtbGMDSS2Ly
YezukMHpCIUtd6NLCMLvn8/lnvnn5Vz0ydj5QvO/eOEsggRnDBLGwNRAGCxfuqtckXoZuo8O3SGm
khAdsgkaU9Lk2r95IF1c3LtwvGBl6sSAQWrIlW5gtzvEa8sqqmWRt90XRcavO8t5SZiecFEx67zW
Z4XT32wF4LTA4wLtQxqZjv3a7pvshhDP6UUNZnaoDMv+IarI/sFqnG6M3I6hzjM/O+uEGv3772/6
H3Lwn3bo84dxyVFCKc7yOvtO/f3DUL42vUpLfA0sAH5VYtaYlDYm205osM9lfhU4SVO8UPkzdNOc
OkhU1H+x51xqurj7ri4Mspy4I+e97ucP0WnkVXZNi5+aw1TOFe70VsGJ/ndPRi7jcyKyq3MNYbsX
p5FCcpvrqFLB+Bw34AEhNZ6ijaInbEsD2488ZpoX3UAlParCeWhgzH/xTS/cCf7YDxjoQSPyHOGT
Q3ZxvzWoQm4dY+tXIvAG31ch0KyP86IhSN7AD5D+01Hym2lHxVE3rX3hlt9osoAy8vnf83nxGOry
STAK4IOgxbYvV71G8B60J/KLefXmU1t28n1gbHEXG/P4RSlwsZlwKewtQEr4H59K4GyK9vd1Fvpl
3lVG7AWGavXXYh5pkWw5q71P5xt40gq/cJ/45YI4nCGShY+rY91BLfXzBYVM6ljHrj/ow8R4r0E0
Ngw1o6AE/lvnll98dTMvFjFeamcXMpLMHFhxYNgXq0voObKyAb6ED4x0ko2GJMRyoy+U7JdX4c5Z
Qjcdw0W4avqXm3JEKGUD/tgFXqJ72wFt1LuqZfjndvhvuftdl9/z+7b+/r09vZf/df7Vj6KcaszU
2v/78382f/53+L0I3tv3n/5jRcZqO9123+vp7nvTpfzqn+ks53/5v/3hf3z/4688TOX3//7Pj6LL
2/NfC8GpfvLgY8/+H4eq85//69eu3jN+bfEdsefn++Uv/OXZ51h/mOyRJ+dZHEDO+Rj/y7OPHxGu
TnPkeKQGUqbwo788+0zj/3C+C3y1/hFR9z+mffyILhKrH57SeWPlOf3jm9/8uf1y0/6/OTXOz7UL
ZZFwBXo0RydvWXcoJH5ezJC8oHCMbU13neyUDczmkVmOi4IFucZgwmrD03CCPpmuQi/Z6hkBaqON
ug56gdIRySYbuHYLyo0eMZ7eVNgRkNCd+Musbbay4Q3UtH0ZpoFvflrtm+9iKVoxhFDhc5nUj12X
r2XlrKEcb/VaLCE0Q1dfQx4MWidaalJbhHG7Ua165kAJRo4JpGoLxcBaRgTYOSB4IwHRu9j0t7UD
M9VzhqUfEepgZ1ijG3n8wI79Iv3+blZqg9vVijjLg0NwDFhdSxIbfh4Lfai/2I9/3iV+vbEX9acn
ANhoOut1WxX7ErB8cG6sjkFZZa//ttz+eqb/kXfwq2CUN//9nz+/uL9e6fzzv536dCiJGkseoW/c
aMZrr3/h6/PHyfHPk/x8AfxlBJ5dZ7ciFuTFBUgQzhsjJqTQC0+RIL3Ou58xytblEn4GTV5oFEu/
PMcDEIOnDiZu5YnhBHF83XrNssaI1cQiu07VvtEYg/XPndmg33saWTiqgOTUkv7E78fIUc5/q62m
o49rvdPCszFvtUksunMyFmF35KevphKv3bhZdBYQNjkIs5Zs84LhGzTNnHzzRn5RP/5h7PPLDcCQ
jXcEJwbjUhkuKDIkVEvkDOeBSRFtxo84FAQuPHcFwJ6eQwPnhB35jmeVBvnhhlxz8HxR8v+6pHgO
f/sYFxU/ohjTmUKeQ+yjoIYTNTFv0F1YHLbxxZpi6/lbe/3XI//bpS5KZvKme0D/kW0BDfZZVikh
+qA4+OIbGefq99c7iw+WjzmD7YiL6thXdZm2CXe2MR5gCu8A3eH3YrgM95QI9to/Ovq8bK19Lbq7
WbsqCiyv52cDstBsca9LsSjkSkqUCF+Z8P3cNfzjFvzzo12culbTjT0ss3oNBoSlqUt5CumtI66u
ClfQsze9o6G6Cu9+/zb/64f8z8tebMi+Nk6y7HnIlQNaCM4LXA1dp1+nsvliXf+6cZzX0z8vdbFF
5XYUlWHHpcjsRQ3NMDL7wj71qytc7Byqq0Xi11xhmN5q96Hpvtia/vXN8kEa+RYmXpQ/b30YVHol
ngX1utOv2+kDP4ZVA7jpy4/fP5R/+TqY4Hw+kwDO3IvXIXJb6A8N16kQVfjEpXYwOe5/f40/nWt+
eRkgGuGrQXGJ4cvP36axQ+jFGSsuqxN2uGFdki2qIsQlswjaBBYVjFAPJkKXDevIQX9P4kHIDN1F
Vgp7MCzdH4YdXUcDouCaiMNOGx/7tmsWTgS1VY/4p140LBPZb8lpP2bjY5yIrZWSacMwKVfqGlFW
kKF3SDEnFeVn2A5rgeIG9PyqdT9E9alZ/L5b7rVS7HV11TNwPU+n7XZYMjcc5pVmfjbWI2kFc71r
bdRNcFcRT+1QSQS5y9vNTFbTSGKKyHad5XrA/WUxlzs5InoCW5RRG9TzU6XhmdDH8FG7LT6GZSlW
xN1fGfl3nPP14ltUuz9wGHhy7Pnek+Nd625a42qIxtsudX/EnR8oTIB6vUYsKOAfcONidcCMat0o
l4iDOrCIqGQsgBJBrLzSDZzhpk7DhTa8wbNaaJa5sTGGR0G1KPG0ScIro/JXLJGbrE2uksY4JtVn
RwkB7eW2rT4QpkjOxvNXGHJ7LXU0EdpdV7znzkc4v3XWc534+6p4t6PsRo5wGCbiWUdolGRNzSXa
CVjHre+vptFZD018mkfv0I3GZlC4JVRwH4u948NCBLjsqqWY41M8DWujLY7n5aJFn1XEueslG8/Q
bnk8sCBjIuQlYSx2EBb2cVLGp9cRIOzJ+2EM02Uk3GYR6gmMW+MER9SBeDFcmf1wX1YD5ibNZqzu
pUpRyB0yownKKlox8UUy5fyB15x5IZ6zFRkEl/PxEPG0yUtzC3uJwwoeP3Uwooa1229aBsxDLJCl
LaPqc+QfRVl+VnAG3jekFisnHFbIEXdVa+3c8FDwltmu2sVMq3Hf15GWcs9zeI99e7LEnxVB6ixj
jaQBnLbqhAiJ6BxERRxYkeH0iSy2v25sNFIO8VVN0FD2td03Q63qGLaGcYXv0CBuBGEkc6Ut40bd
FRkRCBhKwyQINLN/iUOL04/8COafTDtRcp2J0DlU6R46ks9+bJx81QdwJMl8Ta9q13pPRPwWWfN1
Dn+4IOKlGTyER/ATrA8oQ3vAoIVLEdp2H50FVSCvn0wtDaT72Fe45+JtEBItN30fUA+Lsoc3HW9r
lPhOOy21urlHJ4PBCRlZeBiom46wsSb+1DG+MFvOQ11fRXx8F6ShDTfW4HAfyo3+/9g7k+W2lW1N
v8oZVg3gQN8MLwiwp0j1tiYISbbR9z2evj5QPlsWvY99d9SkbkRFOBwiCSKZaBKZa/3r+3Vm0lZ4
NQhUE8ekDccFls1OJAluEkz7AslaRZVfih4vkIvD4GdPBXtrZdk18yNgZn6BHVEVZvoopmdFZNu7
JuF/IiqgNgJnjB4SjbUDhSqtgC98oy3j4skbcbECzBWgX8jJdFV+sWia6EBGupdz1xO1hSAaqw67
pVGT3Vqo7HkyKc/hoQTNKpa7WICFo7KJ/cENq2yZ6MJCE70HRa3WOslZk6t/IuafBS6xO1ctkYSO
xhEWG1M0vLcKksEoPylJwV6Qyl9hTNdTjrgpwfGIHsZmc6vXw6qTn7reR7F9iylvzMkp+quamjii
9BskwU9mJVyHTbUdaoBVGEIgtF4Nwl5A2Fsi3Kqnp0iOHYWzoDFcN2PldhA3uMeaAggWDUlFQaVJ
v1G9ZFnV6lrx2s0Q4iI3kfBtLSoNfTvOLdcE1ED0SEFy3WMIEQoykqRo7QvO5Pd7SqJcEx23R3op
qPxHEiMrIW72qfwdYRiFAicoLbsRdbVAefHo77XQvzbk7kopn8APYO81bLruUJhUKI+WK8y2dAjt
qwTFTLbJ5AKJWIzolsaj4UqIoofKw2NSCnaV3h0lIz1McbxuESZ4WogEMtmE9W3l/wkPfmFRwbSL
RS1xOOQSmimJSFYuHoKM/ymVX0wZkItFOEXps+YHSFJuWrYoJ8sUoxOfioNhxAGupTBCtFzVDHZx
h0KauVJldid0wFWk/yGS+8uE8OKXXTyejdjMEiZk1VJPybJX3hEtGRmnydbqh4RzadVIIprE+f20
4Jepx0WrF1MPin2IWVDGvhQGLN7Uh6aNVir2kL9vxZrneh/mHnMzEH0ZmEllWtJFUCswakB/ckzn
jAIHL31Ntp9Bsjm1YjXT9Zx8sFwJTfs8AYiC2h1lpJRTu+tKqhg5FQk+rDKuxSP1X+1OJv2hwTyf
1+giN3ZEyldt1Xu1BA+rzoV0GCz6hlOKX7WAcMKob3r9oblpwrtGUuwB+FVcU7FNUTrZO0y9MWD0
KuSPsS3mOOGpnwvPVVRmJ4g7WuR6sswJUJRVrY/QEZqTakxUBXwLY/8UCPVpvud0qXvQ/PSzUMeO
NvmnpLbcBD2N12VLy+8fAjyATKu/rgv5CbnFwpRu0CukNmrgJcDX25oaqqBr19noPcAZ/Jw0/s3E
0gRow0pAaZiwGiuM6PtQMmFq8euGZ9TkVC+g7Ax5kCgYeY6Bsvj9mZP+cObOS6yflv8MgV41isl8
WV6JjImIdlRhOYdxTCq7O47x9NBuoZqg+7v1rNffN/9L/AgE3FswChg7Uf758v2p9bo0B61SaT3P
V6gslsg7AWBp+war13NL/yhyeJen/PsYIzxHu94DiIfwtcrr/Hvz261W3/I5eldfbvQhGPn/RvRR
YQT8TfQxb7tvzb82dfKcff05Bjl/7S0GqX1Cd8IKm5ChpsKSnOM3byFI6RMpfTQaFplSZC+IU/6K
QAqa+glItQheVFLIbEhzXP2Hb4ig6Z9A8s2LduxECPAzWlzEHH8Xg9TOqcr3wcckb0KGluUVwWfi
6kS6P15ElGvkhVR7FCp5/oA8ehS26gjj364MQ9ie/zu/OWqxvzv/dX7vbZv31+c3i7++Qn0JjotI
dGFK/LWz9/287/ZyZz9t/r7LQVa9Hz/ovYn3tq0ymhzkUBPsinnD93bet3l/722bi+68f3z+C1gT
R+Dc1mXbpWDBDJgbe//ORXf+9nvnbd43PLf/tu+/69LFz2tzpo251bKu+bvTcLHb8w/7227+dHTP
G52/eNH+uYXCQpUYkjF66+XfbXd+7/IyuPh574fo75r7u5990fB5f0qFKrtsY23ToFrcV/N/pRUU
e0+BtFUVwvb8/vktBBBURY2WWOzf/jy/W4N6Zy2kx+75y6ZO5Ms+f3L+7+31+SMeLt6SdM3zT9u8
N3je7/kr7+8VJbX0jc+98tfvet/sfdu3/Sm9hdXbXz/k/Xd3uTHBCJl7dd4PfhrC+Xe89QId3ygu
f/qdc6tJr3jby995cYjOe8z8ZF6n0P33Bs5/vX35rYnzF8/d1zLkCOdDJOoRR1OTtElcnr8gmz86
e371048+v37v9/mAv7d4/kCPAK6USdytqxKjFGQnzVzk5F+f/8u1RKc8Gi2ML4XB23sNrkJrOA8I
HOftzh8wZHa7yZpu379KhiU+pqH5ttX7+5PQwXJRjSuqmH+0AnTlHphKtnvfSjK5NiAlJuskY8qy
CLk2nKqeRPe8zTS3jCBzWgZdKS3evycKbbUxKcj5qVkx0MR9rcT7983SfOhOaQ3v7d+9On9WmtMK
JtJ4eH9f6NtvyEgTYC7/7qxaicS3R4vn+9yF87ZejzZJqUfLeW+krbwWHAtim5/eK8V6S8L59fyt
t++3qnGwiMO8t3D+a8DeBM7W6f23ILs+mAhi8fedj8noQd3QB7jh7/vPNBk+fD3+t06imnms5P86
2R9P4rlZNH7xsaiNn47m+f35JIZ9Y1ydWz5347cn8b0P7yfy/T2FE/vTiTx/cD6RBUCXn5r+Tycy
G99OJH4Fob+YT2JqWuPh/aj8dRLf28QAKqOAt8PieD4A56Pwj07i2Cav7VjhvOjPJ7AOsGX+eDX9
5gSe2zxvfj6JkTjFm/f74f0kvjVwvguJulCw/dfJOt+F5xN43s35yx9PIFidyNWjMHcTqQvWIggD
Zy4avO8QJG/CEcnN+eWYazhBT7jHnl/G1P9cJZnx5fwKvWV/aixve34ld1JyS1L3bcuRdcJ9Wqzr
yejuQhb396oKhLea1OvzR+rkXWvymB3P3y0bCm/UKLX25w81WJ9Up8va254pq6bYbsZEnj+NajVw
ZRUszfm7kgldNxhC2T1/2kN5X5MV+NEfCrd+9Of86WhV5k/9QX0fnvujzX0/98fr/N15v0ZTvPXn
/Nn5rX/35/xi7o859+f8imKaa+Vjf/S5P+cPz/2xxkajEJEjUatUqjbhYK7Pn3oAVl1x7g/o+vgt
5v//1wF/UCHMsrX/vA5Y5K95/a//tfv2LaEW4H//WBDUP68I5h28rQgs4xMCH9Ils3KZJf+sz35b
EVj6J/K8gGRN9EwS2Q4++aFJECTpky4DdMVyT8HtAO3C+4oAk0GVpIXBN4ASWeSJ/8mKQP+4qsTU
YDajItkC+QdrBfFSP54NSiBmBpBdv2umLYWZrA261qph8jRZdD3qentH7a70uQBaUC2kTqX+ihJo
4sYgLb1DLyR4KReVdlOpnY/OMKnML6PSh3vfNAtpz+tpOw0a/rNof58FUexxG6VqeUvw2nuc4FfA
4dKI4VP3MjxEvUB8uwdagVIgGaZHeLNVQIy0El57IPDQHDt0wqHfwjTAFSWiNE+o7tVOAngvtmrQ
U74ig8hTo6r7xoy2Gu3Q7BsKDCGo4hFNSf+rJcTaahSH/KFKCrzqTOCv+xF29FPse8OuNQUqWCwo
4CcxrcJpVSFi/toVqUWyItJkYn7JlD+L8ih8DeWxPuRDakq2NIhQFjGq87749RTesUMMpg2zAsos
DtpdHXjdj3z5P7pD/wtVXfWMuVv2L7utvj23/8q//+u2eW7Cuglf/yesuzUyr//5frvKqyb4VmX/
OjxXdPL57264eQ9vNxyBtU+EubCzUsWfJECSOkuAyNqjk0Tixb31190mi5+IheKuoek/5EF/3WyS
+kmSWJLP624R+ShC6n+w+sY240PoDzk/KER0ekgGsX9A63ER+osTwWRBN8rHjlzLnAiczGitlh0I
plcFtmzRf6eQy1EpMe7l+ioWjStfj081obFCzPd5kB/GMgAIaS41rVl3I47dSbboY0gLSUvsXL9P
yKSZOlDT/m4w+kWrCNBBV4TpmVZRU2s1i1EJd7EV3CilvKk6WDuJZtlKTjoA0rckV9e+0ZMWC+8i
mBgRWZ3E+q7qCcF0YUMyDiP6rTdEticbriVC2sqW9GYphbIz+rDPMsOlbNrWNf+kNpUDVnnhlycN
JVGMPVxTqku8P5yqidEOWspS6qG7RC9hGK0KDIHIZ2ZXaiFti9g7wXZd6TN7hNRFDeK5zMqnWtlO
wLpruCB6+iJBxxnMnLSUhLZlaVgN3H5tVWv5Sq1fhzxbDIrk6CSswqAi5dNtq7Zd4XyxTwFG6Im6
6NOtOuChYq0T0r6FEizgsJHxyN0su4aRb2u8FVd7bwKN1tU7YY4UkFQVSNvKrHAYMB7axoBXX8is
ZVR7EI4KhW6pr9vArRrbRK9Yw0MmoWJn8XPX9KRfoo0uRislzZew8teVibvbPhxuci9kwdUO+9ZI
ViYldRmiXoYvdxK1wh5L71WpcV0BEtVQ6lsZneoIkfw5IVtIUgjn7umq7kS7UT+bYbBLRoqkKQNz
YVJ+1XLQXEodrAxJwLgmp+p8SE5t7u3iKrtOBwDyaVcupbRg6t/LbhKPD8JIBNrUB6cQxM1AnXtT
yjju9DZ3y8awpF3VRdtxwjmun2w4qByYcZenyL7KZyGFP5PZCkEM0/BvU+t6GNN9n8prlcL4IE/u
GrWFgguZtHmxsoMps/bzg6VZhtczkGIwHynqWGrSlRd/FiUo7xvSGIsQGm5dtIdM01fhnOQTG8HN
ShRZEiDCXt5SvD6sJ9/TYfKQShsCUmDQm46D3tlmQsY4AWqLtIpiOVCiuaxC/eLiwfTrVauaZWlK
10VcupA4brqOTJOUgo5J06XZFoc4UW8HvOoas3ptI5E03oyvGqTPXjO4PpgDT5juMpOgdCz/qaxN
MhjSfsobnAcPPIXNWZzKdAI97MfQXZCpk5/BVz/GnG5T6SW7bHSfWDjV2+JtbOaHklIbP07dHAmC
bBXPFqKArufCMaVjmUdAQku3RGNg6LIrGS9SfxoDkoH9MTRKxxNNu0sAN9aCtQmLwhnC1p6UZ2mI
7uRWWXb6sKyzggrhDk0iXGNBPhlZuggEbqjAizeC7n81+shJtHRF/R30wXY9+PExzptHOQBGUw6M
XjWMcBSFcq5jWFMtokhwkpRpAin6SYmRMMr7zMiBypIbqTQ3nEmF8RfuTcrj1z7XmS4197nkb0dW
2lx0OMuGpuPlyP0ofEfj9NKAf8xTzMshIV4nhQpLTu7aRWBZqzEYvgymegpBjzh9125FoSEdyeFC
katglRHv+tjbmal23xNZjyoJMMMAwq8VvxY5XOhRB2B2Mwyha0npJtCFbaTrmw7NRpFMa0V/6iwv
WSTC1Ng+vYFYzI0pXhV5fe0FXyQywt1UP4gpMs4agoTYnZRYt2E1H7ryPhAKZG0FJV7iqk62U7DB
wWAhJaYjKj4iN9Hu6mSTStpRKam2CguMhBnhJeXeZFuF+meZOmMZxpAJ7AlIU6MX68TIv4hR4A46
kozQzcGI6qp4JQIHHnrTBmnu25P+PS4eu67eTxnj9BhHri+8dDizlbXkYETUL4JwcszkWDLwYyLH
7Io8+rDwAipbFe1GMju7y8MFFgiMB7dZz9qFWtqfnvqntyD1z+LLjzPVt+sfR6F5vmrMQPSL618V
cXop80A64vfHaHobmaEzCsxQZTSq4+r3jX3MBb41hh01Nmd4QSF7v2hMj+Me7H9C3blE9kvQ7MFn
Cqlb/yjl+NYM6VcqSHAT0sXLnE6mFYWlppZy9OPtFN948UuOs8PvuyLP8rmfYv7zrAObNkTPIkbC
/DXPSn5KHPmZp1eSGStH/TBup6W3Kr7mqY17zDJc6Hb6NbtKykW8H78Oi9FpVskqDP5w6uaj9btf
QFrk519QeMATcyiGR+wHlu2KROOq3sjr6A8n7SKj/XY4MSrDCgp3OrRjF2fN0LIqgaijHOE4uSjt
8it9wVi5MR3YAMvkavysLGS7ue93Q7b4/VE+S8Z+7aMpkVdBtoZf28c+6nVoDSiwlONA20C7l723
DvHmtOOVvle2uRO4ubRQvozoV/+hQ9zbGcbkG3dKRO54LH5su7AyNe3STAGABIZOvS/VbtmI1205
V0D9SW5NCeqvp5NW8KAUSWBDcbg4zKNYM7OhzusYTs0NnhpbH7gUugXqMnjsglbFc2OVScqpaU27
IReNT51bdoOrZOKutzoe7lxw5uioWDmVHpMq4Dbj1O06MVqKEh4TI3py0+i2ZnAHL2ZJVdeTIqor
RfHWUs5aDU6t7CE6SaptXhcnHd2HpzSvql5vsQRbaeh7KsrxlUi8EULxoTTrQ1M2AanzVyUUNsLI
RIarMucpJiw7q9zFGWS67l6LQQWaExgtY2N22rbUBAk5m3wU5eKIs1IJ80R6KD1tU3bVFav0eyXJ
b3vfqgDRZTe6JezDXrtSRWbsbYrxCwtXb50kyXdzanwAas+Wn1xNTfRSRaG0LOLcCWcxVzWap7oc
1hZ1AGqW7zGtSJeYfe00strtoD2M9TYZ8BhIrBGpinjTDlCxtRLQuuRUcrEts2bGdNnyhD66DvVF
F7Z3dXms8EX3odKOICnEYFhQhYpSLFpoerPCOxwE6W1iPlDnvIUJ6vaDfqPhYMKkjzG2lIvHvIvv
PTFdjVZyGmoqnvARWmRTsMBW5KEPqmdgswu9rJ1eM25AcKGnqRY6plTYjTpgsZxUyVzqhhzJSte/
v+PmQePihqMuSGd0pjST4oqLi14mi9kUATQ3hbxjOF2108PvG7is85pvK+qqqK4iDiPjkHpxnZtQ
pTuvqJqjeej2iuNvCze4gmhrxw56nT8MIOrfPHJIGLMKpeBahnRx0R8Q6bnhKeZ0RGa2qRRbzL09
5l23M1ou1NZ91OxnltGUkwow0QAIKTQKeSWNW7PfA+7qt6x+j6nesmIYnRSIc6T066hMHphrRdFt
JIxbJnrL3j8Rz90ZdV/ZVeEv+whQriIOm4Giunr4BtzDmQL/wWOloqqqW+WFU4zKekhmI0hAZ8FG
Z37z+2P9NyfzQ+dZnv/8hCBpnov6pKHnkwcbt3AruP19AxfijfnZMBfsMXlARUGAQLwQmbeZWvSD
IFtHjpQ7OZI9vViL13zDwLy1Nn86m+dyx49XJ0VyVAdqnFJFRxn1sUO5KoFgY3pxxHvO9XVzN3W6
azWCE0gINP1kaWAugVErVlgPkfFVC/di85DF3anAFyoDAV5SY2Emt6oKIzXPF6lYMlxImwSSlemj
5kRjm+nmqpDyVacVi2leChTTNhaWSq/YiX9X/Sgo+48VTNxcv9xy8nw7aDJhDPRil8+4uBA8UU9z
64j5q617XxRE81L4Vcxk8GbwSpo1PKVFDxOvgNbnUWzgh5adBN/8nrJ/k3FuuLNAkrOM0Ep/kcPy
xSwFQ8p+g5/OvpYaxyJSiELKHiKUV5R6vgJBsVszwsqmcMextev+e2iAR60A1oXFFyxZXmuvOcY+
EQrlsa+llRmC8OmvSsxCJ/3GstqZ9XQqtAfAeDw+DhEYS8SXK5WFw9g3a9H75sGb87JjoK+kYMa+
1PB+OqeKilWsdAsyMpsmMBepNcE+MTZRpru9b9gUvm8aK4YJU99orSTAAS9tL4/hFpnPclG/9DlI
SwpzVEG8UY321BTGTZf2V5rVOrWBdKfdDWJj98mxR1gVlPVOq0O37gkL4M4UIkKOQI+2Y416c9hY
g+lo4ZVOtiKkZKwJn4CQrXFVWU3eI0WwuJY9Nx6DeXjEjgEjt88wIrddWwBvqZ2ouPn9HaX9OmAx
O8bynHIAJq+GeDFgyfHUVgrIxFMeHaTCXE0hAJQMUfzU7MV+fBgF0JS4ZAfTLhyvJtTNcSU6KKH3
iUFNWd86GJkS2II4pBpocn0XirvNVYSGa3IC3Lzww2Ti/U2vr+PsqApAu7o7Xf5egezzItOOMlBO
xtLgXMfwe/SrYPBdQ1j3nGCpa49qqjhBP5tCqCszaQD4PdXhRgy/6NRoB7DDzGCkDKo/GGJ1rYx/
1BP+Mqgh5EMoOqNZoNMTZPw4Bmh1nxW5GkGElG+y9CZScOn15e9KX23jrlkTSgbd+2h4d5D8/TCB
Q/HSYdBCPZbpZbso1pyUYisPVlYELjW5DcybjNhcPl0P7b02TLuAAFo9UhdQHzMWj23erqNkY8nP
4FdF87ts3hjWjhziWGj7qSiw6YCoKA8MJOEio5YgDo/zhTbietvFKnjkzZCfPNXCxxmXKh9yMnrs
6A9D/aX7J1ATOC7UzFNMwjSSquKPh4WrRk8UQU5OhXUvp8gSmXkIWfVq6mTcjV5wxLF9KfUMr/PP
8JmYPnwZq9EDfFuCAW3dCPgoHtRbJdMcNXoY5X2gvPhGbA8GrFKuCZwVFmU3q76fDZw8rfA4Vz4Y
teZO1Wuqn+LsSTSf03ZnQFcDm+p4fec2s+v4dNMw4av64ltV4kFi1VdpjiulPz4FtbUgOLHrUhmW
gvS5GrqrCpB8qip/mnb8MsqCWCcVA/KKdBGVpxf3lembshSlYn5SV73gym65wnl6JETpUJX5XXZI
vl7h7gRp908woV9nPBdNXzyGzRbmTN1N+albdg4EP2da4xpwa63ypb9Ur34/gPz6SKY1tIxUxM7C
NwaTjxcC4Q8oSRjcnKbWDp8HJ1ikT826/Mxye3IpDdiYf5hjYeR8+QSjScqANSyDDcqCLklCUWXF
giCp2UnA2xoPzPh68r/2nQIwq0Zirk9g/aNtjomOIBPApXwfp8QGPU2ir/PmoRe6gyycAkWzSYCj
I4HpXlyH8rGCBcooYoup78YG3+KJGFYTUur2OcgSa2t23temiu70hqtw1G9brq+o8AnKyaxAFAJD
prlJ08+WuG781JVF40nLhk0yogdWmA0UOyyvXCBjCwE7kUC/aRp1KXu3RVEuemmjVi0OZt0+Sr5E
BHoh0trEtxYCy4OsPajxyQBVr51GAs/RVZ5sKTRlI4Io00msnghorbyy2Wt1vlQH+Uspac+ichXm
L1F1Hav9fHQmni1EBJH2R6kOYW6D6O+ujgjRUoYBkl+lQm9y/QAbq0y41q36aEwlfjEpmbzCKBaw
d8I+WBbFTRVNbh4hmu23WnlfldOiHr731R2owXUuf8/QIBkdmYN2dJTwoYaPgu0ca8rAZTWwCFQi
JEGD7WsxLvHSXqYS2HNLcg1SkgRJedDd84iR68dcPZbSocnuJ8PEPJfcJAhdvVvFYAKXqS5uxdpc
eN6XITDWjVBt9CR9GXu8ttRmIRoPqlBe61l/9HJ500NQiaBLCCmASUpA4WlPWktZDaJ4/Np6lmze
Bow3VqmJcujEVU6FS0eZVgH6v/eDW4Hq2Sx+ESrfqdt2C9wQz9ycYhlsCYJ+LXfqjd5NS2Dezh9u
sl+iP3NumaJiRVeMv7nJYN9KTCDU6gQJZGk8Er22tRV2Gbc+I8jv25rntB/mvHNTFmIYE+2BKF4O
7F2TGEUWTRUDV7UhLUSYR1jh2faHhZ+kfaxlZS5/0dD84P0poiWANhVYAVcniysqT7nWx9eYULam
Q9upPg8QO5sOYNYQ7DX9QYuFR34uKTWKp3tpMertRsFOPdbGdYLivLBi2yKJNJIra3TPVv25FK/j
lueRDJK4tnZWAQmf9K+qzIzBFDii+SUUzVMZZAvJuG/h8o9mhZMGNTbeTRTs2768CzEGwGVhkVFj
5AsPWfRktTxQ+5PKVUumqy6/Usw0TkyETfOYqthmUWRjel/JOuNv+rnzIls3AAyZrkxE1/NkV+nH
dduNhh2w3FarB2DmW1yQSGt/VrnzJvlOrZ78nrTX2GGPZhxwOnJwPF6UI2sC60uvL2uSc5hOOnIs
uhhEY3vrLTuxRoz32vRPWfJQCJ/FcY91wgHz5TWrxG2ovXZ1Ny6k6bOS78rx66jorp5bD4NCrEfC
kxr/RqadRLssytOZe1CJqKbfBh9rOdJ53ipXsqXGCsU0R/x/dEZA3x199T5ru20fKwC6S7sKB5Qs
eJVl0z4MWZbllKP4AXdX463jJr1itkNUB8ANTHDQlgvKvdZS89Dle724moQH/B8XgZFTr/mVBNAM
zlyUxlLDwjpPjJU1pv+Xl/vFc7pVhQkELVehuvLX7YqSnlWwrlZ/jGr+Oh+w4F4iCMGYnaSVcvGY
zHQNsrYUU1pxm20AzISu75IFc0hLbJDoEdGM3GSlu//8Zp4JN8T3kKn8EuRrGyJ8OW7Wp2Tjr6W1
5Tauuvxz7369l6GzYc0BVktUkW5eKtIHA7lVJ0rdqaRQq9JvvHEvercpblGxti+0zpWnkiI5chj2
RO6Ootw9y6zWFv34WjD8h3A0KGlXTrgh71qSXRSQ3VMS5w4aa+s5hFHf+t5XNPYU4l2X/Xe/T9em
9ZTV4KvHmpv9oUteooHKzxgNTM/a+ynIKqySppWQPwzVicz73eQfC1M55fq3SXus69dJlpcxCr3f
H/Jz6c+HAXQm1QGUkZEcQKu7jOMOPBlbcyIr1C2HvX+LNchC3xrrYS1uGld0hBuSNgt5iWj2aPzh
OXHGj/yu7YupX5kKldl7tF05nUPe485fI1d14RsVu24hHDgc19QUrzHIXTfLfCf88fHxa/ie2IIC
sc8yGeABH15c6PlQBRFG2f1pruMpzNnVHVwJYQo7MyDyDtE9Y/6xlW+76Tjk/aL2O+z6Sifq9XWS
WyvB85YZGhydEfEPZ0a+fLTNP42aCZy3LWp05Yuf5kvk9zxP6U+hhfnF1O4TEtNGvwm94DZsCRrj
rtOOqtvo0TWI2KvYCv9wP15yGEkIsyIg/QVExkA3dp5N//TQS7AM7zQsyk9lkSxykNkSIIZSOVhG
BfGF0V8rj7G0S0R9SajrMIned2DFZPg07Gc7FwqpM6BFMBMqccNScdIJ1QEee2VXIEue/nAtn0kd
H68n2DnUtFDLpiFUuyyxD0ZDSRm6hhO5Yc5dvhKJUEgV7BK/pBL8aw4EDj7z0QPk0QTKVpevheak
J48emmg5waKrIGVJxVrSPvqKsIDWW3rVN+7/TewTYum6cD80wdc/nOhfchvyx589f/7TUfbNVAfj
qA+naJOvh6WFMY0Dsg6LAHtYmLbqwC1ekiQ7hMsft+A/EnP992qq/qdhnWbw5n8WeC3yPP5bURff
ehN1YbFgfFJQRIqyDoGCBB8fvckoBRZznwhKmuRoKWia6U5/KbsE8xPQDVKecBslFJjk5f6Sdgmy
9ImpqgyKS5VJcZHq/SfaLliQH0YIgvbEd8DHm3DDVNA1lytLxaqqNAO6d6vZ8tar7WDP8qZZpOgP
01WZQjwcXf3gv4grblW8WbU7fG47Yl7Q8zGN0OzwOw4VtTZ/5j1n2IbcS6wMkwV2yW4Bx3xaBxur
XJckbgcJ2hp3Edj8rXkNzs9DiuXE5i2eeTh5DXpsY6BABERPXDlxxuv4McQtTrLbbdYwH7TVJ/06
2rOmTfZVaCd7+Oeht6i/jzf+A+tf7PksxS1HNGMOu0hY6V7PXgOjjbsuHkrrVl369Ar3Pwjvezqk
vBafzeigEDxNFjLOO8yLNxjjGLoLs4CVHOSeTCN/ZXeqG9v1LrrHwhH3nWuAq6U7boclzrKkR82D
uArJjjnGRsBudSdfD8lSWKs37cvY2PqNhOjExniqjRbJInW8HW4crtLi4LMwWQG7/gvwdubPuH2Z
liMsYyYty34tfevXeAVg37SfvpQ4bONGLtqE2i2CRwuSXUm+DOBtRHAjnObLBJ3VotPIy8IH4bat
bPUQU/DM6fqc7aN0USmLzNtmm+jk31g+ZtMbfGF5aJLLM1eVY7q1q2JNN9nedeviRswwQiU6U/AN
b0+B6/NQ1bDrW5t0WrahDHjyqqgP8qL4gmm4JNvsyVIXirqADY5HVNkspzt1uocGhp0j+lRE90PN
c8dtzK8w6KV6lQQAtV1l36HRGyljpGh9ofgPVrSkUB/uh2w8CqRyKK11sJ91hJeicvtv/rV2o5vu
ZDxZCCrKgSjiYjbatUGPFBIpimV7wE7tSBm4soZpnRLYd9QTviPMyJQXAtFYMi1iJD8LaiR6080P
DVXH0AAAUgFktV6sK4j2IKyEq/Ca/fvbur+LjtGrt9FeMIQ56Br2a5hHLxSHquZdDrb2ETlQ88L6
h+3LQxD3Nk4c00tLwpNZCXeAkz16sIJusaDSN+YeDc4uK91hnS3Hq/lj/0AVvbSI703BZm/BVrgy
76rHUsXR2Q6EhXeCo+45GJ+wupoeOQyuAHCqcKIjhmJEobeYJA/qhl+uaw6RViYkROQJ2/ebClYJ
NGSUa8h7qT7DJqmubC/awZEpV8zOczwI3PBaJ6g4vabUcXROeq2FS+yTMu2oxrvMu5PFz1jmiIC2
MBRpcf4zxJvk3G7sdC/B0fQ34XVyHArHJ7Fzyw6NcKmsi1PmKOO+p0MEiAQnW06P8VZYdIth57vl
deRg+r3kXGFxg1CxX6JA7O9xvrvLnBxvOTqWbuPr/CBcIZWWbLY/ZLeZtdR24bW1wwVpZRzShbKr
r8prr7zvePAiCOzc5FZS1yZyt1W8S2CuLMP4lB6qR28TP3kbNIFY1qnSslUdeVhZwBOElXjL9eV0
dr3y3eAx/lY81l8aV9umG29t3KQH68pfRcECbIjlMBmonslsOXOwEyutvc+wgCPJa4yslFy9G34D
l7OJXgzgtWSW192ieqgqu8DBfEuOST4K5A3XJEiu/IPl295+SN1uOzuZRnb6mf+kaxLvZHCTxyRa
j/M3YstucHEnScVan1AN1BRUaweZYS22Dkm9b7nLQByRRrrSbfUzdn3DNvNOeuVypwRXaNy4adRl
Ue91/0Z3jCuONYak0jauSO+sJbg60TYltqgUC4ScU/bVYDCu1rH/nFH6VHgnLXG6OlzkaOC1+kbF
Yy0Znxp80dLOFlWXp0YiuJZ/SIoQ4eVjVXyTwxsFuor10iXr3PgaBfOkfPabwZRbvc4M1cYdZPge
PJdMq656vOI3mQ+X7+hFN2Gz6Y2b0b+KpHWW3YahKySU6DGeTosK/M20tMQnU3YyfQnHvZNXONHr
/qqhJaA+/4ezM9txVNua9RNZogff0hrc22k7M29QtrQGDJju6c/n+n/prMo6qpLOxdZeq2plGsNk
zjEiYkTEdv9woVG/EuGSd6t6xNLX7GgFEhIMuCNmtcmesfWhnYeoqhNL/0JzyWeO/HDnpQvJbbb5
AohA1lxtctvGFJ7Gqzu99k8tRwL8BaZk7OnVvnzpVxMTQKZkBvAT7f7mE3cRWdIC5mTLn4jr+FVT
Ft06X0SShRoRD5VxEbYmhB1IkMnvEy7DicDiV22J7D99faTN76WLsUy2qPKJviWTTETrtqz2M78/
tqdxYVwiNu7CEhg+LhEbmwh3L2DCC0Jy1mrmEIeyKE7Su3KoT8wn4ZUxg5ncD+m5g16cHdLigGIa
CqYkX2tR3/FtLywttaZdBMd8Xwr4vwLaj4f7Jd5HBVFVe/UzBapaP3qp2WLGgF20kCpHYW/1GnkR
p0gRzWJd7CM39bLLFScHLUi/Qn4niaJVoAP0KBtD9nsUzP7MTdchYamTDY5MJ3u7bzjpKO5Vb0q9
u2ipgwc8cl/KO+PAlMV8p12q01xfMd+B/eO3/HLTgrtVrDK6y5uDnBUiyuo+8Fyw5yvpauIeYWcu
+a+usVHW4zK5xKepMjGfiIR/NFyK8jvG96uewmmM3kEATpR0/VFv/acQR4GqR3KLo9SE8VXXpm51
8+9kDgsTgV6KFY8aqXbIMee0O55cNHaOdY/UX51x8kl8s3M72uOSod+9e/9W0wfdDgRhRYnF+3aP
1ze2hBHzzeSKnvz9YXIpK6s6P5FI0t4DOdze5CdDe54RLj8qT0bNBh2tesjgod9VbJ8ymVdkMS5u
G97vqCFcdok8psOshxRxNzQsjuQlEv3KK1N23rkreYniMWEdkiO5v54Bwsjd5ljFJeoL2BLPbIkC
BqdB6PHn7Lt7Jv5PsagZBHaOj2kLe14C/rfr3iIjV4Md5itCa7HNCwmCHSZZkfMYt1VcrK8ElzZi
ZU5qu4nQEVSZlT+SNi3EFdhUKYPVdFsjP7czK74+NQg8hJM6e5obSIes24Bw5L0VXCFjddqyzkOX
3WQiKjCyFOWI/0qMY5G6I6rByjTrNh8Wufqq8BaXmQUqbBEfn0WLujmGEHHtjDip/huKvinfoiTF
7d+vy0V10T61WWzCrzkJQwji/YvgSCvJZmYm3j0JQW/L+8MOA6zfYXEGssvEQcQ0ZEiNkKxuLIt7
erqe/gcTScmZtEWPdFDrkaJlD+zusBm6GqTZPuODwn6PYqzO1l0gPAs+5xNRtgIZQpo1kcyxnmg1
e3cG06W/GM0eqMpS06cwdZCXWV3pd6RODtZsu2XfeGQwWSS2O6wmL34KX+cLimup2fBazjWLeBVr
cGUKSlNckfJiR6fwvhawXxXsfPIfX7sS3qf0SajlhUC02O3mzyqPbMNBsJT7Yn5S9zUpb/3q2l2y
lS448TdHiNjhcAZMatXMlubfSXRQk70xRthde7PIjRBI3BOW20ZbQYImydWqMKbuKjJFOdnsECep
K7nb6aIqPDKFpOuplIEChN1LVG3n+GimaeHeYI+I3EPhJUKkCjeGN1RfvlanSgMkV1n++LA19AJs
+I26EuavaX1I9G0kv+sx8X3SaJLqULYHRdvWt1V1PQv9c5/N3UdSXR93Vi8TBzUXWaqiWbBGOzjV
5lW40SdMjkoxVlro2sifMbHIHQwnHvw7oSpDHroTkuMmWokkOMRjEFN7J1sh2yeqd09cTNZiq1Kt
pjUfhbqtYMr1MrwALKdB6gEWIT94ZLue626ZNltGKeNkF3XnNP6sKf+r17Rzxnhbik5DfQRVMIt3
nejOZOY8tMDI14VyQTNljznOWi6Jx8QbeuqW/BFHmiv4y70ndyp1IyID2GPoJVR0q5BEui73Si7n
47S7I/28uQzXRz0UXczexPgIm5EbSosoFW3In2tq6fDyFAfFKmfSrC8DgxOL8+o2HarpmeFiUpm/
57t0IMl5NeTv4FYmgZXlXXRRq4vlqZ//w/rxl+fi/4Vy/mcrxjEUkcccUJJ/+H0rHrtcrPXSmI75
io7ns3vC4EzSLHWyqZln57g1u/doT93WWOom8ZmFsFSFOQJShgMltMf3/GvqIUvNYfcfnGD3P5fw
X0m48ju59eeV/SCCJr3Ip7jVsAc4YnqXo0KXbCV6Vic30U2dshgKQGPux7orJl2JQW7zS4SZVWnP
HXRyu+hl8HBDrG404N54SV+7wRy86k0VfBbzeIxeNF4aDo/LleJUx+rsH+fcLw3I3+7tDxKBbFcp
uQ0K3+CG2uMzTk5YjJX49Ol20ezvpUdrgM0iWtgbsgw2nfkB/SztBrnOOl6B9kMUkbnX+af+elvN
v3OnXeejp9GCGSbrblcfmieBBh4AwvA13Ne+tW20G863nfEuvBPg9aUxjsGA1GU8/P3pyL8TF38+
nR+QMgOjUnIn6euodHYeH0LRi2Ybjtko/4zTl1wPlHRzpeKRnaH6QFu6odC3ouNjgAKs3xrWYs/7
644tad7W7FX4FDEGoYOw7q1FoqHBUWCN1eXvV83w7R9IDgAxg7mkGiEU+GMklrCzecp0xfygvV4x
KDgiFeO5pwREB/APX8ap+kqtMWg569dQUrH0lWavRbhNVYRf0XqyZbvXlhzeADzhfFPCp6sADt9A
tnG4fSRwg+5gYxKH5jC6Ym7VyhfHh/GdkGqfubWvL6oY9MVETyC7Oj2jk66QvQDGlBpzOE4vEhC6
L2KvKl8nyRYQ9gyLUlzw4QxhIP2qbIWZuBdpsobalpgFccfGrVyJ4DQzKp22C2TJNmKLgDCFsS+7
6imSDtp3/CFF2wHH6MgKq2XU1p4SWSj6hicm6BrG6JHU2OOpRvJLX0yf/hl/qO/tp4z0zXggFqKt
vlOTJPsGHAE6506eq5lUXnxbyMsQL8rltCBFk08VO5Ptehu9zohlJDs1sgZ2dmz1JktyBMNRTnza
yECQxgdDMzIJU700X+UeaER84iAgMA/s6W7Sezoi6p4liIalOsV2/EZQ5opLhCtPVMknEgSHyk+x
OqVEvOTzfUuUZS7SsJ8fJ3GYeNoQsHMwoqebCD3O2kvB80298FM8XDmN5ryYljbDAdKsDVfHDvtu
54TAiC7zVRyJxGthjiykBD1b1+fpPRw86aVtlpLfXrhs9GzTvn6PmK5gAu81e81OZHUyKHjAGxYT
9adWXePFxCjzwKt+xAMzfldfxxJgaiH0lrpOL9WRJk3iP39LCUp6vj9fe/T0/lD44mYUXfQJqcMw
F9r/q8mcF78C/EU/KU+0m1z6C9buBZLGy4fozYknv7Ah5uFSBpI5z9Z9tIgvmu4Ynxrz0cxTQi9l
PBCoXzMVHl9ZZVgw5Ew1J8GSPvK5LSF9ALNMcOA2DRE9FP6ztP7IUtyGxjwPeF9jdOhIqVgTnGKA
IiQs3Vw6NOVq0aRe400zOw2vxrjUUsQYzkx4HUO/OAz41tsxRXlhz3ECpQ2e+3VhCwBozsyvvXBL
rzxLfXGwS9LiR0KIzbw7SKZ2qYUtl2SYBEgCe7gzDEUJ6qp2E5iolb9qrT9pln42Ph7TpFgyUthb
081lTG32fbstWtRkEPaF3RtB+WLQS14X+WhXtJ2r8gnx/s0U3tW5Q17mbLKIiM1s2sSaVfqun9u3
CDMWZulwj6UodvLXeeXymTBnA7aUBDgyyGXC9Kf4q5oqt2fuGFfrBsC7QXZX554AiGYnR4SyMo6k
tNTeuJiTJpK+IEFo8RwxE7d8n5/Fcz1YgmSVM7RyDK3acrdFn1SzNZWkAFioQ+sYXeSwJ4OzkRy6
ZXRyHZfXW2NzLI+hQ4dY3qi1VurohQ41U3Kjr1NZz/j0fEX1RYtfZNxIez82UJYnjO6jAAoT58Yp
QgpmN3hpx/vLDROdIgrkJ2qxaT2iUbck7rNk1oNH7Mpsp/3jSPkhkudIgYwm+wUTahLS5kTB/ihF
KpHsyErNjq1sAdOKNjfp826lkvnolBwwuT01CS+a8tWw4U3eI/eQHjrF0NKNTrWjjK6MiAjN5NPd
va8GjTbZbL9yEr0ZfaQwj0z5jdFJNkegiPnL7QKW38r/OPb/LFx+fI8ffCKKpHjOoFJ2xFDbKcmz
wnUhOdDuNFcnm6yeBcbw43zZIH5ex6mZgPHBP215IUrifplb5vTJLRmoCmnURfXaDXLnG3JZ2uIt
tQsJnsVkETiUMg+4Z3b5H9/gB1f955P4QZS1E7a3oy5lx+4DcEoL5q7MWHJlN3hPLbslKjerfkOj
jiecwViKLYMor/5+VP+QK/7vNeBcITAu8UtP+vtqGK54TCRhlx2b79Yv98mX9BnHj/vEZjEu1ORf
hbD0szJ4PLX/fN6P1adnc62ddXwe1EpnR4ssmB+j82ilu9i6WdcTUz/iaN0/htERHYR8HDpWYpf/
uIxfsXW/1Yw/LuPH4knhn1I8jzM++3pGhihuHwMp12X7gTxQPEqbYkVdoruP1lOzq/fC1l6nZ6ge
H++iRXrUdiHn47BSF6ndLUBYAjkozvhzjd2iiQIg3LsVftzAEFbDWR+dcdV8YgVi4M//qIAZH0q2
kLLvf3+aD1OT/8jH/nyaP1ZUVwppXc25u9GZ4fky3HRgN8K6fc7eQGVqMibvDzrtalhM6scBp5eL
MzqgLAHGPPOXObX/3Bmu+Bc7vbErGPGgBWn9GG4p+VJJIglBPJaltAT3mFm3Z6l0i8sNiUhlsmxa
BgbrdFEYv96t5xA/EbSCH7eX7lTBPpvGHNjbmuOCS0iAUwKuNcdYu1wJPlf9ORAPMo3Ooo3OBLcR
LsrcLyd3Oo/PDKtdKVoskl7tmc3Uu76S9mSvU1z+/Q7Kj2bhbwvjx9DJDflCNO+u+TFDgUgMM0Iw
2t56PBbjUp9T51hgJKFVUTZ/AncX1Ny53eovWctQmDMxUFws+Eu0Vc3H7W6VrdPHXhhTjyHCAqHl
GF7cEjesl71w+vu1/4n3/b6o5z/yKar6ZswMOaMAmmNBZzLmVm3UGOwrPM0YM8lD/9H9tFogFatH
5pejtEEnerlIT++nma+xsTvdVwQcFB7v4AqmuFGoBmRHWt7mbgvzk7g1hSdTKFZkkxP/9y8g/tE2
/PgCj7//D2Apo54xOo3lm/owg3BGLcmLq8dVVd5V/IcaRPzHo54/tqr/fFqd3wfcgbhdE6bBD8gR
7CzQfP1ENz5tkOs4Mp3gv7Ro0p9fUpJUYs8YMkWRJhg/dsCbytzOPQnxGxidLPPL3u6dRnOZ/Oi1
x7qh3hmJaLGl2x6zhVyjmMmJwD2hO3Eq7R/7/y/D3d/W+6+YGLRjxi9jlZ+c+8BMVyKXN+lQRUil
Qq/DyB0H49kdZAnvzJvZ4BFALG1uPRTsRebowEpyBJrpynib/EPy8kuB87fL+fFMGi6mIABaOrQ2
Q9a7xtOoRZTdA1WUlrKyKcZ/iwN/19yyaT5uAQZTCioHTUHG8Ps6wMBV76Mklg6pn++MN/kS9la7
bHFIFQFQB+shpA+htE9QQVVmE9bQ/Wsp/usSfu7bJEaFaDWlg+Ili5RGVoI8d4XOb83WmXnTGnWs
ssDBgPegsgsFTbj5L/nan4Xh4z6oBAcxaYPMWfmBUZFRm8yxopAOyA0Gt2SaoLGEr9gmpKFbR5kD
cy1WDt7rabZuIp9YJEl2r8qRNkokMsq404piyzCmuxuDlF6KXok+Q3XV62VuLNPYT2xJdOREXN6A
9/I3lWnf66K1ieo4SOX/R3n14/v8QLaUZLpGFWrlQ4fRc03VZ1gKavWM7oTZcoZdoP9Vd9JMkbyr
h7bcLLyZ/6/bKgrK44N+W9QqUzAYFBhI3ww0cD/OlO42af0wL+OjGJHliQrejm4Y05vVk3SiB+M8
PtcreTvbakEfNFe7ey78yp9FzmB3bMoEfbrKXrUbh+Gc/JPhifLcrcK9cXV0EE+wLLs8sHt5oZc/
/vNBthh6ub7JR2a2RhMiY2D0NoeUxFsIWwu3QcW+hUlAKhA7BNJ/CKI3erNj7QtO4dJlPosfhd9b
MNSL5JD7fUBMhR5h4tDZ/WjiWDGWn0xVTNFbzua8Ldogi9bRIY0QrYdO5wL27pMFqRzWaOGnIXrS
erRIWHFbO/UZtur35TcKmG9mCtzhA22HLQXpbqQK9Md9H0DhaPPLdckt8VntfnnAmH3Y3r97R9nf
llzOMvX11fCMHOYe6EjMdB+xTXmG1YPYtq9vz50rAhNBE+mr6kMJsNCZ7LsDUCTezewtJl3XrFBF
tM60as4MGaA871VTfC5qAlE8ITebTXKY3JkLVWT4j+/RO6preFLQ8FTANqyiAxb3DW2Z+6L7S3wT
MPvFV08W82ccSWLV4WkEksdrtMk2qR9fresG1iqQKXwZCwPmF+AiOlPftmAntZ0c9I8YbwWfMTWL
OZQnxStCUx/d8jzZ4wbJTAOHHvBLwE/O6RMoF35IkT09qQsYnvR5Pl+0nykA7cOZwpYP2JsghKmn
FcMy19zOcq9EXvJFkcYoRRbcYWp5wlcHy4GMGpgyjxI8BUYNsoNoUxCi4kiWN4fLZbCIgHuIHrU1
s3W015ezzS2QV2VA7jSwUeJ2x8abFgiAg/IV9QDQU+/VnyBeHgkr2fp+CuVlvsUNKT/ODnOXHGWY
q9f7Pj3yVy/5tnhHCHL1xKWmWSDwkGJQGMTddk5yKr+UHfNEbEADMR4Of2eFtg5x9JivogA3U0gM
R4dVc3VH36AUWWQMI5wAYfDIQZ1xZ3vik2cWYJLMhJxoXb/45dXx9gXiXnRuzZ+UlviOVkfbDT5+
sSmKmsefQfnB0FHngqABAmH6groGWmwiteNdvu+KI5B4tr996TTyMd5V1MvQZiAWzngiY7y8gQg9
WMMWAudyfb0uEqfmZwvfiBbyYR5a00U0I+cOrbfC0Qrt0MRBgyEnxNFrtIQQIDo9cSt1SzSOqK6N
FrTavgaQZydoKYX/HyyySlHqVIvuvVTQ2BQPHQ5DkJXiq4rPUXZLz3EH/YkblyI7+XRIrOq7khd4
C0viUoWa6SAjwbiyvfGIo1iUxnniXechMFzavUP1QrhEUcDj96PICV9mFhoOyWowtnnnUY6fUm/O
oy2AEsi6OwUgYfKV6eFHWawXGzC/onJuz+l53OVv8bnvzXxZf0czkHq3DglLQSe9UO6OdhQq7gTg
3je2TPcXeDhhh98hZVCznaNi8XRv9l3NdgaaqdIXaM/uNiILG07CI1NozRHl3tz0ePUetObg0Gis
RAu1Amgi87KW7GBH7t06U1p1AWkcDKlwwRqUwa5bA7klVm/LFg+4t9uz8KQG7Fd2urgq/Nm4mqzH
tEDm5id+ymwPiI8O/0OEoKVyshckFqHxLlpC7DAXPRP9onUhUBOLkSsB2Xn7NT5JEmM2hNSRBGLK
PWNM2aHRfMjXa+snnSeuqwPdqCez0TiRi3CDr9xaw0nWACzc8gUTuJAdY52fOilgoOO6YCSrY7Ca
Fz9Qd4Bi6ne0G/0ExyWnGszu4Qzpk3R5+8QzL+gKR36LNZsyvsFchD61eco+ELmcYeTV725TbRS0
6brNJrqOl7p1tzFDsEm7CemQBXP+mr/pQQ7qZZdHPOgMF0KVGVfQyyszjkQn90/Y4VQboMYDIVB2
GkynjGCgytYyooFMmszlzVcW9If5orZyMD3XYFBoFfJMUofO+Di84XZp517hEH3pgPoP5qK0yxUC
ApuRaG6Ldok+2gNIrxN/wYfeVihurAL5JHfRQjjS+EQrnSTBjI4P9YyBttvsvvKDtqys2QvSlPEy
+qluGZdqg0q6cikt9bvdIfe8lO7M1g6shohv1B5qnFaQeqjWdYcv1rF5uroP84pwrZ2YXAsPwiKC
iI0e2FHoxL60afksbV6Yt/eSBL71sCZR8s4/7cUTcze2+qRC2fDcQ3tGTb2JLCZy9hycshl/XbcR
CwnR1SLZxsHjLvADdn9JtsMmDQx0nkCaLaeicri9d6e7XwTt19xvgnCjOdW60qyQSfAjrul3DP1i
rgHlevx1lxxcA2Jqucl+8LsMRR+YEmxxxyotxj4C7vB0zp10jxAmt9DMfTBJjn+fF511v1rnbHog
U0/3rbS8L7NLva5O6q5e9wv51J4wP8XxbdYv+GHx5brVFqlTvqMqZSQfH5kTMhjcV9bVOt0Y7nz0
Cj5Ce02OddAQ08TzgBsE1K3WylJozbIw5/TPTx0HeGjzeReMu4BipdkyBpGO0R759wnk1LpVpvE+
280WKfsrKPbXCCghAGTzZiXsxJx+mYOcAGi3kAg3NaHmx3cWLst1eKsA9RCMfFRBeSw8oEAOZvxe
1sZsCdG+ZypqEpbT/R+JzOIfIM2jHJRwxNQZKMTc4keXK6QZTsVlGh9rW7BUl77PaX2Gn9YKO8Rj
LTz2n39bOxlYbf4/6lCDFGjYdEw0f9rfiUr5MORS54fanh3lwdXp9uH8aX154EBbOWvK2PR7/hUr
RG0froV9c9Y85RUwyTjd3nSTYu9pcLEvIc1rdHq2RvboRzkGWvI21ibG1cbr4Bb+SHAe4v/R6XyY
eJvZ62fybIntc0Bo1Y98BeI5OtGSbV+2bt/67g4ZT70mUTGRGBedUx84PhBYzVZ/vjvZWQvUrfos
7Stf306jm1CqUC1yjDKDgYgIfTHiqududI35hb+EDswbh6i6tl6ktZ3WfvPNJd+uKA6UV8V7BAUG
0aYoTfRapSkf5Tv1X/eMf4V/d0YvOkie7Cebx4wyXMBKoykH5i7N+QLpRfgWP0XnekTDbcc1svLp
mXtFqY6nrElhrZdbhuZgIynhnyj1SduhykTJYUVLI9DNmuHwwdZdyWJkGCWlNfk3E+dr0odvL8w3
QxZKwX0jWN0z675w4AoePly4Ez2+tYPrh3Aa3MFWrGY/M8fvYod0KTvIoUmpUz8JbyrgNs37pj8L
EYlvjGBUIFB0lwK6loPqDkd5IVlFy2g/uD+mAGaGVC0Y0ae7IC9wjbfOVsEiukdNjwbG772enekD
PQBGEZ/ordTOowBt9gUKoHoDusR/3r+GnAUT//nkkyS8g74kCI96OqMWYLoSOXa9xvYcXpWit9jF
zxQ66gI3SghXtMCQgOtkiW+J8S2vmlfVbVcKMnG3+LxSq3DDMBxprNt6C5XsaLJrYFyYQ1JZwin9
FNY1HZX2dt3f0Ip3vrzQXnJb80ZHOukU3Jn5Hu+4W1+tTxyf3V7QXJ4rybpv5MU7WfdW9nr3HuIu
i6aq9UWzhPCD7ifi6SjaIiI5GgCHuXYIjuU1eIjMDVN/hyTJYWIbDy4YIVS1aBdsXI4SYDLiIMEO
Kj6OH1gDFvPA0ydaEc+ATuUzFStzqLjNGIXUDdlx9X6zSsrjHHEwdTyT7xSl98HMPyi8B368cpPX
YpsM6/wjcgybMhtJQkntB11ceu0ycdQVgOQ7LO9lnj9fkdFLbsxZ2zkPrXVtCZw4/CqSokbET1ut
W+jiKaeyfoi32KfL8GtiKwoPVXWp7m6TYkPmYBFS4/JOqKBeL4tmCTs0y0wEu4ZPxq3KqOClvnlU
vbNN+ERRGleOCnmFLOcTSrXTzRbqrrpdquUMEbXYm2P12tUWNW+C1IxBVS0I+2D+huMiQnVjRYhD
tMpW1JGRKWxTuvaosaL+2KlLkYzbYhtCi8tWggKdSkOQIZ+WFC9FfxJmQVSv88zPNRfYNXlh9E2D
+V3NvlPYdHIZzXwyZXGLOwc28MTyyqfbTv1mKo8QsHPIL6woETl8mMP9onJCIvulad6tDqrcyRCy
MAU/Ui9qSGDnTiWvBbTbrS8IR+bea7ZQ3pmKfDcLbjXKDhXvqOrAXWahl1xXE9KzyWx1qFALOXAI
76bBaWqLeAkpmx7yM8iPU3+NvkIBHakrRT3PpPWtf5ank8SvBn1dY7QGUzUyAzwgwETe52SMMyJX
33RfrTWbnNwxoDmlBQJekjpA+p25ne5hYd3016DrFdoO27QtshXUIi+Fkwazp2Jd2sWmhUINrexY
7ZV3cU2ZhNw3NqXltE5A3sslxglm+VTa16MBY4zcOMBFxKFI8anTzZpaacY0yTfrbMXDdWMvcg03
ORqLxx9X1hvj25CzJiZO65ojpg5wPyApDqGw7mc2GnPNzJ075uOY9mSAzNJmfyo2dJAEepqYGzxx
gW7hiS9olS+4d1H/6f5p8JIjJzs/D1G3k6A2ZqvrTqJkjJ10XQcUVTb4JrVSf5kFDXpPU3Jr6iww
zPsW2jKH/VjGr/PzYxYGK6gTBeAGwJ4h7FXmaod4r77U6/ASHZnfXUuL1uOHBqyKLuGBcoVCUVe5
Pzcwuth51BWpd5Sd+kF6UEvv4JsLS+UWTWtuuDttQWk8DB1qr0DpfKFKrKmT8albitCsS7RqdBhe
+V6dZvctUyhPA68WvzPea63Js1wR8Gzft8ISDbJW+FdyfiGKQe4od7dQKSt1e75t+6Vqg5xct+mJ
1weuZPYkbWY72AnrobdU/fCQoJr2VfvvOP4v5Pwn4KVhMYrrG3Zh8vwHoqoj3JP6ahYdU4gILFA5
6FU3krxZ/or9WpnTkrTrKoSNWt7UoyocRtx0mh4j1IXItOzAPhMNQZ6tmVAti1WxrJ3oas1P+lr1
4oOyHQE9eFXkDjsX/oIRhLb8RPCZBSWUs89LH4geBIbssRgkM7/akxgUxZKfI6VJJ81yi9e9kpxi
RhHDt1Fe5QNaMXN66/YYdDzcKQQTieS8B79Ei7vKy1WHnrzv7HmLcMUJaybGk11LFYkpQB8UHBgF
oX0l/D5iUxdBYn3lxJt5keL9/eb+sEV7cHwC91SgeERAK5E78DtcXckkDPSZEh/vwfCRFQ6HX3nQ
3X4tUzl/acYqUe0KRdAT4oTXeKMHkq0iyfvCaKN99LdX9oADWa5WbY2PtQSGFlrl4u9XCaXxs9j8
cZk/aI6izAWhVfT4KCnLXnnO+6NibDqE/PmxgH8f+B9A6HD3KsKgsXeoV62PB9lyUFdtY8PXl8XH
ncifZ5EyA5kHUxG3A+M/LJMWIBrwBgMs6EZqs/3DXNpVlrRoLRshTYfE2y8HjMMcMOydDHtmWKRC
jrFd7gpHWUaCzdBAFTCs9Zh3KF1cyVrDHv0qCC+DvLwnZC5aRYKAlY95oMT3RzZC4zDjUoeOLjyJ
g4N++c7DV9YxOAdaa3mj80tzwx3BoB4ptIifrShi/mT4FBUm55jPh0sxSrccvRwfzDp8wZWuZPyK
pgbylQEpNVtPi2aPR7MxOd3VSjbUuuJDE0+xiEDDgIHQvev4Uocu1lggwzFF5gnfpcJYY6fWN6RW
OWm0K6+9hTe0GhP2aGLUIa96T74o7d0hm+mLAqBeyCjuYzdiJusGXc1KR0jly5t8ybTOMNqhG90B
/BbZDNW905VnUnDID7MUVJM5iaLECnPU+JlEC2CTXYy6PMRzTnUFnuyM+Rt5Fc4C5lsiykOcqGOv
nj83sh0ifL3u2y+YlIE2udTWffiImkSnc0e8GH3jhyOoHk423oQARgWoqMk2oD+JQNceLWuEYmnY
48TJ3plXq2z6EJY4iOJygRdZ227r/B3xDLPudMDUhvJ2is9NkKnB35e4+Kfw9McS/7HN9Wo9ytd6
io8ljTkIbCn4eO5bet1ZeWGYdUFFEU+YgH3Dn9earzbcdURuFeJLMRsZE6DvCNHDGZFbJUhkEchr
1PH3YZ9DfBuJbEoxhL3OsGPqsZJ4EL0GhMNWNeA1lIh4wLYLcp7ZxU4ZfGIx3024xQkQDGZmjfRf
bjE5+oQOhxCrMnHn2IuGNucLylco4d5G7b0tvmqqzZKM6vBOzPlKxq6z8og+IHd6Bj4kk4yDgwny
+0Wh06wkW30nc55lu5yaktM2+8QHO3LFYjUyytaQvWXfq6daWMfivkyXgrwxhiBMNzPVw8GEj2Fu
w8Pe5/l6qGEZSyR1BNW7M4cpBZA6osdR2QKcKufG6rUdLYeOPSoiKvxuKWgxn0RFYMGMfd/UlQYU
kfvc0nrwJXVb3E7R9p4DL3J3r9OhZmGgQDdnt9fxSglBXOvZ0PZiuqzjzy79qO6o6VqgDlq7KkZY
Pz4bTDjE53+slj8ovl+LBY2NRNMvyj+JVsBVrbjehRhSJibEATQxWRhn5scc0tUp3cI2SBh3QjNV
BX1l650jf/79EqQ/eKgfl/CDXM0TdaiMkkvIk9X1aqtYvUGDMIxUmgwGA3mQTrbIBfq/0O93w2je
Z6hxz2C4M9Ch6w4wymWm6h9X9Qcc8uOqftCOmOZjH6+I8bFx6Je1zM/qXaMEqDStqYtN3ekcFFCG
EfTS2QDCaZEDzvrzHFiyp00rndQROS4EUHpRXMXpRpH+dYn/enaPG/sfpYB2S/Umqblxffk5bxxU
vvQ/l9ROvojuaIX3TtkCh4tBYixi6t0PfTLTD/z1kenyigm2qAS0IoqvxIR8bFTj6++38Icd4P/K
fpjEJ35FQdb3i1X/z/XNEuUeancFSZ+L8k0kb10hYAhsV1kJCKKFjWIxAe7UTrHJ1nnvFijhqkX9
goT3DvjKPV2iKv0IAbafh7P2hGYVEiPkHUKJCfaOLpfBHrDTzlToe4xoWdWfcQ26j4kk3Iidw1u0
aDvpQNZII0EV/yWbwAT8j4IC5dh/dIs/1C2JEMsh3qS0JsBTzUoBF6pN4xUcCSYtWTRen/oMEfO3
zXv3oh/RNNv8YecwzHazB5f86ybew5cRzCCd+bexMbNHU8wJKaNxQJDr96/NF/p6KlZm0IEsuq28
KN/68/AkZGaiM3yf4COnmwmC7+sq1U5q4+m8yiATjd0eOUsb4JcXNd8S91CoC0ytI30HBYNzSAPm
Wl1kw5WixR1d8Hf/PDh0SY9c5xXpdAh6/w9pZ9bbqNa26V+ExGjg1IyektiZc4KSVAXMjAED/vV9
kW71rpB0kL4+eLde1d4q8GKtZz3DPdyc0gctfJSRMjjVTBUjmFzRJtZvRYAZ4ZOef1T9xjCv1ZPf
XPwUapIi7tFeXJ5e4isJlE7sVcNqwe2gPMq8ornUyWQo2e6jPc3p4uSMJcuVceif5dMcdOP7Of76
fSbRxUyjxtQzvk+HfO0yo9KDbHGBT9ynLBaKaWOBE3NNWaIfzAAoZjfHJIgcz0JeCEclub1IwKOd
mCWB9TzqITJ2o8SyT48j4olm1Fu2QsIupw5moEH7Pai8uZH/d1DNiGP6Z6tO4sVZOTdJboicR8iI
9M6Oy3axbMplp8IWLzlctEQH2oootQNmG288W+8g7dFKxShm+T+JDv+8zaRgUFutCPMCmCkTCTG1
8YQn4IMKEN7pCwpP6kMHqO2attWGKadxvGHueXoUbyKqbgYtDEKe8RGMbcm0BdXDZyOSECgg562f
imikPxfg+ZbRntb8OK0g/9mC7eyofmIaFJ5aOuVIHvJPC2TclkdpZt8Z6jeaK6uNCuqIZYZrgtfU
1+isH0Xl1FZEv7i4S000C7YgCYZ2HIA6tq4y42/WwctwfjWSNfWGCWubbsxtrGzpGwfFg9SMRBRg
CcdX+fSOKShNLlvW3LK8bkalUqsmpj7JEIrSZXpHUw6tMnqZKtBnSPBcmdiv63dxfNVgDIHIkncM
16Lksu+uylW+hbyGQQoNWC4NqUZlAqVf+1TllqG4hJjqql9lSJPA0Uhvm7e6tZP1KAeRXwtvl1V6
bW4uzFQ30mO4N27KTbtDzMDVXOmtuyqvx0k1vIZO8cRXKT4U5YbYtWtBgsTbvlsiytG7UB8t1M4E
prPLCyVCTJo/vJy3R5ALeLrshFWwKZl+ZG/qlUyHU0JCItwf72F95dApMbb0GZkP92AHCiu8T9Yo
4eY3io/e5fPlUX+UTSt+N9bR8+L1fGc2kICtrl9qWzQvHutiW950O2baCP5Z5HlvzS3Ek+7+uB5V
KOrQEiC93yW+oW+OkENY1lDeCbJ9YTzLqlP3gJoY/2QEOrS7o08btLov4+uRcr+p90zyYWfcaESa
N8olCwUy/U28p0+8HoG6yjZkkvq8WI/Nc/Cs56cCfQSMdm5zbsiFm96Av0hekSNEZ6R+oDwrgKq7
trBt7J25pKHHFHsrWjBXLHKQxZL34uSY6I5UFtZ68vmtPcgPyE4Wh/aKFqXTHqqrrrKG3EGjenPZ
DM4IsSUCAOUIG7d+7ZgISDfps6ls4TeNIyDJ9MY2Phj7frgFkZNmbnS6K81Vzji7RF8tWeE1s6yw
vRCe4GQ73MKQOZfBKntF+dMoNguNhoWP1ol4D5iCLtNdfgP/Y2NepTLfMlnTIVaiZf4HNDymPhaD
QXj798zIHV6UFvOy9ytUrBAWQeckWVMNov6wEVfKofXAVDCFgQ4gbVhWWHz+8YE6m3kN4JHEqf/2
j4B/9uqz/rIAtiuADlyOI3NFtxYlHoAuDjvoucIThnjZgESKXf0K1TEGCO+2um/eJTQ0SD3fBWa/
KAXs6Glpd40d3aivu5KhFK5YCOG8gmhFBihh8EQLT/bv78euZhPaIi8IF2UPZJERir8gH6RK3kkP
DNrvaFTji5iTYj8h1Y8WpZ3fq5viOXED9GUQbdZUp/pAlCba9v2auTC9eQmonYC7GDKVLjLrNNr8
OPG6o5s0tEFRHcjLQ+rTWe176IGCXW8W2X7w5UdzLO3sEEs5UbJoHsLuOF43f+lmZu95/VeR/EUE
sZlBcPMCAACUh0Y7H3vrdJ3Vq7OG8ponCNt6pW4YToPTGinSwNXOyF2Cq14Wg0+CQ3IQvEJ9TeWl
wPyphuLlp7Vdv56r66Z7yp8j2Ge77qEzLSoMj7nCLttjgMZWFhdXweCdVxDGYrQ7HKZkFlZddneI
F55xo/kg+WArIatgc/QXsquU6/6yJVcMzS06K+GePwtfug5TDrcg5UGTwBuOiTNK2pBUHhP7wpir
657P9a0SX5+JDUn5euJglIRT/i77iMgIN/EHW0y4QjRkiSTIZY+RB70UWn/KTngJXGF37rZxcDNa
04cHo4dVA1YEsgYOeUeYSfKam0ffF3eB/hbUvAwzOAsxaYrYG1oMIbj7TLiXgQZga0HKk0NbF2vo
Loz5y+D2eMFVBHVcBFks7P8k5DmWZyqcIXjVhRudOcgThkwe0/5HGgiBieAopHNHi6kygbpzkgBz
GE/CGjHdZWi8aRkWZszLBoiMnoCQZor8E5JdO1NDG4cFdRZj1rds36LE1lJ0eD8//HVaPMIMKm6Y
vOBQXd0UqHXYF2CTl8rGE7PZCx/UqgAGRxzNqB4ilIQjMol2e9YY7Qmv+oe5VzwFTAQYJNNfvNeG
b14pHkAKhrpLnmXcAdY6DDfqH5MBznXpIIhPV7uTrIai+HRxJLpvlJ3ga8c/9hNmgdsA35011N/1
2SG+uvm91llswew2ujdgur6la8YoOqo8l42IjW7+gAnBjdJueWhiS5wKyaLHG9W0MpiDURNZizbC
X4G/ZEdbNX0pI799OzGfvI3XcuFDQyVRtmtfTksHdAJjB5QhjzCP23EQEFzlCwTkaNptzj3XgXU6
+rCxSJkhizXi+vh+RE7jTCs8wGUrWrY39a3M8dv3tHTpzL8e34vrozGCd0Pp0KcbBgDDmzJ4F2Aa
GqaJwJwctbQBiahI5Fw2gFrOC4pMvljHCyEijmFIO5Oz6nN5ywT0W4WR1KZ9S8KM7G1Kq8caPriG
MGtIuZxEi0qr6leaNB42/cp4FhOv2hl2C8bp6NHlGIWZyk18zegYecC/3pGOSGdLTkbbnf+bvonX
0CHRuK4j+CfxBs2ju+4WdlOCTxssVhvwikGnnfHFvr5WCEUgzMNbFEzw0byAy2VBD8aJjsRIupiD
eqvf0AiTtG2Ciu1DqSnamp9/oqWEwNlH9kowU/cM5lMGFA5x8V226KJ/yjUBwkQDSX0e3gO32IGC
Ip8I/M4cY3v1dAJEb6tuvxZd2pN/kYNZQVGxgO6Q2iZ2utNmeimfII0vI46vb/+ZlP5TcpcZDgqB
2SS3XEjHVz4YJeTxwGgafgiNKsRkgRtdZ4wvAZ0YbuknW2x/zm9IXXWxl8WefG3cHv+E3RLwUvoC
FVGLvQGgIOgVfc3lAaHOSVxEsIe3bM4q5kf6E1J/8qcOJxn1pCTQtPYcVUIF68vBdAKGW24xmm/3
2E1eRlSpKYMv6P4iT3BKLImh0gujFYtdh1mJBcORYRSNd/EGvjFBJPbTzgZyBRsYUAl0VWpSBPe8
EI+RZ7rxDPLG2pfMlnGiz+W5Pv2l8Q4rEL2J4IQAqXUknYMM9vh76fNz0+DfHzqZQiSVaBZCeEpu
j/DJVlq1CvIrUNjJB//o7e5Vf0O1+oyBIn30CqcGZrc2TEh1/ZnEVqHVHlQmAe0SjGx62WYHrlNa
YcCaqDP52Gh9cb+aoNdJZRuEc4BYEhmXNSq39x1LsUnflcfqHtgosn929NA4R0YQ9HLZsr1DjepD
Y9JXA6p/g1XbTD+v0kNyR+s2uyqpIS6+4DTL1i5fxafKDu+Mp3GLJ6DsbPOmuAGWKTt5e80dwxIr
hRUPzDgKeXl+6F8jrgZiSL4TO/fS2oXpDrLDrJUJkMHs9kJP2q34KxhJIvMH8/QMxE1cKqvfv8Ji
3E3fz8p/u21SoJ2yeJFehjK51W8Xa9KXKGWesqxVl7MjguehcedHC0d8QIYY3PiooVbtzzSeCVVr
LMe6v8eXkYqX7IPn0xvJhYqAjSU+B38CNw0sCQO0NXzqhGoUsOD5o3mQUP8+07LCRkfeiptS8Bd8
omELsgs/NeCxwnNwMKzFDoRPYM9RU38+XrJKNYrLz9jt/VqRVqImqO1QJIzotHaJT0DycLzQxXQr
qsd0dQGNX1GWiA/n5+RBpRP1cLkjvYpvE7ZA71Suvhf2MOMvlIco0eQ3zFey9EVCko/x5/sCjYDL
DnfI4mmAHwmedbEJb6N+TYVgwFQErxi5NaOkEtxSVaMnjmSRLyH9A7FpJhD+SCA1/vmtk16HVOVq
F4Aru13s8i2Md0S8q/fLJ2mGIb/3+1b6sc/z79MmgSsy9Cpc5DyN6cHJzm9MAC8jEnuDaiAyRvpe
sj7TG7LxE/2IBQnVvOD2D7NNOg7//OZJVKnJIy/thbc4uRdq8dTFBGUERiu+qS9B5q6PXMatra1H
Di2il8VjvPqksYKVn2l/KONe+nq4mL0qEHbUBRKuiD5/3Wu1kJZD04kSsGkLMFrLpHMAUO1pTKqH
l4L+ZnS+VXHIQiKH5DV+P3LFvzCCPDJrkUiGgSgQiqQdeRbyLuK2oUuVXogSsqWBDSzADC0CouIs
6el7AvD1zSc7BzcKrQsrSUJ5BnMoUtbajc+jgqWnOwq1M6KPIHGKDqrZ/zF9/3/6cC2+N5O/Pnuy
jxJZqLSyGaRb3IyqAO5/vFVGpQS8chXTZ4BWh24ieyOYzSlNF2g23rXjN0VCPAS/EtJYGqxF5uoL
YjbtkfwOE6Sa1hdEDFfVaAnvgBvVWyDyBtoBJMjRajC2J/LSSn5sjy/HdlfTm06fhnDdFi5oEgsw
a8SVgN83KQO6T5BeqgQAA9WrdKjEbdQDEv79QEk/fwRVxXvKxI5sOpZi+Y0wzCoWwqHgphMwjGPo
4EJHAGMfsDnF4rrp/ZpMknzdmHv8+I2/797/Hj9pGmcCyIlz30lj09jRC6AXy2Ld+wNKhkD1GWxS
Csy7bMjjjfPbYyeHJotiUT/mvXTboNRe3lUHxN8K7wRq7TG5RwkVsmN/1YCFfNG9i0PzqUeJwwrf
0J8RfLKY9F6dc/KZe6XJaTinalXUGiuh3aZ3YBjRYH8lyWAwayL7y4hQGpFjVWVTECGjNBdH1J9P
xH9fYnIijDCvA1krJLi3ZbAEVEm3E/XbWoM55rA8InncmQrUPr7ABUxAUwtUdbaELAHwPtTFcKAi
F1pJNDpzm35GU2ywBi9qZwQ16+xuD1/ohb5XzbszCJpsVWjcjru28uYGnT8IK4yn+7/fMonPuXkZ
8EO98Hkb2Vt4uktbMnLPg12FNkAvc4neqGzitzqKkqau6sZoVqI0+f95tiZ5z1EQ1bIN+KSRuaTX
SqeGnlGAiQLARweMy9VIJaFAzRkAwDbt/n+fPykw8ypJpezELjdAdLQe3c3uqvLodXrYlsaBVem+
sdQe4vWJ+PM88+Pn9vOkvFOjeBDOaikx7y7YvHbiHHmB3mwttGrBFUBq7eVNxLgjOLoI+FFhzymD
/TCH+bIPPivwf4q0U1Pgt3RkH+i6pzBqAb6FJsxBjn16Ott2PxZrBTOPgS9iX4zPQcy8Lan0vdDn
NdiNOr5G4qim/vWKTgY1iJUh5mjjm9le0UH3B5chyrU+k2lLP4bTf5402fh6ny+KIoqkW4xuB2Zv
uZc/1944+T0uDvrJ5dQyw5+bd01cJ8b589cfONno50tSqb0BpR38vY2fnnfpmJMqj8l5r7DW3vlw
BH6Zh39CHcgTfRZ3Lnz9kBh+fYXJXpewsD9rp3CM6EBUTqsESRiGDmXI1U1pOgDWQkuaS7Z/GBGk
kr5twhVwQPoLyWJ9Ed5/3/4/b71/vsRk+y+KTNEyRRBJVEPfpJNlGdkbTOkexNYpfWrP+wZwv0V7
TaVtFjltgoioP+7QaDEDX/gBHvBlbabHQGkv2rmLSXb0xX3feNAXEGxvdVcFRHyiIKH+YAyTIEp1
ROoTW1Vv8VeVXbP/KJhNpV7Q2jKRvvCZDyKYFdypdwk2aetAfRdeoreS+V6ImHthxxTZSGku+6s0
9fAsgrWu77M/KnwutJfy5Tku7UZ9NCqvCdd0lhgSZpU3s/Lj3f3tbv9v5fUpvSZTqj6ox5U31+LI
Py5yezSgSAtfRC0fbV7B11rMrp12cC90M+huwaFsr9D8q2OLmrSbhYrNvdMkzUnNEOxNRQRIdM5H
5mBwjbxrhRNGaKGp3GxCYRYx8UMV+vWzjy/1b/QrAikwOxaiStY1LW7VoAOTwlFJ/Ozh3K7b414u
IOBAAtYwaUSZrh/ptOebULtpaBw6ygfEuXLVge7+26A5/SENTpTZEupishczi0TF0qmfUy5SFNVx
10E3xmvXlZtiHY9lQL1u2A+hdUvG0niDxF+pujgp072Y++g/h1hDliA2jTPgyW+96C3moRIRKIbV
aXc90ylYCJxz/+RjEJe0T0qywmdW7TZMpvjk8QudtnbmpBk/JlHqf68xSeKkPFaS4MSSa81IGa+A
SloQuDEo4JEImoINdAxsx6HTnkZZQVCPtU5DQnNVLNqZLdoNuac6lgyS7ATA9LqPmDI62x91l5BG
f0eyBMU7cXihVdgNU0h/oH1L9XsEvYfSug+1o7YvsCIYbl1BAR8vufAeAA+uRP3Y4zZCLylecAFt
5J2Rbpme9Ag+6K4ODP7WsOHqrKpVfX3pML7YmyPaUjictMf0Al52zk7yh1J63KT/rdj0bkyVS0+7
RLxtsYYDMpItIPZIdwybL4ggwnDBthPUbRVcL2Dh27RGEH3do0e3gTJIH78HqT8nzLX4MXf556Um
1+jQV8L51PBS4rp9Nf5WFHKWuDp/MBEHllneGOdtnfoQW6K3y9lTTYu5THgfroDymkxcEPTH8ZO2
YW8Pi3fGUJoI2hbGuN+/hnfJLnMYIxtMmk3tD7/msfeNP4gTX5Q7vXb74mPRwOqFeiJzbIBVYl4y
6LDURGuk4aOP3PytTgxZoL7pS5X+/N1MBJ07TJPrPC2qRJcLDtNYlF0QYRJXDMNPwYrRIMNW6+yE
6T3foeg5TAUTWB9s9dn+/S2+0yQ/k4r/dsbkRs9PSULSxFsA3TKv8KD4c2mcnPE3wfvQLJ3HloId
Mrcv5O7Mo8dN9+0K+UeiZ3KFdGmcHeuARw+9E1Ul2JB1yM3gZN7JUZhPaSOf1164iWv027lURpp7
+uSywLlnSPULT08yqGZgA0AOge2PYNZblY2mtGh6GrYkNOHREfv9pytz6kSTQJqF7TEWIx7eQHgb
ctxMEIl0I1ojqotGBVE+vQpuznDBDUeOfHgOQAfh8SvbBdhwxGLAD4B0EGm92kpvobEs1htox3MR
Xx0TqN++0STUaglo6XLcpC0XNlA/ZtrIkkUKZwtpRa+4iupVWGzK0BugY56XDL7xQl/2Z8j3w/sQ
w+4plkFAnlqndo9NBPz5dqtc1lV4JQqInzs54Ik+RfoIJ0dwsprbiZFlvI/ECSg/wH5M5ppofKWN
neU4HWN7MEAJzO+y85/fv8rPZ+GfDTmJkqdzLTOy4cciwh2vehJGK7WzvwlXzKrR92NjarBp4fkR
WvZz4VAZw92XpZ4I6UyeXrb8x7J2kRBIojXQlCsFa6X8ikH8CSo6xjxMcRaPEZP/nv/lF5vwt+yZ
AVkxZkpADGCAJY6R3AS2aWlQX6Ex4e1xuRbIJhTk9mnyfcgM+/Xg0Nbh8vfFk8ct+9vrT6J5K4ti
bCpn+YASLPZyrSdazZ00XEnyVleJJpb8inUL3WJKUBMZiQGj0NP+0t0z8y8UtArqmTTh++ecLOg0
wOpCkAoCykSNTTbA1PNiy/fVKK+ikhg4IA5QYRW8gHn0W4oG3cyKfG/6TZ4/Ca3qcVBO0rGXDngb
g31SLcgAVmg443cDZRHnzsUxNoOvP6viTID5XhhNnj0pjM5VLocp9lsHcNSMTtGaBJexOiIK22Mk
TeoSSCRoxga+To6i0BIDEg9jjtkYP7OptfES/Cc7XhhRraYtu6J2hP5RirxRSSZmei5Al35oeQd4
UouryAkspZmTAPgW4r8ugja5YMq8qIze+JSmgnHdVtzseHqtMyvdBCitgVOlLJifuX/vD0yeO7la
2jhKL+EoiSXvz08MnuoDkjXKQd+Bwgme2psRATIXqT+nXb+cv08azT8rXRfSIFzGH4sbDpiUYpn4
tWXADrUUGlFWi4rEXCNEH3fwt2fitK7rYxYhG5OQpfVRE1c9u+zUWjrYxuRRSLZM1zHmuhaArOvb
CrJZc22CSZMWa2IWXAdlh+TRx0CXioB6E69BSyEyFICFsheRLdI+A1jmoTG1hOQfQT7yMHxz6Fu/
A7SM9u0fVBHHXD/eYv6FywGKYzBiDfeCkiBdh3HMGlviujntNHALd4D0zWtsCEj0NAcAEwAc2VKA
7BB/gNKSuT/+Hgm/93jHz//PqkwioRYal3Mdsyr504WwJ4JODTYwiMc3Sy0k9/bAgckvnOJFB/CO
WUiCbYgrgWfcQos+NW5KDRDtzi7iqPldXi6LV7xVohG5lL7WOPJ9QE0aX12YyUk/T8RvH3QSMiOt
0Ku6VKSDuFYQLQPFiGwJmmgpU28ALPYRZZT4KsdXrHNit9d80LXZeSsUHQwwt0hQjD7dEurIVXpH
eo3oWSMecbZV+ZBg3lc/GBBCxx77kk/ZA8qAhD0yJsUnWTzko0oKWIyPi7RJNB/wPu3Cuanxz+fE
HK0U8QpWFtOgoGSMkrNclQ4mrJfrcSw+KgIANUXH38GX2Znr231P9j73w39PnIQDTemlTD6m4804
dHbCNY6yJ3mf+DrSQmCiCagKqAKirBzabheThaJ1VD3VwQ6PmHSFs4Ae3iKFypDePPuL+A5/6z5c
Z6Adst08D+dbYTJ530lyOnohnNt8kHhf9J7xvYq3Bhpg9WiwhsyBFLmImELUJBN1kSAf++q3wIZn
rs/Pmdj3vfjfsk1SzyE0y2OmsxfR0S1XA3Tiy1LDP8w71wskaUEdHga8cZY0eWGbJpvqAqZWIdD3
6G4RYPW1FF9nyVUjOSZF4A4LigbAwspYAnFDsYZeqf4HdnxkAZKlPSfdHm8RFAgxqfVQJKKPQqAo
CwJWdwcfS8ROBRYUzicCzHHmCEvpPgFqgBD7Qc1nWI/fR2eTbzCJrM0p74Mw5BuMzWzQ2YDjk94+
/UkxlHhYAP1FDCDysIRvYMjaGUbbKkrmvKunpWuFkbPgKJc7wqj3e3BTfg75/32VSXBTS1Vpq4Sv
0gEskT1ESFx8GD4bILFgieEaI8AgcZRHYHPZk3JC4HTVmgi2OYBJxy6gFq4rLIgIzXAzmH1GKEV9
guQQyWn1JTJVoSt0HtTC39/8+7jKUHSsuzXcWSXdwDfjayrSSkVcNIEsHdRdzOz+XSw9IIfVp20E
InuQRZzTh4nMuWy3p5XqghclLXF+f4uf0uQvbzFJCmFri6dTx1uEH8ZOQJ17ZcbPtIEbzLA8ARfK
e8bVD/rC7Y/+QrAMrg10SC1EY2G7AXKzf3+f70OFyapMEkVFrM+C0lB1NHYl3GRE+VMIGyVDjWUT
Asv26nrd2hHk7gaXQzsvoVjjsbCQ7+e2lvytKP76KotJrsgnO4ntwNLko2i5aJ2QtZD9M5oVTxc7
1K8ktHSe049iBYNuyO6r2j6/aBhD2MrzzKL8kDj++5Gm43o1CiRJBHZEBGw1gNqoSz+ZPdRjbEYK
Ry32ppdxCAs3BkOp5z0tx9/f4Dvp2dBw6MVUbiFpMhpSk81qln0rtYqiHXoKlWwjaxtsdRXjnh6N
flrJ5U0A3ChFy1T21PNWQpYwBTsPDqvcNth8VMlDefIKY0sMwXRprfUBZqIbGdQrQBNBXmmpF5uP
Klg387obrqoY3OR12HpNc9DlZy33zNy7QkYleUK8LUMMvPCVAOtCpVtrlXTAZQpd2RMuGMc5zfjp
2kucUFSCFXzDdeA/+uT2CfXLIuiLUkVPFiFW1VLv9WokI/d/FlhsQ9UDi+qiUGWdFhhJWJCdh9wb
zvciymxkgBiXaatTuQbinKRwF30KnVy3BXy8T6szihX11gx3QuKTWqUYSNplv6oR/TXhYF+jrkak
V+5g9dOQERxID1Js4wc1HF1QKOrbbI06DafTXzu55NKhj802LdRD8mGkHvhkquYAp1V0qNAy8lBV
pH2SX6PRSMpa2N1GniuSvpWp01eYXDWL+tiFYOHVQ9GgCZXh7PRyuVxsswQ81yCeUzzUws1F/Wso
+yTzT+zHyC/KAyriVoqxqYQnSqOR6B0HSwKt0Gu63+AtUmVvYeejX/93odqdZgHRASwoIYITLyw4
Hf87U8es+XwfbMy9AO6noFl/DR6kZqKY2SKELJKzxa5FEB+PyXK0UtKG9Rm4MYIUntFs0vQ9HdYi
dI2jdo0FW8YcJEHMFLy5EwTXiYADGtM3/a3Q/aR2BuM6ETfnyK1ARpwdE3ZGckPbREkdQbo75Ru5
v8pVT8IUNr6KixV6q3BNFbx+jn6IvqZo62+Rq9r5g4nwsrQ+X66Pl41Gvn65U9KHioPXojhxDj+a
pLWaDlUsRN7k8/vvwUGa/WSTS7hXLtEpOrJrGlTtRvzrxY0BSWFRg+Ee1Y2x7hfX+AVLNQbL60De
ZD3WeHshfRKV2yJhOeBJ2xKu11xzqA0xrSrvK3DQ8bZUEe3cDaGP0HRT4NezKdHnppuUrKtgV5x2
EbJIsHlhICJZLPqLy0o1cYZxTu8aWmDDmg8iKI8DzorIzDSegkhhhxGLNeAEw5D8vFOQD+JkXvwO
XSfbVP0K5ywBkxnvSHpm4D2IJZ3XHG+M1hUrL4SocnEEZT+KxzjdBjxpaYmxj0mpDukPXQ3U/lW/
wUokT70k8lSIXdjWIHYKJzLcQq4WAC8ycbT54xKRS6cq/A46peJV4pLWKWCxAQz13M06Bqp/89fp
uZqEcJ1eWN9FnKt0O3ZOhx0BlkpP2xUrw0f1ce7+nN0Vk9TCLBSjkY+fkTO9gQaZOBW64vIfGSG9
xqtWCLDcFDQwAeHczOzIud86ySLEKDYTuWBDUrM+iXwoNILRfPnQ1gnmnvelV81cE996LKyugpeK
KcuGicjjpzfaP+0OSTAFxie5egj+YlLW28LydBu5KUMcShG42qmfuWXhzvzOH8L1l6dOSrmkkqou
AYt7aJEv0/1zvNX0FWP+zklvStgS+FUJuJLqIiNIhLLOOwARM3msPu6byb768g6TC7LoL7GEpot6
UF9Gv/uPIh8ffqNwTh6PqZN3MAlH5iFw+Qta0GW1rg3HrB4H1LcFzDxKl9ScDqj8ZwFGw/BAxBvp
YdA9ALW0x1JX6l9KDDektV5aQYrTFMJXQeUTJeTbc4YowdKAj7/LVkjJbkauHwUgUhq60+evRrYa
slWTHaTG4oTCqUCF3lAABKyreERDVKKHPdwpt45vUvyWqTuzXRk1+PpVNrxJ8mN8nIH8KXPrNbli
L1nRXQop435DXbvcF/lV77Z+BP0ajicWvb7GzRDcqCg+WlHrSS7kYjAtwqvwYtxG4urYrJnIH48H
A/ImpEmP8YsV6shSXpev1MCbubbaTwf5yxee3MhBt7hoQSKrh8E6M75G7PUNrCzMP0PctE8X6/gM
fhNfrOAQzOkLfEP4TM/V5GoJuzYB0JCqB0TFhMrGilV6Ehg9xK6AJ9gygZZbbZCtyLB3Q86FFmpm
w2MNl8KcaYY2HqbfNvokgFaKqcWtwmHj+9AuszAO7KhDUli4XgTrXcN5ZXRhvYyacPDHHQn3MqfU
fTplrxdb8xFKH03xsHqX0r1C9qRZ59QWRExpbaPblHhR33PFfYLG1cDK7/UeKx14dXaFZt0otgyN
K7eGwIpjZyaSjBHxtx83CdZDKpeZpMfqQSEHx/litAQR4MchtwJSWbO69+iAlGDs0uqLFdTF8pfO
N4PVzGv8ELi/bLVJ4C67RMm1LFEP+DkekXLelu55I70gJqG/xIczhFv1MPPImc/6ieP7J3JHlyE+
Lkp22Ji8IJmCsxPKB/DKRllraeYHqjM/UJrMAJRC1Zsh52kUUg19yPVCXBWKZ9YAwD11gQpPf74S
+5183OdwfAJkLhn+WiKc8CUO75ROqOUA7UBij+mfbJ+Rhf1QrJFONngm8BAmWUjYKa65hja7eNIs
6W+J+VIkzd0907bc/z6Z3HqGoUu6NvW30OpUuiRZxMlcnbetl3mtizYeIs9z0+lvg7PJk6ZItqA3
6/zYCMoh1G0VUu4zsqvsy9gO5KtzAJ7O3CPuDq8MVjacUBFy/P/sePzfHzuFlwnlQlJPKa9ATsjo
GWnb5iZxFnjFM15EeZv2H9HcS25GO070MFRUNVWb8vB/tFn/e49xM/+zWeMiayUpC8cYhG+f7Fx8
02rd80PIeBpvJmvmcT/fVf89bnK3i0lhHhc6PztajZ4iNkxHRB4Uyqj3YoUAENOCwu5fMTgDDPL7
s38OSP89enJNdufYLOOE7UXuPVJsnM6N/HlWz+fm+R74/nvO5HLTtF5rF6dAobfCfCcZWussc5/W
7yfjTUBMPcOrkn+hJLQFUVmWAw0A/NsJW9Ds/KYattFbR3OLibvZXJnnP2L0koQg7pCsEqgf1Qh1
vWO8PTFQiZHeGyNnjcH3yzEEfXj5c+nussHPACLIo9kIJH70/LDqMP4Or8p7AVRy8SIeDOT8Fy9l
tT8+hvK9FK0Xpb9AGJCmKsy6P7lwNUQedpxGuxHMbZLfpdGaYkQsZtrA32hf05M4uY3jYyUfFZX9
MDIoulccotfD8+dWgJ8wV0B8GxpPnza5cBdl1iaNzGY/A9bGM8XSkYBgywvw5VoI8tHOuO1sBIZg
CqVPPVq1c6HnG1Bt+gqTazEQ6kWYjgegCxx8f0VcoRA1Qh5ai9wMkVCQH6XVudgOuBVJyJv8KL/n
H8oaVvJ9Ky6Lt6iZORefbcffNuzkilSFk1xlBgcDoafBQkedVbkYftK4IZaueN7k4kPc+qhThQjb
v2CrWy4rzTrhPCR5KGiNtIddctu/JM+LJ5QBnJ60BH9PV0G8ClkA5Eksxpq3KYJShVPcHG+C695p
V8OdgCUxBFg3RjhgDQoKkvYai8ObkUpPg2YOVzm324xJA1Ysld7QI74/RmiY0dSgHkfnDqTqRvzX
zH0mj3t3sq4LidpNERe6oi+m91kbnU56lmny/lMh5BjcukoBatJiLdVy0wdekK2bW0hRblxszuFO
h707RE6DgM04/Wgg/fopih2Ei/Pd77Hwm9gR2/Dfd5vegHEqiUktqPK+BxuY1dtjva3jdaodjiqD
LxTQI3jNXEBEFtUvOr/qPY2RbODkxVojFy6dyG47XwQqZYuVrR1XSny7KJ4z00NAQkT0CRBjZuUv
9FSzyk/39AMuqGTN3Cc/1T5ffsck+wlUoesqUZb3Yr4xUls+LbMP2qDUqhr+kp0TwKIfiUMjhmxh
088+4LCMpfkSSdjYXUqxW2IKB5+Sev5o6R5XUL8bOveUIrcsz1Rq34Ze01WfXLZJikZpFrIjRkRk
yToaHpYIrf6JngGj2jr6wmuYO/u6lT9kGBIhW5N7KKFq6UqvkMJY5qcHvJ28yDnPZezfxhPTt5vc
zfh9tmKTK/L+xN+PjxT+31aLFkGjrzWMMxBaZTRrR2hput1WwtveL/VRrzq8nYXz/pAKfvmsk7u6
bfv+KADJ2Ksvpy1AHgRNjW19j8QgakQHnupVbosvD4IVCMw0S+kvqzTXgfkhj//yEpOLvIswslMV
zsgYLUrVKvkuI4c+wx3hmqHNTBz+pqs5rr+saKOyp6GZjAe+pmJBIx0bWRDlvaKvGNeGPjjZpHSz
F+MvQIQeARTqcm0kEmKbjkbVdRK7yROGQjBJUSLZzL3QT2X6lxeafIVar+Ooz1gAAphd5baEZ6md
uoHKe/QHBsoWarNSejX2Sn+PT9/Aq9O1mKy9mbMRdZW1QPClJ1SjpjZamFsGQnd8AkyckOKhSTur
A/fTHfHlR08ykrZaLNruNG49bwzXFwvt5uveV15KLqvcErBzn/nwyk+7/d8PP0lLijoT1FDsCcbw
yaBVDbp1QW+teOFueBZb63jfx1aMTzvikYUTorJ20+4aSkqBcd1V90fQN0OC9iM6e6ZdLfa/f4tP
P5fpPfbv601SlqOktGX9v0g7r+W4tWTbfhEi4M0rXDkWq+jNC4KkJBRcwRT8158B9j13UxBb6Dj9
1iHtFgrAQq5cmTPH1Er5RroLb5v26tXg9QPzf5Mxinqp8AFDp0QXwZeegvv4jZNT6Z+UvSYe7OZC
zJ0wH1G+xSXgvHh8mdbB337bLHexDGPM1W4kZtFPRSrFCRf2yPsEh6Ii73KKNZ+szVKJ8rvi7NdF
8plofjk1lYl8koOON6a+0pnAHSSfXMJuR8ynJl1vcliccP7m9PLbFWcbnThaJ7Wr2+klTISfCUra
bwDiAf8GnkZQupmAMQZ0TMwqsUGIfy4t089Kwl+e9Wdl7ctNK3UXqLEsTV8GsekwoXOmI9RUA15K
k5e+/0+VwZdrCYmAubzKtWre6+im7mUf0+cgTzfxS7N+stI3wdvfF/ofyqlZ0PkM0F8u2kZlmZ4l
Ltr6yHmVdjJ8Z06BsxTI9/o68y1XXJIVLy6lWaQr8mJMlYx4IzO64TO6Uh+gOTsfPeMdjskxzh6e
lkQa6sJn85m6frnTLlDOXdkQXnHhlY7qDZVz5cPEUcTvPARvmd38FHG4mYiLk3H59CmNe8ZkZNEG
o7/SeR3CZHGy0X9eekcdVqeD5TANHNhguu0WR8hX2uqlvukfyAKXz/Lf5tZfYtJnpvXlBrSqHE+S
yefQocuk6+rDMfuZmjaGsoH0XAAtT73y8pAKNxLo2BFpPrNTZ0FC3A+ABwGpaqvtypKBQohLAfO7
8tJv3+osYMq1XJ+lgjSPSgPV1uLaej63EPRINneDnx2j06qo/tMKy7Qp/+0rnUVEo6jzPhE6+Sbe
ZLdyd5sM+25/cieMjeqrOfeN+cri9/qH7Gf27XzucV9eSGYOZtEO3PPkKTcdrXK6InbHkD9av3qg
ZbvOe0qStvg4Ibn5nuzTdX3xZdSe0WbIvYHpbmuFNmAiO1pYLqp4mbXocOxxRKVGgNPwFoWNhIUj
4Xaya2RCpMZO4AUiaXs/mV/q7kjvJnZ19R4Xpu30B9ieNs9FOQ060MOmFlMxOVnX+4Yj1nbim50J
2RM8cCvHiPa1Fe1UEJoh1ENln5S343q6Es4QWrJmZkYzn7V4q1S7BLXaNEVkXk3NOFVmuQVMhKMo
cMCont1212LbQrSyLn4m+tRbDGkHraCvQvR9l3WjHpr6Oi4e0qFBWsjQR/m09FbkaaH9ZS18Cje/
vJRRE/SizKcT6Faf+FyMESrpK40gQ/BPAPaQiz/ylFetg397HFxn4Jw+xPgqPB+Q/OBwQ73Jly42
7oV44y3keN+ehr58w8rsNBSoddu3GZsoyBnl5KrO8Dpgp+o3t6AR0/EX64QsZzKu1ibM8ARy2Ub3
1dO/+CmZLwhr7P8eFjaBhdA4HwE1tFN2Ol3IKLBMGEGTqh4RBPXvSkD12+G463QHasILD2NpG/i0
a/nyqqIiDpTC4GEAQosmfon5yFnL7W+g6CDVmSqjy0L+7wpiXyOVMtt84iao40wepgxf8ttN6rdT
f3l7ju5HqgGCV16NHpPmoX8T62uTXglB3fSz/0sZ8LffMUu69boitah56PEUO0DGI762sOBB2dpR
CllMZb4rzXxderOMGw14mkqxjgug5BpYJdxLbuR9woxaWOohoCsDSwtg+4sFwD9UmvNAOdscak6V
0Tn63LmY3KcQDTOOg95IPGQsUttMlIVJp91aV5ArKaOAjV0q+S3+iNkm0dVyJ5tTYMjFl7F/SvWf
aXbPadIp0CM6tUb+/tKXjjxeY4Tk6vlaAOlImFr41qak9S/xaU4/HKW2DLILB0xa04+cJqbEB08f
b2gxTF2s/i3sjJ8sxi+fmNHq/blOefLTeZ6h6YkvPeHSSPGwH/eMArvWpYOsunTRWZDTDTkpTt1l
SlQumWuOr5CTLzjqaJuEUFLEftseFfUhNQ6hesOktmHsT0iyrukH/RqrK5VfBjvpMRIeTtSwGJXV
UBtZ6RqmUbWCO5/EW0lYD+omdcDDnGAMybb1Q6GV1+yAnyIMVI4Lb22qQ/ztrU1//+U59pdeaq2C
5FFdpbWHDmcaDQfslCEVXeXIZ7HVbRfVzUsPcvr7L1dNk7YQZJEQUX9MtVvxAXS3QPEW6Nh1dlR3
iKsXludn9Pvbjc6iY19KdanL3KgBYsHHhpEmfPJoAWvfTPxs/LndDDwXYnQKpSD5Eyd7aPacjsWf
ISsZbqCr04ZFtu8Km/zwH6RdSw9lFjfHsU1hn35WaPTKP43+VJ9BCICQYUrL/eAZUz7NNRcKmUu7
lTqLn3GWlXESET/TDUBy4UNBiUPf0DVMx9h+GisvfkmL15wFzqwfG0s7c1D6f8V7G6zmdOYlb2TM
ipb0y9Ix6Q+PtFms/hwe/rLmcnU0tdpq5JvsF1O+CFWuMYI42eDvU+VhBND2S0MPdWTAJ3SlDezr
dMpNS7vEr9TIt2fhhdo9RdzPDkNTj76ubs7RGhjZeRUt0ViXjh3zUcQ8lTurn1KI5NeEz0kbtPfM
fEfUIxg5J8fzKmlzEj1x3ayXvpWlspk2q0/Egpy1whTKL8hnnakkAjfCE1WwXWcv8sOlu12qln6K
a768m1YIer2u2cJi+qG3Z+bKAn2XII3FDGE6YQgO7DEVb3L9NmbwAeXDdYu0ErOq4MBQJhYmD6J1
v7hkFra0T937l59F+baL4qmGkMUbS8Kk9OZfnSblvV1/NC5WZgdNXQN6CPpVLTsGU86rj9Mb7H4g
2GiQtrBGUWQkH5Cs/expIXQvxAttFkRF5VyoWfhZ4QCTCxl4AMuGrYl+P/jFdViS4DGZt5TpL1Vz
tFkgNU9t0qYJl82hgBC8IchE24SZnoSX1LjYfRpw3RazvIVUXptFxy6WhzY+c1kcS6aCatxNGOV+
nb5L2tQDwt/sA065xC658JzFpQc9C5BC3sR900wnLwY7WzBSmlVsstXFq1XovusTdqDptkdtE2Eu
NKV8an7I9KvLFEHZMLBa68KdoB4mEnS9DjFe3BhPw1uNjQUw0gHagN1f1hMObQqBw7OBz0jp6OZG
VZzhRUMhfIRfxbGpeqFU4xhe/NZFb/VwJWHfHlkU1PhPOdiO3nAXt6CyC1cPrnFxUAkWgWt4wK4k
p2Bzw9C4Y5p7q08uwxD4Xyl0gtOGx7AewpXQ+PX0LwJ6V93wxNjzm4SNLCM9Q647JshqM57cEU6L
Xj1L+8Ent+jLl2bkwTgaA7vzxeNQf2ZYJvDbYkqnTVf8kH2BUczYE9wlJN3SoUmbJc+Mw4R4JvFu
1VWleUwDtCGOA6lfINO9QsdPaaMqPtTuqTd2l5HmI8wejB/sYbF2uFAUng8UncMmHsXpl+Thfizv
O3FTDg/aCZ+A3WQiwjD8M8BEqfLDM2UWgh645wrb6cX1vvClzeeJAukkGopGlhs8VFfB1nrKboKj
BZwwua9uu8MkJfpv09BPNuuX9y9Gac4I5b/e/8mFzqF6lz3CVmj2mXuBlOriRh0vfdkLJ0d9lvxe
LlQe05oshDHXxmspt++qI9zpaeZ/MkDgy1UekU38B4f176R+X0/J+ix6K5qghC0nipt+Euque+UW
W0V86SucehifjjyiSSk6MQdIy8c1FIRTRa8g9Y1f4pVOi3uNGyAm0DYegRshhZTonLFrwj47hIhj
vl1emQXDHLGvN0noN+U11p/FfbSWH7QrhhuYz8t8cMngAAUGB3NHDZ2ayak3AQQlKtU3GD6M1UnJ
hG7BO+CieznqDtNuxxXEcCwScCOs+i0jvsmTdRfkP6HCqI/tXblPHoaYZMFtkuuSGVy+Fs0N4h8J
8+GqCmXcD5JVdShBVRtOjtfAmhpJtbH84k65YixWlA6dtDE5+mRsmpVzPspvkXYjmm6rOifR17fR
uiv9CzbcW0Cj6H2YD/FK3Dbt6gr7JO90p635JWQS9nP+VLu9q7h025Id/j467jEhyvKP+DnYXqSN
9czEPf8hrUG4/A1on+wKg1RDOFQR/QE/KxzQ9yZOVs+56IBGUCgf2oPGcNHOMm8xa1SYQlu30nVy
dqPzHVb0Ms5O6BM8s8doedMVu7B97/IAY3uDQqE9Xhyo8vpR/dEZD3J8NWCtWpBC1JTnu/RBad8v
5gexuhAd7WfbY31xj7uvLVjPeX3Td7ctEJ3htEsNJw3Y87KHME9dC8RKDtTm0ISYfZq2JAZuELyn
0XNR/QxlAy0k+p7RLqxn/l3xPi/XYrNTmeAMinURXMlPJ3YyDMduLk/ksgjeF/bQpZgySxr0wDAi
RoCm+H6pPrATXScriiRvcbJpkKo9TsD55SPVUl6pz5IGa9D1XJmK9xePmB4Hq068UY6KHWTep7uW
0h6BzE8kQLwaPW3bT4IZuZ84+BOGHwLrUm79rTDjS7VKnyUT9aAlqVZN3cYVzRmOnuvhYcqdoON4
yhsYtx2QPdgKGp2W9eVJ0ZZexRTU/jwIW9IUfSxTNGfPJI/DttWGim485fXViZzFKR+ok1OVnaxf
8TP3l7Qy/6bb+M81ZzedpOWpSOPys4my6fb/yhU72nAijuMLS+37bO2fa82OlrKoS5FVUQZNn2sq
Q+EO0G++wm1wOluikieirBZv8Pv1/c9FZ2lEHpZCIaqUo84fqHza1TTBSraHyKHxGYccPViJnGqW
KYf/JnP6/1e2ZjK4Jmubrilqbneg3ydD68Yx+HN0C7kfOxoJC2NnS+rLxcvOjoitJXTqAALqRtwK
z5DwsGVYhQI0R/N5UhuL7/+FQuCfm50V4MJCyMJeIjWJqZCFq0kchiJfQklSj6ASsO2dPhvrZbGi
v/B+50T9KqwtNUjJT4R1C4aRzeSzRXWkp2XZsp+uY0YCmXxfWMvf93z+ud9ZkhAmStOUKXUywuaj
YOd4P1DDt7v9JF6KNlLGqDDRQoV2glqEnu/C9afv8i+xwpqF7fMgX+pzQbBianQTrEYGLqItw3Lr
whP2MjkINctDs9OWErOlxz2LUV04Cbyn+mDnpLgz2hIbRr+DhWnQ5MPAaxrHhR37X6/qWZyiQHTS
DIPXrKPagTi1xW0Rtb7PlojE+OwxR8U2hW3XwnNeut9ZzDL6KAvDE33ezslNJBKkRewMdEt+Tge0
3gPMCWrnP3HQXXjBs7gVlJdk6BpO1QGm3dtTAzflxF54ojm6inNvWVH/bxqF/7ukJXEWrzJVkPUm
ZSsQtyMAIZt9WKepD3QchP7B3IwaEI7VeXRK8k7q0BP45H5wstIJ9lnghs/YjIXP/3UgleYzmlg3
SXlXNPJNFHjM8k86FahQJqJEB3MVIPZ74MTrxdrXN5GUBWVIumFpIvJicRbTqlAeLVG5GEeztztp
BU737CjrscQ9eTWi1SAL1+AULrf5/zxw/n7hKVH4cuaqezGO0yQ1jg2j3yBzrOJZ06a9sj/Tq/LQ
X1w2XX/H6gPd/wSpW5XRrKmb/0OU+/2HzKKcRjNANI3MOFbjEXNC+UVubvMJ4WPleLH6EaPA5Xsr
3zOJKR3Qow3J/d0QHRa+wT9j7e+/YhbrBMsIzmnM48D/ignKYncpj5iQmu7QbcTcPwnPDYCL5qo5
qmCEvbx6Onc3+slf+Bl/pi+//4xZ6AuDJuvyvjKOYbymJiEdIRWk/tBvRxqJXmBuII/FXouCdv33
K2vm3zNDab4SxSEz+jHk04w3pW6Xj/FGTeF5rHfMi7jY8WG3JiHPdcNbESh0uWc7irxqF7uvjMCM
bvxsPQGC8AWECT6nKnB+tvlL9gr48siONqeX/k42XUzQOOUFPZnKuL684kSpTCdCzoVnDo+XiAPs
sNLjx/bJLGwGaTTxnRFgs18BaGB/96o1zSKtYTgc2JQlrUZGqc9oT6zHdLgyzPsxzd0SqxrSoKS0
scobNMlOrftzhGLGPzfYOwi3Kna9YQngDZZV/lZrFDWKtyR47LWVoryZcJQk/ZU62pmzVHOtiwM6
3eMgclp807qfWeeVUPs7EIWwfbEwUFpfFZ/Ty5OJrgoNCMqcRnPlEBZHfsshOH/Qj/SY7uJDVbgS
yT7cd7oJ9AYxBeVJ4N+rsKHfRKctYPW2Wg3AKLQVWqwK1Aelj9IrZJDBNgRomssZgo4xdiTpXe1e
Au26Zy6Uf+FJeg+TlfQeYH4LPlx/Quwd1q+GvpeALBlBQ6dylSJ80V94QENpN6YnMPZMgx4MUoWX
lG0pm6y0b4vdyQ+Yu/5R75LcqZ44KNZgXUk/PnLJHa2nsH8628W4YYpQFo9ychXgp8zYx8VN0w10
3Bobc7ddFStFpQad4mk7OGPmm6vLNl1lpVf/VLUNCNDDqXWxs1kn6kbcad0EhKeeyQhv5RofgwfV
o3k9/ZhqldnqHvSq37uYrlEQnTRAJVtWuEuvrOfLNrqefNjyR7CRTExTnn2TSQ9Hv9uamLqCXljn
NiUebD5cuCXjYbRsbULvVRJkKnGr73tjFeJ1PPrqtR47QP2ua6fHY22vbSbTvdix1pjd1KsY7eJn
/oEXL6/hWiptNubzzcBrCa9y2s64LW1QeLASTOZ82pv+odgynOYIL2Jt68yBQBqH+AVXsVopiXu6
wXXDGyapnRc6lztAaQbCuzXPATvbgCB4JTB99jNwcq88CK78zkhDKNnWsdqKa/6H4JZrxG+Y0da5
kycObur9T6yJIBnwS3MHo06yJShWeA34SJ5rEvTQmSxjNOz4XMyFkUqdfnaWX/PL+BLjg8mA4qrN
nVK0s0NqeXq+6V/ldXzaqoE7FNthF2+dIKBA9YnAmqYZz3tZ9rqNbMstSweVsNIhhIpitFYrLVzX
2TvPTX8XmJVwgltGiYBZboyNIqyjw8hqXA/oQ45pAtjps8CIO0TtqESVn13g9tRGDjx+yBzYpsJr
4X93Ilg0uxFxcXXa3A8nBb1u3mSQUDA50yVHFHZW7DYXilPu9ExwbRpWwcj49YW/BH6urUxtr2IE
ndld64sYG04PC7fheFhpgn3e993GAjN6FR74y6Rljp2goF0LrXfqnZp29WUXU9IBuS33V6mjvUjx
7pzfCghaw6163jQj7MxevW6LB41KLcaNffFw6u5xEbU2JmO3r6rkQYsZWy9LMXt+zphl66/4wwtT
3MItP5I/ydUNZgRSuxZNv+7u+9yn8bICR4zzAho1p19hR0zfo3NYuBquY909/2Zc+AkRj3ZQc5ws
7kDuvgb6oQ+u1MjL/IrBRPqajAI0tmhuhXQXt9RYF/f2KXv59ycISZwlGYKedBcjI6Oun/kYryeZ
3ulxwtpBV/MXUVh/bp7T1MU/yeUsk+iiKkgLhTwaK8eGIqVv/kx97F3Mg24HE0KTVbQKl+wlpGlP
/ttNzlKHc3EWe1XjMKzua+xDnBgOmu5N7Rx6YgQ+J0YdUjgQ0pZFKd/kj7/f8yxhuKR1luY1ZzTj
Ts4Y8wL//z6p6rQt1FKAB1i4LvYAv33OuCqQqpiSIs1RqoJSBdpocg4ftJ1Z+SLkK9D8IbzkwS3C
PSaWJO/0xbXF6tW3J9IvV57dbWKKsZgkZOmnDVF7Wxzz7bgONhHwKWV1uo3XkL5vmt2SyeD3/fgv
152dDM9iJJ6HmOu2vg51I1qffbifKFcrr/XKjYLDOE3PzWLh4dvv58t1ZydD3FqbUk4mHcDgARTX
MYUhQxejVQLK3JHNKUAsdoCWXu/sVJiIQihUF6pZjeEICG+31SQB8CVmyTPcOyw0vKvmfSlWfH80
/Ode56UsWcjNpJnuFYUx06teAJC2AAqsMjA0NO9tBybGH41tSbEpRrGjy4+h6qXC0/ns4Vo9FseU
cUs1PEb6Q6JtehUMabHooPVtlvzlV84qX1o59E1w4leKrZtuoLgxz4ALHjbSFGNWolu/Fo65eCxY
WPfW7JQ4pFlUJ2deSe2Tlm/z224lrcMt7eSVfrhcYdrqZ3fdrlw4FHwfXb7c7Sx+y1IoR6PKl16D
WfQsO9wlW9PV9nLqFG+6H28t17haOIh8c68MzMka9izaNGw7e8IpzkRlmffijYXVt+YrB/Cll9oW
dqf73g22GVpw4zp76PbtFZAvQBl0nkgHT24nUEK43DDsAQIWZ47Ik9rHioEzgHhHhZlcR0ZGBTOI
9TJpkGN6ahcwQ+5lvL6QujAq7lWgUhuyfTekef8ch+vw/e+3993U+G+3N3uVzQhU0zzJ4o0+2QIj
EljJZIUcuKGb/6BRZaFw4LAyYG+B/VLp6qFHmi1Wbofun6OnYaPiVVvsfunU+f3iGNZ3eofffuDs
nZeGmKdJLoo3FZYj0OhtHUGcsGpFV8e28kgDDN+PvLrODB/lPfi/9L5/xuLLodKuXFmZI6lXTchx
4Ur/2b1q4kdYTN01HRYQJ4iQL9TJo5sU7xucuM+OBT8QMO6b4oo/G7KgqcyZMGX+TAkMpEJ0zSgw
1SAvvKZXsje3l18i2FzZjSMvqT/iF3YeNLfyQyS/svcmmMVUOPhxfpAfjR0scw40Pf6hQHH3kaeg
G8F6+nRQKduaFlUeDX+CAnJzz1KI4dtHTnvBLJhZ/umHaY+hYieXlR75nbYvk5tK2mnB+ryo4v0m
0P/20GepSx6XWZIbLPppnHgSbqAF2XOs9Ult/SWszXdqyN+uNs9Y8iKUcoFXPNYrYDoM29XHCHgH
+ILzI35CEmg07SBmH1K1ZUzREBhbP+JfmrWbMb6JIU9QHU2vgAL02mQinXMWgBagMGjsBsNVVnOu
Tm9EfSs0m1RY/f0L+i4o/fbrZ0nAKTrV4Nt4VsGD/Ks4Jlv5BYJe9aSCeFL9Ciagr2b23y/6h+MF
+sHfLjrLACxJzCRs08WbHvc28aeYOzqNwrf+MGQcyzn3KfbFC9csdLGneosvU/eSdLZ2m5L2PWEE
nuyaB/PFcpQbY5tau6zaVuNWJ0HPFp07laXVNEsbTL0Xrc7kCZkPNTLSBtLkWn3tY1vpt8kT+MmI
fnT/o3mwblvDHosV5YRC4ohun34Z6Ikkl1FV0bLVu8nvVV1zEhlydzEUfiOw++2ZzhINtRNqo04G
kd1log6mbuCqhd0+WXjJoO8CNexor9lV7+U0/9FJOXXsigOOjd7fX+7n9jnL4L/+kDlCIQ2COhQV
YrKMGVpq7QUwcSECtxPrapBexPQuD+7QJAbNrSkBhbyNRM/saAaE7Mc8p9T6OCNbmUh1Fj5p6WWX
cOALa7cx1sp5xbDLOf5FN7+MIHoBp70Oh7tCfimKxzZGxrmOikMubDFIa1CDVByH+xXc+rLbKOd1
C+ETZlB7Z+rYgg9HwA1Ffh0Z7wqeFNJVNYCF8+UfVukHVHl27fpTuvIr3klbZm52GNI7FqJ4sfaK
042JRqDx8gb45nPdeVoMgdJGx6GxrZgRAGUZlZeOaViz7qOF7/a73vdvT3m2scetLtZhqoi0syR/
rB391/DW3E6wttaJr60VO3EMH5wTuuVq9ydvWXf8OfEzf9GyKcoYYys0wOcnl+6iiEWQIAOIxg2z
t2S3ueaPH8p9oq2sdXwvvjFRhur+5KoCzOIsINWkJHABtd58aOJdKG416UMZIztqD3xgdtjldnbW
fBnjCP6PSh94+YWKmnkvcsIPg19WRC6bP8TSgylfl81NdnqQuyeFKX/rtJepv2SUx6zWl3MoLXbQ
+Of2JVav5Wu8ur3ME2UfNocZr2LaQg/Qau8xCouQfcHkpEDCblXz32wNYd9eNnjXpKDgoAmrmxIa
qbCrokegwHhCVfKd0qN/sE9bvO5PJRP3SK0jOwY9Gd2JhSfya02nw6LnhxHbFCB61om6MqzYq1AJ
gSE9q9Dlbet+LUDHfR/K1RC4pnXfUGWkTndh1P22kA7IVOrTMz5MdkOFoU82J/Vek2heBg+ScqOG
O/yKQ8pYKU6DrrjkJfPdQc34+oJne0MVodYczVa8AX+/OR3L2+IAWtXIcLOzVSYIJ3/d8835J4Wn
08Pfo8h3kzi/XXu2RQS9UAX6wOKq/eQtuYVbgvry/QwWJloF68q7XA1AKNUnCqDnhyU7jG+qEBzH
dTzoFXhVOL/P9nQRM6iw7nvjeA49eTsZ+GDEXDwNR4CWYLhkW39KDsvG2d9MWv9+3dkTP1mD0sYN
14V86AFfAzl5fv9gZAFGXve+dDpQvkEc/X692VNWpDY/t8VoHLtt+Db8EnI72qGPPxfrjuYDXoaP
CqFuEyALdqOd+jMnyzxcVsB6dOr2DzQTEgctVOK0gFDyq4yNRXcsYVfGsQ2D+JQzOif+LB9UNIGT
ux7DprueRBEtnPYkw7dn6Mc5SE/jcJX3dvRq3eLYED4EsT2KdjesBs0dJhcw4GCTIwkaVh37P1oC
GXmBhNjLxjDARQZc7ism457GDaBz5AvJrqUBYoR2/950+wR7Es66yUgX4L5CVKauQf6J53eNUGF6
GBecDzHnAMa1mQdWD2w3FMlvJ3MF+Zg8MH/GqTR7NXZ0Wf0AHh7banha6xvxgJnNu/LUPcQfit/8
mm7RNK/6bD/xdXAovBYP1Tt3Uxjb8XLHiIRKqRqwEnz2wi+nJkxtyx/DYfond8kDTZZyGhwPt0yZ
69Eq9i978CKuvg1ec/M6ulb87jY6k2SXW5oYtDokRmxEO7k5xb6YHIfT1sr2BlDt0cXlXucBa24d
+OWe7J8ttTpcbiHqJbcME66Sff56di8XWxEIcxPw+nS+wd+s1NgEX3OGfG0eSvukvGc3xWUldl5y
Qxd3XEflW9BtEgDUuSNzMoQY9xPFXZJ88JxLZnra41jvOtLuy0SMfb2Izxb2r/lmcqi2yhpzIsxQ
1sKALwwDQltR2vWFl55eWESmCkjnKaDrg87RpmWUrQxP/EiVF4G9RadboDlaeaU/VQ9G/FHHH8IL
Zfiy3snCTsjfKL/r2mvSckKC+okaS7ytkmtLLW0lfowRLlXhXYqrRp8a9onpdzlEH1ZwSZpUmWEb
p19lrK3LzpdgKIsf5KKisVUBoOq0F3YjjEzVDvkswKAhIKb4T+OnxTDCNZW3Sk43UgKfgP6qb5Ku
jtn7RfYskalJQNyYPcSGKxrVit5Gk+2pw2e6MpX4s7s4QhLR53aaPua0S1QaHs+68kDJPsn2TKtx
+ajDc4Bl3K1z8bZnutryKfD3+HujH+1wfTbkHX9AdTvor3QvZZ7jplpCIX1OBvy+5f8eL2a5sGqW
ZlZf6KiO0tTzCa+Hmwock/wrGOz4Rxp5Z2uD4+300dYHw5d40psE4WXvMf1lvCeqPU1DYcl0Cjmd
OufTvs5c40a7qfPH0byT8V4xbG0vVXZ4zI750Vybu/S0aTZsz6yVl3PunD2Q48qdgnbktoWr5S5s
PH8W7H6/xVkeHRdCqSsVIbjZitvkljlYFCsX5xbdLnDCNxaAfrs0HbO038wpAUaiCXJ7mfYb+dHc
EtlOyJaB2h7i98tz+zitebt9lRpaSVW/kEp+A7347Y7n0/DiOY0qrRqMo6q7WrBNqkduGhUjRX+n
qOxeeUuMIywwIoCCYRUKYyB3HDJOLwHumUnyA1OASSUH/cwxGWxymXXUlB1tkbyxRxbDJDEqTI8W
2vnVSDdJtY0LSF25vl9qvH+Tsvx+L7OCENLY7GzmPMjhJnnUPgh2fIGlB/46bDdYLeH3SbEi91Vs
ZgI++KXVM22Yf/lA5lPymkrRNclLnuXqMnHCIBlqd/09UwcAq5wPrHZHB9NDc7yK+LIX3uQ32tDf
735W+FB6uT1XcW0cpUPc2sWPZEvoYsCicYjXvrzYu5jSoL/d7SxNylTDEtC5GEeGuopNrbDpvBL2
GVFvvbj80Te3gPt5AW5wWSghfJMf/n6rs0yp7wczN09kLsmvxnTOmgchGuRS0m8sdVO0x+BHcIdZ
euawaZThsVMQFe611msXa3zfPoT/FR3J1lzPOKh1VGoRD6EK3Uu4p6ER7VUHgl6fr+PGZwUqj0mA
OzY8sP/bG/hy8dkbL2vLOAsKeh8oxy1eF+auwuQK93VONLZcrk+aj3lFSOfYOzEt4CwEy6V7ny0A
KxkhBnTcO173+NutzLdJy6nRJEZrx4ADkEEbQOsiKH3purO3b4iloV1CbnsCpQM/YQbZg72YOYOA
5zzeFhhKQCVqzks1/Okf/mPFf3nes4T5JBTVaazZADsnrremuMdkpmQkgksbZ9c649gspWttcs4x
8Ltcet7fhpcvl5/tv8DGOh125nT5jhMC9sX6xTfg7ynXH9K4lpxU9PSnjDN/vnTnU6X6b3c+2xfV
VhQNuWqNo8gugajkXvRK9Lvri+TL8hUKlWH/HygJ/3rDKPrmEkejOEVWjqJP6Z5O+YsRHExpnbpR
/XrK14NyHMmd3cR6D+VrJIXDD8w/gqU7/zYj+N+Hzm+YlVqs0dAr2Sj4wDmWM0A84agdykgt8+0V
T4Ixdstdbo79dalx2dlSCy8S8A/YJ8e88vN0O3iItMjXOaRwzKBqj5nRSjEp8aj5xoiXp0T/rHsS
Yb/c9mytpZmRWq1xNo6ytO2kfY3/T7g+a3Ycb+LmClWSxPHCKxv/v4kp3PdsobV1NVhSzH0Lxqph
kRcjdTeAbsMzGA4NdkBf7qbB8rRfgi4vPPE5oN5Iu8GQJD5udZVRym3Dne4Yls+ZRBMdCwNX8u3r
8uzX5cN53IZua3gL976w1D43+C86Ur1O4rFW8+n839RXOA+hmZtQCqnlthSirmT7IrrDzhI2/+WF
Z3lTWZ+zWh8abl1cXcS9nE8YWGR1pj/Uqxav7vWYYxoEQE9ZbNf8NZgr4mdR5MtNS0LZNkPCtUXz
bioTYHsxXuWOAiUMPdCGcVtbSK8RUS1u3QvR5bM58uXKsjqWJ6XhcRPNhW0A94yDv86xnCv38Xoi
WCHrqZy6uMKUdCmYL9339Pdfrl7lVilKIbliNwnkCaOeqk+neRyxVA+Brk11jxHZlTy4C297aaFP
f//lyu1YC5ch/VxmibipNmeqNXZ+2gI2qleY9Hpd5Mm861NyvZghL4SVzwz+y7WtoMunMWHjGMWb
IN0yry04srQz6I5CcMen45iuhsVS5tKzngWz3ryAYet41rVb1Nu8fg8NH1Uo7pmIpxzhfKzHg5Gv
QEIkWHstPe+lz3oW0pRzDfmiIE2aaO5DRBlMeqrXGRhVyICodJHM+tKi4e10T/92x1bEOYzT6Boh
Ci4EcHUljgdTuTeTTYTQAv2b37Q0Ph6V4SD6uCMnxDTNLVHwIU1e9K9YWG2frYwvbzwb9It2yT7v
Hsedy7g2AR/ieuyFunOKnaymMsc0+Nny5AKRH657C8v9u5eviEisNFmWNHEOOCrEqI2HM8sdBp+5
CYI71YlDHC2x+ynFXdDtek+tcdu9sjbL39rSxWeR9ZxEjZhr6IiJMRQXne51Ot2nNSRWsHKBTQn9
FbHh0nDktyfhrzc95XNfnjpL7tIHIhp8s/cicS+2jcP7p5CXUlfw+/p4UT8qzY+LXY7ypd1VySpA
KbkU5L57+V9/xvRpfPkZgtBmpaafOKchEwn8PP8p+dXl/jJuawSap8S+wtCqyu4UJzy9SpQfFwPO
dx/f118wC7OhjpeHaU75xGU7UtReU/qkiOPmwRadsiPKTo2AczFX/waHYIhfrzsLshdZjobzSOrK
TEgNblHAdGp00WyA42x+1k8gxaoMNA6V12l6025L0qlL7Cx7mSwtwVkmWQapMNZDaBzBPaLHcTAO
blZlAoqp/B/SzmtJbmNL10+ECHhzC1OufbPZZPMGQSd47wp4+vOh9plRCbunUyFF6EZiiFkAMlcu
8xt/0rzkP8EeaO+/fvebsLvEaSV33fruzeMY7Rcflu5SXzjCRXgoNOqGePboYAobQe+VK9dvfxNy
c61XhnHhmWs4KHsdDj7CD6Z6UUWyVU6drHii/stFWmMbca8W3SoNjUOomplsmY8LUO/22ADnZBjh
3Kvtz97+EUeghIFpgwIqdWjo2Te9vi/mz2py6KdHvd4Nbew2o+bWDDgS65GTg+YhgGmMiarH+iDj
QVb5w07aF2QFGtbBMcZzvg21pf3cVd+GsvaM+Ojkr1l/Z0SIKp3hpL8p1k1TSkGOXY+pxm6CLCxa
DIzuYs6ggh5CIIw9gpe/FT1SjGTsF+OSV01B+Yh7ieEXDKadJ8WbY8CsszDOiJbchFklSorYrNM1
mZI9Jbu1QuiGUnCG+xR/PwdZS9u4aj4Jbpb3kpnrD77+qqvoZpXJ3Bs9q/Z+isMD8nMI9hhr9ljs
TfMZHyksykSYHVFk2aoVxdO5ySKTi32YQU3s5ezQhPdpvJdQgMYKxQ6s1EM3IqENgWdaf8pBuXbQ
ek+zfmAu8q/f/SbC4sZodInirFdcjW/sHnfPFs23fbEm77N9UH7Ph6kQlSyCqLZVMSrUKO+7kndv
tz/0U1EcxuJlucnII74gEN0+teggqLiy/g23JsGVYmwCqj1oSauM3K0o/UGfmX9zodPowmNe3XVY
c1Wye377eKu9g+j9y3WylfVJpFTS+zMBbX7iNpERMaG5vPK+JOoTxWNI6QQZ75txKba1u+yT8QcN
yFUwWPFQzbwLTeg7H/+md5uw19t/E2THJleaBTeXx7L7qiZfau2P3PidWPcMfcvnLH1ECcLAGfet
nz5LLWS09mFE34ravRwFu+EdMMpfXs9W8mfWLAkhLQYVgDmlOwmsVu71fiIBOhnwolSP7EjGuWCK
YG59nfldtvy65HeL9llxXiJUv+Az0c7DkMqPkARqbmGDnE9J+FabXypk/Vuob8L+6XsF6NUL/C94
bqw7jrwWQ+dsF8dgxTDZvtOcY90GhQETZQciqa0eYfDK91ZxWpxgAAbhCz6j4CRtFYPSMJ+yOiFH
q2avo8MSDLYPCS6OMSBEzCrQ0YbGozmgNB0PwncgWn0bQ5OxcEKVjT150kP6y/ye+4UdyG8dXHV2
8/K5QwU23QvpAKJ1N5lpE1nKUDj0Ujtw7xT/wGdlcANAvtrleA6cErIu1n8wjYQvXBA/zPWnXV0b
S5Pn4XltcU0egj0svc7W0AJwyznojuQG2S7yW2GjRXBHbiVcYkUyeimmEFsxY8yPuR+V5xYd6R4S
ruNnXwT7SvSYmzA59n0qGzMZcOg8Tj1yOzetFmgr/MMzwx2nTapuKgd2Jr3yQHQrXaq6D5Ixc5t7
Fllh5vG0Pu2q93Y7y8gcQelZMR4RTvIIqA/MLxkrawcdmhswBqTBoLxphwXk8nB+iYKIETtxfcg9
pdtV803k5ckp2mU/wAcM6XOUPwzTqxEhHAF2QfobxHLRJ9tE2K4em2VK6Y1VISwsJksrEt+kjcBg
9QYN8vMhDoTb892opKiOoiiOoenbDuzQnbWuLNmeHdNbHRPgsr3rkJbHaIkgKh1a9WGaviTGT4xu
4gLSIE3oaBeL0un3S9g/f8e2H9vHoVlbGXlOCMwRIwhcemGIYLgU+03vx+UN3pT6HzK488u0pxP2
yd4NEVc/YNP5T9Wq6CTFNh+bS2BU4I77C5nN7/+Ni5A/JRqExEXhV3g3t7xafJPR2qFtdvXM/l1n
PcCaum+reGcLaYjdCXl2LzitoofdxOE2r/u6W0fnTYsqZBnuV6kvSjUgkliFoVsGVwncViIMh6os
WnoTitUE/0V7Yphrzse4ekh1SHCjSjj2Q6NyrXHfeTneToCo2i8tlI62OTWgC+6yffkHzr2TO6C2
LEOKjTFvHaIQ66tv5+Jrkv+00exm50r7Kf9hpzfJ+U3WdtU5CNGTbHFpSvtP83g3QoTK75f6CBW9
gRQWeSMeLnAYopX+PluB47xU+c823Kn17ZztkaeOQQ0ZxyI6Voa/xO78OwUv/+bgUEqKQQsrQ17W
6F2rRlBS2xuwWN0sPs1oWEIyfGxsgKzZz3G8z8z7BA/Zm8Sg9WzwP44m/2Oyk4azL7Wt62C32pzf
stEP9R3f5DZ5kkDEUrkX30qcUfvO6+6az+0CosxTAans04fmyY4QMDI+rRYx6zPsbV/6EjaeUrmm
FJitWzquEwEu8vNH44DA3etK/MkO2k10Um6mehf3XnjUy51xZ+yLW/vWzrFcudXanfTNYs53K91V
qst7bpZdPD4jliYbt1nkn9HjzIN+2dv9zYw7Ghrpjv5JDd/i6Njo5oNJ889Jfp2nQ5e8Vf3NyBzL
qb/nvJW0gaMD8C5LQG1L+mGRs5ckui2TxC30/hQp5wDhSmgmyAmCQJVK87YseLkx+S6E3HbJDtEk
eWcEJUaNyagvAxKmy4jM7iSaEwni40XW9er6nvQ2jpaGXFOW9xnZdn7iY5e+qu701QKsykmWjg0y
pCo361wfEEEWkjffa+5qV9Fh011yuh7nU4PoYH9uvis+aoAws3TeIZyJcldb/hRjTTMfnJcWZCG9
DiZo3scR4x0bDXLuq9+wud+bMUHPyNLMxwxJYQxBoNgwh69hjGAJN+7qOsAUAqH26kaD0Rn/BnOj
3q6al8Yb+DHeSQMYD1mt/CTUtH+37Xj10zaXv9LEkzwufKKm2GcGVAAM7YHq+cPgc3v+7CBM42/M
pN4J6jMNiVokiPl+vXb1CzY3tzxOC0MtYlpsHRfFP887dK4Bm4+/un1LqfhkFp+s3IsOMLcWtGBc
oEkJXO7mZloemf7QS8Bw9NXEUXI62rUo2gtul+1woO/Gps41vt3kIQ+J9vbePCLcrro4RUIaEGVj
7yLcrvbKdghQ2vI0yCq5Z6G+6Nqb7slo48L7oB7TEcPUfzfqay0FGI5Swe+L5OXjvfousvp6/c1t
OlRJrZ4zclF9PujpwYr2KKpU3jwGA6Q0+3O2CsIgndApgWDld7PgPzeCurlXNdUuzv3aB66TWySO
8ekpAgocxHCQmsS8xetW3QmYBcI2nGjlzbXKmmlhKIweYonAea/sBuVoqcGIraf1NFlHRIkwfwpv
F+lZmL2s2/u/su+rp16v/OsYmZeaPRpkE9IB9y7bP0Pr9qVn5cb2V07N8ppCb7+PkepQv8xfhMsL
zv/WyEuZJc2MdB4ddK52ewZDHaK3FpzdOjmu4oWKuUNKx7chM/qC7y1IZi6B4erJ8wyef5iQso9U
0kWEVDWFveb+7ANFPcHlnym26ElZO8G675YKV298E/Ky2emyojTXR5Z+ml79KQpQ0/m2INVg/caS
9vnj9S5F6kdfeBPgSlOxnJbX/CifwHWnxS0g5Jw1/UjdJ2B0ZquiffG7iA+16jnmHmM0/LYVjNX8
yfxSo4QMBPOtvZFLcugd+kQYWH2P0OX/xUvCd3i2XBh9IdPJ2C+yzwritM6hzG/JlGxmF4H1mbNb
0Mm2OEx90DjfSmsH1/X8lsjPcQF/9ozCTAzWE/7NdJSk1s33ItHrd/iTf7kDt8hdyYybxlqz9PTW
PDk9j7Hawb6s0IEFPvQf6fSM2Isoev832e+vq24KkzZNajtUWFXd10dovistYYRwYK4euCK03SU2
f/ClLwzJqx19Npti1E0imAyUO7pbpWeVuwTuXnvUdvM9BelbjMOD9DhKj3Jym+afDHwcJrddJ4rC
8yWIaluIbWXXsRIWdJtX7J+JuHt2oW0Y58B0oW2d0W+s2f6i7onwLWyi6TRXS6TZdMlUfVen32Kb
LywRwbPP6visazdQqO3btNkDYq/0wMLVu4aBXjav5+GHHN+cxwfzb0QbQR54YSdffZtcX3TFDvlV
be7hq4AMdYYZMqQzD1Usmwyc9p3mDVhOrPI0VKrQaCdP1EwTZTsXxu/Vz5ASs2zDSl+DT/X9P1wf
bLo+ldMOas88vcRq7k5WYEcnVMdyNz6kOQjwyJeGYLLw+jlWcNiA/izYyB4/DlSiNsLFK/vqt0Wg
VC0r4rD0PioYuOUhvoBZc33b/pg1V3fHPxRPYvhan+B7OL72S7C+IDBrm8BcT0km2cPlQujbJ9Ob
V4JP4iH7YFYPq5sWzFHRB3nHWuKvEWITnfsi6lVjYBSJig4qDb4FLZQZ3Lk4cv0iBIGw7EI/ARSd
KDYJMsuteZUSdr1TjTxuemwLb9gvXyQE7/scOnnhQ5gRBcN3CPh/edQtvCNqcW/sI/ZeA//AcGH2
MmSXo+NkB7l5V52fKM1helE16v6i7BVUN6i+6Vk5DFQTf6geMzI/1e8TkjHtdxi5yi/ILTC9Wxjf
dzVqU82qIvXxtrAEJ1ffZKRLNzSluUC7QKXzmL7FR+nXRESzIMxp6HGh8qZEewbWJIhej1sO1F7o
M3vttdRPdWDchNVe6w+Q9v3zrrDXif5n8Fv+Sqt57W4jDyi4uXPyEzwi6yTD2sC9MXNDvzyUsRc9
rURh9WePKFoKu776CjmJ8lv/ncY33Tfze+NdfKRqCnQLn9Avdhx0D5B7Wo85sjM8Wf0sSJTfEfP4
63fcJMqVFNJzxKnnMb+l62M693NgfieOnb3yB4hb1GtGN//D5NMNj8UuQvoP0iF9W4OdFf3Mxca+
giTy4mF2FTi0ypGWMmZjlVzuzeuqB5UYX2g++kaZuNWxUOg7quUBfX+xS8u7XKuriuVC27lavcwy
qXLW14F0CzHdwGj9YTwkx4gSu9kX39JfIxxppC3oPexK5NEml6+PMti42uPqkzeQf1Ru/Sb/hmqG
sv/gK38s37Gqt+BgZRBKu72hnHqkAA8WDmXN6NW5K+1JV36XXeVmP5BByzFlc0fNMzEMgqCtCA7B
O361f/3m6ye4eki9repMmXjI3pds8CHD8xiR4flrlZA+n6EdI+PeurjWrs1PhOYw3YMzt452Zdd5
y70zDb9YpF8qiNj6prGRtbGEUw1Hc9WKRqOl8zKar6utMzEsQttNlNSo7wZNFKgUmu6mbWwxsHE/
x3IjETS7gHG+orauycB0zL6dfbn4ok9Btaflr9/ECYIsu7z8GdnAZ/5I2qd5Iawm1I+5+3GAen+6
e/WbNglP6CR6nQ2kfR38qbPfIZcFhhInr0U/OAFVO37z03eAexbCm8MBSImKlQptxVJwg19uyP9K
QK9+yaaYNKazoWYqg4AcKE/6ZWTYni4QALvcHUFRNlXn6s3rnV53cF7PXlul3ohlAwzbI3Lm5amk
E7ZroydD+mRbsYdZrYMstGbhAxE4Flry5HFz8yIjqnr+EtUPS6BDvYUW/A/xcFePstnwNj5D9dkE
GqNYeHt8qXMqGJ/pn1l6NCLaAYvpVL4YdFnLQzG49b5pviSxIvq472bRV79js8XP6qLFHRj/Ry3B
1jZIDjCFyaWPqGDg/QuQYBWsBknif7yp3seuXK27SYZUJ68aGV4Bt96IB+NtKz8ybULv7m7GvR0B
JCyCkx3yqY1hB9x2Jvqc9xe7olTwCt6PPVc/ZZMiSV3RTHpKAat/k736ZTgpO1ph/XFGJQnyMYTV
3E//sI8QoaM783FAQCgP2rsWI6gfOYziWvCD3s/Z/vxB255clDhnW80BKY/qbbhXO1fWbiqcI+9V
9dfZ9mQ/29XzydDvcy9M7wQf5t2S8mrxTUlZ63ofZg6FBCY67S7sbqEBcOijnQNh3odtA5REOZ1X
YZWx3JfKEdgiTijcEELGjSr6NJdweXUtyFY5pFgEmI/diUwslR/TRzXQblT1JrXdGtwieoytderJ
yyqg+2vr/dy7kYogBlJ2N41646A7fp5eld7cmWOgWG7/JRwPQBqaO1OHEecCmzn/WEUHjPsY0RL9
qKG7FL5CHTyHPlLBMrztLj4oZBiyHSjpwxzDpjvWSCEjNzDv8ZlBdqt+yJ7W/YEcwQMKWJm2M5vP
Vr/6qbX2SQZnOvid7taf5u/U6I/Dflhc56b+hNXZAxp8hrmf7obP8NMjKNK2e4bwDmjv0YTygKLZ
5y/DcNAxJLP2DLbQLMterG/GDEvXszz1wfqcKdhQe0yud82R33o3HMdvdfo7gmOfYbtz0Cq0Wl14
G9je2Mqq2wqYov6GD5OZv5T5Y4LTwswTaYF5sFBZsl1UTmu6KxDJ9w36Uzlv6wHN3Ery5OrIoEUv
nhItUJ1dO5EQmitDwy2nl4yXB1HD9NYswbibbASifRClCtyRxk2G+xEz1st/ZK7jvEX6g9w/Np2n
ae6i7ODTl6ZnLn7/Gz02gwrlLkzcuHP75zOm9J/Sb3kWpL/1e9x01LsV2YMgLpQniLSZi4YfBR1y
eq8qShRfVgmo3/MPZTqicKv8bmqM3bsbLlPpFqUAhtlFCvbcrUq3sN0csybt0Kx//PFxer/ovDpO
m2R2aE27nGJm6HV4GgKSSEaaWN2tDoymb593innTZ8A/ViQqmANxw10Q4C9+PldHqLHOtTY4QIvq
M/I3cn+rMKZHCU1JvTTHn8nZI/u2yviK6jFRiN+Kp+RaNfZGSYhH+xw5JnUvF6dSvgf7v8pSUWSo
7OWd0f40ce318jzQhlv173hvrnfYB2nDtgk8W0OxFF10mdNZ0005nAyKIx8TsMuc7lx7cNnwnF/W
OV19Zk4XiognjugzbO7ZYpHGTMKn4dH83Pb7BN29zh0fxvlX1n/TDIZyCAqglu/aj+1h2UcxiNFd
arrGU1S581sfzATZFlFituvgKnfqbfYTMwmbgvp5Pq6dRfszhtjJriiPreaiv60EzY/pR/XJIYpb
D2h5308Tu2tNzIqbFhvatOEmWf+V/3irzt7NJ+0UUVl9xwbtKXokF0ArKln/UG7dPwo6IrVf3/7C
7ZxaACDYynf8G4nRu23zqwOzSQy4fRZHQ+AYTCXTOjpZB4re1QdzAXPjrf2KEjFvV9goWW/5jzbJ
JgtIB8Ou55zMO9Rv9BOfB4CNVfk10MqbGfuIKhi+2kj0KZ+jJiCkdD+EcxrBT9j2kEspyuVRAvE9
mAjCP6TdcfEtpB9Btqw71QlgNRftUR72k0TDKOvXvs36if5dzNI2KUCS5eOgV8zoWl/Z5Zqfd4d2
hWIkQYIGsgWp34YhA9uaFitN9X/9HtS/FoNmudA7ai4zyTOSeaxcP0REh11vHzBsoX0FvsHXc5j1
mPU6mHeK3oBgE2qbqN2GTqfVJsDeub0lcKf1G9aBWVCpu0j3ZRs3g7clcBI2oxMdhHDa9W//YCte
bJevQnY7GXLNzMp8zJmHHCO8KtcRid+2O0YjbMBsJ1rSEoTIbfu4SHI5KyVSThOSSvXQdsd03GuE
ovNOH3YDpQn6z1WB+UJ+Ci3fRDQW3Z9ol6gMVE5VdqiPA03Us/ocRrs+fIi7g7ZLtUAHTmKB10I3
61WSHiLLpYyeV5CjdT96uv05Gb3y7KvlUyi9ac3njowl37XVHoWzXH16m6K95kn0LZwd/7Tmp2WB
jhlRHe9q5dhB3KFJpO676NnpbzHvK5q72T7azRMKfhUbtPaQuhfdbO8Pkf+MUdsu91mxejWNLgBK
zJxXWxVjzYtLZI74QFhH/Z15oiAx37avU6vUG8e5UBe1rxeAhewOPxcPH4T9JOpKvj/PunrETRie
EmtopHW1ZXlMmvt0OITzSY1OlfUKl4J81j62yEnEf0jnkyWapr2PKLlafROMi25pB60wzMdafW3l
V3XYyckX4xPk/3ABq7HXKUUoD53g7E3Gs5SAKgqa6rNsHuLqFxAhi25RsASN5quH3Jv7x48j5PsE
nz9/37a3DQg/g5HDJeXMraupVKvzozwfELTEcni88JpwbrMlmnA3iXQsJLxubkxfde4a+VFXf9vV
3SChKj8+NqaPHtkof0msm37lBaqfc6inyGLBWTlF7VdrwkoBIgFule3q/YDEr6fUTyHCp9q+qU+L
eW92Tx3+ePftfm3LuJmEO8FtNf5qMWXXRQXi/7EzTNPAW0k2bXt7O1SxpHYa32aJAjwdUeF3s1Ns
73pu6DNHefVNm8T0vXfb5Oqfy24uhb4OTZqE64as7iZqBPwjGCj7mM67HZL8e/tFMb4q5SPXwhIY
Eam08Ey8fyv8+RO2twKCwvmCvCo9CyicU9DT9w364XFcLdQ0r8N0BZ8JdLrEWuXvXwl/Lr2ml1dX
QjgMsab0PD0uffp+vEUTMPKSfZfTwpV951Xcd/4/uhB/LrlptoXtOc2lUQEZZLiofHtTAtGEPcuQ
zKscN7X9FGo44VXUGxLusE1vrFlRx0bJ6QrbW136gkr/LvoGpm8+lNWjszfJB/ZGKmZhiLbYNkeX
2062LF4yDASObiAjTUXqVWT3/eHsSe1uyU4rFaE9H+s91Crn5uOwInzlm6CbVXq4xDkPPqDysRoK
K266ouRRF/TKYs25PbCNf6NIFO3sTbxdYr3/Dzm59wsDo6kBqYm1X2HNtE1vZgMXHUZRzCt3tYjF
JvrazkbaRbKaqJQHqjNGXYGDOTcwuPC8n4CRetI+RFlsBy86dLyPX7YleGZnE8fkaUwSNZRRsWcA
2+0Kxm8ttPzFV9vf4fluSn8r+UPZvZkWXZni9ax8abx0Vdt7yMN10OYMmKDQ6gDqeM6flLm8pS01
1891fagYavvS7M9nZJ/MnwNAFtN1ciYvGhwsGwVE+A8YenW+WrCf6HAm2RuY6jPDjvNBMvkpM+Lb
uEGiIHj+red3U33Qa1/CSai7ILX4m7j8+ldEzlzsen6UWZAjwDk6fCfJZ3r+8ct6H7b3Z/R1NtHX
SqJINocLSaaTHvOCPaKAXGYa43gZwpSACb6v9jMF9nKCDyVcexN2U1kJ5WKmI2nPqMV/0ZLvWnRP
09FG+JL5uWWGYLQDR3mC4WqBy04emuyr4PnfL9//Nxheyvur+Bt1iaVJZ04mc5cVI91w67BP0aZm
KmW6S4CF4r+Pwc4mBkfNPMfj6idY4E/EXZfWhISYkwm8uDhi4k6/Yt8hcSx656LDsQnBmk3s1w2+
t6WTWX8dw7189tJdzgiaidTMmDCiIBqOrdfox/NwFLzu9ZP+dwX05+veRGLqr2guB57b0YKkDPC0
jOFz7pAAxWK8D9hpfgq0SvDUl7Luo2U38TfKkLeOda68/Jj+GmTAKNSbZfGioDRPNVGiSVlieMDo
VGUgjbi/5P20BzdneG76K9Rrhnxb3ybRtxyaObZo1klrbpuEOaWwvaasR+6jH7uJ2UabK9Yy0lEC
2viIncs6GJVezx4h4yZMxXir9e/7v9dzthJcpSyHZn5euxP2fd0dk0M23rbZw2jsw/K2wMJu+C7N
3JPJfKOVDMIH7XAo1O+zEMK77r2PfsgmcJfxWMqwP1Y60N7G12anjdAd0IqFPJZC7C8kvOHU8kKe
E8MrP44EjryJhKOmVp1yZnVHcdEEellzIvSOi6/KH6Fb+T2GCeJpoWjRTQhcbCdNu5COSD9guYcE
NTMJOsh2yXFcPAYCEPpj4ZBOkI84F1eTq6in6sX/J4D1WKbQfbD8GrEz6EDEIEk9JMs94N2eHvbf
yEnUj2OAcyELXS1eGYzkFoMYcIYA2tyFKpZ6tF3Ch4XO7SFEai/bD9VtHAKHGdpjjtGg9Dglz1H3
osf70IDpC8NY2Jz6ODJSAbE7r35WZxlGqazJqeFKn/A5GX8BwuAWhGv+s/8+H/t9JGzP/B8Nh/+J
h468iYfZADu4Sqm5clxBd6A5kM84mOQDbnEcUbyTxcjp9ztCfy65iYWK05btuHK6e5qAGurfO6S4
F33vjG6JOBAbT9uvlnN18inadULrWNEh30Q3VZ0cJKJg9ad60GM4165wOZDj1Qkq9DzfDzEVF1z7
VbKlokHW3QuuIMGR25IO4fVorTMA+gH1oMPr3Nc7RfFCv+j3K3Bcyk95APBo1v7d3QcO5K8bzKit
SjFmIOt1F5inGeHjHQIgNjQ4NIvcZsAWLYc54gueVxDeL9fN1b4e0i5JE+Wi1RE7+yk9DskxkXBf
gZei9a7zjBJweGqyW3VtrnWAxmBJgK4W/AzB8doCYGAyFaZdc6spjb+6NaBRgzmvr9g7GUME8ueo
pArKbXGwE72AdUNcvYAxQcRDG6j+wpoHvjOrV6n7OgzPlY38X7WccLp19H02vCTh3dS8ROHDNJxM
RPHPDIuDj1+D+vHl7lwi89WPUROpXJqVUhWlnwrlqQ0f5Ne0P3ZLoPm181Tim2S/OgQCIC1df1ri
O+V7b3lVt5+Ge7C9WUbpKEiPRNfBJVG/+lGxbVlDJ1+OhNUFxq5EGZBBmuWuwxkHNZsAUzCAK6I9
ITqKm+hXTY40ZRHRL6EGxkDKQ92ENiBUWH/i8NNyyvy1RPy3z7sJgWrY2WNbrloSYJpWT62EuWn5
Y3ozKQiR08D+4QfetIvoeQU33wWQdfWei9ZMepiwkL1pcR2hq3PTS7Bvqw5nFXx74oAxu/AtC07e
FnVSFqNBh4kA4KCRE/vUtoBOvVj15slLkL18XIIeXbwdEjOiFy34wBfI/dUDm44c51bFkLzAJ97e
n5l67UxPwXva6+x9dWzGk5P9DbidIId2LsfwauHEadpWzThmXZC+RAdlFS1+pqfsI7H5T+c6/3ul
XjKeq9UIbGUepeyn8/I4BxrqcyoztQU7IiBztzG2R0FPHS8KJqLsYQsBGJocxZhVhinJXXx1PWDR
6S65S1A38Zy9vct2mSzYw++DeP+3YeBsh/9jNyUDFgH/gU6C59xrPxI6O7foFkSIEt0751tMPuhe
YlwxPqdkrznyj9/p9C+6r4juVEE2sUUAhGdD6+YKrgjQcLSSpDsN7KSnHBQFvfq4A+q2BBkGoH7k
7ITTItHu3oSvTu5KzZwuN+tlnCm52qHIgqm/Y4j5FU1/3ZWORvuPwKtXX2ATvTTZ7nVD4lCV5kGz
GSWXvqEfnSAvsJxHcA1uFbbSgovrMvn4oDhT11v2ao9HmpSdJVRzOVE1l9YTVtD0DWbrdgR5Prn1
+YQGvL7X8l2H48gBzJQ9vmjYH7n1AAaETs6NSWAPsnsacagMZBDIby2kjch89nqLT9gxSZ+xPHK0
m3w/CvnUgii4ncFPsrPYUnX5WGp5o/hoXQw0YSVPgY6/HGQfBMXMWN7/+MIXndHtzF0ZVfl8nigr
V8efFm6wfN6P3vyV4/EdeAf+IiJIiqCv5mzpXHkzjLVSEY547ca8WyCietkJuV0gJ4Pfv2q2BzsC
f+yjkJYtOBKXRszVLimmZnFm9LQfl9yjnnGZg8GFMf0+XgHov1YZkUUws1PW/f7BztxO1Ysp7rJU
J9a36a0EtTowDKyVCiew8AZPA/QM+uUIRLAM6KnWeVB6pX1bCNN70aOvG/Dq0ZXOdAzFJM2MAfYA
dR1/rYTIA0yO2MOU740hXyyenolW3VStaTmFWjsTDM47+s4AF6lZsUIl8jylh4SeIvm01Ik2tWjV
TeRTW9WI+vkyUGnZYLtuHZVHARIPKdxnzJY7xbX/qejjn6Fvy7RSihy5lp7DhD77E1JKXvkQ+8Pb
SoFd7srfQuyQKGhsgl5mFEW8VBQtq0RL9QznFYZOgEY6UIW3iGal9BYGhTBtEuSJ2yn0UEtOWq1a
h8jPMWKY2EaGAyul7C68LmyCGBX9I21y7c+Xq2/qU9wGq6ZsyE4j4MHpUYsDmVEk4wccaPdaecMg
lKQGOsC+FK4taEpsuVK6MyTQ6KlA2vZoDIeVJ6XCcoEZle7M8rvkoIpj1m/4f9AcVoRtacF+1tcP
cnV2E7k/53ZL2NJHcFCHqsLi4gAdpLlwyZf8IAHx3Wt/w/BBsMO2FKQixEq30dnRQ/aJy7yIdhJa
f/6SvJCtVg+hS8tLTuB/5J7YR1e0+CZkjdbcypF9Gf4Ad1nNbNTf+Gx40oLmU4Az/Zq9Ie4pbAas
W2kbsnVL12VEIw3T2rYAE0tO22UVDTZrBDK0Q+yjqInOog9nfyc6xe82HK9X28TIM3Lo/6PQbDju
CjvTQEsjSqb8zObDiPZRCsEa+lkxuSSMr8V5V5UvRgH8fBcWdxFMd0EWrby3369/0iaAOq3Tz7M5
rfVJuFdwvTvpwXAXHiUvPFhP2Qu6QGhqrugQgWH4u7X+9cqb7FFdDKsuQr55rjOKLgH/HWj7gWyn
2xpGfG7X3EG+6rx/RNO9XnkTTCfYRs6SkZbQYmieVsmGGD5bMGKXW6MccGO7cX5Q3QrkyR5Gf7n7
B5nY1frbxt8wLVKs2sw5UJB17rMDElCx38Y7YMLWPqxc2kDVrTD/e++MXa+6iarTGFlqdD6bj6rh
apVrhAz6qrv8JoXoiL3I4lrf6xX5KvrO790h1+uqfw1pTVyrklozfcfaERNmTB9TSHfTzxZCFzhl
H2C+4P2+F0SvV9wEUUVOHblSCKLQVRdPWgfJUSDDfy78VQVlFXFDeEbYUns3w75ed/1dV8E77dsw
PsegKnUsW49qcVrt7dPyqOvPjG9zJAQCLFmF8rSix90Ez/OiYnUoX7ZT8b0zd8yLAHd5+ktxnIzL
JNOUboSy16JVN7Esn9rInHuO70VtfkIRghsy7ji8+I6FQLhbhpf/jGxw/Y438cqac8eUM3YxRcRB
/myfIUzSITysw5FxAcAOYmgR1myCKHnJ/K++rN43QzqkdMyN+gnNuAT8iOm17b4e7iFvxS+lDIDe
sD1zB3LHhpWy/HDCf9JiuH70Tdhq4pD82pAujevzLgMg23BbTGPgMJLshj3AIe0iqWRa4nG94BRv
e3fRYA4wQpmVrQmoNrodQBG/nMHSgvGHMCAfBjcsRfpngpi1bdv1sVYt2iquteJmQhmXM7f4zNVU
AldSvHLhcY3p8DfGoaKFt0ErtbsWZti6sDkH600df02Cagz6oO2wkAhvYB/tzH9UMV99420DT40m
JYvmNfVdPbdY+MxRMtzG62hj+EO2y2XUumzcPChz/vXp2vbxJOg0Tkkv6XGyQCKhCUDstGlKM5Wz
24MS2DcqFof/ft1NCDMAxVXG2ii4uLtNwRginYFnq4rEIbpCDgNwP8uEMvqiiL3t2g15WJ9bXNQf
O+6Es7+Ktua1b4CTAvUb9CsIBMCUJ7ifRJtrE8OKeWyzs8KNqDPM9Zdoj5gPMM/8LtIQ0S7low7X
H2B59zcEgUXneJN11SuwIY25GydPzU7yAlMqWW2Ka31fLg9NEnTrB7aLg+CZBRF027WLaYyEs47A
qeFG5b7qd8zcbPf52VCPaHR5CzYD67DVoMCwhL5qgofettzyrojDM4BzEoJwX4JfDsZDp7nYBGD/
ykee0X4QfmXBE2/7beHkqEpt8aZbX8bILHnOKkSA8TDGTBnBy0H/eTZvbFLQlX2QObuhu9HMQPDa
11v4g/pm24Fz9NxeljWAGq6BsuZpfFRciKwS+PqE4g6KFaIjK4rBKEW7XJAgbDtwTl2PqWUTQpXz
Ll12loGibgeOw2uk1fkJ9W86f+QIx6byBU/9XiPuKopuG3G94xhFGHPAQuu+yD454WlCy/OmLXfx
/JqmD2b+nDkPw/JY5p9wWa9vzP5GGd8i+0XwQ0TvYBPX5j42mgSEB5VGG2Pox6ZHXSVoUY1R/JVw
12We3FBkCNYVbfhNctZGcZxqLdeIMYDqWx3VFTLC4c1o3bUtX34WVheiFTcxbcZnJOwlnrS0DtDt
AQ+l006l74rbTiCtCufA5YWyySty96PtvYlmHOzIdCzaYupTDuV5/LKClcKv+enf1ozaJvmK5Fyb
EpXT3AVF/Rg2j+Vuog9Xk3w5K4b8/7H3Jc1xI0mzf2Ws7+gPicwEEs++ngPW2rmzRF5gFElh33f8
+uegNCMKUhM905d3eGMzY5KKrKwCEpERHh7umAo/cAwa2UN8GujJa5xibVevXOIlGKe2BZiDCZJQ
DO+1+IoOjOjhhtxtPW3bWpixLbG9V1UG387AD67xEo2Lw64IpWEEW0S/KPk+R7C2FEyht6ClBjdB
sc3vgLJf98+zZaK4aC1txIiSssEQYxZbHSaxJsjqJ3BF+bubbgnW1XJb9FQA/Y22BGUP7GdeY4gN
zfWsfBvfsDXGzsrBvUTnkiyPijKcUFg+y6OhYWbS1B1M4Z/0I7D1OJ3lcMS+cPM12v5KHFmCc5z0
/cAyZN+zPhBKS8CRPaK2XTB4OJwkeVOZagPRwXXvk7VNt4hgftHrLUXv/DJqzeLNzQzHNnpV6KDB
8cVROhMCSVbVreULa994EcFKlegYVgUO28Gp3WLyFnIGYGRLGyiSp3YH/xMkSFW//a96qe/ODrYI
ZLRWAvhEAAftJMcvThgOsP3ioFoyOQxA9wGBNgHmt1fJEXMA+egxW4SyshWK5FVIkOL0lQIWbOkD
0u9wk8d7iR217Fnnn2j2ohEoPsrzZGyMucedFkJKt1n1sVvJXdgi2nGPDmrGcPUFZAyEWymXmuqS
CXOxOeo/b46yQbEPX3JLh8oc3FLNXDysnGErDxtfTG3UncxaUqPSn/uVwUN3kd/pNobdgJEJRz1n
fwlemOu6D+4CX4BkdOy8NGE4OAHhSHbDTCi0VwRC5hvPmAdFrArftzL/5lddVJucKh2vGFKlsriH
SVyzRe8KIqJTe1lnd4kRvs0Ck01enycglJ28Fl7WLvUcBN7BG1UTqjRg8/zDYKhu6DsJbDrRdgDz
FZ7mCjhxEL0vEcHXEPE1EHhpMBUOw7fwAr2l1mZwrgPpfzdL2M89j/JTbwnI5ZlVcVgFsFYiG19E
NuGnCQ0jZCw4TiHqMbvBliasAjF7AD7QSx8Avvq7idnSSqpvvDyOZh9YcF4jsA6OHPlg6YYQRSnu
YTgMjerK9a18LROla7d4EdYqmesBUfE0savOCqFedc9eIZ7ePw3bpNxAE6ZN7OGmBoIGvfRN9xkI
rQMBNA9TiFDysKHh2G86cFp0dBmNOjOU2KyQ+pTQeJHWg+FK9F9aUIEfkSUkR8HWILWxG93NKxDw
/dH1oeHsQdtYDtxWMuEkszqHsxL6+CL0+Uo+ekqAbREjoahAQjfSR+8ec0iuDMeewSm3zTUsFOEb
VGJwZFVj8pfDau/On6W9VC21UAzTULtAfsbSK3BqQFzIzRa62tAjbOZz/i8AMCsV09Ieqo3RHIBY
C475xEmGmz4HCbK4BKPHYeOOwtoK2Q2Q8xbiu6Y3QZ0qrm8gD/V3T9+lQRSjSUriAqdvqV+W08Uo
nVAww3sQmj7BXWM32j6FSNcOGj9ryeQblvhB6FcXQZAPIynqeeIa/J+NAq+NyIFFcg/9Jc+a9rMk
ZrpVP2VI7KkjSUYpGxrkCHpDgiPf2oGwsv/V+fV3ATkd6qhqAkC9CUw7t0NocSgkoTUZxbtZlbIy
GczC/4Li8QpcoC5iYlL4FWQa3kB9+OvJIO85sY8zcINNBzEhsNTN/iKyU9j6whbI+fgYfBM1+OgO
LHO+kQUB7+ZjKNyALgnoLdGecQRzuIxcxM3zMN5M2JfQ4sMO5F8IupQg0znCmqAqmQTGZU9f9fFx
yoCp9Pk2bjYVJgiaT5zth+xVlTG0fhyDk4TwJU+fP/7wa1CiugiwqUK/fXgZJCMrQvsWch4lA2ob
VxvJDUEqX5/QWtsni6RxUJKU1yqCFcWE5G54mRtdrAe4MCsmmkkFInvo8NUG20qMVBcxMks9imEh
LDsyh+cXLN4IzVJs7ey/aiaD+tK0ychV6hnUBk7N/oLZ78rhrS2SQ18hbcs0ZMtzOwJm6igxu00D
uBwDvW/9Pc+uIvvv3WJtkRwqEKmcqgbDezR2sq1iB3AZdjvMhvpA0uBuCy81Z1pddeUea4vkMFFR
jJQVyn4CsZP8VG1jjIxbpb/DkHz2MFq5FZLr/9J68t1BpC3ioQre8hCGiAUN0hETFZhskw0QnQRC
DHY/T8BVLuaG1+Lw2oOkLWJfnvOAZATrRqMjXO/LPP4WAfuHylttl0DKgVYO/d+MuG+z3O8iLuPj
NMkSKh6oWLeu507gG8FPB/BO4MEkBSV27gzKfgjdjzfVG0bxQdDTFkFPa6jwawh1XgaHeey3PpX3
40whHqzhVp1x0lkeaJSPvS3VRwUOiS+q4qalM9vLYVoETji4KhD7BrxowumipodRd20oTLMYWvEH
XjtQdz36EEi36eiu8ixXQsGb7M+761aHXi7nPiCRNzGtmQIcFZsJtFs8in69ia4VC23SVwxP1JOl
d2u3bS0OLAJgWbIAbqXYLNPN9GlW6kgfq42Aoha6kpCgv1w9mVfyaG0R+gohhVHfA1An9W6eDMUc
QQJ390C5002sCy+mYMMHSK2H7Rq9dOW7ikXMy7xE84k/00sxtdTUFtn4r2ArmTUUDRwwGiID3oIf
784/qc80QTWd6mjDLR5GVRVxIs3GLlGI5oxdpjZ4gAwy0JV83RB7hIWWYvS3Ybnxoov/Mhv8vvoi
HSmqOPOqHIQKAt+pfB9CFvNJQNfPSbdxdP2m6FeYXXOxepd/nQ5/X3jxUKYlFXozL+w311adw8u6
fGmaTQa3OovjROMmCJAVZpO2GUTNu/AI961NWK/V5b8O/d8/xiKn4JzXffwVdPbcuoPaAxS0ATln
+wBKODYMRz5DIalZEWj9JY+Zad+XXTxUGnSjPUUC1t1mpzK5GbiNO06N6Lmf5bJDCGjXhyB3NQie
ElBBIREQOoO0tvV+HVm+f4rFkyaSoWDRrJBWEDjTGnPzBHLds7Y+jAWG1CpzSIjjGbeQ3yTrLZT5
WP05Lv97+eXTVrExHJiPnT84UD+HV6zTbCRYztnBRt0XEKlZyX5/SZZ/d9WXqkejyEJSzNp8UB0t
4GtM3DS3qwcc9RAstTyoekg7rhqaZMvYj+vzAW+z1h9940Wi0fN0Soq5Ld0Ed3KA3hQkd1uzCewI
PjqaQaHzDi+/O304QVFaTBsxbTN0j2tzeO7QOldRFoEzCf3c5LqqD10BS5L6upAOHr1Ow8MEPXnt
bsifI+Yqw+ylp92osD5tIcgS+zsI6Writm17YIwaKGEsjA0G0x2vu8rb46hCkw0C/JktoxAbQojY
1saXybvPY8xMmCpoCsk+lWBWn+iY/VC/yPDYsvsTvxDw5jMk5abi0NKvHjuI69V7hhlfaZN0t0l+
R7rtRI0GhHGoUhZOm35qyrtA0w2u3IwtzKOcTMJc7rmVn0oMi4IILW3bbD9ERu7tMU1Gc2cVJfr1
IfN9780nwbtDVelozWmDlksOKioygeAhhRzZlG3Bh53NdyBYh0TX6vK1Pbi28CLcy7qQ23CeVgsx
i+9K8QH+LmSDiqJpnVI3Ojtvd3DYM7P2bwd7sQj2YwVSfZdjBrM3fXRwMJ6nQ2h5l0YWvP2Q3Ogo
B1trTZfwT9LN79d6EWNp2cbEb1FJJFskTJjYSo/oyT4XGDz/qna/EtfYLydv3z/oi/BK/JRyH6zj
y+5TDnBXvwFJESJvXmUQGAhXG2U6BgeyBRtjtGGcmZdwq1bdHIYEEEQVJr3kF7Q1AngLy1twhLAZ
/adUs3yIJj4W6MVAOQuspUdpcCqxDZ+mC7ghNr2BR7gMnSZys1eOcaODOGWxUX8O3B7UZ2G2ZvwE
bTW7f01tcV9lBmrXDP9P9xTCWBjNvsIHBrGstcfqoiiedelQk3u4MTH1zi0Bmrb60dPcNMDz294V
1QwYjCA+tndzJAhgJaCfGzg8hOe2/FTWnaGVDrmGJRc0eiGm16VGIMPZ6RNpvuS5Q6p9GJ1oZCqd
XXxO7zLQreC6qmYp9GvHaA/dVEhTxMDFIpd1nTFbdjQQXH4W3pdI3Ob5YYwgY72BpGceuZFnJTCl
b49tt0H5MuJdeHmj543ZpoOpp8YwWd3eE/eqZEz+QycbKdSKsSRGRDWjaOCvZPr9Rr9uI0tthaG3
DiDqij4RaLNAkVvXjEE2yOduH9zgDxSArm8SduFhrpUZQFAwhCbZ3jYKAN5j0L35PHyOjySF+j7W
jfEV2AndFYXsRzzmFALhJslAybkgdEu6l1izGwwzQocHqjyRVdAtKwz/NfMQha5Ec6zUKzk/YqYq
GzExbtb0PgpNru2hCqXdp8/NFduHF2gU5cAP650eGOw6e1WOkBcJbqNqO5Rb5RToRv5ZhyDtQYbn
qSNtQIiZHghMkqRtL5ttYWPuerrQejcojQn2mjIkrU4jLuRt+tmjW6HuIJLQ+JuuA5H6Qpe23V12
FHasGQwY3gNowEiO95CRBDtTXFPt4EMUG3bDKlS3BaQe+m2/j45VZ0+N1W50ycAUMKQBCtsXDv41
6bb8MjrmbAshaRjnTPCHj0zYez7orU0uIWZVQz5cszv5U7tHRtBi5Aq2IgZkq0q4g5UudPPixgh6
U88O5VmPTpAy5i/TJfw4/S9+vecPObYMdAUx254Euww6tAC6P+dnfF9cBh9NoBNU93r41J/xjtkr
jdxWM2odyvVGBQTgBdKIUPmmD1wCxckICgdOqGlt4hpBmzzPtn6xU/R9u0GqRAsj38ytu+F5bE4w
O6EYXDxiJR+VE/oQG3Zsd31lBAfMH0JrK6cbnIkxVM57lz3ym+6Tp1plYmSH/io84zoBlTywK2kv
OWO+U44SxM4vcelD6G8Xz/1VDYc7JBMDWHxmDNyw2uFC+OjT9262Vkr/yZTD94i6SNzCrh7KHvMW
aNw14BipzxMKedVKBzgSj5Ejm1IwU1dL7IQjvCmJApPgm967qHJiwzUJrjJ1tYM/plg73VbS6Z90
4PKB6V2FDwbZB7gzTc5wQzYQnBKIaaMTNmBWeh54KlT+uysvkCOVR97EaiSTtd0KHOigQSFtmskj
0RMkP0KD3+ELF/bH1dsbqe6DjE5fZHRNwatm6JHIq3eNlXQGrzdCmNDf67xjR76wSjErb4ciFhK5
9bnutnHyuUyuveJWFi4mJSErpQbXldah92mHs7WWvRuTq7U6762d/NHnXOQ7vgbzUH9G/WvP9lFZ
OZIHpwAnkB0mTAkZXQgKfwcPZv2gQLjXjIcNjLQHXrk1P035VukuknJHsis63Y/D1sfkUNubAaSa
YEdqePjed7K3zfMrZI860ljvwQNdWsW0oJPXpcn6kwxvqwpsJX6i8VxO0DXB2T/p6/z7qVjqu9Uk
DZJwNs1s4Dp9iUQjtGftxbi+kINrpHS2T5DVk/D+4z2wVlYsBd6myG/zAaaKkC21suRtNtMKoHOj
0hvJ9KfLOZvkFPjBgPhqfrz4Gyv8oxur/pjIemU5DGIW1qvtBEremU1LlO8WNJohjj8Ti0EoQLT0
7bDZyZbcwJfc1lToaq3yt1Yqen2R5mVVU2mJNDOMXerI/kUDe4bB7GTEJ7fBRHjv0nCbPLEZRiuz
oyZdqzjbs2GF0f7GevzoiiySv0ypNeYngPsaqwf5ED6thQtHCs9GQ1i4wOj4faideQw5ciQdY+jm
GMoaxmMBIoY0PgrPHdULJYKigiRthRnwazU/9YpNEqTlSO9WpR3WguYimvtRmA2Th7Qcwp1PzRab
CM4h5qwXKudGdT0r9CMdWNk3czz886tElkpwMWr/js/qfMwtnxRbtFYKLaQBbV9kBqYWOoETmgJu
5/FGATRg9qpbJHtf28WwpG1XwugKCEbkZfT2iSeUAY9QPt8m6ujpTAqyy+w6hVaugQF6KJjASWi3
9vysFCdkKQVXpqNS0vDtKFXijTeBQhs4SAQ7UKDsVHZgce5kq9yr+ZZ+dPUX4TiJ5ZJFDN1HWhz1
0SkLzLkAEocvHIy5kOE0p0a5GAU83Vy/tcvZ8ZNDdcPxqPu2D/7nefg//mt++XXN+p//i78/58UI
QeugWfz1n8fwucrr/Evzv/Ov/fvHfvylf14Ur9lNU72+NsenYvmTP/wi3v/b+tZT8/TDX+ysCZvx
qn2txuvXuk2at0XwSeef/Ksv/uP17V1ux+L1j9+e8zZr5nfzwzz77dtL25c/fiPzpOn/vH//by+e
nlL83ub1qXr5x7ZOnrKXf8z/Oz5befaU/Ovf6p/e6/Wpbv74TaO/QyKJEVkIoWpEzG2M/vXbKwoT
OkfhqegM1HPc9CxHE/mP3ySu/K5zXZsRP0WGESB+qc7bry/R3wlew5vKBLKUMo6Xf33oH27f99v5
j6xNL/Mwa+o/fqNv87Tft5bgjM8rMZWpmqbLgi8zEl9XJa/xYYwpHaZyDiV6kRlVGTiFVl7VWYXM
PQbKIRCfMSTpG4KF1Ip9+aj5amyO0ggwrMFh3ScYgCdAJVO5B0MwOoxFmQCMSkMrq9JNOUU7T59G
aEai7o2gpm5EdQKQJ2etrXDgd1OLeeIYOmRa2NvJpGyUCopvkKNuzdSLUiMUcuzANyVE7tNiGjVR
8cAhIUK7NUd7BdgEV3hjaRyeIYR3F3qWoxlImn0pJlTLMuXgOwM5LgUUeJOso8hCdqM0PMBs0Sna
8VZSup3UBwEyEn3LBCDOPAC3hulj69B0L6d+Bd17dVs3qHSrNPXMsofLsZTp8N/VuxOoef6+o9tQ
7qDYhjMkHmPIxCcgLik+/RwlKH+ZJF/XRRBZMlJfI6mmjVLCnRMUF4bxVgffLLO8rriIegk9Jz+D
k0F6lU/oKFS9b/TR0EPRhe+46CHoABIq2kvcIGqvH/OseZ1GtOOSInv0gfcRNUc9mZ2ycuqR3neI
iyhWeoU89BIqjTqTU1P1UXnDHhs+h23amvpU26GengRp0Cf3Y5iC6h4q6Q4uUIXylMoad2UIopud
H0OZ2pc/6zpLzUbtP0ldtoNVSOphVta7jWD93dpDDdpkBgPHxK+OeVBuNIq6ewTwJyY1M8YOIJ/E
9MHo9R4CjqkzjvuhgFaMGpiM1EasYjp0OLSgU8qp6qB6HooC4wLNJvUmN+Pkk1KKyqhC+Tmk5zwE
ix/d9qRWrTxEFvP2lQKt3uYBLFMSWkPOGi5AWjakZgQFAUp9B9QKe0ozG/bkHWVmElU2hoHtupYf
Yg2wkzpt5aY7lZXkdqzcQ67bzT1YiY1Nfc3hPagr9Ea0J/hoWCMkQbP6MI2SS2CaSirA49WMECWy
nSiSO+Xs2S/wu3IxcpO2MOQqksGoUah7A/jZQI66XN0omrYBqhxlrTPw6VOP4C681pDI9EkfcI/8
FiZdEQtHI07FiYrQHXl/5L52lellaEWQBU2qHLO11MzzWjf6sjmVbc8M+brjvmIXcfKckM6kiXei
ieTGOrwHU5jfwHSunWqn1Zq9JGPYK5VcTcvcKIrAKYVt8kOMRksDpCoeRjOiw5ZLdpLAhazDtcs1
Q7S+gSkHI1SjmzKDhUkL8/e8h10eESCiZ0CGGwmiteFEPje4rVpV30HR1vbj6RinM4LhIbNq67A1
UfEXkJ4sCr2z5DYDwlxBZ3+aXN2LdnnAN7XEJni+wcysi16yor8kU/Tkyajihwba3VxqIJw8XOE7
1uiHCWqQILXRuwJq2+ElxTOFJh+ozgDcNyk1AEDB5awudzxGnCuENoFN44emVHQu16cvdfmtKP+P
TtLbPMV/l4fjD4fqXzts3dd8Pqbq5Vv9P3jOqkhn//yY3T1VXVh/O2ffH6nzr309USXC9d91wVSV
6UTVvx6cX49UCefh7zKhnOiK0Iiszyow/zpT5d+pSoWm6yChQFgCLhbfD1W8JmSm67rADzAoncCx
+T84VcnPZiEaV2QicOzjXKf6crhOCxIl0CUxXUBRM09hGAzYflTUzcDNsD6FE4QNqgOJnfAsBTMK
SDvIXYvEyBFya+UiBayLTFK+UsS5TF2t2nDfrTDpykxJbGAS0LxMAcQh9l1nDhRWfQjWZgNTiAqT
i9sIfiGlodz37hjuwuFI4fIHcPCVFpYOPy/VRUXOuMUlqww3Ykb8rCK06qsmhln8KUKLZoteT8SP
6gOSSNs/KupByNwdIMiaHYj0SfFeenjOCmr1sBG8D9tjlW6nAHjFWe8fG9kNTnG9kxsXGr2pAjvD
cwTLRA8+Rl8GFYC1qYZPcrsrx33HbtHAGJ5C8MCqq1pRTUiNVuW9Pm00bmC0FqRrf3Kip3S88V+8
GBYnhg5o3DP6Q30oTsUTnAILXA+QL2SzRosMYwji3CqX05fmVOygyV0ADX4IfBiInQbA2C8deJtW
nm6Blyow+NIwCXMdgMQmQ57fTrXbQrN7BPl2LltC5g4P/z+DbsY5g55dzv/8yXYgJfv+gZ5/+l8P
tCZ+V6jMqFCowhQyP5lfH2hIQiB95khRZR3nHp3HbP71PBPld4aZE00Xqiorc6b8/XlWyO/y2xup
DEoyOvrp/8HT/DZi8D1FVrlCqK7T+T+IOVxdzk1ORZ82gxwrZ9GpXj8S0NtE7kpNCyXytCfpTtLq
odq//TFV0EiCTZiX7gYCjajNu3/94Ge//lSY6ez56x/nt02//11AnATCz2+LfV/362Jff+H7un7N
u2+f5u1zfP3714+EKZJvbzNMQ9Xc/PqDLn/23epfl9TKNcQRFc37ChfXWBM6IzpGWCjVOF2gQUFa
JXUcR/250UCsLTkaO4FTwdv13Z77Vv+8r3f4/D4/3ktUOYqMEUQZpZW8RA4ST+J6U0rdWVVodPIU
6tRZABgc4WgaUf0EXLHHrKuMqKG1KY/lTdb6u6QhN+mA+DeEDL2P6n7MKtmIEeloi3F8ZLOKQbL0
TqZon3v9LiDNfUmB6KuUbySKTCMOnTavdlC1dSLQCSY/PgsP0yxpVYem0mpXhHRuNZDPSkxufL99
zDwQK5Kgeqx78Txq6knpik01sefE09AHS6UzJzABG0c4Anrh3E3oHypFdome3hUxZghoeigk5Ppe
8imXGLVWLuQvriPRFMKZELLAGYfX3zXEMzJ1eecP3bnuCysOSrOqvYMPHsDHy8xRYXG/YIutahSF
qowz+k0t6d06RTQIpoxRc+5yRHrfT2xJ156iPkLdFdevadS8qBF/kTQZjvdoV+N4C7YsqxiMtzrm
phr7EmdyZ3Qj5gN1DNUYKbZ9PeqHVO1yQ51SAH4ppifDkWAyV0MHEp2BTROjOhvUCP3XYoQPxxh5
ti51qMD05CL2s9yOg0CgqwQOVFG99Gp77NMaagWEPQJQjLZTGXzKxuEyGmCgNzSw7WASJYBrSuLq
fRUi2U0aCyq4GPzQqquJ5M8hji+qJPtCUh+8ANKESYU0QR6cuptQusjhYWCwB9a7OWdVP3NJP+Wy
ejWl5c3QdruSjhddANfAKU4vAl/5knRPvGwvmqF+HrxstEtYpOh5W2C7hveRCO4y3n75+HYtxXXx
GAtFZkJGbiYUBc/Zj9siL/RMCslUn+XdrBk2nVPzmb4RFPTtKi91frMfn2UshvDMmOCEIX/7cTFC
ilIbA7k+97sEVrqzW1UDd+Vig9aRKT12dr8FYeByFo3QH1ZXn4GRD1ZfTsNF2A55kJP6nB2aLd2I
7bCToUMCfjcE2VZHjX/1XamGb6owHTjSkuCNfgFhcZzMF7Z/ogcKkxLMRp1RGVebcCuMdsugjQqI
xTcgnXb98W1dYuRvt/Xd6ktyt6x2qpI1WL1Hq0y2i61qCre8bt1mE9qeBQ87g30qMW5dufDK2Uy7
Elo0tTXYmT1uuDU42TFwIayxBkuLn2+CzmQZuA7VKVPEcgsEgYft5mXJmapgG3DexXe0raFfHUYZ
mA8yHKzG7mJqy7skguWeiry46ct7KddC6CzILdhMYh95kFyY1BByWEr6OSul1A5V6PxrAYo/ojxW
mmbFjGyyVL9XOlnZZUoqwdc5TuxeVq8jbYQgYYB+fd9TxWybOLO0IW6cHvKuO2UINHAseuAeEyng
0ZvcoP3CHZSXuQl3OQnSxGNolOnwgq3+qgSlW0jdVaXgYjWSBvYV9HNZLEB+YbjbjRzbmVBOU1qg
oqjE09Sj1ucSNNKLKjgWvg9Hmnq6LmuMqNQouWVpJFZTqALzQuMDZHpHJ1eb0Q6TnoF/BQKEiLJr
CW0gjbNrqL3fcCoeKzE1+2gSE1TQFFTGAKncqmpv65T0xqhS9cXzlHD78TZbguvYZjpTZE3XVAoJ
Br6ceYpQ/7M6aePzLH03lx4VjBAkW7+DRKsN0jJbOcSWysVvC0KMACcY0kSZLMs0X3BgXLIWndtJ
37AA9yHRO8ktGVryRRJ88bUIKIrk3XrRcOBx3pnCq/YNaLlOH6c3QaeBiVKB+hVHundMggGTYV18
UVQeAMwBpRPwQzir63YbAKuixZcwhZl7R+p9qun38ThBNqmqP6scrB0NEsNqGV1NXfGEg2fXlt2I
birk9iZtuorj9E5IxUuXAXT9+LLPLb8fAhkqVVwDpEWqwhWcsT+G0dojdVCq3LsXWfQQhKD2aINm
eWEGWggdrj5e7OcTAqshk9dhaKIhT162/ZKu16a29bz7STdSyEFbyY1+jc0HloExPGartNGfEoh5
PeQIQMxlWfyc8DGtaJSCePe8GxQjSbsEg9zkTlHnuXGq3IlS2nh9szaR86uL+n7ZOXC9y1sUPxVp
q8jefcKre7VCV7WZwJTi3kMqw13j44uKKujHO4jnRnCZyxTHLqFLyn+pjD6+YR6duyrCMD4qYggX
frzET99nscR8md99Hw8CsHqnptE5iSNTTOlhmoYtKWJLgIX08VLLAYz5qVSpgjCgKEzT1WXO16Vl
P4RJG5xBfDzIgRzZQoCD1ZEIHuq8B8mTKg+KVqawgmmAnfswCuySIq4+qTUc6nQN+N7QgrlFIRCW
5sWpl9CW0Hs0Jv0B/+bnDeYng2K4ywjf+WNyU4fBsBuCaQA7SqgXXTx7IeuJgXBVWXXdXQnBEcBT
H4NGAN47olIwxcCtarWYWlWTxoafSOCQtMAMI5nTXajHECcYlGEtZP2cCCA8cuBKqJhw+Cyfn6Ks
4rZguX9WGp5skmIq0MiPJyv3/F0tIbGU5pyy0AYYK874KEyWMkP1q8dMJj4G1+eB2VLtoZUHctUo
o6UeRxAJlKMc53jSHKW48UDGqRILDg2HXGWV6XGpc1jVYyR7imsj5LpkDaitnF4pX9AgyK1RnXID
35iAxdfEBkkSPNETnLobuFoWMeziUr0xsXW2EBlGkCVBsGumrjIjppz6DFtJkvsKwOtIoPnF2bSN
hzY3S7rK6f7pUVFkhSjo2zJCEffVeZ+/28esbmUpBmBwn6DDY0rGcAPKwysezdaavszKS04oraua
/WJVyjlOGoKakwuxyFTT2kf/os7FfVBCjDupLwhhmCRi5JgmN0oVXxNNdrgkQ65R7BuJvTRBCsXK
c+BvPn62Zth0GSp0DXglUxgn8G2Z6/B335/HmYqbJQdnn3swWIYCVXDOKLihNLdortocPIu40M4T
rE+ipnZQThkFyku9pG6B/AXVrdWOPWombjRooUkduMfpkz9UV6VIwVxEp0LvLofeHVi0IX4Ev3Du
PYadAAz4pcwbfPW5GZNDxU3G3MLgb/IM3YExeJYCscPhsBVDfKGL/L7WgnuPaa+iUyC+oOwkNJK8
cMNxTMEs1LuqZWgN5lB9rofd6L3oGAWWPIeq1b6XIAKOdkqt9k4l5eg/VjueYYRMbW8+vp5LEhFH
jYOoy3ByqiolYlnw0CRhLR9l6R4py6yTDIcD7OMATRE4F9VbZMMDzJnNNa2Et8nGxaH9ft2lYq0/
ZLJehFhXQ4NO0ppdksEUrYLk4wAmI4FIrhaaKinAkFBNToijx6WTQhwGbkfmVKgYlxhOUzhfGxUQ
aXZMagFJQ98K8DWilFp+Aj26KL+sQ4ikQVigbrgZoSeXIbdUYIlV91cjUDDG+VYR2VEqStS6E2iF
dYRNoV8xDVxXNFVGLzsWDCpXUeyUAW4d99Bxm7SdrGpbuVageJb4O08eHgOI9Rt1He/8oT9KofxI
teCiIPA2lABcM/B328TUYA4V8dYaG/U8wBcqrUpTyeB8RADuKhM0gOTWkgj4wlFif3yvf4KokEkQ
5C7AHDW0y5e3uvFIxlQk2Hh0ENlibqfjnsfhyojRTwftvApD90BDk4JwTn98QL1AVOgr4sbqED3k
PDRoOqttIGgq/8VKOETQFZkzMmU53lIXnV8rLcNKULQZ/BrSDdDRSWW76ZKVU+tXl+79UotsqO3R
DIlLLMV6tATzmwKgkTq9/Of3R+EcwQ2EClhbLIIsqVrGEl1CpjcNrgxOZa7SnUDE+HiZn4vht4xy
RqNV8Cbocui4kdpY9RIFEhRhwVwQIG7LLi9gChv0VjiFV/pY+reeglFRxCN47RRpD/xP3QdMbHq/
upeTEPa9fLodWgrfiQmDBnnCrRhuhmoBre9gcGOMllWcOSRREJoTwJHj1FMDKpEW0UA0UMsn3kGt
pEDNECo+aAWjlK7cs59OCnzNuSmGzTgj88vtPjZhWagwpbuXhvYySiuXh/nKXNuvlxAUqSuQfr7M
W/2JpMVIO+++1f4vaWe2GzeSresnIsA5yFuSOWdqVkr2DSHZVnCe56c/X1bjnF1OC9ZpbNRFo+Au
R5KMWLGGfwAjWpS3lvlVw/cabXkJ0Mzh+B+dy84w/qk5/3Xh1daihotow/MFLTefS4mPIv7l/rDq
n6Y39LJQrfparvazqsOxmBaYmkVCfr0XS9kro+1M4XluZlwawA1CECmcbNMt34tl30Rf6uZ/9i6Z
d7pkhbrBlOKqihv7alCziueE7L8W2yzQhnX13q+heWwRTQVa8l97eP3zbv+95tWxJot3+hSNbdbU
6feJNUiABVlDPCpHLOqNX0qQf+Uy9Q/L/ermo938Pw96FSBj1wp7c2HTZKpORupk4U41xdosRc9Q
n/NiDkAgDAtFkHmcnEBWw4tu2C4zwvGbU2PHRCi6UeukuJWJcwcg9l7Y8s3NZIiDaPuOBC17ZIlv
IqC/Ef7e0kx2WNGthxbrNzN8L7EINs3RzzUbthsm0FrZPi5WaW3jUCkCOcH7Vevwo3ZIxK1q+VGr
1au0Q5wEMvfAcIFRmZ15kTKcchsmDn2Hx6Ft73pZveZ5eqQBEK6UUSeVj5NzVQoA03btBknaIman
OpGf5e7dCPLFN+tuF5byMXGSe2r1XZdoa9m0HzKUP2lvy13oWm9TB/SHzti6n3J4OXl9KPvl/Peg
+FmA//dHuezOf5+yJm8KI+vCs6F8MwaAJPYO85kvatBPewfM7wntKmUYU4ffV5lm4CaKsdA5QUMT
CTK//xUGP+Y1tNf3rzIs7XJgrvbZb5XC5ZH/9UjRnGpdHuvOOVVq0peojnBxl8fYVpFYsuzdoFD1
TS2HObUOrdnfaOlY/Adu+Rva8rdx1Z+/wWC8SVXvgNMjMfj9N8gko8tv1Pa5q+/H+T523tX8ixh8
rSZ5OcS/rXF1iC+qHfVidfYZD68b6bpb5oJ+wkBdBXCURKsc50WrqKGEdH5olE/SWjZcC16dwgga
IsrjKIhE+cMS6CNfhD9EdsBXFKR/SqOg8FVt3GaRe6q1vF79fdd99o347Vz2JptB/NH4sNuCX1L1
SGdt7L0WAHcLrJvLfihvv9oP//S4r/aD4WLUJKgawT9ft5opnLXQ1W333NY3Y5c9mRb8KQd5ZhUd
RLNdtxWDBjNdNeq0r9TkRh2+L5aNOPlrMz6pPd3phUzdmjzKd78BSBmGaLv1P/TFOIr2xTVAOOI4
Po7tKVffsIH3RubLQmTemBmbKDTXaWx4BnkaGiCrUD4PJVm9AyEPL5COUaIwFt+KloM9WF5U3nU1
NJ5ivgtTEmOwHkmW3zmgKKz4TrGyGzfqH8aLd3abgx9OPODsm5LI1VUU9/bsp1q/zrCsYxZ7NHPb
z4v6bHXTN71qViWqmnHzJfHzIpfwxxtmnu8Ab9XJ464iu1tqikPPwj03jYG/jwtoIxocOFx9cpSV
9WTN1s8Eo4y4FptqTL/I6z4JYcYFTfB/V78KYU2YgdQ05kuLX96JBsJzDxI01b7gG/wxgGY+RqYj
LlkVB/qaVJtPOb0JsA5nt8iO1rhsE4msnyX90QT8MpVfPNUnaQHNIhcfHetSnl730kqnlaWiTdbZ
nreRipM0ZMK/H8JP3hv1I9N08hzGU9euj22RO46ettZ5aE6Zzm4FSFR///san5XZtAWNy6zHAfJ1
3bbI3cHFGVyYZ6F56h4lll27waHlIiyS78R+2Cg7Zf33NT9J4YROBQZGmwQS0eLfY2+2JH0srTR7
ATKxCWNaW4hdYaEhKraGi9Sqlv73b5JBt8mTqKDCHfMq2i8NZqEKtrcvefpS1a1vxeHKyt///lif
fC667wxN2ew2wPPLn//rWouXOW65qNIX171d7FOnP6XDV7oon9Swv61x+fN/rWFLgOsdLrovTurV
5/ggDtOLuCkOLd69lj9sjBViqbf/NYREB74OeAhNFKqVP+rZNNVbRXXC5MVsjN0FvFsp7k6f3P/+
Tv5tmav70lyyuaxMJXkp4sqv+wKKKZzcZP5iM/zTwbmKhqDxaQKwHxxw/tf7LxsyXiSPM5HXE9Bz
nFONGumEMnsfbTfxpoy+bQpNl1vwHBp5tPr7TrlWHblkBtQwhimIIPxzfei0Enj6pJTpCxbYl7Ev
ZoUvOgTe/2h6e90D3aNNdu/u4sevpuvXlPz/rH1Z04QbwbDoaptKqRrz1DrJS+iMRwSonmwHmE5n
W8cEtR/ya2PTFeVPRR1etK46zSHpfqvnu6hoHDJq1JYWJ33NC3KSsgqUrL7tVeAbrQ4YX5TtdnSM
5y9e1yehlrsDINolGdGEefXBcieyXSe6fLAULf8BjnDzocW7BuuwqXgrjPcui70p1e/tTLkbinQr
ojCQxRcBn4U++SEXWA6YOLACjL2u3p2VASLQktDEPVzkUHdjfaON/RT0IbObRAm3KOkg19gzfYxq
7VwvE7Y1jYWOj1WgxPHTggAyVcotl+V6UItV3zCLbiqk1Zmx/CwRHJaFI8G0YhkwLMqbzSekMFnw
GZ7KnnZwRNtPK3eLUL/Fwv2px5A55CKedH3Cm6hddmZiAOqkEhnkHK1qnUmvhTvTUjLcLLTJDMK+
5vIvzILeprKuDbHG2mg/R4n08zRBqiCJ3iMX1YG+e1W7dPBrfXmc5PSuFuQ0S85sQ8mcDvYdBWFk
2fsxCwNKx5aUFcCVnDLDXzQQVpytb/UILFwR20qL0TZ0M2QS9JaRkj4cepWcasAKQ+jrKo2glVeL
F83kP5NJlmvIwBzte7RcN1UaCt+22pshdALh1M9NP21tOwwqB+UMtadjCBLe7i3Y+CIWq1qbETkB
tMUp29Z6dez0eN1aJsbMRneblTk+pVP/ngAd8HunnJjqW2WwmJdsc66/tV0G07/I35NQ74EVZf3K
zor3zoBN0TKzhymMX4pUzAsqogpA5uoGCWukYf2cV9/NAvkoMbXfxka8Y+nTeIU9oePWTLeg6c8a
imZzgoB9UYQ7Y+wOUa0EugByULcOvrRc9eAgIE0osV/BkpZG96NKIMwUllQh8SSPWitJNXXt2Fh9
4zm0YGj8Yv01o7GAb9H3DDJhsGTxR544TMtAaawZqH0bhPauhs5hSEY4ObXzPgpr9jSzOCyuc2NS
024aOU4H3Z2/yZJW87BYQSHbylPhknuyQ7NDydvCNysdW8RBR5goslymr457kCAz1owPxEPT6/VT
FiOuPBrqyUjcV6F1JaJ25psjoBoVdnNqF3M9NeXNcnlsty8ZNKrxumzKzRjNCEKgxSsy58k1eozZ
u/hulqZcd7p2GgrBpTAqE0l68VJExpn3FCLUMviNykmae3nrlO27miQvrWZ9UwdQypoxdPTb+eV2
1NqbehzEMQ0Hph5OQUdHR0LRbtTsOZFqkNaWDtjJ/DbbEBDHHDEEvZ9Woxwrzxj7GC1N2DF5gTxO
coG6vGeQRDjQh65EMcnuD5HVPoSL8isTTnNTaG3QtPMa3oTfZq6v2HLt5PNujGk3ZJ3de8YwPkcp
5FKaXbnfNw0/t5NPllp+t7XpfqHv5lvu+KyX7rEq2zsTEwgPvGp8AaxCH0f50Wi3oe3sxdSthKtt
irK4j4Rg3DZh+BLZ+ouMq3M0QWoZjXKVlLQ19MJmZotHSiTCg2umx8ZtkESJoo9KlY9int9mI7qp
5eBp7Llorh5dyc1QJ+YqypxTOaL63zZIVhfl1lay58oeg2JBtbgN782subTkTIg34kmYxX6B9uXp
Rup6hlY8QfBcJ2q0bOjBahu9MPX9gGONb0YGto9h81iO+Ru/5qMc8mPTB339QxttT9cRfaybR5FN
ezgIlFBM/J1zG5aN18t7acC3Mkuslg1GsNPNaNuQy9R2NfTQTdxe56im77mMsGovw3OlNC+MnqEi
YfW0oPTWVaDLQPgnlYES4hSMifBkHW76Bb4bGhWjnQST/BGrT0v4y9Z1iC/5k6lY/qTiilAyHtJ7
kINgCok8xRwFQy+/GctNlIS/KqcKTGgEdNHWIqtXg409hCYo7Im+7uBV4Um0mG7J167pdyMsugRD
JGECgK0tmtM/Yyq2MBl+NBDmltx6oHhqgizFlk0JffCVtwx+j5bywwWN5PROkJRo5MH6M0r452Xv
VWpxT6ivvVinu8bZUqJqn7s00KZ608zTk8xOVpf9iNLpwRlQo5jqvcS3elLLh1qzj3YUBeWU/uz4
T60ZjWw3ORbqR1hBGlhOvRW+10NyGDpila4/J/Rw3NhBXuoWOoal3cZ9c1tG37sk2rRyYNJ5QJVi
rerGEbT1lvC0cyUc63beK8V8LlxllYK4En19O8EvmOMGh72flRi2sgfCEqePIR6aDvNwkZTQDoDn
Jq8dNtMlrSQ61R7cokCUsR9NYm918D8s+Tj0Jx1VnmVsAgILp9iaD4AUNkr01tjdrsV6thjbDVLl
S+X4WaRuVBneMYwKegd0nWLtjLjeu7BI3LD2jTRd9W6yIxiuYcZtABOsF3zYgULdTembotOVGdLA
dKJDO6cM4Tuv0K0B2lMB0vW2UUBA5BcqIloUbgAEaVv24SrJccS0wrsorW4zvH5jIyVGZJsMgAWe
sb5s0ACSYtuYP4TtBnlSrfQ52iXEjTF1V05b7K0eyzjUg+Il3KV9vXfEj0gmuEOjYtwkniGcm6Ug
gVL1QMCeg80Y2I27H5Ck0ZufTmveN/1L5z6rU3Yb2eFKh8WRFMqO2Y8/d0A943AfxdjBMIIl3q4M
d/EmJii5ot3OZr6ysg4ECDIDJTwxYpOTj5ln9QuXn7kNQzfoNbbl/C6Rq23kfC/M16nk1CExmLjT
bqbFpUW/Zlun0eyANnlzkjeDuaYbGdtkMndm+T467d6Z9qNVIO/jbNO0A77rbkQ53FY5VFQTX0ZM
hvpmPk5p4hXVT8cqfaE16xhxZL4ibFrOuqFvwhm40ri5AJFF4970ENfKSls3clpHKHgaw6/QVXkF
ky+U6kbQ+anYwmXHic3naJ209l7hryk7HMCN7C5jRzZ5zZ2mvFZJuonU/GEam02UQemFY0rn2VMR
1M7sftXG9SpEZorupNf14mGIENNk41WdtjPVifZItYqm5DZP8ve2tE5aVfoN3zuP48c4vjPCPNDq
/qDHzreUpCU1o1OozdvEttehnR36wXm0EnmqijZQlNnLJcHdiFDh4GeG6nGeS7ZJHwzKsZSAGyvE
OHg8fB1Jee8iN/QRovTt6UHE5cruziopX9JKf+q3igZmLjm41b2cCY02KoFnNRd8Qg0tofJ1VAtk
u46yiy8A7CBSuS3lTTXQWNeKQyXLF42CCsOg8dK109VVOp9z1KGQH5qQVGoGda+4DyVoQUsp1h18
xWGBf8SRdQyKW7Pf2mWO+F12hOlww3DtHaUCAOSlcRpqG2jAh1ICfmN6DckzMA3U/qvFz/MPtVbW
kYuSrDksng48RquHTRSh8NAYiccpuTfN/k0XJbfczyROYTeHW0elc5janCr+s327ZLCrPuwIc5h8
7Yjew0p4k8YwfOssu2e2mM3ufjRDmJYSQUM3Nr0OeMQoNUQkk60bq2BeabCM0yYSoNe41sS9mWCL
NeXfxvKxQ3U+ttK1ms+3XfXaXCD1VTE8O/b4HKrR96xUV5Y6v2Va/twt0NKI7tIfRK5xQloUq3It
JMjnJ6WNFc/Oul+m3TwsbvorswGjhv2F5iydt7jOT1Xm4miQgh4I8RXyjFglYipAsuIRWUL7QiQX
6ih/LiUZHvtoVLP3IpvugHS+Jb2zD63uoDJdEV29BZS+EsxFPMTlfsrKuM80kYA96N+ndFpleYOS
ZyyOFdXBaLDXcBwgWwcz4djrobIOCalnWs1+Z9wz0F3XqboR43QnXAtBdmMbGiylTRjGIelbi3vq
jb2hoqkCHKoHqRW0Y+33i77RxW1jZgdlXlKvSZxVnY59gEpAMM3p1q4436hLjlWx6qblPRyTVQfB
tatuplZ/6DN9XTM6chqdTHN+NkfjUAywDvppI2r7QemHIAnR3O66QDd+xgijNYDe5qraRmO3jrWI
gshk8mQFc4abutLsQsDKwzgehUK23zAYTZdDOcmfcUF67yyeUTxm9p3CFFMzssMwKfsq6456VQeR
dcqWKFrLckQONFpe2L31Ji3qjruw630th66vtBhGmrjXeN0CyWKo9O956pwyquChNdZCxa/CgCsc
DuZqrOPzrGfzRg9duUq4AhEUAToEH9kZxUHTYUC5ufYQOvJ7rKXflHb4lhnTSWbIdJWj8Z4Dl/MG
2d9qkRVEeX0rnOIhVZJVqMrWGwAyb0ZT9vDztZd8Vk1PV6cfuercLzMgxsFctnUYv4vMKoFZwyPo
59daVe+5OUnRrEBPnWY9MyzxaUr3FCWO6cvcQGsNxqA6kM8YEoNwdVgnZGluR9lhhrA2VDdXUdYq
HtpY64Kijj/qaQ7oYd1GbnwanBx3kXp8Ewh4xnP/MjXDDZXovZbGO6NvHkoE06q2/D4pymvhOg9q
bN0vY4Z0XXJvmSgsGdGxKLTjCBnBb4UAocmBi53splfDB2HghlWJ98URv6bKukkX69F1p43tYtbU
RvEmU+d11lnv2KD/CpuRSKuLd1uNbtoyvECigSw435pUPuTUwJ4cM+GVevyzrobZj8P25EbwPN0s
ekw76qTcnG4VWfw0Z7gBromZSnvbz2DIiv4D7Pm5NjkPtlPuxqR/kLZzry3TDxcTwrwVH7NjQQSl
qVVAs7uxXJR1VFT9ek2+dCMDP7tq/K4foab2aR+MLteBsPNpU8y5tlKH8GFqHO4CJXtQouG8aFH/
bJtC9cwQspZe6Pto0qVvpcl2simElrwN8ou/D8U5Yg5kCKYjOCwDpoQgwP3KNj/suT3EbvGcosWk
l8CL8joOT4CkiWtJdpsAs9x2NaC3BszcYEQvtMLfJhpMpJfzXZknj05oPVTRoG51g7+9DrVTZ9ak
nOF2TNG9q7LC08Bv4TeJyEJnNdxJ1jR4emXA75DlEfWGdzfXAwQXHmQJJsiNSTbo7PZbU0M4hYrK
XGoK4cTaQcpfD5J2ZJ+N3w1n3Mb2DLpZg25cYA+c4vhYZ1S/VnbmdgdENbu2Z6i5Tr2ZfjhR2ayK
afw5WMNdZxW7OQ03SdPkveWVQwzYSeGNmzWD7HmxVTgOyGqMAneFhtCNaANg+CVHzFAYoUtnyWpW
/N/Yyl6s8dXabTzpNDc4o7lEasogHHljkwdSE691R3MicdoHIS9+kNMr3Mf7pmlWtdPf6830wyQh
dVW09owJAQWl3ielA03ZcYaVO5KZJG6PU2xsv4Wp8Wp3yra0aGrIZXpycufQLyozsbybdsWg7bLF
eh0zNXBK45cwwEBy8WytvNobWgWjxpgAwKWbTtXPmcmNMCIl4TrVgw5OCkFQdbM0FGCauun0cS3p
ZqVE7M4ln4vlPbC6t2Xon1vV2bd1fzPXYHD1uKDKLTUsbWV4MJGy1BXCOLHoYE/C9AAVF8xXh81Y
Vx9S63/acXlTJRi88SoHdOKmDyehdzWmGRKGgPzUAsNrLRIn/g2FdV1/1cVwtMtohtFm3LdJ+xxP
yjHKrYNEO8twuP4hw8DOLqA1T/ejVt9PRXaYLD5cYVf7dCmTbWYgDTmC/FUSCrGpVCtft/t1Sp7f
FuGeadZN2je/TIX03B6hoYGd1zx71tYjKoEV1DJfDB1iYYOCegjenmqTryv6U/DQScD1Rn1Q1fi7
WnDF5+QXBPKbZQrf00FsClfbhjM8wjlsS7BuoA1B2yVBraW7nN4fA3g3CmLDIWBVb2my3IUd3IoF
pIBXkvblubGPFiriyEh2vaAYjPBk1M2TVGDn6JCKgzYGs1pO+DYLRrh9nT7JoX61e/jkiVxI/mR5
l8/FoxZG8DxijYcUdAXaeFiraruJ40r3QoHrtZ6e2il8UYe5C0Irf85qExBIJh8BMYe+FTLnLgn/
QdZS1xtT9mtsUtsrcsp+FYE/3Zi+T3r86A7hD5tGsodiyM0gu03b5j+WrIasKMPSW3oaa4vA7Npt
ScM1tX4qavuuhmpYoBbIqO1Wm0iaGZHGnhaqbRAWyLM6MR45mha+0UZch0J5DheH7YY4T35RuxiL
8QTB6VFvEU7p44t4wBzeQRo9Kkv06EbpS2PY+yEy77S4KnwjnHEBvqgSTKkBc4UeqA/yfj3lhe4P
UfvdwbErMHL9pnam3mvn7Nmo4ovGS2ttXGesA9dWqnXbm9gYj+fFoDzvkc7xtAVS1WLMB2FVuwFO
tW3X97nZtgdsp/eLFkL8AdBSdOZLNQzVypLjh8pk1tPd8H22m9vUNT/ckJqjStN+JZv0NUvLAgUT
dAM6UT0YS02HauzI6gwX2bhQ96xI2ceLuHVn3HY75QTih9iUy0d9mF/TZh49sxjIpc3uGPbZrTWN
v+yQHKqGJkxtUaqXFiVsMfQH9Bk7aHX83tApgCabA71d8GC8HN0kvVOg+uLNyEy3jJY7cDhoQ3eO
7sV9jn/FrPg61w1mgeXkWxOS6a5BzlDW76Vq9XsrQiMHDkQIsUGzd52yvGc68+EaNNE0jn4dW8j5
jD0wIo4E3sGSMg4PVCvTb6fGeEm74r2tLODj7rHMCvKqvsi44Njmi9bEGwAlJy5LRLKBRnsKleXS
L4e0FePDohk30VLlRJQI9JGiP3UF+SPT19Erq35n93Pu6xmmk326z+bGeFjw2OGxsZ0nVadUldkm
X7Qbu4nvw1FQ2UXGw4A1kqslICSH9AclgY/szezJmL+5npmftaa1E1N0SuXS+ZK2mqfV8U2dq6DJ
9QVhBrnlmpUBwNjdWJgHOpwvZd5/l661eOpEbIjQlQFebjB8ZmaxYmblots6nOIUVWNdi577vKUy
NrGCWQr0i40m+VEMw+uQGOcQgSqUX3oMeore9e0+LteQN5SgGblsS2ZsOz72g9kuH3VlfFedie5x
/qqN4Y1baTZY6+I+69pXGn7fZmrN2clolGKaRa/EfMoEeJoofXOxgo3V5S4Z2td4sk5mZj5oKOv4
VsWmnWdH3VRO9xRW0W3u5q4nBjSenbZVtqNKehnrKNzlhVwQCGlX5RIjYMVVu45oTiS2hp4yWN7A
1rIUlY1BeITq59p15T6N3K1YUP4pum1lUD7ZdGRFhW1AbU0YJ8b2jVAS5piKduqldeIuQFBrTp4S
Sz73oRHUCrVDGp7icHyI2+lsRbL2ojj+KO1kVzplcWoLNH3K6nKwDcSBjQEIRTO39gq/0JXllMe0
rHdaLR77QX8dZ3E/lO5bnXNeY7R8CjsYC0g49fKMNuUtymg3g5m/KZ16KByMNktBbwxhIatWnxyB
tU+UF/e1XRL7SGbG5TCm9o3BMdxKSQuymIsfYhEuJkDiJc7yk5r3e2lPK0fIw9yKldJnp6WjdT4t
x8moD9NlKtOWI1LVAhRMGCf3k+r+rMWyrobSWVUiNZH81b9FhcH1ZoNyRzaPbEwugWoWTFSU6VmG
3O9z0Q2bMssLcDqjsZYLUc4hP3fjbBu1GaZE82x5YwlRWG9gc879jTmU0APH8aEa7KDKaUjltf5r
1gHrhMtbVNaPFyoHPdv66FoctLoHFww+nSu2EKc2mkGiXRic7sRfLxwpjpneAjCC7ulrw3zscvsM
xJwvG74ZcnBRFZeob/fcY0M++1Y3spKs4UY1xutc2Stn7u7RNLMY88itIpvnJJSVt5QlYUGsIgnH
tQtxNM6IlZZcdnGr3BhSvasKa1P32s6yZslIprlp3eqbWk+HrlFecRuG2OgozOGmQ2OrHxloSk/O
7XpIbVrNFWc7VuSjEaKr7HS6oCE2Pxux8RIP7uwVY08hgr6dL0EhI35Tru0GHXSbXIKhWqoHSlol
fqYupQ9okpvK1IPKLJZgcenYEGSlZ7Q0uWIWoRsRufg7kgkYBlJrnS2/AqVdpqtXc3vAIkA4LFw5
APtcgRRl0RoQFMbsBXdorwAkkjJeVYePv0+bv1jlmn0uAKGa1GDZy6ybQVamm7rMVtD9v0Ah/LEM
w+wL3u0fHULEKq5AUR1/gszCIs72onBC0E0HuDbUX9Lb/0CMXK1zNbJO84ShecI6QA0e1Mlvnmzf
eKGo9Jf7BYQb7QOmT35Ezf6FhfSfSIPL0ppx+V5AtcFK/Q5WqQytFZZoxXnEk774Ce2Ydhc6cvBQ
7ufneO8Eg6+uuShecsfrNtXm/8fm74IN+G3T/P4j3CsnoVk3escc+RHKdllj4QLY2C/3M1L1p+rA
63hDRi6osbbW/K8kTf9AC0AaBReP8hVUJhsU/u/Pn0YzanCFY51N9uuQ2yuJ3dbfN+snX/e3JS5Q
q3/jgSoKNk1nibqdveryDNq+gticoRb395U+eY+uAWpGvcgJAZu52keulXeRvczWuYvzyXMKeVc4
xX4qlkNWL2/tWOSrvy/46dtDoAjC+j/I+yvMYpY4il4hk3IWMPz1hG7VF/jcrxa4OoFuFy5UL4t1
zrLorarGTZPqT39/hn+gRFe7j7f2Pw9x9dYo/EMZazzE6FfHcJP9HHawrBC2lZtp30FN39M23heb
8uV/ufAVUCxKcpKHhYXrVb9qdtg54+oa7kjDPHW9rCA+4dslAyv4Yt0LRuvPB3YBLLouPFD1CmlH
M2FQLFphZ3WPi8GhBksY+xfc8PAL7bSvYOuX1/fHajaANNW1kaa71u7o0mgkkwODCUHprp2ym8yZ
Sjo8w9s0TQnlsnp2pNIETRivpWl9S0ObhkbVfRudMhiKWG5kRv//7+/gT9z35dzbtm7al81rXCsu
6WqrWItZWmcLMP3wpKM6H/mUU3ggvOGUgK+UclLOFzHy7nt9lD4Tu6A/yFtj9L4KQX8C+69+y1WA
6OpyjLux4w3tnY12jPf20+Q7GL5k+3j91WqfRSPEwWAEMbvBDOZqtzdGE4H4BDMnWxK5bIN7yjKD
046+eMP/0BGuv/u/F7ra3c2sxeFCz+7MgCgQcoNo/kUtmnrlrO7ck2P4Yj/uzG2yl2vlyfrqVH+2
yRkumUypHdf+A74nM4RrrZDnTI7U+tZa2zpBHWSMhv1khUvZF4fq09dqkik4MApN81olbao0Q8Kl
Z3LGBdm0tT8106qSF7vG4osT9Qc0l+1iwpEUrAJx8fr4OlXrZqOeWuc5RJypEep57JbHQtbnhZHG
EHZnq62dLz7nZ1cLa6JGddGZsa7Pi40MSNVGkXWOnBCt2OPgMAQaUJN9rP57uPPlATmaFlMAqKbX
SOBYzmlhhbF1dk4TKH4sxyIoa9oeAVSMZTw9iPZYZP09IJifRCkbaDWSeRZXqHt1BtHHmYRILfNs
54goG1Qo+f3fV/iHa3d9IGwEHWBP6PBO7csr/lceMNEoCK3MNM9NwDEPLtJB8zeaxj6iaht3N32F
Q76E8b+td/VIjTsYvZ7b5nlaa+voR7y/SEPhloUP2pdR/vPXx75AGQiWv3H58389GxihYhiZ48EK
he5dVf8I2P79/emfrSFgtQmdwbHKOr+vYSVJTuN4AgWfZ93GLvDAq91nlBIessG8jyyz2WLTSvqY
1cgYdcdhSdCFgBkzZgti/UMXxDkNrjaNhe+4NUMRg1SX3H9XZuNDpAHuMsbch8p11vqvrsE/b0FA
qRYpJqQHYM3XqZlRqDHYlNw4DxVKn0bygQ70zhy4Cf/+lj5dxzWJCxeRA/O6/sorEStjlRpnJ+r2
Zt/sDAa9Xh1Hu7+v8+fHuFAD/t861xVYBIa+U6HmnBfHOQ4U5l1bHf++xCf3osV3ht4keF8cm6va
pK+6LEJlTD9jQoZ7NYXs1l212rEPKIkuUUBRNv+7Ja+FBZKhaIoqVTTODB24JWj9i0RUUL/mu9Ba
6duvUPufJJ+/PeM1x22086WBiq6zYDivnGKFs9cKaYhmXqEy44Md+F75ybODGuL3Lxf/P6Sd13Lj
WLKunwgR8OYWBJ1EeYms6htElaoL3ns8/f6gnj1FgTzCmdk9Nx09EUquhWVyZf7mgnJE2js9emQk
J6/ohxVyG0amQnBXpHupjMl3oGF/d6P+u+3kF4m5QO2KOqbuA9oa2url69m+XKsq1Jw/G3q6ws8O
jUaB1gQyWz2KnbESm2SVl0c6iAs74trNzONOAlSvku/MKR+jCxAhCEIyPeq4aLk/IXpODUXeadbx
vxgPQGLA55CNLiQSencoklIT1OOgIZqpA5ss/W1bLPl/XLv/DV54k/uBZsB2/jxtYAwiV5Y8BuQh
Wp7GyY+0Ug+B3D430rgvmvaUFoO0kHRcWah8LHYiJCSu5wvmVhz5VRCHlnpUAXrTGtNsc6viAmm4
q8llHYgvjpf74Hvi5LSYnP9iZs+Cz3LJVqoFxegIXhTvI0znQHr0ynJhoVxdjpwzVK/ESXZX+Tyv
idbVjSrJjDAuEaikK9+fYl3YfT2U6dCa38pcBNQpeaeLF/l3YIyJSMFVPbZIjoAE2SmiHtm1wrsP
KdYPRY9KK75pISiJryNfpnDsctDIiDbIyMzOOfIRmBDNCwfjWHj1qoXTimRm5UNz1O2yePs61pVk
53Ow2d4GwuupZUAwdevt8s1UXEE+/7Zw5M2w57HhZyv1+euYlzM7jW0aHPeegiTi5+9noqJDkzXU
j3pB3Re0ps6TLXpLZWgfMVo9BnSoX1+HvHILEgc+mUl9AKnW2VZ0lbgtYoGQbdfcj7oJgVSCuf51
kCs1ug8NCgNon8rq/NiaZ+ekpqVBO3gkckDhMxsL1rfOu5mqgzTWtsE3fNf5N9euHiOcCksnFBA1
XMzwrn1R3lPyv3/FLJ2M+nHM3ExVKZPgekD6WrebKbCwrbf4C1bi4sN47tyHlMPngc8SAECQlZak
DFz9KzvKqxTbWXM/PmX3CXZH6t7fRCvrL9Pp8WP1VuGNhYMK2gcL3/haGsLAdV7LBl/YuuCs5uMo
tcDlP5YydPAQB24kVsVv+gYnouyw9EK/so7VqYQHg4kjglP38zou+qAO5VZTjrm1l6reiTXy1aa8
lTntczxP3MT6bpnewiq7spQ/RZ193jJAbKoQdeVY42HXxu5DaojrrxfyUojZ59SSLBBgmJObxu43
z5yoHNFSyf7KIccweDXiED+ZDs12JECOwkXCE8vRCrSifjQAqKP0u5akB71cspa8TC1wm8GEGFUG
yLLy/NHfNSS/fS8rx0qBkaC0zRYUs2N0UFI0Wvdfz961ZYGUy2R8pCIVPl+GnmpEgpLwOIEjEt8C
55lQ48mdxHqxuwEr4pxGkF0BQ7QLQ+6cr6NfG+rkOjFVjT4UhmaL0qsR/BCn94s3YvZaT6I7+D9b
0VtuLNk+X4mFgguFBoW+APiB2TqRc0OHbjeQ90e0Pkz8YXscELuDqvcLT4xpNXy+jDUiIQmHYBL1
//lWa2VY7+h4YxZR/hilJ13bAf34euKuhpAVGo2yhfDcfEF6YRaaqCfIR7TuJAN4GKTEsFgYx5Wd
pSHZ/u8gs/yoUiQkW7xOPqKe5ShWhcjLksTOtY+CQ5aiSqRAysVjrE5zEINBIk8L4Heet7cBSHet
Fg+cGwujuVI6pBz/J9bFK6wPXDQSiOXCoP7t+2v8IEk1o1XxHp4QYNgn2ETiVrqVbXCnCy2xK5ku
0SepM/C3V/RE67DWkScP5UnUbjvcw3hQdr5Di/zQ0AC2dVvYQuiMVqphL51e176jxUuFThxr0pjn
E01L7atpAgbuf9P1Pe+WhVP+2i3O4P5EmK8UQzTyaiBCgVCSvA43EiIYr9p2usuAAWt7ayHfvbb+
rQ8utUjxn/38+eAgzRZ9AfuIY6fjkCb/7MBTFu64MK6rqxOnGQLwD2oMn6MovVCMRmJKx2r01nLd
gHsBdqG/SOgBfr2fr34ifjSnIBoF0NM/RxIM7Kty15KOysTI1sCvVdHm6xBXB3MWYvoJZ/keWii0
SxAAOgZKDXNx3Ole8MbjawcLZ2GrydO1Pj8BLaS6VHjulJIvHgUo9WsZAz0GUKM2dKH3sCoRvNRR
kUIeemuqIUyASuWN4GYDFE7wamG7lyL9oKQSqByq3QMoVjzSe8F6yNz2qCDcUmYwnA1l7wY1zPTC
Bx4jQnisI+GmVvPKjhWkYLQqDxZU/a5+HR4Bkg7xG1XnWe4EVmTIfS7gY2y0a7/qViakyK+/zpV7
WLOo3mr4JJH5zw/0CshNXfiSdKw3+g2t6lu8ckiBl4ozV/eNyetCptCGm9P0/58tAtW38krz2age
bCHshnQsDUAkfT2WqyvNpBiN1gJxjNliLjQXRqHGUefhyiH0vxEmtsvxu/zf3LPIGCCoByefpsxs
ewZyZ+lRwaZJEVLe4PtWgtTGWFdp8SH6ekhX5o33O70D5g55x48D8GzezCCqR9qbhArfwnxf9S9h
sCBiI11ZZRRfqOcieopnz/xB1lVu5cetLB0TgAmY0KaOwnsIilwHr35dPZardDt+/3pcV2MqlNYB
nSCRMwcqDHEIpDLopaNFEmGi+KUs3fDylXIgjTLU5zVr0qGf93hQb3BboYulI+Z55luP4+9BvxGP
UzM8WaUgjd8NY5Ud/GfwuZNwoOCYCx/v6sxS6aX6onNNXTx1paEKc3Fs5SOAudhGLRP6GX0SA0w6
fgpeZ1MO3Wr7r6f2yi6gK0NOjXA12pnzzBplLSksYUcce9e15f7O56HgWTuEG9f/eaBJb4y0FpWW
C7BJb+aQGwLuwsQDEW3taHXgiYNNKKfl15E+6vyzc50X659Qs+ecYdSCG5kUsqso32PPeuq77JCP
0t2YGJUNivc1yx8y3L7ywfrZyckxKrdKbTmqD8lhMPBMgFEn+46HCLUM2F1RD7glivERLVOodk9V
Uq9NC57TWO4z9TeyZ/u6eY7GG6jXdhUaq6LGQxVKhYxxTYuiPhUMO8lgzimQGpt1K2UrQVXW4oB1
orC1gvZvISodsaqRMcQ+8+vpuLKuDB4vwHz4whr/zA66Xk+KOggqieIFZctV+wiTeOvdTZI8EkAL
7C6qhZvo8hyiWoqtAGeQBkdqDnsIEgtvWKGRjsAHE6RQWni/xpIm4NUgPCtMCwSXdKETExtGK0Uu
KiZ+ZqKJgD+J+EPX8+3Xs3cFLIG2FbsAYSFLki+yKzdnpSWiIPKaLg/IfuwDC7RxlvmrWgYw03p/
J3IWbFKj05/1CrCa55nuulH7U22Kjx1+WU4aZS+JbN14Qeeu0aOMHRK2AAq0dSOLw60leoD38QZw
hFGkexj1D4CPF87tD2zD503BOOjATV1z/jfPDvLGpOjaKzTMV+h0IMwUvwR3bmonb9ZapRGL2hwk
CEdwDEfYmevWQY59i0T7rb8wox+n9eyXIBtGdYuTgN7E/IkL0a+Shohfoo3pK9opJyEon5KhOA0J
Ugo1grFIk+c/VBNQqFrAGa0H/AYjH2Zxkx0a1VxXjQWJFCJnbG3UpJjEFUR4z0a30aT6LqurdYfK
uNQgVMBfQrfQglPL96B0JkGGqoV7MZbvTD3OVtgjPVaI9cXUVeyxhOTgptahECF6yNJ90I+g4Y0M
HwfxVxYa38a0fnJb9yHW22cFqxRb0EmFqSy3sLPpLmuV6K87qdqObYnhYouAglhCfCPr91YK6lQL
q1O+SGHZXxOCjwyVF/b8q7olRjFNJIlHUPvlAar4rXUrT1K35YO7h8/qJN9rdLZvwpv7+t5bvQBk
Xkijrh0vuBHg4jfJcl4C75Igb5RAEMXjANYFUW8Brw2wLs1Guhkc5MPjnbjYOrxMCBg2eQBgggn0
Ny8+SXoFYtiVxaPeBXBQbtOq+o8zXSLgHSIDi5B5GM4OTVTtLQNXF/GIlB9ilj18aC22+xBbP798
l5pqr4I0tiPZevn6k14qWyrMI6VWGsxIYF00mzD6E7O4HtrjEO7rBI+HCQjf5i9CHq1cV7eLstu7
BXOauJtWahaObunyWEXJj8oetp7UoC4KUGMcBVYoiM3RelEH2/099WSFFQQPRC/uGoye1J2wbOh1
+UE/RVWm9Owsc8XARRk44xtOp25dvtaPsZOtvLuYg0n4/YHaWKo0X1m3U0gE3fTJn+Gi/lXzxPAw
52lAAiLeD8NuLSp2v8pQ7pdt+SRip/W9WLiLP97in88+U+apTiuB7UoHerashqAPyiBppnFKGxWf
IzPcYneBy0Z0B0UD8eTMCV7QAzrRxYz/CuBXLON+r33i8x8xfYyzyaaSYPXwmZqjjo9zW/3sNcoS
zdIOulJLmsaq02/DV5eW3+zhg0B0WkhG1RxzHV57c5Swf60luJoywDecnCd5WRXBlkZ5yn0B6qG/
EnDG82GIVkPxKHfmfdWP66+31/QIvvwAIDEtlS41LkSfx+76SAVKUtIc4Z6vKmTYcvE7mmSQ3BBz
QZ/o62hXnhU8WEjqOUAmoMG8YmKUEGIlLW6O/t57btbKXr7BWOtBXUuIZVcOShfSjbopDtJ6unqX
gHlX2jefw8++NAJdcVKFjLbkOi9J/KKt/gDtDGxtt1sq4F2qBtIiOx/stO7O1hVWM53eQxo+tt+S
H70z2XglW2tlbFs7eBJW78ZWdEpkZ5ddVqavNv+q55GnV85Z5EgQk8rviFyt6713H+yK3uZpuqlP
/W7q08kb7IFw99qEN/GdslDlvrrQz6NPa+4suhCMHlqrRK8dlHb25o3PyIV7RAAA0qIFZieOj7KO
vSRMfKlwzxsHf0y2GfncZQo8SoIGCcRqjt6PcVPnNmc186z+Up5oCn7nHn5KEVKwjdevV/WV84Ow
9PBx1sJPZ343+taUe49mc3QL907Vgr084pGEY9LiETIdh7Pv+inSbP2CbU2qxDI4qe6gpj6G6Pdz
If4YHNke7OF26Ql+bWCYjXLZgLoCIj5bwKml5SFEpuYYopYjRrd68CZGS0XUKycQarb6pMIKQFea
F2lkBU6v6unsEriKMZor7qEpEXs71iizfP2hru3IT7Fm85cLRZzJPrHcv/w7hP0Q8gz3w1pfVXft
rnhvMc52hG2ysVTS/oXYl6kpb326CFBoJovOefGbB7/sZSWxrRfhm7rGWZXbFVZmaFMiWmzRTyOZ
rxQgs4CQ4Spp2ryOkepKIxURt3kdNvigvgjhEmz+2mEKUuxPiNkhI0vIvdeYzHzkKPJEWHgDMe+I
m3QtOPrz19N3dSnqErp63J0U9WaXZ60UVBlqtraBhEYNb29QYPZB+v46zGUJnI90Fmb6iGdHl193
0lCgFXTM5Mpb9w2MYll8q7V2l3VhsdJCvIQ6sV9oM139WGdRZ1mQqCP9KPXTuYX0ohapqA8ucGeu
tNGmgU3pHa1Hlff754EZchWk9FmbY/ADRYhjsItuOBlfi61LN6txsMrcR68AgleeMyx8uit9ps+x
Z5OqdI1a+D2xeYeuu3skhZ7an9wGtrWN123jLJXLr0/nn7HOpjNLUlUcMrU5qhlImDFz8ub718vk
+mo0ZR7sAMUpCn6ezaCLmipkix2NukDW9KakhieKv74OcvVghDj5v0FmZbvMbVqwTUybJB1wZYzH
3y28u6J7SUVl/XWoa3kZy+NPrFkaGMWCjxw+sYDyDTw5jA3Kt/gfHTggHWEdNpvqXSltfYN1lbSC
+SiLdrH01LqStZz/iA+P0rPNZxQFIgtIM5I34N43LRZ5XaOvSLNXfjDuvQN89ZWIb/UmXTW7cSlt
+WglX5yZBhUh6vgKQu6z664ZjHpU3ZFcOMQpMEQia5XnpGeFbj7WqCvGcnHvxhbdXq3od2MSbylB
1Db1vk3YDC91Xr60Cn5/pd9+N1WhxqJLuLPcyRLcr0oI7nRv9PynNST7Ou8etCJ26ki/qQXU6Lkc
ASxJtiIXAG/TAH3a4A0tgEOMf2OpjW9m1DxEmbWO1e5WhVmLDZmiQoQUKbIEiOEhaLIffWRZLfNF
lLqbRtDfqq6SbV3Xt5krPTS6so5Gd7gtWxcKTBDtPNOIN+Dcf4t+/1RZxjerTg+KG9zLufpTicz7
zjfes9AFIagoMmU7r7E9P79FivQ0KMiDaX7yIOSGv648xGfrsflFv+8VOcnMDnv4xy3kZ6iN6ENC
tfYQFM52TeY/qEmS2ZE1jHYieu9NWB0p+T3LjbmXJWQVhLLLN1Ye7vs+2Stj/tzFpgRLGn/3NrXG
lagGzP6A7Fmo1DtLYkFKTQP8K89eQ73v7XxAOK4Sf2d+o62jIjDXoanvWivbZIOAtm1hLNmOXj/i
zpbO7C704mhopJrrtlpDoPou3er7xmGjsFZlR7xdOuGuJzJUZOjOsLwumnWKYNVIG/OI7CgymTck
+Kvor3pXrsXN9/QewVUHkrjzJC3tkWsJKHWYf8edjt6zLaoopeS2OltE3PbflI22M6G/Tx5H4CBw
jEQaeclU4f8xteiJT0Xtqc8+C0kHgJJXzamwmQjBGOLRO7ZRVIK91d7Ffy8VQqZPdXkK/Ik3u61Y
mw1FWOLpcetodfW7GdCxyHRDsHNlsbx09a4y/kSb3VVJbNW6IBJN3JpP2qa7G29FJKxWrPxV+ZRv
3fulpP76hMLH54gDG0el5/OEioqWWmJLHULdjv46uPVuYJk+IHHcr7VV/tdU8f76drk6RvoSU0T5
0mhBaopSqwsWTRPkTqveqIVufx3h4psBqJrYaICeUFgX5w1RlKXlUC2r5i0b9ynYBWqDUBgitG2W
Il3WAz9CTWryUNK0C8zHGGayjm5480Zl5tXzbPUNl5qtdue9Sqvgu75TT5ZjLSAzLrf7FJQGtqxQ
nlMvkBnd0Ol13rv1W7VWb5C8nuD2427QVnq6slUYov26fK63KM5KK3chN7hIiWexZ/uhH9GRzySr
fvPG0f6rH5/V7AHzAS3aWkW68B2vzi5gcV7vU9ueffF5bfYoQeWpmyBX91QeEJ9CK2cquOa3CJ+m
NlQf6Uf5FD4JCxN8bf2ch50d35lUjLGQEtZQ+xch8te4KJysyDvITbrQePpgQ306X5jP81iz3JFr
Lo66Pmze4pLrWi2EwyCAFO16/U5s3MMYd7jf+CGWJLqKNqISo1naHsQMLyqlQgmyicYXE9X+dRUg
nmKZheKoFZqgtZFzFVSt6+CU9ZwimxJmiEIFVvmUisJ7FokvuGNXK9p1ppPUKI+FfV+uElASa0Ew
egdhE9iwo/xk1f1NFUYnQ61/pyjzumX0jgHqndcEqzKRdWfMJRgDJnpxiY4Eq2zGT+zw23IQ9B24
UFLiMvvx9Q6/OEOmWYNTSwvCAts4L54OvRWg2u81b67WP6el+yCpS5fqtLbmH4bjkN4RaBHlovUf
mSFChgoLPZO+15a/HYdoHdO9/nogl8cvI5m8laamBljTOcqqbZs+bEO1ehuaxAaehJpt63hYMGcJ
yRpL3IietfCpUGGchT8KfCIiBPy//hEXT4sJUTZJXRi4S11yFRDXrovYtKo3jCWe5bLd91XwWHna
cyFrNHbVv78Od/nxCAecZKJqAmOfF5mTHpPCKtGqN0P77ae/0+z5679/uX0//f25ZogV9alatvx9
vUXeNgOI47brNCHl+/11oHmThKtFp0pO51ulZEX/e5aMwKhMq4FFeirj4KZCdQtwBcJB5krzXoUx
cnql/VWWwirrSsBT2doYrafa6N/rXHlZ+ClTqLPl+s9PURSQJ8pk9HMxqZncREltSkg0V5sACeU0
x6YBIb5e87dde1tPUr0ukopW9toaS3588yvpIzwTwCLm2Tj1Dz6f1KXopQEd4/EkRQ2yiulfJUfF
CvtF3mymldqFnpIRhoHnxOiONJH6rctErCK7NlhZiY/8a6+CHqmzl8nEfV3nprjSFHfptL0ySX9+
JW2zz7+S3H/ow1AY8F+CB5OHyaPUG2+j3y59DeVaIKhctLBIVC9KpbjZ8nJL3eE0mY6Cktqo/bbH
lWBr4PGEa4q06euFtGp2Mf/zBc5Czi4tfoZSyGI0nvIWJ3kEAJAmi2+x38xs0RXu8lDaKW68MKGz
k+Mi6Oz2arUBogGzeooU7YcrIyulFHHkCHUnr4WqaBGpTpOFwsAcc/KvoBMoCzQIim3T5J+9OjC7
dCM1aYdT/637rf4uH4IdCsU3xgZp4s2mpZI6ru7db5lTbnkR3Gtvyo3syKA2vt5ys/rExc+Yjrmz
nyFEraWJOT9DvMFrYtvumk13+P/gAc8uon/i6MAjLew9uepmcxyraRbLRjPgNtUfyofifuocIdT4
YN24D6JTpTZ+AgtzPC9+XASdVZuMAbOWxKyHU7jP99PgprIg4tpbY//1LF4/Oc6GNzs5IhEJ3KBm
eFjTP+FIsqVSgMoLBK7pO0aPyl/DBj7Qxn3+D5928zF+VMHOPmAGCxCryWlie/fQ+1i8h/4xUGH+
D8X43+zOP6Oc3xRNj/1AkQ3DKdf8IyWnv4IAk1TR2nW9uo7a+qXT/5uteRZxnqjXVj0GAV+wlngb
xyOixpgZmUCC9LuKOtrCZ5z+3Pz+AcT/v6v0g7B3NpketiDxIHeEc8QViIHViKqKamf7lPNuCSQ1
bzZcfLrZ3ovwymlaoZqWZ+9IDpqoKq3Udi2ty62LX+gix3lhE37gx86Glyh+oPoqa2VY6dvR8Vfc
6lOtvNsAQNhJd5Hj3i+VIJdizk70ACeV2GimnYF0q9KnGwNrqEJZujjmKejFZM4OGERqmyzO+unT
tU5zj8Da1lrL79KqtEN6N/JCejaH8BAP7WuEOrgcYX9ckOGBLRU8QZT85JmYoTVN1x8Qvf1Z69p7
PqHB0Mhp8bNodKe1IBGkATY44HEW7ujL2eVX8KYE9qmCw5zvfpXSo9cNODOn3k8kfe0avBK61Avb
4uKCZHjon9FioULAv8/mttQpkNHrSE7eUUZGT181d8YGTwxHW+svCPhBedbRjlo62ub8WGua1vO4
s/Nb1Msc7fsuOSmZVNkUSV4aXZVXQ9jgtkcBqyjeBn0Hl8Rba5F8awiIo+PkdC8L/r5FXnx0kxvw
Gk6maA7C8C9mVW47ZA7jpD6I4Vg6o6gvlk0vzpDZj55dBQqd3zqvmawJhBn+Stb9rnB0u/+BCy8l
/oVPc7EApmgmKDnKNhOAdZa8S7wfQ4S1E3I05dvoWBtsqwuURlfRairW+nhn/eXeLx5ds9fJP1/m
LOw0CWcnCcRe6kUoWp+K34Zlh9ovb6fd+o6KUxtmgaVTNFuttMd1uWpRS1i6bZcGPcud0O0Y86m2
waB7p97Hm/5n+tO7CUCBTPVpV7St3F7MJi4eJ7Opnh3XODeFY+znycm9k1fAP25QkbeVG3Pj3+jr
/+NnnWbgbH6FsEmT3GN+p8+K9P9+ihi/wFfC2cVx32Vn2KkL2/zj+v50+80GODuqBwoSZj19VM0e
vwENXnVv9Uk/VquJiI76smM8aTfls2gLTnab4kS4sJinCfwq/uyYof4zWKHGWi5BxQWxXflLuIw5
muZi3c5OlKJWmlGQCVG/w7+Q9ki8b/NNtk1/KkC09hkALXe1LEq3tGBnZ4KRylZtBnVyalgvxtHK
bwf54f+2ZD6S4bMlo+pjq4lhmfCgQPNacobeno5oOV29I0Q+2OYmw1fwZ3RaiHvxSvy8aj4uyrO4
MJ/Gtq2I2+HwaZeU+SG0pKdpK4qv6Jwnm8X9P71wv1goH4nVWcgAXGOeYiHEowV/nhvcPu7UzbQs
l7DXC99t/khLy2IYZJFAsVzarrerhB9NtPDhrsfgEIeRK0JVnK2NRHDBsUQZW72Y+qnfEzz0mm5h
b8+L0P9a+P+OYsyKBpHkqtX0zv3IbNnTW+k0ZX7DpjnU97gBro39UuZ3WVj6WBl/Ys7uJhUvID1q
4+TUbrxdd5c8+dgQPkYHGTRNqq/UEzKFrwurcWE2jfnFVASNZeUc0tgq3jT3Lt63G/cR98IXqE92
/qS84fO69Ii+zORnI51dSGZrdWFiRdNxPSGvpF1+cneN4+/ybbwNfi6M8fpF9GdeZxeRVntDUZWs
GJEmafriO+/JPtzl07m1/TrUtPYuN9qfSNNsn200nSfkEAOIP5ke3BvBtfveX0Ftmvw61qrxFHcK
Uvz/3fX+J+rsHvK63FDdmvHFjYDHleX9Nqr6W1NkT56YpThh+rus7/ai6B7qsDedPC8UW9RdzfEa
eRc0w7Pu1tXq66m4+o1RFQLYraOSggDP57kI4oomR+nGp/SQ3KtkdeZBt3k32ekNbo/OQrRr6/g8
2uwbF5Gc9vghpyf/0H7r1thzv4+78naie4TPyS/KwYsf+/IJxSo+jzn72n5ahHmt+OlJ3irfottx
NynwJPvugHkSvffFpu00hvnqOo83+85FJhgDee20a6qj/5pQE+resMlaWXfa73K06RSvv57WqynO
echZihH4Rg3egiF2N0Vsh6WDGVwDnlg7+fGq2pY76EUm+qZ2k9m4Z9lljGkAc714YlxLoM9/yCwR
oVUoakIsxIy99ABtYt6k/kg3yd9YxXU4VNvWuG4e6zfsixbmYA5l/rgKzkPPLpy8Vj3B8IP0ZN7l
aD/4jvSKx0MMB/bje7+2sa0cyxtq2st1wDkoax58jofS/aJ1g5YPMCW2GMj6j5JTbfGmjR99mqIj
2RdcerB7emtHdAexV/rpLwAHF+Z+jr6IqZ9jJK4lp7FouNZDj8a6qaw9DGa72E+WDo7ZMod5LoKF
+OMcP/vUHCdmGo44x6t31kP6itHDappqtC8aICZwQTaLp8dshBchZ594yIR2FHozPGG57L+SyqN3
Hz9Eb1ho/BY0Ti3/Vtxpj0uSrNfCQj/UKBNIk5jubHcZpZigomeFpy46mfEjjR5bySskfC376308
T2c+BgjddZJC0uGdzDk2St6FJVLz4fQWu1FXxu0EGwdkUjgw4ex2m7wMu6Vlc+07oiWJ0DcagVDj
ZxeAhdOd2rp8x66KV3LV2XG8tDWnP3F2Iv4zrLMQs1Mf0ZSm7KelMmVM0Y4Cp7dmH2Dks9Vv3fv8
Tdh8PZGzC/5fASeZcKDwDGuWoqXpKMaeorA2t8FOug22yV6mTL3EQJ+fOf/E0WFh0eumRTyHIVpa
EAYINIQndEfHVe3ayqF/wdNxpTuaB8A6fI6TXQ33HQeThVfl/M13EXtatWdJzJCjiNu4RnjK1u5d
y2mOTfIPDnxHe45/U5x/lX4YP5KHJXT31c1wNuTZZuiiQh+9hj2YRqYdN5mTYMSaa09Nt4Rav7ow
EcqU+Y6oc87Ps8BsRSsytfDk19o+Luq1VOcLdfh5bvDPJE6nN/t70sibLf7Y7OJMsNLw466eXszW
qttgkAxLI3I8Z5FnNM3OxU6AvwUY36Q9Pdf5HcvBwtZ2CE/yX+aTt1NujQ39osRWH6uN8eQ9xrv2
TrzVHv/T5PNfA/134LnwL/X/svfqHh0mJ9/3KIDv0ge8YSFR9Ot2tMc7laR+6cDGDPLKeM2PYjKq
G0gCz3IvrUnLCG9KTuzKQ+tPCd4ar3qM9eoef8tHA99HGygv1CfD0Fawn6VVbsr3Y9QUthoiHygo
b3FS3NVS9i1qx2orN97RD1UdfJ9/GDv9vRrak6qW2FgYHmorYmhhJl0rOzEW3mIRW1cBfVw7iUrJ
NivXiUx44107NutU7qk5jUa2MtG5WVWjGTjQtkEvpY6vtneqGG8kxXzAhdExNO8xSQ2kFtxwW1lR
hM+dMADR7dIbpWNVtn2hO31lCStf626w3nordPctzZU3DZtAUesBnFWAc4M0DdZxJSTrCmCvlkb4
04TKwfT1mybnPSCZD3003Dchm7kPs1dZNuLV0E3WfuJ4L2A1WfnWE47T3+Qke5GN/sErEwzYe90Z
og5fJ0mfzNulyU5ItVtX+V34VmJ31IZspROpWWaQQ/sw3ygdrDo5+eWFkJ6bsDm5gnzQY48nZdo/
+EP47PYJat0tCsaGcFdX2FfncEVkyCmy1b3QGbgtouRRVKv7oBi3klKuhdaEdp4ka70YE0dL4r+t
vto2Q4PFapl+g7SMDVq49SqUU9G/T22362PcW5TboDN/GoXkrT0jekeuft0N5suoaGtf9x9qH7lB
Y8TGqY/KvTV2r3ArN5kW46goUo0t4KfHHtVhYax/CGl3IBVDDx4kTpi3+AVG/sH1TN9pgrB2rGxy
leTcZpzVq6RFT0YRb2JJeRfrsbCDPLkXezoOGa+wNsYmWvIyzCSwuY3DInKkor/TQI/YkKx/+Eil
OmrXbPIxXeMuhdJ01EOVqHBS7XPzgNcVdqTqPb54vzpd6td+Puo4CeomjlHN0yhHB3SH34UY0aao
7rZGhPtWVeXHUNK+J7CZnU4R732lPHi5uk2QIdlpqvsaa8UdmnoPZdfhHBz4T6qVK5sYHEHYxrh9
i8aDSqG6l7ItKK0GYQ7hFrg4KJced+pAfEc+792MyGBES9jXfXPoR+OxBBZtCyV3s9aqj7I2HspC
2Pk4Zjv5EH/35Yw3a4UqSD9YxcoVxxdZCJ86Q79F/7ZcKUH7NlbNttPZhnUUJ05Yo2swpDkWuPqG
7Xir19ET9mknqEiIO+JdbaMreW8pY+eoihfseRu/FrgV2FKuoFUo+evUikXcORtrHeiTuWdinXLE
w5NBecAo8Knwqu/lKGFgj4JJtUvT6s6ssDVFTQ/Ww4ezr678UnKXCR2/C1b2kKbCAQ25tRi3m1b0
bzKv/qEn1buuJ47Sl7/Bg+0q3b1VSNCH0FdsKIrOCAgPo4hVrsbYzFXWwRPCkz7Km9KU0GGpHjzD
cNd5irN77gn3QiWw6BoY6IEQvZijvzP14XEUojWShUyGsFPr4C3jaLMzddzEubBNa/N7WnqO5GH9
mLbe3soxux3Sn+A1HvFR3BSNvJbCsV+NiYD0SZbftd34rRyUQ2nG+MwZydZtAZF4GVAWZqZR0q2R
uqemAYRPFv+3qHeviqve6Ea4wx/rCcPZl3BMvY2Pgg4HQlrsXWsY1qk4dhxumGHoRcUzBuTKLdWu
XygV0piqirqCpGD+LVsFGLQOcZ9Br/jPXeSohpXuoxajPcTY47Upt/BgktiEjIjbsWq4kVPCXMEm
sZxsdMfnPlESrFC9k6R675qinCy1p6mZtzAK2oLZKkTvJsshIgjQFHa1rBVOL/rejSoW6iZEGx/s
jBnZ3Hn3Qzl8UzzhrWyJ4BmQohM8Pjee1L5bg4V9uhw8CoL3MGJR3oy5sU8S0Hyu4Q9rAad7IxJN
u6mS1yEqXzW9aZfy+uktNLv2EXvg+AYBBl52TjsdRCHNIkOMKHt4P8RV9wOfYgiN2ZMucP7Z1bfw
vv/RvYinSrT/YwsDYOPnsWfJd6OgNZP0UnTCNu5n7ZFdyCZdtNJbgKVMV/nFGCn1Qkyna6vNr/qx
aUsthGh4KuRq7RX1LzxOt1VOvf7r3P56HNhUNEZxjJ4Xr/ux9vMoaaKT7Lk7CWfLsYKfLHULT4gr
2ael4LGGyBL6elCVGe5Zei0lmSBTj4xOgvqeF/4q9f9TWMaUkwGRIrU1kPeezEU+hwiz2jUscqKT
+RdGDPuJ4j48NM64TtfLj+dr04aXkwHofnq4G7O8PawlX8pEXEjxc32QtfLW/x/OvmO7cVzt9omw
FkkwYcogSrKCo2zXhMsuV4EJjGDC0/+bdQfHlrWse86kJ91tCET6wg6yigpGr8CzL2RegEKB/gH2
5xLknmVesoHOEI+x002FvTwV/bbs1Snp4luFiAViKzIcZZyBqAX74Z83xsUVg7QKpJug6/tNH8Eq
O9GYWVI8y7Laisr93Y3a889DXEq6sLshDIFsAZSCc0RwPfKxF4YokMnWG/dPGuaRum928AJFgxbY
wQ0gEdE1wMB3HPpyhJHGQizKdtg3zZjM5iTldZw/l2lW+pnELWzm1TvLNdwdhXMSEwWdqt8lVq/D
pNp9zZvize2nY5EAgl+MmW9YQDBXFYRZocH42+zoGpykDLpTMfFMWX6IYXQ8uC3MweQav2idg5+g
CCJLDd5fNaQk4+ylYWYbxkV5RyvQxIopByFNv3Ols48tB693eZ9nIN4SBZlQOXAdf50+6I3zXBrk
V1M2Vti7JqzgKb/vHHY7EkiU9fAwrsj7z6t0aQ8CKw0M84K2RW3767nKOxjvtm6TP2ddduBy/p2C
4Jdo7W2ctdsGj0cigcHV4ef387iXjhgOtQ6lKhf745xqOmmT3pQux81UFPquXIhsdUu3sjVffh7o
0nMCv0CwLgDU+c5+tC28bqxNAfuHBVz+YTYWBN2isnwak102vP482KVj9XmwszrDQnEZkhqz6kCY
92QF1/cm7p/+l0FcBrkyHNxvJDk4+NZpYaHEFqNM21XCYxAu/HmIy6vznyHO3kFlaelUVyhCuW7t
K3Acxxx68PIamPDi58KdDilEKDHg4H7dfOhESJAzjOyZOMNrO7HniV4jWFyqWkCPE/AsUI1QUD9/
AgWMbmHsa+JJh0UU9MW2VuZ3K+grPWqetiYf3ZWNfWlONkT9oeyErQ2h3q9zqlo+2Z1F8+exMLxR
31HxX5MV8aHwyOKWW4ZAVP11hF4bRVlz1FcXmBvdiVAH7GZxVNT98SifrjUAv+8FPIXIN1HxYQ6k
X5Z//+lxByW8RmGpz577xvQTteeo1qXWNXOyC6OgWAyPCQaZpu8gptFxVA3Fh/iE+/sgp/RWTfU2
aYort8H3ihzIDZ+GMb5Ohrd2nuO/iE+5cvyhJrvSrkKOSxiG7lfO0L/37WuQh7+0eFQtKok21Au/
jjVyIs3UVfFJTjnzewulI6OCLJBr76faOcJu5ljT9MUS/RqygZu5RWooFfRWB0a38IiGHDcUnLxi
nh71wf1DSQOYZmU+4EUJWSlmpFEQuNR4sicz+81qbWdncw2Ouf0i2zFA4j7Bx7157icJpgSi/xle
9rOdh1yoRwn5+dAdJu6N9bhxDFgYp4AbeVViuQGD1buvD9lvd3JAuc2aZ8NQR3jD3+qxUa30GQmb
o6cClQn7HiWk19KQJGCqmZGWpQ8OTd+SYd72yXDEi/iWmu0xyfLHn++o7wcNrEswdsGaQrXs2zGA
hMsIt442Pinto2YBhf/JzwNc2iuIm8GF1B1EMedMFFx7dSJyACsne/ay/D5jDqwOnyeH+j8PdOGO
0hElmRD2hh8b0IhnJ1ofMZfCGtmppOUm05LI0OuVqtx9PDnrVug6/Oar50qV1DOxW9qi0LxeByU8
48m1/Mv4XobEj1kOIXD6GorJZxcYddtqgmQiO8X7doc89q34yA8KmCiyLnfxlq7zaPDLk7lioX53
Gz80O/mm7+tfPLgWy51D6pf4AHEJ2AIQdjTATDo7QUY8sxn1MRfOzfXO3Fb3zX2zrR+mNeBMzgyd
DRBEpgOKz6trCm7nrf5vQ5+95KJSSVLlGHqR1Joeu0iuUX4Lk3XzQIJr/l3fff/OJnqWcDg5h1pb
NbunfiYRbCG3VLjoiFQi3k9mOgfOUjrQugS9f4HaJmTJP1qWqtfaGcHhLuVfamfDDj5nU1jq/GlO
OHSFzUYdnZZpYaGEuwU10F5ZhJO1ndApUC4JruziC1e4s6jfwytEAxHvnK3cdk7Bemys07BaeCQi
Kp61DwGoTxWMa/rQrOfr+PkLZ/TLmEv09+lx6lCdTuMJY7YrUGshBUYdT7P8+VZsOLyFSeYVkXaf
7a910M9RBP/2x+fJnh1Zdxi1Ti/sxfyJrsS22bODeWuiV8efVPRP0GMRrgqnIxBp4GHcXD0by0t1
9rp8nrl9huZiTeFMOZKJf+6+zqo4skM1QnoJjhEAhpZZ+PPqXlnc82QuKxQcF+GDcVL8AAURr3NU
xGt98/Mo53Dvf58VrBG80JCpdpAXf13PNk/NFFLRyx5KbvkbwAkONpMIxxODibMTFoVXvkGCfAws
X+7hjbGW/ow29s8/4xzZ/+1nLG/Pp21V6kVLjBY/YyGBoNIX8K22cSAsN6+v3TQXPixzNQaFddz/
6C2fb6Se2T3NE/48um7jJa3+h7cwSZ7lFfjf9zwIhjr/GedcehOSt5WZG5w/czY4fj+rh94p9501
3MOb/o/Fy9WszCsP24XTCXsR+L6jvAENznPSAJJzRhuOuYmquyGFGWqcbGJYS2nN8N/vTwwFNXH4
9i41qLONo2dkmNrcIacCaX2CdkzSPk3FNQ+OCzHHl1HO9gWDl86ktYScRCaOXPVrpLBX1unaEMt+
+bT1QC9ldVpiIhSZI2SejLtp1NY/7++Le+EfVRrlJ9s57xZDl87UUVkiJ6vEUeI87CQPbHqa+eAN
BCax1+gj5vL5z24r5KsayNn/b8SzuBvgSEuWI2aluUBOyCoOBEs+gIZdaTGMiPsMiAC73Iipfrf7
peVGjK2ddih68yKFMJH6NZF8XVG6Ua1QXk4NiDAmaMcVJP9jDBYMlEjiW438XYDAG6SaWYZGA6UT
7hZrZDZoYabajZnYd6OG2g8kSUH+iBJ0bmaurVJT35BpcKF5hNJP4gJ4ZhrDXx7Xd3aajBA84i8/
r8CF4tgSXOGWA04G+iHn9Y/GREWmbZp4Uaa601eVAvoKFJaw2VgH03N/S18c4Wp77dn4ftsgE2bA
eqAkB6+385xkaGjqlC4izczIjw23940BN1J3HoKf5/c9iPw6zln4VOdOr4x6YicnrRE0g7igvVN2
qxTgv3m2+nmw5Yr8aXOdnX0ttisFJ3Zsrn9Y8DQaV+iiXVWjvhSmM7itwx/KwJp9A1kAipRkbWOT
09CF8EUBGzoefUjr+spnBZrT3vVK9MUbFKQrB/0Q+MieV0jaqbOTrNHJSfWAHBgYRU+8tnT8qbL/
l0sBbseYmn2h6G0ZUIno3JGcWpr4udasrZH4g4QDFHLDqieQ/3z/ed0uXnWLkx0aEybkns6uOsYT
J57KnpwkHlwYNrB927BrEcW1Qc52YidTtJ7x8/GUD8GQ78rbzL6Pt4pHxAh6YLWXdWQhfK8sJ1D0
leQb6vpl53GoTY1XO0yXFpShlQEUDeLkb2QtovcjQMvYQ2YOZTUbYgupt7gOAQ5yJX29NPHPI51d
uUlDQTC3DZyKWN4jnztWloh+XkC6/I3zkwcdAjjeLEKq34gL8Vh1amixPe0hf9JRRPJKgz+52vhL
DvkmTYUFbDh68/0cG7tey2DxNIfWqB2qeVrlCeSvOxfeGawAJWbatip/EsRZdz0PXTfZQb4aZixK
bq2x8RU0zrymNCsYK7n3aBWHjjYAETOICM/+k8nKvz9P7uL3+8/czukStCkNvezw/ZJe1B5wGwDD
uHz18yDf7+MlzYZXA3TCUcc4b2tBZ7SMqTuQE3KnJhAxYMdyGh4q6+pIF/B3y1DAh2mL9xu8YL4G
FrW0ZkqFJCeSWbUPI2fPMgRgxs3BGcy9jQ8Oiyu+mTVtXldQJvOUmQ3e1ImtyrRjpdrfytDQFQYq
vL+q+nHpCke5F8Ay3Ae47c6iYFunCZckJ6cciIgKcoGeES2yaMWKcs+GHfocFKH6Kzbw43rF0gc/
L8PFU/mf4d2zZKpPZNc7bUFO8/iWusKHqS9VWQRt1CuH8vtAhoY1YLD+QU0V7YivizBmtBBG2aMm
iEvWMu7dCoqMWbmKJ3Ul9v6+s76OdLbc7kzHtqtRvRod4AqAVUqch6l++vm7fT8jGMRFBR+CvEjZ
zovrQ9sUGm07RDGAAbnWOsuuRMMXv9enAZYf8DkaZgPUIy0U+SrdQsnnptLgnDJZYVG//TyTSwMt
FhPoMcP16ttBTAzBWa5X8ckcIB3u5K2ni8kThR4Owvr181jfw+8lOLLQXrEhx/StgaOSFlAT1rNT
O+YRZdOWwtRcGcUdn4bON/ng141dXdl5FyNO6NnAcNRGhv0teuHorw1F37DFQwRAKm/aoNyEEuKK
P5mAqSH29ZqjehrlVWvzy8Hgf0Y+e4ng1kOccWjZqR6eZw3IKci2AyS+MiGFz+srR/nSvv88zbNg
cDaskusGpimqP1K8lPiywLn8vICXNguiMaQnNiLpb1FZIescuKmCnYZ2gEhdnwVoP4UlmCwBYusr
B/mcL4FiBKzKkCsvLAGE7ueQ+rrBzcSMjJ0AnD5Yx8VQgt7kc2RvgAiFVlO3mhHvJluIoKFN3T1n
EAH/H+b76RcsG/rTKczzmmTMwi8QPYT9S8DDnXwXN9veoaufR7q0VT7P9ewdcEejm3uWs1PHiZ9a
Dxweh629HZN3m1Thz2NdiOe/fNh/H/7TtLQJEDfbShjURtVqYVfTdQr5aHDI/0IR+HjN3u7irvnP
V/xXUvw0nJQqHhqC4fLqDxcSGejg2/JR17IrR+DiUf/0Ff+5rX8aSecJRJYlRgKG89i1HiqUYeVX
1Q5GK7AlhB5mc5zX0DRl6ZWhL52+zyOfnT4ao/ukgRl4qtrcKwbbs/Pat/nrzyt37UuevQoc3ji8
LDCKyWK/Gd/T5E8Cyy77v+8WLvAfKF9BuhEab+fUCA7I06BS5p6YujHkfijYlqZ8C8jplQvl0mcD
zghNXahVA+J0tu1R9YP8Yee6UNQZnoAvubOFIAidr5mpXTpeKM6baGlp8HX4V379tDFY3jI3bgYX
y7Myi4Pqs5vCfCwaaMBy83/YCvDDXMSeUKj+BjFKranVUcaE4YF0glHOW265b5096//Dt/s0DjsL
qTISj21VtRgH1X7mPo6AK2TztXrNhRWCCitsd5cw5zvBwjDjfEKHjp16P32b//K12Ip9s3drlNyn
0BQ4UdeFnS7E7Ohwfhr17OVMSl4Kuozq/tJ8unKgDzbcAlG82GOcikNxX4T1nh+vSpYvf/drXvd1
3LNjnHNix0PvsBOB7PcGfmqhuUl3/LH6Rw26xoS8EA99meXZcRYoApg8jtmJAQUOlHa51gb4vEO2
K9JU4/iqGm9LK74S8V1YUZxueCYCtwgM5nnsmoFA0RS2cE96Dm/omgdAMW449EN/vqsuHDl4VSxY
T4pQ+Zs/BqDGhm3PpXWqdRIo/Z0a+z4JxVB7I3v8eahL9z6ycMh8QlJ0sfk8WzaqHCmshFqnDGXd
ObAjoKF/bdCsGe9Y6ESGEYggRfyFZu7PI19YQRP+ErAN0Aw47Z5flLlJqF4RGw7YgCKJifzSkv4O
KMpwqkG/Bzri3umb6Ocxl11xtkeRMUP2hgJAuZSQvgYlhGq80UpKT5l2sHvXi5v8yqwu9J+NL0Oc
bcwqY3UzNjo9pUo/Yg0TyD8KMA16cujKKgRCuglteLtIiNTDWeMBkCm4BM7tup1s5vV2v4Yw1C+n
lMobLeM0u+PDz9/gQqMKvxDgEpBLTezh85iC0BFgRcjmI4SBWtkp3ToHK9LD6en/g6t94VL4MtbZ
ZaQkmP9TjbGshxpB9T9pETMYQl57hocaz/rnuV04OOgiA3/AkP3b+MfX9XUh/9iKbKAnU63BzQU+
VoaTfjf2NwW/Btr67iMCb2hgSHANmcCifbcyJQIEukpiM7ESrr9VUwZGkQ++3vAPl5B1qzuQGza2
eV8YgWPnTlRJ8eEY/JVk2hBWVN7DPOMur0DklvHfpK7u0aOqrm3IZc7ne54CAL2Qa2E0dg5JwTex
LJI3y3KPoemXgb42N2ID/aG7ayWRS9Exemmo6S0V2u/wl3/tWeAA6YmPyb0t9Zt4gujrqMmoNuI1
Ou9oa9tK85uJtP4k0hQOBCqspYDF2WjkV2B1F25rTNvA4mjAiGHyX3eDylUCBhR+Td/velnCg8Hx
8uSqk9rFYQDLdxAioeR63o0dk0wZTUpwkbWeua0fnRVszAI30CPIAIhH6ldoAV/71JcHxQlG7IcK
2DnMJdGH3iphJojm2M2/Sjh/zuW1lval6xJ28QuWb3G4Pe/FEqFnXa/Nxgm2BqEKdFRqc09E4yv8
i1cCMN/S4wG9NuqlqUGcbjnAAA8CRvV12ZgD/4jY6vA9cT8NGziBiG2yAhoO9P4qKEPQyK5/z0tT
xbZdEEOIc7+9DMbUNirFQp5mfX7tOXqHV+WuL2QgEP8DfBnAdsTr5xjMeRYwUioxBEu0o3CmZzOD
MYfFtgCJs/C/vwgBiQRDwNJQdDjHRJBiHPkkYBiuGxDNbg4k070apfa0fuXjx89jXVov8AEALDYB
SUJK8nW9SFdPcPnqjVMxiz9C696VLn9PRf3352FQeb6wSDZgHpr2z8rrWyNk0jGKg8LQKXc53MmG
6XdOJ9M3ccuzjv6uCrFJ7fiNlfZTm2oRs8ZjaRrrVqqXvJd/utqSXl7qq8Yunk2iAUAP6x6HPhNp
7MrBuAGCamWzNir0fl8iivTAcrypzXE9tvovO3ZiPx/7o8i1W0rEndtLKPHrzY0zyBWawO91iqed
ASRRD/uxomGc80hz89e5rwsv1fQ4xJX3ZtICjSKnCUUsXW9Kh7XZJW1Qsu4Rm6eCzvoIqXqAu6BJ
2D7wujkNfVbcZy7KGhZNdJRxLLhI22Zk9/gDBmywo5wKJ0hGHUL2uozASNpY9Thi8PoxzxMBVYxh
8tDWfzdTtEUGQ0USrPKuiG/RgD8YemGEmtUYu2nuTJ/M3R8D8ZhpWWoVJ8XKgdRI4VqHybHA+dRU
1A8IeUUGhWeePLo1fH5mnR6GvinQTjdvzJGtqCw3E2M8NJYkO2oNH9o3FZv9quFRqnq/dGBxrShu
kLhPvK6dV5aDtnxCnlSWPllj91vP+T6h5Q5kC8zLQa8U8P/7gqptG1uniSQwYaqgmETzvSvExh7E
Y67Le07YQzY6B7xPK+bOYLElxlbQ4t5K3HsyN28iBmtVOM3kz2jge2ruIb494vKG3dkt6r3wXFXJ
M7LDpxpoejRYgKBTIFG6nUSmkQDdriU6YFPCdoOqrwDd6i1/0MSTU8VIetgMvSPJT/PsrtwpA2+O
HynX72NOINeape+Q7J/B0IPsRFtCIVzCbMyRb5MBHqypzNeygiWQ4vJlbPqgpBO0dPLk1e6TbVu1
QRVTI3SbAnK2LXg/oKf6s6avCqHToEW8B/nzDGoWtQvBft6+T3kSSFbm0M+XodTth0ZmuxnVoxkb
1ufQvPL1zoJ9UMWC1lbzTQrpLb9o5VoHhTOdJhB6YaukpRr34wTc66pBuynmsbNJuhqxeqODBg7O
M4VxqidSC/603YQDY9aWZ6dgxxrcAscUtxAcFBufSuvUmUnUt1Ad5iU4LD35nWvVq9UxGO0K/c5w
myysa/4x5xAidhsFC4ipOkC2sfOohj9R4v8HH1nnPijm1opqgBt3AKeEdEBpio8a3Mq5GVWNe5fp
OuwEM+V6ZTMfiFX+ynvnETZ2KEqSKCNs9Ooyb0BPtjoApznor6a1xfuDVYTADZls7nO44PklGLdR
oejTPJtVgOh5DogAut1y6oX687cA6xkNuBIGELx5yDp5k9TdkdIB9F/OPGUJHTmqOmaZgg0oqQws
MO6EiiQ5dKlKy5u7zEtM+5YN3U5O4r2vosbSgKqB5g2khCpEzhp82e0m8eyujBoB34rOvm8YhyxL
m5zKut9WyH1rSFh5dT0b67m2tmgSItaSxk2bE3ifD8LXq/x3PrivWOHEx1W6TiDc4NGhwiEfYSdm
82eHp5rPevCVZu6A7r6Ae5K6RgpYwMY7VxviZEcQpj7MwUg9fbYOxqw9aCZiO0MabmDOPGocEIAg
wgzU/zCSUDmdh4q6D4nkAJDA3G/dPOpNtkudfN0Q/RY+5RvOrM0Ae49J7x76qQhMS/4Sk4D8IOwN
28S+JeYMCxTlzMGoZhweCndmbjpBk8EOzHJWvabvsAUmMGjbh4zxGzxWsYfVPprGhAuHdoNHS/VE
XNuDgkkCg3Zt9gUo055ZpTeAwv3JHYo2kfplT+KoSb0PeIufb6VWEhRCa8GAz3dq5iyoTQAc9Dk1
fOIAZqsrrd1pTZ+Gfdw/pCYo78TtizVp6+diYWxPeKgCyuVtrCChTIwhYEb/6rrqtp5MPaC24L4y
072JXNzDpgchPzX6rdW6sMYkuCp45b7ANVl4RJsMP+66J2dm7ywTB0OiHwjo78qk8U2jj30IwbF7
x5l/uxmIyGO2BoV5gwO8wXw/dMI+aFY/2Vl9P7Pkte3lrXQGJyhKumUKnOKWvlQ5vydN5lcJjmBa
grKsjfrNALQMvF2plxeNCEtrjJpYhGzS9sqxlUch7o2H88Bd81TgUMUuiv6JbqaRrtxHgQs8LNMZ
xAlr05rgagin8MB4e3MT82MqxB6GAmtdCQ71gK4Oq0k7ZnV6AnU6mKr5b7lw8QyO+0GCsu1IwzOT
4qV2QT8Qpt178YCrTEGN3wP37A6WbkciqzRAhejelISv50S5YWI0JOqlc6xr5kYFCjA7cKJfm2Z4
AwFPelXa3jEjTz0prdTvwA73CADUXqbNwsvcxY9qWNuEBTF+TJEpSBWZu9IpXwp73KiYbWs6+0kS
DW0fxXG/h8ED4FjO/KLF2q0Vd547DAeoiNvg00Kcp986VRpxylfgcaDMnpBu1Q3DPevbm2nAQe4g
xuANzZ0kiBgq9z1zrEfHSd7gDARJkaGOcBRfLPj1hHY2sZWhd6dYub7gxctUxeuEuEFslnetyXe4
lENuQFSTIYKXtU9dtQUO+k5nUFMEqZxAH8QAPt7sflWM+WAq3jTIavECbEc32ahs9Hs6HzJOfhsd
i9K02dHp2W7Sg0XtGwcmfIldhtWQrh3x1OlZgHMX0L5dyd49xMz0ajAharNfF3rzWhVTkGmI6J3Y
i22oikMVic27dggaAjcMuH6aNcHLeEyqw9D8delRjC8TdC71egMMeTDE7gosk3DGD3aQMQ/aYw5N
kobP68JWoV1Bv2SYIijFeYlt+H1moodx32ftipvtK0NBIDlYadN55QA5t2R4aipUQswPu+33GaCN
irn+lEqPSWulxg52InLdk7sa1UYT8VdJ1oXVb0ZlRFaWrXPHCgodiiLWUPh0yDYAbqyp/CVxa7dg
n2fuuEoNgBA68GVYe18km7YDSKVM1lDc8fQBcGSn2LkOCCntIyE3RXq0GBpzDfE1CDmpLdFQC1uU
rOO1Ac9FvYEkBoCeRYYBFt+iFDcqjFcgwpDhEI87OfNbhD9wNXoTgwn3lfdYmoil5vVcjGHadSs5
p/i+oKxCdzlO4q2mZ9yLu5e+fJEE8lE09mq38k1INDgcLo+0xwuvBSkIrnq1iotVDYMoLdCtlz5e
TdVzhxCoX0JZwCal9j6Vew48RsPWxBqDOKsDKWBNWM5e2e/KRPdZ9jFb+sHOb5wqzJrZqy3hqS6g
7jNP/sz9FC3mtk41QWRFAFEGaCPvfdMEAKWBUnTe+81srSZj+iu7eg9StNeKHev/do4IJNLucURb
tZgDZaowruvjBAyQ4bY+L6yTKC1fDaeeDQHyNJ9ABdJNkxvczgG0wdY5G/3SlcdMtv6Mna+sW50Y
j2bb3iDPCkmVPww2ezYhLa6bYlcQbZ3j/obriIj0UoUW13Z9BqKvmd4wAHRSiYgc/lAFzBkngZnW
5dos+mDqMT7sXsa690Ed95ZswUkjB3gZ0JJgfOG5ugwg7hJK584C/IYWvQ9n1cba0xKAOxktBW+F
OmGv3zJcVc2SCkGIhkyPCurq9X3h3DWDBaEfKCHgLWvlgVQ30/QYG0GWsaDX6jXRt5N6k8kvKre2
ecDp7g0ZOlU0T9AtorEvywe7BsYc135HadjiJ7XtiPPJsSIvDbzr4z80W7P6Nh9W7bSX1V+9+0B0
1fdbat0Yk/CmZj2mL1lXe6rUA1NP1lmMkABtkCx1uNeOqxqKb0nLw6R1/rI5DQrphMPwaMF+dLZX
YA/U8IUSLQuHufRMpDJt69419j13/xo2vS1768hwbrCCfmzLdWNOJ+nEB91t1sMMH4bm3hgjWcbv
iFm3Is6PuphXbfWndd+pJKsSJttxJcIeRkYN0OZl2wbzgNAvQcEhK6BYkoQSMpr2ocnBleOjR/hL
p+RqnDp8dYhhIDqKqxp4YieKQXvWZuxwnH4TzUxRDStLNSsd/605gKmXlFCHSHoEFDbCLIQG8RPP
81CTzY1bbBP7Vzzf9s5LW6hITA+o/OCWyjxLZjdVPa1GYJs6UgVak+y6svcYexBq8GaiNo5dPYGg
HtVlfdsqIygKhBLGiuiFX7lvBlYMhh9Q34lICx1FmYesNT1JNliRg6DsLWvjuzrMOEVyAP1EJCnZ
7IB+WPqp/TSRv0R/0mFUCqQEPCZMoDHQjlBPc/bbkbsCZ84CzBR1daqmtewm9PsREAK5kYjGq+N9
YkukLM800zdF+ruDC5tmh6r6cHRc0uVN0670XIMt0ZMm01UO01nNyYKOJWELHanJ+qsSc9WnXWjF
o2cgXhmGHcle9ekXTfqoRUgc/wYDFihvbNbCvqnKbc1uSCqoN+v9nUGH21FDtpt7FSNvBqdr6Lsh
AlzZCLBHaOVQ+1CQQ6VBrQViJZX5bA4Ps2HuS604CGszddDPcuMwNZXfgDAkO6ieTHemOfhTW4cJ
Tlymv+tqn09OQPJA0OMot1N539vHauiCniFAs01fd8ewx63adXBflXfTsCpK3OJ6FsnY7ysNqNkW
EkDC08qVNIBwX4z+4NcEX6ObdsHgDSTIsLBZXNyZOX6H0nG/f7jNH9hGhcVIYMMFymGehQL4DqSi
otV81wQMsQ/VcChY1Md/kJNHmZ2tEu1PahCvJbC+qHDbVfVvM1MozkNoDw/WAE1NozG3vLAz3Cpt
VMG0cpbMdycKx2ycYooLstWbbdviRSg739bylSbywEJQOBTYpXIOLGjPO4V4Tat4ZVZNNKkmZHXi
zS5Z9QIaURPfinFaIa4FiiLG81z6yi0RT6LftXi1664Roti5soo+9xIJcTBTeJSWAAKpvbL1aOyh
qkRZ7LXQSTcphGC7JIynp0FBvHlOka9KCXfBIlJZ7PVF8dDlmucKvs9jyHbmoxOgGHBfzTaUy/52
8IzKrG5D82yHEtVan52wm1CD1Kz1lMJjpcK5SMd1HJPcp7zz0Gc+GrzdtXUVQSI0hLV42EJny9OG
ZgO+zEaBXMYl5LxQueh13Z8HFzfg7Vjd16brIW9aJdZra8aBXrIbY2z3QmZP0tR2TWshyTDdk5Wp
pya3d5w1qxGfpy5ipOT5auDirk1hT50VfaR39l5QGqgWpGFG6+da6w55P4dUmHAebnx4X9zGkxa6
EOpxUnWa7fJWOWPYIQHJ4/YkEwlNqoz7s+kQ33WfSIWcBf5WOge8LZsXUS7An/UkaFwo6pGXwhA+
tefI0Yu9NKBz5M4s0GkXDloLeSwt0PCk9cWjYTf7GVqtqeH6nZkfSwfONRXZyXZnp0WQIyapc0Qr
OphoebF3FTBesxWWENvqHeXZTbmHEwwExVCALqdgNN+NKo7IBAJEXyMTl4VfQ0NeRxehbuDCZb2Z
ivgWRW3aALVPM1GN+iOGgzTeytlY8GM3Lcn+JAipZlQdXONoJS/okPgTe23kY5e920WytvLfFhB1
NZEfPJ4We4jkCNwi8FLuxu1pNMxVNJiJs681sZ1TuMXK5CV1y3ijRG9t49jeKjnfOOm8MfAYbIy2
lmECG3Y5y/cZ6SOZUE7qTeDAcJWkeWTbe9ZaoTX9quwCmXaC01AdDO7A1br/0Ps+3ji8DUWG9JUt
/9INbAKr7OEwzQh8xQ1pcq9zdN/M8UEAS8Qe8vPh/0g7r+W4lWRdPxEi4M0tgLb0ItWUdIOgzIL3
Hk9/PnCfGDXB3o2Z2bfLsLoKVVlZmb/BjEzEyR4MBVyvRyk8KOpbUJwoc4u8VmIp+Z70v9PgFk26
o9ZMOyvAoI2TllbfAmxOqk60u4TgeQzbpzIwSeQ1OxVEqgY6aR2ZvGq1u6lMXprAuM2Smz58VIzI
iXSwDarq9t6boBxKdk0lnXLQKSOvESmXNqrnbbK43gDPBrC7NQv5EAJHy5S7rPsaGS9+9Jv84FCL
tdsnP4xEcJqu36cmVlme5UhB8RVIjxsE45OcFXulhpFkxm5r1Ls8zjej1u3CXtrJWrG3dDhB8T9C
H90qgvnQh8lD6d1I0ZeM/1iuqn1d5AjK+ciDR44KmLH1b3L5JpYMt+58O0swX5XupiT7Ts1zX+eg
X/oHQZAPoi8e89ratuTEhT66HQDFTnmKRe8fI8QdAqHoZDq8g/4a3a3KPyY1Ty6QiNrbgHRXLP2R
KUELoWnrxHrde26E75LxMwV/1QVPI3pokugddcEVOD5j81z7Tx4LkYWZrZnhTuvKG03UdrlIh74Z
xK0ucAsKJ69VDzL6AaaZOGFHlVpKkxtegV96TXM9n1LWSMW6hGEf9ts8+pr2xrZSHuNWt0PjRo5N
t69+FMacYHt/9Jwz2I7NLvAorRhU6/jkenCrN92mUdVvVBsoxUU5zuOik2i6q+fkolK41eLyUIe6
W2tPxXQHWOlez8RDU98VBS+aO+giid02XD+czqpQdmNgcqULOyH/EcXdXYVHj9b5Xxsx3XRy+RCX
+TGbz1X53dcVJBTFwinTSrO1AFk7mbc1Jtizk8+00/PfFlrYUUSm1t1rrexipcs7TNoaGcp1mYmG
2jEYfYod4SN+A/uE50GfuTTf6zxAua6/DQLdoST/pcdXvR4BSqJcYGShY8Kn8QbvyaoOXXps2seo
aB9LSAUiVcaqQJKvFraRbNzGIaqAAvMdH8C13Zhht4uppFoq7mDJqyVEx6wyd3n2rRafxwI9vlLc
GuO4DWNt47GaBRmVQvc0GMbfZvXShl9jANlxo9kh+o2hhTRSMZKMVU4ov5QZ2WabWI9hoNtae+f1
AQmoYE/MBjuUnW7eT8TsvtCchDw0jssvlmcS+Z9oE/BUYPZ19TuL90H12vq9Ww+6k7PJ6M9tYCGQ
lnERTWSePknyfVGNmzJ7K1QkD63vfaVzie2L4SXiT6boYpYt+YPvu2X5Ozd++zF4p/C2ln/Q4M0z
vNj8l8mELVdxkaCJWCDnjTzhNumeJ4tYpwdviW/cjPMbIBjcBNk/6ur7OKY1UVNmo53tJF22z6b4
vkMNa743vps5JDz6U799df6vxC8cdqdLwhuhL/74A2lPp8tfMy98iGWPV/j3kHJRSr8C2QKnVHH+
6bNdM6pfKIX9zCPjEE8q+p06tbi7JnkMFb4+aXaY6nYi689jJNxLjXk0molnb3gMDYlrqKVUR6oy
qXtfz9y49x0z+lqkd/Q5nTjSTxKZnpG1W4Qw96kHI3noISeobB4/SH82BEOGG/4k6Rja0BcBB39N
/X05vQbqg5J+rSA8AVQDsJajcB7x+E/j7E1stJ3R/SnjH0n7Y6Auij6Z3fuvstDu5UJ/mXI8Xbzn
odE3gy6+SQi4YotFPqgd+rF6GrTipVQeJa6IpD95WfSYajnEfzJGQKcK+ZSY3s0NHVPHI2lE3i/+
Vca1M6jag0A5t1LizZRNtpBRJhtCcFdfhOI0lvomKX+ZwR+lR4KRfpTePddytbH6Bx9W0QTwTr7T
prYl9Q03mvZcU8Pzrf5OR4ZU7rD1NpqNgNhn51eICSn8Gp4igrpXo28eddJZmDCiMqdSf8omR0yo
PSG1JYnJrkbzDzLqkD7rpPXSWOx7H50b81eLMK5ZcQhyV/MSksR6X9BdEFBEgvpoI6vmTFVk53Ky
UcFndHRNUL9rko2IIGdYmU6M1p4iK7YmZq4akeBpJ/jZKM/SO0nyjdzRr7FKu03Lnx2O64ZUbSt6
HSaKS92cCz/qJjTWJzLpu7Krbkt92KRNzC/tv/aIs5DSTSc5mNtAUTPeih0F0iEYARNYTbjxteJZ
K9tDnTVb30gGO6/73gZEMmwHq8GiZ2pqJCerhOVCnTQN+tZGkuN7Grf8QZlWvUVB01bU8FmUrPCI
Xqqbtvktj5IXq+69PTIxL6YY/u5ypXdYyPsWHRq70bDE69JXdEE9XlIVZN82+yPG7YtPGJXN6Fbz
6czR5UEjq0n5H9CTOSpy7G/9nHRRD6O7Uk2PmHe/VQBVdc2LnclQ74d+vFPqbA8/UrST0GRbp1rm
trzaAk2nNyIlmd2WBW3cVPrqN8VbhLOsHcmt000FlmiFfmNm7WspQEhQe7n5QqPnq6+0yAYnj0js
PMqRZvB0NW4LrsIgIP5B6+OODAprLqDfyXXb2ORrtSNmI54NXfYCCfZbmcNybaEbGEX1O26D+7Ju
YyfO6NXpo9A5DfouhDgJ1WI53ONq3fJO1mOns8qQvDUDSRpAC0Y5DX5u2zAvFeFduaB/p9MHETP/
JqrFjR6UCG90Cq/FlIcPr8Bq11o9LZpSf1Z7KmNaNfwE5+8qaufvAkV+9LOaYULoTiN9cLfRu2yX
CeLLgMKOGw4lftlk6LO4Kfq/UvTGW87N47bbJIM2Y6Foe6pFvy/Zwiut+QsQALjBcGBUc6bCfFIl
7IcmUtNQP6kFjxNcIo0tXLHwh/fdu9Wfs7ecZftBK24F27Q27AIpIk16VlkGw5roISJq1pYvibem
yfTOr1oAqGbIJxKVOKFL+hIFE5qNOeZo4gJKtlydsk8YIe+STXuSfyT66ELXyCUzXxlDwZWFnYHI
18aeQZRn4OvU89JaHRTlhAyDa8b9XRQNmT2GwX07KOTK5o2aaOgBp89yHn5ZGXxevsXgs5QRZH9T
h4W/hIYKccZZrwEhDrW80RLpecoBq6A2W5WYCqRHn/l6wXdzepVL7hz6h9d/wAWEKCJNCtS3dwzL
EqioiaibD2kEEEhRdlN8SmiJdP091+gNzVFUPcw1wtMFgMksSgrWibRZ194hf2fLrQxwLSTNl04w
/kGq/SySFW7apc1EGQplLxh9qHguydnilI7eEMp0oKsvd5H+z0TNSosJyRxqCmqBcFurK6DIS6g8
nnYoXxGM4BAb8zE6m5XXqyZ2qql4qjceUMOtshc21UZyiFfDTr9Zh/ZeWkZwd+Deqc1YKIZ+HLCf
Ipn+izedBBQDPMG4kQZtBYl9CWdrmbMSAoovKAEuGU4eguiDoJvTqVAcCdZntO1uqoCM1eYFYvuP
+rakhvjqO7PB25okwiWQ/YfRl+cSxIYaCsYEv0oC7jd+RTI/qTbR1nQ14DE2OS+i0DYpRH/zX0S9
D2MviB+lqQRGKzFza+KmULQvSig9dpClr5++C1ha5DdgEszEX/7McpjAHOhKh+JJH/fT8EsqX4wJ
QbkezMfoXh/q4n75O9RSl0gGXZMbvi+eQkk8jHR8TYrP/7chFltSqRtTKxphOhk0msYGq1NNXrmN
Lm/Js2nM8fTsnGl0/Cd8YkWEiJTteN/DZsK0gNTfNXmeH7uNCRBUvM+MTaHhGLm2KS9/MAuSjmiY
wPEWU4xH6IBjwgfLBgHUR/7aRfuk/yIqJsTkbm2y819bXg48qEDwz77scHY+TlYpDeqFIQvqI6PF
fe8flftSAtqNZvuq0cX8x64MtuTraNEwqnHLynolMHISxknQd/IQbxQcAnweXyJk1J4Yen3TSBc3
5t9JWoslVfSh18aYSdab/C34rTvjH+9Quj2ADds6Vs6/4cx7aV0BEyvcuARtlG8+rmuRSa2WGKp4
GgX5+xDHvq2WM8hBpp9tmHcyIkIemgdGWbxlk/JLSsxf1yd9AaYK5//vD1jsYpkCQWFl/IBgSiRb
HhDxE8bfliXgR9Huro916buej6V8nKzapK3RI+R3ajrk/uPmjqIOiLwSpfu6+z6Y0j/0u24w7lzB
GF9IHGG6SOQ2CiIpEEI+jhunStRRyxNP1RTucg+jWjX/4Wtrw3yenkJ1GZUuGsO8o5YCU0ZbVFZn
WdMpF59IGmmXqbZG86LAoaIp0erHu677c31JP3++eUxe45aKMiTp6sepJVE7SH7KzSSXFV13mlu8
oCva/VG0FlOlz3uVsbh7oRobChj7xedrYly/YXhMILUNu7yfLVWBsTjBXr5ZU5SVPn+yj2PNR/Us
uNYZzSxVY6zG7TeC3e8mbWe64kFDWdK0haO4x9xm+E/94SFSz8NamJgT6j5TsfowyOSiH0R0ghpI
bYkbuLOpsbFTt5Sy16d5ccucjbc8falWJ5nJeLMRKWyNB8raDjDfsEcKvXbFbb7t1X39U74FzLBd
5TJ8DnhMl4yfnSMRgZZkT6mdQNxKgXgS6HhhrMgr+evskaa6xlMEiA8iwL5eMTa4QFb/OOji0/pl
H4kIR4tso86tHvNjuCm25V3qmNhrPeQvKIXugCs4UWhX32Tcbn9fPzKXJj27U81cCtL+5TG1hLKO
WkueTuYw2ZLy1uAE/l+MAECGhFW74JfWl0NZCli0YeFs3Xu5+kccu5VJXDwg1OUQZmcUXk2Lg6/n
kldOAsFmpk34N/GxJv3o9hZKU5Kj78vnfr+WcVy4Hzn2f8c05ufr2aGMhNYgeZvHPM6Uz2CbbBtp
gwyMM860wcw2uble/4u1JLZRk5Mv2JY1xKNcmLrpFHqvqRDaRb+iXHAxrCE8hNAGj30oFIuVpKqa
N33eTKjZSttiO+zrbXKPdeq/YVh2cev9HeqTtssYgtxIGSqwvtLCsqN6RTfkUtiEocZHgqIG8WRx
03WGVAaSUZPBIE81qaC//FujWdsI81/5mJ+xD6w5X1FmYbol7y6RpmCSOokHH++gMD1J0ldT+RVY
+PmA8b7+/S+NJUMyYzRuVHX5dYquw15YTrgIqLua8h20d1hdmT20P4M1hZeLY82LJ1EWIDosL7hc
N6Yoizm3vBgiEMyjWbo6NAsd2KQISOH61C6eJ57L/xpv3i5n56kworAaDOam0WawpW3g7QJisL/R
bwfg7juBDtCqqeyljOF80HkLnQ3axZE3tkEwnSbQs0r5YEyNm1KpzHFsuz6/S8tJwqWLsKdhky23
STS1wwjpXzqVXesUWeLqHsANjXcyiE0ROaDrw12aGORpjfcJrCSIiR8n5vdR3bdGLp1qEdxCUW/q
iY4V1Ak9XnMWvTQUMsWSyt6/ICU6jEqb+UC/Tnoi31gTz/+kqGCZKNFjE1P+vT6xi7Fep+zBnkQg
7ZNMfKaBpvZ1bb4xZ04n7ZhwK+A1KG7Tx+KIcchN8m2NcX9pimgZwEHCAYaUb3EW0qSkLzY24klW
+sexKm4pfz8benS0QmV3fX6X9smsAAHlUH0PxB8/XCWUXs1J4yEdtjeWIf6uBe12SL1bvO5uownP
vuvjfS40KjPFUcKGYzY9Wr5l00IrtK4RxRNWhT/MyHvza+lRqaxqW/fDDUUuDWrDP9fHXARmhoFl
yF43JQOc+afAnBlBbzTg3l/hGNOR+5YG0GT679cHeedKngXmT6Ms6lS+LtbcpGn2OsGf2lPh1rZd
iwJlpRfbTOnuA0qhNlT8fZYGoFC85DZNVIwE8n0rVRsjiFzFszaozzt4vj0DBHrSB3GnTNJzrPZf
/bDcD9OEBOKwNfr4qHZFsimFcTYXk+/CJiAyT5DeE9W66dT6YfL1velLh8abjnEwqk4k1PVtq3gP
2AuwrwDrlWX5oqjqiccZaDCw7+PgiU4Ky8DuuqgC8yx9KyMtdiDbbOpQe0mHMN1HEyDaEFfVXRl0
M5cOJChVSIwjC6BhllY9ayYGaeMMOzQ9fSXOLKuBn1Z5kTAIIpaK3Jfpq/w0iwKluLx7u8zFedTx
tvozldbHbIOAQ7M28OJMLgc2F/lXImjBiLI/lve3JjdF9AsaCV11TArR9G4fK4cOV3sjPP6H7ONP
4y6KFJoCULrw03nzAjgv9lLauIM2rBzLZeH60zDyxzjQoU3Rp7g2vs5hrr8vGqy+LQdGgqtSYt36
+DyuRNZ3maMrB2Z54xdaq+dBF6UY1kpb8TQdEp6b7zHWjp+8Q7Vpb5unwOab4iNQPtA1X5v0ouXz
adKLHGCW4xCNjG+q7mZx+m4fHuCqIZZQr/QFFrnnp4EW937m5+ArYlYXJRWoe/d98nA9+qwNMO/e
s8RCEcZBz9J5dxq/kuwe+OH1v6+sDbC44L1Q7D3VYgaFSItXDkOoN3D+MB4kHBhN9VYUEO+8EaRv
HnjQ+PLsVm9LpwoxL1Uz/7c8qPhnzNj4NNy1WmPu2yFK4aQYj03TvGoWgnM+NAU4UaWBS2ab4p4p
oRlE1WPfWNNTUPe/9Ek7aH5l2SDLj1KLeQAgquszvTRRhScdsh2qhifR4iBoDaYpA3zJ1zh4CiDE
6/64su3WRlA+fquuxCevEPX01ZSDR7x09pO6Zs58KViRr2MsSHHKQED74xA1fCyxaQVOcxs6mgQS
zRRfDPNNSn5eX61LV+v5QMtwDBtTUjE8eh3aYWtl37hpYV+s3N/SvObLSHE2yvLt29RCC9mcb1Ju
RvT+qZXsckd8BP1/GxzV/7Bv+H5Yz0dbRFwTqGJr5sxJ8maGS0ZkV2y9+2mAfFEUb6t4415F288C
4XJ9NZc6J5+GXmw+FNjrprX4buUGpvlN8MuHOPWobtDMd60NLvMorarY84k3PXUq11zZmRdv1/Op
L7bmlHlF2gneHJJLAPGHcAOjAPpm6Qyvs/M8uJTUEV/ARuyBOaxMfpGKfpr8fG7OYljQDVIx5nzl
AXMJ1cmxkrHu59KtPexDJzz0LugXwdz429VPvnJelm3bIkdOODEZWniWHRrwN8lz0Nr5bu5vji6c
Vyx1nWLVH2X1Clyc0yitZDXwuAJn3qps6054pKxz0I+Smz0EW4y4ETus3uTb9CE7ytuG3/B/zS8W
JzjO9EgbagK7gRmadzDzl0lZCakXt9VZAr7sKRGoIuzpmaa86zfyKdtip2p8CW+NncJuwrMMLxjw
xpETrLxulpJb/7On/hXNP+EqRLOt0FUNM0wuO5S8/8FNOXHL1o03UN1s8yEEb2hbrDv1s5X85uKs
/94kirXYz30sTkiOhnNKZe4kt3aCrXJv/HzPq5z4cfhBzrivj/KXlXM0f7FP0fJszotkYzStNAuQ
ouAQ65Xt/zPDBTunfNOdcodEASoMzrQzn6PQ0YHygklYK1EtayufVn2Rjfil4FtTo6Wvlevtwvx5
dhvqMIXxArBYVCt7wfk3Rr14iM/mvUhRmiYQygSaCeuNEtQXEdfqvQT+AsXcXZbYKBN8GXb/3QE6
/8yLMyz2o9Wqup++xvFBhgIa1Ce5/7PyTa/nDIq1OKUoBxSGOXizWat5RJp6X/L4qPa/Wja1LdvC
d+NlZcT5qvnfdxGOrR+jcRKoIcbBqLckB7DqGGhjRLsrKXtI+la2C+e/SZH/LuMnMc9YygalxVrl
FXdG5EyKw5B4/0UWfj7E4nbNiiTzofKnr7j3SUjztm9lJK4IYV3OVf61CwltH9fNR2XJaGW+1PyQ
Cr4Hzvyl9BfvAY7YYHsrQWY+y9e+0iLGoBySZFHLqmXlS4/aV5yJti96K1fz9ZOFQv3HOdV+Wnq9
TCSLzK9+9WWyBjcb842FuMbKrptX59p8FpEjKUIaZR1nOOfAHnVn2qd32Y20g2S7bR+CJ3Et2Vvb
5ougEfWNGeghn0s8tm8NLcDO/tW63VuNM9hqXLwemVVxESoCDxuBUeNrwfAHdoupxqO1pXMEyHWX
OkJse27nGLvujTiF7Yuxam+xxM0sIvOnir4c6gIwQ9ZX5SYO98FLfI9tn5M7umv8CBkbaZ7n4GY9
Sl4sMJwdvmX7JWkazx8ycoDZ6EO5RYzeTXehM2tjFz/WnVlW7iD1vfN0lk2KkZWPxchaw6bal0/K
uwmr+K2/le1mN+Pw5JWtdDF9/Xvw3wPD2YBTq8VNIwoJztYzTzyDXvogK/9EFNesVQe0lXO/hAO0
hg9EWw6yV6xJflUHtJ2Un81NsRk2ykl8yTagZVbBcKufcBFslAxxCV9iSSsKNcq2eOzvur12l7+M
h2rnu8ZhJRhcv/QoT38MO2E9pAXv4+xVf/J2tdNl9rTXEbuxp+PoYj0Xb7xN8/36oGtjLgIQGjSF
5s1PzSktvwth9NDh6Hh9iHd02JUg9544nu0UCT5akJnsFM3uR1sI5tTQVe69U/hkut1ROnanyp4G
Llnvvj1gk7haj1r2XZdx4D1OnP0EQ2+iUJTnzerfa3C3sFUA2W/aiCZTCdMfS/03dRoHrczrc19b
3kUeY6BVZqQUyF+BgcNiPyKycH2AZb9mObOlavyYlZKBVldGgTh4yV6aFwvQaL5TD/ltYLrRHiTZ
6htqJdVXl3jAtg6Ql+jYNXkAIn/wbGNv5TbWRW64EyUEKkFTg9YT6Cw+rR2Tte30/sg8+5ZRFYgy
5fY57+VWSQ7SVncS2Zm4TWZ4QPJFfp4jrfCEUMaP6o/hZv3atb0SjpZYFlyiOvoRhKN6Ayd5cI1t
EyODPVhu9o901I64QVItx39zDe2xkpm8O7eezd0KcqPX+vn6HtMNhkaO3nyr1Z17fVOt7Fp5EYgm
JZAT6IxUV5GMCgMUG+q10s/aEIu4Y9RSgboQ12MPAjFXYK8JX65PYu0bLTKdPmr1VpTZo315M3r/
yM1BALZ9fYy1W1deZDixkQkJCm4ZXRLYIbj86cjIiLOQ6WPrKk5SQC6wq9UD+P53r4TUpTAsFTut
SHs2YHSw0HjobPAQ0Ut1ILuaXs0DwgWuupW3hT1up534OIDU0bdIgMR2t0N6aVVxe2Wxl3aecgDm
cLRY7DoN7wJq4WquHA1f2K2s99o4i1qlNoljEGbMOwQo90sirSKZu4tepZ33nL7ApP/JvbwSYle2
6rvr2NmZmxK988CQp69WNq8z2jw0ba/P6+Kx/lu/Nhanoeg8SepGJX2VzPi2gDk8mtPeDFHcCK01
CNLFJTwba3Eu8gZve9mbl/DUv8mUWv2nlBxDuFO/QbHDZa5+XaMVXM6kzsZcHBOcUMvSjwjZxrO5
i77P97/0RX8eNr5TP2c7YXt9OS9f92fjLa7dYAzDRB+Yo2bjuXlT72JMGOtDcsyc1UfOxe3xd6xl
o7QKpS6IAuZWfEOX9EXquAch5R3gzLW03x1eVt/XCtcr3/ATKS4LhdZXVApOkeb03bMqViiRrL5O
5Uuv07Opzf/+bOcnkV5Xis8yjjNC9SlwQyfHQJu2PlaE+UrV9P3S/BTTzkZbVBKMqGl1faIYr9+R
5W9R8E4KW3mYtoJdg1TKdyg8qFzw0V59Db/lj+M3ksXdGhp4bWnnz3025wa3mgjdWboh5VOkvVXp
IRXWfHsvPp3OZjr/hrMx2soaFb1kDCO9s2rXah9z/6RkX6B5rxyEtS+4CCwDYDdDGPmCM7RZddpd
9NDsOzr4w322WzN8WIli5iKy9LGviLgsZK/FGG2m/qQbv/Wxsgtcsq9Pa+3ILcIJfHsUGVA+fc0K
mDDSyHNQEOIv1we5+JEQm8fDGYdVkPwfP1KCWNTYWSZFoJquqDRuh+JIg3RrJbxh+pfrg12OkGej
LT5UJ8UIXlTU6magMtLBPEasrfdYbJBEkZx3cN5aJ+Ri942SiIiJLA6An9wa8BvJx6BSZtPfDjz/
1qo3sgN4Z05li0344iOme0BLVtg1DqkTDNWv12d96ayd/4B5956dg7ILhDxTVe8UVeM9wsLIZOqo
MITyWrZ58ZV0PtIitsRxlUShknU85c0dQqAJpGYbNz2Ve2+8hVf9Izb/DY/ei2+V83EX0aQLB6UH
AJq/4rDX21qWPOcq6nSmkIOwbwdxT3fyl6jEJ3EAQGsOtYBtgRTvfAmp0B5Jol1QaxKwvwrjMRFe
fSd3Ev6JiM4JBshUJJF+tWlu7q9/mEt7//xnL/a+nyWiEQ4GlQjTRxIvSB4US5tVlng6Wxn9rD5Y
fVMtGB88ZCXJgBOoYc5uiOryvOW1X46jkP5PIbm9126aPUoRbvWl2q3RAj7Hj49DLQ6bPMmVWPVR
8ooFio0xmSuHq55Fn7E2H8dYBENvQLLA8OLkNUU3QTH+RPF3HLCcvpKQlPhapTfq9CsVX69/twv9
v4+jLiJjJShqP0pJgrBW/jKU2N/oo7gfkVhN+/qLgQaA2g7HCfUtyUv2eoM4TSvQds2Vb2GdPMtT
HBFs1kCla+u9SMdk/ALGxOdXedZ9zFO9y1rn+sTfIREfk4d54rO7F7JGoKkXB9yrcN3OqWSdIina
GxYCMLlXCLam5ApiMcKvCH05hs1hJovULJrHtjVEOxLVxo2H/ilFVMZuiql0ykL91Qfxb1WJfytV
iWpMFuhuoTebVlWpWEdtsQEMj4BErv8RZOulUkV5A8XnsTWAxIl1fjuO8qNXoMaTjdWu8JuDkop/
rFmJJ2nSW1NFP2ZI5V9KR6kUp/BHz5R7uxaz39w3Ke5IBeIu6jdRaCQ70qfB6QqTSlU1CxCN9UMr
lfdort4acrn3UvnNF/hpcoC+75Q8jUKIlMzkPXQakkly0PUurgSJzePCdMwuuBXJVBETQgK0hfNk
q7Mob7OGL/j8veE26bqkAiDWuF4W37tsu7CePXRfm8C8s1IBNebKWuEQf042ZFlDPAA3cojnn/pn
otopQaUn4euQCK/DoD/12ALI8fRUIxB5fXN9Hurj3pqne3ZNSdGUF2DnktdwjL4roatX+guaTHeh
Xq5Masnh//9B8O82XgReCxSYKQ1EjeiAZtgRvwBH2QX77LhWRbuQcHyc1CIGek3edRJybq/enbnz
b+auXQzMW/6GuNVmvRc0f/Jr53MRDg0IMWOSI6aRNGG06Xwj2HdT/6ZDXbKniKBo5tJPLfS/0jBa
E3u40KP8ONdFVByasC4ij9vfaHGbQSTlwdjUsHpdaQPU013Lg+c/92muOL4g6cE5sJbkALHy1QL4
NUYg8LZQqZb2eqTcqn51wHBxcFopfIks4XB9k14M/RiYoIpgcuSUJfFUGFNLKyuFx1rg+Pt657nC
W/Tgue33uZ0oupD6wAw7yBBdH/i95ric7vnAi9WVR2X0EKzhNVOUGBu0uqP0w58oQWg1EGGJmlo1
7gLNilxDLp5Rz3L9bpP1KEToCFPm+pfA026kuN8ifmS5QzD9RMlsgyrJcPQ6NNgmGWHg8XusrOJh
P+efAOzPlmwRp8wk1NrKZ8my+miO2BBl7uwGFJyEAElyG01pfugmOK51sT/Hx3lcZLJx65ndbRbj
amkm8cLsklcf2a5isnY48m2vf5X/ZTv8a4xlRS6Ms7JszCoBWte5WKQ4LZWdAhGJtuA2AEXRIFDm
FB2KcKviOUva5XsYO5ugsijTWb7ZDg0f7LX7JW21b0VoD3jq2MwWbMDBuqv5BxvZlVCqxA7W2Ueb
tWe8eSlon/+ExdsiHEILp406ec1LETXVUPzqSfmuhWmqDPJOVfZaBr+3yb/Is/ytJe9MK3geJtTf
C+25yirHwvpHVMS9p6FJrQgHXQ5OUo8BS/LHMlpnYlKpnu8jPz40k7ERUSJP0SX2LMU1ldRV0MrN
+/K7OISHwhrJMyPvKVemB5xI7qwupv2EyK0vOdmAwl+iI6mgu9YQbdmTD36CjjpmDGaMQDqC7o23
k6zsLfZad2pFu0hPOsiuuGwcNT0p0YQAYXgs1f7YyMZNKzZHL32cEGrHFKeYUKGWorthNG+T4HdS
WltzFtEzXuusejMQO7MkDwIazg9xtZtGrBrNFwWRTiMtXMLMvu+FJz1/1MNic32Lfj4FH2/wxRca
8iKpdT7SiTNoZ+IPr11pPF5oU30cYZEUDoNVVmmWh69d29duLUjRAcnK0UUoa0C4zMQUxESLW2kf
i0QM96FaS8dpwnAgDw1hJ7bWcNPUILzFQMMvRZe/C6j9Xl+EC0eFNAY1FH4pV4WkLX6jkOpdi3u3
/9ofWxAmds1zy55uZk9y2lmqLTnV/XhQt9I/mhNt/IdKWIvf8zp/jN/4ZM6Owhr6RDPl9mN6kwpF
GIcRUh7GlKEOnwQvQdUTuq2vQl3aHmqFRTz89hCdt/VI/9aE6tFrwfONym0vo0reB1tE7r+rXXk3
eMapKpE01ooocpo6PwH9XsnGLmUS5wd7sWCjXLBf4oFW7i0WPTdzZVeltbHm93ihZPAhSL8zBM6y
vrzOy7iqirlr3XBCN3NVlzraTxQyH5VT6lqH/ii8XN8NF7Oy88ktvoXPNpzUhsApVOZebtgMrLqf
UXzqh50s6psApoqIi1OWwLSKf04aEPHgP9Sq+hS+F7lhomF8HkVt8jrl7XEy8xsU4q9P9PPZ/7i4
i3TQ9JREVdSGGzAobrB9NstqDZh2qZ5wvpSLtMSPkPpHHX+GEOpHxfUO9VY7zki+9R7A2mwW93kT
d4qoy6yXnliOJdL3LffX1+tiCns2G3UBT2w6oelVg5Rh2CJYuvGPhbTpnG6jbMa9FG2kw/XxVmak
Li5wIWh8qx0YrvUftBqxf2686yNcfOqcz2gR/huuHEwL+D7qrjnUO8GJnWajb6n2rK3dSiqgLiKG
Gkhy4xESgWPPWIEScQ9/g1TkU8d4Iv6ZyW24Xe0LzfvrY1j9sMXVeYnP4geS7BgMTSQgAf3YreqU
sVs0toLx2Avar/ZwTxMFIXx057F3card6pZZOQDLuO6FBQXsnF35Xt59qXd4qNA+yR/l/dpr8vIb
ANtqTDVFhaR2cQL0IFAqwefJIz3gP4W2/z+BM/MYlHudhMkOHrT7yM1pM6okfv0BpZG9cSuiP7pb
2VWfLzNW/e8PWaa9zRBoee5Ramq+da62rXf+VwT+HBUuwTro7tLGQtDIgnd00Z4ShVS51DXeD2nw
B6MqRBbk5lccmTszrb/95zOTyTcN7BEQTLSWoNR0bDocMPPovUMg3abIqLOe41bmerYh7aykBRci
wIfhFndAFfbNYAlZ9Kqp6Me2OsKfbTiuNb4vACikD8MsLoIoi5IwtzC8m0kD023p+E/hDjFit9xq
MwNlpfu9Nqv50J4dSglTQdmfWMSwRhc+ifCKqtcC2xxOFgf/w5QWZ6GYGl3JMlaudyiz3o5/omcD
u/P+UP1Rb9Yvn0uJyvl4S6RpS1FeKXrm1LiGPbnkDP022OJTjzhL94Omyv8j7Tt7ZMW1rn8REsEY
+ApU7FAd6T79BXU65JwMv/5d7hnNqXLxFjP3ka50rjRS7zK2t3dYey35KnCXjsec+z6xKr4QWdxG
UwyriKl3+gvELhx9A0rvl8UrPePHTiwJD4U0VZpVK7DE/Vi05bY+s128je//z6aEl6IGBaomg4wA
uC60S5+nK2nFQcLaCjp4SwHmTPEByyIKF0HmpHpCqEcaEHhN/Jh0SC6kFrqr4ANuvxe8xvyB/2NF
uMbGhFRSUvLkxS/l16oHEUZrVLeRVD6oaQhi4dqd4sqBSCfUA9TtJOcEYpw9c+JCX0udtpRsLC1a
uO7IdYMU0n8JKh+T45N+PZIGsjLF+vKyZwbN4FYIIagNwz1rIkBChUSyFEop7mAPuZyAMdA7T9FT
VlcAZKWFHXXpKiS9S8f4NaIY5B+VdU2HWx3NXd2cmNvpw0c5QYBIMz9TAyz2MhgeHSi9PEMv4TBp
rbHgNs43SkWrWbV0imxMISIVcNclZmFFhelZWXZPAR/MMroQdP+8wqeeidugmoWyJCgAxaguagvo
GVaJCaIzda86oTPcVJDYWue5HRHbuALve3cTQLwYIkAAcVIF4QJ0qiAFBZWCV7DufyA686FH4UyL
7b/59f/5bcItL5tuiJUSv02FBsgDSFfdAup7tuQVO7W3UZTeB26/WLs8P4+nX0S48KkqYQQznSh4
NaH+0tgRtW/a3bAqwFEDeT3Qk6H4gipgBdpv24BOeIX2ypdq18m/GUc9fznwayhRoMeHQWaQBZ++
Tgwc6CQMAwvcK70bZutsG+25UUnnjyFw0Ute/DyAOTEoDipGYFsYGy2E+KBvfJnonHEC87hFZU76
vHwjZ7f3z9JE7skU4/qD77eSN5ivzXAV04Vaz+xGonrBRbxBxyMGoFakMFaqteFN+leSfyY4z9ni
XNC5EQW3B/uCYglK92JEXQ0gBGcZS14qUr5o1K9ADFp7Uak8Xv5YP0Wf04sKxIkOeUveDkeJmP+Q
ozAlHiCghMZh+JKzbouu+HMlkTsTBUFCXmr1LpP6fZI8SpBjKV6kTr4yIL2dqRj8G/Qnmn/l47ga
g/uelveSXHZ2z6YVRrT2qrXS9fuiC1d60q1rpu1iDBk0GUhPtUOUZDZ4W7ZQhMhL1H00jNpNL0l7
a0BbCjq5xGArn05AuUJhN9P6Z3jVjTU9NSAMaI2gt0NLXTHoFHX9VTBIoEvR3VYyF8LS8xPLvwzI
9BDlA5MjEoePQLozQNLCl64DmUJ4b/YV5EjwU5vfl/dg1pAB7I8O+nlZFuEIPjhejHrSNa8sYxcd
Z0eHVDjISx1SLNGOzR0rS0FB2CAQoAet1OluR2pD/UkKo5exjX9BvNwxQRWyyeKSLmTCc2s6NiT4
WN7qMGiCnqk1+ZGbl2C/YTlaHZU1QiFzWIRpndvDQ6MQvGc8vtHESzlCOrzTwKOLllRr7bMiRjMA
Y7K23PRXfVPhU5ayW0w+dAhNf4u63nWba24LBcPEtzAKnmivaVtvdUafWqPZQgIar1SulU47VAfV
zw7NaF0HJsYMG9QgeQOxzEonzqsrZoXPqGCFNwzKhYUhyZANMkGvL4X6JoEL2edtalxHUj06Devv
AFrrN+HYHmhAlb3WQpFHBsJ+PwZd7FDa/yrk9Nuv6fryGTvf+NP6NHeaR9dcNgy1gdy170mS9mAa
ENRhNdQpl/bh/1MHt4gBUR0eEwnvijH5aos0IUJY6298Avp5GzO1MirM6Izc9KuAOBoEE52WOv6q
WDh0MzN4KkIaFLg53T5yc+F4k4imaVFVJpiOEVpAAdLmxIeQgvdW6isf8k/c+CZ1BnvpdZsBuOH4
WcjNFdB94QAK0SbJB8TzJmKK+jWxRye94zyS5RUEQZI3vnYCrp38obwv0CW1l8pOM05c1VRQquAt
19DqEyEptWFZ6HD6pofW0J0+FG4Jfg3wOe2nWrlJCFCRRRk+QNZjU0zjyh8gkTSOO2wUlCDoYxhZ
EOTCZlmQEfX1/D4yZOjt5U5eQTdVDSDy22CWKtpI0CXBkNo6VePbetgoY7u3fIy+TNG2VDVHy9mO
gjROU7RVRM2HQPnodEQXAXQGNbaKp+Shy+i+T1So4lk3GLx2etVLpsRVIBVZj/eyrK/IELighH7P
IA18+QrwLTh96RCB/Hm3xXpNUftWKWl4tyGLDZl6sgPSw01J7yTSR8+WaPv4QRetoV6jwCdZMujU
hXDPVBqlAvkbsNq0Uh29Uag7BRBfkvl6A396kBX0sFnprwegkd3LS50BA+IOqKCBA/UnqsDigWBG
hTEJVQ9R8axuC7vYtm5xS1bDDWtRy4lAGKA55lX6jsfaJi/Lmia8uCGs/sS+4G6asVQNUsL+VEs7
ZD1o/d6Z8ouFh80I96nBFvZ2pmh9umAhjFGiPqOEwSDP3Ltb4AY3mILbQIAI0bO0hJ2Z86bHn5e/
RkfetMp6qpWxGb5kv39YczwopcfwcQTtVZRCrNQGb+y6MZZWOfvKHW2r4GX6CTlVbpHwRSbldQIQ
hB3F0N9tQy+AkJ6iRWtFsRycLMBe8r0Wdze5Ua8naEdWIXTlgu5QxOzr8lmbOegnWy3UufJqnFJQ
h4dofmBadsubZMDtbxcLJktrF16WyYd4rFnBjvmmfTJXXVV7dC6h3g4q+9LrriGCKznjVttdXt7C
VovdEJQtWrPr5fDFD9Bpr68UkH5qCHT/b1aEh6tVFToUOja2YG9mdcc1xqFse9nGwgcU6bfGYZzw
fk2w4UtXoTHsdbDhg/prNXbNgv+Z/2gmGryoM/AI+vR+aH4r91EwhhgvLgzQ73ePprr01i/ZUE9t
dLRtIco3/HXj2134qXxIK+iQHkCdUN3x+9dtIbF5+RvO+7U/CxO8uuz7sTQxFr6MkKclDXCPabZK
2qcUL2RTJdBeXUKUcU957kn/WBQ86QAO53IKYHEaJWdqUCEAeOPyopa+JP/vR94si1mTDhq+ZIJV
tCniVBMtMvZ92cpM/Z276D8r4efzyEwN6F2HlBaZZmSjW4/2WLKHALM9vgZ3HPcfrhbHDpZWJvjL
sjZL6MNjZcZjrAN0xSlDevzj9g50KgF8cdI9qOAXjubSlgkekfYaiGUVLDSE+FtR3UOp9fKnnFkW
wjxUG0G/ivKiLmxY08Rx36uB5IVGAhpAy566zybMV//dCrJEilwRzVODCmc970yaBtNoeayEFudE
9nGtPfXqkkLPTENP1aBOAt8DfK0Jat7Tc2HGHXjri8YHwbH5mI+AIlMp2iW+cj3JMQhDhgya81AT
wewuvc3HxBkCxd/0Yb8zTf0awulrMLl+90a+NTq6Hqr4BnSKI0aWU5Tx9LF0WMOYOxGCTgUEnRa+
0gyOAj8fNMY6b7xzxYrTn5+bIZPjNPP/YTHuiF0j59D3xVqFKKCzhEqZOV462p7Ic2BQP4M8W1BU
lAu9s7xA+WXJsR1j3v/yzs/0efgfBi85oKUGoELCVWWUhDVeJNOjVvnd98V1kLN7Mxi3Ba1cK8WE
rw5AXzOsrVLz9Da4VyDCDM5sG5V+qD0u4Ct+zrPgA1GHwWMC4kjNouK0F8sgEinpheRhmmATmco2
DJBbq9Eh6rS14VeFq2CswAbU6ik3NShJQXmxDdVXWf2t9k9T3PyefONqgBKlFodORiy7CbrJropv
rjsXFHtdCVeJ+VwCSIe7xeneIX6eOnWOOpcM0VjQN+Tmdw+pUVD71usqlTbECtdh0+4x8naDAut1
lMfuoAd4cjBU1WjP0H17Sqm8Q+1uPRbql9ZAvQSQKMxoMxXlnQQMnVLJNNSysl+0NoKFl2rGR5x8
M8EJJXkwspQwxWs79j61FrOtoF+ryZKXmHkRT+wIx7/UMBMXBb3iRWz4HQTZdaWBb1mPps00gCp4
GPoU35QsBfwzwcyxWbGc3A1VFvsxzFZDsBq1JwOtpTY4SNpSHidmFlw7BR13VQahPUesiWVATl5o
FBGdvFwHZVLSgNRuTC3cOuqaU/xQGN0tUMVYqT6ieRCAbzeB9LCxpMsl3Pqzn8H/+9HrmdGpDxpN
gwQC4JhwaLYEIeuFa8897dE9+7GBChrqwEgZ5bOl+lHS6EVkMK//5MzP8dp4oNeTI20KF9CfBd7b
uQWhWkEgXSRjnEYEGTBVk4JwiEYvoyipTZI+OkHTGQtPJT9+Z0vC3CHGdOCdFZGsP1Jo1EKohkFN
3LC1JHSDsbQr/1nzf1MK3dMrVESXPqNw9X4+o4kBIVQjgY/HzN3pVpkDqTPJ9wdP+ZQ++XhZbK2V
zA6urRukKVtAkUHAS31Hfri8f0KBg9uFy+ZaUBoY2WFZsKuB04eyoPdMo7QzAgVu83eIqbAG0U62
gG6YWSNsQbUQWgE6JeLcjQIQzth2fuc18VbXvbwB8kZ5vbyeBRu6AERDi2WIamJ2Hu45kImoq3X4
ly7xj4sDXX99N+wVKoags7d+iilHVysPjaiHznjndeoI+ERcDjZUyq/KFGmeWWV3ddNBpbrI3ky5
u5LV5C4LyDZh4a6i0sZqy8MUd2vSggdm7Lb4O5BUQgUMoku7kWb7KBp/E12/0iFTbNYAUBMLT0xW
Vj4mvIrvTDX3PtQ0t1PUvDSFhUmGKsrdPtPdWBso2N6T+ymJICKQAN80gacVvLmHss7DFXr9v1Rj
vGqi4H7MAiiqquEOtM1fOCbXzIeaqqF3K5ZNL7Lf73qzmGwoxD4hqsIfyadnEtf7IDTvIN/yOvrj
4zRMtynkBRyJ6ijT+rEJMA65zlOq2x3rBhtaAC4bpV9pWC1stRgE/r0HPORANIV+i/CMmIAloyWJ
PTDfyh20v+tDqLkDFHjeIR0CjsvEsd46EI0En5A1fe3fFWpLAcq5g71U3BFeFvGXiC8LcPySiX4e
TkNVgPTPS2SKTgBFPn5/+XjPOEA4pX+WLPYpocWcFI0BQ6H0ERjXQ7fkz2cNQC8H467QMZVVIftR
EqOFUqvRea2/n3rfzqHRfnkJYk7318c6MiFEGZlSTnUzwIT2SJ/LnQa1AMwVjl8Twl/Vle1xsQ40
uz04pkgXuMiV6FwHq2rzWpGxKOkNwwYrpu4IszDcsZR4zxlC4qMAaEggAivWMKADFMMLVL3XtQ+k
nZw6m5wMEy2m8n75I865uWND/FU+cj9ppk4V1M57L1UZECFfUGZxSnUpjvkpbwsvocb3y0Q5WuEh
zamZyMh06HpOPRAZ429/H950gMGpq24VbgYHdDMjJNpqDH8ChEA+lY3ilLfVdfeUOMqmXVU7tpEX
9/JHh+DsN0FsBv06ldIzyRJzUlQpRlLmaWMn2z646+1ezRRcO+icg9IRc+wmfVH08L1g2ZNRI+62
TCnHBF8OdbB4lOxSyUJHiqXChQTWfYNunT2ycVNrwxOtpC8U4cH3PNSraNA2vhTc03p8ioEwRq/i
C5zgV0pBoqu0N4hL0vggWRh7SRvra+pzlI0JPKAyQPPUUtaS4TumPLxHXfwks/CjUjHPQqLoWiUF
ED/M+i2FEwQRY8t3Gr9+TCJLcdAqAsihoQdFaskjZqOf/Ql9jX5qrxWfAfiRVo9yrl9XvZ/hxSa/
Blm+Ytok2+2o3ZDMbNELlr9yKbhrGMDLGjx3F6jfStzeg5jlzYdqkI1P891Nw8Ey2s8mrQ+YkMCQ
i+Rv2jjdVFl1yKL2Spuyx66WTPfy2Z27JDouIwg3cYSRKp4eKiQ7zST1NQ4VS9F1/R2rH6HvPyTj
UpotpBk/jubYEPd1R5dE6zEXm6hN7zXdhxJZbmk+lD3mktDKUfVrs88XSvxLC+OX9sheqWWRPpiw
V5WjnURQrE/LVUULNwjihW84d/+Pl8Z/ypGpHJ29SNZhirbXsizbRT/YkJVactVLX1C4/xrAaKQe
Wn7/uT5h6iovvuuvq2d+47v16AZOe1O1tiUtc6POROEaRIlMXt9RubLU6RLTMddrf4SL42ogEJqu
7PrOv1cd9hisjNvYhxaltclXaeJaw/Y/Y4/+OjwQmiL4ASgfiIC3akJ2QBSYlzNzjQTHxkykY0SP
PlmIimdPzZEh4TlkoLdUZAZDJSAtfX3wU9mtpts6jFaX793smYFwMQ++Ze0MXgfkqNTnkt55fXAb
q89B/GD435dNiGOdP1+NcuEqNNQJZKWETYPe0jBmHdKJnGoGChbQrU/iYiVJ04QYtXmt+/Zx0Lun
oKrR6g5GE31bEtp5bd5bSiOD7WEC0jPyHSjcL2Q6P4+V+HAc/zbBHVRTAlRnHfVevAN9E7UHz4hs
zKpAWCfZhb/BVthANwgcdGj4bxa+C1/3uW0keBxjgGljIc3S+qGywimGK4K4DicMZx+QUHkIAJsb
ttX2P+LI/96GP+aE8ABSyVUCYFDvJeQpK57LcCnQ4d/qbD24loBNAIR0BgVMhhqThxlCb1aBiDwu
D004LuT6YpH0r0X8sSEG1Y1kRhrNYSO+bjFH4ETbbiNLSGVA12BrHrZqcapOnbuM9MimsE+hUetR
5CN9ROUEykOVuu9pCuLXrKrsviwMl4SkWA0Z5mIqIjulJB2Qem2UUk5thakT2iDyFZHjlZYiRSty
EBd1ONaJJcvOGGvf8YRgw5DTqwbNdhvzq5jey9UX4lfxwm3/GWI+2yLQcwORYIEsR3xmxyKrQ0sL
ey/MGtMlUhHarS/thj7+FSTqr7JO3rCB79TQ1hlCwFVFyJeuGnviR+vMUFKnmKIP8LXcWEHynujk
QEYu+NGzZ31EVlh3iNPDa61g1Sqdwtskyrcq0+tVqliyOwxoasktILqGLC+sbN7JYHT8JwBG9i28
SmwqGkWRtc6LvGldPCQrPYJYVOIUnwy85O0myW3/gX5UH5cvscgA99eBPLIreGpiMqJW/oQDufM3
xBmZrVKnADJj2Fkrtpfumzv2XTKnfktv4rdszSES0W/r19Ls1pwjRy7zz/qFvHfEVGWI17HzJIsG
dtn4u7aGS23oQrIpDv/+tWCODgJ9kkkx3HP6BBu+QqIsGnmmxtx6V+0x1dNOLkFAeVN8t9t6JW3M
qw79pHFTrDltJ1twAtzC2SE++gXCJ8fJndpgVPDJSxNaC6SoMF0+rUmfP9QywfS7OS1N/s3FHdSA
uC/qi1iziAcrJKDxCWPI5QPQPhsPsfoV+OhUoC83tSam08NV2C1UHGd31NQArEbOCK4z4dkMsiYx
ImnoPL99MNlrq2zlpd73mQkUZ2U0UlHO1GawRXWo1EVbQmq61atbQzG2QPCuu36J23LWDFiO0MA3
TPwjnE1NDfqmkyDCDgl4O6k7hE2RQ7qFYyEyaOrQJsdX4m1MjPRBMFP4YD5Rhzrjmuj8PdVQdTZz
ZzyMaz5vSq2FYFtsbf1tjVdIDTC1EHFCk1FmTlMIrWIuMB1tU1d+ZpCX1pHw0nUDOSLQji3kEuev
388K/9gUopU4gNJvHUC+2DjUO/AdFBhBRfyElA+yTwDqbUG+dtm/nXctBJN8b4+SCni2KhoGLLN2
ueKTDrEHTNgCmVOs6291IRw7iyAEY0IGI7NYV3UuNT3UXhK9KdLvy6v5AaGfuA7BgOC8mJ5XU0Pr
yat6ZVPIgK4if39todqNnGFAA7hHpi5VMmiQDbKPEvauMqg9tTFkO5TUKzPq26HKO3mZ9GCpshfl
ZC2n0X6wMK5TD1AiM83oiiXdfowZQL5FXdmX13AesgprENwftEuawEDbEflX2nMe5RCNiLdiI//6
RBgEtZnqbvoG3SjUGPWlQ38WCnHbGPaAPDyw/qaoNp1UA8uGBGrjRt5gnq0IvkGgHLjgH91Zubo3
Nc4/o5Evmnd3RmjcK4n64CMeapPkuU2rB1o1T7H6H9X6fq4iSlGYQgIgHfU8IUBr5SKVIao6ekmm
2p11ULKFSY2zFwfL1hQDbXINnJO6IR6bvvSNMNVGDygnkKitagDCdfmXYd4FS15s1hTmwDi9hi5b
4rxGDpVI0NzpWIuRvIMk/642u4+04RkIMYnDgKi9fJ7mnDN0jP8xKNy5dsjUaPTx8QLwMtTto49x
7yALF07O3M3GkDVwpHgEYE7YoizOhqgKfeaFfnYTJ+DAaIzPywsRxzt/jgFBCRCpucLlyQVXhRIS
pYGcj15tyF4YaPqqVbSXoCJ4bNQaMykRhItLUFnq6NtN0qQtrHH+B+ApxbyzjgEMESwbBayLEHkz
byjDuyTUwIdS9F+tzLYSoM1AEmASK0khl6cnyr3f93RhK/nNF70bEJJ4jgCzMUCOcuqrDQrK77Fs
mJdS8zrLMhDDpI+GPnQ262LdDZTBqXQ4jMvffW5rEXVbfHNBhCnGRrXuS1FljAzQ0XHb6uOhMcul
reVP99nKMAIIdWuFWqijn64sAIU6CoQVPz4a3PIIJ83Kp06yKidBNdSug2Htl8HgKLp5aMkASIv1
K4RUckKNhUd4drmWhRlYi/LGrHCSFQQykjJlzDOtx6h9q8yvy5/zPJOBsyFHBtTTtU5JJUtaAgM8
sEjx5qYuVyAKVtEm2YF7ihMvxJW9lEDMHp4js2L0lHWchyBhHmt9DXrt/lNSaB99kW2avHiDbq0J
sEuzcGLn3pPjtfKPfRRdTEAT95jTx75m+XtK0gwSi+1HksqQH1zExs5+WbSvOHMQSl1nveakAL96
MkX8yw4rBS2mCExSAbj8HCSJLHMxN7pON8noMN25vKlzh+bIstiBDvtSJ1oOy61821q/0mRpKnQu
NDQQGAJlh7tPzjoguiThyQ6MAcEvMGpPA2QEJYcBnQj00D7dLNHjz2zcsTmxDsPkNvEDC+ak9K2I
E4jkYBB8SxYxEPxiCxcfYC2q40ZgIhp9utMD0kYak3zaD541pKgW9iBn02TwESYgkLi8RXORLrIG
lFcwOAdZXvFi120XFE2cD55uc9lyQDxvkh/1K20lvywpT57XDZA5H1sTbnkZqVAtKn6sDavmVn+U
HfAg3LOX5o0TvaAl85n+BpUwxogjV42d9E3aLcFaZ04lz5P4B8akPG7F6ceN2sjqVDUbPLQOwSnW
BMDd6WSJsnAmojm2Ip79EQy3KqRvBi+Kps8adXkAg27DoCsduclfK1Pr//tlMzAvo2JQDakz+Qmg
j5yKhvEEiwwJSrn18NS05hfw6gsB4VyuaaBua/C6oA6Ak/Dpaj0vlanE9lld8xRO9Rbf2a119iID
0tGPxvcopeO2K7XYBgJDd1OK5t7CgZ39sH9+gzhRkMRNBXhwNPydgQ7PIOrkXJAMkyOoyqW3KtBW
2cfyUM5ZNYSf3SPDwhMYVENooDqBc7NrocmebBTwvab7JfjzkhnhiqRQ+e5zFesbIQ+nbOsrfQMh
umWupdnvaGBNsqIaGJEWlkMnSSosAjsNxoQdQHg+qYXZkzHbFZWCIWUZWEupSvajXqIPMd5YrRrb
E/gO0EI1MydmHTDnMeDusgTCyjiKfy9s9LmzRTiHhjtSL6KfD2GNpEe3V80Mj5J1D0SPE1wlq+rb
WPFsC//T17Jb7uVt6qhLsg8zXpEYJgCzOnDVBGNvQuSV0ZqaYIY1sdfpXY6SarvnXql25G2wrL54
vhWwBteLRGuOTYD6g9KOfmR6+StGCCeQMjndg/4C7cMdqKTh92tXG+3iDoXF9ZI3PMegAIdmGiYx
ECKgv2cJSy3kRM7KBKOXPDyAgIfdPAcrCU3NydGc8j5aL3VkZlZrYhQRSEnVsiiK1qf+1yz8LK3y
HPyDmnKd5NaVHDe7gY7fhQRCtr7VtpcP0sxjivIb0gPOP32OJ+yiIDOMvuu9SH5jxlNR34z622UT
2qwNXUUBHqUavKXCRzQ1XAwUaHtP6aP3uKwwFlgGktsy+TDkwGaggTBgWjFe1SD7sIuoO8Qs2ZV0
PIDiaJ3o0uSOlD3IU/SrNqUYzMNFAGLbBP1kFB+cUa+HVdr0ZAXB03otZxqAW/jjoBy1xjUACoUN
3h2vSPP7sa6+gUx7D4EaXg0DesJjVpVrQKmWaHFm3lE+368gXSeAxYiVWlZlwdC1AC/40m2p35jA
0l/+qnPR3YkFIU5GXSnOIUjUewOb7GnqXVByJOueYUjc1IovqQ2uwjp765rxd9RLh2qQXhKVgwkD
uoChP/dFMlqIgGtCYQROSYySuiEEtzHvTLdsjO1RN8E8mvmjzWi/iRL1/vLCZ54AWENtQkGdFfBQ
4YYYuiSngND0nl4cCpnedGb+kcrjLmuqHY2N9VCmGujxlzBOc8877KIdbqAxjpSd39yjEKLDeewl
lqE1KxefZoOXPIQ6YdtsmWU+J2HzHZao91kR2Ff6R7mKni4ve84+1suhMGBXgI8QniSj6NqBykH7
87Q3t5wHD87P7SAHpe8u25rJ+05MCa+sb8LlDqbfeM140MotsDF2m+i2PzyW5ujorfw/nOUTg0JI
X1cTNErzpPVKCXLyQ1lpK72y0pXc5uin0njfojAy5NPO0Cpoz/tE2ag5xaQ1te7NScvWl9e/+K2F
u6V3BGyRtdR46TXdW+tg39rUbj1Ou7nkKOYyUFQO4BfRQ8JDI073J0SZTKQu+Os/tI7NBicpt5+S
m3o1ADcDxZo4ANnnorLHjIdCnwIRMZJtaByIrRElNdROtaIWrzj9naFZAWVfpwfdGhBeKmjWl8nz
fzIzIXODSdSEwIesYRpLuLpZF2FOfjIbNEbJvn/qqJ1stav2Lqud+ql6I8+crql3GPgs0722yt9D
DNL8kl22eVegHas8R2uds20vh68zMQ0Axn9+msg+FzNoJCUFfhqf8S7v9G2/1TbFLnB4VLMUxc48
iADRo9tOwP2ioUx96kqo6Qd1G+B4VTXEcKvxkJNKczGJtAT/molfsCwLhCJo6fH6lOA0si6HdkX0
97KibbzONvHad3WDs9w5hTts1WJ1+fLMnqsjk4LzkMPKGkiKxbVG6KRN4SjxQlfv3AJm4kwwF+EJ
QEonSgSAWSzukMtJHvOb10ApHxtfXeAYmzcBP48hRST/InNRkCZFD3E6yavk4bqTNPCoLA03zZmg
8k8HFGw5Z+gEA4R2VhgwCY1WNIUwhVDVL5d3Ymb3CUJIDFJYFsZuAEQ7PWd4REcp8DPJKzkRIHQB
1tE+PFjQx9ANV3bBJeouFTHmVgX+H0TrlmpgWkSI9SYNg7g6AKJeLOvuxKFwkBK9vCzt/HlC1kFx
dbA0vMciH482Uoj5Sbrv9QVTUR3sNZvSmDmSKWe3jay8tUF8B7bc0Fbk4Skl+b0ySJ9BUb8FxIRo
VuhDwCjA/+sD87rvNUhopIChKFX5LAVQAa7T4V4tgKsza3UTDqOxBuYUURUjoI9qQR8iQ7AX/GbZ
qk3CWynGQ0zGrQ5naldQire1MZD3aEo34O7SD1Gjaf+5moEPgM4JB1tgpkTc10kblb6vWt+zyhsW
KbYiBQvfeKaVjYIhejIAdKNkchZlZSpGBwlN8Y3XowkhDgmwGci4rBoX+Lf8QXlOA4dsl/laz2NJ
PheKoS0DfhFzwcKRVcyy79AqBZeQ6iG9tYkU28XA7B5F2cvHSCT0QW8IaZ0GZBqyfNR+RWosjs7v
szHwARwNJjvHsCt48prX7FrfVO6A+4H1PTdXpZtvlgrr5w/AqWn+FY5iyWoMzXRioe9NwHIm6qFV
CpslXwsLnPmWBmfD5/EqrotIzalMeV2GmWV56n32DirCVxW0xR/mU3atOMbv/qEEiNEdrpb4JpbM
Cosr1YIEliRZGK2KEcY1TgdKFnSJ3MFfLEXMuAJ4GRnUo6gG8ybf6Yds+iBrmY90uVn1kT0aV8Z6
2naardyHkUMtEFTrGOShmW1uw1XqJEsedm6tmN+EyD3m1TAMI7i7Lqc0gd8w+BnaIsG6J7+gT2Er
e8IZwD/kW/JvSGtnigTIs/5YFb5w1YJTbZyw6vja30AIIv4sQKP8nDjqYxPZ4Ij5hl5NfNPr7r/g
6Z3x8McVCjFS6gc9rlMwsCEP0VFdcqC9uyX5T0mkeNId9g2W3gV/NxOd4f36UxX5ideP7os5JVk8
jrCpASj4mWUAVdryFxuxVvkJ5DjMXkLiznxiQKwA7UKHkTdPBT9UWKk8hGmIVRrqTUS066jLvv1w
k2TgsVSVJV/Ez+lpZIwFAiOL5A5d6rM2lBFHYV2gg42PypV+oQa9AckhGHvbm/9pZSARk9E+0VD1
Ea5MAMVWpSKMen4NhItWP+mjvw0r/TXslZU1pQu55MwNMYGPgMQZHBHCECHmL1FDVNtkoB4hk+Kk
SbjuA/l21IrGBbqsXDgpM44VlUJ8SdTPVHALCNb00uzUiEi6R+WbhgGpTUO88tHSdvHdF7dLxXbA
AprqRAwPVYnGdcjpKwZnWoN4q9tIt5z4KruLIXL2Ly4d/92XDAo3Pk6GYKgZDDarcjeYDg0dPuyA
EEXjd8F0270JBSI9cbPegbDxeokaf+7DHq+Y35ejGxjKoQrOMfyArIt3qjT8yqHbN3RLZuZCVvPY
Dnf4R3YScGAoUjdZiDvIPplszC9B0o24xXXrjbvu8V/UeOdOqAp6PZwXxDsIC05NBk2fDWncWp5+
KHfTE1iEwXHFCsjWQG9+la66D4SKLbASLvsfingYSD2yzZ3t0XIlaDWWUQfb6bW5oSAyzirbuuWK
GN1ueMxv5MWoZ+7oangwEWThxTxLnopUAwymSC28WMp6cusDby1qG65hXj3+C4L1uYNzbE/YUEue
xqiUEsubPukz3UAw1qhd6sRrCZxh4MzYddPalO1/0ThYsiz4gqqBDrGFgNwjPrKf+IujJiCXG2w0
HcT8oeUgud/4t0tt8LmrerRgKp9uKahuld7MYJaPj2ioIwxrabPMWTZ3avmkJbJgzDeeRa+JWvjt
kOO7+t1HEmOOTKocGfxDjfU/xHMAnv2xJPgexTdIWhWwJIHPsQOpIHgPtqAoeFb7YbsQss7u2ZEt
wc2kUWsGFliHUJQqn+TGrhwGZCnAJ1CQ3nR36ov2PWzNZsmfz+4ZZ0SW8R6aANuc7pkM0VgiaT5v
84BsQHolTnPffQdv8l1ybd1XuzSC8mAMGhd7AOlOu/SFZ70e6N3/sS984srI2JiPILCWAnfwILLi
FDd97Iwdyo4Kzmn5Vn4nHwvfevYEHRkVvnUfyxXNYxg1UdVcqak97apN8tyghA/uyiuI8qD41RI7
wlzKy2Xbs9sMzh00jH8ckRCDhIo/DCODaSalUEdOqEtHqbMrK1oYmpv/shTNAqIDCkoVYZEWaybA
8lTTYwe2jnuH7Ken6SOCRo+k7nluYLnmQgwylzsDo49uIQiFgFIR61NFnmpFVGXYzdYZR3t4N66q
7/IQ4FM6UwjVevCCNmD9cZbSyrnQHCXF/0falS03jiTJXxnrd8ziTmBtZx5w8RIlUQd1vMCkKlXi
TgCJ++vXoe7tplJcYmb3ZWzK2GIwr8jICA93QF4xVERdgsdDDt0aoHhEjin6jnrVcODr/csrd+6k
GGAcNYBwR9ulGM716Kjmw6Tj6bExgnZlbYwV3yx3b5+N+E/siGCiKmxtCdJa88MqXqsf8yWlbNOf
vwtfTQsJxXkTiNEV4C44/Aj4kSwV5s2gXM5AfQeKW+Q4NEn1WvBsGUg5p29FpHqXZ1DkT53zDhY2
/owaBpM8nN1XZ1MoVihVBYTqele6GbzcVw8K9CXB9Xfo0Kh+ZeQrqB8PvrUugdFSX1EhXaprnzt/
c1vQnBgGOEyMXxW9lGSJjDgVVuiUrFxVGXp246V327n9eGpGcGs9VtBomwlCDfqxkB/q+OflqTz7
/TOZGDp/5ky64EbSlPWoZtYWWC4gfJr8C8xIqnpua5yYmD8/CdDowFSpLvnvAAC4RS+vX9MtWZc/
I5chMp0LQ0j5WbuZyEh9It1mZN5inuNMmgPj+2ugQogKpK6UTkNrHaVhdNNOd8ISdMuQwJYalFjp
ASXYhSvx7A45sThP/em4M4OyJJvZriftui2kVZlAE27QFy7878wR82HA0kHwF04L/NJf7SSVydO8
xMjaCNBWuBRQe6P4grcN3aa7/FXyDZ9f0VUHAFPoWDf5rbIv3Ww1lz2pp22Wc3NnN9XJLxI27aRF
UBONZbBtD4ajmM9Ju4CH+Dzg39zNiQXBAZjNIKVVhjFnm+mqCayVhAfksBuoY933VzPzTLKqkZs3
FtzcWadqosiFvmKCl6tYahxzktkTTSw8rqZA8bQ13RrXyKQEhZ/fawvWzs7jiTEh8B8pyXOjKq2j
pe4V/XlEgHH59J/doicGBK+d5Po0i+BAaqY33S6lrqpKrqwvYerOmSGon9kAmqOBTMyXVGitGdIZ
AmRkxSozbHcs2+cklF4uj+bcHXRqRnA0hkp5zXKYaQ19Fpx+KPm1bL5FRneVJgu2zi0NQasOyMkQ
pXzrvIhZmmjQmyfHEolvqSGOYR8vj2aee3GLWzM3EPo64J3F/v4hkpqEaAM5kijdjTJysUmx6Sow
Kzb6ByC1fkHVm06LN5fNCgMD1BlIbrgRHfVHOBbxas1qVe5KVHKPutz7uXqLxgrvsgVhmb5ZEHY1
2pW1jNW4vNXsI4bmNMgs3ZRkga7epd3HZVsixOebsXmWT5zwaHShPtqfzxLZlSB2MHeXO41TH6Gr
hLLEsLQvFkb32eh7YjCNywa53cQ+xuq6Vq/K8VBN2lUd/iqRUJb0HI1cqaOkz5OpuFWbHBPrZxtW
bgWiYksKQb9+EyHGNg1gIdPcrVsWGGkPnQbQq9n0GqBIB5q87tDkPkntFTa5FN71Ye/HeuaAfttl
kex1KZJqxdWgrNuZ8NOOIJzRrTSzcyu9do3+Bjich0wBOFmy0aqnLXgV0TuLky5SMNilzY2M48UQ
ZxBbAJ0AKBFdia1npYXyF3rpLKTY99khwS3sqgvvlYUN/BmOnCxA3U1jygy8fzWoO9R15GqLO3jJ
hBBLoN1OrVLkmo+5XjiEv7Px5+Vt+8n9dXL4v83g/AtOBtEraf2HHNNos0NEAHgek/GuVwbIpGDW
KlQsM2vH23xtDv1LDOQ2WAt7xVP67kkrhzUehAdouSUOSru7dKI7NIU8klLdVrR+A1boPibxtVyE
ICnofiah5VtjsXRJL02TEJgMyhAjJ48nahfIr42Xm47mKcjm8Bf9hxw7tdOsljLz4v38x8SBqwo4
SaIBIfJ14tokqdqSQTgru+qudH9Yl/5cq/sXn6nzt31fpj+tiU+sRE3DWkW6BW284YrMRXCnfODc
6VfTjq6yI7tiD/xWRvY1SPxyvyzsen6K//oBQvheluj/rnps9hISTHEtRU5spOUxz0frVk/5LgnT
1tXBlbQvpyLzwrq9ali/iVHxLrLpVS9A10hU5UmOQ7Tby9eQcoxvctLd83KIPMQGkCZJ5NvQDFMn
o1niFLqWeTyLE6c023cWIW4gxHywI3ufVeYGQj1g/iPyI1fB4jUMIJZFK2sAALbtEbtbQ1tIc5iZ
bvS6eEeUaDuFMuz7tnwehuQDe7T3pG6E8pTxDp7WNRZjXep90OZD6cWmfJca9Y1aQsuVFmszA+JH
CaXcG2z9BZRkaCK15EdtAIF5WdfeAPVUZPlRfzf4e5KMe9CNa04XT14n669KDT+p2Ruzs3E+jDXE
tv0eBIqclG/SxAJLqUDH293IFvgmjUxDRVJuPMmEIGJaKN4I7m+HG8aPKtVXvNKChlKy5pFWrVWj
eiS5+gAevOcoT94BkvVrrQKooW0LR67lm9hM78eheZvb/p5RFmVu2ZRvlpabPhiKanj7PnUsKyRe
UYF3NbQ/GRJWYBw/ynx4Qino7bK/ObeP8YwG0mVmRsAj/uup0eW846yv6JOWvA5gZwaZiQOCFtey
Pib8FEV9SZrWv2zz7NV8alSI4Ud51HA5x/QpuwI1IYoUoRejy8LYKj66cxaB6GJv0KdrOLUnxB20
yyU1alUoEkS5a1WNF/dxUBXT0wguVtuoH/Fc2xbT4I9l1DlmLqsof1fXUy9f5VxaVzx1qUZeG42u
qqZxaNw70Oh7VWPgKmu61+gCJliENX77wYIvszK1UHowE0DBGNu59yFiDI0q0BNYD6hQPeu1ZwX6
k327lH4XX5SiYUvIv8O5WmGLNNgTnpWQfDSLXwkAwVxrHnkGKUY7/xgrZdeHhoemwNcqY35mJ5BH
BRcfkeM1JOPXQ9UGLBo2JUITqzd97C+XDvVVZKDSPIAU0Gwsn5LynUTaexnnW8JZ7Kahtc0m6X5h
p82Bv+imTxU1hfu6Kvs2s7XPFgRIC0NmYBak1jdjAOX0xyVk4tllO7Um3N1skmk68HzOd4Azx5+V
atPtzOKWQwplQj0MD9NFkfGzu/vUqnDZkkq2KsrRUZIA0/ugqY4CaSvzpdqHK+RcAstrAwReyjHc
Ga9oy4T0doPKTdQtnOrZU1yaasGTpEizhGjfwfNhArQaifAKJC5keDfRJX55VcUk4OculWdayt+v
elt47nVAySWdNQd69/ZNE/R+uLV33Ub9qFb0gwflETUjiIUqE6q59Qp6PwuJl3ORPvqagDoAbAYp
SWFXaUgk9YAIYKijuQEXmzPmY9CoymqYivXUsgUfLRJm/X4q8eBESR6stGhv+eqkMyNibCQAylQ6
8Vk+Ppryi0HloEyuBgokt2VGXigZvxSeXVdDtdP4PcEzwSTJa5daL2k47KWeoXHOcnl+gKJ3kMWR
U01sr/XxJuw4SB5es+7h8jKJ7fvffrawTFkxqryGTvtR6/mqVehj3UrrvJWYU0Z4DvR4qkuBqZd7
VcoWVujstXYyY8IKAbDdKnlYwuNLrzPHPR9eJC13zKhEjQpyl8lLx5f69s/vir9WSTj9IYKkGsXw
6CnWGG586kqgwwQrpWMAg6/rfHN5es+dN0C3/twUwrEHK3WUyxOnT7aBuMZIriWircYEGQ8IxF02
ddaxKWApUZFvBFejWOKbgDyva5rQJ3nVQsAPTAEcpH4hErjKKt8U19obg6xPuOBRzscJJ2YFl8Kg
V60kKfKo+bH361sU9lzbjTfSAYyYq3iZQHCeMtGFnQ5TiEtorPIBGl3ILcZO75u/+hWERYnT7NoX
Yjij192haT/0zaUS6tmlPBmnEJ+McTaONc/o09iZXiR/VBbe+lLp1unx8kIuGRLiCjtMw2ngEdKz
Seaplbozafosh4eoWeDaEst4v5/9v4YkAt1kmdtKFGMqJ9tBGc9o0Y2dBXPKX02DyaU/qdvfZ6ul
3uizK3gSzgqHgmhjMehJiY2q7Ft6r+GhYixkGc4P7S8bYltAk9B2rAeEzBVu+JmcGfEr1CQ/wgey
r67YLcQdNWdYUk0/701PzAretICSqkFtzGjYtG5ry07PwMTHAKaWNXDoJF4rB8Nk+/24pK117ql5
Ej5/kkWfpCRMEikx6XH6MzP0EwgmNLa9cKWfTRyd2hCcp2xLjICejT5Z7SMetk7STAF4T17jQf8g
FjWdrDcyZyh/xRkLUs4CvULmIk8CBulhEoMnoc21HauzpYL0Oa+OOruqgNJ1xlEKd6/BFKVPY/ig
mDxHLLyP8oeopU6isB01ugWffm77AgoLQwA0oAwtnM9Wz1tdIqgxMO0lY89ycqUjZ3jZB3xGJ6KX
OzHyqbpwspwJUep4LJFeLpPcJXkJyc30JkkYZNP0+1wuPJneQ77IVxMwa/Np9CDw43Zl4SKmcAx1
XCmsWVtj7HI7Cyr6nhk/sggST5lbhLdsfOHQfenbrWpkpZPg3R3OpL5D0rqhzt2S3UPWYWlI87xc
GpKwSHlmGGZTFPBrJnMNo/K0nDmmsrOiO8hXVRXfVk2+btrbpntUiuamQDtwDk17g94CbeCo/bgf
OKjGIKKUZp7Urgv5TrFvxu6GV8WKatxL+9uJ235YWG42PmTt9VAf277cy/2jYYC0PVG9yTjoZunw
LPr/7QoinPzS1iaqtgbamtUqoLLhyMD196xauuXPnfPTjSEETdiXMq9C1ISg+rXSuspr0IcaR8kq
BCVlgUdnb0XHRNbWOr1myIRAMcy3OsPv9CVI79IvEbxBpxYyahzwdUlrO7FZO1YfXD4FCydNhPej
Kb7WswaPpqZ8iDRUBZp3Lr9ftiHiZz4vwZOXmdglGBU8NhoVE8p8dTv6GoqGSPg8IfEG4gXzabn8
ejZQO7UoTFylGXnC5mHJK/NA10XQ7IZ368q81UCjmKybVemq0GtbaPg6G6idmhWuXTkeR2QNYLa4
4m8z6lRySz+7zq8Gn3mRny9M7NkH4Km9Oc45cWHcBOjEgBbBXASO/CT2EY8Ck125WSDdzQDQ+ro1
/GRtqU4PXXjQHjiKDpikend5hcVuqm8rLESM6kA1dZgjVLNMHGpIDktNV6r2ycRvzKH14kJ1Cjt2
YwtywshHqhDJ6/Zjo7kTKR3SNU6Zvs8CFgxY6xoFnB6tOnQ8NOxmMMmajK0LqQuPjBsJUmeZBMkF
sAOWr6b5o8iqK3CiuSk8dgExvRJRh7UMKjx7FEEUZszVQXS6CrFpgmZ/dNvNrhWxzvCQeagVd7s5
DK82UGzwuezYPy/PqkiJ+21WhWuQ5+mUs9lmAj6UEDCzxgm9H8M23xjXww74YqRSwl3xCtYu5Sck
AJYeHmfv/L/GLGbBDK2I9Gl2hEq77ZD/7fhVFf+M6wN4ElaXxyp2S4tjFaNJhSslweVkHel1vZk7
Z39MbnqLJLu7BA8/F/yfHBpLuEbMMudxPTOP8Glvok7Ee8+2n1M0giwMaf6ib7fxyfQJ90gfSTxT
wjkTdFACfRYTvca2D/SA3+PRtnBrnXXkJ8YEjxeOEZVrE0+atvw1Jhmy7Ns8erk8oiUbgnuLihJE
bggtj4wQv+6Q2uKlE08LRHhnHxanCyR4tUmJ1aqDrB3Sh3XsZA8Dc+iag5I2dqHiiByevdUhwrCU
zVry3pbgxEgMTgDe4bgZN+Fq2gxg+TadDrTTM5pmGWi5tA8FjzKgub20Bs0EsM287fTItSgId2p5
10RLvSbagvcSi4K8BvVswzCl+j6+ngCdLyH8umLX6kradR4EtRxtPWsF5NsoQLz9AwKBm/hWOfAr
1Yu21nXl9+vpDadxkSVp4ZeJBcQ8qyOpVyh8TLiZyh8DXXCiC3tWFLFK2rhv8kQ2j5FcQSIJrV/l
BPKX98snY2nviKlYGvHB0FNMcBOYW8mR9zPo3LwiEA0pZ+aFpeN+btpsFWxk6HSdGbbnz09ufmZT
tWJhDQgt6A0UedWgMnl5SJ83mui+bB092BB/s41vQlZD3aVTYTI8Re2kVnAQ9YgGQ9+su9KG5iKH
3Bto0vAU0qzXZuQ3Lfi4vULvQQ8cWZPDQv0+1snotJMGvEmUbSJ7gsDbyG40jV6RIloP06Q/DRp4
ptu+eZg644UN7UONn+LEjVLhKSu/cZvvhtxA8zzFu8IqCk9R6g/IA4Rez5CfYghfHZqACEJOIscC
B8h6gOCnQ0PjGpRHr0quIVLoe+LIifLUmPgtrC6uI24+Qnd1dKjF1nmOsUhArTisafkjlwrWGg5C
mRulHoe1ZnDdmWgGWnogJdUQesZJG6LQTMwrqIcbzsBIsarGFBTEylYK+1upTl9oNh3QPHtTq1Lu
ai3ZA48FHZmoCpiVpmtOY6pajl6bCdTrhk4t8yUMBZmfe5dWUNgkEVE51zPU+/QJ+hFsCpVA0ZPs
rufoXiERy4Ikm0xfN5PmtuVEdmqjl7y6LdeAgOMJiCjIKWTjkfVgPo/iYx1TpD0hQOfxeheOm9Rs
ob01IMVLeLsGP16JKAy6kUmq6C7T8BVZqBc7cF/dZhAGzah+A5nk6zFC1j2j6pMBLmg/Zx28rGaD
JFOX2m0q9YPXpLISWAmuZHgt6vRDfyg7lHVsabgqoF+bU2nbQLsQehYIw8xisD2z1no31tqn3pS6
FdgxRrfJpwaYqsRe9ZBiX08pXrMNkke7vmGW20wjIrhIb1e2nvQrCIuO12WqEAdowKcR/H9+NKjt
ztZqXwXZdmd2Wf18+Yh9800EfcdoawS9JkButgil7BpU66nBjGMfFwEDKxmxpB2ELBZO8vfYarYz
yyrAYWjABwpxpE67OmxQBzhqCfQWSRc9Ar3TOpKavKl9cq3m7JbX8m1sF36Ud4WDMGwJZynqJ850
kKe/QUyE9p1htVOMy3UwIYoTDgEDDVkJCTIl0m9ygz1YUevEOvqva8PrKPG4aoM2unbVoXeKtvQo
P6jpQZ46sKv2DgB0e4KYG7RZTjGUzlgy7/LifK8Bz7+YAOAKoD24okRNKK5TkHbKqfqkKEq0z8OJ
N/cDGdDwevl/4dTa//kvT//qf/v/v3/b6adVLvMlK3/8BqR5gfmPw6obFf/yBHx/ts8TMMu06uD+
ACurEL+mkHgDcl3B9nTDg4wEL3Nz13xAp6gDrcat5C2hfc9v1BOLgsMy1YmxoorDY7jP76otIoJV
cT1uapdC7uPy6M6evRNT8+cnF2gVm4Ped+heKJXIG7GD7OaHli5l5L7HBcIcCrFsXXSaNlAVtb/7
1td/zd22cyFcgsYH0JfLz4Dv8C/BoBDE9hqUbusJi6bvrcNcd4/R0m+DetavV9RbynjMnuPLDSNY
E2LYNuR5m/awBm0zh0+ZK7Uc+oSqkynq3I7ltexaKpaCLfWc1U8mVoDQEZ8Iac4YiL48ZCE5xm+D
RwK2Ij5A794fELeFY/AdiTiP8cTa/GtOdgonFCJjVYOCA4E8I24hOcP42p8J2DqHjntmMfkjrV/Z
lIN3cK3x1O9q048agiuXrmheujQv/CFSArPAAQLYSZU6f8Is8SkA0ngfZrmbR6FrZ+b6/7DL5wAO
/UjoFbIFz9/m9QgONGocQ47HE3BNBFzmxhJJyNmz9KcVTRbQMnLKR1XPSPukjswvYubN70JrsdF5
Pv3fNtuJGWHZ0d2YN2WMZS/C6noAUY6chsfL8/UdRILFniV+QXkC2lYUO74udlj0ZRepYfsUbeYe
yi4CoUv3nlEPws7UjVcZMCwMaYkeMsh3mh8HCEKGFFTK8lKEf/b+AQmSjGIzmFcARP/6UxjEoONJ
KsJjZITpzi6zTcsr3+BT7kr5LBCUjcCTJrYH/hCEKfQHegt2zMiROOvqYZUM0ATO8KTdtiTaNXYR
aNzYWn3zqldo+im0LHUii72BJR3X5zSqjqaXk6dMePup2rbk8ZVMoeUG5bWFB/63hy/m+HRgwoGy
zZ7L+TggWag8NAz45zb2kNL3Vb6kQSF2Xn1GHTrYbQHrA7EKiG6/zuGYRSnLC64feU4qX7fYoctT
7g2FMbyPKVYtipB/DKPiSSqgH93bWhFEmQEyfEs5FKENedO4202WCarWOCo3WWSDxLVSs1tpNNcy
7X6WhTlcgwVoqcf+XMCEMtvMQQHKWgJ8w9efHlc9MKdz8+JIjW3RSh4YbK85OqfHUHKzUHos0WdY
gaFGGztPb0Fj0uVrNRt8vewDJn2YkrztoiKgvbU2TXbf57bTqOUaoaBD+58a+beT32CTOv3BwrIm
Y5VGhCcglEIKF7jTrbFmq/CqNBwOJqT8Z7JdxDqfcTxfTAqnFfk1U+u1GMkDLT7UXRfYIKwpdLdI
mvn28WPrsVXB5qPj3ZnZgAEXvmwBOSjXqypNgsu+4/yPMQCHQr8KyBCFu7Aach1LgqJlq9sbHq3L
jOPBMi6EpWcOz8wpQ5CHhiKNKnYStYT0+Ti10VMoRV6F1Drhg8va3NFwjC8P6Fw4BqwL7j5sQKC7
vrUCq2bEQF2sHluQpDkGjx+zLPGqUHbMmN+AlPCpz/iqaKNbuTB9mRQLP+CMw4f9me0X3AQAfQmx
TGxOU2FNgM+PTHVCSNaMS/oJ8zcIV8oXC8KaIQtZmGSUtaOOw91Z9c2oQfS4I4dwsNxwSUj7zISi
nwk9U/OpVrGAwpmu2Ch1pl1LqA/NGcYEUgo8qDbhTlqMb/Xvk/fVlnAcm7qIo6oyQbYCgRy3nVLk
T3E3yPFBsuN1DHJvU7/tLXM/jUDNaXIwJ21qqFUYCmZbDsOVlckbhUUbJddTv0DyR1bTlV6FPZTq
MpQ7WOmBvdjRzbR0StS0CQm3XX3bkMqzie6CEQnM5S9KVG4n/dCMcqADEGaR0iv1LgDzRFCH1WOj
XYMRYhiaXd5mCyfy++p+nQLBPUB4RDesgUtHs493GouAtfsVJSHySo9VvdTiJ1LB4a7BcwLN2OAy
hxw7GO++OmyzqSuNVEMMgc0m8fqyt/1MtaJNDriEF4bQBCsqu9lY0oQWbSPelk1E90bN41UOpvht
D2YZx0qkwU1Z/SAzNCiYUwlG9Li0N5cP9vfEEDiiDMjzzYo3MxGwsA8Boe8SlXTdkxGbT0QDi1uj
oFEplmVPmpCOg2NN3FrloDGM4n4dldngSPmIYEgmdEvNRvJMXgf9yH5CchqaS0PhxDTZpZX0puTj
TTxGzOchkCo0yX+YjfKU5nXpwI1A0V3JmJdrdQeCeytE+YVfV6EJXFQyXlmkO9RQYnJA2P4aQuDA
KcLsFu0MB1PvDpXSraaQPunA6ANyfeQM+cQQe8so+9cIYgkOyQF0kMmWtsYxKvsdJ9VLkUFUS8pK
BfirCHLyFOo9RO2RikPOwym7aZ+1fKtXxkunG89yqfVeE4PtSZWmnWXkoFdFi1MNt+9FnEItmenH
MTN/vzz/48fwn/QDtPHZSFnB//lf+PcPVo5IlEWN8M9/3pQfxX1Tf3w0+7fyv+Y//fM//efXf+Iv
//hm7615+/IPv2jiZgSvSD3effA2az5t4jfM/+W/+uHfPj6/5WEsP/7x2w/WFs38bTRmxW9/fLT5
+Y/f5sLZf5x+/R+fXb/l+DOo9BU/or/NQy8+ePwm/uXHG2/+8ZsEXcW/g1Vj5khD1G198n73H79/
ZOh/JzPfBrS3jFl+DY+XgtVNhD8jfweNNmgr0XxqgHxRNXFNcpBXz5+p5O9QuMUxxHeCQwc9qr/9
z6/8shB/Lczfija/ZXHR8H/8Jty3s7SkocyiFDMLB7DMwlHBbV+GTK7UA4DYa8OgoIvGXgeKRlli
PRXzLd9MCR6bQryaNRJTD+G+NwJrG7mJN+ueTmBBH52ZG0C6/TdJHL7ZFFwkNndYggVUPSQVKsk9
WCuq1UQXITXnZ9FGMhyqvuCmE96hVaMTs+wy9dB4sqtczSpJs/IU3as3MzVNHjRg/FtK8cyX98nl
/jk27AQQV4KBFFxCwtJxBmxZSah5GOUXeTRXWs281PrF5dI3FLTMG0vtKvMoLhkUFjClipHRzjIO
xVW9GX428JeBdI3Wg1vJpZvOL+7CJwk9M0/SS+8sibSJwMhvwxWWcsjw0KlqYhx6bnqoagdxmnis
rjeslddlAs6YCTSaTAqGRaFEIfT9ZnqORU5SJPIQgiKLYqZj03LyGJwWU+7TxSsW7VwLMyzcsVWh
0EIqJeMQUVB1hlm2DsFH2gL2YmlBRu9SW0Gh6Nmq+G2cFwFIblFVRexoZgf09G31AYV4eR/P9ZxK
uur7BlWhfMvqW06GYCqndTHtBxpt5C5E0ib2Uey5z6fCC1m1tUnnjwoN2pL6pdR5djttRzTYEUhG
1eYrBcEzA/ytMaG1nUKtTravwBzmFL9oZGxIhDw1OhLM+Ga00w2103vWqoXb9dEqyTXQmn6EIDm2
erIFzs2xw3zT66OP56kHoPI6zd5rtBIn6Utvh15dtl6mwB2M91UYxIpPW9Wt1EezfDJaXH6Ro1Vs
Z43KvtK0R9TMfNMGVDwFK1UKuBW4mAgD3FG5zsPOBaDWp0Z/Gxmqo+K75LEIFLleAwzo2MkNKHye
E+nQhDt0E0IS9FnuVzXucpCHOgC+ASQI9jBACFEj8U1WHiBts4WEg0uM9wjfbJaN00g3iWoA2oNn
qnpFkKnvQLAQ23RP0XkNzlxDVtwSdcwCvV2t+kTzwcWHkkzcQQX0UnorKvNOq6+NDmT25g81O7Dp
OQKdSAEtl2Lf6NVVlQDTRZI16X6FeAMXJqaVAu9EOofXhTMkWC9UNooicpBrCUwDupflBJUF41ZG
g6GGI8MaZHl02Wm0Zj0NzO3tN1NJUJMxXKPE17YFmhhXaN5H+AueEQXNlp35qLS/FAOVR73mqwql
KQKUlW3ljkIkIC871xjqLcUTTSuLK6oqWFnqsx5izxXmyy6Dvuju5D50KPkZockxueOa5KKXJgCY
M2Cq6uQdGmuTwyDR16wGnmwifjynZdo1QOx4q4ROEo8o062ZqrljiF/QBLIR7ikYwYccPWmqhH3D
3GSSXmUwAxKVPE4InFLUpevoo0AaqI+StUaK61YfMVzLGQvNTbKH0d6ib8wtJrB8A+YqdfIr76Kn
EW60Rp9vkQCDFEkz7NEt8mLV4rxX4D1C/+Yql8CCnHdXFJM2JGBWNbutFGPUco6e/9tuwkKPPyK8
56DmupmsX4XU7CF8hQXalhpbNZbhJXUTqMl4LLTB4/3EnajQDrbaY/NarlSj7QdBXDrzZev9U6Sy
lVE1myiaibThGsbHDAFhDpJ6lU3reCxQlaYO6d8A+XcLuULdsUShcmekj/An3jTQlQ302EnI80cw
cRo8CG+w3/0iaBJN0L+qyOQJ7qowSD9oiWIc5MQM1HjYkSr99zK8f5gASRgeH3NIJLjeGiRoBcUd
CCqBo8neyvaupr8uj+JsYIIkwJ82hGFUXcNpAzKqA3Qwg1mtiR4kN7waXHqLl6ITEidaLZicr8pv
V+mJyTmgOLlR7CpP9LEajQNK/KM/Uz2W70jgOM2x8MFa9HTZ3JnwBJQfKhKFNtSSvrFpKWDONZnU
GQfL7P2meWIpg6BQ5eqlf9nQmQ0BQ0jHIzSFoqrIbG9GPMtYqRsHRQZVuHxD4h+XDWhzUCNM3BcL
wsShCD/mUwUL1h40dV7hgfsQDGu5z/bZO9+HL7PmJxgsSYJsNvdmYgCDuc2jvgOPd/cYHdq1ficF
8G6Xf9i8Ry79rvmtfrKgldlSZAJwFKoUZ7+zHNn8NbFFLu9vw8dbwYaqGZJVqNqCcOermboidRrr
o3YY0fM2mqDKy1YNmVs1NF9S0PRZJF5i45mbQB1GlxaWV0zwQKtJ/9TiAKEvODW/6TFEwNGkeiFr
B32V3+V+t6688EZzVSfyl0pvYjfkN1tC7kouY5YAn6Md1BW9nrt6+SrcoLdoJn50ce0FUOn0zHXh
/JgrtgAhoWIbrSp/CTf37fAIYxamHIEfTg2ULw9WlThNe23Y75XSuNqi/uK38PqLIeQtvq5tXKem
akG97AAlDDzBykAn1NXyZ2paftpYa6W+jXJtyRNdHh7Yfb9a7aaE6AO4jg64T8AJwLLtoDSbPP6l
KJkb5dKPQY38sBs90FJ7Zc9vyyHcl1Lr22wMnS7d9cgo/JtnSZgI4Z2RKBJqktAjOBA9ctT83dR+
jf2vyza+O33BiPCcIFRVS03qtAOwP+D5MsAnHt4Sf3JHr1ll62K1WP3/5hwFi8JVRtJYBeYCw0rA
Y4x7fX4hzhBM+Tm6M9zIpxDuWRjk0uIKNxuxOUgeCpyh+Dj6sq+tQ28mFQZx47bxQdnqS17mLp3c
JaPz5yeusLYqlhNt0A4KSjE1KI2KcqbzQMvNUv/IZ0vMF68rTKngdQ0GeGXZ1Rif0Ur+mEGYKX1J
awOJRrl3qWWvzbnZyR5i4Hi7HZGrl9psXlsC4C1Kai/gChmcRrZrl5XaQzwBicE0lLQL6ioSiqNx
q73Z43TNWP/AUupNIPkoRu7UxX2kIuSCwpkCgitF79Z6NT6jy6pyqrGEzjSSfJSQlVZNDnpq91Gc
uVz9IcURRJLvTTnzQ3RVNUDrQfjUywbVsfR3q99p4C3U0Y6D1vNVh+AusmqvTrZyVK55Gz/mVX+T
o5WrizVnGjIAWjOE3YWEDnijPKiKFVSq/ZSog6dPQLbm722dXJNs4RL+dtcJsy545j4eVLsA4vbQ
GLFj2hwAndHvwbt1efcumREcL891vflv0q5sN3Ic2X6RAGqXXrVmpp2W1yq7XgSXq1obtVPr198j
z6Ark85JTs8FGv1ioCJJkRHBiBPnFMaqPuglcUrJdowRmMnmn84kcoEGHenz8wpYNLBaZFuOlz4r
lktKD19vg7KYvnQ02EGrQauwcTpgdEyQQQvW+BlwT+6KEidGoybwQhb7CVX0afneMRFL09ec4TRo
I1M/X59dxOjhynAC8XH2JLgdDCfdTIERiDuWouVwTpWNCnS0OixnQD3GoHj9pqVnofFy/WTwsKN/
fzJUK0Fgp6F5tv2Ok22bQYi5jL2lIGMnoB8D0X+F0RHmbGoQVYEJINHAMT+4+sUi59SmOB6MHjoY
n85b9uzvpHa3utdHtboxinzM7V7iR32PTuX1tfJTMl8scz5OGjNZrqGnjECV3g93SucAqwaHiuEr
+ldnOpBSUYLSSx8afNeHxBON6Vz+pn/2mrvtcm9BgLSylYes/N33q6NYlSszkaK9yAp32WWjwZsb
G/zQSnWwyugSWRnqEoK7cDkE/70WfiYWo8edXCoxrMgPeHsHTSbifhZZ4NIpyFuiKjtrqKdPqqNV
C4RQzOD6iRCdfn5QdJqrFpye0nb6oVmPSnN/TEAnBVVAFNEDFJv+een+0+P/2TfuXoPJs0qqDBaL
bwDYQiHNkpxVD7X7IUC6BBjRwZwc+1mwTtFebn8/ueX5gOCeMHyt3m/ft1ueBwYKy97ggZD5ANFH
sSDCdpm+JhR/Fso5lnEZ5F7tYHIBuqFfQCMFfHZVgB8Cn5OJKbIu50p/7HFuJZ1ROF0YNhYTKIsT
h5XXdBvNrelsEo8K5BzZEWPZQJ/vr2+u4L6ZnFcxAVxnkwzDtXrQmfm7qxmY5YaX61aER5VzHhPV
cmWqYKbztvkbQAdBYnKTHbcxsS5MlcASKMyLNpTzIwpbhnZaYHCifzU26qXzbQmyr0xh3vWlCTaQ
Hx6MCz3XagkOSzaRypurs4BKVROVFf7DM+XvA8L35yCvSIZ8QaQbg/JuuFtTB1rpI5pK4eABYis7
ahGmP0RvXn7AmA86/BBhR6Dop0G+8DPo9Hf6DQJs+3sGxRUeD5vqQaz4Daj/9iLGQ8EF5Eko7I31
nWx3HurFKOJEOrtN1leiv+Tq0/UPKIu+4Bf3UkxVVWJrtXl4B+22P63S78647QZUlhsJdIl3tj34
qLlgindE88AAngAzlQZ1VXQErv8aUZjnS2dypyfGam8LDwx/Y5scoAt98xy/lUfjnjkUciyJmz9o
w93TdCNqJQq/N+eHBmktQe+MvVgO2Z110HzzuzHtY8+GejI41Gio3XRHUOL411e9Xf8r7pYfSaSZ
nZclRbSkdAx6BVMQkDOUUtUbysmLzSa0u39cUD4PZRbnkYgUr1bSI51SrX08vbVa6hd6I/CuFyMX
sCcouQIqp/MEHxkdlSSx8C4FeM8pMFBUxKIDwyPh/3VF/9jgcxk0WyhoXVtUSSILDHCFr4Np2cv2
0211mHaYKrn+qTY4wtdvdWKPy2xqI2vzWV3g8AqQZ/ZoiWlQt8qs+6QiXkfB3WIU+iNUew9jBQrA
BGydir4AQteEVdmD8XO5X6n8oqZkD2hvONra6/VfePkKnfxC5Txf0O22bqwVn3ZyPVRYBscKVehv
jD/RJz6Mu9HNbpGso7XkxN9BYyV4yl08yyfWuRwpXdVCZ5WsPBjj+5wTj5qPVpw5WpL4cra3pl4Q
gIQHgPNfJoYkE2avCgqkk6/4LcTOFxBAbIFVvxflC4ITzRNpQFQ9T2cDxih9iS3NnTpFcMA+8Qpf
nMHJBnI+KDMSUhPcKeQKqF8gVwDtSEj84YEG9bGA7Pbk3aa74V5N3AcQ/wu2U7RALiGyLZBZahJB
iktRjwFTA7zQ9fMpssB5nngpVD3OYGFme4pGYs5EmuwXg+fJDnLJj6Ulq8oqXACoULkqlZwGI0Yb
TAPZDxGizy/Gzz/W+AwISP1RMzJTeRjMp04uoHnfg7ImFhwL7cKiNniSiQaWZZvQwTi/1cs0F2kl
G9JDq5P7Ep1vR5YxTVmpIHmlA2ZMVaub/bVWcxfIdt0pwdU/WRqEhdfEL8Frivw9150MMsTKMJZo
EG/t+9S4yfWy9EG/MTmzqt0XCnOV5VCai9fKhmMWz+2AKn/9a1AU345jeeNEWhwy50ersgpHAg5b
7tpIb2dfjgco8BZN5oCxenCSppi9WJsw8Cez45ABka8MceXZVbG4Zd49D7lomu/C2TrbJO7uWKU2
x1iP9FC2QBV2LL6Deo2A7I2fNtgizpkR7orIlPatrDDpYQ7oM5IEd/pt3/V36k12Y2iYt7dB7rs9
WiTLBWS2Ltz8WOB/4fVrdCklNjQV2QimPS2IZm57cfIstMu+qaekphCrgntfjs1TEXb+cLvKO2iQ
6W7uDzf5P+Vl+1z8qVXuGNrxNKaSndMo1WoTfXyykylo+xnBQssAPOgRaLJv5QJq3un99RVfiCxn
C+Y+rlwZTUGnikaFOew7zJFiMN43rdJvFmgKbCNaaifwVZeCy5lN7lvjHJco8sKmHLFbSUMxNPaW
CGMibg51HSF3M0CLX7KLM3ucc9QxWVAWdUqjySIuGII9SQUx+CPBvHtD1n0JqEleD2+ySR/wLA/S
GuRsQ7J81+QF0hwMwMVFtSIm2W+Yg/ZXKChMpfbXgOqZ2+f0UMnkt5TfxPFxUZKbXO0DzNPvNcCp
CipBu6d5X+hTb5iuSvKg1fDWBzv6AqgTGGiBntFdgPW/jQbbSLnwC8rxY6nBsD4Uu1iufmhWdien
6sekqz7uYAeEeF0BP0Mt5ETQpzMysDDiYNrVDhIQ/99PxXn9kVVoGGf4VNPBCuf9ugMRFDqiKmiI
xbj7rw14OIGTe8CnnUpnK8nS4/YhuYna+c00WBAzw0vgAuMOKDOtDzpb83rQF+ppqNMFfEaaawPM
Y6uluzJQnECzdFqgvoyv1paJu46pN64fdVK6Mfr2erlfRlT77TS0EvajYZE1vNZaFVy/VRfy2bOF
cPlsPCrMxo2OHxBcXEPq/bVhRwqk9gJyhDX/LRdLuNgixtpLr84zs1ySCiA2saSupFB2sRU3TjI/
hZjNuCReuyZOYS0uZWDBZ07fV840aQGt75XuTdoSbtH82IUIfvZbuJS1G4rZLCWcnHbqvBZIKWVp
vQY4ves7LXImJuexa1ttCqXdTqg7oXzYA/gLyoxDvZ/DaVfvBNYu9DvOVsV56ibLSaOY2OEOH1Yy
kAmBcqAANi0u6I7BbRbjR988r6hlqynwN9fN83ONfKDgqfbNrO3ztMUFyfcxGpGHHiOW3Xf2tO50
3yxDJVKPJrDOTchCCTRJQ+fYT+qrHTVoWnSO9CD7RSCKmaKzznnzlnVt08tbyAS3EHqY3ay6TJmd
SX5t7MmxFhQBrUFUYNmOD5fQ40NoGBVB0wnawZxVDIeA2beupc8uTQNcVRoUSBHMMN11ob0XTZRe
KmKc2eNiyChtFOmmFW8t/doh6nOToqCa+JY3u9QAjmsn0QPdzcfUF/Xx/sMR/7NWzgnn49g3XY5D
x8Djv2mV5R4G4Q/6AQiVUN5fP2OX3uKnK/08gycpEGC7jMRGQSPtB5EP8/yk04D4kP/YL1GLXnfp
VnJYa36ZesAEPTfutBMh6y8fqb8X/BknTn7C2DPIBRTY7K4/jIMSrH0KptAU8NLWjzGRRdA+H5Pv
1xe+OYorJ0rlnGcNRQItnrDumVkuUnWg2H5dt8CPOf37+v5ZF+erDL0mbGqwrg3KH1cYY8uACtiV
JroP2XE8kMBUQqhsp+jR4xKLOOlEK+Scl1Xo+pIo2wo1w2kyTOJP/vUVbrfu2h5y2eS4jBnVB1ho
29rNWoTgcT+OICCUoow8XrclOiScByCzAgJ9is1s8sU35SGQqwI8q7M3WsMxr1s/qXK31AQPlW0F
11bI+QENU8MVIPE0WsAGAPyogypvMEgA1wqaDaKPxV16cDMV84yUPypV+Jl+cSWh2PPlYPb3cdQ4
cEIz2E2WEaxlDJKdeZMcZmXP/MXro2lXDSK/IvDY/ABnPxoo8mzWrNkIpe57T9+HUQaWmDp9BsYL
uXMUhlJMrnlFe1DUvxKoqVw/Ml/nPD4TzD8r5u64lZi9BCFEGg2HZl9CfhFT//v8vxghvYRmPPWi
Gpf+gPGmpLKEz5feVnt230KqdL0zIaENQQtPsCrBUfkcZz1xl8DUNXGKgY5Imf0e2DmnLB0AgHZD
4qE6QIPVZ4CACau2Fy87+AFUlahgYOJHnG0pJcacYInVDNJJI3FA3uMiVDsNhqDWRlSUvnjf/5jj
41IaD7Ey1zAnmxEmWFwjOcTaxwqWaSiUuQCsAj3P/pdLeGKTy+OhRsKUSsMMR2eitqvi6ZULa9/b
LfviUU5scGdS70wIJm4+c0OI2zfzjuzrvfXfRPaLN9DCYB8xbNWCfjR+yck5MYdmKGKpriK1ysKx
W/dKrD61qGvY8vC7xQSBJIMgFhMRNGk8KSZ+qerePFLBeb14bmygxS20LzZh+/Of0TCIIK1ZUUWS
/C2RDW8ms7PgtdvNyuMyiEq/F/MZQGihtaKjqvMFN56BlpYlxlRGzWsGdt/SHTvPpm5+v6nbl2Hr
SfIBSCK1c4pncgsSXLGu3KWje/oTuLBIUL6r57KsonZ8mZJkbzegtVOgWFT3/oDHl5mzmyq5S+Wf
SoUnrI3HEn02+8JZ0/WWSmmgsSejhyJQLYXXfccW8vnDd/rLuG9hDD212wybk8TzSwHOulbVXtpR
JLdzyUOdmuGiZmJJVGENreD7d0OqeY38vwBXtuFI1BHBOGSA3/H8VE0yeru1qZUIZtqBoGNRhNat
jE62DPYmfS8Kz5//Hrdzp/Z4d1RDe6yRy2mN5kRzJgwFjYnuFPl0rIfWU2qyAxerJ+vv0ygD1qTf
piR14hg0ienv2fg92rnbJ5jqajES1SNPWl609K6qflSAaqwVGAI0KYyZdSebJIrLgTkrMDHXv/0l
AMXZEjjvlibIp5dULyOk1nTfjY7mgrne1zwZtWsfsC9hqPp8ll3bNc7ZyXWeKFKvlFHtk4NxsPdQ
8/muOspB8bMDwXynY0R2mAbGc+J3O/uu2W06W0XQf69esp+C9W+H+9qP4fxhmsiLrrXjGuXSGqoM
fMby8tIY9guVF2ckb9vUm9THtxPE7LT45zriBkK4b1z6exkCVXBwO4r5p+u/ShX9qu0unXhpkFxI
2xRKGfUG8ZR0chu67g32DaSibqmi8Wndx5CLS5bmHrB+Z6Fh09tOmt6bAIpUGsQI7dGvtfqubVnQ
N2/dJIX5ZHgMmAo6vZRWdljK+SM1Wl+1WweMFjflDDnqBAj9pbsbaf0AZO+uos1Nw4zQMi3BCkUL
5J4hGEIh6hzj2BWYaiMbf6Q8PtbNLrWitBHV1i/k65aFKAMeFFvVFZ4HRQXzP9FYWUZESfyBjOEC
sSuigM9HT/+H4tCZLc7LVeBM1TOlW6MO0odz14f2hg6y2c3Y9zdlWzs5BsRBFaqQ22X4ff3Y8Oxb
29vyzDjn/5DzlmDFaKpIIzMGU2enIYtTgmy6V7KgVvudhMlTQ20casko8APvQYywI+pdHEfpPOxB
alRWjdNJd6PZe2XBdo2uO/ZwqxeK4ABcqlOe/FbkI+dHfCoGzagL+M7GZMd1Gh8WXKNlrV0Zg5cV
NVwr3Wn0kTFI/dSvyyRjOtg8DCgstaOg/3GpuHL2WzgnmDF9ahYZ+7aJwC1+AdVXco8hWpTQMKex
v/6VhNY4/wdKyEKWcd0iaIWEoPoK5NI65GaxZyCeSnp3JEE34K0327vByH7Esghadv0+IHM/33qN
Jmit1lhuDEKZXnmlcHMM83Sj4DJcSHnOtpXzYnFjgxpkmMuIgn+/DY29Dr0KshMNO17IX87McL5E
YRi8tGucpEU3dp30UqvK/SIz5/pnE1nh8jcZooxD3cFKXLSRtIC0xbq1iQA/fClRPVvL5jdPHH9F
lL6q1LbCQ2AE9DZ1pWDbPHknuZBvCBUPjbkQtdX/ovNib67pSyj8202iAXpuu9fSolLWroq6BIR3
3Y8Vkr0osTqjBagqwN+amfkrFLdbGyExa9zW0nZ2h4n6e5SjHfSnHBVsyAZSntKQQ6PB/Hv6w1jN
HWt1tNAiQg92dyPbx66RMApuQJwpWrbch+V+ObwlS+0ssY3HavloyVlgUTSA6++63jtNu1OLym1X
qIOCHKmQnmq12TVoxA391qtLwCGYOnX1UyKI0nRx7fF9xO8py24nJSAfXhQX0qHzrAZ10zhQXFxW
zGv26MIV3qoVbxUo9AwD8xnS73l+N4rcNTBbyebVt5js1gVYiFjpTcVb1ushLchTNTNPmY6zlvia
LvnGcm8loG0o98raBhiw9M0Ww715GdBlcBbZwtyQ/JA3GMPB5slZ70ixfNMTkSjTJa8KKQgQhUA3
UgfzIXcXpHGlc2FpNNIdsNqBsCCCXsxuZUBvd37xnLjT59Hxr98NoVnucoykxoXTVRoli9/ortG4
4PjcENVtKPnEPuCduXjQ9vNEdY8LZ/Zsvdx96YlW6sNk0ogQySk3+ZKk8TtNdyEl3VQr0FGdwKld
ypjPTHLXhCSqJVUy1jodpr/0YLuay70c5u8afFvs/g8lzjNzXEzvUEAyDAJzlT2DPSk9sqrze1UJ
ejogNSyP9kyCdmaCT6peCBK2raGkY2DSGgSanF0DM2xqMWbTI9Q/h/xenkEAZbHAbsFPXhu7YgRD
VfaAYbHGIbr5DE3rl8pSX8GD/layBb+sw3wpplXIXAf9LB2tGcoTc9n9YAzV+6WOnxtIAZNO+1Y0
T20yfgAHc1PGg0uKwzq9DdUvPf9om+Na3C9dIviI3LEBnY2ugvuf2DpmexSDV1SqO9OQ1cFQHmdW
304svpXth9SwvAWkDtJM70BYIbDIR/0vJrlgWGK+IVeGQY56f/ZkD0PGhW+7qM0F8GCzm75cv5IX
Pt9ZIOE+H3jdVcmUSBml8eiztYfX6h1QYbpbnn/dFE+1+a+004CKwlbMwfAwlz4NhVottd2VUTUq
IXg37nUbaETFlB8plNAkJXueiulBmagL1INjLORxAWsbo3JQEL0FinPdKZ3mdO36K+/rt4wWN0Nd
gLSpR3s19ew89/RCNEV6MTk5+dFcFqYV0FBfWIpcOdzUUYpwQzbmB9Foy6V2rQUNvr83h0u2cpNC
vj0t14jJCWj+wF0tdX68Zj+r2TxO8V911QWsWO7TsTrMln0sbaaH0pC+gurfQTrvJgYIBgcUrLJh
ctlUjsB/Yfi+wIw4BpmfsgWgGbQH0hoalaCxVEdnZlE8t2i+1u71L81dmy8fmjvDxdxMUllUaySt
lZsU1aEmr3MuowdSH1SQqph2FV63uP2LX3KSk93j4lmsF0xL5c0iDUaL3ElxKmjmXIKFnn0gPnbV
aUHpwlYMvoaqRg5AoTpSDuA2kBrQzRqQmWxalagvD9DysyBAqEN5sJ3eyWyFeDU55lLeZnb81i7K
rxK14Rhh/v+3C1yUA6ne2i1aViJdip21AL/G23UD2zZe2+btw5+knWuaTwyqHWtUrC9DPu9regvQ
zz9kuP1yfDifVBrxUNMYO60dUWrag2/B0/0+MCCJ+6n7Kzitl/ovp1+WH7w1Bm225BGr2qY4gQka
wjIcgu59uM+EALNLbaUzY5wTtCyQ4bfbMdr8yXKsMT65HrSgehDpbwm+1WegOflWpC6hqkIypOnF
rakjxWEt3suVd/1E/If1GMgBQEJqgcL9/EgYo1lrrWYgpWtyjLujIWDnT8tSe/a0pwa4T8bEKdN7
agmJQD/Fd76exj+mOddcFKo8rRBmiPRR9yz5XYOAaCGVPxb1zYIu3jRa3krs5yol4VQCekM7dxpY
MPQ7CzP0aAOEA2R07dSr7BBKLEEnRbW5p8qdjgn3eGfT5wG8wqANcI0x8xGVdzZ7G4vqmNDEkUwU
h6a5PFSJ5Mx9fk9raBESjABr2l9ZrTwaM73JlH5PUuprde4YeRfkRMaYf34PqsMnO4ZeHxqYNv5m
pbq/FkqY92+z/pjH641tYcxWs39247cEIGqjtcK6a8GsyiByurr6SN1MbveSVez0Gt0gqXcrE4Nf
wPY0010LCvomB+QCT6bJHnZZt2CRuED2ckdIvc/m1xQk5Eb5YyhNrzXyR2keHUsGWy6ZvGmYQyOO
fZaRI8l+mZUSEhPCmKkesKzal5YcVFJ20HviNUXr57kekXoI60wJCxukf+qTMmNIsqoCizVPkqYc
k8R0B/pNmfSjqoIcgSj4c75vsjVAvXs/Zca+B78cLQGUhvjrbLukYmEK2Xap/sjVmzU5kgkEb2ag
lr8QBhyTMdeU2h0p3ub8O2n2A7B7RF2cAtzTyaQ40qQC77g6c2w7STpGIA/zO6X6Ni/PCXr/A+2+
x0N6WKzm25zFQVvigXn9ZmzO9uR0fknkuJBkthAyHjpLeZTkNbAWFNXazF2AM2hxV4RlBx509MUc
F55sU0ooclnlse6ZM2HsvS7ZYcKOpgyM1XnVB30JWtXyrc3eu/TVtseAjvauVazcUavkACp5wQZc
egGBHFQzUaMloOnhm3f5mI+63eHRpYTWofIw/eIWLhDSHnBXbiYUyRDa46JTUmJgT2/RMPgsitxW
3rqbHcwDoJrURmINkEup8+nyuDCVrvB80oLlUe0WCQ61Cj9nj0tdCXj8L80Tne7j599PPPmK16vR
zTaNVriaLMuixJrBdEe61OusfPo16b8YsRZPK6Sf9noYMvSE8va+KT4ouAibOt3KCuQ+t2PVqwje
YVBK7pko+eBfLp9h+2Q/PhOok59Z4lFWdZkFvCO2BNy+DmtwzCEqljgx5pAWvfQKoAyXtg5nSfP7
soZwglaJqvgXa2Onv4MLC8sSgxy1wjGg8HPoSTvk3b4ZXkqwmu1mDO/0z92j/Zf63hzqp+JJBHG8
VOPA1wLdOWYUANzmSyvTkNiQAllLnHoTzEX9zjg094UP1HyoDE6xByiuHlExFsX7S/MIaFqjgQEe
VkPDkMp5JM7zMl6UCvsPldYRo0tgI38Zd3F3mF3ZJbeFl3iaCLl7ebP/GLW58ry5LpVV5TibBExo
iH4AcLXvmEhxEj8Lp/vytlSg1gJuoQxqHqmfHq872UtJzsmaefWGHDxkaT3CPBoe4IOUMC+zT6ki
yhAvPWhOzXBHqprlGXQi2FqcXwP//bVxBseQh0X/8wHLsx9s1FyZ27jW45CI/Oj2r59Ekn9drJM9
5p6G0gja+Gn49KNaiNl84FfJW3YrhdUhCWRBk0O0o9zbTa8tSTZS7KjR/WyTaFIyJ+/er3+1S6+1
0+3kQuOUKXrKbCwIrEwM1CGNkAbvciw42TMuHI5QokvUCsvYcLCrN4XUA/3+LfNldz02R2GzRrRt
3NNrbUnNmIETMsu3ZrRV5DPgffU2UKL0nQQAOkFcS4Q0FhnlAl6VaY3aoXsS9ezn0r7MGPzqc8G7
V2SD8yqEaAqG2/Ctxv6V1I9glo/Z0/XjcPljgXgcUkAmUQyd37xsAVPpiGr0dBj8ZFdgxgfUyveo
WwbKLvZtQUC97ClP7HH7xtYYfYkea8r3mFT52J6YtWu7SAPBcrpXPAzl+oIlXtzGE5PcNpadvVpj
rsNRhdJr5dGnqXLN48Zg0LmN5lBXLCuyuYUvbuOPSYNzzUqK94OeYZV6ZL5CnQU6u41vRUqA4p5n
e6IK1uXAd2KPewnqZNRWCCEAtHmE1OaAKADseQgCzma3AoA+ADxZRLrAXfF577+c44lVzjUTBPqp
7/D+xCwkuDg3ViIQ2h2y0ETipzwB9H8L+QEwlwg+6AUfdlZv51ZbqOtU402MXP4bhDT3cuq0RzAK
3xtR8ayCACn1F9F1v7TDZza5taqWmtNWxz2xjlI0GA64xr/POzyWPlA6vR3utZskaP+HasyZUS76
DMtcqSyBUWmHhGq3jXdbt/UrWliAnZffexG7+3YsuWN7Zo8LQLHZmbMOTYuI9Q+EduC1pule6UG5
hiYVCPQkpXohWnKb2iL6/Euf9KSVwecyepwisYqT6TGXMZLSQxiE/vN05bRZwqcrRmL3tF7S6VGd
qN+ZD0NaOWr98/rR/BxjOt9BnUDpFJ09C+MuhFcBSFvJHpPW2gRoTZcBbNt1UMOVxtdizH/Zc1I5
5porjmaD/FErlRtjIJ6W/jKgeNZr+Qcl1buiLmisgj0cDQ41K3ZzUoJCEVVmSEfeFMQKSyK/5e3w
PkwNsJEg7elx/wgq8QZIEDG5lah3U6m4SfJMxy6y6N0CSvABIiMJqudSc1P3/QtgbnD1WXZL1PYO
7BuFp7H1ARAO2WlWhfpTjt2RczeZ2wNdimM9avsMcui63OzMTvttY8paGX8p3XSTWV2YqaC4btpH
tN2eKZReJ9Y9dPl3KkEkL02DnrQDUD1sdZPVgt4YujiJCrkxJgiYn3O/J9u/vcQVGUHMMAwU9GWy
hYKTd5CULuBPAWN9VHSKO8blcc6zby2dXKqpUZfVB0WhAD3Xi+GbBeYj0YCmPcoC+vcseezRIq9A
WSFDSHCQcgdOFVIYxAVpcjG9pXXnGcnqGBXI1ojt1CB/xUtPhTaztHzI7X2nvy8dZBLvrenY4nDR
5uesUscm41FXZrfRm2e0tNDwnt1Wwlxffhf3e216q4AOs+f9rLwkMbgGlTuEyBANl8CEJM2wJHcG
CkDlhAf8CpSk/tql8S5LQc/Sl46tiCCg/IT3v7bQNAgaipD7wUrOt7BeWN3qs6JG6oLZdyiBAFyW
xMWOqeQYJ4qn45fVM3UotJVlxVWn2jPHUIuL5xpqw4P62yw3LFx/twCTkE7xhw3q+KLaX79o/IuX
/5l84ViHhk5qJPiZ0nhT7U3wdds+FAs01PrxHEh94dtyCypfjtafffmsZJ8cLZYzSR8GpkaTaR9z
ywb46Wa0aqdIazdOMbLa/mU0tyn9nvaiZ/Wn97tmmws+lFWJnNFejSpTeYXehTeWt+qUemYB6sOs
OMxt03ppN71ZcrHT9LpzhhkopaYnH8rybE1rBZyWicl8acm8JQcDQqKaqM8QkN4WwKyWwzO4IQ7L
8pSQGLTVzyXpgrHpftbtYypRv2lvy6V2a3nCdCxZnZxa1FPkaSeZIRkONAcGWq/XW3iDid42U3HM
k0eyPlHVfJJypCE9hNM0uXxeJsV0YtD6rdLenH7SoUYB7Fs9/Z77+7GtAs14GJcfKdS55PHZ7G5z
iBNZYZU+0+G4tdUWc3By7VXHiCyDN2I2WJ+twWHa6OgxnO2Ka4dbM6FHnTPFrQaQzKjkte1q4H6H
21lvHD0FOZ4CBF3p5zJk3uJSkG9eKD7qkA1HCMCUtA03dH6BiDr0VaxCEYLOcdgMv+el8QgaqX2l
74tZCwUXgctut4twZo6L2fqUz0WdI0BPrhnlz+07Sp0bmbzpKx9jhYbpNmMqJAfj4vUXq5yjHQCl
yTKpliLVBghX6p71RvX0+LZNMZcERYtGxfh3wdzF0D0IgDkLZBrqUd8pSxpc34BL261jXkCD2Bog
5bzL1xqIaKka1j8aBlg47pPlhU29A+XQUIpzwbflWy6f6z61xr1ta4Myq19hTa3HYB17B+rivgou
X31FG2HJ/bS/aZU8yNNJkG1f2HHMYEDilkCYEyGOeziBGWzSClAqRxvWeJPXMOXX6zv5H3zqHxOc
6y+SQZaWZjMRWqEGhCW92ciSEkwlUSHtLf/y3LbydEEW90aKzamfaxvWqOquttPsIUcfGF6muvZR
OuLcHkU+XLCFPJFetUILaqoWNUIvyG0IipK24HyILHCOuql6qxrBwBMlQ+l35EUFEY3gI3FPyy/b
xrmXVZKlNdEmFdQnVr7fwE22PwXVN0N1ZZ/64mGA7at/DT5/nwprW/NJ4BsyEOGRHGvaniDyLgv/
O4johXt8dhw4j0J0pZclguNQGVJQdbhFz6Z1IOYaZqDZEGzi9h2urYm7xpk9KHqvYBOZJ6uuHvQh
pCNdDBSDxuy/wG1ud/OauW3tp1uo4p2cTNjCmDVeVkN/c31gGB9eelA7gEqw07zrC9x+/zWDnLOY
iKSksYKTXsqAnUC5d2W1X9sfef5x3ZDIZ/CV79Iwk05n+GwskD82lM4GGCAf0AoAsbyIX41Hz/OH
n38msprFpDRgraTO+mo/6Zk3d7tmj4Dnlb/xRNlPtcP+wuOkKZ30W/Mt3ZUeyn+RcNhfcNP552SH
Eba1BdQ9KqTJH81HQ4sdSV891Zg8qnY+yFgcq30l5a6F0spYNACTDR6JJUE9d7sW/JfGvVFBjYVh
QQiCnB+tOjPMzLJwkvvmzkb3YVENMMILCdIvHahTM9yFoeuYmVqC5W7QOFv30cZiyPr9eM8ctJJW
P0EjDi1pbxGyDFza6VPT3OWp+wXdPvSUo6rAY2TL8ArB+Oil63lqgbstSwaAVLLgtoyQTimWHYZU
/VlvH0lHbhrIOWWL5gquzSUvfmqSD7W0s9Nh8+J6tLbH4hEJixd7rde3x00JQtsJW1SX/OuJRX4Q
rkgtqBaA9ANVUHu9A7w5ToLmaaP3hPwEOPz7fWd5W+LtbkCfSVhAE5wgnizCblpUXDaXO7lgSfoG
HS5gn/Vd4oMGBvUQTLT4iF8PoJEW+ELBDVG5mLyA+YQZKb6uCqkCCj4n2wCXUyF6OAuOqcrFZYyB
TNj+7Zg2tdOiZkMaQXlOZGH7+0kUydlsj4UMC2bTu+uqeZ306/qxFG0V50wAssvrVIcFBqV4FEXs
3kSNTPScFa2D8yVj206tWeEkQkXCKyHssGYiAAiPK/sMFKennXMaSr2M/0fal2zHjUNLfhHP4QCC
5JZjDkplarIsbXgsWeY8z/z6Dsj92llQvkRXeVEr1fFNgMDFHeJG6D2UyY5Js3pAEUPO+z4P7ypG
O0Xvkxaz9gOmTpt0X7vX9/BSigC5VtRP0IY2gJDiDsJkFmqtDzU+0xG1abtyokPvxZt8J0zCLl7p
M0vcgVAxZZsm8sA+F9KrWS4BOIKqSa69l0DL6iPk5vZtVzuahOECbR9GiOL7gxlCprDQOwLGK8m3
EDde3wBy6RRBtA1KYyoh0LblfJtVEJU2C4ZU9PIINkcHc5LuFGWuArVGtcPcT+2a5X3bbHW9BQ3C
dmw2pl5idGOfta1jLN8M47jEkiNH+WYddwWavD3Y3kcPAltem76MFO2Gcnlpx+mZroq/yOBO6HI7
7jrboKmXluFualRHXpQdCg8HI9X3kAJs7bCqEWyhjgIl5jVxwglwX0j+ba6v/zPB555k/TxH5M4e
gAmSSeVFOtKo9FMSPiTy+gMcJC5JvmG6HP7nR7/cy+Xk6sPqLwlmaqkchEnqJl3kYgDbM8Hbo0eq
N0i/yvh5BBm1JAEjV5U7pY72+D93KMy5oVI7awMayhr1nrFTba2TDmti7NRc/tCl5jZsSpdCjoy8
hOqPFsWd5LEfT6usBs38VuSgHx3GxZmH7AmYbqDP5ztQ3L/F86p5KK65RU19qrxIyoEadwT019HS
oFK5i8NjaAVWdyyj+LbV07vr+/c1yDMsHGr8h3gGEk8654XKZJKLQdazEwnIr+523UrVdkAF6g4P
ZZA5xTber08J5ECP86uVOMCSHPsP6eXfXy/ud3B+qq/rqakkmp06L7rXfeKVaPw4TGNk8a2dfGNu
5I28D29FwIov15qzy52fNF4XMx6t7JQ0kz9hXL3Xb3oL3yOLN8siaMh+ccacMS72mRSrUMwGm52F
Dxod0JQQUr998QecCc4fGBVEHdO4T0/Dbn3vvrHpdUwMgIlZ3aLijlr3xnJFUArBHvINWHPW6VhY
cnbqm00cfZB8I2n6g6UoOxC8Xz+vgh2kXDdSl6vIRLknO1XjK5kmVzJEHuVLfPrPDaRcBBNK0rRM
Wpue1KHx4FrsZo4eyxJVtdo4hhi5pUMviDX4fqf1eQGZ3d+XkK9iTvoCjsKmzXH4+23aO1WAg4E+
Ej3VIB2A3kdj5/EmehBFazzW/4th7lHTRnVNSx2gXku/XzDi3A2gLiNyQIofVtE+KlPvzVG7h/Ik
SH1bVP2QiaioLg/LqU3WH2sxgc0RMqjgKVqVn2lO7hQzEzxxghPN8xGTMaqgTUOy07gAH6tviv4R
egX+9XMlMsK5n7VoxjkfBsxWNbcaWkXAk7uL9i/nRb5sN+ds0GMa+rnFd87HxsVjmqQ/of7sKKi+
VD8EL+PXkh93kDlnUw1mrGIgJjux0Ufkym79UACXyrgj1ifGhHh9B0U3k3M8oZbrWoJuxEmf4q1p
fICp2r1uQfCNeCbU3NQma5YUPBHaYNdoyrWMjocKRo5FL6LBuZhigFRhsmAhjae8F/seCMNsAzY1
CG4/ru5r6TN+HL21u9hV33swk6AQOOxFKBPBdvKaQ8kqzUQOcSAtcrMYoz/FImSHygEQ+NPID/3V
YzOPYYr91O3FGbd96psquo02eqadzlBkjy28TwVpO7cA5C8LpOx22Yu+qsDf8lylJUYAm6Lo8lNN
IBKuZCDhsyAFsq3IUwzp6WguBMdI5G15av1+bfVmnNg5ghKlBqmCZFcd+k3imDaGuwOIgU6YW71+
dnko1pfN5hwMwhu8hzLiG8Yr19nDR0KBxGKI1cgpHiQwWO7/8kbykkOZqZEUKNrsJE0Z+ClPSSZC
xYpuJOdiCqJpWS1hIlVu0XaMlKOmYkyjEOWwbG/+EeP/05MZnGuZY3kGAzyLadCNWVEfmrT7Es3n
UX0WfCWBJb5NsjRdobclAjT2ldTMRqs1f5ifUdOtvdFDJUN1cDzkN+Q5olMpuAd8vwTMwGueRHN2
Sm/qm1D3TaCpcTgDwxve0epzy8WOb02ftsG0L0TYJ7aDV3aYlx+ikKlFpgjj8m69IR9qg3mSx8Y4
MTSBQ2zZH2+Hh/o1Xe7M4pACXC5UxBHEkLwOkdyQvNCSJTsV/c2qP5lL6OjrmzJCoGv6lzLq/F3k
myxJNkiRoeMZLlGLi4bdNImgzALvzWPjozTXi27CGxJC8C4cHpJuFnRVRCeV8ye6VS91P+LqgZ0d
eCOmlBzvMAi0b+Of1y+F4JLzmkFQHiWR2eNOzMopyr6BDKclD9dNfG1s/POG8yJBSQMF4hEEu6d4
Cw5KrwJN2Qp3zIDmkZAjQfRxOHeidFVWLsqYnYwGus+j5RXjJLhQAhN862RIhlWpJZxmRQWpRnof
qqt7fct4rjX+EPM9kQkQi7AYkXQxPpTpXgV5kWth3nl1h6cU4hnPPSjedHSImI6L5pjPaQZNDgf4
sT7bkz0EtcgeEzYP4a2+vf7TRF/T4lKoFNoCaKuP6WkFBA+qRUBnHbL8NlslG3BSm0j3aqvYaVTu
OuU9TwS9e9H7ztcEo1UNY91SWUkj2szU616Z7rMW6Lv2dr7tjlpjL8J4TXBLLHYizurFpQolIp3C
6CDV4GLWNnOWuC1qQtf3VnSw2M84M7MoS5KOGvgnCug/ocbuJvnL31ngHEs2LGD0SHHdy/BYt88K
Fdx10Qq4HEiuOg26Joi+VosAp0cdYmWCMsvnwN2V5+yT2edslzCrQwuyIq3t05uxsvGeBrUvedHT
fB9CBuGbdAf6t00BvRj/L4Mui3MuGuRBKrrAL+dI7NqksftFULK7voGEJwrLIakqzTUufqQvQdjo
G3A9+9fPgCB3/MJgQaUYWn0SNnBy2pvVZQICkOa8IVC+rVzp9C8ZqzhfRmTeYcjQEjFbE4/ZpDqV
VgYReTK1RBCDizZO4+5Olw0perooU0EWqFU2KQCign277gWIzH7C2cGrNGvNkhghd/cLM9b3HRiO
p/T/agliFmGn2pkvyhQv2jQBGVEMMJwQnkN6sOJWU8Iaw9bFA0kMp4xmu5E0wZEQWeE+ES0UddWZ
lciU7XY6aSqxoaQt+ESXc9KzxXDfiC6qlIdWhSh42xeOctMfa8wTAjXpJBBoRcYEXlG8ZmysFuPU
b5LIc1yMws/scx+QjGpN16T8nRvWL2ltx5k/vNZH5Ic3wDZup205e4kCGLhdC5OAiyf0zDrn3Yt1
XCOrzOF7p2mfWns9Lzf/5YSemeDcO1RY5HoqPhe4eAU6QJvuUAHF4PQ2EBPumNnp+qmTcd2uaGWc
169AkLJKEJc8teqtYtV+nwon09gv/+L0z1bGJaO51qtmxQKieDt5QPxnXuTpt+0zy7LR/XHU53wX
PQjHRtjBv2aWc/i0LdRiVqv8M9po7tjo9/vqSLv+UDqix0VwCXUOxVcVa9x3Ro/+Qf+tnaCko0Yn
qgsKYIIroHP1L4yuRd1o1flJRus+bkCa2VluXVr2mCeb1gQ7qvGfqq9/Pp3OORc1H9AHj3Du+1Hy
EbphWuFX3SuiMjtzHlc+lc45l7xOmqGecPaZjjcAy+70FLu/K6Lta+L+e9gSy2rOlsU5E4Oa4TrP
DcuqpXfF7YIYvowpvC5u8QIX5tP767fscuBzZpFzIAmKhmZv4JqlW9XpUCDxhvlxfot2TAeG1fLm
AcNMWnWPi/B23bbghuucYyk1mq1jgcWSFMplHbH1XBJkVaLjzzmRtFCUuFuwOq3bzfqPnmAgIHu8
vgyBF/nUTTt7wVezj6E2lqencdiVqrGxSsmPKlDjmqLW6+U85exjcZ7DqozVKOSCFZs0H+Sz44P1
nPqWw+QmciS+70jQ/lt8+sco36tL13UNR9rBS2Y3s7liAGm0r++g4CvxLTo51fV6zYv0lEo/5n52
wSdjN5kIJCeywrmMSElNw9Jw3PqoA/uN4hczREzXwb++mItlqbPt4lxGrMSLkdfwTNQsXbBG23H5
q4HSbZ3ZERE4XsEN4nUWw3oNwzkZUPJPKzuXdTesW4ELFO0a+/vZ6QZhV4oZ9Bol4fZRzdcPie77
WhcBgkRRHOV8Qa91Zg5KXTjaFprA8t3oyiARVhRwQBGUNFlJsdhKAXmDtsAu9kRDyII7TDk/0Q1G
SpowRS0Rk30FqIemHqSjaeqM+fzt+vkQfTMu6MDI1TwOS4Z4EdN3JALJZi5CKIi+GecmWoDcC0px
LDLg27Pmo9OMQA8FL4fACN9bS9Y1UVUN53wJRzvs2u0oVT4jHLy+XZcTyz/3iW+uNWOtdZP5+QQD
ybvNQWboQO3Cabas1lcerPrvvBHfRyvmlFRyUaKdP8FgulvXoGhH7/qyRLvHeYlZkYpQmRsUvJrH
dPoWa7ozRCI5Y14p63eWfLZ37CyeXV69lnpzLuC6pQ0FPQYUqJ3oVeltFrtPPga2FAf55YN1EqtR
ixbI/n5mujTapu1WLFCZQWwD3pE2TJ10FlQ2hCvk/EbRkzIGqu5zhXfFD/378k39Zu2bQ71f3lvp
BM0ZG+JgR+lm1ATnRHCR+WZZ0STSNOR4T8zYgHb6vI0US3T42Zt0Jf7kp4rUcK2lGLA4NFwnT7vJ
y89Pt6IHqByWvSgY5GlIv5wXznHQGXSnRQpzTN+7PMWO0jnKXtVdjDez4Z/Fl3YRbh3ANG7/Yb3k
d+0dRWvrb38I31WTijRs5BJJPQmy+2ivPqEkHCU7kt/mkjsBrWliI1j7FQc4tOdXZXaqJHLoWxHb
yYPxIqqYXG7G/rlJfK9NMsmSJTWeQaaPKdkUtxWVGpYojl68h+DIk7C9J3iT+A4bKL6brgs/00TG
WKTT42/9ZsXpTnMQDXbxgLq0JGx2fAXn/jMJ4RtrOYR0+5LihUq3AIJjziwBjYLsM/Ur6/G6GxSt
kXNQawiZjryFr50wYR9Z412ujzda/m0WDk4LbivfXzOhKT5JIW6rYjyR4jm2ZMFdZXfjylU1OU9E
yThKUYRMO92OWwaF/JzD2ouG5IRfhwtVLEW28rhDWW2xCqcGp5+u7DLJcOW2dpbsPgYdMLFCN8Es
LYWo+vXvJdpFLniJDA1DLBYelKL6aNRjpSuCXRQFgvzAkqZNSKfGKj3FIdgBhk1qPqb9TxK/Uyw3
VL6bjJSyfDbrxx5quGYOptn4oKCeneivGGDNUwy8gFDQEl1Hwcr5/hyZ40LJGqw8KzO7UsmxrZOX
65sreDL5/pwWEqsLVdw7FXyh2N1whuM1BPVKkRH24py9y+Ec92W94sFUQWcJwm4fiijOnIoUsQQl
Ib6jJjdg34ty3AbanIxo9rtMBcvjQQr105CZjgos1t9tHudJVMBllFRCAlHGha3ox2RSbG38yy/E
BTV9Ps4rVfEsgWHwOEg7owHhRDsEf7cUzpPkEWhNwxZLoeuxJMdu3icivyuKm3hBH5CCRFJKcc16
t96uN9rGCPegoQb1AHlItuUtitY7yW3eqvkGZBjZ2/UVXkbM/XlO+XZb0eS5Lo3It0ig+evWeu5m
5zG17tbnHgxTlU9ToEiozepPIDWwpjvc9XFwi8abhH1YUQmMb8CBBmaZohRflUkHxoM3PgDX5nZ+
3Tj6neK0dh/kGHZWwUYgmGwTmAY3zT9vYzfFxdAxr0KCxWt29c/6Iar9caNup/fPCvQ+vWtVH8Jl
ooGzi/4M+m4QnqeqZvI8Iq22zGFKI/gBKIcOU+GnRS1wNQITn5M4Z64m6kx5xL+OFGAdgQcMGlmU
tl8uiP1ZxedjeWaC6sqg9dAIBfIy31Ze77K2bXyE0L16xFAEk8p5+m9tgzOjnAstIRK6rFLMWp3Q
6KgSR/2R+wwwAJH4bzL7brk9B/JG2Di46LvPDHNJo1REqpWC4OYzCB23YRADq18F0i2bukg36DGJ
QbqX8+8zo5xjLRGGlvMaQegR2Ec2yNuHrvrCqP7bAGJnjWwLW2psA7+EUmcmOTe7kN4alURKsM75
U8KneTIx1sE02dPX/xZQnVnj3G259LqBgbf8lCRTgKTDKzNt0xBkGwTC8DpQppFbrJJTAkJOUlFV
8jKg/sw8F8/pSbUuUwVXyEDXTPAF0N2he82VNxp+A8VUIPuyuz6ZqxtKmJMCHdVLoj1Nm8G+7pOF
H5qL7cBLozaxkoCu+4b+Sh+TzbrBUMvNoNrxpkfrQdTsEJ1mLtmcOi2dmhb2uuhYRR919NhAkPz6
ogQu6DPaPPMPUwiy7raAl0Mtb6dXsU3UcXvdxGXs0p8PyJP7ymatggA1TE46lILAfuo/0sfJxbh1
dhSmoYKb8ckOdbaedJbjEJeRPVWyw1AWjQMeWx/yNX4ZiPzNxRjubGGcu4l6Q4qtCgmoOYIxsH8w
Q8MtFFAVh9Cnau9yKuKKufwcnlnkfM2gL6AIC3EVGTVp+VLdKi6Yo/3sibU4iJ+BSug2w/izCE1y
Ob0/M8x5HDORi2pN4OSMh8UpbqcgyuwST/8enQLArZfSlsHXnApOJzvhV/ycynmefrRma1FidCSU
U4p2qTGCgrm7iRvFVgqg6C0odhj1RnBe2We7ZpVzOHlYkGQmOTb5ffYxArsf91FgHcKj4qWe5VYC
e2wR18xxbqWV81VeepibGLOTVHt1MjnW9D1TCkHc/HW0lxUuzr4i51FikuRyaKTpybSinal2jqFg
sGzF/Ar4ncyqONV6Fiia7M7/mtH9d+nsj21+fl9VC2tudeChJ2iiMxnWzIm2nas4upOBUlSkbyrY
VY1rudfhAn6eNUSabAVK1UAANPQXDM8vwn7W5VThbGXMJ535nCJb4xx0UixGZc8TSDSyads0T9kT
45bApHZQQHc524OSzzRs85561w+s4J3gJ/c1OSoKWmGpkomh4yG5Cc3eQ8dGQEDJjv2Vc6pxvifB
fEe4RjinJDqU9EgJgN6oOqbarq8W9/qSRF+PczddPpWgqTMBwIqhfidvFfCvLdAKpL0ozL9cTzn7
epyPacFioegqXlnWMi7d5qA3AVH2tPKTw5iiuTZ66YbsUTdFCwKT4IrhyZAKFrVxBA+xxjmdtUql
aCoRqE9QeLN+GolIt08VfT/Oz+RxDWVDxWBxKkrl/hTMQPBW277a5v0ew+tRtkfnyHShvrjNd32c
QwbiDgc2fUVoZb5HuKbSNvJFCtc8DfwXx8A5JSJHklWy6/M/8V3xqmKQR3FQDfF0b96xeZ7xo1A9
JLjSVjhGJAgZCJdiGmSNkyHHAZh9/TsUqTejDWHaR/R9wHovDCIFJ5uHFqad0VJlwEPKApRoD77h
zA5dkEQBTU2RMTTP0kn5ywiMcB5KnWfaqi0OVwfp2ek13OZ7gsHlfIP+YJA9X7+7og9K+LCoJmFX
QYbptOZOvoUHRhAWu+/lL8lLMQOHOMHJ77tjdgyFpGyCM044HzWsdahGsgSb04OKif+YTDtKWk9G
gh0aj9cXKvqUnJMCMLVuqs7ChcqezTxxomHyZDAYZCKQjshHEc5HjXUu95mCHe3d6D68a9HkjXYQ
eYZOCbpOW/U4/8rvtR8ow3xYriyowYiWyXmmCuVQSc3hN+roZM2oemFfVeAbx7B0rm+oKMoknItK
1SZvygpPDMbEA8VVNkMPd7Q6yw1alG7uDDv953WT7F+88qjxXB+jUQwVVTK8nZBDHpX3hYCqOk49
qp2K9cOQO4E9nnOc93Y83pD0faVQcJ6e1AChZWy3MQR27AzI37fO/4STRdv4LnrID6IYXhBM8yDE
MOmAOOywufk22gwHc1tsKdQIRTOwopITjzysy5pqpoLqz29/3tnFDroiLlg97fxW8xJ/eBOBONm1
vvIVeRQiSungGIkRLshpYusUuMOQbK4fFNHZ/FQUO4vySk2qV7P7rMjqPmUMpeMmCmYHglpO+FYf
0sb+ywIATySi0GSI5RrL0vrWLqPGjWTf0EX5juhccM5FkpIFtN2fbdTfKpWTTyAYKqQjEfgRXqmh
UybdrBWcP+VoBobfPIXbdq8fKGtRg2VfchmPhnAMU3Q0OJeyhlWUYMT9d6msYTRl6x6txzvQhdmQ
mD1GwszjYr0DSZJBmKqtbvIL1VuaLHOlJXhtmQxr7hcHEM4hqip8yZUeBefyUrZ6bo1boNwbCRi7
MgZJGHL7t1ZDtO29assSq0hYlbr0xJ7b48K1otWhTdkoiJebO3M1bLU2PHPV7SJPvXxoguvLu+Sf
z6zx2EqI0clgmJTQlUb2RPUF/MyQfFVR4TAGt0Qrd53+C7zp3CSXOU6zOpu9pjLk0R0Zj3IsBVVl
CVCDgl2kXES2rL0UmhZJT2X+mhjxpszuIZbiVrN5WE2R/ujFlvj5kriIrI8yUD1C3RNnBNhBr3Pm
/XproVqcHEWvzEU/eW6LXcgzPxmqtNShs5wiG4Y4CnhXsl0V0C0bMwEiLZAmW3+5fkaEJrlAbFyS
qWnqJAeKC/zarAi/bsbaYy+O4gB84qV35P66zYtV6fNlcl6zj9sOepFSfAIv3/vi4ZrfTLmtuP1D
sgtfqskeISfiT1uyxwTIoZ/tSMgmKvysXGSmLBZ03GQUVlN0KKs7xoXIqEjmJ/GYhOgecl7GmBVa
awW+ardWdqG1zpoUdjZbN+UC6nRN22Cayb2+xRdDpfMt5jzN2gLjBCBojsx8vpF3n80Vv/TnjfFU
/pACuqkD40UUSlzMXs6s8rDNYtA6WS9TzGq04HQeArBIP8ipS1wdsjCD28Gt5q+WS73luRGzBgj8
Ag/m1KhcUVKZyan+DuXHoNTsBDM35mnAud4lj+tOgwBPUtrxhygSvlhbPl8455KaNQFnqGH9Pk0Q
0U6/D4fiiWzDjXTQd6FdeurehPL9kwiNK3owedYUK6dFDtgve6OhB+B0TrKz8GAuvubFu2YjOFai
LeYclFyt0DTRKXLELbMWf58AnUNzko00lahnLxBjI52TP4likUsB0PkGc24qo22YDzHu0BJ9X+db
JQa7XZPvJFFbWWSHc02tbmJee9QxVwi5b/rUqOptTB7HSiRvzn4vH3Wfr4dzPzpwGJPBHsoU6uE1
eWuNcjNogs8lcDw8wNOCyCwEa6B7q5PUG2fimE3okPJtNlo/16k9WtJfPic8N4qxzsPSQf4KbrW4
ZZJQ4XbcURdSKAGKgqhaiGrVF1Oms53k0ZzQIk40oLVYfYYJihVB+dyl9lI6OvLeLcpxXn5oU4+U
gihE9HLyqE2Uc6c1pbh5nQdxQFfZJ4NLTpC3cBg0AN1rC8mNKMsXnE8etxlpGqmTCEbXI93Jh+w1
e4oOy8/JRxs1SNzwHhzMW2FVShAn86DNUAp7aq1wb6BM9yUkpToa844BiOziKk+ILkWVZdH7xXOi
1EWIgUKTMrc24n58DsdBv/TOutfuVgdU12iaPdPUEdUYRfvL+ZlV7qHB0GOlVacEUXUcUJfqS3Bs
EirQKxIukXM1i47auRHF+an41VeIvMBED/HC+KHdGK/mcf4G2TZXEqv1Clw4z5/St6sBbh1Ez4xT
yNorz0XlGIWtTqBiHtzQhvbRHvxPpIAIlRD+y96HK26PJ1aJJXMomx7G1+E7RGP8dsr+zufxEE/T
7JIl0bGrVvW4qJnXrEiPa4gp5ZWt9xUQ3Zqgt3OxM3jmgb6gN0PE7EaERU3jfQ4ZnIUYN3JY2yPU
Uca6cDXoXc1lvonNThBJX2yfnZvm8q16oYXOWOBP1gP9FWO03w9dA6jxdNP4ybbesCDe9OsgdLTH
66GA4KLwpCpWSdIiTrX01DT3dW8c9Fy3UeZxwq78ft2SyNHycE/aD0MVWogqez8MlkPqa4Y9G3a0
TYEkZIw8LXF7Uftc9K7wDCrZ1BfgDofVeJtDy9gbIMCXPhMQi/kWFGDhZwEjFApWCp5si/M/SlOu
ZTXBKuSbXd141UG7GabftOFJSX513X+ZFDo/P5wPMhVVVps2AjwJLA1KEzt9Fdlj8u36FxTceh4P
Gg/qWlIdTtXoH9r1Lc4MwbMo8Gk84nMhRUm6HkksXQ8tPS5D4UjzXQian1BE/iZKHL8AOjuQkUgd
4o1phwlPKC6nrnrqPQrJVFHZ7/q+WTyAczSVsq06RNvr8q3TKl81VVEQcz0OtWTOgWBSdc2XGCZ6
l2F+FDu5MyBq57HOwerNt6VXBvNkXz8PgqfP4glW6niue1nG9/pttXOkyLZuy4dF8XubibOqNmjh
F20DgTKB6euhjCWzv5+VWKRBU2K5RTmnRzmHAuJYBPo9/Ac+YObnT6IGEMuzvz54RDEsQkywwnP3
eaJ1pRmmhQYtfWuydFeMVrCGtW9VilfH6CVUr5Kh/Lco/I9V7lr3yixHlaImp8QEzNBcWr/TJLsZ
iT1nkq0DH4OKe11YriFBLQXUc3YyZZndlu9dRkVH7PKO//kxXKrTRGspTzH93aPOOrtGFaK39cD8
DhJyCMUIqxCXn6Y/BpmPPfvEltT1WUax5z2r6mJeBgI/+T47kNPotN8onkPtZEa2KKW7iHFUoAL/
P9+aq7m0xtAoVriyyIp14JrASo5Qk3RZOkDLbXwQgVf+lzfq/1nkcUF9pnWlZGBrW3fxGLe2rnjh
z3ZD7HCw9UO1rXxrmxaCqOOyt/1jlfMZ8diAn7GF1XJwFKilrG5ZWXsj3qbqKEB5C64Pr99BQrOc
yxAcSRIrNEy52zzV87jtijsFFcNZGnZG+UPgIdTrV5aHBJWQLahCHZ8RYg67gig7vCiGVHiD+avV
HuPhIUY+oubhI1hi7ahcnwT22fZdcRk8ViinlEwVpJUw2vIDBN12ZuW7WqNosRrxnWW23+PZ9KFw
CCqx8VbSiOQJfoDg/micz6JTWpVLiPsDCPq28Ub3t7QTu7NRMLis9l0Gotr3V+UE4OvObo/G+ay2
ruNpiRfAlsDL1+rdiq5IiwB6wQgxdIfdWOkw60uWQy4192U+RC4mGN9rKcXwvhSlzjxb1mPd6+tr
MfStr/Tgl6cFqDLqBtQ7GEeOqhxFkKcpWg91TeYApICONpeN3VCyKSn0Kaz210pzDzX414TkP/S8
/2CVH31y0op+6xvrBlLvH1WJaDdlsprKSO2ppndU6jU7XRrNHtFZ6Uqgf2jhEoncRsmzlZhemerQ
0czsOA5ty5Q80H45SSw7OTjOy7Hed6uGmelaDTrIRthZFTulKQkSo/8lTflzbTk/rMTmuLY9WM3I
slGMEPrgUerO2i6uos2qW5uiUm/CMdxoxrfrB+qzO37tRHMOOQPXkrwYS3LKLHxROW5u8rrS3Un+
nuq/SPaQLKHdhtDn7ZwujA4QiXlQjHsTKsWDktt9fBu3jWtKGPGOLQzoHmWGYx2iYIwSLy9H6NGS
pAkmJXensrahv+tY0eIkVWqTFgTKkE6o1ZF40Qz15YKg3gYmoUaZ/VJHnGiYtpT97FPVUbMZuiHP
UXnIEyuYwhVxPqR3VUBzEwVi5nHi6eO/1/Rj554gOjA0JhjzSax59lrJNTWVZLbAnISFJCMQwWoB
UsqstsAFC5SP8qFoUN41upu+Id+jflNKijPIqYgM/uLY1NkP4R8TuRxnc5pBWEWC2e1seQeEMAMg
5a4BogeHwU3xuvh4VNwel+bEpjSAtxN5H+ZdvhyWP/vBg0/jGOgneQG/froNd4U3llDRyRz5qASL
GzmhbEd+5YnQ6BdRQueLZ4/C2VdQ9WRtLL1DWPh9dLN7isl0vURpW8K69eC9fm5cBjApM7c5xnei
+c/L/YOzRXNRaT5VDV0o9j7d1qrNJrK1fXvKXRTZvCKxp8RGTOyOH/mTKFoSbTfLQc4Wrmv5bOUh
thsvebtmdmFtdFUkA3K543e2Pu5JaYc4r0qmNKI/MPJ/oNoO4LKOfRCwHA1nfWMdBHA5+vQtOUrb
7o0IcFgXQ5Yz+9zjEob90GcJ7IfzZpjA5AuVTgODv7Ungopezm3OTHFutpeqxQpDfEqW2+Qv80Pq
mgDwsKym3o0eWDid0mmer7vYiwDV8/PLuVhLTVWMbWOB6ZbmoHPocWL8Ieigc/rAqARGh3ynD9XN
7HUnclwdENH403P1pt6GzrIRHSqVmbt2iblQ2FCKfM4w04zauBlUz61LcJUxfKjDw6PIeCKuDObO
DPd6A6poBuGyPlNORqUIzarUDTWhZxGcdB6rqqfTPMxTn5zUIrJpvMVwhK0kH9c/xMXY6c/X5yGq
YxJW4cCcaFLsxo7+aOhHMal4wyxB1VG0Gs5htUYyjDFlDbHqfelkV15Kr4YoxPXlfE6JXPmQPB4V
QoVhESX4kPlW8YnTBf0GqEknvJM9bb8cMFOV3cXH9o0dcNmtd+tHO3vxnfZivQh7HxcTybO95VyV
YWICgmRShGxndifTZbOsI4YTF7e9tT4w2utcX/zliOnMIOe1tKGnAMWp7EXst9qm3zB0F+P6FI4J
io4N55+iIl1neQmj0wImr7HtglGeA40Qx8ikg1StT3O1blIEq3j5EbmW2Ua1wE0EsrEXyVRvUrPY
iUEEoh/FebIKxcg+ggTGifaJm4N7tDG006oNbqKK2rsCf8GDV7WxM8KhwrUprG5nmbveVPepqTo6
FjZlBPrpqy/4uBfTvLOPy7moLqeQ/qR4+FhPi+Jks8c+uWFIs2n/n2axz/wzD13VM3NQY6sHHPFh
Rd9lCDArkTqsMtHbJUVmhQjYqQPrpREGmILPyGNXW8MspXzC08Dm3lAk8Hs9UImbBOrj5Et3bDYB
cnNt6tZCxXTBjeXhrBHtpThSPve43DLsVOT1myJgFfThWAbqveCbipbKhVHgtyyaOYa9xMLc4kDs
eKntcgROP8o8tWr8Tk1vDWW0x/FXZQRy89Bkj7T91mSQIwpFremLxYs/J4xHvTYdInmIrDC+zWgD
lM92AsAo34mchyC24ZGuUziM2ZSv4I0Yn5v4uaPjzdQr9iK/x+ogoLy8XP0+WxP7Amfh4tpqqdbU
MEaC4n4IJC/DjQEENfj/GPe4WAghSI/Q1NYMQ+bcr4p6ZSETTL1JKMZMUetimNmjCTrdoXFq8htT
8uc0OsqQBjbC+e36Wfqcdv368v2xzq20TBNM1wxZfKpHc9sqijc0vqXsSHtbZ+QmjKG12ciWrRrq
Gxp9frNkQURLb0SRdYTkjFEvTpZD+CDFxLUaPXbr+lhIyf8h7bqa4+aV7C9iFQkQDK9MkySNomX5
hWUl5kyC4dfvob7d6xE8O9i9981VKg+I1N3oPn2Or1hNcPlLz0OATtZJsNO6YgLfvLKs/gMBit3q
qQBicO1oB12VJxnt/HH7sy5CpEnshYx293UC+l0Moqhf1ZNxS3bLHs2C6NdL98qt/RI/yVCD0mkK
BjuqmK426bzmkWdgj0qv+BV6byY6f/JfssrL+VzunzX9Cg1OznluzcrS1P2quvUP43wD6Qp9x91q
V/rgxtpdXlXJon5du5Ph+khZaiNL49uWUq+oXqNmgOImD8o632pVLYMeSG7W11KfDGdPU20WBsKN
FV2x3mO+BUl089hvpB0N513Av47L10KfDKVX8YJ8Jjpg+jeyb3dlkDyRxxVjveLk0ycZQk22kEKM
OLUJG/Vk3TfQmhRJ4g916UXl4ICW3stNWX5adii/MvQn04PWJCn1PEnAawC5ZCA4pmek875ypNC/
kfg32eQEk2TVCckzDkIXMswobfA9JxstH6HceliIzNLLBlv/fjKzdE57SAsj2q4shgSmAcXJpE5u
lAXtNiO6RJZD3LQHoj7q0+8o+qF1xk2sqPdtZ226tHO6GjlRRJAy0oX/JZXwrwNFBTPQ6Msyha01
HJOVxy2b69cpQ9YsNFjlNRO4ngGyjZGUNRf6BE7jXdSA7rpcwNnfU98sxp96y5xwxH+FJDhLFMjo
FoZDyl9x8+vypT5rRIjNIGRLNMuEefq+hLpGJhtsRKuzjLbh4C3brw4+GEq81Z6qzJXCps5t2umI
68U/2TSiLUxJOjtGrBcTj8QrRtOtQVu40fb0evDYXv2petlPoH9lfmE9fKK/PB16jbdPhp6Yqmjl
DCrVlU1ScaDRYe6Ve/O+C4qdjtROC07JCvdDGmSuP3xpYCHoa3uia3Sa41udD4D3AO7TgsxpBhv9
XokYSpzc5T05JOxj4LexIoNan3+6/Os8fkF0TuadLx0fjALet8meo/wwgFNh1m8h2uq0OUxC/O/I
hmgnnkk4/3bMeLhoVXyrpdQN28gdctmr/zzi5s8YIrOJZdt8KEZY0T7Q99NVcmiAqwyvmJ88plvS
O/bu32nXOpnV160/WUXFKNW2W/mzR1Px6wIy2FbrtkzdSq7kuVN6Oo5wSqslHzJIlcVf/UXVfbZN
oO6FfvGVtHYFS6mPxmt8l0qSNavXEY/o6ajCEU1I3f3Di1cVAE1Gbym3NpcnJpuX4PdydIdFTM1Q
8c8/FaDfuYnYOHVC8+XyODKHJwIaqIoDmFIc9/U1qXkletHW7KIJkxZDrEMyLelwgstDT08WKQoi
lXxXP5Yvib8KiNmbFuRJ6HuT2c/17lzaJ8HnxUutoZt+gIPVZw9wjU2R6CBN2do821Ya+u7MxClH
XYKQ+HqhXRpWCKmRl9QNRqA8VrI3K3nrWzxc86uqah2lzTZ6eFNExc0w+fX4aLNdb18v8x0rD1X6
UBnkibUbWk5OlnAIm1n7xGwdE6KUSwo8y2A7A2CBScu9lqSOrd3pc+RC2tmhSBN3w2ubos7KKidU
LLcb6cZWw42aktxlMfeSJHf52D3MI6AyZeQqADFGde0vfQJkTgMGhP6WJOYDB8l4l6UubXoQsQy+
2vX+5WN3Ptv5LyMrFskUsNUoeo7HWNsn+zrM/JHFV307SpzYOfd5ck/FElg1jXlrpGuApW6zFlKX
WgxZLutmmQ5ptTiSOa3u/8K2i5UuM+U84QYsecJzt+bLvWFE93M2b2IdBbdSR4N6kS9+PCyPPOvf
0Ez+WJTTo501e101tpF6MJNwG1J0LqXk11D2ft2ByrCZwYSQgsh0REl1Rj3poWF4u6gvRVzsWho5
YYIXVDtuOb2Ku+uG7owlyNPDrD1WtHGyfKcawAMzZEnaAofi1o6zx0ZdfEMt96XKX7T6dmIpgq3Y
vbwiZwOm0/UXrHNJ8/9WKDGiZT9k7S+oKLhdH4GWHbp5U+SSutiqSXRdFfdt3LtQ6/VbqkqMjsSW
igCQpOAmQbtWDEFGIGjn6t7O+W7sjSCqJ8mBk0azot22edJxHX4v3bGgfkic7q4DPMEDNzYIRTjo
Hti+9NvJwQ3PJzBOJMeuk7YVyM69kGmJUxO6MasEJbXyFyMr9oOC3qUwD5Sid5DAk1TjzuOW/sQX
Itaj6ylT6r75xwuj49BJnMJAlRfVqt+gvna2gKfJmhjO8o+fHi7BuJNKt2hL4Uo6X3UH27X2neEM
PpLMoCupUGa9Lt91dKzUUOEEI5gxIGx8I9xl1QYa8/LygmzRBas/hBytniPyGXn8ampgHsObv+5j
JwZ37tDJmLIko4lvEa6PUQfUByoMmM+Y50453CNwdQBF2SqhTNjjPDD9zw6LdbBRsaGdl8Ol9cHo
J8h3Twf9NvbSY+a2/oguMesZOUN00Mrm+XV2LlhVka+loHrJ0OC03qhkaz43d9ozDz2Db/EMWp4B
NNVHhz6P19PW2oVXy2YOZqhxVQ9x5g1JoB6GEoghZwQj5C3zyMZyI8U17nNA6mTWTrYlQlRYd9CO
5gy3gGwMQC7gstGwaN2afu+bGzRQQm8280p3uv3PrKxI9DLPSafYNdSA7eS3Zb8ATDNWr1ypb1gK
I5P2yIsb2wozLqpdYh26uNxd/oKzVu/krShG+y1Pu64kC+4/+nimud2buu0WduQocwe4+wyQWQn/
k2aL20doQVZfkMi/bWfi8qbata1+zLMssCPLyfPB7RHptIV+F2uhLNtwFphx+qWCRyJ6mrbcSGAZ
M2WXxgC+hCQ5ZnG6r5feU2jhNmPum0axj5QKoT349RKAL3dWGW9HCtKtLtwlsiTXuTD19KOEg6Oh
n3juZj0G0LRHy1u/ZV+EqTJI3ll3fDqO4JyMoSyyLl236dPYozFAA2JjZSBCQZu58y4JpEmEcyHR
6YiCI0KtNZxINyEkArZSVVN3VgBWGzrHJi8kSpxZs64j1jvq1Es8sXbWP5yOLTw1FtoaxarVe9sk
9Q2fCsfqjjVXn9jyGOHB+HVE24PaPZYhdAvwEggBaEhtdj0Xn1BbQS4p3FRtAK1ESNWhE3exvDyD
VLnZOObE9lnzqpoHVpMbxYQjV9StBimv6MjHY1QBgDe6fYhXjbWr9CSYCnZstciN8jLQ225nQVVq
sNLAyB6XYTMWEw5W6ba56unz4EYxOL9C6o5G7E7DtgsfCg2UqsroJpo7RrdLh7bP6GMakAlJqa+q
TzOpXsKivTFaV9Ufu2yvVqrDhveR+cwo3ZmqV0V4Q5P9AHDgVAQh9YyodTIgXxVTh8xZ6QyQ4lMo
oACAqNrpw9iWTl9tYmzS0Cau0qAtwiggKnLX88Sph6e4eyB8ONTQy2TEy3Tds63SYXiZpBYUBaLf
TK93GsqfCISreG0JoF45PM22HWhJiFhUvzHNPPV4yz7iDCiiHI304/wjnEHbmfTXVMmcOn+n1maM
JCjks+iw06MhhA5madkdX4UwifJs0e2csVuYbicbr2ryPnRo9VR3E/s1tz/p9D6abwMIDBIGnn0o
YBfGazse6+ZBQRx72Y6e9bKn3yWEEPk4tryPNOSCjmtpt4YTcxHg2/e2m13RvZag4V3Z6Tdg9lEh
yy5xYNJlWe3USdKmiqoyRbNvjDJCcpOHjrVXbXA480P+gFI6WsL5TYQOmR/No76N9/m1jETsLNbq
ZP7iey1PG6Mya+QcrevVf/alQzuXH+j9fFSuZ6/y0CG+K3iwvFxe+NXwiTHG6bhCmjUh0WjxGKTu
Slk5M7ccqJpIFldmfEXoOzFIpy09FhcU6rPlAvQOsIDuoP6UO0vurMTx0qrXuWf26bwEx9IXcd3Y
GiQAVyGaxcu9wXBL+67YNF6za+HiPFUFHj2QpXnOvbhOxxUcDWnogDw5HI296D4J8x1AR65SaDsb
1dTLWyeLPUR0Ozg4DKVmSJGTzRLEHGQcTg3WwsJjgba1vPSz2NHZsa7QoAL+dS8GbM1pN//pjAVn
M81E5VaFpLWVPZAlvE56HqCbcqNqvy/PV2YjqGC7LLNXYJtxR1b+QuNDa8CJsZJxAFmNurm/tvwi
zoyd4Tl+UqP/dLUFCzUnS6RHEyznSmgG/JiTQNVizPwCwqPafrkBVtEjK56Y7pmLN26jvTYgC5EY
Stl9FQxVq4Rpk3zJKI+Jz4sFlXlZSXWdyDeTwBixLFXXbaLr1BABPlbCu6HV+vJIGxSJ0w80dx37
/rEqq5skBpXVCOoRom2BgHdiOwmyvgr6KvNrPkP5gSMAKPqATi903Fze/7/fQ8KHCbaqnawyycyu
PGptv2usaWeZZen1U1juqi6+q5vmPbZGKLeDR7hKLKdiTRCWygMw9Yc+VVyNXrdx4wzRcFAGqEzT
Y1w+5NZNOhe7posDnU5OV+k+HU1noGRr6a/1CGRltbg13n91OLiqWuJZdcfiwrfMIpecsb9POGNU
Zbam2ZZFLcAAv7uh2G4NpBMsclT3NEE3h2f9SAeHkGBV02Wb+ao0XeNZjR32e4nATSJ7yP1lNYXx
hbucQrmlarALR0PdLulL19+p1e7yLp45Xd+mKFzi3EBvWQTuw+OYQUW6vFbT+1JBS0vaug3yvupS
SdzPXzdGmJNwb6vJyAammeS4ZPclJARnS7JrX3Va4cJ8m5JwJytgOWw7i+jRxkm01RIZxxvCR2dB
306K4n3bvaR5t9MSvikrTLV4GdADluKUJdYzTaEG+StaHgYComFQFSDyHZLO6eds35E2KJSroUFA
mmdX6IX028bex1p93xbxrzmC8GL3oceKx4duy1OlB/lB4kKJ2clIfHd54/4upX1fSJEcIELmNopA
AnrsfH2vFx7eDZkfe4an7XnjVrfNrbyH4gsueWFtRbGnCBpd86CH5Djo6p0RjZsm07cpAZ+EfldO
htPOqUOR1IqhL9KWiLP1wck7zbXbQ8hvSAguQRPvr/QtzFRnsUC/Vf2eFermGjIp8b7k96rNnN4O
Sm2X09c0vlO6B6u5S1Rgze3e61LbR2+5a7KDMr/nPWBP2X2emtumAaU31NFa9W4q38K+d7QW/neu
ZfqJ64W4tALku00YWA2qFBvLXoSdW0yPQ49WMq0NZvOjGD4v77FsLCFqUsMozhqOy5l2O17Gnja/
Z+2xragzjj8uDyWzdSIrAVHBnaYm2Nm1/NbforPtXvXDzPsSFfJIYIF+2Yu3A7gZZWZuNWOXllQw
s3ZnVS04xDFNuoIm8OSsEYnqQBrosn7+sxbVNmyNMdtQLTEDHytJmyt8Isday9yRMUDtALebK4kN
+hvjt17Ok3GEuLOclzbOaAWzmldVULW3nTW7kXbDyDZNP1hDnXiEXNQ+M0YHUh9u25GnpXuf0ZeF
uMal6nZA0bOsN6yanaLAlRgkleO/nwHCJwqrbkZdTvUBzqXz88c+3OTU10DC2WGvR/WhdVGslkQM
503WyaoI/kyr+yRNjB4KfJ8RTOpuegRlsr/y44XDZu1fkZ+ts+7mZEjBv016lUVWhA2P2xRirrc5
FBsv3xzZkRIcWmgOGdwZRliUwEbMX1mpw7hst2TzEJxazSKVNQqWbm3+4UBhghK9h+rZAGa0eVcd
FU/2Zjt7K/+snJjXn22TUzbo2jEaanBRVBDSJNpRYyVCTdmD35RMT8zq1wntJiPH77f9+JjpYRuE
Sk3301zWbstRME3Mem+2bNNpqjtawyHqWrQN5+jvabPfvUYR6lqtM3EAZ82ePhlN8RT1P43onUYN
wuXDEP4mHQ+dqqeJ1+P/FpP5YLaF0wBSRkbzPiqN3zPHbWiNAP01L00ZbUeSvLfj9D4jY2TnI7Bn
aekDiqZPx2jkfhkzP0yXxDNnvhmqNEhJ6BpzeJhH4luJGUANz9gOM1gSlQrBBVC0Sn/NWb3PLboD
r4+z1GjBM458pbpq8SnUKZvIUa0JwcpnbSMaUW86/d4uSO3Q5onlKGtMH5fP7xfi9C/ze7LRgkcb
gbZrgMiD+d2tSV9ojWxiNE8l0hMl22TBnYUZGUPWIZwe0GtNdzM6pCVTWT/10lTWLzjJG/GpyyaW
jOSY4A16tYJCQ896H4LkHdZlI+0oXV84l4YTTChcVM7nHlffuq53IxTNMNLtqjQMoy6xMrK1E0zn
YCaannCcz0gZvAlNeEx5vrx4f6epvzsEXTCVQH+lERhwteMASda9tY8OqF+ulNrqO5iRtvOvFF2j
HMm3pvOSzlO9taMuvwZfkXf5S/7G5ghfIphUOtRGCgZsclzf9tW9tuXbf0hU+f+BRPV85HNy/gXT
CjbTdLSSjhz18qMcb/PooRz63RCqbrMgfwP2WFDGaLRyZ1IiqTM6K3uAyrmzrNlt6oXZ9RDJQLIS
ryK++meEQ7bVw95b0++W3YzZgxb9sOwK/FT3toHwoYcDJXd5Ejl5eVuaDzVFuzlUZiVbITl3THjk
J31fq5UC44Da9uwkW+D1oL4y3fX+5Gt+7Mu5XmUjCuYo6dqJmeOMmcMULu39DC6Ey5P64vi7cG9F
ZnrwKKw9w7Z2zMkAViLzd1bBxbH2pZ/ea2Y5RvI2WNxPmqdpeqr0Z9q9FTp4bUh/31nNj8SyfDVh
rpkcgViZuQr2CNhyJPd0rsGKx46ClyJEGebud9T8SJEQGwALjudHY9gmJZi5h8xZYKJ4lDsxuUuH
GzokiHrfm+Gat0AJsHtl/uy1l6Z4a3LFb7XESQlBayL+zcJgzFTPigwUNq8zq0MnCNka3fBgT8NT
SH6Q/GY2O4daL01zGLtjgopJM9VBQW0n7mZAEl4pRxW6uFVsgIC0/GDXt1H+mvXMQeLQNUsKqASf
Q4T/qJUy24yckWo+Wsllfv/vrp/vN13sZAJqWjPKCqrBccQDPqR+WIIoEIxvvTL7JZhYhvC9aiy3
tQ6pIYOGym6+2OBkFKPSQ0cRNQ70nWog9LhavPYdW+iu3XN4GcT4AI+6fAEhm0wVT3bDBYtuA27/
j68yzddwVJ3KuCfL/59sTlhgwajncw0tjXRBdHocP5WfBuQePCjbmE5+WKl1TQBSMic5yky4JHhk
ggVfUAZED9PqGZfjHAMZFn8SlNGWpJX4xbMnSFNVyjQGlgsi8ozR3rYKJPThGEPuFGkOKlrbTzW6
6eeXKMl2OUGmB3UU6o9pIxn83Baeji2YKog3lwtbVHIs418GMoAp4kn0Y0rM1dkA7XQYIW7qBkqt
LqaYYtO6YTl5VfzTwts10xR/rtU9696mpXOZ2kms/zlTjD5CMOjptqYjqfY9nKJj3ZhZhVdsWH5m
KEGOkuTjWUd/OoBwB/RoUQ1dZ+R+MTIHmEPgHMxdnRNkVG3TJ5YWzDUasZd9P/2eFnPf2pNkcc9P
UUdWaUXCGqZwP+y8qapBH7Qjje/Bs+2MhZSTbt0e0dto2p8hhLtQTyGruglDrLUvitqXVd4b4IXT
/HZjK05VbaWGbT14l4YUQprarHuk3zFk+9WCnPgqQAAwZeuQ+ZOsaHn2GvyZoEiUXAFLSlWO0VQQ
zah8O1UfjSVLd0pWUSRFTifSxh3A6Mf5zvpV7woIbJLb6ucI2hjqz1sluBwjfJFhCUuII6FaBjJF
zFK/8DsnT4mh1VV1ZphUMxduar2MCAKrMdrUlg6sl9nuxhT4Bw7dXaTIJ7CkGsfEvs4ZAlWtcbpY
ueMkvo71wRvZr6g62OUIcMkQjE0d6FPplLGF6HaE2mO718InRdccFGqyyryPjZwFZrpc6XR5vDyr
v+vajH2blXAWldGopkjFrP5bBggiYErh1A/KTfm69imsvXOKdpC5g/VnLy2mcB6nUquVrKDaMdbv
s+KHDt2+SAcAMs63QwEB3U5yq895hdN5in0mnWKNlb3OM0PP0Epe3zxFkCSmfn0ty5P8jeT6vqYi
5qzn5sSRkvjnfqMS6YbcZ/puQUH7Q/EXNEgtPtmytIc+gMw3/M2tJAy+WoLTYwouqSaeMfiatl2b
o0riR5FrlzvabCA/7S8+CMOSABkJnkEnNXO0n+C280Ct/W88Ub+tueCmkgbxZ7KuOWRanbk+GrKK
8xk7822A1ZafzDXKJpLp4JW9VxjArMmLHV1nUnN9xiF8G0TweUWVRIZeI+1VFYD9NM9ju3iXL+F6
2C9cBlE/dygVxpXV5UxfIDvbX8k/QFezuTyM9A4Iri2jZQ5hQ4yzwpLXc4nEZO3bm9xPjjKaK9nW
CHYlVBa1r3VccM3snWr1o9Y7WDckK3cuYP+2OYIdGez/udbqPtl2ow9eNQ5OTG+lEAOFF2J21UEo
rb62+xiHXSbZ+PUw/GvrTBTj8RW6/ZeIFFCZdTnGvXJkiv2pGdFrw+03o/rUIu7Q6dgsIOTJZwj4
6k6Zzah8QU7XxtsG67GEbmmGKHpvKvVnF/+e1KcOL0YbYgLz9KwrxJlN6qWk2uaNFSgGpOZMsKLl
6ErRdD9B43/Mf4fKXtEDu33M4ntcNSdqP4Ya8DqsgGWhMp6Ck6LxjHLe5zoUbibb6yk6LqjmRYWK
hxXerdn4kUdc0mj0dWYvLYyw/1PXVhZPBwVl5H0B4CC4u2laBtxevGq0vRk0ixUBqLRvQTyjuhXR
gJRAW1wK4SELhObtW0WuQcbtECV2umkKUFIl4T5l90OEVmQik1f7eoBc+mDhJJVJAlTgmCnHtABV
4qCQ66qxgSdQXVtX3ttqyNw+T6q7mJQ/QWVcBTpbQJZXqo0/T3m6x75tlIRC/G3KnFwlex5bQTEg
LaaMGzv9MRaaX9R4dDQAKMZ833BwWbQ2qLog0BjXb5mh7SoDOxiDDA7CRM38muog61/AN9nivRSS
9WhnW3BvQVUrPzK1Rt+r3W4Ti/SBrdQ/G1NTHdIY7yk0KhwFLaEqp67aZYfYysAceUS7iZug2TFG
0jqsLMduOv+yiTl76/9cB0NoQ1ZCw7QjwICOac2DbjK9vj70k8SOfTX+XdgqQ0hBpZGS6MA74myR
6kYd0w+eDOiEfSNF6XfKVituVQ55mOnK7hd3GEyfMdA3FbnbJ5YLAV+k8T41IKaRi1eRXDFKlI+b
wOqREp5flFFyFWRrIjpkHnJdsbEmWa9tajSfxEsSUBS+Ly/92agDb15L1zTT1GxVuHFdVNoQRVtv
nBs/xu9oOY+2oFREwtt2xyCDPkkM9MJLJoXUnXOQpwMLNyeMuqiaaq4cdV65DWncdJYs4d9dPAhq
Tob4ehCfOPqJhXSJbMyNBzV0kLfRYdWqTUDlZ/ZXQIOCaJndypgyJPP6cqcngyLHZuiagkGThQLi
nAdaJutOOpMV+TYv4Wx0zEbReJ1XeZXdGJ8rF+SyS73Crf3oNp2QUu+huMhk2nlnI4HT9RQiM0SI
2ZD22LJRRVdy+JSVzyG50ufZNfLEq7XE17ImqHQbiSFZjuRcnRmTtglOKdNUYgqDw1tatG5xITq/
3KHsu6qRoJLgq7tqB58kVzo4V2b+NuK60yc72S/FoCChrxzB47Bd2u4IGHtQpDe2+pyFh3J+hoKZ
UytajT6Q+k6ldtABWI4Gf9kdPVMfAjoLz0emmoSBaej7hxQ8tSPQD2PdNQXMkI1TNe9q8doX3XOO
qp+iQxa1frZLdEA2vSsxEGfP88nggoGY9DEbs7TEea7mY28PcA+FY/eqH6nGRq/w6gt32ZL9QIkc
FrJ0+36OnAaQiZV5WPIxf7NIrjeaUtBVqLpBIcD5fSUU2xh7WqfK0SKVE3X9di6w9dOWZugQBnTH
AocxNTSvrXE0xum6hETMNI9PpEy2RvtRtJVbZ8c27Q7MDq+GtnkweIYO085Zu1k7UvpGPKZurYbv
hH9eXslzFt2wdaZplgbGDbE2DWJ7Pe+sBGSEFU5tVLpds6O5jKjunG04HUWwDVZqzl1cZ/FxKSrg
WAuvUH9aKHhn6tvl6ZxLuiFV+mc+woUMe8UGq0QbH/PdSuJRPnC0JRY7WFV33Mqy3Gdtz+lowmUs
mGK2Q5LHR8NQnZBnAQvnQLFCn8aWz2efgDd1PljRrSJjh5atqHDmoJkAOoG6io/z0vkKOLpNRgOt
Aykdk4HCpGu6fsuJyYkVsybjgt1b1WV1w0HoC678xVU++zvgAySGRXYiBbsCbrKpStezUs2Tm2bR
xuC1q/W9pJ9v/Rkx8DrdOsGCqNO8NHmHrRu7q2i2Aj5fqbm6Mc3nppK5/PV4XxpLiCpybtgpEvSg
4Faz50orAoM+J7mN7BqQjSn1GiPc6SO4k6vMqXJIFU/cuXwvJLMVK641yQs2WlZ0DHP6Mk8Uj/8M
amBIHWnpL7WoJHt4NnNzsrpiZdVS2mVoKDZxTcXFL0tzBH0gCFH2aaD4XUCC5VfFXe0aOdX6B8CN
G+u+0v4vgqWyiQuWZ57D0OjzEKhysJ+ueQLQmiumY9teAxYvqM6pUNOIimt7lxh72ZNaNrhgjAZq
JYjeYVyHBZBDUFTnS+RlHZ5kzTaWUtycDUZOF12wRknaAbyplfFxbeqyzF9qh2cTRh06GCZ136Kf
iSiFV2L+dL5qwiOaISVHXWKWxKIjGUtliRacdEV5Moq7rNrQITp2Gpc1DkisBBNsUhIaypL1cXxE
DQcY6PFKtxu4UKQJh2xPGOibwsa369lhtYaWwfCqYYjOQub2BgP00JYB5WRbvf79xEY2cTXyBOwH
x5l3h6J4W6YZ3dCjg3ZuP2LSHlPZOgvWKy3YohFttV7u5KExcIlX4VZb8cpjsVmPdW15RbIZ4oP8
jXQO/3nqY5lgzmqLGZStFnqt+YAQZdpN7+rTcFPdrDypit945obfaIajEq/d1273KifOkuy/+DrP
J2pqUbh6XqVzVcDUtOmK5r3kOMuulPg8J0xhU7IOs05VNRxFv1rFMnWUmwbdrcJdvpdx/xmSo2QI
JmsZNSgKUNyhSgXxWPoDaA2Pp+G2mfm2jdttrcRIDd92Nt01dHSrGHjaeY+ueL9jd+GYbzhiYa4x
35j2xNCRrQbsFUkDRvemGgbNUvmrgSjy16aggAc2Oz1p0R1be7GxR7IqLlt/MLINmTdE6YHvvWnq
Cs0ArWNH5SYCCQKn6BqkGcB8dhXwFKCwEmUkmrvo93RpDn4jI3lS6QPoBLqx8og5unWdoTJE/MwC
ipRlNndLIOQhlsjfgP28otFz3XWN29hge+0ATlh4JHugrtb2ghf+klI5uaJhVrGpKBAyrWGM8bu6
S/bFJgE+l/oEjZeBjM5ddkQFczwqVkZb5JCO4M9wM8im5IXuAojmXnbt689cmtb6GSfTyqa8oTGF
k1nGxmMFmABkKyebiGBr1dhCpjaCbVvGZGOiSXdMOTRdpBpxkjDp62KczKSKZnVhFWJ3kHl76g+A
ejb9fhVL7R7keleySQkWNC6Q7YQAU3SEhEqtvUENGjIikyQOkg0iWEoDiloMsM01SgdvEPpDGsjR
SXEwkhNgCplKs4g7aiwwUnl73dTpZkpl9CCSeYga4WAiteKeF/GRzJU/AG4yALnQhqlkuSSWzxQs
H29L8Isz3NAYrwyzPWQs39Hqo7NfkIjwL18b2ZSE2EyJQ9bHAD8eUSd3DJX6FM1USj4El4c5m68x
bIibmaatgsxSOAJowmeRkrfRcdxD0v6KmqEfo4ZZzfWmSuwdo9e4XUGLtp8qR9VftTcsTaRURWdr
4yefISYAG0PVwBIAp/Jl/H5EB5QxB3iy2gc7PjRaglVVrijlVHTnre6/5v/1uDy51ETtx3lSMPBK
cLlKJaalwx3wirqhY2ztF9nz8VyHHKKTPwMKG5vFOpRyBxMRP/rG6jBM3HS51ZuPIQLjQl6Amo1s
8gTosPiWcaiuGxF9yZMCNS3XgD9MW9MZsUGl+TxkptNzOKl5AheFh9ea05uj0zWqZxPmk6h09I74
DfwYbZCsCWMFJ6j20KXsJ+ETV0Bt2UHRmubMn4vfhqww9b+kH/5MdTUMJ2sbRwMtqnVtIV+y191s
3x7Wcut0LacV/+KKE92MSZmpU4Y8p86EALcGZUyjNXV0jGyA7JbaWwN71g3zdozQStgb+XytmVnq
FJTGB1s1YyQFx4BkHHWceMuH6TUZzPsQ8mROOPU3URF77TQ5lmGSoAZbzCazaehFqXGImvlO54gc
ib3r1dBNlDrICpmI69nY7nRGggdox5FTTmDURpe95Y9rI3uGJ2G+CmVDruLfigdOxxMsQW+hcYqS
ddWqwkU3Gjo1EqclfCOxOOfc6Mk4Ymi8jIyMEEDFswut6ynwrcDdQvEDCprFPiZbOdjzbILodESh
iNWp2WIlGUbkAQ1CIJvrI0JVnwQF31cDRpSW/8+5vNMRBU+RDpoOooceVhXvHwI5WYW8Vpu1QZ+6
DN3K850i7eSj64G4cAXEADInqGm2M97XIXrhOeqRfPywkUZIQsVPw2ejvdXGKxvtSrA0CT3EAHJM
w8c85Giyrb2m/jTVt2bON/l8P1R+pN8X6nGcbopF9xpTP1BzwLPt06iLzX+RdmVLkupI9oswE5uA
VyC2jMyMyH15wTKrKgEBYhGL4OvnRMzMrUgyOjQ9/dB2zbruLQ8Jl8vl7uecAjDsCk1SXTeXMS0h
5Wc+FLmAGClJXjL9YShVo4LnrsPTDZ2FEiePCfjMhniXe58tazdWhhHwTtVTPfdsPbUyyyQt2+s5
KMbjnZEYvphs5BAcA+lRUGq64n4/22c7tTULWEbSdaAm6uMdf52W6NRfRfHSc/16RfcH10QQd+Nt
sVROTKnWOAsrtTZERQHeOByGeF3nKzAa+QBLM7mMKKRLvMW4JBCmezGHETQZqutPeRZnUUZjXDZ5
czz90UqjX8ONuzkwq+Pw4ygSNZ7lXNJ2ss/z7FNO2TCmw9Eghndj3/0iT5AFZEtgUJfTAsDLpwIc
quX/IaKezWpObc8CTzJMBlDEsD0E+jLXb8cUPOVfh/o0QQMuTrattQVBI0bdQzXtlmrhsxhUNeME
qq8x3tG4WGks2nf1jSPfHHBpN1zZbjuXR50udZbWMMaKIqVw58qm4NqKMTFz7yQJAON1mNUfVbW1
C6A4ANjWjdFvTLCU5P++DDQaXac/YhYlzLarXO7g/JKr/hoyS9Ua5FrHOTywbIGrKVSNAKouaecQ
t05SHNLwxs4lLk1rZS69CoJKxyGAKQCQZV3yG4R5ReBQnF9nFqMqnlodujrxrhYYGs2yhWm0IPHv
/K5TzeGqTM1ClJaykdMI7uuB9aqlSIoRoCxRLyDEo1jVkaDn5+XlHWSWHWq7cwbqvkzcttJEDuY0
IMJzy/koW7GFCspzScUqiSDYGPU3ZZU+Fab7rlMUuKZ8RbV3K6K+wOiQ5oi1cJKgKUGL5dZ4L5Wr
hmPcqV94GsGcVx4YKEXpPMdI5q1LE9+giwGgrro2Nhl9ArPATVE790xrni5nPAcfuLS02RdDWxVz
weahPiFsEKmkQHu/mc6/zWZ29P2/Gzj7WEk0oS1j67hPLDtk4zNGo29ZoZlXjA1LM05WDhu3mqS/
pqFCs7HNCz/RNBDJscAD5pV2E0ihWCiiRVmAcG60D4iK4PJOHFvNl7ZidvnkI82cDsTIuMbrbZFy
jPyvo6wKDGPbjVFoJstSk2Hdv6RmuizKJ9sdQ4w2hBG/HmwdMgN3Ywm1V5BlDYDou7iZD5/Y80QA
PGiQWKsKbJIcL/PmWjPAciU7nyHTHydvQZJ2ZYHjIENBNsLTyOlAxNel14JeDzJf5Fq1BqsEEMxF
towzhwfUrh8vL1/lCLO7b5x414sCjgDNj9DrNZQT+4Wrcf+ymX8RlP5xhTmB2pRmQ6fleDlE70aD
0aQOuOJpNSzll1wY/4eb5my2a3kHsVvPJd6cxzu36riODwW4hFYrBl6QsV1fXtLZnftrYb4iSvNJ
GhLObXVQIuqyVWJ2G9sgy8tmzga8EzOz+7oRKE8bI9qQtvVrYA2oY+mtDbbF3OKKaq/K0uxypqmY
au51+c6wHai0fXTx2hhN0CCquE6PVAE/jtzJmmYXc2LETds5HIHVvNZH7Xo86LhoBqagNI8sxqi8
P3BR+G7WPgqR/LLktLMdkQcJB5EjwvLepF3nNx4PzaILxgmMK8OLR9myoNVHUqMmQ9t2ZcTWOgWh
hLVrXYBEZPtp6NVdzOond4QAdDeCsrC7oZH8svJkgWMNWEf6x3ab21Tj75lmhJe/5E+HoRSwIpBH
Ecdzvfn0j+xEVAG4Vu4TD3EiSXzHsHwJjdjLZs4MRX+3Mw9ooLdjHoQ79rr96bli2XYe6Hi8QINE
nQEEs4mXVTF8DOOnRWM0G4WPidCHRvxBpX9pggeUQ3lnIMpM6Gfyh2EZF9M+no4pRcOd3QZd5A1j
a7Tdvhe1n2cOaEWuMse9G5gTZFwH4FHbpOOLaHIUSoygMbVVWY23BiA0Top5LF3uMDepOF4/PwrS
sxNXnKVnrJksmx/ixLH0RTdE6L4Vfyo+yeHoXHL4w684Sckye4jEWKFyfkjJBPQOrmI0xHCI16wP
1c/u89H2ZFWHo35ir+gGOCDDndaGbpv70aqDqBhKpCBfqp7/W17aV0laKI3Ovm9lYObfGrHI5JpA
DsjVdznaERCpWyTFFcbR1eJpqog183SnFv9T0ugjtFQjttRze+sQZ0kcBd/KTwbSQypzsqOze1Iv
iWfVNmrfvTnhKYqZjH7PLf2Qw0E4notkoev5gpliU3I3hYx7s61auaijA35Rh3idRreGmV2ZA32s
EtOX9R/HernsZortmDO01IVoR93CB2ibNUnQGWS/HMMNp15x8ynu1vkAnLBHEIrn8C6n49vcQyOV
KiaNFKdyTq2eFO0QcwsjKI7bhp09BiIqAGNINpc37Pxj+O9XnYsON83Ay9Gu411hARsFOQs3Nm7k
1IHTgaQ3Fhnua6ljnHDf0WJltH9c3m9lrG8jlpsALdTXQokhVv6mWURye2NkrocHo1joy+h5iAMd
XIlZWE0gGcx9D2KLlNxnUFQNc0UurNr2WZiSguZxkuIdd3gPi3bVGBsPWALFpp+bgj05StYsOBFD
A5JSR56RVsWmHO4YeZlw/xc2CQe8v1m7b/IvmqEExOXTZds/r6Bvp3hOaVJEYONJKvhVZiALBxzA
659QPAwSKNm0b5dtqeLhXGo4lbJr+IR1Fk445v5h0OOQ84rS5x/1pkVxR1XJUh3MWZAijoxbkWuH
9nkXJiYmEJLflxel8JD5UJztljJtMhx9t6/CyXoeiB6w6uuykbPLQHsScqxAMhje7CKZUJDjYIXM
dyMF74xnrXJLQadyjtsGAzd41eNl7xhk3p2tRr3sWS3zXdMXz5RUL+B+qH1o65nXfCyvaEvu9IIu
pMWumURPq9KiKEz0FKO4MgkhX7BoaPY8cuOWo+JLqB5oZfq7IvS2qcYr/NvbAczmxtDdX96ac1OC
1EQWaRNoXhywHt9v9srT3MJL0mIXs3jZgxhRRLYTRCS555Q94kmPYlbZbuvWvStEvkrlG6f6Ks70
pzQFZt4SV0wztWVftWvmHUgm0j1IqFDjBQ4JiQ/0gexCf778o889sfGjXdellm0a1hyr7YGvgBS0
LXY1aN9jMlxLnT5kZbGCGswiJdZ2rKwP0DZsG5vtBEhlaPHbmYxns88+6r678ppqgyh+S3j9TEog
MXRkjvZtSmPf0a6R1YcHMaNJm3xBYWCsv3KUNbJkCKhrhR1UBGqjQlwHzdc0FK8akK+1KUMvibdp
3K9Gb1xK6KDkGtlrvfWquRg7xZe/vAtnbmeKXrbuQWLYcoAB+P7lxsSKvYF02AQPo6zCBY0fWTgZ
fpurUu470m5+zzcpNeAmoDWEIKQ1pzWknUHiOOPdjozZC5k8kALpNTos43ifd9qwkAa0Z9rYsq6S
epc51R8TGk8xhFpBsptvRk/cW5pF/MZ2SiBr2Thu+joGNE/QndGV4QjdeNKnV0nemhjR97SFNN3s
yvbYamCyhhqB/ae2JHqChbgyePbbZVHlE+osQGRfm82t5sD1zAnEnsMyqQHGqPq16UY7gxRg4sZb
EEQ0mfvABihF3VGwP/nmtJ/0bkmMR6dxVpApuxclN3yCOq6p309Ffx057MrhvbZ1gEGizL6Leb/I
QASSVnmyzAkfPmquVQH+Ez/iEBHILL5rs3Q7lr27KCwBfTKLIKql8XM6YhIvaW4LlqFDXHoQHThQ
GYADKG/sV8HdHTA0L1aXNr6exUvh6oHedIu+mW5jCOzUkDLrjEjFcf3z9vr+VWeZQWIeFWfxVe38
TdPRB0ZDZip/ybEKOVNVz39GehgDptUwwTJtAqzy3V2zAkwcZlx2O6d8Y/RmzN/zQZFHnl3PiYlZ
+g69D5szB+vBPHligq5ackxzvKSQcSBMcRsfrr4fJ+LE1uxqzBwm6tLCctrGC+MJQ3y1fIwhh+Ux
Y9VrcldVmNLCkVHYVWzjPCfv2sSWrnvYRuOrtXdeuzTsp8uB5cy8zLdPNc/HM5s7ooD08M6443h6
CfASBgcazQraEL0/XrdP0UJV21Wt6/DiPXlhDgamG0wP6/Kc0Y+Kz4kZKMIoXl0/Q+b3hc3qRMyV
Q8+Sqts1oHzKhLMokZnH5EtrFbPRqtXMTlZldQY3KFYzgeJOL24qOfml9XH5O6mMHP78ZMug+FLj
OQYjFXqbUr8tENYG8fifGTls6YkRx2JTZpTwhRGqbsy9cxEnhK3Yrp8J2vfvMosNzURxkg6xgQ5P
IEXTnJfLi1D9/bPAkCM3S0WEv982gIRkyE7ip8sWVN9iFg64MwHzZGCbICQcUAkq2LHwG/31shWF
/86z5TptkzE9rKM+QLnLMnTMmwmNHzEpRTzOxjcPogDIfUzDnJOOOE7JWGdUclfQAXxQ1XaAFLo/
ItuhZf9Re9Pvqq/3nl2/NLR6dit+P+bpUy7GNyeuX9JRW8ukXpcgVPCNUvt0vU7hMz/lMGxKoedr
GIdbxYbM33fPrPURrSzD4nuzh9BOp4HazfVCMkK1CGNMewfJWNTbod38yuvr2p0Agd+J8U8J5QDz
QWuckMcdNFBE8YJJShBqVpAuS1S33hluLRRPwf5kEjCHEN2bhRwpeVw1nPJ9EbUQt3Wvxm7yu9Fd
AcwaxGPx5BB7UVf6rQBVwWVv+RnHITsKgCYwhf+t4j2LQqTuhgnVU5S3H+Sr+EhAxgPypKtmzT70
wLpWTz78OGczg7OIlKSkcUkJNZS6AD07qlQQCVQs6mfhbGZjFpBizdRpRiAhJhYHXY5s0a8dLAw0
B1bYfhmYJOcrFmhr4xZMxspRix8ncGZ9Fqmy1G6JbkPmC4iAW61PfOJ8JqN260Bn6vLXO/Lrf8sw
jqY80KPhzWq7c/+mkGXPnEkWe0evFllXhV2OCeYRGJNWlq91Rj6SUn5OE0g6XTcJINn+FRWDOMzy
WKAcd9wbKnIr4PZwVxC59RIB9UKKwkGUQAyDVBw8oyhz2vmthyKVyAAKmDoX5EIUKj3gAa2SDZRH
gtjeFRwwA/M5H24KmQY2RFd7IZ4n/u5kSei4+VJQMKiVwA5govCxINC/1txFZ9nLxoq2Vk93OiGr
EeIHOF9WxFaW64auGNeZWX/0OmRqjMZ4H7XkLjlIBpXPIx5PtcTUZ/kLbynfiSHCXu2jAryT3TVI
k8Os8fwaJFeG89RhlptUsAAa9Ant03EIWfU7039DVfqNpfbH4BQ3XHTPiZHc2jRdJ6AVaCK5Ghrr
Gh1rjOSo1GB/Pqq/f7q5dAI4kxjo+kgBNaJx0d2PN6T2KSZDHpIlDdKr8sYK+4UZGNv8ybqO3+g6
HZbVkwoaaxyutQseNBdT6Lu4aTD7XBwlWos+tLcQOXhljzIERUoD2CgqfiC3aRbxb+9PEi+NyAeN
RQ2u74O0DWimN9gq1dzg+Rjxj1t780TPobUoyQhSDbPcFN2j7TWKvuOPu3i2+7OQW9J2iiiFBVO+
9HH8qdUIEyRVlJTPR4K/65gFV6hUENvhNttXuR3UVhy4zQ4QWV/SSIWAUn3HWVjVuJc0WmMV+5q9
gP8KFQ9I3jnsNi2r0BuHtVVFTyn4wsvS9inLV06HDAFqMgQCWNVzjEJM1rhLMk3ryyHqZ9VrttOz
WCxMvaQxalp7a9Vs2n3/wHdQpNdfQKh4gMB1IJywXB/nlWTB4bZpw2qzTR/ydxVgS/XJZ2G5EeXg
aEXE9jzp1pr1rrtbSzJFke/nrPdsuYfvdJILj17tNePgwUrDt7WUOfbVRP+T3pMIF09eB11lv2Xo
qgcJOJYqXilKPj+SstkPmKU8IxoltYPMcq9Hn7T3bkg+BPkAoE49+ICULrtcx1SzpXg1XT6xHplh
W1KcIaDOpmJviPFT19+z1Hu+7EiX1+XNOVaTshJp6uhs37G1iB+NioalDR3wGs3aJvCgR+IlCpMH
j/jXsdEjszDUGClz9Mlke2qUpd+VGLBKyKaK2HOegrMgpqvLS7x8hjEs/N13MB0lMUKCJRYg4tdB
+t00RdgbmMzHUE+RIxKXqjHYy4fCI/MI1XsRxqXw3SIdKrDmTSnlLVP1CHXVt5sFJ4NH3dhyo9g3
dbIoDYg4ykyucjd7G6bX3h5DIIE3aTHeSOG893zyeQu94ti5Ml1jKYx+gc7cAXsDXVBwJyaqFoZq
E2YhqmzcAbRYyKKsygg6m6xjrYHKmUoYWHVGZgHIkLErJg2RkPO33sPVCp+97EA/h6m/Hf4fhEwT
B03BNOI292zyWBdrJGYOhQSREW9HifKnKKDpGoHAqtmaNlsJwm+hR+tzsHIXRFVJUR2fWSQqaFyW
VaHh9tNu9NgM8AQKJApFmf5L8EJxof+Lh8z/3rX45/fDw0o3jhjH7oIvIEQGF7RaWK5oeJAApNwH
H+qwVmE6D45xIUAcL4OTYI9Z/D6LPAT7VC982YplATO2/g4tFsXyFL4zh2eVkQUkBVAw+wKU6y6U
oG2g+y47j8rELPoUHL0BzTmE8B7kbybUQgQdVIPCRyT2pS2bBRwLwxqtkYL3Pc2ysEGH3UU6X2UD
oIP1lTM0SyuHSrzTa0tBHB8yfIue8FACtDyAzBQMCTn5HfN3MwOpqtTRo+4xXkKDLvvN7K8a/29l
4V3QQeEX1IQMko8eZn/iz7T9iBy0P0xQ7Cd3xBh8zISGHaioqlJDur9308cqhQRzj17cnufQMJug
DJTToLHsIJ7kapJo1mmp9mrZzAvM1ln0tHvADX9N0+SpssQKI/1BMjqr3ACyhbWBiL3w8if62af/
fr6P5//E4SRpyt6u4OSHPn0SlHfVbtoe0ijqm0ECmESywDCp6pGgiI/HX3ViNc40Las03IOxfDe9
HqzDOaRSpcL/VFZm4VGStGrBUMn2GcZvCchkUmgv9lqqyJTPuTkYznBejnzY82JLKe2Ed2Nd7BP3
I2kaFHceFR9JZeHw5yfbVQ+0ks4AC+6NfUxnu1W/rhbGRgbG0g7UJAsqg4edPTHIqM6rZOrwmOle
h/EV2YLiXjn7WD3dtNkNSaFcq0UVXhf2Q/pBvrjnp1MQr3mIx2JgPEw2CgZ+pvnFtfcxLvXndpWG
LKDC11UFK9VaZ15SpeUYd41Z7HMKtCfeUm36W/H9zkV1E7OCNiGu44Hx6/t2yl7Wbe0i1opFtALi
FN241o837g5AuSUab1sNqjPpUvU+MX/MqOBwA7WJfrWLKuAPCLLUppa6kWhvWZxeWbJY6BaIyMAC
g0byPe2H98RrrzButUsNUvpeJLPbIrdAReR1CErZPRbjO1kdFDVIfQsGeIsjNw03yiUUz6Bkbvoi
R8rhJG1ARhD9ucZVPJBsZVL7q3OBLy6pI5bZaKgEII5lqFnQt9BmAK0NhlENcPl/31GtThPAd1u5
6+nnlEJRnDuZrzm/eJZf0Wjo/ZINV/3w4FVrtzOX2lSjrAOW1qT5RUzMD5rQv0y6X6Z139fNr07W
KSb9muVkC8yPjxFK9feRhFw8qeWaSWhrteWbJgY0v3jmj3m1zqGewczXyNaCyEk+InKNpm9pQQse
oOOuir7A9bZPJqgpyqJ+ahPndcr7N5uTFZfR4JtDEmr5R48J/QKka/kIqWho4hmg9Ou6fO/k+tvY
1hr41OMw5XzZJcV93tte6OQpW1Wt9tJ5RRHUpvuC2fcQ5XgHxcjyykrJJqFoHfMcfQ0uHllMAYtI
umeg/CBCX7Ei0Kt6WqdOAzEXod1ibh68HB7dZJb+i7ftdac1xmJK9EUGpUs3idqF20KQTB/yzeVj
ceZUHIbWjAO5NXHokV3vJMiQWiOypmhte6QNYuksBLM3VlMHjseDy6bOnPFvpmZv6IZljg6UBqSX
RuigpWD3TAZFZUZlYpabusKLhyKGnIWZTn5KtgIohMuL+DmKdYTweLajm1ADxc59d3o3A+1rm3nD
Dr41QGHBfHQwuCRcOwCXbuD09g4+Dchbv9BAbcD6CshH8YfoKszAmccXSA1MQoAIQwvEmi21Ip1J
KnsaQH4HeEhWrRNETs0y/S7/GBE+rITdeeXT5dWf85YTo/MulFG3UYrfMuyM+AYw8Ym+sjEwrNVl
K2dShtOlzenLaDY6LB5gRQf1rO52wPdDMy5RcpcePtWP+PV3C+3ZpxTJkNK0t4fjKDWKtGii6q3v
bqqFBiZzUW7ql8sLU23fwX1PDpvIqq7xchg0TFAFPRKyTDXM8xLFvf4ThXokJfjHN+Y8YNDV4i3L
sYFl0e0EaeIQIfyqTkyMlz0N2qeVJtsO4pVQQpXAT2fXdq5CKKiWevjzk6UmvLejQYzDzpGH2oC2
cDhGYutPB9Mylzf13Jl3cAnptoEhPLTbvlsCYA9dQr0Zdn2SLwz6Z8gz1Zk/6ygnJmbfLS7cktW4
qndQyt1mxms5dEEuRdh4NwJ4d07uKrBqVmaJTmM2hXWzuLzEQ/bzw1FP7M8uWlZ6EyeyHSD5KtBY
A6VmCTnTo+5XsaCVqolxpmBlne7o7NuZZV5xYgmYqz/BUgjhSFC4on/h3LRGveh1RXH1bCQ7Wd0s
98uJBNUEkzgVBdjJR7bJrREaHoPfpIBrdNwvOZCm0lle3tSzUQb8FrZuYALyR5u71JieZojhx769
BZEjsF6H+SgUznP2IJyYmQUZW5PMdGv4DgcE/auMo7CZ3k3TVJhRrWZ2CqaoyJzBwiaCfmzdxeam
kekiYf82k/UhspysZnYSSp3S1GvqASwL265/gAa54jSfd/W/X2Xm6naRmi23sF05uGoL/bVvgq5Z
jP1dHE3/oamZmwNLCXW4ASHK7uXSFqvY9XxKwVLJLZ9pyeKyu6kWNvNyUqZp42bYOS+LAnQSQsYT
v+l+iSoOUqriX1B53SzXKrW4AP5uOKytWJftew41KMrJAuMUq8vrUjneLA+xRkxPIDkedlW0c0xc
n9Lz8/j3ZSPHQf6fEfAft5gjJN14GCrHLYZdJKKwT5s7vcnQerujmK6yGxeT/sBBldVT0dYWuk7i
wSzLYpHaSe9bXp6BVwiYfbOK1txugKzsog0trW7BoWnIyXRT6sNVSVJMQKOzk/eFCDytrTYy725F
Vj70OQI9muSopT3EYnrK8uskYl9d37xouQlCvearGW5a8GA6GC9u6o8Iztvjp7mZC+0lwGAbpT/9
HILBUTzJ3OdbYlh9qeUG1OJ5c5c0eExwbakNWliR+oobvz3x0rqoG6VyYUlvURirJooXMWXQWG5B
bRItS+xZAkYlVnyUzj7DxOTlj3buGjn9gbMHd5RBCxnCLQfxU8iOV7XvDNwfNTCzY6owrfx6UHjJ
OVc8NTgLtVxOHP0kwwCwCsMJleMLCGMVpSodOGfmJAYeH/wnqU1c6W2EATxcjywLPU6DPNZAWKVo
+KmszBbj8SrLewMnuCbvcQyK3nbtoG1y+RMpgtJ8uFsvZOxVVYmrl6e+Y+P6JdAzjJ7irLsplXmU
IigdddFONi6D/HxGokNQqh9TeShEj0GSIqMB9c7ldf2cvTocDowbe3ijASd7hBGcmMK1bndljqSQ
a2LJK3vT9GNgIWuaPrOhWpSp9iBLsIqS5v8RDk8NH/bgxPDo5R2bPKRq0fAxxW8Ck2jD8+XFHcm+
5sHw1MbsKhkpDIBH1NwRL38HEQDEyVtj2UbPUBFe91kZZigwlJIsBzD0un26kmZ5h0kfjCwVdCPA
hRmV2a2mD88xULsN2EgJMi9OqpuC0UXdfJSY2YmEvrFQgncNBNkKfKFiNXTFsoyh5Golayfp1257
l4D4xU2uc2ltmqzbuA74PEtykxBn22DgMjXznYizjYD0aunIl7y970XkN9DqqV2rvSp1uRItUGiC
hUbC73NOMJuP4pw9qtgNz52n002b3Yg5FQMZcqR7A/cCL64WbHpLaaHIKVRWZrchYZYJ4Co+v40i
gD78onKbZKq67blzdLKU+Svc9aAonaXIkWzUwEiB3bJQFaSPBYSkL7uaytIshKd23KO4hmM0tMUG
dHNLtwJcgAUd+JX/M0uzcIdCJYSZa3yeBERRer3U0DnOdrWhwiWeayieRob5c7GJ9ahjDF+IXfNN
h5bPGnU18OeWIeiqq1tj3QEc2S9VPcVzkdbDxKWJAjBm+o5lpdO40FQDpB4yc1cwfRkT/YpW9ioC
GWIxftWDvry8m+c6SljlX3OzPH2cpGswKzZ3ucVeMzo0fmc+AhnVZXeyfAP9ZQDkHUgYNw0FmlpY
JJAabuTeAVex4WtjrHCkc7Ob337Q4eCcrL8oWhZxKzF341XT+2SRIxJDNA7EY+AJCY1XcPSCj8t7
y6XPoLk5fNbry1ty/mT+3ZGDq5/8AGdEnVNLU3NXTpiadndV964XqifFWSN/q6lzSJ2QFm/I5CAn
i9BIqbkPOa5WxfJ+1pVOjMwiGTpgfDB7ipKthf4gig1RDbkZXqIK6ASiVKm9nI0BJ+ZmIc0oU4rw
jrJtY9830AYbrKu8N1cO6vuXv9BPtonvGe1cWdPoajZ0DLt36PVn60EGwPRlcAh0jqMABKFALA+/
GwkRvoTux5f/x8DIaUY9H3xPRS0cILhNPDKuRQ3i4xJhXDkWfohkP27vv/t55Hc/ccTJ0QFR9PD5
bJ8E0Ze+7tcYoAiA/3+AUMDm8p4qfOXYAfxmrJIayVHez/RHOuJpJO8G0ftuMQajuqCqcJXj0OCJ
NT7hUpf2ocK/64+aoXxpvvRgRc1v7RUEgoM0dO9VkfV8rneyobPQMqHjp1OJ0MKnJCTpuKq0epkX
zhLzPkD8gZLSpZsB4pHepJrfOB/WTmzPokpptKXdokm2Mx/Se7m0ruiqvOcP6Ectu1BswMMENYDx
Wi7cpVqNSvFx59m7OznoAOpQQu/N1C/x0uS57lOQPwE3EVi94nWlsja7UtpY78sogty742TXVjUu
CwndqwgKMSOemFR1ThS+dGRUO/GlCHBiB00ACISTm56xRUUnsGLdyowrLobzd+Xfb2jOvmFCgDGt
ORZmreK1W/vTNl7pq/GVf5Gl4aP+9OkGzStmTi4fTZXfzmGRNni+7Ih7xg4sRSDxKqD8KL5sCubP
9E6nAM+gLMU03U/Tt8uWD1/qQgQ6Mq2ebC0AxRN1OzhtXtCrxH70lHuq8pXZndGZuh67tW3sJnAv
FKa3cHMRNOD2FbEbGKaj2MrDjXdhQXNkZIWBtBpoYWMnR2ZjhipZZvKxT/uQ1iXxi6oMe2h//keb
OEdK5kABux5HdcNx2lDztjqPlpctHG+CH8uyIQzmeNDUQmnue8oyRmnF265GOM34ahjKVYWX0WgB
ROTQ6zLO73SbB66t+2YTL2kSfU32C1Qr02GlWXgUmHd2bS6HgkE0FjMEDcgAu8PAVaSpbm7lL50d
obJOgTFBNWqneRF0J6pgMp+IcPDihlRpDvBYK/w+tXwKVt2hsZfWZIcNftyU52sb0r4YhVh07daT
11X/iToeSnVopTBP8c3ONsYAZf9nRw9+e+L5RCu0lsa9scNQ801aeKnfg0o/9/Kghygu0OyDmWys
qHiJNb6Qer7ivYok8GyKePITZtlbo6HVIRKBG5lpQcxuYzD8Nfz+suucj2knVmYH0GLglsAYzCGV
GhZWAHGnO+e+b7a08kUoFzGybXvfp3uhegCrtngOgJmg3DqkDaJaVE4LUtG19KZNJLvAHbzrNL4j
zPFHs8Xw+vhs9beTqdLLODerb5185Dn2pU31dMSsDRJWircFSCycX7314aE7H2trS7pru+uC29ZW
FdPOB/S/mz7Ht7S2PZEJQ6K7tH9inrscmY5xHBIa8XDXgKYAAX3dgKRtICpFIuM4p3EhVszn3waQ
LTgG17pdPKWgvPT031Ran3jQBSy95q4ObjvdBluoAaYEKSGl01BzaY4N29gRrrZYxlcdlZrvNh4N
LBudzDZBS3yi8o9WJFvXsh444zdMmxqfifQp89JfXucWG9Enrxor3jLZ+Y6XQxI3SzDpbeXTshh7
8CNY5qpHi1sWQ6hFzj1i1s6qzE9QXke+YO2ujOkzYHVdmGXuH9zyoCTMQWYKHvygoohlNNKupSmf
mDXeZxKQr5hqtW8VYx2yycW1kgRgVwKoCkTebsp7X0OhJ9S9vliwNk79HDlK6Bg46xiw3TSu2Gut
CQ4d2oFUpd3QFuKcmBq9FbFYF5DysyryQqKXEsyZleeGtv3Fs3QV60VAwTqhd+LRLMCt2UxB4uF/
Ig5Mr7tjXXNvs+tJo37U2RlKz3RFuzJIqH4r2+6WMpS9BkDO7eq6w6iWS95EG11HjYO9hyhsXFoB
ixjikfOJu/nLTPtVZ+T37ohp57KEBN82xd8iHKD29BsA7IA6ElOzEJ29sJl4ymzQefd8o2vdVYa/
tE7GQPeiTW3nKebr03XuQcK8SfaTZvqmzm7QFgGFicPvpWmsx7J4HzljfjcJqEYNzS3IjasgTvqn
ERWEoMpR9suK8VrI+sYbxy1ErsryDaQhC1m4S/jd4rDf1OTBhC5qnUM2YGohD15poZuDP6zr3Mzn
uBF6Az7mJT66ORgPI75XfSVWtuTQJRihHZsX9eN0kO0eujEYXDQqgC0A2RwLp9a4H/6LtC/bjVuH
lv0iAZRIkdKrpp5st+c4eRESO5FEzfPw9adk4O601X1ad5+NPBoIm9Ti4hpqVQVkq7HK0qTidrW6
UeL+bsyeaR+7UmP3o5a+Sj/fRdPgpWVrWpmmOQ2pXbN+GSCgVHNowCV/quxbGb8bCiTC6u9Tbtpq
mTyPSQa6ePDEq5nbDtqWEuQRFVTS1R62WKMXXXvmMEDCmziVaB7LRro10cED/c7Cd07uBKKb3PAB
TIYctD+4ycicWFMhOy7qTQJssab0u67yrQgcLZOhrjVOLwKTTt3e4m3TtViTeoSYS9V3dIDMA3wO
JmjAQlAkP2k9gIyW2imKrTX9XYaGTfu1Vvfl2hpYlAQVhBtkmZDQqpc9ZFVUvDrExhQPNMz3zFFD
u77R8eIYd9FqXW3tpTMXaUkHduqy1ZBOA+FmNSKyM6igyxFTZ9U+FeQYMW1vBgn6QArGtV56CKan
koGfKNkMJURKV2tAqy/gImzTW64rGck16IIgL8u8YQsmsldz09i4UU+rOlfzBMQ1z7+IvVKE2WZN
0u4IsQndzXu4/5YEP0CiQ2gNPOKfTFf3jA6HSBkfSOVjipfYNAPZ1uynSKC4iT86eZfZRci8Im3g
TqEUr4au1otXEMxvmqi7T43vmWG4TXIDhO3vpKuPAxLNOnprBub2mX5vhi/cz9DVjvYxGJZVOGK9
UrzJV6ykTaxKKf+MIOhCGAgK5CHq/5iRUuMpiV9VaAlaSqFC/WxaG0y4BHFGE+ivSS7MQ2FtywrT
V8GZ3uzAjVzrjtj6+xoklhDKw9BkC4Wrxsaws0cOGCB8AufyYIW9u0YBfmmI58svWZhFVgnfKAwk
DBWLLFPvAkvzfZs1PejVXnM22kkMgkKDg3BW2zZDahvsD5WNBa0kq4lL93qEeDFlOjmXhdVkpj5i
ahvnUvv8xlCIlQCZWvHxMAi+ndMFnqfO9SUv1/dO1lx4qKzXs66FEvKRNeAnZ6P60AwqQ36b2aCA
3Ev6k5u5I0mKJ16zh8a3pA/SGfMo48gVrOycRgVrb6kAZluxtdzg4j06+XWLwHyqJ0KUGQmr9iBL
0F9J2N3K8BGIXGugEPXGJHyjAboR/59wsScLL2L1Hg280VAD1AHql2l8rHm1Uny/mI3/XWCZHosh
C8eGCxC5dNwpobtXxFuzjQBQ/db304phneu0zFXck9UWPaNeB4kUauyogWO60sih9lqmDpXAn4Sq
HQ4+6LMxBWigo93dMv6QirewCg5kvDUgnd6O/QZ61TdEuEalAtOq2qn+TQyFNWDULARrh+j79xpv
LVNCJ2pGNxPFDVUqZDWy2XMWfQspRtirwioCxSNAx1fg3GNQ6LxuzPNtPfO6J7vUvmaSYA/Ia9bg
qUvCnyAFg6wrJBFWpYtXbumSVDQbwnjoOpjGnMbhENhmcBRLfAvB3znYYMP9Nezhu530uDarv2Yz
S7/ZGxjWLLCywHxmJDpLIHJgE3PzibuFoqz4htnGz44T7p+YiBvAbbcwmljoMU9Er8FN695M6E43
9a7arBELz17t2jKLr9aArMc3+pocK0D/MXlml2C2kSVFWDh61w1kbSn61UDSCDJmYmjIUfpQYEGh
oX9XsKDub6+vczndPTm6xZfyq0mwoVHJMbvRbDy2zrCNN+o+gdrM2ljx/F9dO77FE9bWIkuNtCLH
MnhWxvegX0OeXg5iTzazeJZAKJnlCsNmhqZwRd5ZZVLtBupME8QPkdpJBoofrbTC+qMqJytoyHuc
ZyvQm4u2f/Ij5r+fVIloM1KlTVtyDBHkSwlqVwH/wxU8RcjWwLNy/QtedCUnyy0eHj1m0LIbCywX
t1YUbFP2pzb+T53Jk0UWjwwTTVeWpCNHU7th4r4KvjeI8q5vZMU8PusjJ+emJSGwJUlPjhhuARDa
6/U1PMLKUS0nc9W0D8DmNeGo+Iem30nyI1nTtv5MGK4Y+Wd4f7KLWHSiLQsUJeukeUgTtG5iVuwS
bcotTiXmTbubOvArpy/HxkmAxLBBzmAHZLyveQSMbxEihET6bxHkk4eqwqtn1Ai7wfhU231GwbAa
w3N37CkKykMY/vAHBoUQc6tn9KGHthlvMYNERqvU3wJd7CXqpWb8i6f1gUOvgHSgatHeBza5Zajc
xjUKM2GDfDlwm6L/wLAT4m2CWkJqtdluTNyiyBxFBAfqR46mTXbcNrhCzYdf1gACaemOtDWkm3L4
w/wlUUxvjPV9yPK9Go83wC1aqZ8fIjI6I1ULDClV97lUXWHREC9Clpo3fVTeZ7rAA8xfi5g8dE1z
7IoQU//ymBgcqIqi2PW6sEAKjZhXWpCaxbwWZH2GZG/w/E2NWjtMUNPhYBAIMNqFobXrlnnBbjD2
B4y34CDEQlni6402iKwJsPvIBoOjNlfggtciXWOjXltk4bvAeYrxJhOLJPTGx+WqGkBDIUjw37ay
cE6FiSoRxpqmYwydOx8sPXEk3IykK8/XpVz+y5EtvJLMzIbHZkCOI5rxmo0621PogOMGSobcI1tz
t9bHvfBgfllw4aF8sEjlBkng+gvM01Z7vzc2Rt3ugWRZ29v8zC+u+OlSS6BBlhnQjFDgcSsnvmt2
9DAdDKd2Rsd8XVdLXDGLJaogzfsUHLUwC728TQoTU/HfGF+FNa2c3hJV4Btsgq/C06xDvXlyarsz
rKD0ckhsNy5xYIbgMMihsYsB3usGecHrfzlM+vVuYX6egrLXn469CuEllNHC8M/1FdZscYkroOaQ
+zktoddoZzvqpW4KQoBvqEHazKt+FLftdg1AunacC4ehlil8rWDTsci/Dxl3gwTFJXO0J+3byt7m
yPaaLc6/5OS5kSYEzir0SI6pqqUWSEO3sdqhVDo4qLV6A4r2XTC4xJg2kybtMP95ff1LCIYvn2/h
T4aBoVxc4PPlLt9oNnPHaR/jrQMFwdZwsi0/tjseY1D3Rknum1sI6vK7NYHrC9H/l9+w8DWirtUx
SRv0jDATgRzcxkyQVabUYvkLegDHJv+VZsXm+s7X7uXS33AoahcK/E1iSktEsCTMCZdGsfvXyzAg
/v5fZrME/lXIeMepQVBEjZ1SYDS53RbScK4vop4LBM9Z98ky8y09MSNgoKe6KzRyDMAPWk3qrqPG
Nmu503NxMCMAxQB51WX1WM+FjKktkZaDN1F2O40SR0nfgtxwZg7BrHoz8qcx2yd5aQWQZfZRyCbd
cRruijABnTZGzMUTgVx3wA5ldWBN7EGD2e1RQ9KhxTyNH23FES6/04QeygbUk2CCjBP1gef8keGM
I/6m6bd0og5v72QvfwAcaOvgdWEkvNN89D349BPcFJZA1VSlR2n8GuVHlIZWot+paCXFxWPXPSvo
6MRgzoSwj1WFd1R5DMvbGCSHyvDWdpHdR5E15K2VodbUlHsfEvO+3KU1ylxNh7HxmzH7pVY/ptTY
8RKCejVE9vTMBZrHY4jC8hGAoXp0uACvEdSswEAy6sCheZPM7pj8aPvfSvGsD78z5bfCPkLoB9aA
E0dqZmVQg4hDgbRZbOpivGnTzgoBoLa1sXo0JHDP40ReG0ZLR89bcQsCAOTYJr8vWLD3W2x00MQz
AXr7IFvzQcuCu5CyPcmmx5IZuaON+q/r9nPB3X2xnoW7y9pGgAMdyWqMoZiGtl4lDc+MRmtC1fz6
Uheu3ZelFv4OTq2bMhMPVVu9G1y3DC1AS0tbeZTWNrTwai2JIe04zimc+FUVqpUoo6skwkrF2vjp
Wv79WfU8uXkaT8scITLyb6repEbyFvoGSueJlYd8h0+1BeXUfYDyuJJGUHn0V9zYhef3y3ku3Fg/
pLnRVohlam2mTntX4rXY4oJ3Pl1hGS1RRckbpozkmEaoloRJ8pSAH8Cn5LlT6gdDxncJsC9lPqw4
tRVLOQuc8DJlajWHNBP4QNljbNyK8e0/WeMybDJVP9WHBGlx1cOZ/eyal2pYU1G7sI/T122ZtI65
GpY5uFbA2J47lfrsG4/m6pjppfbCl1XmmPfEDLOiN33IOxO843IHTp9Dui9vgbAutmBucTGohF60
a6xcs7WtLWK/KBkSmTN9OnLzyY9TdwTGR/U1919/pC9bW7xtTNENYdRYJVHBcStfZXDbhJF3fZHz
RiJIpU819RYXKWYQBDUMLb/vSf4Loif7vs2e4jh5LEEAlce5FaIxAcWLfVB2VjdqL9n0s/cnTw2q
zZS9+2xNeuOcX+/rLzIW3GeNnxJUDsf8fkyDG4boeqBsE4WRO+nAgWUgkpb+W2RuMeqPnj2Ys6ZH
VfQHRaCXrhsWQd0d+kheo/geDdc87Ccs8kvgCnZpFX1ezhh4l/FvYXA6MYXZJcU9mDDdKChujTYZ
LaL5H+modA4dp11WFa4pldsqhAxgPYCcWMEYjqOruc1K6WCE5bWTQMrG7EaOaLmlrHEAjXZGUTk0
+tEkynOoCVsffoi+wXxaBIVX5mhM3vaV2zQYJ4wksXut3SsJ+vvgybPzfC04PXfwnxtF0ZGA15Wh
m/p1o6IOElbpWXE/GMG28vmvinEgm0KoTr9pk3ETFmIXEEhbAte1mapxhYPzkhkIFQAbNCs0bvJl
V73NR9l0alzcs2hXsgyzyagmt9EGgnBuHf5JtRe/KgBOQNABsU2zAk5l16nUTerkDjRn7qCrxyp6
Mhtz7V7Or+hXExAE4GbIH2kGriBZnEwbQalHo3V7zwfdrUtutSwIMPiaPYKy5Hs31Btdqt+1GGiv
onqMQuMAlGa4K1jTOVmWuaHZOh3EjXVABEOo9GI02mryFjw0E1R7e4yifWsi6pHoOTdBJ5fi/TZB
FMrQiCN2gFoW5RoYQrrmOUBnWYYJglXFVlINXAxgvu3MfdMVu0xjTlBIpwpjuzILH/MuYqty+gLC
Oss07ylvNrwfbv34e41OdD7wx24eJZ7+dCJ7Dae1SbSzF1vHqRkaxHs0lWjmWTEqr8YBZbT2HtCo
O0bowdSfVnzZWYFjscQiyEr8Wi8yH0u0pQqNctUZklvOjAMhSONI4gpcUClSoL2ql6xt3QqHv/IT
ziKwxU9YRGBlqPkUOijtPS68ROpjWpOTOKEnIEu8MVRHBTDPDmZIxKps+doBL9JJVQzJJCqYZdSb
D3Gu3kKH/vru1lZYGL4yGg1Gy7FCJjuwkoPSNVibMl5ZYhl1oSAreRji/EjwEMYPXPy4voVzmMrX
D7QMr7IpmlASxgJo6hn7zFNc5vCn4FnsiQOd438bpi5WW4QnEGtIR0ZwYnlfOWIqnCjfXd/QZxXo
zBv9vVfLWReSq0EO1cz23iMb80hzq5GPwtyAdcttPmB64LQb4UuALYYokGblnT3ukn24T2xpb6//
lvM+1mK789c9icZa0mJKopm3W/R3pGj3hXY/lqjeyxTDxy+Tfl/U4jnyoZWAhNQMXpEnXP8JK/dv
qTgfg3/Nbwv8giD/PSh8X03vfkYeRRCvvALnkedirwtnM7Zj608BVuptylxQYtNPbnnUU3NLTwEG
9ILvgZ0/rTVzz8uCi4UXLkZPcq3IM1iwP26nj2wnvPKlOii3vkD/k3mxAyDYihlfeIy/OO9P4v2T
D9uBwIyyCJvt3jPdlZ2NUoH5xjc9EIko2zlAVdi1I2uvhR51cQfE4boSxefVPLf0v/LHi9DLMJIU
pGD4EXOxF3mXmgMxY9UTQJhWdTM5HJpNCBELN3kMyJ1a2tXjGDngX1r59Ofoqs8v8PeHLG51reTg
XJ1vde3Gd8G2C912Qjy2AfTWM+3sld6WN3KbPGCmZZ/cte0eYERgrf51CXrxMxZpCMbpkI0WLeKQ
uN6poe/qwYrkzGVv/Heji/sMEe4azGfzRtHUMcF60wTlyoupXwqmTjSt57+fWJavyjbROZYYzfCO
J++aMB6L/uG6V5gfpmuWs7irhdGoockbOH2g8OTwY6ya7UwAJvXvSXxH2p+ramnnqPjFx1m8xnKS
vokZ+NlG0DndzDLOwHDttFV0wv9yN/9+pMWrPBRdNtYKTnCeHw0O6laxidvfzo7fOEKMwMJ85T3E
diF3u9a8+nSnVw52OfbQd3laqCF2WaYfpTiw0nd9PbQHtFNp4IzGjZjojahvBw4oDYFOehACG/57
hgFK8iT6F0BtJqN5BETeCULV6pJDIN78+qn2qXfdBi5kurMP++eclgMSiV7RqUxxXfq97gAyjris
ugdPqD3PoYIdIrArRGVrl3R12YWziBCQGs2Iz8M2SK5d8Go6uR29pL/B0WPlu8Qdv81F1JV38OJT
zClU4jnRZ0mrxb0S/gD0JEngsaGX582zMCFIbbHTEFiqPVhUPeFcP+BLl+x0xcUlS8LYl02tNPej
8WT66SaJOSbOd0FEbTXUHJYrTqCkK774ovWfrrp4Df1ExVBxmc/3bECCyOypcnKybe9iKMRjCNUB
9G5y9Z9lveUehRiN81/3vbjp0ERJEiXEvudByhogrt5DV2U1lFw73sU1xwB10CkMH3Twqt3//zIX
A+STA13CWUoaB6kSwl6DO38z7FA/c94H23ib37C1WObS+3K61uJFBzVuPo4J9gSRR0id/kmrlQds
/vpL/3S6wOLyhUClo0cVYDM6Q/XqT1r2TjZ+QFbACY01Q7gYEp6utnyQzSRilTYnL2Lu2DrSSW32
rN8h5URFCOSaGaiAnbXgbL5X1/a4eKQbxnQxVFhVTu1+7PdhKy0/QPqZrEE9LgY+pxtcOJUY3Omk
mPzmvkaLTVeiu0lTfiYJGJS6AlRKmck3LNJsyIy4iTGBrzGzeh1xWMNtJa4cRUdhdtgFjQ+6kWbb
l8X3cBreMUf5rCXSHYI1rubL9iV0rgEFM6PhvwYXrDRzNQ7D9j6JQ09Hx6ww85VnZW2JxemncTCY
nYCFibqwxDA4RV39xyUWp06JPpWEyfa+wORQHzyZqb8ShJ23wxGt4GX856AWvjs1wfMZ6BHuSdI4
qXyNReAkZe+SvvTUIvTUHBLvLWYkJHHCeWZreicY8qHyATIgFsFcbvgrGO6TACSd9Urwdtm+//62
hYenspt438132NAcSBQb7bHtMYqWrLGx/y+u7+9KC09uMiVpiIFTkDu2T90JEyyVq++l9ZlT2def
y89R/i/3loOUHOVN3YRcIZS9Fw6dTiJGwz8cj0gmHrJRa+bpsB+qQpAgg5hqbAsQgERi34r4dhLp
YQjNP2HIlK2q+yEEn1FXHqQOuvFBtbU6VV2tVVq7gaqQVUbqc6iW26AvP6qIYqqvuRVaazixbzhB
P0Eyj4OpSvlOcxRTeQCdBdOiiXS6DPIUw9od+ZzpX24VhKMUjBRUN8HQ8/UeAirTsS4a0mM7hsDu
JTYGGt1JEZldBdW3hPabYYyO9dB/BBV0pfzKy2nsoNthB73mRHJyA+3N4GgcA0dHVUhmK+WvRpXQ
wtMequAhH97U5GP8ZBW+j1AcRfHYVlMFc9WxbYLdWDUA0KMAkgwA68T8MFD9z/XPeeYH8DV1BFtM
x+T2THf0dYuGoeZ+pnXFsWn2PnwdjdbSzk8anbNT/LvE8mVWElMbB5AYHTHPu+/EY13dU90tvAz4
JrcDQm3iliE+FHKc3+o1Rv+za/h1g8t+nlpLFqKtXxxlpNxP7UfRU9fHrAOq1ddPcnZn17a5eLML
mnIGHv3iGPSRrQyvObT7Ur7SXlhbZOG20TDiGag9imMf9XZMfbsQD2rPVqLws5htcWYLzx3mLUSx
I2xFypeMlzbpf1bshSg/tKR1FIzXzFN710/vPCBerLlw5ZRGsm4LrNnvJ08xd5lyzIkbqbussGI3
RbbTuaS6ndhzzGyjcdMAdc+1UGj2lNe+4eLCpx3PhRAwFp8xAHJ9t2QfOt+0wHb5/KdUfl/f9Cft
xLX1Fp67zyKwGWDbRyPuvagpQJw+itcqK7YD2PxuQBiz1TrjoStBre6HmI5nrAVXhFQ33VSBNkM+
dix3w2Z0gti/NbNZekczdiRkz2anQUF0/FCqaheSchOQfB/XdeQa+QytAWYMXcDtmPQO4dMx0n3L
VyDmUaq7dvQ3TU0Aev4ZggZ8TDN7lnFotBXg/nmKufjkC99j8sokXTMUR2gkQsaUebl8UTFzy5UM
xGbpNk4UGxJlAHS76kBBmPWgY4w4NO/VUPeKqFsRpVmx+mUNHy1QqAhU+PiUF4CRQ/smBMv8KN0M
asVN4HVjCa7mwr1uA+eF8M9TABOqqhNdhXl99cCMmR0F4KU4ohNnd/0IusMOxGCDXVPNahB6k1I4
enyk5ktftd9Czr2Sp/uGj5iaGvtvmdHbg2huSwp5VszLBgzNzYRm2UupYSBCr4Enh5Ta9V99HnMs
fvXCckGOx/0Gz9IxvIkeo+2E6k1nD3/mYsSsOnN9Ne2CEwd2jAjBTY1zvHpfz6gscqL3ap0eoxBA
+sh3MdZyE+r9DjwrBzWpgLjUnV4Z7rKAJVZoBs+qLH9DWvenCONN1CRHFTQFVl2DtM4HmR2D7Jov
vVTxbzsaEDvCYKdFOyDh0MyEAar6im3R2fsvbrqpCp0hqzE4uuKLlJEaNDUHCnhMjrF6rm2neSg+
eEqLp74P9oEo9kqY7OtIvZewviajP4QKdoKJNHj9uyx1W53awDlUgAYOb9JH90fpt32Y3ZGxf1fD
PAY2i4BqYHqlVR1baYNa/hgcuNm+iAAAlqk1bzQargS556kVJyal3KQ61bmh6Qvr1XITjZIeIgmF
CG9q1dMxtZvWx5YAn8g/qnxfGr/AnWQnUMCjPYaqNborIuLFIvFEbO4V7VZS7QYMw64aVfbIiwfM
LLB4PUief8nyC5z+0oXFZgnrFK2l4HrV2h3s6JfKbgqDIL+O6+esyb6pXfYtKGpQSqfyFiXkpzTA
eENo+L+0iG+lKT8GTAVbfYW5Z/jqyulU7Q/p0hdTiw4dsIZppd41xgjW6viZiBbtat+wZwosLr5n
IGOInRg8o61otm2ITxsQrwY2gTHw3CJ90ZVfMY/RgxndRH5PUBc3m23YO+3ghnTroz1jJI86qKqb
at/53yYfI5lPcTnZBOxTLPMm/gdDLg7RnokfbkHo5EKD5iVXMJoMJXNZQvJQN1y/0+wmYftiEonT
AtnnTPI9HwKn7jNPTqqKsaloW0blawVyLa4Xt80I7TVK3+KqnqyByJ1B8S2zqf2ty8TWRwZzri1T
CcC88JqQd6NnXlQeYdH+CExqjSIl1kwxDDqTOOQJPu4NRH9tlaA2j26XOPY5gJtRtFObB6LfywTw
yhhzJxBpaI1XCmJuyA1YozE4Bh2gWH0IMLMTI4SLMhVa24Ah3w/jc6zLJ5O0B1Dofb/ufT5JRr9a
jqoCHaMCsUsFPbNxXwqi6E2mHodK3k3IdXCewAlbmQRzXXkM2xBKJG85He0cpEQjqtbAHKkI30Pz
FypEll9jFgMwKFV70Yq73OBeBV3RvAg8HTXOiGVb1jVPcfBbY6j91eTF9PsHPgpL1bZGETtIz21Z
f/fb7xiIwSRfDPCugSG3avxTtV7pozIKfdIyrqBRKg5+XR/qoHtgKF/rPt9AROu5D1tqQRFtjW3y
PBz9ejKLOzU2eo0xBkUCkBcfUg1ye+BHCrr7lQ9wdnO/rrKIE3K9Rd5kqPIYmMSikbaBQN2miv4t
SoB/WYUv3phcFSzE0yIRjfwaBOrAUHu6vo9z4q3FEotHYCBkGoPIkEcUfZ0u9epk42PyDAiZG9UZ
w10g7Mg17d5D5Tc46hU0EB1iFbqDqsbKkzp/mSs2zRfZikKQlJHWlMe0+5niLMeS7Mo6PhZluBni
d79ZCXUvlA3m49UFByyKQjd+sfdU70Mo3+bqEXVTCHdk+7Jo7S6P7pMsOECnr5pz/xHcRurrWB7N
DOxz3a2KubOqqJ2u/RYlIFen9IawJz5kiGKfujq0YxPsY2bvARVqD9ltbP7pYSOGUricg92lAX1P
bbY2VcCib4zdN+gGr8Rvl6/A330tDpLnQVOQCPuKBECH/nMkOFzoigs6z9K/Hh7F1zzpNpYlCGN5
CQ+Uj5BSDYkDBoaVkvN59Pt1iUVmidgky4sqBRsMhgV6vvenjaippUy/0m5fJ3tmPl+/DRfC/68r
zid7siklTqU+dTi5zqNe8V02t+2m2TILvT/NMYYDHpRtaLjS1laS6Mun+Y8/X4pxMaOUVc25PBbT
K2t3eaxb17d22Sb+WUBfuJJoAkN6NuGeRyGU4oxAxRsVfKDntXKE5yHNfIJ/11ncKcIHn0QK1hlB
yASZvZsoOsjecIqU7Exfd67v6lMq4YrPWCpw+TIfwywl8thOckN9tkkRCWlZs+U8vQFN20at+4PI
8WDXQZs5SZI8Ko2Bt6sKQ89s6SbnP+Q8pC0Sy4wScEXkdxLFtLgutxVDGJ63IRDJEKK1aaDdmoLa
fIw2E1BxVUp+iyx3tWx1iP08Mv96iIu7RU2GitzAMXyQehrSLqGbqE1GTjT6NskGizJ9K8n7iLFd
DD0F0BpZSwHPm55f3wV9NtiTm2DwJEbCFsRHZtwhz3k2BmnHHOCnlMdOX/W2mtxn4xODXEh048c+
EIDdynuw+hsWt1H4vmEEtSDHif3JQHrFot4SGMZBcAsFxQcBBC0GZCJft83iJib3ISfudftas+ZF
BSiTEI+DgKM8skS8tmBwy1vI9A3iRmaqN/Ttf1uOLw5dtm3b9UKTxx48K0o/ecj/vCl48EMJPrq1
mebL7vWfq7pU35Rg29Jb1F+P0KsG868IrFLwXdbc6jhnguqLmLgAmVG7cmnnXVy5s3xxqGHQq3kD
3oxjUEcotysH0ISsyGKfMwV9NV++yAHjOu+CxIf58lGH9kB5DFSwNtag1vtl4rqHKXFSjHhRUaF4
U3hJNG1Hku2iUj7zCOg/NG06dXQL2e6uW9TaoS/CU0WAIzFv8aYlO93TD2jdeeFWO6y2g2c/e3bI
BuTchaobBlLhr/c35OPExxDjfGmKJ9MHayMvuv3Q0kcl8ltLyUsMSPZmuO1oVm7NDJN5Zge1GzEa
IPhqjFc5/ZTFzwESqzn5rXLM9SUfnV9/i4PbOs0dFawa5Y02mZsSuWOV/dA+C4IjkmxqhB85M1ob
mfh3gx+gEQPEk0C3Kf4YM37oE4wZtP19YcjvUFpaiWgve42TnS8uURdzaK8mMUiiNs0ORInTAVRA
pQN+R7fY0A+4c3OlanjRoE9WXPipko/Z0BUJQPL19watpmlN4G6+Edc+5uLGlH5JsrTBArySVgXw
D8YJLAEahkFdw5bPv/XaUouLo4VNkdJ5L2Vf/FaLGhSOmAaB6sv1a3A50jo5s8U96POeRuAHmGnV
lOHA7HYzbU2XWeMb6hB+7BGv9OJj4BhrLv0c9Dm7hpOV5xt68rKBXarWchU7bJLUnsR+BJtaowJT
yH825p2ffZ/Jijjbaw0IJURtlWZ5o9AVH8jn+3flnJep3RDXo6rMv4I11JMJ2eSATFeGJ40n1pfH
trnRsy0psvus/mZQHyI53V5mydPgD8esgdiF8UqC6NDyzKlnybkWGZsoD13NMcWD2lYB9vgQ3A5G
aUdN5FBFsQgcQS8ru9Y028jBQglPD8GXzqdWWJmWBg5OQPlvA9nbJQChaE6BxrTeRkqOsZuh/ZFo
NLYG8S4RBYQpWKQ1WWJGNfFfIvoIlYcEo7/TxwD8bpsLLyLRawf9YV5kKEto+c8eQSGaUbfaMK2h
KS7deeASoGRrYMzFQEn26zfNs3gaw4Ri0i9NnAZc4ZZEiShUuaUPW7WV9jQcVMBrJUaa6x8Ukzdm
tRJgX3pyTn+DWETYdRu3eYsu9VFv9wz0c2XBbD9WetQXRwRJmC5K3tWMWMhoBX33p1eIMM2C14fW
D5BY/s5GkKn9WblmF1yThtquBk2PWeV32UvNhD9FJWnIXeMQewTSuNugc7VpvfaGBwe5rex1KOPF
r3Gy6LK7Wis8KMAXNC8K7ujJ7e9mUHPrQZ1ctaESDRLPlcAJze/z+3S60WVPVemGPtGqmtxpaQ5q
6DcaoeWv3Mr+Idd2aTFYqrmRgHJO7aZH3GjGg5v602Egpte3BUgl4Vj9X8rwkI8vvf6zEZsAnryZ
2sgK0vSt4PJWMSFopaZeVyiaZRpKZXUcolYcUsQbvdDCbcimALKunXloWfHWaED6GpRh7ownmdcQ
fuwmvwTKWiivvt91eyM3tFslhmokmu/vDQ2ANGh+Ad9wT1r9lfJuY4APSDczXMYyfWKdvwXI5xn0
9Lk1TmDNbVN0/WMvCJUfbSi9oG720EGXgnkk9p201e7KGDYGfed42jdggpjwuPvxa9dDW0qnqPeC
5bVGW3H8pgExlObA3SjU5ZArr/o/JVACMmavaI6XaD/6j6pveDnW1af3TrziK1sFavzj/5B2Zktu
41gafiJEAOB+y01SSkrl5lx8w3A6be4buPPp52dOTFtGasTu6ptyRZUjIIDAwcFZvh8lWkY/7AJW
uK0AZ1cnBwVRbFdJuUMjoHlI+Jjm8xYPw9tK7773aNqOQL5NaWJTyFqHGrwgFFCoxXGIu8NkOEpd
vPcKgD+qBuFmJex2WV24UzWCGdAj6VnQ1A3a4hCbmaNW6qHQez/X8MZj8S243fdaXqOxjW+h4fGi
98auGoKbONbcGKPRNp9sTX+x0sar0+7QpiWgpgO4nkVrxwrzO24czBbZI90jhrbhMQPrur8tYpJ6
QwaxLLWqvBp8RzBgcAsX0QOLGOJ/z5MZotMw9pcHdjOP25WjfOFRyHXURUCMZMlvyEm5qZzLvJ4G
nKq6PHQ1bHo4+gXtvTKB0kxyisr5XSR7Fj4h3m5pL9eHv/AS+mt06b4uoZOJGC9GRxk7Qqt8N+v3
JP4dZdoPs2Qrt+OFVB4iD2dzlew5VUPNLAVGQ+VNhORxzPfl/KDNFsJZ/ElrU7unugPmmZtPH9/+
q5nKiT2lhggelE/pbdGiPlQZj0P6qwXkWWVuFGUry3qhEuWvmcoxyLCvRNyD7oHKRuu2ayEAn74Z
AlJMZYdm/GM2ANl9IgUMDhlPC5y8jw/j+E2JKwePN8AyNtdnf8HV/MuOLrvwzDsyAMSAGAZ+j06N
3y2eoSFJQZ1+LoLn/24g6YFCo1TAsmGgNrK8dIZ7Al9doy0aYYyVOV3eTn9uwU+X8GxSZtBPBeWC
3g5OixzNtt6YLkPOE3E93Z+2EIa5PrevLQvAvJ7fgNKLoKENTA4AgLeCIcdFj0nxVNV8v7SfB1Aq
jKZdQ+6G4O36sBcyun8PK70TFBrTaJhwCVIl9QxTuGiKtps83fLwIaoaewQTxTLuiXmXoLutM38G
1A3GYsPQECzKeGcJuAb1RiW3U3So6L4GipwUL4P5YhTQeTTwkEQPfak5unjrcbsZjG1VPvjXp7Hq
Pyy26Oxzca0Q0KKF/0BvwL+eGohO2ZmPh+UmBb3OYSNKf9fKbFYHlQwc1Y3B1Pqe3sZ5fehb5jbh
Dxp7XXgkBdyF1K3HHJ0uEBPPXjT+GiHtfX3aF/LWf389yeiFapXr+fL1UrzFI9vcVH7iWg/NeKN0
dwQULhC3bQu4Y7fbUiCW3IY4Zm6vdaJ8rb3+e/PKRSdkUYEYF5+xAUIXaVzPghgU+P9o8Oz8MUfl
46YfPQ1lV6tVFRden+fnRm4pDYIpBOYaHyGAx5R0yVYlYwTu/LyyxVbcYpnaAQA0CZoRS62hWGWs
7xFkXTHsy3aR3nd/zUQyb1YO6BZNYd40RRyCMPPzId40/KNXOKoQfnTjz+u7x1h2x7UBlymfHZpo
YlPUL063Gkz+gBtSR7y7Tl+p4ndEexZKayOtZSegchvEdKlWbHLkO/yIP7HuKTBQrNEgf1tqN0iu
6OiHVDY6fyL8HtpZ4L6l0GPIPeBovWww3BICCZrG3b6acWH9VFHQIZ5KlBFX5Qle2ktg+W3000KB
QFxHdjI3HzVwZKXpZVZ37PC4pANqU/dJDzWKbp9NP3VNHEBw2pnBB59Ur4p0P2dPYYxSrw8LHU10
/m7OB9Hcd/pugk/eDK0dJiGoj91jrH4zs+wUcjRRgkE1VDgWonP0xPyhGk/l2Ox53u0ta1V/66JH
9udakTtkhwhBDLQLwMq7ih8hT5o701u6Q2pg0+zJSi74QjXi356CdDOTDoVEZMaOmtJHdK0eGbj5
FGhqDhHHJHxfJEmKurGNBixMqwFkpHQqUwME/jXXIrw6b3KUZ0ARqVXWrtflWvmy9f54a6a012kI
yxkvnqmia28FYjcagTjuToPyYlC/KkS9q7PXMFcdYk6uETyUZevGcWcrAGNR8P6un4SvuI3Ffp39
HOkkoJGzSYvFVY0IewfqS7Shl2QIVGo7c9A30dzvoR7Vag9dthIIvGi+zkaWrv0oZ1aiLAsx6+ku
VgMfonB4tpQrw1y+q87Gke75uIkA2l+2QlfML5OIwb+CX+4R676gra1yWG1qnBj0aZbSTGjDtcl/
uxulO1o1EgXIO/yEcvwet/QXKcdbYT0q1g2jW3M0PuJqG0IOSBM/+XyEPPS3rNk27aOBetkQcLSc
bC2+1r+ztv7SHT5pmtoMCn6UNljfEJO2BPu+2hd/+X48W33pnjanOc+FjvLHlOi/UUF36jrF58gM
pglEqtBVbaetegwL7Wnm0I1snuqBOHmKnvJ+8oy0WHssLUt95fjJnaPBgOp+uux3ggwGR6bSmlOn
1suHqEhtRuBds+jQ4791o4WSXaj01skH6zVw9cDH77dz0G+5tmIUPr2Ea79KSgQnACNmVYKrfLqh
jpq7+o3qDA+W5YeeeFFdcFue2TPYx+DRbGEL1psoL97Afz6TLKZlxUWtAhZEbxOFvunYc0oE3k8w
+EP50WTfU3Ulhb/2GSQr2ObhkLXLgwYU7iNK4m0TrzaNhTvS65twWMlwXdzqqE5B7SZnmvrl7olp
FugqXhjZ9FIP4Jp9r8qH64b0opN0NoRkZdpOzWi+DDEC5CjyRytOV0z1ZZf3bAjJijRzPVZi8ZKq
gkPUunKhB1aj3KdLhSN49hyr1TYnPyxObYjHPMZF4YzZTgShHUCYoWwzOwxiKAu8JeQRAl1uMuz5
/AjI98oPvXz5nv1QybLUCMQFQ7qshY/O1OEUe+kv3R0dYN1Ht4NoKp6Rpjc5xk9saaiFrZ3xtW8h
2Zyax2OT51goVhr3cbuPwh9KCxZoc8zwPtKh7JCr+TcODIj5SOo7lU0bntDt9Q1x8Z7/swiKFOG2
UOvGB4YjXTX5lgzJXaCPLsiWj6m5xpZZDssX63E2lGQ9hmaAxOHygF468VUncrjphd6ihas4HIDM
0llb4ov+89mI/G//mVHQroq8xoESbyZoRmOSbHsOI6moCOXfFSh6hjrfmpVcW1LJaFSlxc1xwJJm
I3sZe8VR+icLkcsoP1GtRk0rIrSKdsd032r3VRi5Y5/aGarxtSKwIVwFI2N4QQpdZvW2ro/MHBDM
NbeZob8labTvpmKvAEa6dhwu2rqzxVq269ljwyDW0NQRfrZQHHPT3eKRBlAO2vE3YMQKu27RJo7K
WpTeb9YfiZcvYAu5HsgIaYtG/d+jK1ECCVANow9OZ7iR8VOLNkhUIscwOml66MP7pEXb+DoX6rLj
dTayNG8rjgAnDHEMNXt+RXu85jebpcugy3ygwhY+onf9yF28xM4GlDxKyC72LE4woJUU92IBG5v3
E3BRXCvdUG0dNMusfdsLlQOgxP1ZXcnsD12WGNYSkQTfvpj9frdgMFADhbJv1cn9f+SznQ0nXQFj
Ww6ELzPkKpIS2WuH/tihXxW3u3zQ/sxKMuAasH6GsD73DPMRzHDbCpog7iLiNbjCXjC/G+jSpG75
cv0LXso3/7WekulmUzzp9eKeMSjFluWwFfy+IgHat3+V4iaNm19RtkFTLrB8FeoynoLmHmKJK/vo
cgj0X8tsUsl2Q7Wm1dkSUZ+hlMuQnSi0X0nHdoQPdg7TYxXu0M+7NkSYIKo3NExXLg/1+lY2ZYUe
FrTA5bUjXomKp5m5W+btzZh8H81q3wjonC9wXdWNGshhqN1e9C0SP4cO7FH6oUcfpv67nus9CKgO
hUSziDOX9cKFTpM/ojYzsbiXEkjX4IVZD2CosPu0fkjQFaBziGGY/bd6PFA0gsQaOBZld2qTximz
yqGCQPZy3mVq4SzdmNqhRnmMFbY3IhMbHQ7Hyna4fLP930Y0qXTPaKFuZGOJZZj72kcn8bYM38Yu
dydMMERL7dKfMvgBqvZDWngTehgSNG9e/xGXvYk/v0EyoAZprTFBfOoWLZUbxYC+SKfc/3dDSJZS
7QdNSw1c4Cp51LU75BXW7NTaJCTTyPRC6dPFFi8uQvtU9Bv9R30MXOWo/wzwIob605o1XhtSMo01
jaaKL+HJMNMhCfYaiDUh7MsX658vI1nDuSoA6V7MFD78fZP3bhxF26b4boy6203P17/RqlGQjGJs
NDwbyKdRXESeMzf83u6Fx/3SNwZ7rWVudTjJEnaEcdrpy57YqL+nY+nkDhRknQD9Q//GZb1ib+Qq
BEBdTWNeJofyLCj3Ju/xgJJfFVhb0nu9ekPwWl9Zz2XLffVa//X15CKELlALwSNsSaF6eY6KCw18
hxaeSbVvvTndBd1GQTfiesnFyrb5XPkzf2y0siRul41ZArlOFANdtsB//WxAEkHnxPVZXnaU/0xS
Mh5DE2vwwGA8gJDzAiPZLPgElkwnPiMrryU3+WBuS2tNiHNtipJBmXs1j0SFYUWf3NVoyeUkfLPA
m7ReOF0JsK2c808H9Gw5i6YwE4gvYTnFL0u9UfHEur6Ga3tTMiRtHcVZE2CjKPNdZNZ70dVOE0zf
J+NElI+weLo+3Np8JKsiEhT9TyOGSyqgLBXVrsMVU7K28yVLAsWdbLYmfJ1eY+h4HZ1pKl+hw712
wpbNde2ESSZEq9qhVQaMEzDhtz1QY6rl9ePPbkDZJXICam+4lgqnIbmDadvQLvK77B+sJvhnzLQM
ppv459/Pj6oVLeKq+A1ti3IfQMEsvrI9LtaSnQ8hLSdJWGt0bFlOxBYUpUQ35uSoZrFAHKKQOxZ6
bkJ2H1ZzZHejdixqdBY1/EFNa4d385soiFdpws9U5Z98gfOfJn0BoYR1DKEgXLuRAxSyYHbimjvo
cv82TKd9oDZ5W3uaX3Sh/4xpyc6r6MO8QP/tctUzX3dqp83x8nVbD0VcbhFt1eyYHFevq0uG7nxU
KQaBqG4TlxQzTXXTroFBbyHkV2ReWGxJdK/HEVpBwCsPIgjbZ2jluouDe4jKOwUrvRbUlNDqPNUg
zrB2by/WQT4E5z9MciGbjgo0h+CHKUNyW3V3qvjQ5xpvwXh33W5cqtLl5yPJtr7WpiiIl48N+dBE
cVuAsSEJha8tfB3BCtTh/IIe6/2/8dReHiTXJrnYtDMbHFSlAgIEvjkkdtCA0zhJjYKjwhPzPqi3
5QDRt9gZ+3xlypdM5fmMJa8SrSVdh24f+CihcNT5zjIj9/qiXrrIzkeQbb9V0ihcTOWs/uzHcZPU
lZNxCIrn061VNt710f6fT2joXNMtCtS6NKFQEDWqMvq/xZjjbomTgKtXOoHbO+kTqh4dijMLb2+z
MvClK8FE7wE4BwpkETTJTMI2UVaTofkUFCsfZmiXvKMgGXWgzBE2jpQOwrq/5qJfdDLPh5VMJ4sS
VkBDr4E02+gCJp97PeBT8DJfx+M6BuJiLOp8OMkc5omeAX0xN58Cu3T21NaHwmjiLhBfBBYEAjZu
NHr/hm79pX10NrJcQQ4xsdEYrM+R0eC8jVBDfFqOZvDIECQdjzN4g78gRb5Oy724p86HlixjxnMl
Hri2rPHkcdPtH0MPlWlAhABL6i8Oru4Vu3RVU/hiavd8YMnyzUnHU6XAx10AkeK0qBhn9uC2t3Rb
b6/vX2VtfSXbN1mitFLCMMkyQjp7dAvrUUX5WAdllOEtnREeRhBuAUkEs+WqWeqZwCcQvuWgBATJ
Ny0XdpWhgSHbdPl3dG04LR4ipfZCKpRFGB9TfwwzEDa15LYfEDCduBO23+PmVEKXSpkh8Y6CuFqv
dinaYFds0MUbFZw0xgCAAtHUkL4gfn1cVGHangyrQT2vue2Hu5l2DoUoatM2KLDQKZRCih9VWAEN
oG+1mII3Me2hRLbyW77YCQRxz6Q15ayCinxqTZMQwrKdBT3e0IUKho02uBVD+OXSlIaRZlyCxcai
MKUnCgaapczoAdNutPa7Rv5jAoE0krRJ9QI65EUOglFl7ZYiPNE9BMBCXN+ea6sm7U7FaqrcEgk9
VYgcQpMM9YyAikJu7PowXw6BNBf171tYb0x95MMiYxjnTh7jJZu9lvxOV1GWXa4VkqzNafn/Z1c+
7bWRGjFKDEO9czXlGETIc6Tv12e0Noh0/U4BeMhji+3GUFtoDbPbhr07JWs9+F9LQKWVk66/Ju1C
AWcZql5xD8E5yxahNxtABXHilO3OgHId7e0cdVHX5/fFa5XGle4/s8/ElFnYfSZrN1UDKtm4r+of
IzxmNpmujlnTOlwxlmuHS7oFjZSFNJvx5erxeweIghZbTmAZdh9+XJ/dst/+8gr/np0qhbEr2swD
YTjFRkzcDMgZY03bdWV/fPLRzjZhEhnVpAA9cUr4sx49Mqj4sXQ1UrQ2D8lGVBXUqGoCTVd1o/ja
oThZHljHT5CXOOSPyTHakZWQxtq0JHsxKa3BeY+FG/UHQKjQIPZrLsOVvffVMZA+zzLts8WDyJaI
WhVKZY03edCmmH5AvRGuJnozFoA0jWzxDerJ62zwlQ2oyqZjDrvcMmOKuD5QHmz0UtQIGEgIlNWa
7Ofap5MMiGUJdKoQiInFFXeJvg/FvLKMl7+VroNfhc5+U2bt1mg1EUPOYXRDKOxEutsEP/RCeNeP
0mXT/mcU6VuJsm6thvUzuustyBq9WfQ4KajERx9Qvxbvuvx5/owlfR6iKGpSNx0U7LqXk16Muxaa
OrhNrs/o8pf5M4r0ZbQ5zuaEUXyZQnVL5TBH5n/5ZSSjnljZOFHw2E7z7KtQdaPtjaqJlUHWFkuy
4Ahwpb2eDfOp6PGSCEMEyLENOFzq0Fqx22s7TbLbmhpEaqRhxUSFfDJ/LtGtRlYLZVdGkTtq2tIg
+WBgQiUqQlMlcctMtdFns7Jua8NIHp4xabrQSzafgnlbRqGnl6d+dQf8P/f6vzaZKVnuoVOqqBFY
snQCkHMW1ncDbWCBcquUzS4k3UZX0tmuAstWAeG6vsHXZigZcRJz0wh1zDBFh1Br4fUluJejse36
MCuWwVT/tuJWXtaUI4x4yoKjCO6rnjhxDQEe8pZEq9TGL3Gezyvjz3oucz67MvqGIlNTwQyl6LHI
885R01vSvMfJgSEdjCPtkbmwJ5Zvrk9y9UNK1qJBw0swN8piLQZfQN6trt6VHu269a8WdDhKAs9I
Uq/Kf1wfeOV4m5INiY0oYhwPkFOCmnsOgEwQINWNYAhSw7vrQy0fSvaWNEvlgHhSTr+k3FWE74ZJ
EfOpZejptia7RqL5+hAXl/F8DOk8NEk6W4OVzSfedk9NNN5F5fcpKT2zehMdhxqIslvI3H27VlDw
NfSCnXM+snQaFJ6wQLfq+TSy6EecK09KVtxbdPSBqH8zUTk46WhtBwHxCEnGXSnKk1bqvob2djZZ
ng7W3/WlWFtt6dgUzIjzSmnmUwTithr/VHPxD8z1+Yyls8JUOqCNBCOY8StFdy1Jt6ZY6425tD/P
B5HOBTqGy14ZMUim6HY9h5sQDBDg3O0S9N7rK3bJ0JwPJR2FkSkdELQtrp+hPlpWszMTxAQH5RQM
4ZYPlnN9uE+C3NfzYOiQ4oRjxWRMAFRgEbqao3mBouyVaXLa7qgKtp1ROe2EBPIqhHU3LaXHoeUw
CMyaHnHhv5fV/Fo3I2oqBTqFS1B63Cpt3Rb4/gjq5YqZ+Z2lbEHlgJUMRkeZTE/ECTiH9zVSA3E9
g1dUTuieowdizg8FsfwIWgBTSA4mdKfsYkyPAcjyOjwviIn6TRqC1AihclSymjp4coZpVy0A88lj
oCHLWtwk9EnvmtfQ1EFmafle14bU6UP1BZ1TLwmQSD1aKRW0lmcZMjQReLzpWqvopdsIxP3/W00Z
eJCpFaoS2gTOUEJ2zWxugqWFlTN/5atdNGJ/hpGudb7IQtRpPJ86A/TyWtkQcKYnntrJKvzk8gn+
M5Rky6x6VDVEzLA/DM3WeIaK+WDlCK8NIRmtKuraYUAI6qTn3Imah9Rg3vX1+mSeXdnlhmSHRvSo
6+OEWYwj6PVgDM9ou2ioHaHgaEJQMkMLVvNNIwW61U0nHn5nDEwtE1SPTJgpFNsjt6ug6ZTzXapb
R4Me6Izf2TtCb1wzAfE702xVAQ+k2OXQ4szKYKOIe66x/YTHXan5IXufikc6/srCH0UlbkJU/6Dx
zDYS8IawpA0hx5rhfZiayj1rm9uSZO/oyVNtVLrn+L1t5iH9iZ7+aOXW/4wmyouD1mXUeViWoXK5
39rsDdHGegVftNyX2m2AktqgV7yupq7ajG5aiu9FJt5TTIbo8X00Ia8cxvZcKU5n7gNlV4bZdiyB
FtUHr2Q5hHR7jyehq8/DCwtNEFKLvkIeGqVnSH4AHtmVflC8NmzFjbj41j6fibRZRwFnqQ5wudfA
d+kI2RLrVx48lk3nQV3ACcRzArKVsB5YDNaC+hFTZheFdhMY3AZLfmVff5UUxG2MglxNBTGMQdNX
OqZjovYTJCMhSFsIp4x6dxwWxDLAG3ntWjTwhvQdpJN9mNaeZlSIeyvAtkVPC7d/JBXa9QZbRzy8
AAvH6jIHHVwQFtJWPKJPqLX8/c9/prRqSQA3SAlS5TYgzP68BijfTKZqZ8R4IHOnOFmQesVQfM8Y
T+wMbTsotEcPTQSjm4YtvSkJCu8Vo3tPGMp/ie73NHZ6Bn3QZPJV0u2mMvTKuXWt2ESpNnqmVZyv
ILHcFAaM5sSfqhpHov9IW9DtzeyxEzpx6iLzQUDdFxwlQnq1zbTHpQYyYuyZorNhBHyOKKBZCctD
AcKpTT+yYNzQCtDRBO2c0egUJHFMyIzjVtmUYe2V5EdvKuB9dPfRoh8EaZ2V1fwq4b18dOgIakzh
HFLNkkOCGnA87LJBuTXUEbAk7oketxoaNSxAH3u3Dk7FlNhqcrAIpLbZIcpOIrjr5z1D+W2pd/sk
iF+MKfN6DQWhynSDGiI7FRPwJpmrdoOn5Xdp0SN1MsQ+nMybFCokJbfeoBUPJaho8vMiBgok2CWC
rngLsqVmqgasu8qXBDgYy3JXIx5AMS/rnh4jfsixSdNmreNb9rQ+RwAs0wDPw6KmDP1sFWPWrLJE
3MXI/ZidIIgOJjo6WNun61fCRVtx/p0knw4AWr1Hq5eCunVksCpgJCbAnTJbRdNquhHe3OHfc2pT
l9tktXvlkqNwPrrk5mmprk9mXyi3FX1hinHkc21HM1vh2X8tzpc2o/n3SzIvjKEkPY72Impq/ta2
C+covIOkj41jtaoZKn89XCJ/7X0pdhIZAah4Rq6gTn7aqYnhdPpPnWH1UIp8/fPJO1EaSc6QDaBz
iTwVsFntsClxj7J+XDnJXyuO/p7NJ2j17Bku2ownQVjjG+mVbo/A4mszZBb1Re0IbJlQtzMGc0aU
nQlHtmGB2yBFKYzQhsi0bwIigX1s6qd29RxefOedbZ9P6sXZT5tGyA41LX4avZmeRxiaCccksmuH
OJVn3BQ5iOSQrYW01CpF8YLreT6y5KxF0K8IdTR533YGbFpTPRbVPwjLn48g+WpRMOGt0i9zC/VX
gP4dIwhvxuz5+gZaOYCfIOyzFYynIiEm4tbo0K13OYCyWQ+tTjVb20SXYjnns5HMTMU0fUJ7jHI7
8KcUpIo5n91pvmPirskAvmoN+CFo3VNXXKG18yHZl5oKrWgm2Bc+4PbAmycpA//6Cn4tK5HOh2Rc
jKGCTLWKMRaqJKncxNddlL06AC5BCNQzVy6fFeOiSMalFlkeNHOrAIB0rKtia5go+suTTTJm7vWZ
LYvzxSH6c4XLGbUwtQreUJixuFddkkCVB9AA3AX7rtU2qC9ZefKvbEU5vRaJghsGwTpmagRlr9oV
05a3/X9KDv/7a6mSl5fWI29T8A7xteJtepNutA1E3dYFgxcDcG3xJANhWn0KqiyO7+jrN2VjV36w
69GkaECpEfZoPc+1tnySvahmK1KSAPtCEcfRMB6sfDgQpLqu74mVAyVn05IagYTuc7PHozsW7BB2
weP1IZbzcm3lJFPREnXQ68VznIZkVzZg/HSZF7dowsqgK0UQL1zZEmsrJxsJqO00FLpGt8IA71PL
bNOC7vl6a+Syta5NTDIUSTBYQxbD1o4+pGfmvbJPN43LfTrv+XbYrlWprhgK2Yccwmma+YidrnS1
PaJ3btQayGWZu7j6T91VyQ2REfKswKcaKuy9hRAaoaIhGAK0YwsM+5/LUvx9gDXpNRnS0CTxiIO1
+HLh3nrVWg/bPS29MDnqvyD7EnuRvxy1EK3PUPiooXPz0G/o+1od41eFDOmnSLYkpipHpdTyU07G
K9CwueXEMRSCQMt2FPiYvTO4GQjHv0dkukubg5tt7PsHKOs8qg/XD81XYS7pt0j2RihlCXcLv6V1
e5clD1B8UYlnRS50imjrF9CrhMgwynO9rt2OzyZSuXb5pDwrbGupT3y7pmS4cnnIlPioSfq+jWDN
yTBum/F+BBMoZX6gTGBgrBAPLvv3CkOOi1u6yeS2347OKg1LnKwePfgsdXLgZdzYSW6ZB5le5hS/
1m7hr2Vyy3obiFyZeNyauoxPzUQ7drEWqrcWgMvpCFoRyfeJmZKdWqd3gNM7C89pJIBbs8RrI3M/
jCJyc7N+EiDPXv/6X3x0vBfxDFWRysF7UUHKDKbnzI3r4z5PVQN5+gGayGD+Oh06Ob7l31RUmja7
wkPZ5S2knpzytOYIY5UlsyaPLdlrgokjpULoEVT1baSgtHH+mBEhFCzydb7XSrCpD0b0qwMRykIr
Z1HgXLRAE1TNccgjR+O3PNvMYCrzDEhiVjkKQ6vl60DaLaQOnBiEcgVktyiP3IGnXj8l24a/W/XW
HLLMyRpERSLQ6OrWSSN0/Ez7uqzuFKZ6lp7ZI6LghvbdADUVsNRunh0NMcoR9Cu2o0rskual63Ob
mtOeJyOUHupjwyqXmQiOsn6X1iicRQ3mMCeu1mvbqAShNA2cuofqdFH5w3BUKMrBIRxV5+22iOEZ
qYD2kmAzkyf0oDpKHvoQmqpTHSzl4iZGOK5LGju1DmNU2FaC2k7kBaKCApeuumnzHMT3edt5cYbK
PfSuUMSQUPPhkl7bgPjMa0hYIZlQQJxLhfyp0sFZSt/C6inoqdP3wJaq0SLj8QJlNbdXDbvh4qD0
z2YOcIYJSaIxsY2e7Ibe8KzhcQYHMI/LQ5XfL9EWPcq9MCtukU1GJ7npcQiQNhGIsbTeZXrmKtCw
BWLqViB3QDRQrRiB2sFzz1Kfq+h2VxpP59M2MU1fpMTlWW9H0y8eJ4BJv3fW73i6J8O3olY8kVW7
zCpsmgdenwKRmwZ3HdNviJ74Q2PZad54KboYorRCCDpF6sw4ZAI6yFOxA3v2qJTRhpYCICNUqFsv
heHD2Xda8bvPzAjKeMwJTZDdM+NQWIFrQnasVRMnpgCdtSBdKwsI+iNkCHvw1xr62Plh5EehQ+rL
eqVF7Wis8nttOrJpOubhz3QeN32pusaMSLf+GlfYbUPpKxPxhP5YMGZbE9QCuI7d1jtR+BBgm4mg
dSvAxzgLvIZqO6JQrxm+0VmceNb4Zv5LDRt3zOOtZVSHAKUjSgxBnqpyUg5ZxCUfqT/VanVviNib
q/fWAkJkKLywPrV5se2R/xmifSxMj6QMYVRAIIDLTGLNSxBFG6s910+Fmvm9ftfG/KaqEQ4O3s0B
+Cny3FcMulTPdb2tRY2/3O8aYE3jiNi9wewePmuJXZwDUx2hHHGIHyA4Zhsc4Ka+cqF7iIbkfMtx
KOu6uyFh6ejQOK5KA3o8vwroN2Ab7hCKhg/QupAZSh1ShXacI9gZigeDlQ8m7V1AW3eFBS0ylt7U
EYVm8Sapvg3WozkIBHoJeJLBfZz/iufilLY9urcSp7NixyigFKmyI7i9NxlUeeZuuokpwg/5vqEf
M/lAqaMNrYLrdvbLLfsZlzPh7jCqW+g2kh5fQW2WOgpj6BFW4KnIne52YWarbvDW2o2bfxP75KWB
xe0eqZ1t9AfxzYB632oHxZeQuvQ7PlPvZ/be6oU1hcvvaLxgg26rR3E3fIObVz2WG31HH4PD6Ixe
66AQqXsfoTy56l1+uQDlnyD7YYmKkHeAn5AczA2g7jfVe7jT3QVyR+HNlp5yd33xvwBx/3fEP2FX
aUQxDHHQoj0Gi794fo0DPvVI0WCKXmEdD25ulz7dG4Y3vazdcl/aC+SxZVcPZWqCm58XLHXA13SS
R80zNuMm9us1gJr8xlrG4ijw03GPw6eRuwg1KLGzqAMbFgbkkKD5+q1Ga04MzGc9+9RN/w26pnrp
c0IwlmsaIpeAUsgPOxrlyRTVMz2KLr7BNzgkCdQBu3yXx8wtZoSFe2LPUPusIY0UND8pShxVKP/w
Bo52BOtHYncAloZCklJR4YKY2s1ciu1UJZs8B8ABqSgCsLip9raRfzfM2aOjBTlIE4mP54ncmf0u
bw9xrnld9dsKgCqsgO7GZZWX+LhkfsjgzzY1YtSW7ozU3LTxnWmWEFTTb+j8pMK0ckBp0+Ij5pZX
Ef1GV194/ohUHkTKvT5+iyvAk/P7Uf2dNAFu3cLW89+AcNpZ1W8KUdmR+pLCDyD14DXVDEsNp7kh
0KqM7AmipPn8FmbRTQwTS9J0V0eNU6MVbKxre1KIV+b9rjasIwtxaacwYIpHcWEQzoCtQPIvPXQh
/DCab8LiEUfH1pXOafLHeESf9EaBWZ9IvqP9K02eUuR3uB64ZYE8hvq0LHAN8cwhi2wNclkJAlrI
JyoEBhmFc3n2CgBGZRC/RWjNrN9ZA8yBgXBo/IPT2YE1tkn/qBavJQqmGC4xsYO+jTPUowMpe0fF
n1XQ2NHwO03FBo77a6dA1XN4mQbFL1UNSUQoJAhqAzhm0w5FV1qEhBZ6tf6HsvNajhtpsvATIQLe
3MK2pfc3CJIi4b3H0+/X2o1YqcX4e/dyRjNCAyhUZZ48pl/sIdP2UsfAJnoKtRdtYqvPNyXTmqm4
X/mnSSmOxvzd4VehYehMMGdgzYI/ibRn3dspMjbnKOOE6MrdvFROqemOCsW1m8ilLG/DVLcrfNP1
iGmqLt9mlrLNW9Lt8USp5c6TWsEXTmUdLqqhvOz1ljw2DO2NgQGjlu8tFl116gEg29fk7WrV8FxR
l8mT5dYooUT840ONw/eoLrsp4WnSPSRg1Wv7rAy6I0rpzqyJ8pxnXyB+Y2n9Dl/FQsPoZ1T8RL4f
89RrM6y1GMKp6tXY1lscokojd+L1LU/06ySbHXNticX5LEbUn1icjMXHon2t1s3YnTDz7yFp/bZ8
GDEw6SyaM+1KOSVnTaEtgHrUA/yzXwZOdTn2raEWERyK7zfG/m3XbxbzOxkWR24ld4UxYq73MRXO
aBlYHrFRKRzOjKprNA2I3pJ5PkqtGejrr274Hgq20KT0Wb9bmUGhMJmBUt53OMeFGR38p5ouHg33
1qR4nsb7tZO8ua1ujGLy67LczMX3iO+KYdwsRLYuqu609L61dJ+isNaoASBjDBnhfKt2nDshSA3p
W1FISmSzSE9cyNEOk/1UpU5ZP48rdfh6p9TYc85gwknQELdKjjZbR2k+6dEhljG0JCPWKgu74/3q
pEmPMtG16wMJbzd6nHo5sSejENtCHeOBWm5RwwatNXlCqrrE8dCF19pmFAh46q8itCotn1XYTvgL
eWWDP6Ol8/K3Mi9TcbHhFvTRtqQXHCOcYvwep+dck7Duw7khfM2Eozp8T8JuGGM7IfS8nQk2Vb4y
43pZ6s3Uu1G1TXrK2VJz5oqdrGxchrZL2nuRAI2p3yXVpo1MN1nbm7CH2JOuO6+TbIQMQTfeJex+
S3S79q+Lgc1dAuVwZSclF1rUvjU9R3ITeqIwBUtoedLcXI8tih+yfmfhTuo4KVSv4ilpdekb4WyL
VmFH2nUhHU+pielQOFqdXucxyZblyRdCdf7/B/ZfZ8p5Z1g2laSqxnJsu62eGU6atZs5w9FxwFxp
GtwC/+CB1GINtgi1YTwldjNa9jhrOzOJt8YqOuFwaeJhncN9HK+GbJIJwzFn6P8kwiSGIExI+BeA
Gnz75c6v04KdsoKfZW4BHh0lNA5CcYs6FqYVRkLpd4elFzI/k91enT4i4a4zVHvqF+y38yetM76m
wtqmOrkHGhuTPjiG8Cix/LW0v1/LgbEtpXh7Ml4m67p5R77sGOR3GGrmdBFTakKE0uimz1/y1XSk
wdobGchRnm6asGvs0iKxOZG8WiZfLzF8dVIPpvHJ9MtZ1e5KFkY2YfM4ZI2d67KrEbW+mEfTmMnU
jr1ZHINGfUrMt2kCmMOwUZ/2tW4dkqbBbHV/arOFWQym9Z5EQycqBNfq3jVjn4QM4rPnvpNfkU9E
TjJqW5VAGg1vpNrqAuK+WrXdq3QFibL4I3mwOQbRUineQPvkBDVdJDOX1tSpwv4TRD17e+fUMuTE
yCKrTjyKLWolBzuw9aW7ynamu1zXT9pteqU4JNk86P58jNyLDug/X/409NeJT2Mk/TfQotSyJbVV
DdixjTZDUAXDsfDWffY42qwI7MLy3bJhZB8zWL5UhP64cC1VVHXNYvWeD0gyIxXDZDHXI2s2i2Gg
5Nsper3wzf6A5gCi/e9Fzgrduk4x3pRy8ahcr77hN4HlhRvKEsrO0uku4VY/PU5FMQ0Jm1IZj8gz
3CrCzDHlctyS6p+AKwTSIw6a4566yZsd6hYiqLftlb6pM7RBl5xjfqi0jT8vf7ZB6bmQNfGyrscB
KKM1Xsf58T8/TuV8mCGp7DCSBe3JQmEvmmeY/zoIilZOinw0rk0HU8In7dBdKXvdSR8UH8hlk/42
musO2ul2t8Kt5pQejh3eJ9G5dk4KU/dReblDveK2zv8h3ODfN/D3Dzz9+R+dZJnkxFjm/MB0Ox8m
r3zNdkmQEPhIEIZGqgLn4Um1XbmZf1kjL59Q6b+/5r+ufm5Q3CdKko6hKB97V/JHWql8m/9q3uot
CdNEY/AcKoI5PCS5tdPcmBt9T6aRq2z/81v6x5H491ti1dP8WKokmWfLcJiiqaiLDrPcogzIU9sq
Bbhjtx6AYuxkAjZSlOsu/VXE3cagI2M3di0zD4q0cWPpQKwyWXDVth5EJ9Yp51Pl/j//wn/SbH//
QoVmUGLjgdx+epB/vKbRyiZJVnhNaiD5+XZ1revVRdj/rjq1vz5HwbwxHHXbM3Lxsq3qZ34ZpBhK
1UH5yKPzawfK3YW9+OfH9sePOhs5phXknbTjR8lBRiSE5PduuS1vTuEUgqccJ1d0jdvoJrTNDRF2
wX9+JD90rKwdgwbR0NAv6OeugQk+Qt2srTKY98S1yW7ZnXzDKGgdIntV0O5LE7V/FA2/34Kh8qR5
A7BEz95CXlaSJhiGBCjIZtifAqgA/7G6lchFbYksSPC60hMnHDP3wt2ewI1/vpQ/Ln32rLWoteQ4
sqQjxj6uuTTeiCArix5C6Kdl8hDOr2Z9m6yWn3XrpV3634OHJ018Hpi5oZEbenbbZm/W2Zg0p8X3
P2Zwt1lQfZm4HIOyOgUYo61dQHvkHzemPy56dsNZp6RmmsenjSnEPzbZZYTzFO/dHcV29haRPN96
4NCeaaeb+LY4nKxDxMwhVt21XM2dNhfP/nMOy++3/8cvOtslMg2C8jST9bzs2i0BrXvVLm1h1weX
jkX5x1PjjyudnUuzoQj9anGlU9i4Ytrj6BMT4vAUvOw4lmzOBdQ8/Oog5bVBak+HdNM/wjS+C0NU
Srb8LF14Hf/YXP/3zRvsPqpqAeCcgW9ygresGSanm18cUGxn9QnCcVJfPEY7jDKJoDHekbm9JP6l
WZt8ut2/174hUh6okmHy6Rnm2VKIl6QW29GcfgN/KP+nN9C/wLpKyGkqHuZdFBh3zbFwTv+8HHpH
eC3f6iA/KltFu7DnnS71z0/hQ9AlQzQY/519CvnQ1Uufp+uxaB/b9qPCUO///aFzs6cSj08OVtRv
FPSPnZ6cKzwbtGjlQcdspdGu8/WXiALg8n72883876XOipMpzFtVqumEtOgUsvWlLsKFx2X+9vL5
+4FphqLJmNFLqimr52Cm2qTGOs7teuwJuFymzl6VxCaRcmP1sVdbxj4Vn83hScjenjThPVo1ZxgZ
C9D/EDXk67XmF6LuhgXzwqV044Ivbm2DJX2UpJY0E8mL8AYRF/kzVx8bBtqInpIqOTQCgMYQBWr7
WA7fDcYDRa3a7ZIFclj9GrXe1WbVlwUkOvhj6VlrS+ZRmCy/Ppl8N02B567kZM2vAd/sifg+QwRg
7jJSDhN/KU0/CgeUPvoWs5TbYQlfeq3ymzR8asViO9DrC0yBlrwIDAmpQKa6s1qSWAM3UZw2Pbmy
cFw2ETLRObwzSsNJypvJJCgGoFDuF79mhGPiYzcapG31r7XJ/4CLRyU9ts27rjR+Q0Ltsnx1EzeW
FUfMfvwpV19Vxj7ktB0FjQSY6nOhPmknyW3GehuScz0yEqxVb2rJhRk/U4jSacQQqH5Nyzs5+hhT
BXNKmkwNrRWwzulVGbjWr+UdtnPOmI4qclb5WlPj1wqeTI7fXAOMOngw9Kd68Ye681T1Qeez60MG
WLmITmb1Qhkfz1b1R+k+zDddpOM+8dCmpi0RjYHoYC9XgoOHvINkyaF1t5Mk9XtQ16G/ksqP1hIC
i7lSJWM0QqBGAyJGqIZNIuZkXekG6Y7Amp054Bu1QODp3LYX4IhTUSLrgjQOSqoQU4lyqh4sb4lV
JIgAQBb4crW6YrZ6eTzSQi9B2XBhPHtGgMpBJSVNKQGMcrfG80YMdbc1BUfD2yyxnitD3QjaQz9i
KA7pZMoVYm+VY4SpsNjicTEQ7TC2gTaGdOkg1kblWlEVpIrgZKLpq7oeLI1MHAtrRa02mSIEmfoy
mBLhSgOsds2JBnUjEwvayqsDs8s2iXgu4lcDPoFoMaULvyYeLBCeY1gxFyi3g3mvKyAQQ7NvdFjz
k19Jx0quuFdAMnCJcYiYrqcvhSjzZuq7oflKZhwY9AFPhPa1zU17GPtPpIOMtInptmSHFAZUO4u7
RIarrj34aWULOg7uc+iuS7WVhGivqrd5B9Kr39ey4pZag4d2bcMTA2wm+QBdt1UfVf1mhZXCkN+W
sTtqU4CgUPa6/tUQ0bbNlmtk7+V4mw3X9VJs4lzcJDIaiYWnwYCyz3KPGQXO41WIvFFyDY2IOR7T
3F21gGQY7pnWC4Eq3kyibmQ9FNlBESwbxald4IvOdNJXNRQlJQuTuI9sag+F2fml+VwhF2vkCIRt
RIByX5K1OPQPC/qY7qmAVD0KQCPpVa5E2yz6UsTXiL9Pm+4GJd9ZCVuJyJcaNw5+dG4svvbrsqkS
EbJPCmL/uKyjI+gv3fDKOHkbt42tJIVvla8iu04liW5e3rQLLAQTzTg6v00xGPac38Zx73b1rjlN
29Vxo0QlZIUWaEff9VgxKOldHDMJI+li0iQHfNOhubH7ZKEHeczHEJnNignV6vTxoVheyE9LQdpS
ZEmA6d2jKd9DzajC1K3Lp4jYOqKRV41xhg7JE81/WshEqqZeTP0h4VMmrB2+0/l1IUqPWbHp2Rss
KSdgInesSts2qubpy1smvYtZseu7+FoNpavZyG9LARJI86pIcDUGxbNq9VgvxEVnfFoz90zGa5eN
9sw1JoteU3rUxDfA/szIrojBZtitud0sEyv3KAHWWvmVzHA8LEVXz9PrpLE2+az9Ti9buuhqbrJA
yb/VvvPgG7spqhygz3BpDxXzijQDG0pTd5SanRCajjmamyIMd4J1X1ay09ZFIMj0SxKDdfRwwHD8
r0TbqvfdJNm9HhErYFwrJfC0DoUTakIzi75UPYdq7eVl4gCf2OHMl4I5oCbRqsHGzJcqWEi579cO
cQWMkFhwV8Mky/x1LtJDzeaZdvkdEIK7crKEUeIM0S8m+cFklMdCm+yxZhTCxEjRZVvpv1omTnrY
uEZ02tXYgxViu4vWj2DKkHGraNeD8CyJn1G1j/rTzsgwI69IA6eUiKqnjjlCJulBQbKxPtwNfMxi
tfgm9IkpZ484bb51/T6LEPhy81XqFEK+v9YIc01JR4irP2qjDDxp/YI0iR+XiiDQCPrRcpqYvDM9
cQuGaVVrwAb4HgTrKouiQLdQo3aKvyZqIAiR3ZHs08+FXRi63/OJd+lK7xpnThrHDg0HmrtHIayd
IrRcc9Yckm+dSWHLmG/z5tWq6YCjzkd1e9DTfF+FRJrpuSNFChGabznnXmfmntLdrqRPWJkKp533
BGlDk24xgzhawmHq3lrCKQgMVhOVb7yjugDxNNiPc/1Wy0wPd21rUfe1uh5n617UN62QXmeMWFRB
8tNatks5ZHSSubKguSQU2soSuYVa7lqGJ3E+26PF/D0uiEN/TcdH3NtYfImfD7ym9mGpkd92477N
K1hPs9fpn+08+JPce0qxBAtOtgN71RA/tt2XGaVweq5kwslrqggzKRBtPlbRUyN/6atOyNRp3lY7
aRGkPaszEx3LbOyoeUiTbR4SIaDhrphUrs4JNsfjnuLPnqbJM8bCWwinlshOgbS3a5ueuUHjJrV5
Y5TqIYkqiEqSP1E+xbScXf1Q62+zxamGufOQfMjkbuad9ZEDxULPcmrKtHbI/DwyvUl+VtZyh6xg
JSEiUsIgr+/nutiO6uxEo+RY8CbF0OnT52qdtmumYwHDCaW8kcr2pMoEsVKjjIDacSs7aa7s8Ktz
x5ZdUH/E7mknyeNezkR7UKaHCF5ZURz0adgw9pOUY7m+NyldgcboQ/7VVbewoTxjHTzRQLbRuqJM
26DDqKkFXyn6X1Pbe8Uw3MxK6JbNsuuQu6IzdC2sN4XyAVuSnUVm4dBGe4EYGMyubf6YFFI4EDJ0
Kekq03ZJ/lY1pVfOeGjClVKjD/iDfsuwcgXDahEDtQLPrh/suBq8rAPCjo3fRXHXFwx+XkOKs1Ai
y3MmXelxSO/MTgdMhwCgMuwuADi6j2G9a4xPBIsI6I7dyu4nzF6Eni4aBTejlhGN11bSXBL32uI0
Y4mccX63hM42+3wXMtf+TYtLKXpIo8pj0dfVF4mhWtSkzAAnhK8vrbHt5+VwWt69+bjmHwW0pHi6
Zt7ux5Z9euBZFAzjDToBJ8rlTR/fpaz7tRqpRSRnVH8tEt9WDow5Htv8OYmGDR7vW02/0zqF/eOT
JDJXs76n8mil7734NOmiXWeKHYnLpmM+IjHR7vCnaPtpm0K4a42vwhSoCgHlzFuVOamUkjxaYYA8
gK0itxDnzz4C6coKT19DPzcXxhaGravk3sWxWwsLc7/aa6mkVPONZwNrr7EzqA3SRYO8HwAM3cDf
9DQqEMG4z7orLVvMwoqG5feoQNmclAbxhm79Eg72Ayzx13XOENw5M0u1VDvwUkYSymbcQAGw441M
6tSF1vTfflH/80rnbj15RMp4UfQLiNvs1r9O4LWAy+bqMJaV7fT2cof6A/L01xXPUAe1FZRck+P1
GOJX3wokqCmF12eZf+HO/kUY/r6zs6mHEsu1pDflAp9q8ixmOV5JGp1wAhMxK7Ora+ys/w/m/L/n
G393x39f9wxOUNusFyuifbmuBJ7Sb+vXJoAHGazPMLfhsFuB4uVveEg7mas54mZxKWD8SzbaPy5V
vpcT7HAyLz+ball8eA3n7gLAp/nKvt+cRDHp7hKu9QNVmNv94zpnn0RRp2a+JlxHviX5D468eZM5
k4/0n1ndpeHOD3wxrqaBT2NwDAhxTmkqlyGf5Vybj9V3+mD44bHfJjvUiS6VgEcXM3oLc43Lotaf
kOm/LnwG31l6L5HSIs9HMdB3hUfN4EhBg4idCWHpJdeE3V7KZpJPr+iflfTHzZ69QlR0yRivZNLT
7jQeZ5zXBdFuCJBCXK97snndeZME8jXYgo053S3v15s25S5/7L8ubkk/frZwJNGeGYRwnfPx59JU
plxr56O1Gbx+OwShq7v1B67cAMaak++ia/GSBuDSNc9AQl2M1CI6XbN16235CjTJ5gRrzK62YyDc
ZG7iXlzPPz70P+7z9Jv+wOrKVsGNTerm3zitxnZoecUhJY+cKHKHgT3I8OgL7kWG4I/f6x/XPVtg
bV+XRpRwXURsd9Fe8bO9tOmfs7fYPRlaS05X2xqpY8xsv/RLErBLFz9babgjqdC709N502+z3W97
Sl/eXFxEp73vfEWbIqChDAyExOLs4ZrGMsaRxnXU23prPqUuTGPXus3v5JN+zr843PnhDGBUSwEp
WTgrQlz5+2UWVTou6ijLRyAre6FAC6N0p55aBC3fDMaVZTxY5pvQfOCABI+ws6UZqWzffxk4IIEy
uP/5TPrhMf81OT47+oqxkNKw+D3xI1cywJndV4muu/iYfxws/TGhPjv6RrOLZHCY03DH/D6pFOnp
bUrNlKesX/hI4X78+1L/uquzh9xHeaiGo8RDllX4o0S5L6BylRjEymcP6Jap95b1mIrmtrYeJipl
zLbtdX7pxsRVxYokjytdfJShlRcIKtZMBM9E9FNPgLKsikmgLaIc1J5Fci+m1bQFowgSkb9tgFdE
Q0R0XQ5PT0oMHDpx0wZwFUUMcIXeVxqAAlIrYAfu2uRdVHmva/+SVr0vYYQpwv4pys7uOgEiYeIO
MpOIZbVNab4Vk+RjQt+yxtWuKO+kdnTSRXEN8oSsEKKlVdNg0m0n670w1NhD0eBQIlOpK4QhWjUy
COFqNFOvzCEESLt2vtGk1stwH6nAokd6yAye4ipBjRShV8+vg0xPXNPdCLIXSyxApQKDS91cgKab
v1F7+tA520q0C2V05PoWLq+DROq6bz71/ErsgGPlbCfk2b4vJNBvhFLCix63AZ+GSz7wVR9OgLNX
QwgDNfP78rCQpJGQ9GAu2PW857SASqG5Uk5QDfU+MONHKtzK1t2KTBimfBBnfqPhGKCop24Scc5D
LwVGWtu5fGuqz3N+PdDra/OnJDxjE+xMgkhnXd6WWnylrVgFL6tT9x+SkHld1Lrmau5TDNKlToaK
W3gmJF5F56bgJg1M/sLlZZwY/DaNq/aEAOVvsfRiDIkrryhndOOY9WSMg5sXMs0Ya0FWbnL4XYb+
MMdvqvCZAuzKMvLjE8ZIuCZmIyovLUQKo8nvDWyjDshINRU3WkRoljP9fuhJC1CsIfmFQGCD9Skk
QUwXHCuCKzRXUsupY1i23N5a3T7tbqb6trQOSvVUKbnfzwfB2jSRSJMSBUueB2b4rmgpwA4jZaXe
yfUEto2DAVicNhPvWdyPw5UACGqVV9Cb496wAZ/dsD1MkmAv0I2r+MkgXbgggjUnolQiikO6a9WX
CaHJMsJWBADUOJT37TQ7lfJOFqjTg6ZEMU8xfl/WDyEr9rE2QhVUnMS6roZ1E+mpHWPAKFgaT284
CJGJmgNOODMdo9HtnnpGivJbKoKdcfJoQYmRhwbtbecLZe8WfYGh09tijd5koEgCC2rz+4p/O5Bk
J1TojIx0M5UHTdCcBWezmsBfwLhDPM/eMsm+NAGbAVCWjd9WT3UYfkTD4LZVvk8XY7eYilc34t5S
sNs0vjK8cY3wSeY1SOG3FIpOjqisAkkoWVV0a5DUk6CYx2274C6UPa5Z7ZfSYNfGa1dv5sWwhThy
R0XZ1Lw7s0u8UAWEHjuvB7nK2/eqMsF0KKGWY1JUriTrbgoDt4saoPLnPLGOYkd0XmHCwvYlNGsl
Qgxr/FDyyE1SVnWeOhIysarBD6raqcXbChLeLM+q9iipaKEM3xqflxOxvMcYmf0qrwevIKEsi0u3
jmW36+9EAfSXAco4FS9G7ctSZettu1khhJ/4B4VUukR8OKhknGqCoQiJ3eodbNlu8rUG95rtBrZx
Pbf2iAoPvY9XdPOmyHC9TFylfQtLvhpha7EG4/DRmI75KXGoB2zpYEULZHavv6Ah6jNqs1xAZ4rp
6LC6Nf+FKrwKEDnX7G6yFk/Pr7NItuXoMbVmW7YspIFP0vIQK99m99zJ71p4NIs6mOWvvlYCi4nb
ajYXjtOfivK/Tp6z+lBpcNY0WUs0r6KDwRqk/N8i0Wo7B8tG3VyuKH6YW//FbjqnFSmtJIeDyiVP
7KbqaeBDeUhvUIHmlKeVY7pK0FCxeZOLjxiyFX99gk3h91+QvIWL1eoPBfJfD+CsaOSwVYVOUeWj
NiEZVCySohMAxUs2DqfneFa2/XWZs/IQC8RZrsJBPlrGR2yudr5WF0bkpFH8cw0QFVnXAVc0XRTP
SaCVCbm0KiTxqEqlXR+QvwYDJPEmzAOVOMRE6yESj67Ww55dNS1QLcJt5hB54uQlEe40zLH3pcWG
OiuOmHwU2rNaP5jUfHKsbw1QdpNEc7150qvVrvr+ljmsaw0aTk/xS8XUQ0JiqRt3aqe8yP3txFHQ
z0AuIIILx+IEB90ilmtikIQblRspM7NjZAgCE8S28vRC35lqcwCtpvaZ9wuxnr2EsJLkUWHCjg9N
54Q8slaQ8epheFSUFM9iQM0kdML6Pa7fiEu18Up2ZOk9jSyiA3AcEfNtFteeIOI9yfEmZaknIDtX
9ecSoruFwnRW6UgnbomTNlUxYJdha8j9RlThkWuxI3aCl4Jvy81IwhF47vohFfWmNEO7NBZPQjy5
go83K+5x+GJO+pXZSl7XgfQ3W6kCdzQXL+k+LCaWQ/klczL34aeBikFcmUXImhclVsBw9XFMYZyX
6IRL16Aky4rJbYD2mnndZDoyCpZoxo+hDBHlmVlhSymh+pWl4jU8oWvwZ4jQS2oEska/o1d+sVZu
ImZ2XH7L0Y26VI9LJe+aIT3VajsLvzuC2hlcvondk8x7MfvE17LsOlKRFUz3KjCg2Hf3WCQ6Y5bC
yI88rdRss5D2HZGec/Q1qrBNzAhpZf/SEg0itpKTFEMgMbhYDIZzSEqtSoC4T/2Q1m4tNW4FIb8q
RBdTSo94NK+0msPJ1k4p5odS45iudglykTi1XirhZtSNbVSVG8kA4X1UdUpBIT5lQjRB396JnMew
A4E+Z3SV2X2K8TJSXXhot6goSXyvnyKmS+MAx+GUs9dnk0zleLVaq69Zt6FEuEloboxpeW/rlnGy
LgWpZB3qkWqmqNGzqMV4zbNooBiLK8YKXb/vceWJBoQcpuFYguCtPUqDGONSdWHBjdikxszmrc2a
Wtsmgg/QFvW+0ktvaOT7phD9Mpk9TU6drj30VoX0606IV8eUKMklKL3T+wSXQDyG4ZNl0avD+I2x
K1W096Vcqa3ibZiNnplNu0bLbvolCQB/1eRXbz3Gxlf3qq0LfPaXsP/IOraCvnELpXPXOfWa9ESw
aLypfwrbqwo6gqmhs6bGm4ZtNN2pibTPMTzUlxCaibit8Mhr5M5VK9j0y+Rq6d0iovFZaDfJE5Ng
rCwc9Yi6G1qjbHigUOOEe63k+15+XeuTFHtlJFrsR/ThgyRgl5PbIiWJOmr7gtFDhIvzMgyOXqPi
GuRg/dXr1pMmfU7Mn1PSjQu+oEr/iHuMnuohkPV5W7KIEkZIziKGrjqOh7xv7YE3ryTMI836MIS5
Z2A2P5Mwl3duP2duvsz7jHeqiPQxMVC3EvdbNZO2em0xiW6posJg7kmuq5ONSjNbWizGX2oO0Xhl
z+j2If1Unn2UMb5vfLSzvvrZ9IS9PSP2fWjdjqMcJBrSXlgJXdx60EAdycDRiemnlYaOUS8OjviU
6fqxn6iy37XmeorzY6O2/nxTzQM6oXQjVncK7kWNZW2Ysivth6TBOUi720HAJTcyjubJW3MSXyU4
IYXaewgItzVGuIDqU3nTg+H1LKJSp87KYm/QGUixMdfKa5gvh3p9YhZ3jzGOO/fUQQzIK7YZveD7
NDvrihxTOqgFffptjB5GwShj0NNNYlwbcwatQJ3uy9BAAsJwdUTLEb4OmH/XBLrX/KyqfV9m1DYG
cYMJdBp6KNUI8hhuLqaaRr+t4Edo8J0a6yVKnyYUARbVpyo/ZcJqY8viCxSfI9cnq5KnTGE0f3Xq
r3F+sE4ivZNUKyscLNWcplsYgZR2j0amrh+LoXfCUPWtdfJqqbyHHaOjfROpwa36y1hktx9xDCyH
wEShWKmmMyzdpqM3SOJoI65vUltSb6+2JNGxzOhudHlXRM+lFTntiBtAuq9SHE1OAZkmM3Dqx2Td
sVmTQ2WroOGFmm60DrRa05w4lCDU3BAbHaRLd9SzcYcwydasGyt8NfrP+qTOOnV5hbypaR4NyAHQ
aG8UEUeABto0LpkzC6+sYrurKlfkMCsTTh6JCv1kppV+J9MczHnkFTFtpSkclJxkHs1ylC7aD+yW
nWy9rBJ2ybVwv8SKTf5G2Gt+xUfTEU0U5zBSioU3VW9is38LQ8PtE9J3qdAXLPqagbjwXxHMl5AB
uKzTF8pfKqgDedtI7X5FZXY4ZaCbGFRoLKe+9JNZ3c+obVrm07IU2UJCXS0t30Y8XzGpc1cxBlAY
Dmb6CyuKrciarJSKM1L3Ku2m0FU/FxrcYnYnPzQcF1fzVegyW5ETDpWbyjpG63u63qXTi1y+q4zc
ihI3hReqMB//D0cqntv6uWa8W1vIzE02AmjIOgW8YUWHkxYympGiwBNNJsEX0ztOUtLHGORzvHQv
c6vDThKdySjstoWiQI0zDiIGE5ln5NQP5RU2u0eJU7svas+Mp0dLmJh1txxbsSuq4hey5diJYQu2
88cgt14oyDQT8/XSv4bzJn81BcFVpMXhxiZBcZpco3a47YyY8d5LFk8uGwPkukOFWC43b6qUaUAO
j1NUr/Iwv+6R9U5aHbTtvjsxRJD1FaIGlW71lBkbLTq6sGmcPKedJAgDvqS9xLB6JNqobtPDfVgG
KF4xyt1pJ4umPRvhVoTrFyVosRTcXUF2yhWgiz5shXe25MuuyDmOSgoJ1L8Ln+MqYTesHDsrZMGP
MFAadGvQlsRpNyxISf+LtPNajhtJ1vATIQLe3HYD7Uh204vSDYIURXjv8fTnA2fPigJ7idmdu4mZ
XVZXoSorK/M3nY4oxpPonmRa816RHZSBGCa/AA2O7o2Mjlg+7kXygCo99d0pUm5j8Uc9JKcBqVsg
5AhN2dJ0VMqLFCS5byCuAR1QLQ+WkvGUbHc6aO40/tV2Cj/EPAhqtZPwqE/7ZJ3Tb4YE6ZRWvvaG
N33oQVqZ4C8uIuOlD31It9OM0b6oAxrVMcof+bqvm2mfcTHowV4vgN6xtTtLehaqrdbVGytw0Rqd
fKEzJwDFoQoPogfRgaRBbkseeRQ9KsDnOnzsUj0kYexIrr8XJQsBujsUQzb+eB+oQIIH+g0jfIQw
dRLNXctjftVnwPGMBEjAJJxxTIkjmuZtc+tNLHinm+2mbUF7JBzO9DY2wRGaxSEqqR/wGBqD+8od
t14wGYuWGwlkaE42PvJSRPRji/DwsXDDjSt4m6IObf74VlYfwnFcufpz1mdT35mCzSXYDR7r+K4p
8cpDmqT2wu1Qp9dx9mIazdrVoWyyhrECPxbAIyjo9aCV25wSV6sYW9q5jsgCpUmzBy8Nf5qXfWJe
FMhTKwb7R/Ej5IAJG1Jyr43iujK0CxEMh8H1putvI9Wg1jjWkb4zXP8ibCFUu+lG1lxuTuqTYbNW
rAz9d8ORp6b2pGehvxXxSe0WxCXP9MbQrgXKDZNfES2sinlhfehclIlWa2w52kV767J6o5DvKKDL
BSe4rC/6g74SL8er5WqzYn1+Hv4x8Jzx4+taHIx4m13JWbZusAn2slfd36uStRNN2QYxsxJTsB6+
apcQMGXtruGOnKByUq47QvxgUJ7rPc2uh3Hr59W29Gqb0tB1wI0UZ9Ti+m9KSsWuAOqnNLtWqn9k
6eOYANYQXk35vij8tew9jcmthn1shI54Oikjl9tRuUy7qwa5Hpe3ZBTFa11GJvnB80HswUWPwwch
yp1e48bsfiFTvBLDaNtL5Id+jbzLfZfyP2Sne0+R9lzCax2rco8Ilq2ElM0gsNXQh7K+BnVar1xO
rlCY8ECvLTBBkXQj5A9N7POH0K9P4I6Dzqp9basoD1UZIQpDR4nlknmojDD/eiqeJQlHdJFrj4Nx
F/A3o+hbKPgbQ7nMmtcWI2hJEnmmJveZ8j0mAc66wZar59K4Qog5AzSWjT990DESOaEnWxdW+LNC
niEnJA8JtRgkJ9iiqfWcUXaViSRq8b3ntpBAv6RFhWxBt/Y05HngREv5C9DhvV/B8I95RUj7sX3q
VcHGnmgfxa/ArR0X9MzYpru0rQ+KyWXHLSS5e8uorzwlcMy62wTieEgk3pNKcOQ6pWro7VBZAwdb
71vwLloR2goailUfHmp+VYydXek9epIMigz5G6O5HSo6y8HJGi8sknCj1VdANMA6wUJG6oZUHq8F
ilGwlZTrIn0cWpgTY2c3SbOKU2JykK+wCLsYYiBKo3LRggoyCmpa+U9Un52BjeqBVwvi8IDmhRPI
38QA/JUZceOBtSNv60A+aYZ7FRN3vTq/S6roIsMeR/FeVGJ41fa8GZVNLgLyieDHa+JmoGIA25ta
trYO0x21gV6t9yk5voC6N1cxFkx0juPHNHIR1AERiF5CmieQfn3CKWThGjqhkGIyS5JkCcju3uvG
M+WKC61+TMIrd/S2Yi0fLExJfXXTyO42VEV7LH/JxY6oC0CQbDjiQ2SNbSHrm3xT2mtl3Af5tshw
vEt/jI3xOJYwLLwRkDXmheTT3biX3XgjVAgQUykH8sdHfL8lCoqX5jtJ1QP2z0M68Na+IVAWpggg
wNPp1SNv3W9ueJTVm8jdmSyF3wbbGDKRWmm7DheoKhTfqvhHNASoTzz61cWYXA9Vf+y6CgVxdT2p
TMjqIyRGUFUk4Ey8ix4b6bVwgb9Q9MhVY5MAJC8zaZ2DdDOHx0lkLAeZXATjnr3pyMpDwlvCvFAK
hPvyaFtz8QvudW502xDgP+zIoyd267C84LH53beqQ1DfwEGGde87JLyrCukTo/VAFdX0lLKNJbAM
5HqxtC8aZEP05w48ZIBymM6lUWXWSspuRL1elVp8ksE+hxqGAdWd3CMFSZW2vAiEo6jUq058qMlU
jPSho/EgIKLV59ZVLMAKUu56g6vlla7OsUr8b00gbrS+saMc6RWLLKf9NWjF2gpeUxFVg5wCr/eW
KskmM/dd9zqMx7F4rkaLuhlINF1bpX3qmOG9Vl6HSkFGe1nrj6N/jc75OqgR9gJz93V/8wyZ7s+b
YNbgTEvsrYsy6SnIpnBPo4O+t67Qpz9VC4I6nwuffw4063B6uE1LURSCRoA7VOkX7YjQhRc4C/P5
3Nr8c5hZa9O3RqsNUoZBk8IWVj+qtX8n7yf0wc53lkwbPyMP/hxsVs3OZUlwxRIEQDe9Sak7xkCq
2xq7Cu2klEtKwJ/5aH+ONmvFh35geQLqYDDPX6SmXJVSiZgDb6gIVFaGMh6t0YXVPFfiVQ0D2Jw8
YQDeeUUfEhRN7nuhDvURZFR0TI5wWGiB+5spTQFkj7szUJK39hgBwraXtCv/Q3b0e/AZTsloDRdZ
z6hn8NYeGZAGa/FDeRFuVcBDsg1GVX/JNumVtESzO7+Jfo88y8sAUMuuJEO/r+3ykr7/etwxaXht
nV3flotMwzO0vunL/nu8uVV4Ium57LvatMzSBiLJBe/g6CrYEl8vm8tu0zspMCHlVdh1F9nCufzk
PQCd9I/BZxHAbDGgyCVOzIS6q46pnV3R8bcc0NiP+SF/CLf51rheAru9Azn+7FD8OewsHgypoecd
khZX/YbeRHs/qWtN+wl4gXgZrjBkXwgN5wPQ70WeRYbWLOTB1z3xKlXk3VhmthsLu9zSFiLqZwDL
n/OaxYTUzzur6tzuClfFrRBptiCdFB2rKB5VC6dzWqKvlnAWEOSS5mowWNO26Rw4PAhh1Lt2TbnX
GV6Wlm8hFOizxlUAgMDHjnJCO5mHCUirAKRdZt2eD6m/v9KsceUOQph1AtsiD3+Y9U+q2iureczo
67Jjtl8v4JnWIN8KnzHATaIoGe/s5w/hraSmi52aN10W7k16n+yCm+gXqYQNW2Fd2VvpW/Cg0xoc
LvWLcusejUvrurgwrovd1z/k3Nb8SK2dHUENjHo2DFBra+PV1a5F8dj0S96UZw/cx0FmB86CQ6no
o9RdiTdTOAUod0cxG6BaeqvvPHtRl+DcG/PjeLPzFqn0wtua8f4KatkN/ZyHdNNfQLB06m/+RrsV
T4B1gEC2SGeih/rd2ln7Jd7yGVXeP6m8s2DeqsinTSrcbFxl41G3f3AP1L0O/QuNlVVjj05mKx66
3LDV/wds4h+DyxNs/OMO06s4NAZlBJuoH4jsO2PnHqarc7jWtnBuHoh0kLUXYXSf8WQg6NCpkFUD
PURksv4ct05Hza/FRrrSgoeB5oIgdqh+mpto1I+JCysKjYQQcmwL18eMrIUYeCZWgN8D8CvSpTXR
hfhz9Ki1FMOjM8eST2D4ejehi5fvzTOh9o9hZjua9o/XUHCVrkoZjdb20DZvgzj1Qb5/fTyld0L5
H5EWax9TFSmkwP+SxTkKMpRKJaqDDhRkH6CLW19HYPM8BZBrM17G8PFNJd15Ftz/IYAm4l8ZeXoz
xtQEaasGlXYIwe6A2Ljsumwt9x6wqg76WWZct/W4N4bwWjXydWDkh5GXW5xrlN7r7dgrBz/nvZEm
POtAkuhiuDWSiuopKmhR+pJ11r6CbSEWOO65woXhjzeTg5wBrkyk6dol2doVzOuWInqe0jEvdf9B
fmfiwV4tacen8t4cnvAGs+uxR9zWeCxVVPyk8iWW+P9WHny1ZFdCjqtprjbWr8y4HSzdCXX+jYLQ
qG/i/WqearTcvB6ytYEeBFXgkWJ8lWSraHxLq/QusqxDYE1+deZPUTR3I05bbTPCZKF5E7nUehAu
gLpbD4O10gV5r6fiyRTQnzHSR93VN7EEDXPUVwrEaCXt1hPdyOj9b6o52mExbIqi3Yxlua5VFx4Y
6MJcc4Q+22veaxleeTmpIhwiqVW3LgKthajuXaO/TKTg2FAplKhRaogPeUlwOYKB8TBhCqHN+OaT
4Vq8/j0nHsS1MQZOTwnXQtgxEicaeQPLBp9AqNprwwPorInr0KNi2mtOVNS4Zg07v8sf3OikU/Bq
EMmWNN32q/peM6xLvU5sFxBTK2eIJtT87K/37Xt0+bRtgWcYoqiLGv/w5znM2M9BXag9eezwJvwc
3qRLRXNSzFFoeTxpV/Ir+RaZNE/VFFqRs8hV+RQIODeWiCOmAb9KEufvByUpMlUMsim31A+TYGu6
D6CqbLqj9AIwDYe5q96RHN/xnsKbJZzre0oyn/7H0WcPiCHTkljUUqgHunndhfA5YDA3iXAUWphg
tV/eJK23T8pfGhrVyfiA2MedQccj1YbrtPge1mAxfBRCOz67JNlNhv53CK+n+aGrEFtxW5z4+U0h
rnVwGGWPxGR27CTvunPh6cNazUX/uhrqvVIem+7OGqCyJ1DvTdNJ0pF24+tI01Swyo3vV3slU198
dn1Pt7K1NjVNeGGst337UnNrIZhHw8za6h7Uam24qGr5GUr3ofZAnUqFUwCPFrT6ghqtEyT3HkjS
uvjx9X76fJXOPufsKtWwHgfZyuckriMFcQORdIPqj21dRDcTUya5rJ54kFIxFr8tXqWfor1Gkqbp
JvpdFMvluZOG5jU4UqI1if5I9ljfU/8C/HbVv9BA4BZv7o23CmLqIivnUxozDYvAEW8khE2NdxHo
Dze4nHnZUEVKexUAA46mHhoqg1+v67uHz8eNKuooDGtclCaCRsiOzN4MCK43PjG9OinGbRMGaz/r
IIN7r2Z7H1O1lsNfcoaUZYhO5RCAk0C2NXQyOdgpvb4NEJQcAErF4WCb+X2Su+vWvJcsYd0mN4F/
65bhWis22vDoDXcVIqh+Fjqoc+z9Qt2MgrCVAIpUCkim8YC6Ak6Ijy4ExBIE6kK+/emdO5/n7MFS
BSjqFXJfnSaxKKxdkO791UCHjFdQ/14o468nHSF4bKDNlU1KVXYh0Z7Ho/kPmD1iShMgiSc01ckC
RjSCnpFH80CviOIN0IgyBKX8KHT/tfHd7PPO3jRqR+2r8Pm8QFd9J7uVVp5jOPUbRm5El92yVo8x
37Tzec4in1xbHkJJanUqwVBMRgV99TgM8K7LC0n7FQ6PQvZLB3TQQgsGfy+kT6PyWKKXrhPy6qsS
SHyvZ6vAA3gbx7ZpPbsySnRAsOLs6NMlCzwHVDWWkfQOgAjhdmBb8vey2jb1Ngb0XxPbe63gFiS9
btOtqYC9b+EZPAQU+lGabfTrxPDXo2hBX05XKo0eKuggddAR9zdJDCwUsoV/G1svORgWRWKVVIF2
fe2YMYYR/O2ygkgNh5qUwy3SDXinfWiiYDj6t2b6JFpAYDGqpR1OUd2Q25uvD+1n27vZV50FQ0lH
ULgWpemrirQ6VopdIHyGaoDtHYJ1ht+HCkp3YQN/Iu/NvuwcdNlWPSjoQKtOtY2pDiCcLdzbDeiq
lfktsBcfT/N3xHy4WSZvaKQ2CLlWpymTB3UJXLbblMfqbtk669MDdT7WLJ3Pojzps8KoTuE+4YxU
K+Q2tsS0FSg/kLiLzMSluc2yo6mgISkqwSC9HJx8k2xrROuKPf2K9ZJo6OLcZhFegxlomDWbpbTB
C32nkuna8SrZY9Dx8Hdol7I8rynMV3MWayEjl6JcMbs4TDZtcGn07sHNXRujQRuB252r98pK0dzy
KnLBrSK0teu95C3vR3UNCiPFlkRCK6qpf7UalJzMa68MHxF4nnbDdaX2r34iXIpB+IxqQmuLJj2p
0JWBUOgKmIYg/Z54ZnCRhA13WJ3ru8hVYVZU/SmXO9pX4c98BJpWGXhwhaANyrVVups2v9eALybG
ThEe0SICTPyzFKy13pPyYyJrsniKts0ntgdS3DhpDGYKjFRB5TAjx0e92UB9KArhhRn8u/5nZJXb
NKZ6K0p2CFJIih5RF6DR1q3NeEC+x6UJhsmZeayBhI8FYUhx6vwmBN4SJgyOjS3Jopbf6IA/AEd6
oFLoYfMOkuLbqG3WoE42pnBBG2Cbqu4mohWbgi20CsPxI8HRAhcUxQjSd3oZCYCCs1Ul3YTqd2Mg
p2x9JFYOpfJL1l7L4sEC3hETZsVhr4fytkaVoGoBfJH5dWOzM5uBRkO/TsqEknv7I4gtXhRQDOR4
l7UXnFYbsYsWZRZs651Uu9F84VHjHeaP4ATrg+/9qlGZxgIaq9B8JdBtLUbAsdZODfZTj6odjU07
AM5FgiU5mK26jsrRbiIZ++KoBqoRfJdbli6667Tnri9odVu2btUwOzTlKvRZ0f7O0u4sjK36+GjI
BVjQSvU2Fg8x8RovpxUZ+6rtnssYqZTmyQzlHeoxkyQyz83bCGSoACakcoF3eqFjahd+tlXa2M6e
EYcXy3sModbJ0MDEech5XI90q/KjHJY8tuCa9ndBs2/yyewYcXIDB5neeu1z9WlIqjvFQ9u5Pxb+
eAqyY6TWxyw8CFxjbtY/+a179HUwcGFxGVfDIURGqMuu/AiF7DF4QLMH0ZvXJv5VF+JJUOv7r6+T
heM6ZynkAOzjLiNHCMPnLJrUYdj7S6X+6dr/Is80Z+mPVuhu7QdEIdRFnsFAOv0uGkDTUnrn8XoA
i+WtQTSQEajl9m/oNk8R/KvxZ4kQzmiDMgTdX/lff9/QTKLL4IDWvhPspRrY/L0wC4Bz0d+2yUNL
ypis2L5U+m0UX6vytRAsrenCLTLH8Oio0dADZE613dv6Y7qJtrhS3Kc3yzfkQvY6R+2oWZqKecWM
Js5vtW0pq1X7cruYYyxMyZpf+kTcqrXIHmN0ZNNNu/s5bITtdE0tfaOlJMqa3fmJMupaK7F6T+D8
Ni48/X73c7qFRftv3cMLO9Ca3fmpoAVCkZHPTPwj940HCMs46UtUr8s4q09sp9kWfIdhfXg7WkqH
Fl9fTymiu6X4cYplDlrL9AhzEEIQA9b+6zr/fND5xa8MODmoLKl0h+eVMxHig234OK7ROMOCblGQ
dWm3zILKmDRtKuTilCJaT3+lUfrKfILLtZyyLQQwaxZAIKNbddeZ02HDvf62Hjf+k4/GwOSpOHns
9Y91z8ZpcIJYdEk/n3rrliQBEKGWpc+OBaZsciioxrR3JuGV6WCQn3J7rBJkDeTbry+ExeFmR8NM
3LGoPa9mXTPeEghYYBlz09nWm7nJt0vtvfc6xqfY/GF2s5MRNULgK10wDde5d3UNX8T2i+9YiIHc
PmVrb5s+qvB/EyxOriBuRdK1N0kbLOs7nz2jH37JLFdO9NhPEe+sT+QJNCow7W13k7eUxXOd77pU
Jjxflfgw3uzAaFYFbqdi5uEeGOEQrNsTOQE8QYGq+fd3OCaGnUqxBtOtl3YlsvyLvdxpeb9a/tkp
8hRjjGC4TJPu4Kispt01KRsX93xtRG8WI+/SKs+OUtnEejWIDIihzk+L1w8J27p+lJxy7S2fnbOX
8Yc1nhUkUqXFQyRltBaFu1X0iNod7DSdxKPdIaFHISBG+Gw1yZke/mtxhfeI+GHw2UsdKb3GUjNO
kngo72N73P2lljElHUuPyrNp3O+h5s/zxJWVTFbZuwXM6tR9KWgxIKi3VFE6O8zvgqEx2y1m6LVF
bFnVKSlg/sHoaqACJOFz2GARkAqOhEpYEiPpxoOsEJ5z70FOjI3cXWNGvODbLJ/dSB9+y2wj1ao6
pOlA5jpMCpE/TBEF1vraKKR7wzgICvDKEc8fSo3uSx7kFxNWspMflQIpOugWLv3g/DK2kBMfobj4
R6vPV/9LJP3wC2ebL0uGOItcnsLI9jdoKwUHgth9Y7eP7qTcvRRKl659Y7bfBlS6BWUgf5o6321l
T2e52SD4KdrcFJuOfbd4C0+r/Cl+/J7jXBVM8dSyC433McGgZtADjzGp6GSHUrTbKbcJYYNh4w32
eNFBZGE7mrObscyzwRtcUo5BECFJ3aWw+CyQ+F9/x6UyuTntxA/p1CjlganDSjiB09ajbh0rANdp
GIravZDc6cGblyBKa+Eh1PowboR1yrO163Z9rSA8h8YwbrQTXNkvv7mQ/ProXpqEeU99/xCP0N27
EuQoUlgDvBkdBp8fXEn48EE+cPoYKeIYzV0kEwuehCNEC7wGINwTu2AeLMn7LO0hc3Yd61mvp4ZA
VjUVjGrj1n+aqosR1UWwx2V7mR6W0yv1bJT+sInmNy9k1xgNtuo0Fru4z8uNHFIary87Kq9qd4gJ
NJmLggVC5VqzUVkCAflMU9jk9bccaqSIwnfWd+gt0qhAmEL51ggvtfXDLbjK46eKXmfnv4n0IGof
sWbvDRJViHgxuNosQNhCuhckmKTQaKv8MvJjmzOL4QLQ/YMngW5XT6r5YJiV/fXGWkq1jNnGqrM2
V8wp95lcDtS1hGt4tJ7U1/5OaW5xtNmndXOq8/iM1e9dEFGnhDuZlI/rgahEfqPtv57d+9H/FBo+
3Emz/EYOxV4QNYFno6k7Y9viqZJttExbWW2+8a3XLj0F1kEU9o33FCOaG9Uo3yabEPVyaHpbVKcr
xFd82EBohKxEFc7sIOxUr7koFPjZQbPpxQEKAu5+3ZNXebTAYd9BuUMsZTtk/o6SmN2J/aZQMGOM
g30IMI5GgybvYhH2VAMExQB/HVIkm36RzG8QsCoxMyRMpV0ppWvdujIRywYLarXxEQNN29MSR+W4
pyoyHH69xntec7RQWRu9aU8segFl5kxwTOsyDYwd9bL0pUWoZRBP8gj7oC/sGD6rMgL+BuhZjflr
qEBUtoLK+Xr9P3lozNKP+WVdqT6SJK3LUUaICC61np0i/XvFCpgi+Q9S9rlwCsKHosFhz4JoYG5M
ZGsRTnYiGRpvZ6yKMoUt0OySOEFbCOEYCJgJggNDehH6L4mBR2kVX9XQ9LwAhc2vJ3C+eP1hA81u
+BBPtUqA4cOrq3Po1/1/bto+KmvzG+SS9cKAZ++TDwPOLuxBb8DJWH7NBZrv5YMB7+VXcTWh1fRV
kazhd975zmIKPkW3r87J7NqWs5RkreacxPvEtKMjhWsbl0MYjiu4Ie6qvRWX1TzPhtzfU53f257n
FsOgsznCvQylatzkKFRsdRtXM+I9UB87lIjFQCQW53v24f5h6NmtrSINLoc98/WO7nY4Tkp9Exyw
f15Owc93Iz6MNYuwbSdYiuJPeXFLw6BB0SvfVclEyAT0AwVm4F5VpWKP+HykGY9Ccefl/q6TUYlt
r63S2HTGvjF+5SGl8Vba9tZN57WXITd2IqJhPZr+ZmEPLuyG+QWsyIkQuS0pduX0NtoLMK46/J0Q
GH+W1hPiH1en/y1z/LBM04/6kOFkWuQVPeHs/emryAgorab3J8bgjsuLnPf233gJTvv6i30/Lz3r
SHIoRse3mYyj9MQentVfxXoSMdRX+pNol1spsWvgQRmuX4uJ68LDd16TzvUeI0+DKU8VOR7dQ7XK
btz9VBeu2rWOHvbyzl8acxbQhCFVNBX3xPcxxUd5svTBK2uLgci4gub3NzzWzm4nrGowYVFU05pD
jYdu1KpWIcUIHuH50XsB3ODQy3mtUNATx5OGt5DLkqfmGpVmKLrCuCvuGwOt2dQpl8VBz74Xfv8e
ZQZMhYzQyLrOslNdonFH93rc6ba2LXfwit/VQWNnh8Sc/b8cqw/jzoIOeg65Cu22PgkFl8loJ87k
KMWLdUu/rtizxTdLKLSzRcMPQ85ij1dLo+x57G/BaL+P9YXRyg9pYqwNiJ8qwPK4u/p6kmcP1IcB
ZwleG7p6EZt86w4ZItHfJmOOGtK11oOwK9XbRD6q4svXQy5sL2UWOBSlNbRIZ8hGyZ+LKr0QNWnp
0509NR+mNcsjO7d1Y2wRphqOrzmI/KFSvDNR8u36C2WN4dNicPgkVPmeOn0YclbniIVM7bz+fcju
kYTJKG2dkr21ji5HeSU7ieNvcscoV1QTQtMWDskmXfMGXPwlS+s7ixiZJgcY9bCHWp0Tkl3lpIpf
f8GlXTrLeZow7Dvc1ihSpT8DxG00/TtGx0oXXkuZfNsX4sKz4Pwz5MPaztKdRgi9cJi2TLtBOgXj
vu10/3vJWsGxcHkFz+Z0v4d7f9x/vNpM1Y004KhQVhGxCcYbZbzvxtuvF/ETnXG2YdRZeLGERDfK
aZSq9DaT209Fzp3GDygAWmjhmealJ5q3+EkvUfnn+u/zgWdBBld7ihPqezzVDw1NJbSm9yWGYUtQ
koXgos6CCy3cQU6mz6a2gSNihtNa7S5uHJydglJBdNVBMnL19bIufbtZdEEBN+jwPya6qOY3OTiU
mvyYxOnCCVi4kuZK4UqeZA0K6PXJQMyk6hVbM7w7hIaOYXJQcmFhTkujzUKLWnqoO03r6KbHQaLv
OForxPkmdVFH6b5/vYCfkNjz7TGLH9jVWYmlMRpKp5WTxbs4uJWj3aQpLDgo2Jp7jLMwJMsFJ3NX
RbyhDv8jsP2Fm2lp0rMgExYu8NOYJdYQr4q7y9wzrk13uI6KE7DMhRVeiJlzwK6plc2oTX0cvLJ+
CIr8WPr/W5nsd1TR5mlMp2O9Y7Cu2kr5OZp4L1TInMNDAJfj41ibH5YRwecWEdlv0riJOmnNy7tj
k8R8SuZVE1uQRZJ1zRmRxS0GJKfQN/1662jnDt+H4eYvxA68BDKrpnzs0IsAS+p0ZEqW/lYVP7NK
2OZmlzsTZ+4NXy7rHqN398lIcHhrElTiBFxlVsmQWQfaS1vTNMG5CKuwr1HCx1WJNnRewzxxS+Ew
hOXOB4DeGoB4UFpE6AcTz76GlY4C2Aqo8YjLXThuWqEpdroYXHluWq+yVLrDtldwXFhcEspTYmTY
Y6XChQZfO6D7sqo7BJQbodsN0k/XZRSpuXDTHBMqWHYZC4jgQ1Npe6zQXG9Jk39p+WY3AioRfRQW
lnwUgQkhHZRXP9X+19ff6Nzd/fETyX8+29ReylhsdiFVfwpinYOuxp3nX/KJcu2+GH5+PdzSlGZX
gJVifxWPTMnENyYULz0A9019988GmcV8I406051SLw0pucJ9xu9R9V++HuNsZenjwk0z/ZAUKKX/
r4tF3ZY4q6KvvJEwSJhUWfCRtau7v9HGPxeWPo45C/ydEWJyprN60WN09HZw2tfJlQ7TmvA7dbSX
6+pL22MW/MFC/6v40WNSrIonrbps9S0pnYOZyrUnqeuvl3Vpf8yi/Ji6BXaUBCi/Da+LqcYrXPTB
sBCYzmJ3Pi7kLIH0I1XNeswJj/XGv0b97dJ9TG7QeadZ7uFG5eH+7B+WHnNLo85BUKEelIYVu/Jx
KFEXX6Feh/yzQ+/hrl+XjzRH2mOyQSmtv/56URei/hwUNZoI96JUVZ/GatJ6R1UUNlduyTvcmu6b
qtl+PdzCLp0Dowq/kSMhYXF79wHbT4CZSwiApRFmUcQlvldBO42Q3qP0byoP/2wGswAS0xWuxmkX
ql546kb/Uhpu/tkIs+gxdEPkCykjiKp3qFCRUZOFOXwSR5jytg973JoFi1IN//XVu3Xuw0DEFG7t
XcCgOyHL5FR0bDYetnaUaBY9Ic4l+h+HnkUNVRU9uX4/xegAZ425CbrYsVLkEZSKvoWw0vtrP1vq
VkwTmhcDP446ix1wtmPDmBKqLpDgDPHOL6Vt44lbHuILAWQhLFqz+FHjrCGZU0lsQP1ITLUtcu1b
N3sOle5SgENaGJ7zDzYMtK5ZtkiGM0iDy5Y3oMcl4UOQ7//ZALNkQ1MaRJynb5ZFsOs19UovFuAW
X+9I5jDLNRJL9NqsYQ6TJIvw5F1ou/iuvyjBolWXqEUmtv/DvdXsryc2HaX/uC0YdRYsTNcXNGnK
5fv0JPv5VZlrNxMg/OtRzj7f/737GGYWMxKZjlY6Vc605HtJTzAL7szeAm9P8TuXHEXBfEXIbvzW
WtgZ/+FamWzNJRn5zvnjEwlHIalBwB2tu+LZ5QX/VwU8Xrmn7L7Z12tvsS75SX7ir+Dye8xZcInL
yBjyikVtC+0yho4ttuN+RHd2CFtbxqZB8IptikJpObyp7pvmXWTSXQqXQDawrfA6pIhf5Kw8dHny
Q2k3lm69NLqBEu9OjNFnlrCPKKJoqdJx/iL8/atncanOQjnOfFZKOulbcY3xAI0KQJgbwxF/As5X
DrQMKCAtlY7P31e/x51FpnrMVQvzX+X4bj+OUm3fLZzepZnNAhL7u/KElJmVsBcy74Rdpj3ADywR
dvKevt7q5+Psv2czf7hqJWLh2LJTDpPfxNq6CQfzm6IcgmYhbTl/cH+PM4tIOur2ulkzjt/kd71a
HUYEUt1hYVMsjTILSgoV59BqGKW20jdzkJ9jzF4gg3y9Zv8h9v2ezCwKlXngy4iTE4V+Cifvgvel
d4Fimd085Rf1m75JTtn3ZV8+aVqjz8Hv97CzqFR7soSN5DC1i8Cob42dd5ioYv2juluq7i0t5PTf
PzyIEj5V2U29uNLsvo3qloLbrR8swAcXTpI2izutFBu5Me3zGrdcqftR+3f/8EPNYoQgeuDe8ymO
A+GdiL4/ggdMy7dAeBHhBDTMk/JvpEyfJMNmEVWbxYiM2x3pWGZWDCtzK6+x93aqlXdjHDUHHs99
AzOVvq2w152vZ7wQOrRZ6Kg8t/WG6X40w3Sjm1d+/BA1zc6t78JSXToG0x/7Yj/O5cLkokeXcipy
d5j0Yp2zM7ytPVHNlLW2qbbmvlBW3WawoeI3INN8CzuTRTr+woznaPjcGvy4mJLv4aDWL1P7INhi
OhRcdrZUrAsb3VO+cAatYukJuBA69VmwEYpaqf1+GlnSb0Ux3DRw9eTS3OXtYH/9WT8pHsw2lD6L
OCZq6IqGmMnUJLlVMqwlVngQP1UTd93HTnEAzmy3zaVC4WC5a7xwUOe6ABWW3JE+XRLCKE9eAazs
7cIElz7jLOC4GK6jHv++l5JnaN+W6gS3/jq2J9QBgs80h6tNtpft5b7sQqzTZ2FoLAbZxNu+PuWj
9E0r3MuwgRarPH89w6U1nIciNao0LNnqk6XrwDhHJ15CYy+NMAs60YDZx19fiTeMJQ6b2Phnl/i7
E8+HW6GMgc9gGVWfoiA/5mCkZe0kxT//0ULNoeuRlJtyMx2rYvL/6LvstZCXAC4LS2XMshGD5oqA
vzkvdgRc8xqgpfnP7rY5lLOwlKEtpxFCGuDI2NuK+/j1Op3dtrKKBAlQR7S7Z6G+VsJSMQTyUE1B
U9zdC+lr1SxcoGcj/O8x5tkhtoJqV059GgRX7GDAlAv0stliGvdsmsN16N8Y+GZ8Pa/z2dWHQWcf
J3L9odKaaWKwa62VjFcaUW4yUk0ssLxrpETwX0aVw7KTb1+PvbCm2iyki6nZWabH0AkQTQXt5xhL
x3TpGJ1P5D7McBbNhTjtAz35V1oyyRF5h3RnbTGK3y4lBGcvqQ9DTSfhw5HtvKBVUhwZjgWuV2LW
7xuMrlSw0X2e2l8v3tlOPoI4/78j3ztIH8ZS0yz8P9LebLmNnGkavqKO6G70etoLN4mkFkuWfIKw
ZLv3fcfVfwnN/5oUTBPzzxMxMScOuwh0oVCoysrE2w+7l992z6ChWNvhvBtDa9X6cmo52acSonY3
9MbS8BxcsehdPliQo8ie9dQIJYu6eDGdLUqI21DMcUhcYFH0aVnCqlyrYYZhoeKlWxd+78X6rv9O
nrNVvpcVRi82a8/3Uwjoepm1JUqK5JBCpAATYVCS2lZgFPBS4EEhWxk/AxLqrpUdCi6Fn4dQIf0q
PY2yfRbCjDWCOLBm+BFcvbn+Yvmusf1nAKDgEI1xrX6FCFj1Jtl2nS/uj+TytO9icpk0qu40dFaP
dDQzzEgoxVpPoDEGPphv7kyBTl2epuZXp4C04PuSvdbzD2u6q42tAbba+JYkr5gQqMAjlKVA50xR
GDdR0KtZ0Bfgxmd45EIdtNo3UMZIwciGGbsk4uzdcVh29LbqGqjUAM6tQ1aL/CpHTOm6cVCze4bR
fIBEweC/6iLQ0I8JupU4wwjCeXbnxN/0FH1Q5kKdxvJ07SvYb4IB9AnOuGNsPzfMK2z8rWM3alDL
HLxSuXWh4THqOYYRNgPd9M1tTbaTdteBrF7HlFrcfifxsZyOlv6o2Rp4GRq/LAd/7GJIk0beAFKK
phhCWlmhCa4C6hoAsD/FaeuldvVKihcg66MFg4v5FwUSqTbfqacma4PYgoyA/aapD0WKep15jFww
DCtvrqOFJX3KkgjDjtA9BaW9oXUBnu1eh3IEAdkDJFEbkE1PGkRrjZ9xm/kuRojrAZi9HFpDSe2b
zNrQcT7Q2fFpP+Xg/sm4dFG0vu4qlx3UNnXwO4LlkQgOShS9geYLEC/6lK4zHcpITrut2M//yYoI
G0oynRC9hRVqzFttuSnafuvQ++tGLlf/9N9rEWFD82CaZW2AmErdVch+q3t24wTpI6cWYzhs4NNQ
oAcriduXT9rJqHDpKcBCKiUBrN5tpu2EkVN9nPdFAy06lM9ME2Jtki/2l/vvZFG4/5DrE6aC3gPL
XJ75qDaQJ5jsn/f8QX59Sy/ffydTwv03KOBK6SnadJkNGPu8VYzaq9Gs06qn/80Qd9Ozy2/ooyXW
Rly0jPxo2p+FAjVH856YkhT88kvwzEWEe69SuYPQSsW8bPyj+A5t6TygATQxiNeH8Qb0id+4po+n
evLpYMlRM4S7cGpGy41rrNGAOphGWt8uf8WZRBac/yN/Bv7TFxNuvWYZ1YxYGAeIoXhmqwAEQ7Ai
G1fFuI5kvcHLC/qdsYjFA02DLrFZI7919OTGMMCbqrtflPK/YCrPLnKxUqBPszqZKe7QKsLQKcgd
56NaHZrsDkJM4F1cJD5/cWjv3J5wvozazhTHhD3rG9QeIU4KagIHUyv00XhhIYa7pOyEsqRdLBEY
TWZNLk+TimfAJ1SIouoBxEqM8B84d9Xeg6nW9KP3dCcrAfEj/KfDnD6icPI6gznLosJ0l0DMB0rG
rqwgL7MgnDkwxCvzxBen4vtR64kakrr1XwL/aQ3CyRrBQF9HEyws97hwHQDewUW/BSnIDSd6DLVf
0SumWm9koV/qKcJhs83Uxmwb7IIq6XFA0s4hDLYfbbWd8WL68m6ybCuF27qaktLEDDw51IUajgtG
/Jnk5S3bS7GAsFgE9FA2TPBJjhnztV8gnfoxs0UWT1nr4FUrn2Q7efme+f0BxYrCrNYanTM8R2jD
QFD2jbFfhUbvxtIKrt8zsleWWFmwIxobeY3l2cf21l6xDV3FB2heAi39L8ZiJBUAWwgl9tilQwRJ
wyMeAgcn0X0T7dAsh+hO5rPsSx8BB5CMwah9J/1mGb8S97uVpWBydI9TUwHoPK0rKPU1NigVrm/E
5R3/fU981ODPLtxG6RWnU3EZjdC7y6EmWEGG10Y/zpCr0/BV/hliTraEY8KKea5zFSnS3G5STEZC
BARKVU/Kdwi6QlD9R/lN1oCR3IIfZCFnq2s7omfFiLylnN1VA648ZXKCNo98A/TMev5yfS8vNyxO
WcXHU/TM3FRXQz0ZMJff1squ6Vbmu4rMrNsn+zYcdHQhQUYdQrkZ/21kZ+cvJ/b39orctm7VUZcm
H5PIDKOce4iLuVAWvacBHh2/NDSYKw/TAFJoy+Xr/2RXyHwhCtoomQW7WqpsSmg66nYE4rMf1zdX
4qgfwyVne4tXrFtGnPYjXZqtk/40c/SpRwvTzBJUtfQr8uB7Zom2NdrwE46ECQNeZHlgzekO04zh
PYwb+RB1Hr4k8br32U+w5YXXl3k5sp82U7iGB1ZBRJCfx55BbE99rUzJJSn7WsItnFplrUU6fNTS
uzAfftaT7fez7Pbg3/zKUdeFm5jYZhn1Bb4WRI2hnbpBbdjHXkKd+wsUcaUu+Jciz2nbhNBCIrtP
VPC1HIx7a2fdNyHIBPcplKehTqGE3Wr8BV3r2AdH78H0jTdN8p6QbapwH0PMHaroM961NR5/HWQ/
lW7T2l//J9cQh/xqt5p0SrGnbauHYEAMrEby2STOR4SacboUBrUTLGOulttJz7ZuIbEg2ShRySLr
etr0Hdw7cx+18U4Zn7RFYkL2thOn5xiqKcyhnfoxD4quccA85SFvdjRoMfBbfAG57qp4LKHSt5ZN
ZMhiMBGOb8ZildrQhkar3Fpz0TJzZd5Eu/ymWNsfUj4gs5Qa5Z/lymEjwpFum47lSgaj3RREm3LF
yduTFlIoeRit/hN27HTHEeFkz1SbJ5XgpGUognX5umEzNMv/tyBFhOPcMzCKNCncxDbA9wl1Toxe
DqlM3EnijGLvp3AVB+UouHtZAwcyNch/tJtFlaxFFpvE9g+dEjalPBbaBMCqUl334/MMrUwdXLJF
9zQP300LZFnJ/ZJ3XgsUtHfXlasFKE3XBMFRA5Ky9PuYS/n/JafdFE47MVRlYDbKZBWUrbclCkjq
9p+xZW3HQhfVeBl3lyQdExtDipJiIoznRyrUYCkUJgutDd3m29Tfs/71erS8PI1wclRRLsOO9Tav
2xoAfaBW8ICpV/MmATELuGo+Hi9yqjtJfmsKiUPctDldMlhsfjlrNUFJ6R8RNGCK2wMkbaWYw788
PH9fe2KvyJwapZg4l4e1J64HBJXh8y84QrsBjCpz2KNlJM0zZcsUws2U9bWtLTA65s62ciHAolVB
mRQrorTbLHXXtPtWA5tmjQpK1uAQcrjErozHROa9QhxyjaUdWwZfSmjtpfV7k3+ROJDMghCEMJTT
JpiaQTYPRrZwKiGNka6UUIeqiNd+x0vxm5xClf+bn0M5xKM1DeplpmWY0Gj8nHsytUWXqKbsSAnk
TWeUHzMQOmMiKIeEQksmT+tUyQvwz2V+Nil8TmgeoYeqoFJYxdPe7fJDNv0HFtPPNoSPZepLWSgF
bNjH5MEAK+zoGeBLt3cocoEMXtbzu3AuPtsTPp3uULr0Gex1IRl8NG1Aqh1yQoT+GbSPENsEolVm
9AIrymejQhLY5dDITjgzE9Xco67faHaxs6BFtED2XK+dVYPP2NARAsWdv3Q9bpv1AJxTNpKQamgm
DaAzPzrECjV3m2gBwdRjwR6UEtRbkI1K4kbWJ/kzb/j0g/9IKLuasOWD628XbZY9D1ag4Pb5yI0s
8l+Ixp9tCZfNMGKy0eHEypMPwiNIozuNl+yyNddNG/T/1Nn+bFB4lWqmqxBQ2bKj0WVhg5MDJQmv
b+L19SghObB/JLRTa9eVCQA/aRuobLynCfHL6I0BdRH1ybqSgm4utH0+L4yf57PnaRVbcZLRDxpi
8BE+cmIhds81RWnk/f/v+3y2JYSjjLUFcIE8yKLEXkI7fIHcWKVAJyiRldv/zA0+mxLCUAYFUX22
cXoKqztoNZDxZG246ra2472+yF46F2YTPpsTIlJuOQ6EJLvuaJU/S0fdmaqNASASaCbEw6abDtMQ
k0bXFuTorzvMhefJZ8tCbEIaCxmCEQs11t13RCcIAjgFiDA4NIetgUXQX+z76M7emXOgboq36+Yl
0V7s86oo87dtkarHrIZeVetzGbbrFmRHXWzyWpAF6pcUaRCndcYIvj/VuDbZ2l1XK+KEbiB7ksjC
vdjw1VWnqAyCLeW16sgJ7BXHdOee5XrJHY/22aMMtipdpRBfOgfIt4w4DN3XZNORG9QZED0baF2A
PM/n5b1xkriOJNaIZBFDM0Jx28XJz1vMhEBFbLJ8zF0FmkUDPsSds0DyKfkirqQjhhBrppT0WdJi
Y8cVuFaVD14hOxyhfB5a9F+0RmWHQxzcWVD+T3RI1B+bcAiXEJ0o89FuwvpYZB6X41lWBPrwR6j0
EVB63svYFXmQubZeIQjZdaQ4Kb/CI8hlVfptRE2/bLp9BsycZGsll6/YBdatsUWiB1Nti3L0DBWw
AseDAP88ln5Tp4GaaavMYIFl/pzTSVKw+igGX1upEIWmslETEiOJpxB8YsXiF1Cx77IStMI3Frk3
NbqqqB3W7EcOagGdgoIR2JqxSSC0HK0UoHg0BK4cKpS0m1epba9SBnKB65skCVbiA31y7bq1eGrK
3HrtlPpqMiUDeB+ahVf2QXycozlgkdp02TFKWYj5vs6iD/rk7BLTCFJ3GSBnooATsW3ZdjEyFeR9
LAlUZldr18J4ctWATNVclsmvMlT/JuJpqe317iOhymvWKOCTLx0MNynKAtrHKj069ZwGZTk/xK5D
XtN8flii9iEujTvTqb7XFQf5a4cCyvNDkgU6vbfpQ0NRsrIgMGT+cCeoJ3+dzK+5ts8miMlBcEyL
gwq5TRZtomlX2G9u+RQNj27yMC/3I/3W1pKCxoUCOb/BDEj3mcSB8K/6OQPJumacesPl2fUSWt/H
Y/xBNujwuvgXY5WG/F3UhNIc8rI7nOwKOaRFaJ7mC9gVOyin1uCrbQBCG3R9TaFmupD3qmJ+Tm8a
NT24KeeuLbyy+dER6WDjny/gzxsgxP6y60qnrZA8gEl1eAaHle/cWfjK/vgdZ/nfSCXIls5/0VnS
N86J6Qw1TsJSdjdaupsLw4vnH7bz4ERPCaJErYFiwYLSe7x2JqDKQDjXKjIg8+Vf8ft1KlaMKJmq
CO1Z9dhOmheDgpqB0fT6kZekgWKJSF/A7kEW3HGV6Xg21A+ZVqw1Qm7j/DmLZVH4zwrgp1xMrBHN
U6bFkwt1WrX6oZjf9fLVIG/XFyS5tMWi0JxlDiqZeCCAZwV6e9u8g1hp9ziCC3GGyGyM6HLdoOQO
E2tClM7LWDlwlSxfIi9qb2mj3nRoNKedLjEle4uIs2eTqaR9ouBr0b37MqxRHvEZmLKWf8P0cfnQ
nZxPyNghkMlKewRkS11DoQy6t5XvHnRQSyprKKHcke31bZR9N+GChNTi2NYNzNnsbiGPkbar2oNF
eC16CaB6JrnqZF9NKB7kaPfPFVS4D6llrzP7gKwLerS1t0jb8JJDLEKCgQuz6ox/s5LlGzZvLMUM
r2+dzIIYp+M8sxWejqvE/tIMxkM+yq7t63maCAUjNS3cpMETw4F0yfAKxbM+eb6+iAtl+0+xwRJC
bqwZekodOED7vjxkC767p60sn92MN8ke5M7RmkKyyb1vLUwhZqtyLQuFsm3kf34W80s76QpVxzba
mrGiULtzm1qSBspeMaIUel8zEOgw1Bv5W204pO8c4gaa/WA+TI9y2sDLXv5/N7gmCjYVhCyZ7pTg
RzYfIHZrO5i50+/o7EpukcuH92RH2LoI9/MwqbBjGNZ+qXts3wRBOhAvW06gA1LOpkXi9B9dtj8z
yZNNoVbS2WrD6g6XI6e5HnzrMCKlR/8PKjuYdshX8Yp3AElo+xZSxsKzDx5wGejRLV/Lp2xlgPoS
xTfNT4ENeZYV7Xn4uPbj+Ic58yUFyLtyLltcClDpaCAqHxdsw6IWoBhA3cHY1bO7vpTNsvzllXHa
EyFmRyhnjwaN1GPcaV7SM3/qixWtiq2bTF4MtYEUIS4lNsYSa882+93S35Y92PoBpy+2BUQgiVFC
Qj5P/XlRvRiPXup8uX7QL+cAp98oBPq4LLoBgAiezE1PldUcjOElYakkvv/lpJ3MCAEe3C6zFsU8
eQ3HIHF9DtiGOJ+nglHtMK7lg+6XM6n/M6iL9Cidy0Yl1WAwIek6B5td5DaHNmoPNLbvSmnacX0b
dVUI+m0+KpaiVajB9G8ju40azJUZmuSQ/aXSc1qUkHkrUYV6uAIr7csUKpyoIrAL9BKYD0QuiCpq
qRrKX3Kck0nhHqBLNDEbPfZjNCgHZu+IugSVmnp5r3tEOeRDtFYRYfoo8zVFJvJ4+Q44GRcCmeqo
5pAyfMQxZXdjfxPl7f1195c4pq4KcYuPftNSRdziMt7RDW9aKv674Wm+s1E3Mpjx9cisq0Igmlqo
u6YaAlHUp6Aawaj3dM/yXb/s6XLsbVkyfAGQ8emppgoRyCkAGhsJHKYPlKPb++WWww4ZC6CXDZ35
2+o1eZXjka7fc6g/fg63YK0t9ASTt0elejXAk1mWil84P3M1Da5/PZkhIapgzrLQBx0fb1wsPzEw
3FLtBwtkbb1knkDmJh8n8+wGWSrVqWwCT+y6/rZvc3+iS5AY8z5X3aCEMlVn3ZpjFkYOqkZVBhCg
DehX8nJ9vZLz8PG5z35F249OnEbIibSK3NFUwajY63ULkh39gOifWZjUuO5szEQelWKVUXdVzTda
tsbSV/+bHcExLTrW1kJrpOF5t+4gHaJbmldOYCxUZgmiUbYkwRt7ZTC7pMOmzWqzNaoirCDrUtVo
PZb2+vqqJMdbBNyaWk0IUKjAP9XmVsV08dC5e+a8DMkzg3NUmfvrusELQO5PB/wjjT/7XnrRtSBi
RMWYMJA82RC9HZ6U6M1xMJ2kvKoOojKEagbMKZrts9NJjsVFf9QNFyqSpovGhnDr1aPVZYXKIURm
cwMg/nZsZJSxl1tVZzaEOw96VJo29rDR5Oadmt7EU3McIdqkFpDSrr9H5XIo9DeAcCVJ9OWtPTMs
3HxKNzWtlcBvurC/Vb9zNddh1UKcPnqRt88v5g9nxoSbriZpqZsjVpnaDHR1+W5W7qScULLPJdx1
ZTEsEeU4TRRk91Y775aqkSV6/JP/kWqfLYSfxjOHNBtQnjUKKuutpXtoe4Oj9sYgdagtTeBm99aQ
rFmdbNtivoO+4H856mfGhagyVctsq4DeHtVoQul6H0PQrJ/JKhmlOnz8619bpxBVikQ1siHCXkJi
9JljOrjCyBh2W2h9/wsh0ctvibOlCVcdyVkHvmIsjecpUDALCwugOXAa1Mf0ldzykZsRfakJfKEl
KkLqVygHSGL2BQUDBJvTbxAr32kDTfaad026cAqNZ3Wfx2uQs4FBcpVBCRgC3Pz/IWp7HdDOfNJ0
xFTFv5D7uRhnz36IEHfatINovIEfQmrotCte0m2i7hcG4zySj1tAUGVeffEOOTMoBKElto04BawZ
XxtaDbTx87si/EdmFK/qgwbyVD+9adf/KV88syvEoMFgWpKMBR6uThnUrra2lMxzWpDS0synSPlL
GWfm5YT/zKQQiZSh1jTMIfFuMv/IZPOP8KL5LM8TL/c7z2wJAclllhrZ04dD2e+WA7Ay3rycdde+
x9wm+B/xPAaIl3h4vq1kBSYeDK6cYDHVMaakng03Qy6um6FdlfvW3BiWHqaRBqTSOIfXr2qZOSE2
6aOygOgqhzmFbHvHCawlDVmKDqL+o7EiyVmVhPqPnT8Lw7brurExITxpTrspum5tGJvr65EdCSEg
5Q4QrBPHQbrovVj2Q9Wuhobt8lFWpZNcjWKKk8QGOsULltJb6cZRC69xrRunqoLr6+G/94o7fATg
sx1LmqStZgYz4CG4UYonQwVYDjOM871WAIgIJFsio1qXrUyIKnY8V7o5IKooVbS37X1C2tsWg2/X
FyZxBXF0KC2HqLQmWNE4li5+zM1ZkipJXEEXQoZR2tUycGdrc+VRI/tcT9dk1v0xkfUeZZaEgGGx
llUgTIPyVKXdm1m/SehdNqVhJvNuWfb3wXd65g6YDNS1nhMaQOGC+XxE0gqq24bfa/9mRlJyo4kT
Q9bSTHGU4iN1seIvJPW7jt7kU3ZTQ9ALOPVg1pLtdb+QZdYf7ClnS+ycNE11XmGPibsynNsKTVya
Rl6uqFsjv7e1u5rsreHndbMypxfiRjSWDSk4aDtxu0Pcrsxa343m1+tGLvuJQ7hCGbEtR/BIksxj
0cwwstTRKhres/pVc6hvLZLFXD5bJzuCP5JpGLQ2hz/mdLhNMDKkSkdUtQtj8Z/SLhGomjddZ4Bg
AA0lhidlW8fHyLGe1cpKIWTbQNCxqMBcRDZ6OiSozSEcA7BBV2Zk9AGNDCiv1EmxqwvL2DqLovhN
NICQyq0WPy41MNy3ixUkhXOnzsD7DCxV/TgGuKOfC5RtlHQOmZWQ27xwDkXdw0Kn7nSzWy3TcShr
MHgvXmbz3wXMGQTv3B68Wm4WxuD+RYk90KIHG8VrEtUbc74zI8eb+30T3ShLZINXZzXVX2JNB0kN
DaoaDDt02EU621mongQD1dVdRqEcqHRzujb0+sa257d5PFpOvWLVuq2eWLGZm/6LXWLIXXH8OuIC
WpBJhpYvfU1BleMgZTLKAnaT995Kfpblg1O/9JykZ+k9fXkbk2ofgwyxQd7ouDU0QjJ3SzXA+KdU
BfinDqxWgbVx9IBOSf0iYUWY1Mi+QZCZe0ODunzJ+p9azA51DqFhA7Riah0YQBHZLexSew6LKH5O
e+N+sAYb+zQWnuoo9xQM1OlRyVTVM5REckNfLhef0itxoG02hwrKtvDO3vWsIhx14BEhAwqmlNxc
QZZvCfKNvPJ++Uz8LgoQ4Var9IFieABWF93a43TsHdAqXz/ekmgpwo77vq07h6cEWq5uonhLyXs7
hI2br1rIs2hqJLngpEdQiCdNjFlq1UZSDH9e5T/s0XOem70CSB4mam6iO9QCwTApTVEvh7HTVgrh
BSJq/99wQkrAvxoN3pD+Ah55U0BE4fqOylJxcYouGfosMkxe4ASqqTs4P0EewW7hNJsmiNWtvsre
oaATDD6g+7JMXOYxQmpc6OaU1bwuYUIAfQCnlWNI7jqZw/A/P7vqsirXaUoKdF67Lz3wo7VycEuG
AfHGK9gNcN6r69t5+ZL7fS+IdKCK7sxGUWFFYzcgWA5riLPPlQyJxk/SnynryYqwb1puzcDj4ZYz
EBp3XG6Gq94pJRQMkRLFnhSCdrnocTIobGOZGV3KWqB+Rx1K8fWDXT3bZb0Zx91Y5T5LSy+Ktgw4
LJJlICYDT7Eq5c2W/QYhf+isxLZG/vYHV20CjZ1k5/rzzvEgXvGh9Sd7+192nd9rFplA0LgsjQ7t
xGMRj0FlBVmmom+rh1H7lNeAdttKeN13/pJ6niwK1Q24Tlm6PGyDMnv6ztmIOUngOAVjuYZ0c3aU
ftfLB/BkUQjZeadpjprBIhTd3kd3rYfaBnJWAV1WKhcSAveidGBIckREUhBW1OClq/EdO5KtFgUM
A8AAFJIC9V+qGaeVCYF7SPSmbTnl2rhKUbLhZbo+tHe8SCer1cg2UQjWdVdRo+dvk7Ia72pr3Juj
KbmHLt8Hp9XwPz8LY1VfmCjCY89GIzuWRb6nw0GJviOTl1wHso8jRBYlZ0hi+OO+gKCaC315qpJd
R79c93TZ0RLCiTumemP0sJI1zzW01Gqn2zWLtY6Mem0sz1Eug5nJliXEDq2q4xwCUngKT48M48j2
YAH6Idk7iR+IGndRazuVy7kEEzc5qvO8j5Xn6/smWYYjBIhh0RRNdbBvZrEcMjBlaHMUkEamKilb
iBAV+sR2IyuHGReNs9rNNmbcShxaZoIH+zOHTgYAu2NOnmKa5MhqektkxCmyCCBqcpcu2E9ZBBOF
Mm/Vb5DhdK0HPCQi+3ayJj8pUbKOXmqllCxNclYd4QgxKMHbEW8Q9JYOlcA8THPcHwvg2sX9dXe4
fGFYlsZFHE3X/mhen+1ir4/6WCnI3dKt/WKEAOcDWUPf/50A3OVW+Jk1/k3PrBlDRxuS81IFr4wU
D5oXhdqD8g1VktyrgmVT3Fxf30UnOTMoBNbMNjUz52MpTp3va2uAJMDbdQuXcRJnJoTAysAhgWom
vyZSMBx32X3epo9Nr94maKtmNtlprN0tOYH+QPs4FNNeA0es1dy0HYUAZfXl+s+56Dpnv0ZwHbVQ
6lKvsOC5Iy9O8eBOG9a9AaYlSSD5v/NH/nhmR4i/RutkYMvndiJ2Z+TbZsbTePlRLEaQ0Dm4vqiL
QevMmBB7Ide5mJTBWJ6T+6V/jlzjqSslDUCJq4i1YmolbtrwMcq+mjfGbHtmY0pOm2TTxDqx5pTM
MjkGIxnab3a5r4cIbKdL6k2g+XbrX9d3TbYgIQajPtzkGSeytBXrJjfcTWpITpfku/xRHkYyzXV1
2FFvDtC13hXkrbFls3syI3yZZzGjACSmz/kAR2LW3we7uB9Bn+o4kk9zge8ZlbKTj4n8AaZDbcR0
jR1nd9tkjVflWYCqThk4upuBeHlqfAZiP6+un4sq8+2xDQqtuW3HxksXwGQdsurnkHbgDhuMwjfj
JHAhghtb77E1+mjSBxG9a6LDCEr5MUeVxymlDXTZFxdCUVuT2Rg4fFwpwbug+5Y/Zv58kwCVTOOA
J67QupXcVbIbRCw/O4lbWy0/nPOKamv+5OA46DHbqAG0QI7S8VHZIoXIo82JM2c88nB2EhTS/qFX
5Gt0Ei/eGFLgnSSk6kL0ycy61koXWUA+uIFhRXdpU66M3IHAmKxYJAkQYrmW9W2TqTzJ1JnzumR3
BEIHtZE+lEV6tGQptGRdYokviSJMMxTAjJiJ6pfqawLqZZRR/TauJD7y0cW5cluIdb2aYQ5d5bcS
TTdTyAAp751Nv9xYi+6D529E9zYK+425Rm2YDG+seY60g0sPAyYr3TcM6zleHMo8SeJIYiXQ1VFT
XThIZ8EMU6VOb7aMt1USukQ+rX5yW5bPsFBpkImL3qC6d2daj9fDvOwz8h9xHh9JirJXgs/IQNOG
qh+46jNfbV5d3V5dtyRbDv8lZ5YyOyktl39Fp2pfCryHh/516iTLuTw9cgrEIk0WrXOAFoaYgwi0
FQW/JVux5VEL3DdH3ZRBvHKhOJqNQLoHKrlNzS/zXs4mI/MNIciA/H+h6Ejiyy0g+Ruhom6tr2+m
zIIQVQwKNgNThYXJGR+neLx34811C5Jg8gebQG+NJk44UvtYf6fpWgHZWKNrgT0ec9nMz2XXcE3I
Rmquo4rPSloA92GgZ4t2dPtDZes0A3aXyc7TZVc/WREymi4plMYqYWWo3Htt/KUoACKDD5XJCAP/
cqmdLJHPrk6HhiQpRVJP98UBBbsdp91x3jnpjrycxT/1n9HxZIy7ytm5aqqm6XXdZMcqeVHSzKtS
LURDMIxdslbKOciqCi2yp+veIV2iEDdqt6RUK7kD4pzF+keFq3jhczTEARxJVii87O+nRQrBowN1
xoQpZNyic/9Co/LOqEggWZLMP/iJONvIKElVxebMAF2oraIKM/g3CXoRM9BAKN81AfMTXDI2BoCN
XbqzZAVDPr197TsKQWOazKGLVIcj5m2wZ2OOGDcaCWsptOtyd846baYQPEy9z2yD4iDM7/2tFtTl
vsJITI+unG15rY1hjnLtSl58f3m8/zYqKo7nsbk0PccZGGu0efQtNDaS8J+Zt7hAX3L/L2jaJHHl
D7Vxi1TZqGOhk+9inUhU+tsOU+M0gLIe+UWa9ymogkJa1pbZFSINxpuTKU7hrRHIdFLN3Ji0/xHr
kvfTX+6605YKYcY0mJkojDAMp6MjPCZB1n1t261tfinQWI8KNajzjZEkXkbiH70y/qQZpvSHLlAT
c7fYSdgMyYNTxv5QFv5sjKvrB0q2C0JgSmKmx9mE3e+tPuwt53bJ1SdFJZKLSroNYigyrQytSdgZ
V0tYJ4F5qz5Fql90z3YfunhMbeh2xAigox4050ZpDgs/VbJJv8vlvtOpEkXOzSwiA+N6kin6NLrx
RaO3ermbJrKu8xdH/5GPuR8bYJVb3q/vsyQ2ukLccnp96huumtmW0buVm1/y/Ot1Czz0XAlNrhCa
xtqui4wLcjPjh8PMG72AIpCTBVWaPGtx7hs2/U/llJNrCyGqnfVaoSk2U9Ho61SrTxBFur4myfeC
TPbncN86tlVl/HvpRfrezr/SJn11QT+VJ+MdVa1HxbqLwL5F2vcy2l63ff1kaOL0gl3qbKy4ZqOB
8qk3kyH29Oao5jKahcvogd8+qYky5wbIDnt8PXa0J7BnQ40pY1CxaF2fWENouf6STP6MckXmul4x
A9hLM89K5/UI1akMKlBy8Xjroi/ZrsOF/zSiOcJpRe9IJbWOqg+G7zwkeo+LbmPCdMILJO7MdU3A
Gthmiu5HuKa8HhifEQS0NvvWgqLLUt4wohDkEGdrISXWPzEcKAbSlt61PCNHALCMUEMMLK10Z5Rm
UJrklhAMTg3QGXUgdIVymW40QTl04TxPL8qi+RRcOz3ojUAd52YHg4I1tCqDLK59g1Cwu9nh1H41
80ermYN2sH27eYr0ateCi2Bqas9N2U2nUI+kd7rW3jZgQhmzauM2rT8Od4V2V+XHxny11dorShbo
/bithzLsc9n4/8WM/WxnhRwpb1WDqCayziYeVk1d+XFx28RKmGDHVIt41334chZxZk4IOzq1bRc0
dQi7L4D4kGWFaXbM+IFyrA11tIaWoAAwRcb2KHMfIRQVajeZS4RTW7fFWzs80YzdxwwTb+Cve+i7
UrJK2Z4KcYj1s42Zdt4m6iuwc9feYH+fTX2vDbfjuJHs6MWwcNpRMUUqrdx2az7UlG4nzFOx8P+A
FfQRuwvW3rvI7/e2JBhdTHvPrAo9PZondLH5AFBs/FjU/MusFUeC5qturq+vT7Y8ISuiQw3QIMdf
Kkb+igGue4M8p7GMhZx/kT/uqrPlCEmRO2t5W3EMw4AxrSnvtlkZ+U4G7wREUkV0yzH4rqyXTtt0
sw6WrzuNRr7bA4FqZuu6bkKjRQ4x14GdD/71HZD9NiEjipzeUHoNv01JlK9a9GQq1iZnEWCSv0bz
oNTEV4tOYlPiwa4Qb2sj7vAYxa4vHfLtWgmaPL21SX3b5YDffr2+wIupyNnmCyGoLhW0rxQssKHa
kS5kZy6O5ETK3JWv9+yVZuS0/X+kXVeP3TiT/UUCRFEUpVfFm7pv5/QiOLWyqESlX79HBnZ9rbnb
+nYWMGzM2OgSU7FYdeqcWC7rKwR/NqKnipqvMvwWbTbeLtvxq4208jTN3KSRFsNQ9I39MA8ZSFOz
U4rypl242wwd1x/UC+85hABRVlxTIhXtCIgnDxskpgevfyr9LGg89U0JFmvs6et1IsbVbXFhbrUV
ydjVaOMFl1hoWB5qkE6UjLY0UGOgQVIDKFpTZ9IPhpjAp5g5whC2Md8lObQjMwvAjNieho90CGp0
s5Jqp9fSUfFmTk1ULUEyjv47jyepE2u3U1Oi7PHR92/AmXvNdKsMP1WmOWky26qO1psRCh8SLGvt
t1jBs0V4bIycXPuuqwcavej9czbsDNSgtM4tqtFNosdUnKc4cQrtRpqvquHHqaeLYyS+jZCfatSX
bDwRc6+niTNakce71kFcF5uHmbrwQHanfaLi6kRRgYtKgGgwcxAIuomZ7MdYeKR75HKvNykEKLk9
6sSW4e2shp4KEYEye6fGqcnPKgjjC+QUR8S/IxQyk7ILZrQS9+ROJ88zYN/ZsQ0fh7z0WvIkTaBD
IfsJ8mxbNKGbNdNeJA1o7ZI99J5sZvyQA7Rxygqie6NdEQhTNro9VLdiPqkVFA2a+6y/TdqXduzd
OiMOB9tlOUE4lZofY9fYUqItD9KHuiwRTb2z9t5sRrfXjUNePgxg/e0wIyAehXhm2ASa+VhrkK8y
NL9jtSMbiBVr3G4S635o1RIEY+8poMFmb9qhSB9mpT+2AnQl3GK1y2L5zrPwJ7RCd0s7pRnn+4Hi
R1i0QqEobB7RtftCZ4qBxL++3rlb+3blzpLMKAxtSSNwtdmJQrNnE3atyRvUu6Ih7tfWrmctLo7J
yqGxosC1VcNcoUROtUfzIyAOQm8B14YjwP+CatUW7u/6y+TC6MrFJd3EUrYwo3TNrj815xC6Ehgt
lgr02Vti4lcDqgtjKzeXl6plpAtKZR7Lpzn+VuDZWodB3E82AgNb0mzDgW8ZXIVUMRCGkg0YHZo6
3aIFoUEMXSFyYHgfl+2zqu021vCqI/8zwjXxljJjNoslVRneEB9N+EG5Q4OAtyxeuSlGcDXIuTC2
iqYyM4t1bdkwccdujS531Ll+j7TvG2Nafsw/LqcLM8uYL27B1jDQHyHRfR+S90b9SbufhniXyW4s
VSdH5AjBL7vqSjsdtso41+P+C9OrAIuDjELyBfMTg7CkPRCfogvXcGdmC+JCKLcHIcw2tv/qtX9h
dXVf1cIyIrHUiUn53ooHiiPYdZqjqz++ntnl56wnllGict20VEL56uwZAvSKQmBiB6M4EAapbBlv
RGTXhnJpYnXi2jhVIdrZz2dDfIZUdTK8BFmLsFTZ4oHasrQ6apFiGInagPSlGY6ZdbSqxrbGZwFO
hq8n7SqK6WJI/0Aexn0XtoVcHmFvrcW8qIpKJ1aTaUfy9hcr0Zets33ad12QlTRxqFWcsx6ZdqXd
F8ozRVD+9RdduyYuP2h1DKOehB2PsIwp/1lk0F/LT3R8CLF3oO/8tanf2I4vtoy5Oovoc6mNcQZh
XS3yW6OwwH4a1+40aLetiMBLKgc7j7Pn0CrcLLkzqp+8FA5VQKZoHrU699qGHUMee4b+o9XuaBzf
5i3z5oR6E8IZWgE2kG3hUa9ebJcTtDrFxVBQQThWbOm6UGx+5N9Dt4M2xBiEnb2tZPwb5/DPWdIZ
8KEGtfiaYXpQUtaVUgB4AcH1yKw/DHEXD7ddqHl9dx8aB0sGkoBINf0YNPQNebOu2QbEF/u8ckiP
5idVd+dB2MTKnAYMb3kIKg5LAblnHP6cOCjIh6e+pX5FKjfiW4mA60fpz+cvf3/hcJlljuVYgbEU
kruOkjF7NJdeq8yvm2pjQ131sIz+sbXyQYykAxkWSi/QQ5eIOaJDCUXzHlQHEAJAwaIzIFCxCYsn
18/MH7Mrb1GwIlUiDUNsq7sR7Ao5+rXIXV8FVnPPi8lmyrNE3iWcfR5OaM07GpDagtIqqOSEnr1/
faqu3aMXc7Dmhy61SRpxU+AA5ydRokA0P4Xa/msb1339/wx4TasL3RClwm+LDdM2GIjd9c3upqs2
dOBjTW4y3VxTabeVLuJpgg1BEstWs3xXV6Oj58ZLnBp3ef44TqljpqGTRPq92S0k9uObYWiHHP17
Xw93Wb9/nMA/n7KeUjzRsrEDa865gLBiRe8GvI96otmtMu9F1bp5ZzkSXI1fW716cC6srjyx1HRz
QvsAdlVs2BbSG6U8oo9mp4PK7WtLG1O9pjDmvEjLEVUvBJbck/oIbaSN5NJvIMJXU7jymjIs9Kqy
clzdXHrcUIndla1yADfWOddAvJfR274pK1AtzmAkqZAvGKi0VYIXphWr7w03CnvQRAnwN1qDx+gp
aYd7dJQfS8IgPtbtE7DY2M1gtk6Ytw4yrHYUvs4UipjDISaV3fTJwdRU1xQ7Y6jdDnn7UYn3raCe
OTyZzc/KVNA1Fz0WORQf0uyurTsPkB6vpeWdEoEXs6xcc8Srex4+RSiRzDATpwRDJMP7dSjhWiW1
VZC0zciIN5Avzws7Yi3gx/nJlBBQ5fKkK/wk1XslGbFn0sKmU9UCctDdDPGiUQwEsQ2yH9WHM9nn
4jFMDLsw0OBTPgr6ms0tunO5q4nW/3r9r7oMHdpNOmcW1X77twsXTU0Q+U5apoIT6gGci45U/XrY
CA+vn6E/NlaxWx7GLGIDeN9SJEXG+UHTnopm8No+6CM0+OQR2l3vvx7W9QP0x+TySRfDgs4YL8o8
xwECEruJbRmHt5UWeWG4BSqiGzO4BjGD839KyyrGJdefJ4mGXVY4RQi/2J8rhqZtiYYP2u8Lavpp
TmwNHNfiIS2+WdOPEQG5UUF0Kaps3cQjJPW6Xj0gyE7t3uwQ4H7UFT5efaO02KM6oaLNu7RpTXZa
VN4rPA1CiDAQq1ySEhuO/tqTE873v3fGGjmNIhLH2wGrZmhPBh1smR8qpJr48CGJZTdWsfXkvHqV
XhhchYQN1WPItWErosrkEsiSZ7+MnxWyz25ySsGpulzjvrVHlaSSG5XTq4nEy8GufBQC8TSOBGxn
snJLPOPBROCitOYqcxHk42ub3zHyXSWP+Rg/0XGr6n916KaBXLrOCdPWzMYQ2EqbsZ3ms6w71xqi
UwYxZFW7L6q3noh/c+QvjC1n5+JsROUQYvegdgh2Fq/IftTsYUaF818cwAsjq3AsanSG5WzA1TyB
61/utQbCpnpvM2tLi+k3Td8/7pcLUyv3AsJARY3NGpPX8KfcnP1c05t7UwHTVEuyb3mE4iirQU5k
6uJHNuhH9GGdm67aR0pP7SRuuZegm9LBJm/dSoXSakgMR5X/pqWCXXznyifFhahHWowzokFoH/al
bUKrLxm3XsrX9/IfO+sW2GQiZOxHwOpx+QSVv8CUaICLxflPmM42ra1CFWO0Yi2J8DAf69Efm5uM
fVRdGGTWPeed3YLOF2fLGTkpbV29m9qtxq2rvCgX08pXbkPNZJmDPhjleg7e8+h7XjpSnkUmvaZZ
uC4+lAZvScD/v97g1yP/i2leuQxQ6BjWmGCHlwtrhhdiqmO3cMxFP88GvPq22BMv9ZBE8OWWq1x+
9hdbni9R3cURxmWuxCrHEUYDQDBAiBXtDqBo5nCS4VuCMsimJt5vd/+VyeUavDCpRQy56UpDFBcX
QSdusua7yM5aT28hEgaqjQwF7E44nVLsJ4AE7LCaHKPvPtKw/GGIitog9H7kXHenRSAyRWG2mN8T
zZQb3m3DlfKVdzM4RJuJxNRYjfDrmNpz07hMRQhNiStIu7ENrsbPF7tg5ecGM1PUgWMXUHMfk9Bm
Ubhh4Wpm+3KDr/ybzFtN6wjO85KKXbgL5yC6+w9VYbeGs/JRkvYj6wifz6A9tjP03vT6rzo6JfUP
Hv9CDdFuxp+DInedJr0caqqy/NQ25aauRlR/5nSdGAuZQoaS4zakoDiaqm8hzQCq2YgQl1n7Yj//
Az49R0o1GS1yORXKX8MOTU8I25idRvou4Z8SxbqvHcYydV8Z1P4+QBYq7DkjcP8q021VfE8T81nv
qUO73I2Lj1SgkGXl3tdGN9bTXDmpMOzSfsyxPWX4pjRHE2+Rrw38L/7f0k1D1xk11i0dhDSoKtZ8
AkSV+tgQQRZIv92rELLbLhQsh/efc/jH2Mrv9apWgngExsx5rzSxkyW1l0XCVpJsw41cz85aFrd0
tKiZfN0TMQz6VANWNZ0Vvm8AhM1IFzRNEkT5G2h0cZdxT7V6e060XabSj9oKH6M+O/b9RxS2G6DV
q6t48S0rD2BwVBdrqk3nBIqsBjl23Vbz+JWJpcRSOVIuGK26XsW6lXqlhX19thIVHUmND60Nr5+k
10OqeWPHXLm8/rK1WkQeyiY11LEGTNE4RmHvm0a8b0LTsaTiSxbaQNr6TVj50F1w6onYfMBuKkux
8SFXZvWv71jdaJPMcpmByu3c5dyv+Z0i8q17esvE6jJC9pbMXTrXCE19VOv5G/aRVziZY6IC2rjD
CfW0TVDt7y6y1Sn5a2CrOymvhzGtB1GfWVoNvpkVH5CIQFQCge0+hUZp/97iMIPCShx0MnxXhuIU
Ki72u29hM6ObJJvA/v5Mu11tgifX+Jzyt7B+S/MX03xp1VC1R/mdlA+a+QmWTBevbF0NN6buyh0A
Qn1uGYRT5InX/fgy6kXNQ16dRQXaXHO0jenYRT83tuKVS+AvK6uDlciWZWxW+J0aQB+scTUnXgD2
SC9BVmChCC6hVGtraEAZ8vut9owrkcpfxld3baFFcTJbQwU6/GPXzn5W7weEx7Q79NMWoOla+HZp
bA2T41Cfg6hKTM9m+hiVj1mO90dZA+auaqnbsoesKh3RAdNVSGC6Qsh1Kk6DClNWRE45FA4vCk8Z
IRMfQj9ILb1pSWH1ZCNXuHVeVutR6lE/xgqOpEyH3WjlR4jwbJz6axvr0tOtZp0oMszJciStxnR6
41cYx7uqfv56Y22MQ189imKtUfIIZARnVZquqliOMnj/Pwva39FEpY5NzDNYGIDLM0rw4LYbY9i4
Ev4h4Eoj0iUM9O2NBg4eKQOadK4swYLb778ey5alZTYvnhb6bABuGOPyiTrpQMLZzSp+kLL1LchP
fm1qY/XXBbWZ9KVuLqsPzkXI0H7OYCUUof+1kWsZiUsHrK/cfhFNVq8KWZ/T0nRi63thpE4o+7fI
eAuz3GmsewMC3En6wDNit/V4oLUehMps19kPBdU4iGTYdYrDOGx1O18jjvvr01Z3Qx0ZshtYA+3Q
acxtkucHaaFs2MU+Qn9bJHifdd0+B1A8AikYis8+h67z1O4k9Ugm3o0w3Dcy89VN6OCV+PivL1ud
fYh05pFaLjsaMiuufovMzV1DT6qXgSw9cYBR16SdqnvzbdhngPfVu41V24hL1lUnphvzTAt8QO0N
eBJQ9D0Ngbmfzho0sQAj+g96ra5dARfOaF1dSjoxVwQ9XgAvk3bXhGhhW9ptuWeexVPnmfZwLhAP
nbTd1uVzrZZ9Od3rOl5U/DEtbpfkgfStAPQoaLfcIdm74XU3HOK6zFTMZObZsrgWKtYJmB+TzUO3
ZWL11MmLDOKOOUzQs3FQztER4FPw61UcPYjEU3eho250H244k7VaZpJTpoaLM9EbskvGN4F6Op2D
jW153QqUa9Gqrhr6uu9lKKJ24Cb2CLON2KFvzG9B91Dh+kVPxzdQInjKvnhFJWHD7vW9+cfu6obp
JXqLQwq76mH4pgJj+qCjCzB1M6cCv/uNukd2TfNzD+jWLW62rSGvljJW1QE6SDDdQV7azF5B0wal
ma2JXQbwzzD5zwBX106dZSPLlomtY6d9IS4UWdzeriNv0X4Hjf2GfOHWoJa/v7jl5jikPbDe1XmE
Aq5qxUezAD5D51tubGvdVpcPH1I2hV20+FHVQfMOwKu7SkM82zsN9s5p6eMrXqGHRMVmo8nWGJdv
uxjjlGjJqJSwXaTVXQF2yRY0NVYjNwKGa92LcF5/lm51V+RAWAsDGiXnvklvslJzEz550ZC4Rrj0
NJXGr0ZWthIzWwl/lPysZa9Ue0bpTejCl1UBfb/EerBIBAB23+wy/i+Y0v76wFWUCbWWKkxbTERp
NY4i7tJNcsFrU62pOtMYSnuErZXQGikExB9Seh5HsKIqL+DYtdkWMfe1O/nSyGovdUnb0VrgFQYd
wBPd9TsaxLtus7l6ayyrbTMKERlcq+rzlCU2oU1QNTPoSraQCL+zGOsTfzmc1bahwixC/KrApoFk
vRrbJPpsKA+aUvdrCgV7qwViCrGaLoD1+DWkjUNQr8rN3gOVSGiZ+1R4Zv4C2VtPqU4FGxyWH1n/
bejxggtCKLWRZAdvZVcDR+rilIFaoAZKpNlkmriWd8OD7s/6r3ZYr0NpIeys6ly8qA6qpQeoeruT
L/fFWXG3+nQ39sFaSsaoGDjaE43f6UG3b4OFNkb31c2gZGMf/M6EX7iPomOaMLO6PlcQxCmNHeu/
j0TdcJDXmHEuZ+73zF5YiWlsTqlmqXc9i+12nh2Tay6T5o7JzplKfWdW3YOeMk9rcldvm2NZFi7y
gZ7ezftEojOat7Zm6QvGozmnAq0DSWFn4WscoTweVdANjTa++VqR669vXt2IajSRtJ+N6jyT+qZq
u+7RzAzu9Fa3M416yV3ozC+abPRZiPZ8q9oIdZaD/sXJ+Y2+u5izREOiiGtYmRkNG+0rMjZuq59U
0Lr/i6jjYlv/TsteGBpox810Mqtz/TneaQf90O+NwyJar3jGyULnAEQxXIgUfWxRE10rs/w1xStf
R0ZgLCQIVH9zLeBZFsRuFEzQwI3vt2zp12LVy1GuHB52uTpppKQgIQCwB+IoZVZ8E3P+FpMxsIwb
LCBQUCiWJzvZLSTGujvIwrYg0sW6PYN8y1h4zLiZJc5I+pQDF0sBqLU7vXlts5uiRNJ0Jg8W5CHa
PrTFmAM8dUDeFexoqu50sncV2YJOPxqEp9dPfTWiNE/Db1SVZ15XT1ZGzmqRPRpq56oP/881Xrnh
eSi1JK3hhhdvknkLwiWz8docfmXPumsFxg5naFeYhzLgTxu2rz3yLmd+5TbDuUODRg23qQVmgE4s
+DJkZz4AZfQriGLTLXsbK71GB0GKASg11i6BgOKEUXqIJ+736eBJMQQAFAPTvI/UACGJq7TtcdBR
ViWpnSiFtzHyrS9Z5aTMGV0WNcHJ6lz9MD/lbrhHm7PDA+pAEUgFfHmr7fhaDeXySGmrJ0QkQA8g
CtzrRfPStxj/ONsg3bGHpnRrnTkibG+tObnBUreZ3xQKQwjTYmsGJOLO1+M3jWWAX/iwNXUiJCna
PFVGfgdOnNIeqOVBLMJvGuV+rpWdBtg4WsaymUIW0XjVZAqsVfrEp96r1dDvsSgq8p9qYx7SgkR2
BlVRXhM0yLe3fQecsXkywZkGTP8RKRY7KQyoV6ITLnxOAOVjff+A9AJ6w1BC1QSAfJBSodRF54QN
4JGXzKA5jDyzFs9gqMJhfqj7k+xvqgycbTd99SshH6YsHGkSKGLXXoo8nKyea0QoUjdcMhGX5qEz
JoWjp42tFQkqpmhcQPOgFJ0tyupWCyPwvZ9529h9eCRp7ZdG5RV6e5IzPQ1W6CtFdC6q7MmU3LNU
gQDmPgRzz6RrkJ8YPCshNiCaD5xwyIgEsTXbqQbQgWb6qBIBA1k7DW/QyvYuKUTlQI3oVvjvHMrZ
M4GQFqj7RpXveuCgc4nIKkYvmAEATo3qSxw6RNN92tVOJ9o9TSrIECoOmnVcheCp0i4lvmBiLAB3
5w46uW6oECfDYuZC8SGb69ZM+Jn6SdLU78XPPpEBH/g+bcp9o08BOtGORgtwXtIcrI4KuyjETRv1
XjnUp7E3grCkj/X4vBDHN6CW7NQAg7DBN+EAQxRMevRLyORUkwltEX3toYHO67li45mB0GHYMXN6
ISGYGMl8144teNr0/SzxieXU7oke3rba9Cvt8PCDLAly8YGiVK5W76cWyYkU6D/tU0vAdaACLCWe
K7NxKLmF7HXRQiI3b03ghLq7OY1+EQMrHUeAFBbfUcjbDUrraox8DAKPICjdRWAZCfP8uWTaR0Pq
A14i+3RQXE2Rx3As7DCp3DgkvkQyTakZhF7ak1lqR7MdX/KkvNXQIBxHZm9nukRzJ24EpAW78Ial
7/MUAyGceel8mw4vMf9uodk0k/6gR44RvyjDJ5lMR53od5D+v/co5uUs3HVp6ZXsUwzMM6M3psRP
RgYIvEn3UMs7WOV0j2LVd3UWmOzHvgG8sclDYUfj92gc3IHhvWF0bjxb70kb+tRcBGFL9Jsm0dFM
KNRpToUICjCCaLz2aV2ewoQAqGh5KscFnrKgyPtbMsd2zN9yPPxoPKLBK3NRexRAstvmrAZCWjfp
UB6IRf1Z7w5i1k5Wyx2oOC6H3s31xpnNxziu72cy3MQxinal4USAthVCd9v5TdHO0E5B9IigsBts
gv5KcCD4bcG9jI2qXZAGxSSj3VvmbV1AAhygIUObP1j1Q1frOCgN9VRHg9swcYzjVDhJqDyaA6A9
+mh+a7i+K/Nyr9EUaPDoGGaVU7WgIKrnB5VGOy0Ln5R4JAD8w71wzeHDqTaAYeMjoNC9OyXcLijZ
c/xpQmRTX5KbuP5VpfTRVYyTknlzVO01dJAYanMqc8VPIwNtNAowPKatiNiNcWiI0B2WoMNBa710
+CWhvNeUn1Fz4EjcT6D2mCCvEE/DIQPvQ2Ydehq+jXD/sjRua9CDyK7ykkL1wtLyQSLnM0vcgfJj
N843eC/bnN124whulVcrf7Ha75PQD2b6DQ3Fvh6/RuK+lp81Cpfx6GlZa9fmtJ9BR9ejRBUKCBCS
2Y3z3pHxeymxfkhYzxBi6OIHoJTOhRXetVx3LAT8RKdBqAIfrhKvg4viaC7uK9U4mNHBiLwUvXjM
XhSDWDvaJt6JOS6uDheXMPdDtzOygE1nHu9K+qTxzsmN2zLdswxPw8Kx8n1ePFZh910nPmt/jOQt
pI0TQ/rijWV+Uj8qmFmlhx88aS1UG2fgPoCbsG6Q6cXbB5Qodly6BmSjDGhFvbWVU6Q4qxBKyrJj
GQcz3VU882iYuowYAQe6riu/GWWQdQ+J8WPqY9uaFwWnJxOcbKqnq694PnyIvMRl9AE4spvjn6e+
xnHVNDdga0NX0EuuDR5wTOekHKCO1QCOjBLE8HNIT7UK56ugry9Kdi0jWMTbuH5MtdA3CdhtGX1I
lKOilkB8KT7J0yDT06c6BveMRe8GNDUFBAn0OUxfRwNt1mO09G7opLMzZepBxZynDty9n1upw4GX
ViN5YHNls0p4pQnQfph84OWxSxPlMMSIH3i+0/JnKJZLNH5/ylD9AebWfYP8r51N4lDgZpyq+NCa
b1ZyA0Etp+fJoVRqVyi9ZuclQp4iPs1411dU9cwEkpUC2m3SzcLkx6jkj4VS+aD1fUz6zOXjri1a
W07C0bsYq1hjTYAqLGpHN/wW21hv7zvEUOOeA/Rvld3TkNYuKQITzMlQrobD85okC3Ed06cJCz2I
xEWJNzPYQerpeWSTLYbiycoxg0r/MHeDO6Zg9W77B4U1d7NS3DRNvTcsiFgp7C5Ps9sRGYVsUODL
eUD0xqsZ3qtJfcoSxDWJYe3q1HJUUXlKNrvmENpho7tF3p10tQms/AO3cKAb/a+UDo4JLcuWfsQK
Worn0jcqsPhJgpZY8yZKgDnvtY+0ag754NcqtYvcCGien+L0gTYgAx28TnK3IZ9sjiA1ZATobveh
iHKbm4o/MsMzhjio2EOcyD2vb2O0QGi3nQJKORAGtdP0Y6pHu4iqX1AJ9JM28mZmOHEdOXECAiG5
dNykbpeAw4iWu0jhXprIG00pd02kgsnorYnogVYcqmSKayLeAa/NmGn7ojfO5jBDnIjafVF5XToc
B/Kmq9nrnAkvRJxWFpYftR9F2DuJ1jsDoj+9+dG20kkh9NlAkNvQoYY83ehlhxCrs5Wh2aHN6JHT
KRA4kGyo3lIkgMCya+sFqOQaeCF8lVaeDD0L8kTxjeK5jTQHoV0EpK9ooJbUDp7ZW2BTArVCgXIq
NJUJGgC4yDwlmu4QrjjQkHURpWdT/2owdocDskMvA6iPkJcy3yPsRsOSNvYPSmKhy3RhDzihpH7V
u92Ag0Nl4itNgakcfwhRvxAIGTTjA0SVMMIDSn+eYZq+WYCIScR2wUAn86OZIBzL5ieUJV+0RH3P
odtJsYk4Y3Y7WnYNhCeLMvA1KDc50Dld2h5K3vsgjT0MZBS/T17S1k5dC+gca/DHuj/q0GFU95Wg
TisLNBbpQQ29vQm0T5P2HT03z8C83Rt09oAIsjsjP5u41PEsdttmYdiitoJACTTkAWtBN5tUJ7wb
cO/Rxxlo3l4Zf85j9JCqaMgyAW/pPmMQcBWRPOWWPIXmfRJRVws1ZPReurRyBZ8dRU/tCm+daJYv
hENURi39cgBvdw0kV4fTWU3RY0erALzkj/l0z1nx3mXjfhLUN/XEYUXudhpxJqveFQwNqXHoZyPo
6RLdbxX+PPDCVhA7Fth0WvGZGZFdUvHQpSfw6KVVH6jKa1E/d9FR746iPGbCcqohBzdFi87zCQQJ
UEcOAyrxSovRDxIX7pRnAbfmnZqn8Om/SsnQJ5TYYZfcGBTkeA1WrjZdBf0YzBq9styChm3k/tZy
oQAQFlmfItHMjM6Jp/YTgMnA6N61rHyWZNpbVXtXy9evX2tbCa/f/cMXeaBGRSZoTpGNGfBqYioC
VgRQKWL9Ov9AkO2o8UvV+VOzmWm7Ptz/AR6t6S/DZO4jruR4s86QGlG+cZoEfB6ODRn2VvguRGJP
Rhq07UNtxoDwV7cmgkiWBB0AXnHS79UMB5w29akIRfD1rCxpoX++YP982+o9rTe6lU55WZ/j8BAl
9+NgIS7oz2NJfCvc6sfZMrZKOVbIZFrxXKDuKMG3r8N7iNotlPsS5T+6Rct5NTmhMw4mWLR9Wr/h
SxfLLUEqYOYttr2Yn9WKBiyd/u8YSoih/7Gwmru+Ucx8IjG/E1ntJeopIvlWhuHa6lxYWE9YLOdB
TeG6GwU94QYiSITOlfW9wiExFexcI97YD9dPyYXJZVovpk3ro7iNqgTIGe0pCquHTAf/oIIHN6GD
Lyqdo7EQKwddINuKdffr3Xi9BHFhfUnnX1ivgNjIcgA1z0m/MKcWQZgk3tCBy2J4bmvVLWLqKkW6
a5GezPU0tcd6S//8al4aiosW1TVN1dY0npEuQFCosuo8hZVt1N94Z3rAjrmFtllXveoYLkytspZx
N1KG9v/qzPpjzF7EQk04JHY3mMwZteS5bA9yNoKqzw0HJbPdwvNZJlPsaI3mA2DsykEcZI7enwI1
yhL66V8vx9XiycX3rTKbRI2TbkxybD/jM0w1iPo9Inm1seOuaXbgGP33hFN1RQBKWg0B0IRCRL5H
GGBCTKh6Req26+zoHkFikrk6um2QmvkFHikHz0yniO1k2Qt2Y4CnAF7EzX9NdaBQeyvfeNVjXXzb
KsPZoftSQA4ctYPoLS+tQ70kkhJ/gD7yJpr/usP6Mw8rd9KhdlyZBeYhChHW0dsu2UrYXq9WXgxn
5U8ydUItncUVAC36ITxUvrwJUXCcXQHVSABV2Ws22orXQ9SUOsIffi6I+9BZNDoMb4ht9Uh+qcfk
jGBJft+qCF6jpvhrI6xcDxoLmrBvMQHqIdlp0rVQaviF9wd9nUGKgQyHGztlbGdB62KXOPpuepU2
tZFsdlqBlLcbxTZ735JG2doCK5fUdLqsBNOrs8zjIKxR4a0LYVu82wmtSl2r3kKsfn3qqLqqGpmS
yAywB5SUQZfYIItPVXCx9fnGubtenbrYDMvAL3wtUpRVA5nepRI/ebpDj+ImOtX7Pthe2q0hrRwd
OBWMck7hU9P6PTerPZ7R6n+R9l1LkuNKsl9EM1AABF+pUovS4oVW1VNNTYJafP06+96dzmLnSZ6d
ee02q0iAgUAgwsM9Lhc6mktGZtGqSTQKBS+4jzKkZtVVeLoUZonH8u2guLRvv27Qi30TgQLVdOLl
J/4eBtBAaV85edU5sxvUOEsVg9MY/2yaBz38J/kGNZCaqhouhj+Yrccq5q1vwLB2J/u960fFZmFt
UwD4Ix28MDHziRJVaalQWH5C4cVrfHDS/wU5Q4emCAveY1bvG9RKSL6LcgPtCoxZpP/IKy9+wcxV
KMYnNBltjzO6aduJ8L9ysyOeWP9s9EdVLkzNHKYQbBAUwAyMW4LRYXiWalT3pSPl/kKr+2pk/9uQ
Nr/hyhx8fBmh+UlK4r1QVlRrFlxj+qn/+bv9gehrmQLOBxA+gM0pOeTVcKKGBEbrnj4yFO40P1t7
cTDuA6m7v+0xVw/dxdJml1beqCEvdTU/Vaga9JpyEu2nlMgLy7s2GXvxqTQyu7hyMDVzNYJfTgg0
BUJDKSCCvpWuILqNhqfFd6GrHYtP3ABLSdDSx5vdSh33tSFu4CUSIDyR3rlyz0+3N3E6Vbe+3rTJ
lxElrrgY0umpksY23XvgYhpQ8q9yDMAmC3zrS8uZ3S66DhmsIEYQGVHiUdQXDdXKhdXcDiIYW/u+
HDZqbRmP9VRwKH8kcvvmG8RHvhrhtgQfAz4cqqBoIAkEbFCY9l+gFLXAVF64fpm/tVG7B5PlOhf3
mXZWjeRtBE8x6bjtGTtGoG3ZvChMA1f6GXAClPFUNCSIpWtnGSKGHEPhvMZk1MGPZZextzQfnkfD
jRTf7COwhEuxFSYlHtx3ugi3tNlUcWvX6L52yVYuMqtUKnTDgl3RlptRjb6aRFDUKEoXhGJPKDuD
WFNWQSvG5GPeDhmugPAZpTG1oCABGLkJ8lhqdaw5J1pwqIP4ufUbz1UoiDb01rOnJB3Vr7R6uL3p
V8HXv4OZRmZxUyFC7jF7lv9CQKAnRcAzb5jglLWlVblCx9HMus0S5HvJmWYRtMtZX4V5x88RWkMG
ug1lsDTjuhBg5retPPalH0/PeKBNCgklXYYieGov7N7VhTDFUHUV02H81+5enEBUtzvCwcdzLhwg
8x3NCTFTh81zC8zTKWZwJy0cw188wn+c+QuL0y+6sChoHBdV3uIcgr0VKI5TCr3CNdO6nyJ8QjUY
nl0Obj6G+9ATr6ne+tYYF2iWpexDq5kAly9En0UjozrqD89ZMYIHp9wJlLJNifj4+ncRujudjxn1
WP6Uk3jdBTqFojdYp5omPWNmIwA0udlWOB4kye0gkM0+MF66FO+pGHwsKBVmojG53JmieqYayg8N
GIiIbqkg44V0gel50y2j0leqRfjLjZ22K3AdghR3ydOuAz8u9msWIxlk+0jY9LjhhIZB/1VJa7Mp
d2p3Zui2ojQQgTe3bwbTSFbB6DuhvBfEqYt4iddlyVVmATTywLjSDC0/V07nFJntpfaUpqSvLLEU
F7R95Sq0lx4hV0/BxepnIdVXtUbhccnPxogGGFLMPnSTbImtccnKLIbUVYQycdThMu8bq+20zUSD
7rfeQpb5q9I6931NJgw9OQNynXOxyTJSIcpspMa5tuXXepM65aY5plvAJw7+3YSSAxH0Jj7rd8yF
+KQA1y66Cj8CZ+nFebXcdPlDZgvuWVVFtNL0MwaEtj2elxNgH5QiLgwvqhFdUwHBwfi97Fm0zFnU
srEPdSybrySXmkinVz66VZgL7S0RWlOaO6yXEpirV8OF3bkeZSmzqkOrhE3b7SpWZSUn6TjpaKmW
uBt2i1NP19xIkzVZITIUACFH/T20jY3ijQUTE7RX9lfaR2LnFoPUk/IDApCAap1SAOP+4Sp/W51l
ogUNO19qGnzLLdvmvpm4U80AvfxpX0Pbt5foWq6GcE3Byw5DNDLV5sKQUgFszajk0Z2iRFtJSdxs
HPaBZ2xrpj1rFMIbtex4evxIgnjraemeCYAuQVaCJo/hgZMdBYXQFxiXA+IFKuSJpjyVEIWZtErt
FhzmnfEOJfn3tMv3zIg3qhgdXTyrfuZgztxGrcSui6cy3ESYu5umb6u2s6qJRb0QLmv1x6HvHrSu
3qY9vkQa2mVdfXga2/iCrsByD6nVaGrmAh8jTXAgfz2CDIAUzP2/364UnMGAluuarhJjHruHWEPL
yxtObdavpUZ60YvWGqroM/DqzeA9KPFffcbQKQ72QSdeOOQN8ZB/K5QljY0rsfvbD5nF7r7IQ6lI
1OE0omYapyNI1Ze4CK44/zcTs0hdgviwVMHSdopEZBEpBDE64CXpwrPryovhm5VZ4NIJiyJN0YZT
oQFmOX7VabHWxGswAjoSL7xer6xI1RhlEJYHZwW4M78fZxJ0fdaVcPOx2foVBUQIfdDMWfCRa1BK
DdQYBNwYCP50FhyBeoszSghAMC3Zqaww/fCxCl5STk9ZcUeQy4bFoeJ76FbG1m3bxrUHy4VtNqtA
K6EKvqlhHE5NCJ0SvwCParcX2rDPcvbZ+UoJ0QKIAshBHFiMBv66EnxwpVDzNyVqtnZZjM2TD8oe
pzSA+yM6gCFohsv40W0R2SWU1YGTsHPQ/rcVprWCZuPj6SPT7Cnn/V1Akdz5AuDPMMCx8KBcFlqa
f46hjTKmP2SCWmzKzQqvnaDfN8lbVbA7SKq4XiTvZYDN+sxYG6Kw+QTISmJ38NEiqHZj/JWmGHlG
+bzzdxE7VhlUl0RltQIymKr00U/cgkABRZ6wCh47GjAEffBDk88+kGeMMyuT9V2jPA38Xh6OeY3B
qNFGQ+QHpDXPavUOspu7igeryPvJqjcl2LWDumNUs3wUi3V5O0IrotHXQ8W2IR60hNZW1hpLrjN9
nj/Sid+u8wule5FK4waK5cSj7AzOjw1o+jcJrtPsXlkvDRFeCR8q2AQ5Sm8a3grqzEf5CM6v2ojB
IjRkVqUASbdEMqn8uhz/WMxvG3O9Vx/SZ34xMjxuIxntab9w+rDCsP+mNXo3bZP7AeACHVjQomss
CAeaJAosDrSITPa8U8y41aCqJR4aLbhXfcmMUsPOBUJvy/dy3Z664kdRi7PEOsCPxMZTHrlobR4Z
m2DMbSl7DfvW8rKvFGOhcm8WQBVGfmnp0A5U9a0EKAyGC9yRjW7agAcuSlcEQOu2y3ZGM/UR8hXr
gf+J9bdMBo4LdONlx1xJcOhugIsQQ+npTxVD+B0a/K3HJpWfNQYlLLX/keZfRa87PsA8pYJcDCIc
bmV6z2LVl3Tf88QlwCwbAIsooHEBAmmdgA8uSamPdlCyb6r2yCd5r4FAniMFKpb7it15w09Ogw2R
mJvVw7quwIOoVYGdlQ9Nlzhh76BsZfV0khnL3SznrgJEURqRtVLk7wOAbCIY7cFI1lU+OGnX2zWA
s2pDLQGmEi/QwHP6yvLO8Qiu8JJ/pEH4Qy3jvd+MVkoNh7P8sS+NU6nHX6NQnxABoYCifTaRgBCh
uqdTG7Pr3ge1AOSkR1tV2hpQMxlyYkloAVJkwJjM2XTkJdf1VeMZbhKDXbZOvojHN7qB5DUogM4C
h9BggDSU7YzQtyIR/4gl9qZ6D6V2YvJZTUHW7WtuOsSYH2yAWKnMpCwtTeEWAwg5k9RHaF0DNdJA
ifKj9d0UQgaxbwYAKNDhSSV3cfUuC9QTAVJCHQkKdk86wEN6j9YgBNnk4UlpzloTO1nRuRULVwCL
W3kVAgUft7Dlb2qMj4hs06I2wz2Aa9HDA4GUB8hsd2r14oGPhR2UPojDxy2aLpsazETZWe3Budbq
jhiSFY/jjScgvCIBtimjJR6HAMFhiAmavrH0CbjTp15mLXQQslWtdABdAQjTYC62ALK+bKFbTuVH
uakBrhntIv8xVuDZLYNNnnW27PUv6HOusnIjSwDtYAoyeG+ncSww3LhjXm4SP0JZbuclcM8hd5L8
tW03eveZAd9OPiVgdT3/TDB9YzRoTEWqkzF9J3LDrXP+WmixK2FqE2mz63lPRbzt060ekk0M9J1Q
NqhqrVWwUhMZvAB6/WIY3WYEVv/2bXeN1vwyis2ZRFTGszAhERTjoaNWVi/leOz6d+J7G9KEm0yH
TJeG7Zno4WvVDkNI4BSjKdSFtOJKMKVcMRiZ0gpNJ7O0gomubkgHwTi9VFZMx5jZIlfSFI9nsfSb
iSmzubgY4jrvKZ60GGM8hIXVn7qfioVhhwP9xL255rbK7Ppn/QxUb+eEixOO10oW38zPss0xxC0Y
jT4IS21VtfrXcB07oWaybtXf1Y5s9SjArgGYlNqFhObaJ/5meZaEVugSQZak4njxVTi80GHEKLrk
1NvROGqJOzH9/RfSWVfSqG9WZ0mp8GRF5knPzsbDxCro/yJLaOzeoejQSstE+Uv2ZtexSJRG9VD0
PT0f2l88S+N6xex0ozqhu4SLuZpw//bWeRkSl75SovOPb2kkGCcoXB3Y1ya3o0LBzMj4Lz/grx7k
hee2A/iafNIPp2ATp2CVsZiF6Sq7tfLGGgdTttrjMnfIwomcT7EmeqgJkmE/U4LOXx+bI31ciD1X
svxLF5nXWSEPiuRKhwnRWEijwezXErTzVStzunW8xON75eXyzdosxLR9i8slCcZTSZjDs86R2z1e
FwtrWtq2WZQxPEWTEw1RpnIgW2pN3DJIYkC1A7RKtQGyrll0/SWTs8hSEDDAKz0WJo3I3slHkiww
S1xruH3bulkEEVLb8aBFBJkabgZI5kKn38nrwP6Rbhogdy2yo3azW8LbLC1sFkJqLR49VsM/oDth
9hUK1Mbd7c+15BPzoNEmBm8ZLFDj0/A7U0qOIvu4bWMhWCiz9+RgCMza5AgWI6q1xV6vPACkn8rq
PRkq+7apqxt2UVqZVb0qHneByMHj2NDMDlvUL3uyFIyubtmFjSkOXwQj4A4bpoqCnyccUA4XB7r4
CyNceGVhstYF5DtbLTnCks1p3Rc2BSlCoMRRRlGArW7r0syVrxjD9Ld377aVP7SnYz+UQBGPlVUQ
Wo2Sk4yynBwvnKUlI1NMvFgKLXWvCz0ZFSEG3kF21LT7EMNj/24lMz+Q6hQ6JpUwzl6KGcOBgAOs
suTwr9tWprjyR0L1tyeg8PB9KaoP9smkkoZTjgZswZ/T4mCUx2JYqG5dq1hflLfkeW5YBFkMEd7p
uzily1bFfbzldv5KVxiuOixnLteoDL/Zmz7hxSfKg74XbejzM+CkjyB7vvdUPql+PEZydC+hw+tl
eNAEL2rE34owr6ZZ3MZW+B0ptB+EhzYhsq3Lp6LFAdEhX8vDlYZB2du7v7gts7APvGiVkDbl59Id
3X5fbBMXo2P7Bi3efiUOdMFxr2GBv23L/BJIWZCFYK09DWWDqnSLqR8sLV9T8OOOZbhjiDcd5i8S
dSFIX2uVUK6pQDmBO5bLczbyojUkqItExuQAPhqyzXu4FeuIW2g86qvcBkFNs9Yfl5PKq/H0wvDM
EwgYlUZ0+PRzWVIzrMFCTte3v+LVR4nGdD4VkRgu2e++lpUjNnWkaH559CUyBjNI9t2AMd4k2WV9
tEpzyRmH1L1t9VdP7Y+je2F2dnTb1o/aUifhWcUYXhnjIVSWoJsR9zWYHZJ612PoC+MofXg/9ZX1
qF2ltbHOtNoGStrVivyc8f5elk88CDB2i6EbTTh5V0Ugm4Akq44Z4RD07Gmx4Uu82tcQwvCG31s2
uwyUIfZVKDGEZw8cOHJOn2iMCdPoox5ZhOqUcEgDpoWh3NYqhZz8OtZkjCme8xo4E/WvMcS4qfHM
u59+JD0kAZRmu52HMch43BZxswvaxFZ7aqMsZkIiamHjlz73zKF8kRlID3l4DtsSNRpjBeT8KgVM
oo4LUwmyXUY5YC3aws12jTDy257NYkU1Yli+i4mBBK6DsBxKiJ6Vr8oTXaNTj2Zc+fEh7tuV8YaG
WW7fdrZpTbd8bRY38hKMIB2N8ZflFenequAHhEaXFnj9pP52ilmqGAWVnEVlOnUZg7O/nljsa1Ne
gVcJgA22Ww4NS19yljkOXi/K2GD4kh4U8wZmQrEpL5NViVJgZ9xJtQcBZX2BvvZXrnhjL41ZLjnq
QIO36a9lUhdiP8198z49Bfu74VXFSqHAseJok8cP0kZ5WWqYXeuQX7qRMYtWjd8raq/AfTvMK6eo
zOpBfPAEhsa8deOBHwzDXKYcD2arMGsE1lAWfHXbm35xetzaglnoEoNIjCrgxlk9eXfSK8BcEMVQ
D8zud/QlcCWndOh2QgCm0PIReHjZS6//yZdu/YJZAJLCTO2oJ4fnckgcRacrdQgx2XiuReRWHV15
isTM26u+Xj36HfTmTdPGkCT0pbypa4/qFPrZYFeJ7HDVA2WSnn2LrJex7tczjAujs6gReGNJdUMJ
z0L1TSgLrApW7Uc/cPzqPEiNU5RQ1eTB0a/7Vw98zukkk+ar/yjRufgZswCSgHxBlCWOWl1s/OLn
AIKRrgJFSMI2LZUfQCOu0ruOuBHXdlpS3XfxAiLzegXt4hfMokvJB88H+2d4NmQwxre5pWefnrYt
I+9h0Lw9SQboZXG7N8JNF6RuFLMV5n8B+lt64P2HVOjvOGfMws6oogHZB1qIvx2ZsbwR0bHsshX0
z9aBpK8xuWm3EggH5QgDnQKynMTWugYdhAIzpIbTtuVSwWM6b3+cBq5RTlUIXFE6e9Cgg1fqUu6F
59ZtnkdbQdvhC6LmZmfTZ8hzh+4STked3O6WxVkUGgbAzqswBeUC72xOQNqrjOB7RfdSUS2Qolii
RC1CwnfIyAdIbHIMP/uxN5rZAF/V77pR3anhI6nvs+jR13qrSDSrHH0QraCBVn/q1VF4Pwio9QiR
TAbK4rHIVqOS7CJ5bWAo3g5Yuxqov0/7H7fP+ZXQwggDuJkaky6EMXO0SEWpLywhUq3HkCA2IFlg
hE5CX1EwtzXgUXMp2ty2eGUzv1mcORR0qVgh+552hAosNhIjy6GxHsoD6cbn25aux7ALT5lF7lbN
yjZAkf/cZej7iHWQl1slg8aFaLP3CuODeZGuc7wifH2lSPhn2UMxAQxEXatvZMyL3P4908puudEs
F9OZ30VRhEMdjvylCA2LoikNzKzbKhvNTzbGlN4CJHzb6pX9pvxiE6b/v3hcqkZm0Axch2faZo9Q
y1CtFlWtIALlEiM/b9ta3PFZ5NQ0obIcsJNztClTqNqZaN2w2C4bJ36PV6UzOtyLoIBjh4tFyeu5
wsVCZ66cDK2oI33KFawWanuYP5fQdNDMfKOtoeO0KFl1Nc28sDdz5J4PTUuRGyADpC7pTTpNiW0g
WowUkFpYI0b8V+HL7R2+mnb+NjrHilRq3Whpgtn1AQlRUL1l0ZJS6/WIf2FiFl9B1kOqpAtBOn0X
HjM0R39iuN/JXIBardopwMf1CsaPZUGuK6Ho0lHZLMqiUed1oKZRTxFlP9QWLeZhsNSitqowMymq
9maHruHt7Vw4kmwWIcDOFcdCaNM3/H/9gNKpNsCrr2+buUZS/21tswyuynPdbxsDh7B38aQl66mK
CRSx0/Q70NtMb4fCMEdrdFJbAQvFgv0lr5lFHpDDoomeysa5V54L44snSwWTpW83CzLgldMkcIVM
+1h9xB+qC3WyzPTfp/PX2fWx2lcbtk5P/sPiQ2whvrFZyFHlihBlmNIBFTxPaWspHgegATwVkmbq
qIJ7JD4o+ngIlYdqKGwBYfpAEx9k7NdhGT7WQfi58LUXMhQ27dZFyAVMh0e6lqgno0a9SCnsCBxn
fvqX7AGa0vWrNjz2452sP+u5sh2gPeoFbws/YTqkN+4aNgtOoM5MBEHqcA5a6S7S8Ao3hpVSnbwI
FPwxMJug+R3Sp7h5atXVgu2FQzWXa6yMLon0AjGqtsFiRn4ODpTKHXAB4t1P3Nxm58kpwOX3FThL
QP3rhabf0WuO/uUCM4ry5IkgyrHLjbErVmDjW00yRe1G3XmbqYsEDjMF0u2WjGlusgONIFknhTns
otUSNai+cEvMxRxVSa6DDEyzp3hS7VOF0wuyzsKnIf6SPX1fqckJeuugV2ibwQ1FALCSP741vO7t
oVFBttyBZajZs44c0Ns+tgEY/ejaZ+IOGApLrqNDrf9VSa9l/u6pG0z5mVCNtAyITHExuioBZB86
mfmIAipQyNBHTWJQwA6Iqh7djQUSkOwVNUEIj2WgjXpW42NefcZ8NDUD3y49tIA9qh8qSr3qrvUO
WQC2kOq+AsIHSHMTMHpQMwJsR7Jn3j/33jYJ0GwffKvxn9o+xiiSb9bGvTQQqJEGdsKanSoLN6sq
sC8uFIyX/G4WzAMjDjsmq8aZKoAaVSCsYWDXqT1bqC7V7ovwE4NW1oKzL4TWeakYCmMsrQxkPOAu
X0cRJA38F71Tzyk3KhPEjFaZxpiaKaEMHaxKHWgWgBdN1jbE9IzFzsUU7P489pwosqpwZswb3BwE
3pivx7FPoW5SCt3WjOBA282QyhsFrMoQKzdjwfdqiypKi6EzYLDUN4lpdihJmFyLN5J3f3uHrtdP
+O/fNLt8RAyOSb1HFg5it2MqyVBnqnUcv25sTlwtCEj7lB86whMrQeqvvEjeoSTtqpZRX9H0XaWA
T85LG4D3W+/IaLpjOrJ5poEqUWr3qQyCxdu/+D9kkr9/8ew2S9pCA8gOAazbji4on9bKprKBNwOO
BDSdSx503W1/W5tdYM3g6QoIfJEbyIB1Ns2mFO251T7avHVE2v7VdHFtagnIDVVwIaJnXKn0iKbr
vfD0XcFRBqzUdCeB1rs1VAAO6UIN8HpVxuCqYiiUYKpi9gOVxFNaUrchuiEyEJHdAeiCSYgEqhKY
ADDR9FvYEm1K9f5w4wuLswtUDVBmGfASPWPkbE2A4NMo5uG6ahXm1B1qA6yzIDxDuaGM6l2Yii0H
VSYSyHMRg7A8JQeSkvdRBLYHolFJ5HYHsWY/8fcyXnwT992JatteBida1cgPNALSNE/7owaEtEy7
N0X7ILS5R8kcrIUPPV5pUqYCi0rWIRncpDBWUB5DgASmmixOoC+tfXZzx1JCSqXEbgtoNitN5zZA
o2OU6W3sE3CXtjsdEbZskFwQsdYgThvWzLl9APg1lzTwoRlVFEDi+ezIpv3gFZ08uWQpQGsIASfR
dWYayhhFBbxkWAsMt3WDatJypw/FOg8eJCHMrNnpumf5tHJqZVw34l0JJYis/RhbFSryoDkfv4Ad
Jx3IM6G41KN1oiWo0j/Q0TNToZyM5FUl48oowCDZhI4mOjscX1k57ms/trARWwGeNqPXXY7nQIhZ
kz4EpyQYxBsDsOjsw4hfZHwaFDzMVAlsBfQVODXgQB5BNfbM1RYfPDMLpNwxhfQL9bcjuK3yptqV
LFgHhXJfZIcEYNeR3ZdBbCax5+rUtxMJslEcISjVLcMDd14IGk3wECVBZlHorYXJaOVdadUYM/Lu
ohxwVmPfgEAvr5rtAD6tPFwSe7z61r78SLMoJXjWS1WHuEq2IEeeZP787TTL1eIJo5jgoNv9F8Hq
WjpzaXQWC8DqLknQYJxigbeCoPiASbmpOBzYfF87WW/rH0W9XlZ3utojvzQ8CwnoHcYV0M8onkDS
ItZKV6IeeDYkCBV0PRBwo9cgIJY/eY5hSJDUgp52rYKZPI20PWYrTOZNA6TpAJWMFnVj4RgY34xx
mxhV/g/ykMufOjvBipE1htLjp0LyBwyVsdOoxS4UYtNUqEZwvh+mswKOodun9hozCDp1BsXkm2Eg
UM/sspQ3RoBU45Tt/TUEYRyQNppgZt2Wq6U0+0qecWlqjkes07AdMxVLjBvwCDYBsk6f7NFTtAIf
cyJ9TtyFxf1iqZjdCd9MzsoSY5dH0QhuXQDZ/QGI+xKI+a4EIWLUnxNJ3YLf+6FSB7FNPONhjPUv
o2s3UYp2qwbwuFcg02mhFOThNVYdwOppdgCRaFkAosHmTuRo3hSYGXjteOiGagjEFFhZicnSnwPj
qyzM1hDYsctUMhtN6tYNaZ006Wy11Y/EY6ZeE6sDLsHHxRQhfKmRcDyg6Rv+KQHcXpeAUWaHYKIu
A/vuRD4XkAaM4fiTnmz6wLKkBIj+6tdYWM5OmvIADVETGgmQOc1x9+xDfghlMHQpZ6N6oAr43uNz
FT6JzJaLHoFIstSycksZWqbJITQ2rfdWGsTylcgaMf2fT80xv7c0r3dL0ayoh66Z36Pu0GkP8YQr
z/wDxTiox3VE72Td0r8AgbFH38eLRM/NyAhOnKab29/1qiP9XX/W59wkoYr8XAlLeoyyU2T8EGEP
1lS+IcU2Qvi9betKpeCi8qzPdcc0Keu9wKNw2pI6hURBP2qUK3DHvuSRupA0LdmabvmLEkCOYZ22
ChJ6rMDHUEONhw5Q48nKuwA8KLeXde0i+HYyZrbwXkR5aeDhGV5/iirtOWoVpx1bG2yTIDeOj5xX
z0oWPpS+Qk0t1m3Oiw2tKWiskC12Q7DwUa+l/N9+0ewlVrKsoIIhf5AIfS7B8cSlTW8cphPHFd2a
0JW0NVxZyRwOihFFl+yeepYXeW7XeDs1Azcu3m9Gqq7wnrQ9GnyR2Ad2YWEY4UrZ6tvvnJXlwmLk
dd3i8VZluEGALAkMP7VYHAL56W28EY80sDsuvRmv+sbvOP3re174BmGdVxZor57zoT61NHkCW7fZ
Ev++D8Q/ccMLU9NPuTCVMjXESCzegyx6gZtkEKuIjywGVQEmqO3bfri0rFlqQIzEK6TCj85d8xmX
H/44HBQNGi2Y1Llt6FqF+ttnm+UCSU60ABLb0bnyHyuoynjKHdbjen2xCiVSmAGQmp1WffrDjhXx
Q82Vo4iJTSnw1wNooZtxffsX6ZND37qcZldvThq5Kto4OhvGh1KlO46H/mBA/AMiwwnqThStD+Sj
lQSq+UlBVfNNNWXbZAThIBHte0jpIc+fZKYf5IDssyZaCQ24Qx/TmroFZnen8t9SdA6lYqeA6r1W
94WRuzo4MxiRNx0aL1bUY3ZbL4+tkU8qfMfEV8G/MbqDIO9eWv4McgyfYDJdb2oHICsHZCluPULu
kGEcPt36srFXk/rAi3ve5SsJ10MNEnpw2H+IaRyuwYAoLp9RqvYkYLYWBV+ZiDkYfluM9AvwcBvR
ExPGz7aF2GufhhTDbhHuGKKFLi2ip54tcqEtbPsc6axLtO6NGnFGW6muLKBDrj8k7v9nnYlia6R3
y30K9UoOfOl+c2rXWssHZMFIflLvBaLvlLWOwbcoreRWnkGQEBoMI8vwZh+qJ83g3aqpjI+mxyhK
IjsSONil3rdJ9dLT6j6i8pNoQKY+prXDaHiUOIogaaFCpXw0K0g3pD78BHNrSnzIUVOXUFJiZWxl
9bmsnxX6ftuTryeRFxfyLHQjqUvUUMWF7CvEzungCMgkgLLJCrrAIuMxzu+VHkzzgJB1WMpt61d3
9sL4LB43mfDV2EjpEUqANuC+x7wsz02gLgSQpaRj9rzt88BQOy+ixxHzUJkS4Qwlm7aGNrgunEox
VrdXtXQd/vr/iygcBIEOLDkio37Kd2KPKHQqnqmbo4YgmbT6pdJZO4PdQediq9jyF96o/8VA2BSE
bgQpZfZpcYoLOlb4GXIgrLG+o16JwdJ6pWEokJHoOSpjDSzkoS0pqUllbUCKXB8Z24Qg8ym/YmXc
hXW9q7QTqP8W9mgpiZmTctMIiak+/bj/BQxq8TlwCxvcu3aNKrRZ3xEA7N5uf5rJoW5tycwTqIYd
CVPcj9KYb7kEGABmmG+buOrTFOp5nEA4iOqzyyrTR4m308JIBpJcXTWz/CctY/ffWZldQAUidcAI
rEQNoOOsscJOtZLh9bYV5eod/3sxfAYH9MoK9xzF8x/k9VZUoSinogDXMcPxPIM4QRnhYUHcFIV3
JvcHSTbWHu4+Jad2hsmQUHv0ybDjg7SrqVgTDy+uQ+YPa1qBI3+AwhGHllM+fMYB/Seh5eKXz56P
HtMTTkbkDDLmtRlEGJjOQEC3JJN6NbRcmJnl4uD30KVuMsMjDAF7pTVpTSklVDgpujXQxlr4INPf
+8OBL+zNznSfdFpTa6I8aYA+CUVZpbh8g1SYBTXWAnlsJq0UdDxTAYlLiMig6LfW/A43/Vc0rOUa
Kg1p8Dg02aoTAgqlld0H1BnUJVTB1YN28TtnkV1mwUAJQ87r03xVYNIdHCULyfzVg/b35QF2J2zV
RZRtaiVghmjpkbepKdC6Cur6HEnlwpZfzz4v7Mxixjg2taQEeEYiejrZmw7hiwfdmVTnwNTm+Ha2
1V6WpeeunrwLq9P/X6yuz6E7040xrsTxNOgv0ZCvx65dN0ut/Ksf6sLO5OAXdrLE6zNvGHHCy+DU
+BgQ9v7ld5oFxDaOG1EUXDv2hWymYDtN+QFkRg+3T8bSfs0CYlZBGyxheIBL1TZkUGZKDiBOXBO+
AH1Y8Lo5QFpLPfBkRpJ2FDh0NMGg5/gVe517ezVXr+7fX2Wu4VB2OhMDx/iEBkkZPdt4cj+JdaHL
Ku3iOAHMHWh+UTq3rS7s4Rx9nRt4kA8x8qSCP2jVXzkEmpL4MeqUhVeqNkWpP6LYxfJmUSymcpSL
HCDTusbkkrfP8N4v0o2vvRtkmgPeMzC5yKw+RAC8V5LYquG7oA8tKvEdXlhjnHz1fvo/pF1Zc6Q4
tv5FRIAAAa9ArnY6nd6rXohy2cW+CBAgfv398MRMURQ3FdH9Mh0x7uiTEtKRdM63/HBoCgnuoQAt
aGAwNCyLX3VnoQNbeqZVoQaPvMA/IWP50ofZBm2IUwD1ihYvncBCMZnBorLlbCvg/9db2sZKMvx/
4VZAkZDT5JHq1gOkLfx/N8mLtKVmdZoPFe68Gn1QlHpXoLs22PWpDCTAWdlKXeQtmDTiANC4eUfi
EY0k7SZAYVEjTJIfp+177VsuEpVGeiVJ2hiVL+hgW5nwYFWDF7oJrzWQBdQKLkmjZJ2uMcVmlT3q
LJJWkCZ2pgrHuCuap5LDqgGWQrG54UpwdPL7anjp+u44ectd/3TXcyVUr/7MlS16huiaYldSWrp2
/1rXz9cDXP9k1lLKdkxsOy+6ZprLyldyY2ujNmrUg+STrV5a/rf9rKV4qw2rTGQx8AtGpnt9/2Ta
CkTchMeI4xatrL0uG9QiMzdJKYYo7WGN10CxBuhpYaNdZckeeZJFYS17FHihN+iR4BHZ5riO9eGG
RxogqRDZJs1dr5NtwSBlgB56YsrUACVDXOon9NZIeNuWQFXjkjl5sfOU7ZL05/XVIR0h+XP9xXBQ
bO0QYXRo6mRD6GU4BiLN8Ayh7vqcIA3qF+pcKiarElzf5NYSZ6JpA7SSVWvC2qLFAIjPGbCqcwBr
5fuJINJ6qeKh8wEmTPYs42avPxV/L9cv8sTsisIDGmc5Q/2l2+pbKD7VfGpAbqEA5rgT+4pUvkog
wiELLNnuy7pt7igVU+xpN3bPeqrDW9HeX/+i14956+vqORtZGY5jwhxcYYP+R6Pl6OYwP6y/sxQ9
6yba2yCiWJDDvR50jas3y54wu/1zGXGNWVqZ4ASaPmZ9X/X3kJEzrSPUjj3w2Tb2K0+9Nrsxn9PE
7SHVCA6Ed/03yNbT9PfZwJmqDNw0QApIYW1L4d1mopjWKfex5cB/0gKkQLKCJSnva05mAcWY6CDN
ROYdjU4DjF25pnp2FG8rhnKrE7/9q+Et65QlA2udgeh2V6u1C8lqry4BJ4Lpa128iCG8AcNLspLW
iHvzj7osUvY0CXthITe0Dlw4e+FTfhqUSdQT0pOQ/Iqj1h2b2iNmD4S+4hpqtgmr93H4mTAA9rva
HaHMqeQ3VdxvoUhuSr74murhHz9wkbxy1LeT2h7woEmrV5V8g78gHGbzE7QKIPorTmmkb4nGNhUQ
hEqswkoy2UTaYwZJabdKwGKIyw0tP3r9Jje+DwLASgp/V0c9gU+atyH+1t0ErQN05QeFgeBQw1jR
AcqTRPW+q1Ev73Ot3UJ5zkt48Zz3waZndKcM6ZuKp3RhkE1KKSyy8QdHB182jj3dHHwQW3E2fmZR
49mdQDG+9gZIQLPoQa/tjVJ1+3bYU3bIqHqX8RFqcAxGsornaGIvWLLlVozkeFs0FZStTRiFQt8E
LQvbASSgA6UZTtsGx0z0/C4W2g7+h2cOFURm2W9DN/Z+ow3ICYZZ44qa4PrLheJbrLG9JFfjbcki
4dUZceMGGnVZhvrmOOKrp2P+3sF7sIU/u5kCmXh9fUsy47KyCKtVELI6HOmTxCy+KwTeflyPcP0p
Yi3LgwrKg00RgKekJuW+Kn7lI7io6qcWSc7U9ZFAA1SDFhBRv0R3Z3mhMyODRWE8nEnxaAb3eSfB
hqwp22DZ/w4w/YBZgJSL3BlKBGj9kXuNsrGjLymiCbmjwwkx3Y62F95TaBRbPpb99WmUDW+6uMyi
Z/A+MCAPM5xtWvi1gDfjGEtCrHEX/xjh4lYMPbXe7hLEmI4Tjfi6P+wdj/v8NgEIz0vBi+GSmLJh
LU4wjZW5qk+TWsHq1MSw2vjx303c4oBSAloEEK4bznoOgIXzVEJJ+nqE/+c297+VsaT2OCM6moYV
DfCf6g58B+/TrbE19op0ttZvp78DLUqhw+h0zJo+UGy9QRAyKX450sKkbJ0v2TxOQWhuBRhN9eZo
rp917iRwDuAdxMQOLMN6AB76+RHKr5Jnrmz9LTk9Y6UqeMEjcu8Vh97cmtxrD5PWV+Or7En3cpDP
ZBRRyQKki11twypTSad9VdSQE7MbeO5K6kxfct5/v6t/f7XF1m07Vpow2+vPFqCYAe/2tN8b7XfG
IeZDY3jdlzZarAnM26PwwRgt5Povb88IHIwCGq52rNz21YsSHTv7RyM+glKBG+i5N37QHu4cVnFK
0tvewK1AL04E6BFWj/tIwPtBB85WhYIDkXqATe2C5ZgsCNkAYWoSg3yROWbpaCAJQAO4p2DJB6Bo
QGTl5j8iO1IhgWl/Xou02L9c1ISmvBNYFOFdnGBlWNt4Ez+riQuv5K3w682Aq+60NmRoZlnoxXtX
SyzdEUUPTFcCFV0sxiQ6t3DBABDMz0rqZqEsBa89I2bTulTchwR6FVPcEc4de2MxHGcGeMiowMvD
cVdVHbjFlwDQS062tawyD7rIKnZt62XI8S1z+paBuMJBiYwz6WNFFob8eYJZaqnH0ThQfMgetnHs
OHRuvh/hH9ia7ggJW4hLWol0g69xAuh8ePqfcYOkB06/RtxJDwEmx3yX7yasLRgU5rPcG2JtmBCe
MmyL2qoB6Pqf4ULowlpsuodY2fc6OdvOecAz+x+cOPMgi01R4FZY6SYypSjA6oF5iTacayN/aAo4
8AI1PQRfuv7BKJOHWe2IzyMv9gRSmB6U0/AyDvL8KWoOjvEBOQEQB3eTAaRNXkxcfuE0j+Oi9lX4
cSOLAdQsHuX8/tWCwu9f85cOW2+B/ERoOJ0YKdSPIh/SvLBIdycnECAm22Ptgusk/8hrp8Y87mLL
JE1nGd10Rjq1ehPCErsPJKeGZqzFsDQCY/UJGky+PDlnKdZuCs3oImimZbCyrApyF+nNL0vkd2kj
elf0DfW1qhtvNQsAFFuIbgs7c+KPUAyAnEwMPeYIJLF+NBsXGvGo030zw0uX7Ghw1LpTE5xy4wej
n6N2w2Do0wL2UiR3rHyqx84lyg8DRMw07uD/8G6q54beZgwcAeGNbNyojvYD8tBB2WxKjTxkY+9F
ev6mdhzoKKO+EQ3fDYI8mW0JiEb8Wmf3jvmtK+9U9d1wuqdMZP6Qmh5uTcDdVrdNesFYvajKj53y
AWoRVDPgSgG2ELWR2tm3Kv7Z0GGbhZnX1oqrGqnHIJZcVN/18FylQO1CXySMTbzE2qcYXYM8hc8F
MLpqhSe7+kbJi1ISN8kaf+yxVLtfNbgoBcCxGWBPWCJObIEWAiwtuA5GeST1MU9hGRW5XU4AVH6N
4GVucWiooqiqKd+T8odj4Y6sIy3Dh51xVOx6sIySdyVHGSLJ8ciFmDzkP0z88vK+1yEbUdwWxS89
AC4YPzQSj9GIxJ7Eno0XJeWDm+jlJp0SIWld9IBVCu/C4mcg7hvAgxuLbsIYItcx8JgbvZMst7Wq
ikWoDre0KXWpiztK07Qigz6NOOvRhjFkjwjoKDQZUH8NfEnyWj1WKSx8YA6ByvjypcZ0G1hrFbGG
bbAbDt0jh4iGW2zzHXSuyc/0HtTOfXRJPnuoEcrumGvp2ZoFX9z3EofDtKBF8G4LswRubqsnzZ10
gSBhBtgMRzN4gESu7Jq5equex11McE15a4UccZGex224b8/6KzpdU+TWbTeQExH+UPilP3FZJRM+
nax/XaGAioAlLG4QEFP+80giVWQOow6bCtCeXtRN4XcAj/9kB3KLWspeqtW7ejechVse9FU/9iIb
KZIG6FlG+Q1Ch16sOdtUfET0hhvokBVbI3uTDHM6yK8Nc3HQO5w3UQ+UCoY5+AbsijRY58GvaNiA
4LBTwKGVHcOrKXo20sVi4r1W83jExE7WQVPEcNPDhQrXcw+aNj8MqZHEWjHFmgVcrCLCjQBcKpWe
SW+5TOACpYIo258daZ9gNSHMIi1qAXD+aYRlY2jdll7MR74hXvKTeYC94Z1x7DGp6TftlEoFD1Yf
0/MhLu5PlHc2bOQxxDF55rx0AxUa7MrOQUInw9MYA5NLxcbWRk+yfFYzw+xJs5hbOvaqqWiCni0N
wv7uQFwUWUB+1x+CDkRNb3gBTsezvglZd0J2Q/3Cbs1O+qLMYuwUYp6T6AF4s4MFNkllnBiKlzY9
Vxm6NN130wDdLexgqiCrwawuqt8D/3q/zsJbAcTXSx33fyd6Hu2HFDgkxmC59CCZ4NU0NIuzmGBO
IIUOsy1xDk7aVvfDI70dvMCd7v39XvZ2Wy0mzK/9iwXcgQcZQo0LAsdHFGpd7MuzWrn6dwoFA7ZV
DuMjLjj/coSLtdvXqhboMWJOBYz2wLz4Eu+g9+fClVRqCyd7Ky7eAKC7BvGYYTqTg33U9v+pOsn5
e6u44vlELm78jvLfOIX9POKKlOA+xtJ8U5oUsNsRujKZT0V/08FBNdFfr0/pajdkFn1pa0NNrVMV
C2/wHPcpH6DbfQbRgvf4Jn6AwTlGHeyVEwqvar4FAh64hadQ8hNWk/zvZbu0vQiyLFfJiLzgQDNd
b5+1YX99jKu4tPkYp40z24ChoTa5yjHG7s18Y4PPd8mW3EP2E8cI7gW3/B7Ic5885K1kwX6V9/86
MmdjWxyZFeTyjHia3cGpUJsqgJEBSvRGnUrov4DqxXhLt6u7yRnUy7vYH8FaA77cVeh3I++f6lC7
kAYq23EBs21u3BQ5OfSMeXlLAo90jgRvtLrm4bJqGSahgPssfq9JW670WUjPYaFtBl6BhHRMHQGb
o8TVJqsc9kChgCH5PqsrYBZ1cczbXNgOqMr/uVhUH9oWohvH6v3nlEqgT5ahZCJbErKQi1w5GGo1
BCSZsv+DbUOGNX8Nmb5l3YNqlTdTz0ljeOa2wGG05sYZASHIo94nkNKVDH6a0r+WyGzwizzK9b5j
AS9QPhF4R2vAf7anClirKIKAiEE8UwC50J3A8vWUrHCNMeSAdeWb6z9j9Yya/YpFZlW1iBVBneJX
jI84LqF/YXkJAYMyI7IBT1N7bcCLvAoGTxSaMYcVOnRoeor/IagZdTdoqeNWJ3wAQ+QWGuvH1WyA
iyxrao2ZQUwcA9Q+I1zquB1v9PghF3gEmg9OQfcCVHjke9gvhV4b8ycBEyq17yXD/5LZ+f+HT5e8
TiejDD5zcII3ume4+Po2nLW4IqDfjR09EEj/VcZYHzvyXvQtCIDQJrqBRn2d3nX8VxSFrmPdFfzM
oVmf8bMG2RJdfet6687uPx3xXofg2qTWNqsftOBbJp4VBTUDRz3E0ANv1HsqEjdA97YpepepsB02
zrF2Z5b3lXgLrWcoNLm03anKjaroN6qAhRV9tyE1FhQVxKdtHxNDxUfc9a4Bb0wY0RXQcf5VsxcK
xlUbwv7L2IEz2vJDMe5ZfilBiYlgXjWQJ6WT4GVXy1PW/z4q+Fx/JnarI7xQNSylKOx9NWyfTUif
8gxGMOW9072DiH2oAmCAcEHQ8k3ffxjarZUfM/7t+u5ZE8KGEOh/8yZVFydMVwdNbaBrfc6BsM4H
c8t1gdJNSqGl1GQwVW+PEMPZZDUFmKISP4bkFEOgoqkOjg0YZ/IxmWF1GmxkVBWuMo+J9ahlsE42
lUOOHh5yrw0AgsXgF8gOFjPuO7zdr49h9ZR0yPR8NVQN1iiLFDBEiZqHqWIAuaScRx/ORKf4CHHq
yd3GdsGtukmOHYjhuSTwWiqex13kA4BSR+HUJuLWMO5DLa7oJZ9n+i8st9w8wmLvZyWEr7MQhpW5
Wm6itHITKo4afe0T6A2pBwOcc8lcTt/7SsQlrIXRriqphrmcnH2px3a23x7NnbFVcREnkm0w/fxr
wRa7IGFoJmSRZdwPuuKp7GNQM6g6jUBg6DdNre7HCMAWS/aq0dYOrtmsLrlbcCsL276mxr1pj7u4
ZhBwKpV3sw3A8atgOJl91obwBQqNI1VQEClr2GSivKc0MsEPyfddgixMsxK9puuYgBzsFRX2rnTY
lUa0G8gx08DOVFXJcbn6ip4PfnFlCXkXOSK0zDOxEa6GrSfsjPPKgmq/ivBQ/kgIOWG7bzpFxpta
TXvz4IvLC4A2gBkUgXkedVDTvlf47Fr3lPZQX8HjVQNXDc7FboS8MWYXZnW+Q+oYb1zf7mT9Cukq
WFxfjJD13RAaBmRP+k0E7cYWDVV/gICc6pN96BNLsrdkH3uRplQe5Y2do4XH4FdpMA8S/hCDMg7N
RCCLtSMIE5KIaxqV1JmUgGGzC4uJpeiPYdCYKFYyFVQnxb5k275rD/Q+xnVlEpTB4+GQedEtuxn/
QedwHngxudwcR5hWDsa9ER+04ZeI3/k/u4DOgywmtCVhZECk0rhnWYU2bHmrwFw+M1rPpCH8Mutj
BOQUbdghSIMbpa4qnGnmhsC18Z8kzdk0Lw6CRO0TjUOIBvWLYOdsYRfhUSh/skO7Kzxp/WLKin9l
zVm0xaEQhhw6GDrSV69/4xx+fFT37Gx0a034eGkdzOLOKsrP1GJ7HRJr18e6uojh3wkZKQdWI18y
U7MXqV2bJsd0W2fdzv0uSfeKNm7gU+CRMPSdorxkyq/rEVcL5M7vkEs6Dg3aEX2JzrgvJxPisrpp
I3iKN3RfZomKUePJk7XqrerYu4pDhlXkuySpt22S4Qk0egoQe3YJiTVzuFz/Zavn/+yHLY4vk7Qi
yNXcOrMBKCid+WbEJZfu1RNyFmI6rmfT7SR5CIl6ZTgHuJ4JB7bNGBkvki3wg1l8x/SXTKb0sfbK
mU/3dHrOQvZQ4QEtByEjfszHN5sfeSsx6lx7s81DLM6gwrZMQ89b62yx4Yar6LaEyq43xS3VZTyS
1TLRPNbiyOnRvyvgTm/cV3DN0/AEBYz/XlX11qtYfewZjB2p4tv1uEuBsRy0wU9tKLzG1S7TjB8C
V2/QkUApt+pHQ+1hRR1sFJ7ur6+k1eb5/Fcu8mUCXUfbzjDpBn2ravacdyjq6p2xAxuFuWMImYc2
fRiHfmtW45sWnAYH0kztOdE/2PAr0XH/VL6pOjli474L1DzMzHLBspdkuimj/pV6ZstxmXG1oUkd
Rxj3FGa0oQBYAkJ8KlR9eqKeTH64Pivr14VZuEVeNaPRDA0c/ffZgf4iqNbm+/Boeey239Y/sj2k
G7e27H407ahrQ1xk18ju4kKJcHJ11SUU+UFpXtNU/WWlASx/qiPa+Qp5LEWwxbAPTtdLZvj67nOW
j2xbDPCE7jHDOo08EzQTFc4MWV38yzCL1JVFYUKpVVhnkGV2WmN5sAiHfp7synM9fUHA7M9cYkMP
kmoihOdeAsmyNvI0xwaXYxfDeJqiSsSehlSmWbM+g+hnagSOBsRcrFH4XCdOzbl1jtLvXb/VugCg
BxknXBZksTKp2YWNmgYoN+afmvWzDByPDi/Xl//65P0eyGIlMkh1gZCjU7iBP+hJDiixdohrb9Qu
hsJvaxof2lHm87uemf8XcwlYJaJJldGm9FxGue8ozs7U9ANNIC8FGuz14UmmkC6WYF6IRBFGZ53z
4mcSP+X8NZJVN6Zz5O+9/Hs0i+Wnl5FR2gTnTDMqEGdr/bSVCRfJRrE4LanGzKDScMNORwtkgu+N
xjyWywiYss8yDXR2JtOqdcLRNPFZQO9oynanJ8EpwmJAS8m9/llW9SAAwPjv/qHTiGexipqCkm5j
0vRHNDuT+wrmSPGpZK75anQb+NefEr/dK9+dXbEBkHnPIxStPKG6CRKygX/srv+g9fLO7ActNnSf
2yQx2gi9MzXcaBaAEkzHezzyArtMvN4C1cJK2YuZ1T5eQF4HgWGoMh5su65dFZ50rgKNONdmkaTl
IP1hiyRgaDCyYgq+fQ2LqJzfifx1sC8AkWwbfYAEzJBmG5wmWxWpLqtCqNknr/Cxj92wT48RhcsW
KNDXJ0u2UBY5A3LKCTfLHqI0qn0TpXBBBvlKOKOvcInNgiSSNWE9ZssEeqtRrxYGPWfoCHe53xe3
HPfyvCgkV+DVJvhsQS7l3/Uw0anlYEHClu0jhykb88tbAUDMJN0sg+NIUsZS2z1rnZx3UNE9E4tt
RjCJQp5tr3+jaVn8lZVsAEBhzQNg1RJRFVuDQrQWsNMohekYLSDHlLlm/72uCmhGiTsaRpJVsdpD
cGYhp485+1hhrGap0WVTR5ge6ydzD58Ez9zlUDTDPFbw2m0km+MLkHxtlItdO4ZxUsYtQoKKT47t
7aRiT9zs1t6lewYmRIdHMnoIP/k2PnWvsTd+NfzbT2wZ2w/Q+Y/9cn994lcP1NksLParEjBbNJGG
fm0O+YGkvbO6X0M6+m1gQ1BOeaZpto2CQZK/Vk+IWdTFlrSakZs8EbiPOM/DCMnS/DH/J2a9WE3/
W1NfVb/ZB87CXu2HabYbclHsSyNeuZBoUk4f7MoHXRKgoyDieVwBvAX3SXDcNJ+nPZCPH9GQTVLm
sl0/Hf/Xwi3O7pAYLdXZ15IN95mvvTqedUruCFYrJFOvL4xVJMN8+han+GS/I9oBwXi5IyYHofCQ
ZwZyWuG39luTvwXNQ8dQiRxyyThX883sw01/n324kgYFjEgR2UFPvbHB6+SSUpxs83+9smYhOuKI
0phCDAIqGtDrLFA1Aqz3M1BfR86gSogWeRJ59li4AkXnOjr2/SPLJetn9cCYjXSRg3jRG1oz5SCg
ST3g4/cBTuURxi6h3h2uf0/ZpC5yjyBRGRUJgBljhaJMDwObSlYHk41mkUvqVoU2YYFdrcB9BQCX
bWW8KYAaQyZaskLWrxmziVskEIdnPWmnvV379a0Q3+E3t4du37P+7mxq09WBWlLv+g85ln09cwGG
CzUpCufCxa4Y01QnMdptZzhN4Ah2J9SzCmHi6x9LFmWxA3JDjHk3DuJsgdlqdgPw350fw3Xj34VZ
XGtNSO0AGY/BQAoebisEsBXYgEq+1frC+z1jizUeVnmYW0MDgCuQgTCc9nP15fow1rPw7wiLpT3C
TjqMCHA5TqfBDa316kncz4y8gkKUPCklO2n98oV63H/XwGKd51B/beusA9Np179Ml6/2OJ3UoZcc
5SzGaSX/nfN/B1usdE1rOxsS8FgKHG4zMHYhaQqlalA1asULK6SL1tqIuJcsDclXWyrgpbouhoG0
QJKxDyN/IVT2SFxPFv8bl7146joh8ApQZQTBKT1m/V1FA7+J3yFgI1l+sjjkz8MkRksejhjZeO6d
zE/L16AajoSeA0MGfJLN2CIzFIMYFacA7omX3OMoj9bj2/V1Losw/X12aGVmG1lVCnKfRgCzceAL
28kodZKttGyOmTUv9bADTDIP0WtM/KGGsH4Oh6n+VOgytJRsPIvMwMyCqWmEfdTAtxAczwBC8/9u
xhaZoaMtg31JIc4tlAPtz1yKg5YkanuRCqzGKimJSzBByKdq3UcDB2xGipSVRVnkAGMI9FKo+CrG
DiK5FcTzXZG6yTbd2Y/sULu83lTf5Vbc/88V8H97dNllgq5D3TG9Ty7hwH+UMbijDSwK9cGtieHh
xvRsWemrnQyebVtuLWRbVzLspRpcg9L+YAc4nmoIUKDHo6N7BZKXJNPJoiwSRKBFbSMoEmwh7nl8
igLFdXTZbVoWZJEcKJy1mZ4AJ9aJCNVKmByZGtCQ/6jO+/tkchYZomxCXbdbrHf+hbSswGpDOICB
r28rSU5dmma3etMZ8JelZxXmAiVk0OPRgzI5WIy95Mksi7RIEbTPMujwIeWVxlMACRfeQaoeBmuw
rpKMafULORbulDYgvgAY/5lceRZ2pIV86tkRdxnoDAZgde0gxWWtJthZmEXCCCK8qepATS7wXLro
b+T4Hz/Oh3KXeg7ecuDZhl50NGV3ltVcO4u7SCFW0aJjE+MWFk0eRRBMNSsFGLrhEFc/Ogd4O7Ak
le5GHV6tsfa76lkzbiAu8E8O49+/YnmrqEOmFb1iYZJhfG5Ds5Qp+CXZ4ML5/d99T3uxrYFyJH0I
CMiZasdS4746vpqJLgliTJ/rr9vZbECLfZ00iVkGI6NnGvSbfjAtWKdYzB8biAr1sL4JFFqh1UK/
jdzRd4pmB16esceGRgeWhj4NnJum79Bl+hDwNE+czlPDArRFw0+wwlv+qjhgY/QFXA6Z20U/Ta57
lXWr5z/VtADFvvCJdsytO1P7HJTCG5P2h4O+MaW2T0Zbdc2yPtm6AiKocB7gEgaYKFwBuJbrrtoG
iRfmZu46Kt3/gwQxm5ZFHgpsqNKhugabDuunndBnTbFhcWttyvjpeqBp2V6b/2lXz65EES1pauht
cmG9DWhLfRqAbuUWvEfL5ChS0+/ywc9gpHM9rCRZ2Iu0lHbOwCDfhYcTOw/phWl3YANfD2FYq7lv
NomLjNTEpCQRR6polOCu0KfVZDfHmrY3Ng9cEx15c3S2Ld48mRa5WWE9VmnjoYP5DpFIzzQAID5C
Rt/v4ABuh8W2Q1uzqZRdB9fvpE29cADKb9TqfY0VCDGwUxgXN3bo/LL66rbn6ZE1upvq4hSAXKE3
xYs6gFlG1I0geOiw56LrbivQx4M2PGiZ9lSZ6Craia+k4Jik0V6Ln9PJFBJ86aDsb4RSbVkLXQoT
Fxgl8YZCXEh1T5Kdxg4i/qkKWJkGP7QaG4n2fqSEex5AjgOesgJrPUAhfROCs4J2u2sm5GCS0DMy
qBOY+UMJQdS+z2+JGD2Sm/DAG/ZNA66UkvrBCCRdgTc0XO03TgC6iBhRLY+c90RDzwb+ZXAzq2Pn
kivONkgMNxbfQPDwLUe7KVVrK1K45unKs5F3yFOl8tortsvDGm6j7SE3o23WpM9Wn12KGgLuBjxg
K/46WvWGBsoeklqQa+AgM/fhobNvdD1Fgg8By9ZvWpzRrd7CsggesXAdgJqQCy8WyJmrJwatkqFu
vRiORWkbbXXlrWn0XULyvZo+DnV8HFXHbbJwU/cwyO5j0MlLv0lgbg9qSjfAKM3UX0VibVvnPicP
KnjtRf1JeeQnSeTqVexi5+wgBevqirPXCssrc8MHv35DlP3IWjcZLwEWuDIU9ybEu+pI31sZ3hux
2t/mff5mqIMXEfVYiU53e5j82mruGqTbjGF6aMAXH2DEWkB3ZGjgWnLKGjgdlJuxUvZTFhrV27j9
3sC5DST5DBpemnKb2pGPNt4ITEd+MUIQCZ+T6mhY91Bc18YbGl7i8KSoP1lBjklwyNNkZ0Q/q75x
4xC2VuNTlu0rBaPnn3jyubx9qRqgaG5CG6DRzPThEjUGj4l5bIMQPahvjvqzazZgybgxyrWUXEzx
loLQDmSrAYmvYhNXpyZ+icXDSDxVv4vYmzEe7fJTOBtRbhVj2AzDBywydrBZOFnODTAKvlI22yHY
FM7ONnqoiqY7Mhy7ehP330zxEzZQ0Ip9Q75lzY+RlbdjhGug/szhWtWR+yK7NMFOtQ4qdITGlrgs
fY2bc9rDxNh46sxxmwP53tpw1C6Ng0hg+dprQHs92Eb5YJixS7N33YR9gJK6MeQiaZ35dvOhACdF
0pdeOVfgSylQzk9wwQlY5Rrd09ADYK9n+z56JjDoaNFHLG1lO1SQTB/qTaZcxjB6YxAcwFcMWYcb
+CM4CmoDG7H8JRha0C3KTdlCYy6zvZE/pOqblprHog/8Uox+rG9y/DuQZiE6iLiDH9SXNkSjqss3
tCKeAtfd4mY06Xfw7T2G9iqPYtSJejeK3sLsYomDHlQe0Mi7KmWbXhu/ddGFiUeIUWORFmdBtVOm
fk8gySbM5IkE1kfMIExuNDCOhwFEb2yGWvgx0pBtf3ZqdwP9CD93bDjCfHP0O5oXF4h1w4QEgLV+
gG9stUezF3V8HfRd5aHVQIsuTN+kKPUYKH6Pu1bXXQPOjCFq01H/3goUjGOocSaOT/Vf8DQGPhqa
36mzMQsx2fjZezT2/ZLDTC1l2wC98KAocSKavtUwP87rfSDajR6V8J6BDl8de8y0diPsSLiubQcY
EFR57QobMpVF/yis9JAkuMPhMeSbg7ZrYufI+l8ivVXSdwq/zqHTvkccGOaivuVGtg+05MiReWpG
Dh1LTkGiP2hRf8nIbgQDjGgfgUnQE0XKzfqHxkFWzaxvDfQ4RzgYx0V8KY2TGLVDXYTfRWBurCa4
axRyz1PzVnT7TpgXS4VnHCxKK5CeunijldAIYONPtQGeubpEY1ZMQn27IntpDBxXpYIetH4b0NFL
KBJwFe8Ys6DbCD3BWqbCuIaaAi4c6Bdqm5qtGYt7QmYUFq01klziFxXedHsKbHO0hQzTRvxkB9Bb
js43TXLnXrkk/BFzcUkQguh1C67dhZbtHrqBvoBfphW/XL8nrNwS/oiyuCWktt1lA94050Z70oKd
pWV7sw7RopHEWSsG/BFo8XLJ7ARPSxCOLnVjnUOIXONK63KoMlQc0n79azQCswj4YJEYeyKrucrm
cvF86YEqMKBwYp9LqDEgi24M9i1g7eb6XK7h3+djNBcN/DSqCE+nggfN/OZXdcg3ySM4ycTTL9ED
3YeRG0noHisPiD8iLsqgadeyVGkz+1yNgzsat0E1uonZ74IK4iJ0F9QSSY+Vd+Af8RbPoohUHS8Y
lksL3arWglbOeLk+ieSvLiUezxqBoa5jmaZhLKV4AsVuiRqgl4+8X6XkHkcK/ByL6ixqy2+LNzhi
w1/XftKgNqMZ2YErxGcNB04GFkV6/kwhLRLAbN1MQYpzPhuz+0ybUPJC+esdvviRixdKrOuqmqpd
clF11R9VdluOgWdQeizM+GjjgnB9Uv6a9kW4aX3P3ikxiSpGWzSKKa5WFphKTibJNuSvp9AixCLd
KA2Q50RHQd3uwDVr1HdFf1OqEbSzEUdqdSROfRxrAvIfunMxz32110/cgtFAK9wIDmZaYe+yWHvI
+XuMr9adlJjDXwUnYwhbm/8j7bqWW8eV7RehigAJhlcmBcuS5Wy/sByZc8bX38V96o61aY1Yp87j
7KkyRIRGd2OFrLZCpJyleO+MVaFCs9P/vjxHv4P07AtmoWxQOlKMfh0d9evWgSiJkx3SlXyr2OgQ
bxKnWBmb+P3ymL+i52zIWVCTgImURY8DXw2ZE+HSbhPJUpTQLJh7eaQ/cIO/StXZUPMQFjUi6zts
AWXVbJD9rxPIqgVraf3fK0P+PdJcBUChhMXh9HaDLL99FLvEzq3iSgH/utpLLtp0iz65S0s3p/1z
uEINQYnjFG1GcCB2hluusnyt2jjXUMgQ1xBKwgPP+5IayG8o++xbZ/HMqBsINenAryhcQnUmmR7F
64vuX0PtYZUProYCq/Df5RDg7CR4GeQUbPsnpQLRR36XRkg+Jskr+kSSXdDcKaOF/sSve2v282b9
ocGnkR94FYAuILNxqE3TOIBP3ury3lqILn/E0U6iS09CUrUdFjyS0BRAPRbltwsjnD8o0O7mGjOY
PifnChJAWFO0I5De/IXm1Yfmc2iBlS7N6ol5It0UraFYY6CWDpp876wUdyLz37ui2hfleBwbDX67
XrMbeLxm6rfKPqMUzn+esDvpqPul2xL+WtUeelh5YsMQ+Kjq5DgCS88k3fGQ9gd1fQMCzy4BHbkm
DyVKu1gMdhng2bqZKJFamliZ8Ow+mfJzmbxpdXTw6JOIvy7Pxq9L+8+q/kzGbNMNamWIsIDqTqN+
BCm5Jkz6lKTAjQy+keT0impLbkznV/hnxNk+ClXiDYPKMP01pM/qmyhbQKKc36g/A0w/4GQLVVqi
lNrYheAqCejnfWn+XbAkk7Q0xvT/T8YYOmBCkgxBglTSbQCqJbxw1jA4MC+vzu8sbrY8014+GacH
oqZKWT8em9YsDFM5Fpt+729rggTL5dtqu2yW+RsTMBtzdndJRBhoeGKBpMBStzAkzq+JBZcxR18T
YTWreiF/+Zcs62fBZjdXguYc8yIMmCLkOgTST6/UVSwK2aPNJOcoLNmCJkqOnofj1Q7ACY6fmYvQ
0KWNObvVAn1UlbBry0NQG2iZvXddvGFjkG7SQL/pDX0TMO9aUry7oIleQk9xO3RmQTtvrmRP31Rt
sukbDW6f0M42PNcIR9dDb7AaoHPqRWsDDqIcHkZekptceusBNUM6COW7AQ1t6BTUVgf1B6Umt13d
O1mEVgytd1FELM1LbIBobAkWtEIUrpypj5UByfw4XWjUyucTr39WYo4zLJNS8ZogVQ5Mht4FHa66
GNi8or3pdTTvyueWVfhglBJqfu3zm7xF2hsfmiGGvupX3kgAt5brWPNchikq9Le8u5XJsUfJzuHm
q4+vMr+B44kFHfNvpufmmOLm0oN3lbWrLO33SjWhQYz8VW6ktzRnNxWBoqdAMn35XLGFtZ6jHbPS
DxDlCv3QFMcWzuwNe2jlez2HR5cSO2P6XYwfap/ZwxjYhvgg6DnCr9FMUzQB0xrdILQAg7cI60lT
34TL68MIbTsrFY+5viSBshCi/5zXkxhQh5C911mtHzx92NTth9/wdYi3YxktZa15ibOF9G5pbmYB
uohYFMI1EuQX6MtmsISC6ePC9E9/4ncC+bPPZiG6phntvQGfJMoUFNPbnqsbSMxgb71nSCnS9qUQ
xPbCfR1/MjR7wq6DP2BkBsPg9g2Ha86zlKUQv4UwXdOZdHI79rwNgV+hc/mnLiQLf7LFk8kPwJfB
Y0MZHWOOBy0C2Qv9wAiKu0xfKDbPx10QprisgswNYaG/Y33YtgGDuQTibg2pPSFgfNFf18XghhHi
fCm5uvIBD2Mrr4irjdpdWS4Bmc5Wkie/YHbb4P5ieP1AMhBAZzWXAB8Pegh0ynCIEO0D+++fvKab
5mS82U0zjFGsFMAgHkQAaQBs5JygX0GYK9HPUnrqi/KI6V/IMM/GuJNBZ7cNaL0eJHx9xLj2tgHc
hJbtjigVzm675lC5yiV/PRjZwqi/e06zb53dLqKkqa5ksX9MNdh8snd9LFwPClZ5GsKJVax4V1xR
ciPD3UofF1LehXWdh3V55JB2nU40xRmpudnQ0dTwAAIHPhvJ2MKRmfbpr8P9M8Hz2FrSVrAaJOMD
Wvmw6YONHJfscvi8fDD/IDMuDTPLXItQ9Fkqo90UijWn7x34vwIWgF6emXIE7Qs8UlEo/4zamsH1
OusNc4SlHYFqFZ6FGnFThqHZGW96icwKcYTEqsN1KCBqu1L27Zw+T0hxKbkbq4cUbF1JxQNOuFcU
YilBZab+nQ4dIfi5yLga4RRvjhr+SJXautqjuR5amv/R5fpzpb7jxrBKJHCG+l7o4UrqIOulDDd6
lu2YfO2pndlX1ErLm05/HOKdaCVrqNcxsNoBoDVj/Fw1r1oFrWD6HjZoihOzizsr1dzO3zYZlCEH
PLEE4OcrkSspOkjkeBxQdDxXlbewS0QNRehRk6O7KKRO1DFwqDwwIcYVhS+kHA7Q12xXYa3ADLVp
bB9mdbL+FJVeaMaxal1eNsqndbm0brPrRR+8sJAFQHlNNe54SdZJpGwhSWNW2qsf+44HFWKv8jey
1NwpWt1PFt/m6BMEffQA4AwIOSAz8io71YidkfsQ13cXv/Kw28O+fQtmiltEkJkWqhMRSHpqzUYV
ulkWyTpVklXHi7uOgdGvsQwvjNzt1Rc+3JaGt+XEuCPFDSGym2eqnUDzcMyY00JyAp2VLZfC1cha
R1dvUtWAYYlixRWeFPJ0DUX2Y57WX1HQrGsx2fDlz3VUW6yX1mG/LQgUL3n+FdUGNLD2Ivdsyo4l
dHe6xBkgj8KIaknRg5cmDgE9KIG6V9iAkhfpqECHawUO8lWebYVsqz7uBoxSjXhYkbBdI27X5N7A
A2w2HIv4XfSFE2r+tg96KHTtKcmuY7i4KHK8yTtw+LJq5cGJJ8aO033x0OTNfcfIddxq8Gji1zWB
/SPT9x0Exzo8rwUCDkeSK3dPihc7ZW7YQXmd4yr2jLs+uq0KVCLBqyhvlehapNu42ft8k+Y3bfKa
EQO6L15i6un99ErrhUDc0W49VNjY6WDqEH6pOxWKYOE7R8uyKFunFy9chheHSEFjKPBkBO0cQCA4
rfYAp2zrMHoFfnzLUmFf3pdn7/mToDXLSHTYZeBQxcphZC9xjbye0XQfAUEeywvMuoX7Z55RhGHF
uGAiPCqrCTCFpUTrrFqsqpai8OwuBxsjG31WRMc2/8wmrAHegpvg+3+btdkFbhDSFWwIlEOs+mg9
s9eE7HQk/elI3csjnU2CT9ZndmsL5jeZPuBSKdp+A/Mgc8wPMqTi2sFf9dLgNlm9QKw5XyOcDDm7
sWv4cUR8xJCa/O2NrRMNQe40sKol0uCkFV6oEh8XqReQKzJozB3wHphCiqYsZZtGw4esZcgTZbJm
CfcRoioUCp3BtkyHfnOFCkKJESkEddPyv8YS/Z1szGW+qnwkpEmxm8vYexuj8SphkE9uhEkBoJSh
dVBSsZZZu3CIzvdOZYPrhsoUFUyfv1NY6rUBMCYg548MCR18TKoMSmZMHGk6vEZCsiUNMXWAEUj3
2NTSqg6kj5Hc8GAr6BKpejqxv++Zn98yOwCDL8VRPDZA5uRgFgBIQZeqyPN98JPPnW3/hFZlBAGL
8EiL0YqM8aaARmQQvSh20epXmcYBaRqskYQLGdb5ttDJwLPToDR9bdCow7eNlrfCC7CO6twM3oF/
KCd9K7OvrWYJhrg0obPz0ElelDQF+qYFtPB4ZJjABy7U5QtDzEGVZZgnVDfwXQ2Om4hNGSSRy3Hk
N//9z9H4Z1vMyRrlEFOiehIo1AqeRzTFlBnQaILcoXa8M/R+xD/W9yN6X5kmQWp9sPkEvzCInQBG
W3C+6YtP1K7m0MI0jz4N7TaC5mEgf6oasygnsjkq3KLh4m47nzj9/PJZwmvktM4KKMkcgl3rTFdH
gfVWTWNbWcvkMHq+ZvgZbZamoeotRdwR8scvNgRFM8hMdVM80dV/qLzVg75Pr+zy6fL6nL8df4ad
dshJvd36RteqFB/Zufp2sgD7z+3oLZygPy+3F6LDnB1iNHrYSSVeM9JiNLs0XjfRQwTgT/0GjVIA
LvXqbixzCw+LG7lfx2G/UobaCeprpq5aGfm2h34ogxjuLc93gGSt6nxFukdP9SBFwAFnnJBk/ruu
N57d8BuAFOGyMoFo7y/P17/UlT8TNgtzdRUnnlQAx1CwBt161CLICitQX0yuIQH1NnpwGKOXLjPQ
OFxUoFvaJbMImDJVwXHBNPYwt9C/A6u99h14aoTQPvdMZQeVEbtfB6vLHz1906XFm4U/w2PlMOaI
u1oQrIn6aYxoEjeVbfTr/22gWcirwh6uXFDIP6ZZYnX8U2s9p+0Ag1x6s1gIfMYMrSERpeUyqcej
HwIxd+WHb5c/5F+aS/9skzkBBZihCF2Giaae5dvYE7gvynWL97U8wAtx0EIlaFznub6OodFVoR1D
4iWE+eJvmAWwGoqIcaLhAvEgnA1ficLl1CIOfY1Rea7TQ7PEIVm6J+ey4SWoHcaAmH6sHW+V2dld
/pCtVdO/mRwdjBe2SG86u46aBnc8WVbhJD9LgDRP4ImvhpILlym63LARGqEzRaH8IDt59smLHRf7
HoKv7Q5i5hp7lNEXv7zU559TTn7DLCKURUf6AoTfycFjVe/TvWLlW7Q9oJ8PcHXgao5q5hvqQDyw
/hwGK7eXr4+leZjFBT/VhcoL/IZIu/Uh89rX5dJF/lvDfrrJT75zFgWSBEyyAmKvx26gcPQNgZH0
thl7SMfe9anhRBkktDvN7iXPbgu8pzKUtL64YUVo81xzmY6GTmV2UWUmtUCXO7sHCn2nwS8qzGJq
ir5ayxJbd0m4reDSmAPIaYwrwP0c3knXaO7s9BAQGC2xYlFd0bS5FoAe9hxkhUzTVnko0IFQrRbb
GxhZtcVEg0tREnlTNYChjN624cTxxjsjfIgM4N/VCFaQHKoLGnrfaBuopEQTp9r63L8fIMNmNM9K
9F2k8aqLFLfxHkZAMltwG0lRQE1sHUuvhFdWl67w27dQgTVLI3L6NrNkOblSR/XO0Hw39lpHIgE1
5aBbqeRWr66jur8ik9sYnmTTmm21KsPVhx4W3TJlGyjomoB8FQHIGu8qeCVJueeEcuoOSrCr6vRm
GMptPzwnsQBOU3KMQjWr2gc6CLA6fpdQGWBnY6MMkd3V8i4kK7lAHUChqhWkTpymUP7mdkTAoCnS
dmUAdRq20k1YyteVyG10Yy0/B4KKKq8xDW414Mt0BqmsEW5gtfEkSLJVeP3aFlCt08etRqRb0ijP
ExIIGvpWRV9buGPWgt0ZgX4VGnydxrijq3ardRQELEhcM0RCozGNklvppD6utlbFQEskya0XSB20
n8ArN8S2FNAayHvoBnOtBQ0FbmMK/ax80rjAtBbQuwWLvvLb0k5Hfj8OzCn6xg1kzy79Dg+Yg9nV
zaGP4FmBfhsejmCdoe4HY4DN417iUN++rllp5uPopEZnBxrkrgH6hk6kC91cJyvUNQD7X2V9IySo
hws8Otb3ab3NSWylPNmp6vgVtMqO4y0LGGD5mFfKg2jyDRQ3HIXAFK0M8NeZmSrtuvOLJ1WA7i1T
J9PxvDy8ezFzFQ8CLRDm1eoB1MjwpVWMFfpICynY2Uv85/jKs1A5FqPSQ8nfPxpoMfmF+igPMNJm
whox95dD4vlC7WSsWUjUhE+AsYee2xAkW7/rNkEtOXFv3FZD7Eodjh7U6bvhIW7UhYrm/BV0MvQs
EnZa7+uNHkxwom5XNy6/0jfiNt1AV7XYpnf9mt1e/tizGfTJgLOwaEixCseAfDzqJSIGR7uCtLBj
h3/ACFZVPDhGB9u7tl6a46kg+JWUnYw7y5XyhieymFIYZaWvRqdw81WD8kR9RtUEtZ8lme+FG2aO
DPOBHA/1Hp9Zq1cJ/Yz6ZOmDpnTkwgcpEzj0pBQhY5TntEOjunYmrfSJoyxt0LVxqxXwAQuglaXP
meVGRsIlmpXoVsSgEILYaLJkAZ57Pv36WSBlWsCT7+lzKP/Jgw8SljM6sO510IXe965wJjlsaWEX
nq9LdElnVMaLoTpXElbGtil8nneHvPJsAZKGLK3CciOjIaRLdyB5NNJ1nD747QKGQT+7D38GnqfS
dRSTfqBUP8j0G2oJK6X0d9DDvM1bkG6rQfuqo0pzdfhW4NZ8AcDi2vPi5wygP7dqGSypqqnFD2eh
jA03XtJZI2XoOIJxAKcJfXjUjWQlJj/KAe3t6NPnV7m/T/mzBkomTe9525kKHcCU2NQDRWcf/6k+
JqpmS+QFPXyQIcrsucbHM8WGRBhcFWD3m22YvC2GblWy69y47+M7ikcdWQBlBy/ucjhwhSMV4KYa
v3H/LYH8KzoOsXbb9YXJyaMkrYf+KMP3swk9G+3xtYSOn9Hx69aovqnxEITbsophvSu3bsfG67oP
NoLWL2pdrKpBevM5XYjvv4WJZvnZLCCE3gCn1ALUuOoZdhLFBp5qsR2uBkuCeTOrV7qwYT20dGqX
wt+skhJdGmlJKJObwRvucg9YAWbkVhO0RykHPwi2R63dkOZAMxu8Igt2Ja1tNDA2YuADtYPjVRPi
YRj2yqBbg4T0pFkCbJ9Hev6cRHkWWYogJLJU4Amg3/bf+W2/mtwgu2350F1h19h4yHQyJ3WlK0jw
Jit9YYqWLt5ZqElz0jJ1CH00D421Jq4aCDE06a5nD5cvoqWAM0fPE73vcrUcQwQcyQpeAitEa0Ds
tRVqoWBRSHIhgs7d7FRhqDpSObQnJdUtQRstu9pc+KKzU3cSW2YLV8esq/oaz/Q1QN3ULtGfGnwT
uUN11brpprzP3X6deta4JEi7FE6N2aLB62oYNWgXHnzSbaXkPaug0PFlhNsk1GwtkB29i9c1drqR
MvvyV59vmZ589eziyLlSGYE/dIcyStZ1HB3KoLapfFPHGNZ4KQsQxAZiK2g6F3jmrgcAdTQQaLt0
o+C1OY39bWZ4B69/qsFwBMExkos9SULfigMA+jthezk4psWS9NTZHXHyu6f/f3LhdXmcdLAF6A5N
/jJO5C+Q1C5PzfktfjLELIkVOe8FDBrDCSvpr+kaxxhWdNZ/soTwsESxWfqiWR4b1SC8jL6H4dq3
ifHSp8fLH3S+eXDyQbN0Fa0KLSA99tkIUcdwLV8BhAzFSvj7IIRvYdmEiGQODuTVYxOmO2q1CppX
vX9MIDJ5+adMI/1Kv05+ySyPHUY9qxIPqwcEkRko771mmFDLd+RhY7Cny2MtzevsqurySs2FkXVQ
VoJqJAPJZMkKZtoI//414C39vRdlopaw+sTXpPV7BVyy741mK31c/oylQWbhqSiLmJd4Vj9woVqV
1rspgO3I9i+P8tt2ZLrY/1kZbS77nWMQUgmGp4Ft+4i8xF9nLhzYU1PIm9CSt9TyLfRAvBT5kVmv
i4VD90eJ6NJczuJRmWVDmSSecVBTfvQGCI0cc7oL0tcMtuIyaZxhvFXFK6m/lAZVlzDWibKLlEPX
R3swuNwQGIqiG1ZJCqZQ/lLRN9JEDumRMOnh0WMg3JP+GLXM5ineeFhrRamxb3zY+oJAnwIRH9G9
Ip777JG14roZh42eXSnJR9znq0xcie44kqcgblB0546hHg0e24avbrvmWKDqb/rvwvswQninqKBv
D68tsDw+gU5jMShm2n01OTZHDfE3o7BUoF54DFUCTG8YWXoGL4AAsq48XPkwF8+LayW51sVNTd+i
cpeyx6b5TGCM7onPUvlg6n3fuzXYthx9XpEK0FI9SV9YkcvXImTZ/97cAvJ+VAgcnxxQHWCDrQBM
bfbG+qVq+vI51eYQyVqhHs0TFBUQ7KxQ1hbV0hW/dIRmEVYmcl52XhMekSE5nob2DS1sX60WZoxq
U/j6tYkNSkFBkRlO0yzQwhCXk1EYLcqU8bXyU0hfcH03sgLiW94uD/iXT8g3HNGiHYwfxpWi5cLK
EkOGlnDa4aIdSrswsoMxoQkURpFC6oF/peb8VvBu3Y4U6DbNFar6zhk1YaD23ngcb1z5VcxysF3x
OKO9BEruynjGhQmJnafDntF+HbWQdwH3RW6ho4OIr8PKrzco3uyJy727Qr4r4bIXZoZZoHwptGQD
PIvlNXd5eGDiqQKUp+bfDZp5LRDrfeebpfIdyu/9uFbV2Mr6yMqmluGrP7YuBYh5bL6FXwK2ti6g
3DF8svC2ZGu5YHZbYwAUw778EOFvSQrofZwDBfYsklv8C3zcv8YE7nO6DDzXvqEbA8MG3i4KHgcN
uLqQ26GRmjEUncLmvhgSOy0fCwOyAf4t7d8M8kXZt8yepbY2R87MCtI1wtvg3RmtXg0GYbFJYW/b
G1cp3kxY+MRKdIuZb8PXC7HjHeigDO53I6QSRHCk3dX00OfRh1q7ioLALNVbLeaObzzE4aFXPlXx
HUNFRxtAIBvfQWG0/URaKXBGKTcdOEQE8jhSBFWjFi59veqGfBtVXxVbG8pbMAhLkeFMWa4V7BaS
w3wVLdsR12IAwQA941auJE4JfRoNwum+clPpvlkbHaQX9rFfWDpfNxKziVTYRnIlFBAY6BeHCkOS
qG4E+cUqOnqKsXCNn0+RTjb67B6PQpFRaOiQmwyETRrsWaw+tANbk3IXZZ3liwjMTOC4+bWiw6Ux
jRd0t7Tpar100maXu55GNGJazWDGWKyHQLPqOjnCIe4epZ5kSpn8kYM9Z4XCaCwDFDy8BFDm5ANs
MNX4WBTNSxK2ruF36BhGxyLNV4l8p/baPW/8A4+6VaqTFZrEb3ky7BqABpVhp2pXAwpKUGmgr/Jq
sLt20Cwt+PoDSa0LsxEvidpbKeTreXmUoNeQKF9VsA7Qb2goc3u8V0Qeh5bVa6ftaQ0xUD9biySy
pi5prz6n4ran13qu7MBWeRZ1b4dKduAZjLVz/xDrL012N0iwTvfeM5HfDGG5bVl0rQ5fl5OBs1na
z+rOocVVp0dUTpLuADLLc9Pe6QFfSco3AwpXwSPC5cHO93FPRpslODzRqwYo1+7QGZ1DmLgK/ZVO
s21WB4AU4qznB80DcmC58ptyigub6M8uP6klgANoA4EHk4O0Dde5/4S2qqXuoMVlF9hYjmfhbl74
2KmkuzTk9JNOhgxbnQdyFHZQdQ/XanD3/0NCNmvchIAWOZcHPF/nnczu7Br3NKMSPZXIzZizW7Q+
EcCzbM3rVjJrEBM1D2+IyZPntabSZ9sqM9YleFgehGFy0ASaUaxjtdz5eFLhcrMK/NCSUBpK7Dtu
DAeazXBYhARw+F3TJRW/s02fk18+3eonU+VpvaICUoxKL1PMGm84MerQZpSdPoNEBohY071Dyeby
hJ1Ne05GneUKiUGTMfOxJ2pyo1dvivcd1bWZRwuA0fNQnJNxZqkCPLE7pZSUFiALD7JWUL0yu412
VaPYt/BtuZl7EKZe+SDJLStnnk2ITgafhe+w8MKklerwGFX3qepdRVCHYeWS+/D5Z5KTYWZBuo2Q
09e4D/5s9rLc6dDSwkGGxevgcMtj7yDIQdPn8gKe76r8jDrHSXayV3FJaC0s3pitoKna5B6cSpE3
K1CiT0hnx4lvej2cw8iTnCy0qs9msyejz6KZkFPANBXETgF1mp58tqgLL3/g0gizrlEjagSu0UOS
GStIAV8VfelyvRyjfjmclsChsw5HwKABjMjJloKiqQQ2YfegTi58zcJd8wewe3LKwcpOyk5LMRgD
5125J1luJ82HBjwpAZXy8tSdb1+frM4spgQybOX8DsYq6PlZRrj20Ob787CdHb3+DhI87pAOTjxs
A7SVWfEA2zhT40AmL/yOaY0uXAN/ovbJV8O9K4oTIuEAbsgHc/ytYmePvY3qcOXbS5fO0oaZhZoC
8ZOFNa6AFpZKerjPkc4sfM/5IRQOi0kJztjq7FrDg5Ey5qQKj5PNOhqJ0LRaa1b2SI/GCqRW6Cld
L33V+Rj2M+T0k06mcKy7cQSRoTuoBohBTQoE96EPl4Rx6b9coD/jzLZMDxyekgAXhOP2ENJ3Te2c
oi6c2tM+BlWubV0g2R10bJTCq4XFk3QfQiAKxZVk8VDWwSNh/iqm/UMigakDmtGoUcgf7gcIMuu5
7Cr9TZa9NSFoCSBdpI3bDg/oInXF69A8p8oD9YRlBGiCQPajKm5hXGq24rWFAU0a+i4xEsev9sRz
KwK8QX7jVy9h/0joo1CZU3a2Wr5X43Ur0F0+FOOzod6l+n1mfLTKujEedIgGNtww8+Zj9HdCufWG
wKxFDeqzDmGh1JLEqwLab6wD4zCaFb/j6VvcXrFinyn7QoMbBSwaq30CsENU3YbQCNSUF5lCjdFY
w5jFDL0ND2O37L2NkPaD/h0DZlvDtqJIP0L2luS+RfCkFleT1uNno5ZmDtZKyt+G8UlR3vommUq/
Qq0hHHGoMAXl+EiNLz2K7dzPzXq85WVty946nogD9KX6jDAP+vAwdt89AOtRcnN5ry/tu1mCwA3Y
qhlUHsGEc8HlpNleDV4uD6GeT31+9tzsxA4dpGagSNTBf6ZzEvQuQ1iAVAk3R+ww2QDzh9NXUMhN
Xc43RNu0FKaqQWHmyrErn2h+VGFH2byXWJRq0t4UiZsbmc2Ro6Uo/D1IsYblI4GTtE9aWwMGKFQL
kPGfB/8tgG1YhWS/zU29/s6Raxn1s+gDs2leKsxxCB01WsB8GXIacX4bxTv4p5kAhkHdT7NgfbmG
s4yZ1x8Bqup0ItZf1cNbBP2LSoNgJDINuHvY8AczLJ72qFe5io5I4nZ9xix9kC1fpW7sy1YXv1+e
1n+pNH6mdZb2RDROeQ7xUQDYIreAyl3IHzv8MBDCLcZyWzU+mGhdafHR4l9ykp+RZ5lQNmhKFvlM
RybELKDQ71ILILMV4sFx0XttirW/75Z/xvpTOp8ExhRQ67FN5PbQ2L3TbDI3XcErct1ZzM2h7beo
sbBwIOZeX6oX5ZnPuH4AcQJtB8MN2wwagdxZWL1zzTVZYTIF2lIyjDm6GxpRRd+TwTigNUxDdGRC
qLWE7/CTBjMDdrC6fuzq50xkkGtB2Ot2LdBjhEKqEH0oqEAwUCaxScWS2O5vsxe0zk9/2CwijDVp
iRdJxoEwz+yFALExQJs3tpJYsnIOez3ftzwJ+2yAYRWAh5Eyun3vQyju0Bqeral04T7m5/bA6U+a
BRBoDitGoaTGofPfgJZbSbo49l6IcsbLtwY33lQ5tatMt5PgDRWwG6fCKpJ9BdE12b8rcTbHEeeT
KJZabgv4FqJCVo8RlLmgVQ38XWLxsbYhGmQN4xbiL0Bq+3YhyRaaXU7k7cI2gcbktYo2XjBodgl1
6JpWVtFynLkdZZ8iuKuhDZChYZm8+LB7Rvsm2RneteF9j/J9mhsLU7K4SvPDj5sG5SRrgaDlz5SZ
/q3i0PVUbg2WPJrxTbBubpeVV6aZnp/G05WYnfxejrF3NIUdeL2NK8DyWLiLAJSsjXJDYRpw+ZCc
O4sno81xMqjjOnS6VXYY0C3kqgZMnHjyoY92eZhz99PpMLMip/KYEoKsZByisXSVZl+CVRHKiR1S
GepkqhnWEACOtYXKjk8H6cJczt/L/QiNd0DY2SExipU8aO8Kb17SQYosWgZvI/T8vKigVl2FSFi8
DF7nLfSdhZGbsA06DmoDA2AZuk2QDw2yfQyApMAODyHr2bVhagYs2VRJvavaegdRFEg6Bw5RYbnX
dravh9BB3QW5vIJq6L5I6m1N8WqjNHYrJeiLcRmN7aeuZVfa6MNYdgAtdnyEM8YqyF4kIPVKUHej
yC5lCMY23z0fTFqqVld/iwYclDjaVHXr5PHz5ZU622eQoYoFhTOonMnqLBKwwovDkmrsMAHEfLze
wQP0RfmKXyHO60AVdVt/gpOVhqvlrX9+M/4MPTtxaq37Q+QbDN30aUuAZ5n6u2ZcqFbPvlyefuHs
hFEKfTUewodbvyaH0QEt//qdp1biEgtK90gC7QQqdqHbXpGF07Y0ufOrtoxG7oFCx3DVUhcPd1A2
zOhn/NqsJ4EjpMMTEHULvg7EjWxss8trez60/DO/84u3azUG9AhhBxrkt7n61GcvkbeWu/wjyarN
5bHOVs4yVyXODU2dpvvvcqtUgHqXEhIA9wNtRjDsV9SEjI7TgD0L9SaIMVhLnZyzUeZkyNn+CduG
Jn6FrZtB2NEHh12viw1sZc2u0kzqe1DM9nYB1K4vf+rZbXsy7Gw/JZABy6NCbQ8xyd1Iv1cVz1n0
SvqXXftPNjNnsVReOY65z/Fx/0fad+3IjXPdPpEASRQVbpUrV3XuvhHc3bYClbP09GfJ/8G4RlNT
BL65M2AbLDFsbu69QiK7sBqCoiO6dCmA/k31IoZQsFeMvVheEmA10nJfRz/i7jGDFAVp3Zyc4MbN
uLZuy4Tei6+rJ3WrBDlLWtweVEako3aoyfZME6+HpHoP34L+5/2Zvkktvr5HlqW4SlXVqYYKAjDz
CE69jeeEU1hsi6vkZ+MueIPiMVVMnlu8bNzcV38SSWOVrxkQqqu6Ee3gMQbHs9UtheEp0KVHpYNM
1Dj4w2x4KYwXM8iWgVZqNawxZTx0wMC7aNqPVN/G2jYSnpNFTE1U7Aby/uNEbbkgcBhAD6+EcwFa
ZHApVd9rvQEAtPUKnQJwIy2y/L4aMLdAkkjHb72MnIWYoslgTmmzSYpdQjKg/Bv87QDRBMnUkUwV
y6t/rPyyhe6D0FcPCTEeWX2Q4IWKe8sa9DMDoz0qbSbO7gDZKmiUed0EPZEmNbUq3yotdWcKoQg1
v8BR1WqM5lLFAiwk3RnZdAddzKhWdrF8YTlEm+B/rEGTbFYyWxg0G5SmZ6PMH8YQPWSwCpgOQw+c
f0l0w+XJxNh30/ZPBRHRUta3uaI4FfRzNb1yB7F61MZoP0L9ErqfByNc/nu6Ja22p61sTSQ8ZG1z
1obR7yhE8FVYEyh2Tcu3RlB2SjBeJAqxJEU8ErnaVDEqDaQ1M7RiCcvAfKHW1Im4oUVzFOeNgs3b
ByhWzsepfWvSBnC2/Jlq4x4mvjbMZM0UyvLQ/gAWGLKcRLfECSNC1F0WPlrRsCLjPY7DDRiQlhqg
cThrW13SdouMSRHHx44k8JiqCpMNr70hbtIwcdUgOkVjdkCG6bUqajQo1wwK8/ti3qHeaMuw0YW5
l12gIz9C8E5p3oHuYPmhEphHgndh8utwPLAevb2B2LSB51w8ncmU7hoyIN8OT00HeJ641RXfCNOz
Ab9FeR42VCscPZM3IsxLQHuw06TczHXSm6qummncwHQ7oKaiH4vqNJCTpL7qwWdQG3Ysx9sBHgJD
TaygKdxieRhCRyDVs/dMzPdzoaI8Tvy+O8Jmy2QSqK50V7EvdQytUCodPZEdtXDA6MkBQqkgIAK+
9aacUi8MgLVCsg8iygG8q6cGNvRh2O7ytN5Fs+gGU79JIu2rVMLdxAqbleeyGACERgdVqNxQBJXK
+Gpyw4KpjF9qlTXRjSb0BxluGZP6K9fDS423QzJ8Jln4mkugxULHxIwq5tYw8ta6ATYHFaQdik2t
Dw9ZGz2Fg2GleQt198llRAF+p3qsDeBNsuRhMnD89dmwZqysqEBER3WUsHmUx+E4E3RnxTG1KvSd
VEDdS7mGIo2CpdAPAwpVVDvLUH2RAp+q1YlS4sM35zFKPqI8tdHfMfv5SUofygbCZgZzpaH/CIn8
zbLI12BWxomnS959L4CvLukgTjLWiFIHQQ1ICBA/sEcYaHhgN1xil3c9S7fj6F/5x+9H6FX0jnv8
VQWnd7RPocmcCNsMzUFHg0bRBtgUR7UnV6GOFBzDZiMaHoXEI3nnfDHvN6yurLBsUzVXkWMuZNAA
3LzcKs+TcMxKK7HB0g5NaWtsF6ssqDud9Whfejza+TLEPyf9zzSsLrEGwm8DDWEpHyf9Lsu7nQaT
3Pufefvh82eI1Y3VT1JPSId+XdPFdqopmz6XnCnKYZbRcnLam/Xuq3SarrKuqYlhyDaG5LSIY2lJ
b0v5PtYg9pijZqa8jG3rBZJoq9OiY5wAhC/YA/a9KbWdJaofQ4VahwE75gpkcTQa8srY6Oww4QlA
4tJtluov2n5JO1zuz9HNtO3PQ4cuO+VqNxZhp5c6xU6AL70JETo0k34Nyo/7g3DWWl0hPtEKQk9M
L+ML3tmmrE7mND/cH+F2DvbXUqurp3WUBlQnJZLeRWgtHzKEx8XqOTtCYWnxRHGkuuT0ojkzp8p/
nzkhjOO5KXGOkz4/ZyTfpBA6oB2PqsSbu1WPKAkFSRK75fW+p18Qd6w3jQchUPgJQTjHpFvZFl95
vnLy7/ftndOprgJEqYLLJDO8DhO0EOLpMI/oTQ2nNHglQFAhXVHDtzaGjoLedRtYGA/mVEMRHBYt
ZpHC0DEb4/aXwQgwKXq81fDvISOY1wpso9UQ3KFKg9SaHDamAI0Y1Lgesgo3FvjH2ONaK6PCFT7N
kCVFzie3WDxVckI44aRq/5FAX0lFQ1WAqmzWg3w7FABCJ4epx6WOypnUpe80U3aBlkIFL/PzAMAi
1NfGIHLijqHpUfixUdqQN8l6VOsGVOwDgDKa3hvL0esqOJs0cNxSJ5/M1KrbTxrHe9g4eZJIUaFH
slmBuBNpB5jyUC8irQMfKq8LRFeApVI6Z8+BMFppQiwD/jpZ8TOPvyekRaGIigmkM4kEGGv6JTet
DdF+Syx2GkHk1wpTGh4DGKuM+mQ2RHdlhBERJ3+icPKTApjQBQsbF12nR7Bs/UH6IbUfWQXWWhS5
6hQ6kTGYafKSgr819SHcjSCnBtgt1IaWBXFqgq9Gq6l+VuBNBRozmX+IwmkWHqgqQxzuTUn3TPtV
RbmDdM3TagNKfF665A77Wjjk9LtMVWiraaaeehH0GZ4iYEyAk0TZFqXA8KWcRzdTkeWok800Cekv
3AjhmQXDGmssIfyU7BKpsMFIR0GUOhWVLIN8w93JbjS0R4zB6pTKItjlmoDOZLeoB5sp/jgTbAno
usXgWKt7EbbqjG6EHsyvBbCJ9paQbYu6xrNLtDM8dcsQnGrw1ATBrcMnIhZ2EYy2Eb/VrLQKAodC
BSrfg6Up6BuP7wagnROUe8WeWDE7jMZ+llQYI7gThCBIYbegZuugrtcGfMSaGjsXLgaMejI8zoTi
ko6pN8E4K0UCHYufTILdVRsu0ntmgu5MLPTYhLmvRCel0+E0pNokJx4r3hanX5r2btCwHck6fGLs
yM0Dmb5rOBXQcBvPlRvj0GC/AnOkm1MK9HR1nERHxIzTCSW8tLNTXbSL/CXKY/RPjXOZ62dNR7oP
c6VEwKnCHI0lPI2Us4z/HyeDbfSXijzl7CxUP2O8kcQY5XcQUgZAMFMQtO8H55t9nKsqyDr+o41O
xbZAb0Wmu6RnOzp0PqTWHQmlby2a4QSr2Kym3gjoDlUIpwDKi6CrTKOe1XhUkqWghvQmS1/g58z7
QN4Qq0xjDqXUGNDQOBl1aA3juBG6/Ai/NWjoD93Prun9oUpDK1X1cxEznPfJEyfpEEyIrjmwjffn
+3Yy8qcWs74NU7RHmAI/rJNSHKvwVSjys6q+92XusfBdDAdvjmWkHyjKApjWJ3QTpgcDTx99hupA
JFqSplh6kTkURoi0gSLhPNuqzDa0Uz2djgfoHKD2y6NN30zXrn716kKtWlmTAGnsTvESsgW59rRZ
+Rz7fQAkzf0Z4g21ulTFzpj7SdOiSy26GgCokq6YEfqvU5dxnHluF2uuvmrZOlcJ1gwNzFrL0/gS
7fONYNI9c+KfAnwGrdYBdwGoVNvYSJv738cddbXnQwjvTaj/jafKMU7lBgTPLTR2NzkqrEBAoKfn
CGeeFNHNHOzqS1eHIMm1oa0F2p2UGvdO9M2SJx2cN0OaNlnS2RA75XzlzUru1YCrnDuGEKyYRkj6
IItq9XVhGgUkwNFRY9mOjS/3p/Rmunc12CpRhm49BDoVNbqUaWqXo2Cq4l7mGYvcpMNeRcp1aTyt
hnGIfscq8Syh/QdFYlHdGQN9NlDO6pJ3UZ2BAniWjOMMYV2WftB52g60hALqxyzCphHpQfQZJDxX
d87irqvmwTQSlfR4I4fIM3qYH8zTThu1TY1sbhQEOBkqHEjgTdwBoYaCjhgY//paQGhkda60LZ1O
o/jSwsAu6FHDVUU3Bd5cguNpOiY+YEMiT+1yWcl/5L5X4672MWCQdavUJIJ6w5Jso9TkzQ7f60HS
b+/fPx+4qjvQ0SB1mxvTadaaX5Ncw2kBB6eDbhkr7abQ3TKE8kj/GEnhjjTtyyDC8haC8YesmX4M
IGntw+ilGAHcV2HYpo4NsikKnWdItubZZSq0V7wdY9soXqX20agFaB2NoFLFZQintSyB2Uoc2nLZ
OZIg/hCYnDitAbMVoezA9A+Mj4H2FxH2gwOFA4WqWwR97gTpsjBCbAa8i7hA5aAzrHIobGgZg85a
WAkoOGo3bPvxnUpAsUx2V3yRZHIn1C9TEDTwFPSllJlpiCIHc7P2XCwS3CI4tHBGRWZgd+OvksUe
gdQMBQ9BQp4/aYodCJ0lodZEIDKaoHsS9NGWhdDykA1LZg/j2KKJCg1qCfShtHK6SYfJRAOdp4em
6OwcXhOR5naa7gKZDLAdVI87GEOVGE94a3FsBONFFS8VFI7DyIB1LLVEUYA6EnoMA356+qmqpVcq
k8XY6EIR2qXl+JCgdj2GAMtOBIpGxBva8wAtn7H9zqGJmITUUuhPRXov5tRZUOB9WtqxytwI3qQd
zOnH0GENdH+b50aVLRl8MVIPixGuHUyBrXSCoz5r+g+pFB1Zg9og0Df5wKx5mcApcoaLKr6GwBbE
qa/Dp6eD/hGkGUSSu0bQWgz60V1cmARtJ5nYIc2dYi6cWAdmtD1Hc2/m+O1B8K4ko9MVmZWHMSx6
f+Qo+ao9ZilvHA1K2mS+hJCWrlRiFxBZDuEsrkWw7WmFN1VBFV2EIlwA7k2twGedF+VvQhAUUdRk
RBgVqfUq8mZSneF5XwAU2ZmDg37HjjmZJ38Pif2lwv4KdygEnAsuAPRWHLgal66qFnnaDmRMqXRJ
8sSOR9HK6/nDSGDNKm5KvHjTAiAxdfh5/5652R29HnZVyoAeeCMLhEhoGY724mgp5w8DMn1t2kMm
A/VWawLitUXXp01dA7WsDecH3Epmr3/AKg9jAnTiUB5efsD/ib1EvSvmD5rVO6JdQ/BjW8VQ+OVk
6Tdh79fDrnKyAaW6VBKyRSIBV51g5na41e3RQkEHT1mTD+e/daVdD7jKzGQ00SQyZvhO+UAy4NjU
Dr62+dOs7xUZFQuQhu/P7O8ba32zXI+4yspgAjLkUjcgh8gKM9MrJ9IcZgi/UHN4mcvquQqeamhw
xkB1dspbCtE2baoPRk32YP75JJqcBFL+0NLtoCsw0cbSgQRMUtnOtd4akDDnCN/3f/PNt9v1b17d
hmFUJ8BEYTdoc3xuJuNHk6GLQBvIdaHsYOpGUULbPRosMRcOYfGB1pp5/yfIy4a7N22re7IT+z6e
lp+wwKQVAAEHCHMxRx4Q5LdQCEts7TgfRyD1WqtpdzWca8pNqzuG5vAEQ3gxYZVy5omoCV0VS5cW
0F70uTYM1esWz7kMJEw9OgZl7SSEcmbgVu6poMxHJEoX0Nxq30y0VKehlJGRoBMKj+ullpJQnh7w
zfNwNcpqpVlT4e0nYHdGxRPiLeoHkyVK8HQbkYZCXtd4/1/W9WrA1brGUdqNgAksJx68AWnfHEJ/
3pS5KTipqw7m0gqRnPEDYGuQOU+Q7gbchreiN6Pd1Y9YrajYjURTOsztyD467QcAdfe/krd2y466
ev/VsIpR0OyILgQtcOBJcyCiwGO/P8jNS4OAkalrqioTXVsFz7EQKiItFXb0bWtzLs0Ft9SYqR1e
oK4eQd0Kvu4N+nRW+5NrWrZsjPX5vB58FUg1AFmnIACNAWLmuJ8xqAyMt5U/TsdxpyKEty9sA5XP
87Sprfo5OGafC/IHNQQgmrnyMLe28fWvWR2WAVXmvpDRWBq28bF/AzrsSKDwleHFXULGyIq9RVRI
8YUN7wEs30zor1ZhdYIy1Egmo4KR+XJz9t/Nz8gGRkDfyJsIen5mbkqWbIo+qpe2BjFpOI6cfyl+
/MhclCG9+1vi1r6+nobV4UImJSUK+EgXMC3MBn2XNvLvj3DzargeYnV0JHS8oziG9nBYaccGQj9y
wc5GUO6Cdt6w9C0Y3gu2NWrjQCEjzRmct+lW50oBtSrKGcPjKXTqZptvFAe5tDeUpoBMhZqgZi7a
LJGTWoVzf2zODltLszdJ1AG7jL7iOA4mltwt2Atqa2IESMWwF5OWU0O6ab9wNdH6KiUcQrwUIVP4
fweM7aAeBqvh18TW4QkYb9ptcsQTwolt3RH9wKqRCSceBZecs+C3Qtn1z1ju6atQ1kLbomo0bCkW
Lkqi70H53iib+3PL/dZ1JKuyoh/wtkMwYcfOzHayF2d2HFv6r2qbXSA467Sg+z+BDITWidmjmoUH
Dk4UP0G8yde//uBVYIuBYGrGOJpOS+IR+2wb2F9ss7j7GtzXxu1yx5/goa/ilqIFFAZuvz98Gax5
jj3q6S4UaTmRgTvSKkwZxVBKqgQkF1ilnmLlbr9DO+Is+7ybgXNGfxdArjZM3zZzrS6QMaGEzQeD
7Q68a1TVqVOD1ya9NdRVmrpWqJS6QlHLSJEuAPkdyw2BIFntowywMEbg2QPmmAngCAD4nP16s9J6
PfDqUJRlOEEap1qS0wQqGxMkgIpL4SmJAxvi5cU0/lwY1572dP+g3ISWXg+8OihqkQ4zi9nyTFtu
XeoDO3IuHbDQTdkGZseTeQW55VPW9/z1iKvjEOmg2bUTEsQhHPw4Lg7VKG4jmZqQkgWcLrR15RCr
kGChPtMZlOF5gffWnXb9A1ZHpE3y/7/IEWqvoYKXccc7G8us3fvG1dkYEpTNsqiUEH6ATd43FkTC
H0pnsANT+jn4De8a483p6poeK9HQwDSVLsGz5EKJdKvawpGBy666xaP2Xzfr6sZu5Q4EOYiQ4OtG
UH8swA0tSBSBTGNBeMZZykKWsIG8y/29ejMxunrArEsp5YjSEKXSEtSzH/m+2Wq24gmuesg3BsRx
8U7bQPPkxLxwA+mnwF98NVS33uIQcUWBb26iPwk/XV2mswI8NKyM0PtJnyvxTQE57/7X3j6ZVyMs
a34V9hi8ScphGWFJAwEJ0D4juzfxKj0b2+4E8yn4eVr3x7x1NV9P8CoY9HUCWnu21KxbFH+bR6H+
JpCquz/IzfvwepRVAEj0ujL6Gm+ZRiJwT5wcGShSWQy9dng10PlOyI7Fr6IsblMKadHk5f74NxX5
rsdfnX+qNdAtjKEutDw0hhc0+PtHkDOizgy3gjW48Vly6gs7k5f2kp1U/7/P8yo8jGPWlKybosuE
OJe2cHUCCEcqeSIey6n/RxS62kGrqFBHTFfLFh9aJbClhGxdn6U+NHEEDVKD1fP9ab2Vzl7P6ioo
lILRCxoNpUsl5/YsANSslH5VGk5RoPQmfsEzk3Nb83brKnfX6RA0A8EBKRoIMAlbohoO5TFcOIOs
QQex0ZEG3gYotkkwIWMDMOIgPzev9yfvZt7xZ6XWrXY9qUVFXp73pda4IdS09EJ0OiM2i8q7PxIn
bq3xZppWaNWsjth6/bsQQehL43lp8b5lFUQqUZSkQsey9DqMvBVk2VkJSwDAQuOeF0o4O3wNMGO0
IyRLgugChWqXjdRpaHCkI3KJHkLpYbMdBEcfQgs1qdzM8nxHus5q+9JBe86WJ/jOSOWpzxPOcvI2
zfL3V6F7EpqyypYnTlX8HNMnloqmIjLex/OWchVFWN5LVTBh0ygewJDQfvbIbmEFiY+9A1dxAdo1
//GC+A34u/qwDG4zii4swmzSaOLOA3/goQcM/v4eXQ7unbilrkJJyAIxw8fhhajrpg4coByDeQDt
/eIodE8MlumdVnCuPt6t9FsW4OrTyJzUca0ry3Xb27ONvoHT+tRJjiBR+AZHnJ5wNu66Qy8WjJSM
oV5Y26pT7tvUgqK3mx26d+anLjuUO/VR8CCejXJP+fqFlsI2PEheeqSWCm/L0JY2y7s2eADx5ZB6
hf+fVmDdpxfbUQogNB5BIgVtAg8VArxX/zdLzas7Q1unOCkBXUJBvjEmGVD+KK7hEpYBWLj/Nby1
Xdc14zqLpjTFSQkHe3nVFZ7+FL3Ge9FFv++D9zLmre0qv9FTVrVsXG5C+NvkMLOZ0V8uoNUXK8+N
yN24nDCgrYJNBcoFjOUQb5NN4Ux4bwgm8Vs//bW0+EAg2vDEX24/Vv/cVtoq8AwjY3WaIbyle7z8
ndlv0Lf5VtBEJU7uZa/BUfRU3rNxSajvBAVtmfWr89nGgyrC/2mpXoEUdpR2zFNPzQasFJ9XoeLc
YL+VRq+GUpg2wZYQd+QoRnZbgTGVPcAc0gFFj7MzeU8abZXDSIkqQLAAj2H5A1QwO7KaZ8HqLfUJ
71IYDNniSc/N7q3aQIbERbtO9HpXO5NN9Uvw1SN45vdPCu/3rIuSHSC8kxri90xbkA+gefMEZ4u3
GZpClQdL4mfJ11y4yltLQaSzE19D3up0+zzz6628452km6aCVwFiXbKUmy4d4/l3HFKghfL1Oy5v
kaxrn3OPttJGfxk86sMp0GJ75a3UATgwp80Io0tmqn5/ZOelTD7s5kP9ETm86bpZu77+fasANqSg
+08JpitSv4S8vsDp2pFDZ6oe28KbwO02xIsOv6kAXIL7K3WTw3o99CrNSkgtaKRaXlEOOyae7BEE
6gXSP1qwPrd60zhAc8QOXY0zMie50VfhbU6DgPYhgra68FPmHmTBwhGCF873LVN357yvC5kANBUj
W5Z+dOHchCCD5gfIlJ7qAlF/njnCQpwjr69CWl+Jo16AD3DJYFZRwKZpEnNLV3+oDSeO3W5D/wme
62qmloYBiI4InrI3u4Fj+CV6DoXHLNiIoGGZ2/DW8CsbJFgHGkdm6Un/8VPX2VXbGg0cuZB6QHah
UY4E3M1KBaKax2zhzekqtnW0LkO9rmeIp8M5q36EkDi0oYgHzv7jmEyZU9C2BJor130teQvy3iyA
v5F1t4pGWxEru0K8TXU03ADkTWhraSKMALJvtmBPaePUre6G0XsXQdJYhwAzOA0G5ETB0uoByG9b
wYY6t53U6FtWwsKKhIkFSKhU8qdGtQRFQp2VuKU2WjR8KMZvIRRADxm8uH9eSLk1BFekhloRiX87
jWbAowbj9yxDxTMIOSnvzdarIkGfQ4ORIdXIarLkqldyCNzOkKTMNyRy5v2iew60lBXYQGs4IPPN
P8BQhwZuceJV2G+nEH8NrqwwSnPYx9VUysZJarZwC8Y0xpygcRu08uf71pX1jJaCFJXDfNIyUIWZ
p0QI3tGiCF2FvwRR8ph6yFAFSefaasHXWKSWpzLzQDB1YEDjA9LjlDBYNCjeNR2x5iZwjeQlQbVc
AjE5TjqTQcv5fhDihLq1oktAirqDdS6iQpeBTGcnBZK5gvMW4A2yqiSG45gITYRBJvIeSNCyrsCA
Et7vf8ntFf4L+2GsLiopHCsBTn4I2vIuqj+biFuu5Jz2f2gqMJ3qVSziafg12qDsQ3zIrv0lKVwE
KhbNUbh8bXgPUl6V1Fg+/CpXKzOJFZBzjS6tOzgiAijcNewegluAfLmKT8883RHeTC7LeTUgOra1
Mgp4uc1gqilD73aM58TJG2J1GbWw3alLILgvUbY8i1AiFP4nrslV+mCs0mkVyTQAnHikJC3AoISA
rFw8VIN+KYTRTSZyzDSwOJQRKtggEOfpJxk004CxpApr9Pt7k1eQNVY3kgSaWId1XHzUkE2cs9QB
egfqidLOcID4d4wXowKBdUnkzPIyvEYX439yv7uKv7/fPFfLakjQDpvHPLmkoESF8DqFWSfnM5eM
7J8ZzV9R9jdC9WqIqZCYEoH0ftEJWPbR8Ao9TAnqxvpTWZJdALIZUwQgb2NopaX7Soe1GZTlO1S2
okY41l3lzJDbT4XKLhQkuLNm0QiOHW4Gcl880c/7P/f2K/bPr11tECR4A5tabBAC1AcDI7PpfnRQ
RTe6L0J45KrbwePPYKsdkJFOmWUGJz3w9CFk5cN3zRfIBXJanL22XKP31mB1zYYBjZEI1MZJqRbm
K7iAUvQ1V2cC46dAPJftRyoLnLv9Jh3jam+tRZHjTKaRiKQPPPnqJX4oz9JT5fV+bBkHPC4XAg/8
nZzmE6bNDvS/eQn7v5Q//prd3+fvauPpkiJGyMWSy1AD+qxaS7cuaU0QlVzitD87TvHo9oX2Z7jV
XTOSsmgNrTJOQfSryYpzMj83RfH4n7bnWic5ntuAzC1SlmzsrCH+CPqTnojAZv2YNE6fYdl8d/bM
WiXZKLXQmBoMFRG8z5vYDMLMkrUvyKsQgK8SzguBu1yrG0aSg0RhQrNsl8GZbdhJ2P1OczQPYlof
vMXiHPPfJMCrvREyMRChzGecdMjICQyOh6c2zt2y9iPh5f6S/Uvd6M/GWIWUSM0HPOgRY6mpXwgc
QLsSoJF2i7qRFb8pUJE1ux0PmUl4y7eKLcIEy+mka3HkQcTRYMAl6g5wv0nlDM+wHq4fI3qaK6cf
zpA/OsQHBUWX/gWIUQg3muqn+FnDzzAG3xnYxw81sPXWrH8a73oGFRxzAJqU94t552cVoyj8j7Vk
eQoIKdyKJnhof/QKV1uZs/BklfPXw0RZVyG+j7IBzdlINmc536eGz5riosgVdLGeWfQ+B+d0+KRk
OlSwZqYMFpsZKuPgKqfIxnkbhPPpZJULq1o5FkWVJJdJe6Nl6Q3duJmCbD/39VYPUvCvC28WMz+a
0Bw22FuTqFaBlg4EBy0BIndsgMennvpT2duBNi0kHVDrNU9RlV2kwAc2m6xZQmG0nLxRQyRMajxJ
H4bIl9sWPO8a7PZgA2cQkFbUc6MaJoEPVVxbnaTb0Cew5JwhFWkMyGuUZklmNJi6LQOPJhpP0nym
jeAv1O6mS2DxM+cbgN3MWFGhmFadAgbjm0L6NQ2ZT3TkqQmoCTLdwEb2ksPrwBj3YWBs0yjbtEp4
gYKBh06xKRYFJHtaWM2EmxEuQiXVdhH43Wp9CVswV8oHod+lKQQUOvSbwCUJP4cK7XsYTCQdhp+N
gxpciuo1KYFnhK9Pn+9DrX4YmsjJhnyXScop75V9ABWmYPYEo3CyFpZA9XQujQkipb2dwKUrSZLt
DAGpsjwp/XM7Ck7VAr83bGuRgpAEmwbcZRPiyPitFhcETeApPzU6mUqRY41qxxAMN82NAytVZ06p
i5xnSMgTTUI7FUXkM5Ult5E5KyK05SD8MwBeGzxJLXykkx2SUJVKe5l8aQV6BAwGXrSvQKfPrIKB
tkaib4nFz70W2fDofkhTvBbHGg9oSHf3vEfHrbKkLkLSkdIFTI9+5t/fAG1X0BTaeIv0IOQCUDyA
9s4L/GzPEzOHh8UHeIEWNA8Mf9Lgzto/gD8H5wV4ykAENzaNXxTeIzpgvMwOuansjZP9t1+3un+r
oJLlSMGvmwRj00Iapyj9jJwy0LiCmlsC5WU3ZDVcoMJEzMim+RTM4HqHQI3O9GuSe8Onix+srkXf
StHBaSOYZlRmxs7t2k5CcKWe2lZ23u/hJ9zoDeQfGouwzjJEPLZh1puqUBvo4VUFEG40P5O8BvEu
tRVCcb5mm6ijPcMjz0BBpsgp8J21I6sIzsFjH0D3gE3mCImNPjqMydnIQ0uGVnmdfCf5Hn1jl0it
lQKBakjfUhc7VfM4dyDojbEt94+Zljszfi5VJnscUHXo5S0FWUtRjZ2gopeslbMT925av+VZAwG4
bc1eW+wFdVagkvC5iDfUwNCI8YYkuTtBw66OD1nkRq3spFrtavRIxHxTz8SBOpotDcRljFkJAS83
FyBPNThMhPcdsg0FVkn9ZOVs2iQQ+4Zjm0mgOg59hbnQrGFAhJj3yfjIYI0UxK/9+EOCHgBERWvy
S0zhAdVaM2pdgvFjgKV3JCS2OhI3b2dHMIYTDGc2AS6yzEBZBsZ8nIjOSex/n6Sr9KIRg4TmAXIZ
xQt9kdoFCDedTXpXgHoRwOyCl8G465voTiWa3J7RsvXuZG5rB9tAUw3I0CLxTTZ5YC6+CHUIBFVg
FjYeNHzRTE6qQVaZG1EqFUuEzLeCI2DQh95csH01UjuiEEFFXxM+hDzo343Trl09LsiqWKDXasya
SYf7w3jsbYTg4+J9LD7K7xAjAALOj47EAh6PiwW4TbX7U9L73eO+Wlsowin9GHQLDBAAvDf1pbLQ
LsP8dhEg86UnP9zfTLy9tErkxrQkAdHr5V1RwSQpc4cMBN1S3TU1T6dS4SQiyiqo1ZIe1lKJWRXn
/qCnw5Y0ZbKZhg5WmJB5SRVQiDu53aP/AwYb8GtJsRVhpzNAIR1PK1I+CvlsqVK4H6LJU7PTqKNx
R4Vtm8RWAY0yERrEsAsU64uUXAQRF2Adq2476tsojV0F7aumjlIkM8rPvCQQC0KbYFAQFKojtE2O
yEO8fCo9Q6x9AbW2+aMmHL4AbwqWcsbV8hqCNjWphOVVEl+IoDmBlJB7ffxL7eevN4Gyqt8NNbxw
W6g74U0wOPIL9Surfg39Bk9U0DY1a6l9Z98LJy/GDo6g4cy7zf+lk/bnJ6xObd5BTVtY9lXlaMAA
vpCNvIXq0C6pgLqogQHpJxPoRNUN34Zdw5nlfylg/hl9dX6JVjORqZjmhWulQhT+K4F4MljTD8ip
2uP4XIOa6P2nk6QsMeVqaVW4i4lRhUpUB1os6aONOMMZJYRBRZO6/22o1aGNpKbLYOmF2kPS2kwC
Jw96/LJBEAp5+OAbGxZ5jyxKhkhBYFtDcnuZpA00kBAflKcOtpNjjxivcMEkN0pIfxtmFRryvhCG
dMQwaLnqXnwkbgVFCTsBqVoxgy9N8lDAVyR7QUOgVYmCPqdhwPsBq4OpwwAVwsuJccqj/JIbkiOj
pZLUsBgZe1sviq0aQdhYte8v5I2i9N8+e3VQxzzt+ph14ilPBzsPEmuOf94f4VY3/W9DrA7ioM/Q
R8tS4ySy1IchsVkXn40Sb2DPCsn+XZL8bKd92EH1lYdZ5H3c6hAKY5jpsAk1TrMseywrXBlOPPe/
7lae/LevWx26/0fadSxHjkPJL2IE6EDySldOUsm07IWhNgIN6D2/fpPa3VE1pqYwMX1U6PAKIPDw
TL7MmJO84hVkIdC53HHM/38DCyxGF6+4i6lYANXT/VoApMzdzltnV8kU4c7xOf32A4SrSCwkSv1g
k7s+hVSStSCajsKOIyMGiTAj/YExFujRykrHX6wCxA/oRhl17Tdq7naO7jd8uVGrFFysTgjtRr+c
r5Y6dldCuwKj2xh52ERNtQVXkWTvzlWOfvvpQknESnWLVk2y7p0eWmF7VzwwzGoF/9deUgGvdPkv
WeFU4lBE7C+znbjpTJxHVUEt5qWqPjSZRMCZiPF0YSLwV1kgBEjGAj6La/uq1e7K+aVIm00TL/4U
d5veVmR7eSaM+s2k4L+YVqu0HKYFySvx0p+6n4b2bswCBQF5uStASed2Jhjl/3Q3BbeVjgUBLRF2
c1RfR2glmaaXzxLXKFub4KTyOXGKaqzgGqs5UFLj2lrUbZfoAZr3ktTmTNz92zYKzqqNuoHWPVxG
PyUg5gNCc0a0wnbqgEkUJZaBKf6eyfxmTXBQ0JDQupKWeHTKXwOgUJb1MnVvlz2UbPMEB1Wgy6iY
Zuwcy2z0hpIGxJ780n51Zu5ftiS7WIInqjMNaQMEOe509h4R7ptmsVXAdHPZiszhiZDeivRKA0Qp
gJg13xoLJLvKIqaeXieY7W1BgmODegVK4l7cqQFRVtmcarlrp9hPHVAa9wir6YORzgFXEyCcbovx
uqueFBOMoewqqUkw6QeKcV1wwP/ZBonw4IQVJJ9Wz9OjQKmVdDtT7iYsDi7v0LnQF8fqq5AlFIGr
BTqutOwIfMHg6+Rmxr0Ev1sUwif4fQjCd9WdmhX/cs10FypBXi9xR+ePwtcvELwCZFgmh6A5dozL
V2O5m+vK1QpJA+cc5uq3ZQpugcQArFIHQ47pldaEbe2hEHWruiXwciisg0t1P37DLOADxN3MDQYf
UYTEkCc02S9v9/kL9rVWwWU0tU6yORnIMZ/rLckxW2T02xSTEXUaSw7QP5z9L1uCwxgW3Yb0aqQe
QWcaoriESeBpy34hRX9h+xVJt9ieidmMneoVwYoRNo/ooz23zwCEfbu87HOTwr9tv+BY0KGzKhWV
tTsnsw6Q90DRtPKVCaXbsfYjR3GNCsyuzY8i/y6x/NnFECpAv5kWPI0SsZnaYwwOyzGHwh3kAZqy
yUHNy26ysrxm05yFlgWmsqK09LukSKEaND5kegwqvEVVPGMClWn0mC0ZtO5nDal7PW3aSAUZsB1h
bN4BmVnC6pfBXKCLvJIXtywPjGbooV60Ti/0d5G5+EqauHPWHCMSBXXPbS931M3Cf2AO7mbM8mei
LhGIX9ttr80oJ4A1BWD4CQxjlbMvSOSnw3MFAhUDwCdabOcOlLWNO2TP48Tc7GMZ985EbzTjYMfD
fUamKxKjMZBj4Ku8L7K3pf0BWFtZQDSGYi4L5zriyhUrPnIAiFW9di32nHPNtef7gRWomKLM74BP
tpt8RYk2FiZwmTFuOui11rxy+xrNAl0NefJULsjqZqxFyQfwM6ubFBJOE6LZrANkbwCYuTqwSN3o
/DAS6y0Gk3GlFHdDDihd0jKw0NhWUGc9tGDRcmHKPcCIL6TZlPne1B4ScIkZEIDRiLVHRf9YgY2H
9ZXLqu9zszNQ6420+Tqa0nsbXPNzZLlVZroroK9A+N5XkWd3R4c+Sw7VGiBdOlNCMDqzvNNUh4Hs
/MH8YYbqdo2cIu7pkItOfFnY9A+x7183WUQPkN7gIHxybMS+k9/9TJiLUXsAnMB3VzyVO+ahEPbM
iMRXrS7xwiJFzEA0AvCOsrFzpEBU29mB0ljyPEs8/6fTPilCgLSO6mXNnOOUjOiF5YGVDIh5y83l
zyVbiPDAWNCb4V09Ym5AwUNPUy8fZZmVxK+LAIFobpk6J0iNx+KhH7lvAzFq8V2ZUtl7LbMkvCCq
PY59Zlr8LlqaUJlq9Cqa6xyc35S8rsKitHgCwC8CKLJtda/GlFSjKq6VxqBh6kEr0v7hKRFemYgt
PKltcLfU5e1S74f2x+WPJ1uv+HIozlybVUuO0ZQHKIPyGLDcncVkaHrZWRSeCTCHtpWTRgDr9+AW
So9V/TNOf/3ZWgS3QfWuNRMIbYNnNjlkJngyuuu6PEwyEfRzFcXTN0/s7NOuj7MEEF5UFMFWDlq3
cNqqm3LXvWeva4WBe7JzKdk+sW1farYzpwP6LAsexoiS7aihkIHm9OUdlAUSYqsR3N/MACbMPtol
v8368gDKjJ0zx/tkQAnAbjZjmm6SqvXxNSV9FtkSBTcSKwADcAI3oicg22/B3zmjpwe29ctLlJlZ
vdmJUyRaVSqkhdvtjA8dsgDkmhiPl03IHhSxS7VgtI9OhPK7EmzzFi12s2M8FDGQAhg8KKZ7Ci5X
FkGWCOWgeeTgBwT5PsnA66q0kB9K/3DJgg+pIyhu2Ap2tl6uAYzrEDQB4C9Zs+QVEHtVfMG8JW9h
hEAA1gMfZrhyipGjvjH3WGnmAYTwZ+/bJy7p5FPWkHIBThOSG5lpHxxADbOFHFgsSdrPdeF+u+2C
W+khkK5kC1wX5caWto+Giva0VmtB6eT+mEFty4pcjEi7CgLvPOqDui59g71e3mBZiiWOEDjLZNsp
KvN3IMt5z5/IR/mU3yiuE9ZAj0ILsoVm1626Mfw1wUq3yY/sQda0O19L+ytQEkcM6DJo3KjmBKPt
CMS0alsmP5z5XQFOaciCOqr8y2uWPE5ij5DzudTmmCR3EQTBdO1XXd1T6xijjXfZjsQnGILr4YAi
FyAfJkeDvEXGrUZ/NolkJsjULod7YhuuGGOzNBvcDwdD+lWCkkc3bduWQCWDHyOqMK/N0XVN828G
oGJBF7UeUhZ/ALZGa+7beQ8+S9ckL1pioFd5UKcUfM6NCy+maAhAnBqUmopX9Ap07j4SnNBl1TZ3
PnpwkFFwmVTpUwKCRscq9011Cz7rPYPEx6JCdr3P5jsHUtJLDuFmzfKVtrvSh23XtJvR+jljzt2C
XkvqPFjmAy9lzlJ2qNaPc3KL43jJK2jGoHSw63YUSjIgYGEepDfdlV3GfAe2pvtYG+yJ32+1WXLE
JG7LEHyjvSQYiWJr5qwaXk8pkjcZIvrc5NGpAxGbgXpRm5D+AH9mPqH0mxWAkSwaeR6sV9TJXp2k
B7JmrxobbMRNHXeNpxpQky2RE2bNO1uG54wCt6lmkqXLQFaGEJPRUgUNeYVqibEo+9iGWP3C3Ajt
875kkFm4a+ZQmaF+V0NBdzjWNULvXQJebtCNqP1t5+x1/HfSnknRrueWx49pU4Y2/5HPkWvnzlYb
V7bpATyrSeEEaL/vCHmwO/Bbmts/u8GCj66LzDLNWbGPTpX6+gSavVQNtbKVOIp/aKD95QFFgqQ8
HVmSxwtyHdSirdRxJx2UxxBDH3QQ3O8Ufj2Qb2M6QgpSYvpcH//0FInNVwXbPlYlInX9uIRNvJnb
H1CkazHI540g8doau+RK+5H8XDn/wTtrNW7+CuVNMLEGl/d6TQkuJK6fnu7kwqq0j0baoi5vzlM4
Aqth9prHOhtUhtV+yCfJKy+LSUUhPh5Hc9rZuKI6PGaB0fdu9Of6rrG1oM3DMimDKX1IkkzS6ZCV
bs3VdZys0+gcNEsbpBMrcCLKH1LNNV+gehlD/c/xELC9QMSxQMWAbzFY4stIwGTbLPjFuSM6s3LU
ba0FykYlavgYmMlIekV78ylPZZXqs44Qc5FUc0ydqJ9z6yerteO2bnoHwdQMjjzL0HejKstl11/8
t4NzYkLwN5Xl5Gqrw0QDkacM3P0H6I5IDufZ1+TEhuAIijgqS0jMaUcFCNtybvzOAB4XLOw5+w6J
5yDHiP/l6yDZODEZjCwAJiAvoB0t0m/rhPtd/+OyhbMn4WtNYvIHAdcUmluafayhNcB0PViqH0lX
YFLX8PHgy/Aya7Rz4TOJOWCsQsdn5siQIHwJ2VhM/Ck31o0BfmAQ2i9uvDeYZAvPv5AnKxQCMEiz
stjuKAgomT8GVmiCNJX6Lcj8qnv1BuBuyCWDfDeU8VCc9+cnhoU77mh1kjQ6BoeMTfEtB3xx5bRr
3GbP5Gg+2UERLrQTY+zA7D73lX5khxVEWPvWpvwJrmEXsc3lQ3M+bTlZmhDZKJWJnAyR7SedhwY2
dv15LaNCPQrLi/fm7rI92eqEQtJSJjbGT1b/oelXGQaGm+TjsgWJ+xDTPQKlDVb3NWoT0JoeeLbD
2NWmK6Xvzboxl86/6ELKOS1Qff+EQuheX3ushpLFqvgK+oDJN6lbtztgN0J5mUf20cQkL1W6vLQm
VJYGCAW6GkgZQNPpllfd0zrjy0JZB1fy1cSMrsSw/NIYGE6CjLGbR++ODOMo8V1iCgdIKUjJLBwL
lYCEj82+rvSAvJDAVFEQqP9Tdefr0IuZ3NJEltro2L9OKzFhcheB7W1ZXi4fRNmmrf8/eSrjpM+z
Bbqbx35UEQ6EZpFvLluQngPBV2BkjPRjgXUAJ+BrKKewIAKJNI4C8CNJqEuy0/PQqZN9E5xF2ozm
wths/x+DssafojFQxrC9XnloEFF6CsBiewMNOfaGuhaYcj3ZWZQ5YzFPMss+0ZQKr8BaVp1v0EkN
o1Df60EsZZCSfUIhFCFmYan5Gu1EKr22beU6her75W94junHJid7KviR0Yxam+arA7bL6z5Nk6Ao
Yi3kHBQcxAIBO9DrWg+u/8Kli+LpCUSjlMptTLCC3iX95LZxHi4Yq6A9C5m+S6jqqVrlpquYSFQE
LVTHdWOudmYWvSnQ+Lj8+2WPspjrmPmgTGTCHnV+cmNNB3BYeAgIxpsEBMYNuCJ019CvjH7D0Jb7
F6zeEtchJjypMedKDkjk3bifXuANK5Al7VbVbzOgP4yjeZ3tnH10SOQJjiQCEjMcY7DNelb75UjK
X42CHNdAszfZRo3Gg0Vj+GOsLVdLoT7DCCo3lj0uLtfY2i5NTcxfTMqmmzsNuqT16DoxdHiYArWp
lntF3Xsx2xrT8p7oVQiVLXcq7jVMsgwz8RRUQUAH2wzqTZM8Tu033iUuRBuom5Lil+o4GCClGMjD
PNqgtv4C9gA70qhLohpsoKXn2PqdOV6PI7tylMwjmPAHD43fYC7HWFbJe8xx4UClEX8gVRfUNIIe
Gbc2vc5zt+5jbwHLEpheaPRSsSwY6sWtomQ/YdonBcVirE+e0r0NYAvUFhoW6tOcydRNzjdXvq6N
mO6142LweYAXWMncs229aScXeq1e7xN/Blffpj/IPM/52uqJTcGjR9akLVOJJz/hbgFwSjg/0c3i
oxgf6Jhgp0DKY1QguWUeQUKNMaG37i3508fYFJw+T+ZxnCMk1g3GUnnFveZP30dT8PN1pIGNfE2P
eod4A8h6qtoOjUiW6UncqykEgyylA5tKwz5a3HCXofeU4ZvEO8nuqODBAZEoGlNVOLg5nZdyH+3W
Z8rZpFvwuIHFQnZEzlcDTo6I4M2hmqQqmo1MQYH+2x4iFm+Ju+zKDfX7F4wvVE9AqQXMh+raUVZw
keymiJLVEQ3kiWmiDA7ul+5jveiXN1NmQJi2REU/jdtCtY9l1AYaVNQgXORfNnG+J/a1f1T7PWii
ShJZY4STF5e4X8i73JUl0vGo69AXEqJaxfwsvJMFhJJgngqZpZ32DYhNDWBi9f2AmfiKHfIespSO
JCaUJCciT+6QOUSZNHwja7mh1XvEHo3FkHwmWURBBQcxMUY6JYdrHMDYZnj5PhoC9RDtoDL1kO+h
M+Lrm+EJE40YSIsOZAv29mvtxlTc6TU/ykZcZPEBFXyJqVWmGhkFOZrVtQkisdZ6RdO4zF7K6dou
fw6EhmYMHUh+tDMHDDgf82AFpgbgXzypLtTDt5ePmCReEKlzWzAOzw4z4NsYlLBM3a/i9yq/03T7
SusbWXS0ntcLWaJIoduVQ93OEAb/HKtCxaJzcy/xrA1Yj90Ys2WSxWmrP7tkT/A/fNHsTCfwdzqI
xCAq2TwWRnGIKozgW9Vhgh5fk0Ik0mLxTw2zroznFobwR6+Lyn3LwHPbxq7emLuiMv18lfvkPTAt
sX2l9pGfW9CL1zhAb4iHt0VbY04eM/502dv5IsltzheyvzyBCL2tkhS4PwhIgohtRA/Vi28R5NgK
1OcDHJcSk/7+cj95NsRAuIuCEya51drLMNAkl1iRvCIiDS+diYlaBfKeVQIgBwvBtE1D9J6CJRjp
rnpjUh0zWWonUvKaLc/YrNXgHTUgQrS8d/NtZz7m6iPEitD2gwxKjoG4/ANQflAWKqmrkUXiSCT+
XmTr1Ruw4TMdBcWhU4KoOZJJxuElcYfW+gtOUuREK2dzyRFQWfpPrbq30SHP8//kcqE6bDsatQ2R
vxJomIlN60gRYdfKcs/LQ0UlefE/+LgvG4KP6wo0rSYNr5aOLMjOfYyGQ3udo3S3VtLoC3932tD0
Ki+RswqtN/rvN/7LthBEOUqZ29psoDU5ANQZRddO+8zZNWAAro6kBHrMwUJkTlS64tUPnXw500rA
D7J8Zn2DP1cfJmgCwNQNZxKm5G2tQjm+7qLdnIfSF+X8Y/21YsHH5e0QD7mOfr/pkj3Z2BvG3FWk
B9jT4QO9RjDNhtaOX8sCrH8ITv4yLNIQAku7QDsTZTD1YQpXoKzhrVp0QCe7zuzVVxOYMg7/ouJx
/pp82RUCrw4kdIO5Hq/GH6A0ungDGIhSF9yY1M92s7KvEshnLY9o6ku8sC7Za5GvcLQ7QvKU8Ls2
AShJNW47A2SYagbs8hQVLz1Vgs7SJn+IAKYGY8o1qDy9BFUgJIWBbjkvHHRqfLhRCvAM5MqOQm10
ytrAaOvJLZdsR5eDoS1XY3/TmszNjcFVlhosJLp5r6rcXzojARkEBods/sobSAZH7yZNZWGn5BKJ
pIntrOb2OAOywkFvakc2tJ5/tdHVlLJDXBlXwwiWhybGPApSy6hXjnr75sRjOOfmM8lpqHXtTZ93
HBk22KEzS+KIZbdNJFfklkI5G3AAJsdVXzLHw8xuPEDvZ9pCLfto954OiLjpKh/Nv2gxSs0LAaVT
FW1TDYha+W64Mrz6OtsWD3GYeOqeeVOguWmQbuznVDIuosq+iuBWm7gxHYtpJ72Jzh0O9873aKfd
6nfzFd1q2+pXDr1oT/Y0qbKTL/hVpdIrE2i1tb6v7enHctUdczD/V0+qh5rx3tqvaoRR8F+C06+b
LrjVsaUJKPhiclQGa5OzXx095FPtKphCwHCo5NSf44JF6fHLmuBIeU9UkoCJD8lxtyPgchhdqLmj
tZZsVwpr7RZMW/dRqFxHL+MO0kBAzbndK2aBv8v8zD/kzf//U0wiDECp+mAVY4KfskZ7qCehEwuW
qNg1I8/yom/JVbaDOn0QZ76mej1xValg9WUnCzKh31+0haRkJiUO20ren7Su4SUBipb7taQ0YkTG
b4BNlNULPumE//n1NomQ7w4tV1otquwjN2LPdpLDTKan0Sqh5c6JgkBbaVwH+jo3g1paW0OfJo83
kPtCthZFBoRwUCe0pmezQRxMZ4hfKSl7Y82yLbtdXK5q82BjngznPimQ6RixO3d36OEUXMPMzA1G
bTLsOkBgEJZtljtS5d/nuHgYeuD0rI8uq64UR1oxPh9Nf33r9f8nsYPGEieOc7zf9vUEpv0YlfsQ
ZU94EgpqDig/ypgl1qt6aZOFMDMuU/RJJhXIqozukiILS/ozARMSxJk9g8lGvv6hQfG1PsFdZgA6
qbzTIaTahtlSHbtuABl9kwIBpHiVptxjmAlq2/0hG5xDbekSH3JOc/PkWptEcJvlNBilTTg5Tj1U
l2do3gwtoH/HEWeEWYmX5D+j+qoEv5fSb1UUWvT6rRstP2vTTQnkynAbE8fjPfTxmtGdbfX7mCdP
Jr/JbFXyW89xLP72WwUvO1kgjbYHhjQHmtQ6pLFMsJc1HMOB/Y/W+dYP0y5tdHexlEOdPw74dpcd
ruzWCw43TzO+4BUHpKDtvM4IaQfskMy3yIwIfjYno1ZCkSC5o626b3qMfjVXWlr94V5+IqRO7pUD
XumMYkgY7pxth4e10AP6kptVMMa5NSWPh+ROfV6CE2OEKOncr+5yXip/yoqgKZhra7cFsIvWLMnh
/qEY8NeV+jxGJ9Yau2qdYYTLIPtmN+5XiY55cSFAND99qsj43QfZoSg/+dExQgPI076bsiTvfCnn
6zcIbkvhulUka1FcPTo/1NxblYlWlYeq9ooFOtCygTPJqfnsgJysOUpUOusZvJbZ5teU9YDjX8eA
S16+ADJv9Zn0nJjBV0wprZXlWOg0GCLctWba8wJsFPbsYQwRU1T5e7Ok+6o2MRrWySpksoMkeCtw
/uRpssa2bbCq1H+zQMHRhjo21/a7IEhuIxt4X0igymplknTO/Ax7T1Y+qI6CfHlF2rxhtBpC68ZH
csAUYQBJojiAGnH7rfFmt3y+vOPniFBPfd5nLHRi17QLvZoLnd+p6liG4AMGnJaRHdRnvME1lSYk
hLlKdNOCd49m+qZ9pdbOqp5a09xaNc42+HV1Exx9k7JnDfTpuOXzZbtYN6RPb7o622fLoUgSAMCo
v0TJbdFM75y1HlpHGwUkIUNBr9Ky3ZZjuUXs4c/k/vIS1wf1woP7GdifrLBzGgWTrfimBpQiyhHN
y/nujyyIw5hap1ZKF6/ux3FQ49iouIKXLZwHlP4VHZvi5GVsMKOBMuYaHdN9D57oPlQ2w+Zf5PeS
7RInMGcM3CrF6lnGykMdgYP1amWsTLzqKalX9ZgwCWVALIl3EXmbdQOKR/V6+BfysTR7yt+ZDC5y
1oRJHcegOqigNOHZq1ML5Jz1hPeoBa+28Yg6HNimpC2js7v3ZUZEVs4dh8T4iKrM6DVXdA+taA8N
bEwjeOVOB/so+AVlYbvMpJArpGZGrBh8vceU7iIMmbYoPV0+fWezz5NFab/HyENtN/E84khU3X4x
MpePHxVDhTv9cdmO5Bt9gv9PbiqJy7rKCLJctWTgpCxcVBIB25cMR5318SerWffzxEpUM6QZzdqy
tnY1WEUZ71yriHEoUE6xXy8vaQ3Z/uZ8ToytSz4xFie5qmQ6wqDWMr1ChUSBwo/ZbIQjxlOsYgpy
TSZzf3YXKTF0QlXNtkURB1PV+gKUv8OxtXpfG5+zSfE0fXd5XWcP3YkRIVQdiD6xboj6o4IZDLVM
3UUpJdHw+a7DiQ3hyharArmp0B6PcbWroR9yv3JJZqDBY4MH5pEMSkmXV3U+A/jLJDhGfv9cS9rT
turq/n+pT66KsNsu+xXJ20D0XJYJXt5DR0zyadumhsIcyDajt1hON/P8cXk5MgPCvW0zVpZqlQxH
LVO8CRpWrFQlruF8MHyyY0IgisaYMqc1bpNxrfcugJLj03IFTucQjNkH8pCXKIMH5W68Gr+tFarU
+7OT6BDhOquQTrIw8QCnMTiuMl7V5q/Lu3i+4niyROEOEyiOdRYpADXgQWc8dSTQx/1K8AvsUbZp
tI/UUoN8BqtGE7mK8ZOxJxAau3351i+Od/nHyD6pEKDGpZrHZtH0x94mARR7vdySBDOffa6/uayT
5a7+88RlLflYTm1b9UA9cBTzCapBug3i0fGhY8kmz+GblzmDtFZSmvdUVbNbze5V10qSb3r8bALy
li1PPN/mOtq7qPd0PzXwgyyT5Ttb6HYZ2bYJF6cCz3+7+L36WkxoI/LMK4fc5epRbV6cLnNZ3Hxb
d5F0ByN9XBwExPPktRquv2osLjCKbguRh9LWXEN7HNP61oJGi4Y5r8Z41gDfKRgmTG0IYKZtvIla
doA45fUcl/eqGb3koDvXos5r4p2qtSA0AZADjZsEbBBNd5gyKAQhlBvpVTXO/ozWcwmIFTigAs00
Hy5/UanPEVxpVC9tT0w2HLsXNHK27QZdjD1/WiuMCrA5EmtnX7+Trys41SxhiLQQ4B1BL1c3N7bq
tCBoL3of3H3cV6iz6Y1kP2vxK2rOKBItu8b+ntb3pYJUNsPrj5ZapXtOtEie5fMh7tcvEysGlWJN
HBmGdkwwgV4Ohc9ZfT2A3UWtVd/KMZBXp35q02/mZCcSN3b2mT6xLcRQJOftHEdWf7S0/iaa9xGy
edL/yNm+6aJrLgt0JLf48+U7uWJ8XuIUNf11/qZG9kRcp5I8nqsfuHCJxXydzlE69Sbk+7Sh2xAj
2TITBNdOfRhk4dTlcMMRU/YlMjpTW/CKpRUk3bOfGQ9Jr0rc3vkGyMkHEvzeYBZ6Eut4mK1Be886
4pcQmzBA8JDXBaAWcCsGuCW6oLd/JNQKwTrpp7nlEuep4T9TaY9OtmjBR6rJ0jcmVXqEcgChgqe5
RzN9UGbJsmVmBNegtYMF2hg8rlbfeXNPPmZDDeOavVx2CrLjKPgEiE2RxRzwqCAicW0LNbPh9bIF
yULEDLnDsCudurYHU+HBAKQKjHnMaTaXjZzv23wdEjFJpmrSjSn6skeQFvcfxsfiR08YfUTzCJCu
zs02oP8Nqn3eB4YN5VxZPCe5c2LmPPYsy3oL5nUd1Pn0eWIhLUC1JXNW5zF1J+vUf3+hk7ihbT7o
CAJQfBy1TdM/TPEGtIXlm5KH/WO20R74DYiGAZ8CzfwEJR31EXT+7c8cVFRorSk+VGml/aPzMOiT
37WesxO3NiS9NasZvCgUMK70EMio8X7V3jOAO0lb9IiAhJYVJiVn97OteGITego5zyEGcdQjIyRg
NyNK418+V+dp807WJTifqe+wLk0FaUcCYre59TpUkezhm5UCbT2nfqKMAVuYV2HOyuntQOcA1urv
NX9wmBMS6KTYaRmUyJKaAuSC7XenVcKat/dOyrZNXmF8rzADVZNRC0oyKOfzIJ1sTm1oJVEoMiiA
UwDHcaOn8nr9HEPgfCjQYgxk4YXsawgOq+pYk5c5HjYyaZ5DK1Dfh5c/hsyTCL6qGual6GkGYa8M
3HQamCAAN4tViZWz8QCUY3Xb1A2DiKlZko8zb+0RsYgGMjzjvsxAhTtW/qD2btdCjlcxJBHI2Z07
sSjkalM7cScxB+3I++2QvcRUlqmd3bgTA4LTgMa80iTtjNK28jAxHvAMM6OxjP5EZmVd5smJG2mh
dU29ZmPlaz3tkoy4kZlL9ur8uT5Zy/orTqwomok583ItFNUmZBdi0BhO92lhunR0Aq1brhgesmY6
Ztzwk+Sx72aEBJWMWeGsvz/5FYJbwDjCMjlrIcnWSrfkfeo6PNAW6Ir3XPK0yUwJ8YaVqH1HgOo7
ZsvgdjHyHj4fyNzfFHYiMSXdXOEOU2OxupwDBVCBP5BpqIxZbbSr2fto/+B5GzjsvWjfy+7eLgqP
t0+1yZ7+wx0/2VjhjqcjxsfBzGMfpwqyw+ZbhREzMnxcNnI+7/qyIuYbw5gZpOtx40p4dWPi2NPC
axHDlfVTFaGhZ5tgth2fyh7yZupto8h68+tH+1uMDpkWyzCJrekiE3FitqMV2xgObiMgLGrFU2+I
+XPSmcdV6VOwVq4uGBMRzI5i87qJc+3o51mzUW3Vm9LKVSGdlIESo++uEzpuJA+n+sk3ccmqkFdN
GoRJ7aK1jxlVDpo1eO06CVIoChoYEHB2VR0Up622dL5j1noYLYCClONnaR6lg6LOP7oxI3slcYD0
UjBxpsRQDq9B6glpdtTVgbN1kxECW4AGz96c6jvTcLyUOs0upSUFsKF2S83aU6v7ZdOY+pPah+bQ
gbIVhL+pBZSfnWfPGuTrIGeqvVbUbHwrRRsK/I3Q4EwjyGJaXX09L3m+TfOh8haTD2CQWXb22C/u
XMRL0BX9VTEvhyzqardR5+c+RdBnD+DzjxRT/9bHNSQB05wCv2BbB0L1wFbKMjRTzKklAI3GzoYZ
u5lOO/BwTYAoDvXGwbTn0dSAbUwb9XuzzA8tRYjXKUAOOwhkEzPIe5DCUgfrhIhACbRNft9P1aZU
0mMHjCBeR6iK6QWoR2Zo9HZZFOYWZLWhY9s3OxvUx4hYpi032BKQ2Imgs8UhmTn41WRvlq7ZMDLs
INa0pRHIOGunjaCmbdqouai2q3TVTU8nSPJC3nkz5a3pA/F8ZffxvgQX1KgkQazrP9OcQK7ebp8o
xhrGrnLzCYAm7pmJ4adF74EuKAXPU3ltROY2B7FT0hYvCn/VeXa7DGPrtrrpdZq9q4qsg1KfVqHX
Pr2pS3tl2u0jSgb+rEXbBnlFr7aKa9PiKskgZB03qOc0jG6yVN/Ouo6TowekBkuQAzEJX6vm0WOx
mrlILX/NNgpU7VPUDMF/cjJ/3XFbeA+tsbDtCSrqIGswQ+NxbdJjusyrb8uHfzHwtTrGC9dNhJdb
DS8xuw6PUgfKAxrYBS4c4m5Epc+AZUEsNN1W+mZ6B0az89KAX8t6UbIfIDyJUdaOfWHVeKfm0tWW
7xMDRJi/JMYdKbNwMdh+KPrd5T3+FOy6tGrhcYRKtDVZha0eDQs8Y12/6QreuDQ1ItQT0/mm7Cd8
/mLsESpgeBSC5w/tVL31U7ON1C5AG8MHlS4GxfmN0Y6pC6rMwo0d5SHtuhCdFK80nee4y77ROA3a
SjOOucKhKGveZgnKmE7vDpAp5LmO4ZS91TzqvaQkez42/DpEwoucJRb6o4AmHUfrpTMe00mKe1j9
8KUtFF5cg+jFDFKYVc32O9QnfG7Vz7SzgozZfo14dxz3iU2+c04fjVzy/TTpKyHEvpZq1C1Ri/4I
QWAFRGOY7FGXBP4MlD76Mic+H4rjOI4NmCen0W1VZNZGSSq3tvClxrKv73Nr1dCbh/8h7ct2I8eV
bb9IgAZqetWYczptl+3yi2C7qjRQ8yx9/VnKc29bzZ07edANNLqBLqAiSZERwYgVa0l4fGmg6TdB
yabXPcCFail6TSTKNtGRO0mz8QRrftWLP6pRf6QqZkoNuh3APNcgjnTV+EgCshnGryBXLNnEg1l+
SebLGH/0404GXmquiEXArpvlQL1Ln3Eq2FUOEbvmIESYb5ZCvzd3pRFZBjQug+wh6ncDJCyFKHcq
VKgmlThdEINIHqlx9Jwm52n4zIq3afoUBNBthuCMGwq7zXVwuzlTDDr2HDWtzBqlCWP1jUfkTZGM
liTBZ4WfldhYHcRFi/lFIl7TnKJ4thRQaWsJxO3KXas8Nulgd8pno1/CCZqUI95NUHiSkl8jgReQ
AlTilUNaqSi6huAZvwzpE22fAzXwxLhx8Hy0a1GzWnF+i2MNPNs9xBcVt86q1EXpKLSNRsEgXYOv
AQa/KjjlSnIJMAHdAM0Yd71bGvlFUel8Sem7Rh87ZJPd8EM2dkUsXyb0C9r8ScpbL6EI6+Blm4fP
DrN5uZK7uljaRjTZEIwepUV9sXayrITiqezMo1+BjwPkgKAjqEEq9BZiE7NfdQlqwRnfQ5SskJwJ
3CD0HUUzs4Uc4tbQKAJHuK0hCSI4S4L6GFLQgf9q5N4ZitnvktdmBCwx+qyGgz7v5GSr9BA/CWYv
iDur7DeIO1YAEvJcedHULcWLkFQ7sXzoNOKZ+mjV8imbv5oABjGWLqFGKeHpXcr7qPACIXVq/PXK
MjUGIbNK3o3ZU0xe4vytbM9JehjGAK2UwRFRuckmfN4ZUewcCA+h9mKAFyorZjfUWztXKytWjkQ5
xuomgDGKbyUJPsjfXYqTkuNpJ0AUNSwuZQqtylCCHq6B0J64A6lskVIfI0q2mQKSoKM7aBBLgmZm
B7nl3oBsD7gchnKyJvHXgPR4iD7T+DGgxNIplBqjzYTvTR/UrvwnFc/vnJidakkxz1CWaEqcuxFT
dBBGFatLwGWXvY22Wplh8tJOqholTboFpiHaC9FQ6oU7+JISnMjzHwA1/PBTVzjPVo4bZ8dXylGV
qr6GfoeKkRQVExJm9/N+KLz9TPwrULCTI5EcSKk0ofXfa8NWAJbaDAOXmMMRpFGcxdx+6H+bYhIb
YWjkrqD4UFL8UU4ULUFURf5RA3v1mZh3foWKfjAYDYoiwoX2mxDt5fsbdhtw+G2BHSssQkyzCGkr
n6vSQH5i2L0UeZWguJUE+BPcdloQL49fAwmC2CgWcexzdpGdOQykWq3RuwTYqv8Y6t9wD7aK6a1/
uUhmGw0hNY06L/DSBZuHFL6L2oy3lWYnTWn3Vb5N9Z0UvAY0PwqTxKHI5hx6nckIUaoZE7nABhvT
eURBekZqdn95nGe0zqR/ESjD6hGozbMA1tcgQxUmuMjd0WyrTdVxiOZu1wX/OvU6k4mRehIrYmA1
4/xg9pENxhMRstTBGB1CKAjUmKK+vzjeAWESs7zEmzNs8Gyfs/cU8p7QisE8yMixcrtz8n0NDAb3
kqiGXAJ6vgz1SV+NijZ0Dga9AA3gD2CIPLKvreowbOt3vjzu7a7Byjbji2cBOtFFkS1dg4UYVIIC
T34GN8YeQgZAG2LKhgc35LhJQ0Y2vCoftrWQyWK7nBhVtgqjtzVD8GTthWLm//7nu40dWS2OqbpK
TZaJVKoBj3nXLvl2PHR+5VN/xAm1lGPnzC8L98eYWNPjfcu3m0Tflk3m4vVJ3w2iiktfO6Nij7GV
PcJD+7or+dpZ8n93KIjY+C0/wI8FEhJtMwg2jm9xri/ZGcADTpbPOcgsKq0L2rqXoxqeTtnVw4te
P5iDf3/JtxEEqyUztxO+Rp8EFY/tuZHsViAQeAOSAPqX8lA8ANZgqe1wWoAdVPpHdCQr08w9rcdw
0OgAR96CKKTIHZoqDmd1y1H57280NCX+fmoDoZQ7bcArSdzJdmMNmIfD1KN5AW+TrQFC4Eyc/Vx+
8z2DzMXMpwmKR5CmOofitMHgaSxO7qiRE9VL38gmOzAkTwel0/113g8YhB1CG+ekGIcQT9FMQTam
eD0Ic+9buBUwZIjxyJICHLPEZkm0S0BM3VE48SyBCDfopDrVA/3PDs18J8Wz8r65m4Xmtb1lxSt3
o6JMpiQT+sIE4+HEzr3Ig4QRqkDtKfO4gwS3nvJra0ywxwRDF6kLHLgGPi2pnns0v2eROtNwnFWw
Ghl4K3Y/k3Qpskahy1nrrTOzts54HejBBoY8Y2/TbbgZjvK4Adl08SNG09nrXcU1B5ee88JOLmSf
nfnR5JabWdtnkgEtLaOqlwCmMmU8JIETjaDkV6gfnGUuEYK9GmszjKcpewNUpTXwDEvMijfgEge9
grgttoUjPHA5BnjWGOdijF0J6TZs6sKhE9nlGaBye/Z1H+wjAGv8gwv4vTaZ9TNqJQdgpAG2JVIz
Zy43wZDyTsn9BUGc+e83oqzSKc1nqCUPFxRoN9WP4DnYLDw0iRueeeO894+EzDqUfJjKpi4S+ZzT
wZlx/OdEs6iRbjhn4v7Rl0Um1IciHNas4Svlh+I0nVrJQgncUxJg/4Fkd5D7tqcKJKzgSftRgHaP
l+Xz1rn8+crNZA3e9nEMNVC8aXfNB/RHQQeR2YF3Rb08phs+rTpvycxtL83WIBiMXzxbuFE27Wbw
lgE/nk+777BBNPn3lUHiIC0bCSdSNaGpMSF5ALFd+oacwmpjzme8mTetjz9zteuqEoSBYE2jFz3M
+DeUAZfxa+Te58HRd9GJHmLg0AGDpX5vi5560X3o2rkhqCh+csUeONFDFtnLXwexEevQbBzs2ase
cy/zF9q4EKpNpc3b6ZuFkdXq2aZoEan1KAlIMhZyoQ7oHcy97ait/VwwPADYbCASwHuEL6fkvztT
mZ3eJFIoxjqYhM4Daj5ZeiyVCVPCutPXP+5fUc4NuW716oYoeIumY4byCAViL44zOxxOhcpbzk1I
/HoPGUegFGGmmANOUONObv5T2iwq8OZ74nUnsPD4pVtrCy2ME5/R+9zllVVxXqlXON29HWUyjlDJ
QGw9xwsNau/UD8RV9tFXKVnVUTjFYMWRXPOSbPrfbeegtjlseL7o9kariqrjH1HVGP8OHwzSVwOg
rHYi7jBudTq79chj5LjV0pYB9fj/VpYos/qcxVzpNE9gpTQ/8tyraeJNEsC0WvwiRJmjTxS9ApQQ
q4wn83wrR11bZr7wMORDGWCa56x0YLKbG0sKeUCamy/HtQ3mG6ZmNIpRBHXz8o2+yLvA77elh8Dv
ylu1d7SzueuP8bnbzA/3LwnXMBNHoNmW1gVme88EjNQW0C3TQnt4GfdokqKAboICAoBC8bn+EToS
ryDGtc6ElFasg0IPGxRJQaXabxeJn9dgC5GX2c/AutHa6W7ap78JJDx4iTrv1DJhJlXmaFAJzlOP
TsqgS9asUk8AHOP+BvMODxNgksqE/ngJdyd0kZNDr6hP3PsWbpZU1meHiRll2dFEq5AKQK/VVzp7
PDR2YS+t5w7wBpDF1D43SeUsiwWYpJRkZYnW+nnaKRj6QY6KBsjLbEu2sEv2MSi4uKw4t9PIvxwA
y4SXR9GgpQ1OavgSPuYPdGe6wo+FYwBsODse4RbndOiMt9GKUUWtePFpXbvVTfAN9Zrfib/vf7qb
u6iomqbKurH85+8+zRCEpJfUgpylJt1lg+hpADTcN3Gz5i2vbDBXLOnURhMyIPZDSXQqRXkKU/lP
rVV+ZUbn2picfgbfKRE30mB+9GLo37d/cyNX5plrpqVG2Ir6jM4BZqm0o1CAB2Z+vG+Dt43MHcMc
jwzZZmxjNZ+NWjugUcXZRd4qmCs2lgkpMjknCLEa2QUgQjdUntrVzfT6e6fYKxXrZWdWpWpc0+vG
bzetSzx5wzvZt93Fyg4TrutULZJUI905q60SUSbyxJ/hUqW009MiEzTt5dO/+j7sZZqMVMe4DYDJ
Rt4+NCgFzOrzv7PAhOhABGKybcB9DBJyqj11XKXimyMpq2vE9m4a5K3gMhSiS+1Ez5iTTx8WJyu4
jZMD7q5ZKbqsTu3zFTc4R09nfEQjzrnRaw2BZqxhybrqxmG6VWtejWP56v+RRK5OBeMm4qTsi3bC
CQd9O2h7mnTf0OKQ6q9JVgE11+2GYBeRp2n4NYr19v7XUxYncM844yTEpo6ziiTQ/wx6ewC+Pm+U
Sw6KjJ3Qg0BICKYfGZm2kqpeSDb8BCds2cp/GlX281zaDF1siaCGVwVkgBH1JNV8GlEHq4PHUHmW
1PBQSqPb6KGviepFG6ddMTf7ak4hM55tujl+yZpMs5VA2CkkfEwpqO7EBKhDrQx5782bQWy1zYyr
kmvInfeLI0kOI6K17sXjpgYzMTAHggOkovxjmtEz0MA/Qryq3ik/EuOhH4+lH/ESat5PYXxa3Ydq
QY1oEbMA0EN0QSrplaVbOdU2dWkFXr37X/l2sve9drbt1E9tYAoa1l47hr/QQ4O+RxXshWP7sNRM
xneowYnLrA5PnPj2Q1cxJciGgb9ZZLkGaCDWg55r0aXblVviolLiLhxFBDOgVgq9Ic0T9xhUur/g
2zf32+gStlYvFm02aU70Ht8aFP0Y37fAgGUVzdN9K1fRkf+8PN9mWAehpB1mY+GZCtJ9NNXvaEo3
YR4d+znfdXP2pKTNJtb6PXrrjio9xOFTJKF6Qfpqo4YjcOXDkxoI22LSAQhJxaNi0HcVuKRWrY/V
rB60or6MARoAYfKl1cJOVeVt3ja/uhgMXSjuzhqkQSDcOQ2o7SXawcgFZZ/0ZWdNaibvu1l5kKhZ
Wa0yJ/YEkA4EVLyp67/SDgPqMXoLVtLSfxRyvjeFcWdaqPVDHHYEYB/NFac3gfL0wm+XalZninFa
wBJMdZ7iTDWu4ml2vCMDXkyaJfio84tcfm3eaWI8B1UzqSU5ViSEH7r4KKiLKAuPwP2/JAff+8Y4
BUob1N46nNnGbQ+T7PfPCwsDZP225C3+RQjeEtyEZPnldw4wYVpdjTyaaRJjI5fy+ngYUcNY+IuF
BpsZWAB+ObNteKUdnKCgzLk8HNNMLmQMYE7N6YT3p4YPl/9WZg4g4iaRqPx9Slh5KYwSzfpoYkNH
jAf+EQrryvMEXTVIxu7oQ3uC3s4MULzzf9So4RwbVm8qjuJGxoQF+GLQogHiDWpkwIW55Cuw0A3P
rfp3I4BdktcAvp2S/3WOWDHhKRwKuVl8HwBeFpDuJSgA7n+6/xJOvk0wfi/qhXnOROR8ffzYj9Fr
ogLVOUjd3jQwZoCr6TaG/No01UOZKB6YMZ6gIgEasQZUv/F73wMwPKvQRx0qTqCTl2zz3oFmnI9Z
akSGPs/C30oggLwNHcOW/fgDKFc04e0MJxovc8OCzg0ITkbVkr3MoU+8gMv7BoyD0ma9nucET682
exajx274df8L3C48rs4245IKbailUUoXj476STXNiiUJyCV64WdtDJCAKo5NM4P68ojts0iECRBV
f1EJaItC/b0sT7T60NSvFBMCqZIjFOic631Tk2B9+xh3Vim91mvgPzxPibzXK0zFBhrGb6I4PRiR
sl00rFH9twNyaKctjf20BdX9c4HoFwNNSVERk+khA9t1DPhPib6q3KKQnOsGbuzrrP6cBMQ9VD0z
7ZFA5ICzv8uvu3OOVMYxhlWZBmo/kDMEQh39TfvTx2CUgkN8+F85qwXOOEKr+xdxgfiL95UvQPWV
GNvga3yZP8gGCpycHeVFPZXxmOOsgbuX4lBNVyzl0gtdYCbF1vCmDVf9krcDSw67SqGqEHxKAW2h
pYUdaI2NiF4BgDWq1/gSRvE1vJEVG6q3mj38Ap8dd974JqHp6gCxWk/DiAmjyVSjy4TEMbLpbkHR
CPbwIJwwwKsl7v/KPo1ggLcxY+5qx/HnkNjhmTdrwfHjrNYvZKzCZIYw9zkUTm2xM6uXtOO8CHgm
GIdaEy3JCm3x2WBk7aZdWybgt/u6f6hvDhyud5Rxjq2pkkQQYWWw8Uq/IsCO5AGKZQ6gLSd+esFb
FesFCRWkRIU9U/3KIjwmgTkXKs7zmWeE8YQtVZOqpUhhpvAyGrM1G5kd1bypYV7IUxl3VgLbrwQD
AksE4nMwfGRW9546gfM1YlbAzt3yB5QszprH38Xlq9xxRazCkxDOJOtluKKk3TWtYum4byDCNn/f
Px0yZyPZXpLQdJoyVjjmWeZ37uzgOSK7UFyRXgNnaYS2L9DpuPI0V67klqcA4w3nhQeeOrzuKCd8
aozvGSl0qIdmKc7WPYhHthVmyO6v9r/UZv9KYbQlkVi5t1xLaUmJHl0URJUuyfYazdyuC2yUYYm8
7WfZKQfdLTXqgaiRk6bwThOrCJUXuhSSJbxAWtj06aPYHRQn8ZbGQaJ61UHdhbHbn0SMR7kGb+mc
pJ8tfbchhnmCJS8dvRhjKm7qRA7AWQJGIe0UH1qBfAdIC2obIwrqz/iVs/O8j8t4oZDOwUC1ipzD
P+l2xOr3yZOBQSgruL42MO/jpRAY4A7m8s43442Esp3FFERhCGjyjqKtcMDI6bVXU20VHz4QWAcu
0R1vrxnvRM08kzSCIEaz0JNk4nXxsRFiELLGno5pVI1yCaFvlxO/TzbjqTCyU5RmKIPtzsGkLmBM
4S44qD741nc8xA8vJWEL57KMNM8sYvimLb0iJr4ahz5g0BTvGl7+w/GDbBMK78VoNgmE6BrzqULV
bswxUdPFdp5ySWA5R4WtmlepoCtaIKFzWG0IuEWbAi+HGHJ08YPio9wc2pkTc2ldbs5XyrpmmJqp
EU00mARPajCOLxUiOWNa60/YAHNj1YcOSqZfdLbjx2Z0kGriaW4nQIsMXtW6xTMmTEcIl3wAa/Cn
/8B45CE+qn5gTdvhKeIXEm/uzOonMp65UiZAyMeJgKIPTCcUEocoIo6YmbPBXFda4bO5G9Gu5qVg
t1OXlV3GXQdVBo3DBHYX+V9ddoLZhlgEvonoCd2BbPjH7Wb+u7K4uLFVgKjGGiXNYUDAJ6C4ArFe
Phyo+mK2nhJ/6EVtQRne5bjGm95iZXPZ/ZXNYDZjswoQFnoPoishwL+Iw43dVJbpNl4oW9m2OQS1
020VyP7wAgPv2zKOuRMj0QjmGXvcy7ZEI0cCuCPnlQdv17lWi2T8MNHzTk6mEZiOJ+0Sn3qQfy5a
zt0bZB/B/4cMg1fmuhlxVhYZJ9xRQiYhG8k5xbii2j1UwCf+yy/HON0Uig9ZBYZMjEECuJEag9/X
6r6qnqbgsyGv0fw8jIvkAoae58ov5N6etF8C5ktaCCfXoWwr+hsEoXlPRs6BYqf8OtR8aShg5ct7
Vfgy/ujEpqV/pT5Eia94ll6GwAeHPzINfubKu7Um49DIWOmBiuYZwkN2ovt5YziJbo273g1tUJ6c
uSC+mzHi+0uzk39KFsX1LNYVGBezLTj/PDFsXuv4knB1AXiWGIeUtGHazIaxiANWOUCZYJC3MdH8
Jns6pk2ka1psOhmnLsE5yawkVJ9OCUYb8T310HTD8VKHvLtyu9u62kLGB4mKVnb6oCln0UeGWFjm
lxk53UnCt2tdKfcJaAcBH4Y6MOcO8dbGuB81bdqcdlgbCCV8NT1mkejdv6UcB8eOxoA/o61SCQ5O
7JFdm5dYLl35n/BmrYK4yTibqhSHWkgRxEV03DXlWCJ0kEr//HdLYfyNEdYkqiNEp4qCMSi0puSx
Hp7v27h/xCUWn14COmU0JVaiQcHcGKtz0B3TUnk2ys19Qxw/gbj697gnSiroSyqEhBYd/uGjP8c7
wYZo6gFMs+17cOLBJm+O4X1/JImFqjejVOmJ2SO4oxes7cI93U+jRd/7TYxuixZbMlIvq3CmDRiR
uHCqJcL9x4v+rysmsQD2eBJzLTBw0oF53oojJv+9rn/MoOvW23CN6aGCXOzPuNsWZ35ew93s5R6u
koyF0HBoRmy20Ts5OrKVHTj5PnsTjgCs+XyDtwt5q+UyHiXqc2Hq26TCqMoyAT6ojmSV2lnRdzKx
SvEwb3QbQPPh0NojKJnmHTV25W9T9jrDgpLt739UXVj9HsbR1ERPAw3Q83PcleBCuJiqzHFl3CUz
OQ6FHm8tGUhXITeV2iidTq7kYPQ9tJeCChgyj0jonH4BGnj1Jb1Mr/0RjAqQsOQldeR+HiuJjD/q
qjkheodb3Dr0pIHFDaRKTvFYb4VzkDqY/2+87o9o5yhmEzvcRJmnmNRSPLD2oDL40aBr0m7oNjmp
fwKrccxka1ZfwAwUVgn5nw8AQPqXDpHBsAfZSU5NYek+FJX2gsObl+H5I8bnqfFQmYKJyKTN2aGE
/AdVKYgeqRMkKidx4txQFp3fC1EdDBVuqAAk9/TVkK/BAIPUYx7+ue/6eIYYz9eFrdBoIxKWGuBU
WfmiBBz8TeHVcfgjaDRe6ed+BJSu7/nV3Q/BZ1KIS/5wxas2W1N2qt24j+3WzdPN/ILLCLoJbhWE
52+vPmlltzXppLaRiURQcmrFGnbh4+xgePMdUGeQRJGn9k9zaLaZN+0XqP79Pb4NQfm+8NcXycq6
3pmlHCdYdfADhU36A1gQcMwBhwIBOoB9lJcw8EWw5vMO7O0i48ow4/kUsBfnoY5lE388qPvI6a3B
a7b9ceBOJXGu+TWtW61xVGJChOlaURwPpddvFB988Zt/6Tuvhc2VGVUPRJKq2Mpa6N0AI5xpkXv3
P9ft3uZq1xiPZdRCIosRnGe0nd8KPPTRNdgYPk7O0wQuVY84auqIyELn9xIFdzt2yOP9n3C7Prv6
CYyraTIglroIyyR+afpNBtRUsJNNzMyH7gIQG4HZzX3kCQm0SDtOOnQ/EZau+7PaY+g21SWGkaoz
msg/CHxrFAecPeY8wsGp+/ckwCzaqtZzWiEqDK70rICGcd4QoD0mZ4gsk+7F+VDztZR5S5P/brYn
6RxpEKQE3kS0Mc5pJ7k1fi5osAEojOKp/q0kHFfOM8k81IoePY1YwW5mS9EmbwXQVigfnPPCCU3X
fGD1yQY5AQGjiNsnLY//DZihsDRHcEFRhYyuxlBOjhehaPG5oK9k13eSyWtbZ2VaFnQgipf2UI/6
sjUCrINmlB24qP6mFiB2kFSrwfAAAoJj6fYuyLH+D6JqHO9zJXZe/YhZNgPVWGo60044Dy/5AVSP
O8XrFswLyM224tPkjS9o/8Vf/C3gZbTXScOVdRUMOWpAAN8e7KssuHr4X3luaSeBmRLFaI0Dcbs9
efbtH67gh5XFWMEM6AT0wbWukjROIPvVDpRldA/Lbu0GX+Bdf+i2+of+G8jKLseX52V2nFjOCm3p
QpFmqoTUIVNxaTW4w3y2c4hmc84259uySlujJNMmWx60AOBPrk7+DODVmq/NExMSQTOqz3Q71i+R
7KfAI+R+6oZe94/gYt87rjAOK1RQkEyla+Ax3ER9D1oeHwLPJyqMcyrBhVDM8rXGPLh17NbPpTdu
Kqc5xLET7ZsnPpM9p9oisejYOCJaIYSGgttrXIDfSTEreWq3KPHDe4AeMHhSwCDJF8fleMVrK2J1
gKMkVtu4w1oXXYUiytHrE33OwVk86x3PpDDZT1pjTLsjVYUSWfciiaf85/LUXFAbs7gpQ7TKebCr
25C/1SlZ/PRqWZ2p6RFoSzFS52MnZwfSu+lZcBW8SIzWXlqbCwuMuu0eqAdZ6/knZ8mcdP6Ktl/Z
b0IVBIsCnrqD3YNiB48nbcATBUw7OuKA6OSXWIIM86mlELqxeMu/jX5bLZ/JnIJ5MqdRRFnDeO8Q
ApYfkTyQC1Q9HZA0GNZsLfuPqV/jCaAqjIy56S666Nv7u8A7W4tDWW0CVGTagSxvmmB8H8XRAx0k
pwx6u+/4vVAWt5po4QgtLAQ9FWzCSCRQkxyAJtcsfTc9i/zBHc5RJoz3KRIzjkeCjV3m76HB+Up9
7dA4xKt3kWs6ASefIMuHunN1WOhqFQdxmC0fMh0guyRhcqIE0e6RAvMGPSA6P3TCUwUE5ULqCGUz
J5cWcsffGCNxiP6qJ+9jUdhaMXlDv59V3O4A7szYqBX1s+gxg1BCq4MXaTyJ0lkP3lodw4MNlHjG
N8hQSfGpSKitYGCaNG+99pKA5FmtbbEcf/VSA3nY9rEuNafPMZrfaMMGWd2P+0eIF9JZ7OwsRFMk
l3D3S34KRTqr+w01WEvaaR755L+ebuZvBoYTZFMxCLkWUVZHVmjzSIMQPJ41pHjLRYiztBMYTcxN
AXH1+0u7Gba/TbHIwjaXp8GIUIRWKzB6ksRqul2Rc67g7QuyssIc2F5L65oWsDJ6SevKbuXX+343
6+hM4Hl/EjhDercfTCt7TOwcE7NtBxP2EMfCI2AlS7kLj3uCznAAFv2HCAyxp6Xrw++b3w7cK+NM
ij9TSNzq3XWx2QcejO1W2vSbcuPTre4XDWbDeJ72WgD6jwu6Mrn4wNWBKSstkfoKr4oKo8tZSD6k
vHKDWLeF4kFOQahWTlCDihwhDzi5J3e1TFgNRVWMsnlUEGMGVwAaQPrMUCxHIW7BlUMJxIo/7x/Z
m95otVgmqtbFJCRphtsRysopCfb5IjYRiZArULyiuRgg975v8GYEWRlcwuxqdyvaJ/GwACGEQnlL
4MPCVLTvm7idea1sMLGyboRo7AUwkxJfaFwdhE2drdmh2wb2CLZGV6hsHXWxY+BOGx6cgecDmAiJ
DCUWAhkHVpDyxyBVwJ8rnQrKG0+/hqU7p5SFDs6GlNBWC8qzoUuiJ0FRVut/ZBJ9Eab4ZPR+mX52
9NMwNm0YuvLUOWrxJzLUrWnEG1KrhzwuTt1ED2PhN3DAjTfVKZjIQJo8N3aWjFvJwFEPFUgDnKYq
9cwh20fNg5n2m2zUPT3eiYHk11WxMcLMyjNQPwPQPeeZn8wqB0LLceEsfFGPytRUR5wZRdR/GaDC
UI5joLzK0+/7B+f6DLi3qYyrE0LVjGUlqs5KMjyCJPkk6L+FUtgk+SWSmm1XnBNQk+cPg0kwlDVu
TWgdFtKlbqHaqcWOIl/64A82dYAUuGjaRvIeC6FbAWxX0M8JqlGaIkNfkULW55RPv1pJtEW55XmR
mxnN9/Fn8Y/CpNWtOPw/Yt5+257hq+z6j2GBcQI+2uRxPtwuwq4MMh4z0MEEZcY48zPo4Q+QUgAS
AW/lfE8PxSEDYbi9TEDzctHbL4KVWcZbRqTvi0GB2caljWdGj2q9qbeAnGD8I3lpJi86IR82A+hK
eZhbBW6Nd9l5B5PxnniS1IG+hEZK20MKBdqkAu0zxfMu4NW6bvedVqtlHCdVciHuRHxVCLP1Dkrs
HtjnIGZB3cjRT2HiNKD6lI7VQ7pbBo/UyErs3C4vfLFsnn/VGP+qhBKo5RcfngXkQQ9BjTNpfhMS
v0kSP8zzB13a6lVgE3N0yuilqRalVbuUBKsNHyeD4x1uF5VXO8O43JqCFLoc8BWWNlgKfNyENhi0
TiBCY1G78yav/gCvty96QMPIFuQLeN0ATlBjsZJhV0eGNOIXpFVpDdljX/MIZXgWmKSv1MoZIiTw
TEjCdphJOQo2cegBZTC39k0ANqrX+76QZ5BxhclEqd5QvPRMrfFAyunSwbtvgXN5WNrouGniLulx
iiQl2XQScWph2omDBFKaf5nCsjQDSaUKSZ1iMVEUbRKq2llmbqJcsqWgPIpB85Io6Aagnrwjega5
XbMH6+MiRTV/QNok2s9iodmGmjWLGI5zfxtuN9C+jy9LRYC/caorwyxxfHvoc8egCEArYpl5Dc7l
HnoNzrRdxHy98JVHcsXJ/lhiaXVCzG6Xt5E8VOdYF+1p+AmN0OceXFf0U8KF5az1ZhFltVbGiRUi
FhrrrQl+P22ywKvjkN9XdUPw4WMaFolu8Vzuoh0EbbicTJywyPJOSxMm5OYIi1XPpWyls6eA28+A
28zowQSfD/V4boGTC+qMY4I+D3CtGipxIrkEeWYlI6AQLa98uvwtd5IWlgCgmYoABA9Yl5KluyRJ
7FloN8LQvkj0ZNSg92u+AoWXxnOWxuKZBT2omibVMBZDn4TmqVcxBR/yWlm8lTE+qIV4URQt4VVW
fAz7uqEi2imoFVC03qjaYTJmJ61G3uuB4/mM5RytXyhSF80FMcprAyDeqBB9sNO9/LNGi2UZx8Ot
wCza/YvBs7n8+crmqAUjGIvwDSEwBiXvTZpHz/ct3C67fF89VtcolFPaSi3qTuCydkRAgyBEAVJC
DIVMh8LrNv9sGGRlkEmOaG5CwEWclHN6yD4CkPZOxxg0iK0L+tBlLDt0eNgv3nlhvEsbF2kiVHg+
Ex91gr3pDt4ytcVrlHMCl8GkP/IURp2wfCypTKFtbaJ38jyZ4Se4tHj+knfNGA9Cp0aN6gKxYbDp
CZI8/nQcTgtPLnGaBVJNILfBHc+Uboq1yt+fjsUWR6Iid1WuKOcgg/5UR3SrNjrzlJJUcKRpskml
ukE9QilNQv0wq18xwOrFUIjG/wAVoyo/zkPnE1ocITKpQcRm/uggamMO2keJKrY9B/QTuqqjPTWS
alVzNfpiKyS+KCm2luGRQp/bPrVyTdhEUyJgamsCp0WOwxPFrqqX76PS/EJjO/NzIk2bvJlSJw/M
R6EbH/uuPEl17jQQm9AGijkSxaq6B0nr4CyEPalau2uzjxGyZrLYnwcDQjXhsO2hgpcl9V5QOicT
2ncRnrPJ3kLzoxwG18xyKO49ZHqzLRuQMmtHI9jNwh8BbNBG/1B2HmQSpvIZ+YUVB79L9VXNH2aK
ofmfE+gVjG4zQCEn9Qt6VtCS7w9FDR2cxsDAwSEVIq8HdkyWH5F1ObUE9ZgOPH1ibWG4PCsTO5pA
QQt0tZ4CsnAQpsc4fsKr28vge6fn1AS0PhCsAoKHKTY3xJz1HHp5e4pmf65ehzpx0gRVJOFSaZ8B
XuoYt5A8TMHwwDiLP/6PSGSKGhEN1TRVVkVizGagAGLwDpbmNohlW9VQT2+BHlN0byLIUtOXJP/R
50B5NK2XiTXHi14b4vd+AHMzA62Mm36BsPSemEIo0IYQpQuOFUg+bIrTMlVN/dBHvVL14/8h7TuW
5NaZZp+IEXQgwS1d2+nucRqNNgyNDD1B757+T45unGlBVOPc76y0aElFuEKhKisT/Hqe3jnWvgE2
Dkyi/0JKbgnKb30Od3oLK1ODdqnEzYp+FysyykWHaDqAI/HUha8jXst02gbzJxGUfL2G/bEQfEiA
Ro+o0upOAx+SsVGabdY7pIeOtbe09ADM7uRPtQGOTxsg3IK6+TIDIN8V9nWtuq+r7+BeLUNoVaGq
QLmhKr9V86YEDwB7vH2vrUaUVya4GKEoB5rRWS3Pav9Gh9eZNX4S74x2Wwfy+bap9YTDlS0uMkir
KB5VQn5FBqDlSTcttceD4aKB56k45a+hA6TZq37HPBOxgmB3r95uV9a5GGFQioERCbuJaNXBJKad
aNQ263sC2JRW7aiZ230q6pdbfSFcGV1W+LfAJIoIWUJYKX9Oh9iPh10SPGvG5GoQX2rVyRPM8TKH
f5yZq6uH2zIKHRVr7BE1NF4IimhnuAv3S1057VHfBQDGEYVegg3EcxFAMK0p9B4jDNvAncDL2hgv
WUX3U/ol70WpuYVb4o/RfUwnzzcQkUxvW6qV52yMICnyFoblPp5fEuPSgsmq6tDfrp2rhorsCjwR
4ZaxioCvTZYUSTKa50ZPT1OROJnc272OPURkDNyvoM09jos2qOD5LdhDhAvL0PqWooyIGS4ZdWKF
bQaUzftC2RCKnOToM6GIiWhNuXugIj3AMlW/QC/Un3jszUdV3k6neWuBuBmQrQQgLgKOC/BHC3OC
66itqzXmvH4oqdPUvANxkZeEpAgkLe/nbxMqdeqPfBt7gdujbmbPk7dQ8VY9ajvtRpQcFcw5Xx6o
DUUxiQpXVcvmgiLakrS7BKQM7SIBSCwDElykIbX6hvkYN5+lnyQQ2UOGCA1MUI6Je7AGImC77R1E
o+KcPdKtcogGQzyTyOBoWuI35UvTJgv9zEsRQFA3+3rboMDn8ql0vWmgeFko5blT9/MAwQh5dmqI
31To4Z+mk5xYbmiEgsSYYPfyDAJDkrQyAzXEeTaMfYISTMgIcFF7LRrv81hybw9RtGyca8g6s6tM
GlrndECsZFUO0nKCZ4woHjG4p6CshHXXL10xQC7+LLpN0tvZZfraXtBa55kenoRnAAjbT0jXj8DY
oVggPpfrWeur/cm5oTgO5CCyEBRJW7xg9uUTwMft0wIVX2C/tXkgKI/8CwijICrms+X6VKHzdoAz
atGOVO3Rb46S7uyM3r8596LV5JxPFxd1X8e4YPpp9CZzh6UV7E6BBT7XPTRDUJqBWZ7LoPSz5E7K
C8GOXMfWf6wUTwdg5mmaBZJRvvMTLWXwcavuZF/zio2IC0k0Gs6jKJWupCAfwIuhAfFQuNOiSOCz
lvNz48rn09zdRBWjWPp0G3IYK8Xuy+9KIkoUrNdArqZsGedVnKaNdSKHc6vhhJVHkAsAINzumtOw
0d6gPfUeQYGIFYy68YW5gLc/iIAEoonk3Ijcyk3flojDY2L6UE23LT0TxN+imeS8CA2kwWhxh51H
6C5GWg3dRR+dJ9vb/nAdhPExlZQzM0hqOmYVLpnWrdEtONkLL9bSszhHTnCevWIPfg/BlhfMHuV8
UyrrgCtAjfiMCk+Wmhut7HaCYQlulT+yVuhdtVIDbzED/Bq+ijSBXV/ItozsfAOKmBYw/fGrNtpZ
iC4hUeux4B6lnFuSmTWmATLwZ6rJn+EM3XrOPcMIHGNQN4EC6JvlMVVUNBNsGD6NZZC875QJQ452
9VEGO2210ZT3yoqW2WhLRN7EzzYy8wRTLVhNvjc+A/4DmxVOeOFXi7edgeyNrSfg4HnHFW7i9hAB
BixwNKLnKd8hT3tIInQUw41Bd3Na+jGr5/BHXWzpwhEDXpPwTHYQXobw9wuSloJRC2IzXhGuHala
qQzJnyL6muu9H+uX2BocqXruNNAwzQ+CSV59KH4cU75fHpFm0o2LX1U3nbIJNt1mAcA2mkPP3XGB
womAYaJVXXbblYuljRymMcUZJXQb9swODZFwh2gKOc9jjnkRx8uQWk051RPyfzqEzTOHVu1nDdU5
SRL5uuV/vHE58W3zHWiCUy0qlmbp3rIlBSU53UugHIrKQOY0n6OTBcKZbC8iMhUFY3wr/VTO8kKJ
q+GIzH5zGo9K5GpoPFhYccGxEN2hHueGwk26Dp682jWcI0pqk6LpAY5o0RXSwY9VA+/mdy7Kwnvy
agg26XsDxd/n1+D77FMGMXNm4lZs/cGTvdRLUcgtjwpofBKbnKxTK9vzoaYo0jnqBfS1XrOrIBWr
AoHn6nfJc8x2oEzP8jegFvK320fo9uIbf7bmywpifrgpxAtmDon1ofOlot820ettQ4InsfFHT76U
QRbehGdaHCJR7eHU3IUgZ98qp5CBNARyGZvqF8TR3EF7Hg7sIOYsMdavQF0GulzTTGhX/n6C5w51
ByAOkH3pwEVvyuC3n5cEKHryQwY5qxwBYE0eQLSqAuaWtvfd+H1QFbvN9zlujJZ+LhMcSuM4tzs1
ftBnCIlp1DHir0Yfg6uysWt2yKIjKxM3mRon6n8awV2gU1+vd4H8MJu5NySROxmRb5S1Xfe5refp
pm4HJ5lcSu8kVIhL894akeknsVvmL2n21KY/8+B1mHonnBI7KS9gPndSw3IT5tEAjqi9HzrNJYNp
p1a7ZTHxOuQok1NGL2NnCbI563hg62MWuZCZBrpamUtDHLGNDfBWbvEIje/8jjzMG7RPIqeBHsDn
oXFETuMvQe6H5eVKuPLAXdcwqVpaN1tXyzC7Npj89L1xD3WBi7Zd8ioR+vJyp0HDe2ZbG3b5F/Dg
9VTax0cs18TVR5SpbHQzw0dkfeQG1PSmTNqaLSrSCsjEUteQvgwqcxu93tJ2tG+fpPU76MM4dweV
c67rioW5L6tmQ8NHJegFV8J6pPZhgbuD4jQJ25mie5TGwd0whgiPYjzO4aSt+RwaUJeTUii+Spl7
e2TLl//pKT/schFwqWszo8vaNhOYOeTHcCDbpni6bUQ0uOUCvlo7YkmtOhQVyK3JWznhrqlSv8u+
xsT5OsbfEcAIBvWXxMfHqLjrZgRNEk3Rz3IO6tRO1Hrbz2+xau7RmGHVKk5NmR8sAKCjlNpKR3Y9
9jUDLkkzok0Hz0C0Y8Pke61uUofVxR3qraC8Rtvh7XlZvwn++Uy+DxBF1DRk9bKnx9FX5B8m/RKx
T3rfCSqE6wHOhx3OAVdAZs9GCzuzDExoGOzlpLP1EX27ceHNY/0YKILMt8Dl841/82wpVlxnQCCS
fg8OtH1fv079/WCh7peKjK0DYT9co8Y5KFLmkzTNOJ7hp+6nsSfbiJzju8APd/QRi+rpL0l6EoG4
BD6B7/cbw8Yo2gGT2pXIKiGJnzeinizB4eTb/VTFCIY8x7hqtOwsDyldtyMIMnZuswNbCKJtF6TY
ogeNaLdwrqjsEuhdzBgY2rNe2/al7tLnZgr3EL596BMETmCVu30O/pJ5+tignBcaNTWN+xYxfnas
d9o29Ho73oHMBrBpEYpEtGycL4rMcFCMZa8AuuXQ+slILMFoRHufcz6NNjazGWL+CJV8QNCoBC6z
6mQpn0ZhaVS97b75rr05N+YgX3p4k535zfTRkg6+W1KDjP8XqfrtdRLMHd+zJ2nWRBQ607MEvaIK
XTGi16Vg6/FNeqzUSAA9MmDqNDm2O+0lBAVXWL/KUr2rOsW2QqHwicAH821xiTSrRry0xekdpCQq
smMQkjNmB7xVERJ3fhbVdlV/s/RPFbCSUjw9mwxcjqpq9/KX29O73gL14cf0Zf6v7kkT6pVjUyII
qBT1uW8vCd6fCnAjVe1pZE8NdIq0taNZ3WeBYdHCcvFNQLK8tmRMgnFvak5zWsjCRtBTk3vpXvEA
UfCJe9ukwLXpnJOZZFbV4MwChD8j+xRUxSTHCOdvt62I9hPnVzpNysZg8dHoB7kvrdmOwvEiyQe0
h2/Sqd1l9fNtg6KJ5LxLSoYgaCJUdUrpHMmvWSIYkGi3cr6ln8x5ChZqCgLAaV6MjtxfquFxFFKK
LlfmjbiQ76lkBhuaSYEhfQNITwfw26+LZ/Jn718R+wg8GeFilLTRDcUYhhIZAsVfqkN4cxWHhcVE
82KfiTCLf8Es/XPlkOV7rs5aUqg1TRbKMmhTW4gTbZ3Y+uCqd6OfnmakD9HokdoLj4o5OePPUd2D
c+gzmbeT+4uy/fbGeY9Rbk04F8MovWpk0SyHl0ZuMoeYRu4oeBjbOdrNbDK1zAlYd6764SetwA5M
s0SxG6qgqNWxEK4yqLYai7RNU1dQJzHU2VcTfd+OJjpEZ+NNhlprUVIEDXWJLE+IB7hBs+9ZUYIj
IblAe0Zy1dis3LoE4q0sdfT0z83gS7IJgF3+cHu0giuSx2NMSFkmaoD4PAr7i6IWe6V3KrkBeTrI
VajImsDX8CgMRYMQbprBC5hD4ptM8rKAncrs5faYVrw3fcfg6QvXtKbyJPABGlOrQIOka4SbikJQ
Q9Z6W2fHRt4NUu/EU7xD9982Yv5twyscBb8b5nwpRJzVpG4hCpHt8gd04bRHeT94pl8+MsgjSZkn
+xTU6E56UcBYTtzkCA01YS1lJYj7/TM4Z6tXwdQEXfWroUJ3Chcs6X7vLcc3EfQereQTf7fF+Vkl
KrGZJzQLL+Dc5HOMZiwgLZE3Xfpywsa5PcMrD4zfzXFu11SI2gYzWHeLz6AHYKcIPBT9YXrt/PKT
/lkDO1AoJKYVjZGv+ELN3grTetH6eJz9YRPuG1/ZBwjtSrCXiLACf56R30bI135x6NK5q1ssXr2b
gFVVTGWjdKlo3URmOK+bQTDApEjPnuP0UWkvqXXQwsBhwU89s5xkbl0z7X0JRAp99DB2j4H8Qx3m
e8ZE4cdKtfH38XLuNiJGkckTEv3hJ6xof+wgURtszcZeFBOgYOWbgy3i9v8zOPjd5vL71ZXDMlU2
h6kpz0oG8EP2kPfBTrBR/4wPfjexzP+VCRIacthZ9VIC67wKcFeQtRgXeQf+yc5dmN0kF/LjRilE
Sa70OfxumXNC0RQUKTVxnxaz8s1qz13+LWnrx0x6ndrKlnriqllw16jbku6NugLNJKsFjnBFPPL3
b+A8UNxZ1JpznJhxnr5QiG+CPQmghrskZuizHpwWfB9K8kk348iRg9Zm9IlZz7J1n8j9bqaF04w7
UN04Y9p5KVJuGvIX2WluvhlgYKBFtE8ha+yohB5kmUIR0ix0R00yywfUDv8ql+7VIrir2xb5ZT3w
m2JnmRBezXM7lc1NGIKcPOrRUIgONyRiMmyBWUreSG1BaEnKdlEjOtUrtcllRnSVLiwcisFnRgaq
tYoKCnykbhdmgxQofptSr39pfGoTx3grtuAO8jJAPPLANYSUAOvn/cM+t+WbJic0QCM5lMdR6GjV
HViB1e6g9yqCFzxTWW+bEYTWIvwKkNzYDa6ixu6kviFN5N4+HCtZwd+3B3dpDFGglAqU3kFlTvb6
PHyZraW6sG9i5VBke+Rx3Fz7IUHWMJUDWxnBWQKm6dy4TGimztgMhayj2V16g91RVm5YPgs2sNDl
c/dMJ1UB4jOpPFvAiY7NoxVfopzaEdnlVe3qabENzdkeqeJ1SRraUL4WVBkE/oNHsLd9W7B5iYq1
pHkas+6p1r+1iC8VUQlUZIgL96eoJ3MkwRdagPOVD63e7LI0Qj2M/Mc5pdyVA+T4WOchnAJElevO
+SUSbjlER5/6Uq/+/+ea/G2X8X1sRh5QaSjhgumsHwLZ1axQkFwVzR13qBQAXbtewS4JzWBfa2AQ
VgJwripOl3aC/SAKavn2tSCT2yxk2BBzGW96GUX/LNvTgtyr+qG1wFpn9XslLnesYYLjKooneUAQ
HVJ1gmIgTA/G4xh86apjGMQXy5q36ti6JE88SoKX0Qg30NmybzuLZQ5/f479vorcVZJ3GonmxXgS
RDuQm7vz+PW/WeC8kWGlnTZqsBDXoO3USsCyvdsWREEOD/+RVH3IlHi5k5mtBx5lFyhTQBrEdMYA
qTVo1BmH/6X99rep4+E/nZ5ENAO31znP5rdIfgnL8HsliTokBAvEg32iIM+VxkQA10GItq3hOUSC
ZiILnOOIq85U9RaxqhU8y+Yxlb//t+XhoTt9qqbKOGJ52tZ0s1J9VMNza/rplH1rQS1mEmuvtS8j
oJHtlPyQTDBNTF/y6O32Z4iGufx+FTJqcqUMYQlPbOIQmRAJHQe6+W8muKhUgb5RZiQwIalvFQD4
odoKKlyi8NNafObVKKQhnhOlRmP0sM9P/XlB+8ZO8Jg85G7k4YUhOFrrcY1M/99bnwfwaL2SWQnF
W5emmdNZYJOUTxaNRAWgZYvd8EI8XCcIrNmcVaQUSgsQoUXmvbelr/O9BUbQ7E70PlnJif1+crnw
IygraexmXF3Ai0PRvtuAHDor7G6T3oNVGBi+DImxpXfZy938XD5nKEfdy5IjPUlgbbjE7X9ywhoP
45EaqZ2zxQk36aNONEdLJoGFFUDU9ZA1Hoyj13mU6ejSOTczUB3Kd7MHoVvZ2jUahZIJfSt9harp
7BHpS42MZLjk36vI0bJHifVunyY/bh8Vwa2n8ZidMIjSoRgQpC6yXCgBoOk4PLLdfFds2Pa2rdtx
hMaLZpC6GtpWwvSGCbBB5eiQ6rsKxHco8DB/meSPVwB3/nV4FWOQcTizzxoKz5B/g27RpX5DCwIc
930P8Ut1azzMIiDq+vH5sMs5hUKW4wkFFOusICG3Wahn5UuHdxva08tN5ghb79cn9MMeFzRU6agX
UZfTM1iA6F0D5UdQ4odfJBCcy2eGOxipIvkQeMJsxp/Z+mUXfxjmYolGBU+9avaAYO47j3wuv1cg
bLAnDVSBU2yTTywCu4vg6Ky7wA+bnLMA2ixLQw098jm0I5pcvifpdGZ6JYhA/+KU/rHDlzjRJzAO
RpPiCauC0a2sfFWK0FQ9eYHF9rr6qks/Jz1wdfRvZ5PhNCTeWo2LPtxDp7ENaYrN1JO9VUt+mz7T
oXRMcmDQBrYHTQWfbGtUtpzNgqP1l7j546v5940FdFsqg82i1X+M1uCnFmjutaeEGd4QJv5Ik/PQ
Yevnoq4/wbLwJdRopGZlTjkg7dMh0aCLUqXbTNIER0tbVvfPm+ljfFz+DJ3OipJOaEfpGkDZDbUp
nYZ1ftEMEGjP0fOfT15r1W8y+9noiWuk0KZPj5NJII4xjF4YQa1ttjv1Xi+cllXO3AO4xsqtZChe
URQuKl3uWIWHGmmYLkOuhlbdnSojV5dOaDDvZwttqVn1ojSF5qdN/W2Qx6/oCbOp9RQ04PmPBfvw
L8H0x4i5OInVUhppeVKep/ptbuJPbYF3SPTaZj+W1MDcvBnzWwF0O+tPRn+QwBPRqLN322OvVIl+
O+g650mTHEiXocbqTmgKzvXatxbChji0oKX4Y4zwR3nQh8nO5K89CtdzQzcVaAN1AnHl6BN+Oco4
CGoHBlhysKyj0jZb/EWvHk4acnJm+ZNYZKfnfl9DNkn91LfaVoJQPI38MAkFjSWi7BRfBC5yGoJa
DUe7dpVvC+WwhPPoArGvndQncPag9Ddt1dwOTsAqKYlritZ08Yu3djHnsKMymIJUwQd0++ALKmZe
7CX6dqklQBZyNwKDvQhQL9n9RlSA/MtF/7GfOJ/d1k0+aiDwO0fg/A21z2qXe1Y9enFnOlHZ20Yz
uBXFnpYgH139N+fNs/MOGQ3oQLCPSv0oR8axtB6tcBA5CXlteolOrIWYwjB57m7KzCnMYomeaTDY
Jasvmq5u06nyyl635yGEQqKRfFYVdmfKwaWR0PejDfAFLZajNTZsekND8deqDx4KWke2OiQ/xpIM
LulHVGVTP+2a9KCYrfGc1LPhgML1ThvUwg5MlTkNMq7CLbtsiD82zNWI+EWzKGNlHpZn7F27D3V/
jJ40bR9DMzYtFUHZaXV3XhnjblgTIJg2U2AsIs9dJ/v1+KRF58E4h/3oaSKSsNXg5cMaf8+iSSlN
Wk1i54GZtowDbxjfJu3rVIfb205MZIi7GkPdlEqDBew8dV+lBLoG7ETIUxnQ3W07qw/bqwEt0eHV
kzBTpMKC7jA7zwDZRxSCEcX/lly8ssFdgypTi6jVTXYmbPIMhoxxDsb0Kdor7RPplUcq46VkAGmf
0CMtzUM3q4KX73pW++oTuHupIuDigLAge38wKC4iv8pLGTI8bp6kNsNBw3JCLIQtWvMQKt12aHKI
TAcUsiKfthp7XH0KdztZgGlJRY0Nq6amk1DVqQ3mQxlS4LzW0+RXdri4Pq6kqkumQjsrSelEhuUU
cJzuqKO/qvxUGqErax6V3/C48hUliV2ouYhe5oKz+V6KutpcUqEktLQsdqZK+6yx3Bnjp1qz/Ga4
79FuEAffsv5VLZ6TaD5kzeCFoCwZrM6pQjwzyfcqhAp9I8pYrZ8sKqtLowVRZG7+6ywOK8XU2DkF
QqRiKB8YniSXrmWKutfXV/rDErcCo27pRdwYcBaK6dXWvVZEoB0Vka+ucDQi3CEfZrj7eTasqpJC
fdnbOF5O7GnxOWucqXXD47hnT+lCcBuChlP5NqAZ48dtB7LS+PC7ed7bK3PVV1Opoeca9DYgHOij
pnyMJgAA+9Z02v6tyh41hqICUgS2pEPRpKg9ErZnMljePMw72tVeiHgspwuvZSK7g1KLCCDW76SP
SeKuCbSEDNCLV9lZss5D7Iy9sgOHshORSymMWgQ77P3Zc7Xtc+CFygbvqvNIt3kMFnq6AzhREmKQ
1xEXHyv/Hj1dGerythkAFFh0judztFlAYbJXntlG32U/y0/DrhUy0K8+aa5McveF1OplH4EO8Bwl
x0hWbLkEc4DVgODrWVHPqfTcyyJuofUg8Momd3/gdcqmtkT/+CIsUl4KqMzBYTvlw7/ooBGNj7so
gqCYoOWCtau8DtNZXvLtdJfhJYEWuFrfLHYXGWKcYgnMZT+ovrl9nAQ+433Jr5YUYt5jxiwc5hHh
bBx8T8nWqkUVZ5ERzjEZUalTrSrpGW/Fl3BB8LUWav+y4AoSmeEck2QQKaY59goLPufUdPP82Kep
f3vC1p+cV7uD8z9JPycmlaqFlGnypi8KmlE2LXI6ihMdKr8fgeYQgf/fdbb+jHD/8Sbvb7arVaqC
kiZKBtn1EVQyQTXaFvkesu6F9Ls4j1I7D6PQSyp7UgvoBIbScQ5l6AmivtMwY1POdKHOA2BRQo40
2rGEPHRkqnylAjcBKKsVMlzSsHOtqIt8PKih5dNEUFDVBQv0lxjhn3G8+/arcaBBUJ7LArsdb0s/
cjK3Pxg7NFpucj90ldfbKyU4Wu8x2pUxqRqSOVGxtTXyAFJhu8brWSJ+Bblq84wyks1MXRBFr+5A
i1BVRSAEABrnOcJ0rns5L8A4Ip1NoiHbmPh52QqeIKsx9JUVzmdMIcQ4pAZ3C1JwbqdcwNMvsLAa
SF1ZWMZ5NXXDnFZQEJzZOaeHboRcqdbYpgrcUlEgKaTbclx7txdrpZMS1/qVSc5HKIUlZaksM4Bi
ZEd1cq/eNU5zF7nlNjymR/Do+5D5lG0xY/9yhfxxuK4sc26jYaSwUmVa4pkB8UwFqQKwE+Acb+pN
1wshmau39ZU5zn+gc15nLbomz134uStTfx6OM+1taxYJk4k243I+rhZxUrSShfkSgsxozoynjQpC
gGoIBHt+NdL5GA/PrtVXLO7YkttskpfE+hZS5pPE8AhDrao07gXbRLAzeWItjcUT+qCU5b7UN/Ux
2DfQMum3amlrAHQ9L4442tYbk/nNi4gfRzChBheLBGWZZUqHjTJrqRPG5RGP8arKBQma9arp1YRy
TqQGznsCNpmBsC3cph67q9+ylxYMnUuBRE0c8+n2nIqGxbkTy4hqWlQjTl6/idRsqxqQcBAxYgh8
Fo/DNpooaZIe6zZPyWGST10vYnkTnCueV6upqUzCEL5XU39qVX6KdNmmM9QhrEgQAoh2POcwgjEv
Z1JjLA064JXpUwY6TzoeSAYdHUsVOEbRsDh3MbeKxKxgwIZXz1YcuZ25Y8GuKoQwt2Vb3XCDBucu
NK1PtCLBqEZf82eo9rnps+6CHzYE2WSxMTVb2MMu8Lw8mDo20eiVpIAgMDl6CDXJi/Xa1fThqU1U
HOlwOw4A/GbEzXQUIZL50uidpxqPoLXelslWyQ5V0DpKrx3zsX7TpBztGeSxbLPN7ROyHrd8HEke
iG1FCRInGhZhIdOuoSED2bj7RclF3ZoXUbQnOCom52ZYMclqOMLN9G24pdFxRHbi9nhEFjgPg8io
JyXFiSdU3zZQx4uFEDXBtuVVJqSksUaDwcTySFySBCD3qN8kwJzdztUc5U49ZGB2QsLZ/m9jW7zd
9a1HWTKXMraxVTZ+Wx7GovmPs7cM/cqCLNdJKVuIVBB020EJ4HDV/UcTnIfBHQfiavCRnKtx1wKA
HwiP+zINN047LwAR43ShkRmbbMhPjdRszHwD/QtBKeddkfhPKxbA10SxCHlvkrmaqtYyUzkluMoG
R/EVSEz0NVIzLrsrwE/pzKfgSbeBpD1gtfDABbmjm9xTzzynduCZrZsTIZ/7evrI+vgk7rbL0nJG
/wY+aYFySNCvnmUbe7NVvIE4497c16dsuwBQ1dCOfkiHjtiDKCWrrUcxHx/BbVJ1mOaeKRmaDmhi
T/H3fjrkeJ1UBH1hDLGnnPkMOWtFV3YauuzSubdJij44ME3o4+ukMdswQ0gSp2fDMD2lAJdCmOxl
tfazSsFfo25vgjABCFTZKlHm7u0pjP2WRUiIUfZpqlVonyVvaZZt4g6gBJS5Xo0mdDRQkd8+jus5
o6v55k5LJs86lc0W6U/Q3Sw8XHAFb+bDErDd5bsCtUSjdgIR+/m6h/uYYO4A9aYUVVWBVdY7tuvT
l6AWhRt/uRM+THAXc1VKmtGoGJgRXGjyCYG1u9TDhik7qsZDpJNNRyHrEjFbNTdxLf1PT7QP89x1
3dK+rEDBDxeh93bbzi5QCz6FNEAelWB736lB6d5eynWX/o9FnhjDHELSk2TRfQMRx4AtWOvotniT
Y1N03S6rc8NtaFwxikQjoEkWLA2O7PS7fA+OSBXxSH+HCAvywokXgC2P+vTB0mwRp8+KuNjyEv0Y
J3f/mgFYMjIC6xA7/xmi5bTWtnV7kk2vrza0u6tf8n3kQxHBrT9l2+ILiMDfBm2ngf0oByRCcBWs
O+qPr+HuaitkmRFES1G4LqGdANTk/LPVHm8vrcgI5xTHroh0dAliaaMvfQckSHtPJtF7dL1wcDWx
nNcbpwpaaT1OTAvVFcjVuMxRmIsZpRBDO5ggBOyOqjttG8WbE7cSagGKNjDnitReU7QemPh35q0U
7NPpD7l11XNzbC4L47+1Vc7ygygNJXBFfL1djZOMqNNy4RT7oR7cWdxNsVrSv5pYzhVJpiaZZY6B
lcWdov201GFTJ5o9VdvSuAzZbGfVqUw00TFdtt6tY8q5oNJsAkIirKe6UffBZhFzD9ziLXYWelqU
OUVNHIJdyhfD+2wENY6GXdpFj1qIdjk9czSFCALI1QSvKVvEAHhPkY137NtV0CIDS5B2KfvlfaAo
jmGZ0B2pNr1DbdlN3QCd3kRQMV69J6+tcpuzmvKwLsMUR3CXXHJv3vbaduq9haRdhrLv1ih2+ewy
Qcl0WSJ+Ca+tcjtnrsok6AtQI2hTcTTNAf1Nox3TbIdGjh+l8RJM1UuaKCKEr8gst3NYXDQjApFl
sIuIcbslm6VHWMRSuXaPXI2Ov7G0rNCiSU/wkoIyz3Ax2bxl1edoOEqkEDXRrh2Ga1vcnTVApyEO
1RIAimi0DeOlbz/HAVrEyHcpQIkg9owRoJoUclmmrbf7hImWcs3PXH8Ad22VrUzQvZdhsAyhH7sk
arS9fUusQsOuTXB3kUIyre967FF9o/lLdlYmlzlx6uxeO+XH5KSChSGsN2DjayFr03t544hGKdg5
PMGTMmRtShKgl4qFpzcvvbLIgGu8y1oTcJIXdYTMj5DNf83xXI+bO5t6A6yjOVF2Luj3ETmYVn81
gJe8PbuikS2b+crtmAZ4xME8xs5Zu0nNU67e1zIS0PNjLC9Ay8/TnP4PAd31sLjDLxWlgfKfxcCR
W/hKi7Vjz2M7+GMuvCpEg+MOvCRZ6GQny+ZEcqk/w5d2F0nTILpGUL3agd7mXG7yIQYJ3N50jRMa
zkVpFcEi8rfHJEvQGiHYvC19QHuaP6f7qo8EbnwV+HM1pzwbE9jTwW+vRRZoH8Kt+mzNRzReOWq4
M5mbDL7+WrnsKLthByihM2D/SuREUheUdmL6gFWU9vXHcC5BVxQ2ICywcEFb38YzvSNu49VH88y+
jkeA4L3UUTZN6o9O/bWwyV21qx9yf9j+L4nz6+/g/AZymGEcAkt2NsPTmCYAKYCZ2Iid2wdI4AB5
oqZsHEhQMyxwBlE9ybpokaiXfS2AvB7HssWujiiZpbCeMvgBIx026TD4SjNtxwiZjCn3bw9m9Xl5
bYvzORAyh3h5V7CzvI+3OC+FHX6ZBoCBndlZCgGxLgL+ig4I54CmtFc0WsPiL2K795e64oCAsVe8
GErxiidvU/lNlAwRTSrnhbJOLyDMkGNS64dmvBvN0lfSnQbiVsGMivYH54NqIM8ymcHBLilJzQX0
X/HZc/FWerPT7TC2wA1EpYLVloOrZeQpmxQ1UUAAjtFNGqi5n6r8jVgPhjE5afbMIJ2Z4GmrtIPA
s68OVUFvlqorOrX4JkYdyepwiCOgZiCuA5pnt5BSQeS4HrBe2Vi+4eowIPmk64UK+pVftXwwlA4e
BgMtZmDEZTdunVa3szsRVeAKfzLyRVd2uUNY6gaySU34f6RdV5ekuJr8RZyDR7zi0lZledMvnKru
ahAg4YX59RvU3Z3Oy+Sk7u6+zMvMlBKZz0cEXElynMvKSwobWBHwRmS7lichamYbBwprCerN4pAq
t2X+ZtdvHS+8eO48R+vDuSGbAnCyVhRgFb4Dh6/MC1wMBs9+4+rxisxJFU7octWWljINlcwnd3UZ
aa/ilW7qYLQ8NVpy3cIfT8Y7BIcjYYGxVxKxye7B6knT2FZNbmOvVASlXeP4+hDL0iXZt67ebzkk
pFMKBNmDP0DXCZxkj8Al2sf2m0e8RFVMYucv1hHOb8DqIac2RwCou0CuwceOgEImmPqLMFRrtKBW
ElCT6Xw4WLUOm/vqq1G2slDiYl7xP8frqmsIpOCxBVHQ5XmNh6aGeqxabY3ZiRhGm2aANySG6+oO
Y7lVatGBphuv3CDozFlvS2rYeUC07MYw8/4T5djr+4v1VmFDleY8SZbpD7SFjL72OqvzKkiyceWm
dqCeOC26cJZfp9xPBuZPZRsMNBz6+y7uohFEpPD2fmYaknO/6J/Odn3ZpjOD0+etWwuhk1NVPLVK
DX3u3yOVUQxczv7PVlmZNWfohlgkCj8NC3xJ9QdMkCXxVnU9jd731QtPH9X+xQb+JiM3LkTbupHu
rh+47HqtLFxcG7M6gLoHM/KVF4+YYyu8tP9VAVQUTzLx6sse6uyDV7aKDA3I7TILtsqdDjOQif0E
7CmkXJNbYPG8XEf7lWBq1fp/HufKNhnjTC3LwSNSM1CZGO6mrt/qpHm6vpcXYa5/GQtc5pV5cng+
zTbyKpQaki20a25nTKtyFX3ILlTuY28ZVu63mqxWdRGLd77uykiJJC45J4Nzm1nsFRTxuC8a2jQo
eBpOf7Q4eH+sZC+Kci9AMkA70JdOZtiRjcrGeyMBw2ht5B9ojM+e2tlfaaPfqdW0t7M6THX9UKci
39U5c71KVTNfqQoI3oo+3qW10npVbGyGtn2KSxxkYuQ/B1d5Y26XAH5aHZSp2GmpBfAB9KSsTBaH
XxzlOvv09TyyWdlE70t4BG18afOdvnCmNh5sJUm+BA8MzfGUMglS65Ab4diQMGl2ZnKkpIoSU0ZJ
cXGa9/zXrKyn1qSkbQVmDocJMXRW+Cq1PDTY0SZL/FmrwYRNwj6HJiIU1/JCRicusVrfcf6Z1aqr
Vmc8h/GuQJ5roWrAzJdMKSQRx8Ug+s8j/p4pOlvFAshWN5aRlDxrNkoJJrPUQS6tbE1TSKyTzEJ+
//uztVo1y6HhhS9qQ+UERCgYW6N8k77URxReFn5oOXvJxZmo80NcmcSejq6ZpgioOgyOLgHVwB8c
UG6jNOqD5sCODzIfL9vRlVmEU6tKPcH0HC1eUTjw7LkPpjoLukyVbehiCv5WhD07vJUlbLK8F1O2
0GSg3aWDxbAiXvXIRi87Ab62jCIuEY3To+7kKe/Z88RkMdylX0Bs1TFdncBnfb/osyMdWTnx3B3/
lfpNYevzx2HaAJCqdAeGAs0N5CU28x6t1I2YW78AK4FsE5agYr0J5z9hZaetXNfm3LT5qUKNwoh4
kAWKP9ypEQdVpSFZ7ZKHPV9s2Y+z71VY0dFhwPdSVu3moghFS0OWqRBctzwmj5ElH7eeex5M3R4h
N8ZROC1ib2FasMIhIm8kwthD8L8XUAON3p/TXA8+mzQXbTeBeEDV36rhV05lUg6X3sb5AqsA0bKd
2SiGiZxqBXBgUHi59EmF5IcFFXuJ+5ac1HqCxC0tRww2dm7apDt9D0cBnaLyhuzILx3M93gZPBy2
YIWby+frS18y3OcfuQoEidkDyg2ZaWTuccTSclOSfMNnsbm+zEVzer7OyrRxJ6N2z/CFS66Y7ew9
1Ft22YK6DoYAoRFqwJKE4rsSduWt6Svb5rbukNPS4SfVfitNI9IdlAXjn3bR7krFCRqwUkFWY8jy
yHV3WvWVFNyvnY1Vs6Btt3VqBG73XGPOYKxY4Ob7TFdCjkRsznt/MjDRkuyU7qEcx6Xp0ZmPlXXo
hl8Gf8zLxrPHW12AVVAr8Td/klrxNSfCgJ0HC+TZStCQWLbFi4u/9r3LJTt77hByTTItIQio59dO
zUEbeALDE4SHN2bxlqd60Ns7Lh5rBKGSw5VdopVVa4uKjX0Mq5btLFBYa4HmjdtqS4/AZ23KaPiE
cJHkyciWXNk2zjvLcG2ML1iueG7z4hA7w2symhIT+n1JrmzqurlW1yTuqx6fJpBq7+cAVMaj1z9o
EZhAOlC3zp9IG+et4teY+NP87oEagRl1L/MHFCSi+f36Tl/kWz57RuuZESioDRS8eEgn7DbUeR5R
nm+K1rnXjXoRuHorNNOnhAalPhxp82topkCjt+P8k2UDOC8Svx+5z3n2C81By9N4+sNUPmj+Phqy
PprkhNY6LG6VDbbTYiKAxIBNxsp2LrsAsuCSZy5bZpUvF6Js7HwayWnKQLY6+bXybNo0uL7vElew
7sdVZt9DwwZPKxeOJ0awOaI1nidJUHSmJMa9GMmfH/HywWfP2NJL8AYlyIu52WO4zY500/VAdeKh
d91CPGd268DAtyaRq8qqnZdGLM7XXpnM0WxtZUD0hBhNIOJtwUxsbNKtvpX1rC/m4+crrYyVWusa
zzL4A4Asg9YrouawcCPlkayu9A9uwNSIpduGo62ZCAs8mNg2UZsG7b7ul8lTxXjIjBlMF9yjDuoe
M/MJ7CVm9bX6oONjbfPZITqIuJBApzzq6i1hN4iVPcc56hCRMyDnkBQwc2rjgeDX60DtkzdkT+lN
Pqm+i0dXjI92WYc1NJlN91GzP1LoO7V103tpm73HtRb7YHn9zBR60vT518TvOQTrr9/ay0/jry93
l9M+u0mEFqaTQrPyNI2N70wt5HNib0QefX2Zxbr/3UT+WWaVeupZzYuaouNgYIo0rfqNDb1vUpEo
H5pDobmnrG0kZvnye/yz5Co0i9sGNL7MhLC39ZBUTaTXiUcnCJnntYTw9B8u6p+lVvYFyPKmM7jO
T43Se3X32adWqPDfAvpEheYr45Mev2UxlbhU2dGtwjLKIZ0oLBxdbpde2oADNN+n9RRdP7mLNQxi
//m4la1xHAMi0pSbpzLkO+dteunFseQB4DgYA5oiQ91y17e7UGxQBZbMklycQDxffGVsunoAShIx
Nrrl4khexkeRRTMIWiCU0HmaiFIUufsg8QH2FDdoHRfPKiYtoJccOXqkHmQjiBf7yOe/Z2WSqFGM
hMdsEQplH8z1iba1wVWt/lCSjdJup4/Wa2/EAUXwfbOHnIU6R7P6oxEPgu1jzB6jKxT8X9qG579p
FVlZwMslKIvzE5luhHp0O753qgNI8ySm4mIj9nyhVTyVmZOT9gLYW3Oj/DTDcev67OhuEK/uk0jK
DX45U/yfe6evWwskq6nTgjbtZGfDY6mnp05TN5ro9snY3VoJstPmxjEsT6kUH5TnNUCm12/+9fel
r5sNs9VpnVF35JQ6v/TUDuYKrNt6Kwkblk37Z8uor1sMdUvbRrfwmUtV1jhgYGmz4DulzlTylHR1
ZaQM1dKbocdTIg6D32LNz4qwL6txkIjwaaew5kuzKVi1TTUsansP2sk8cHoFU38ueZpcpkRTUYK5
xaDxbo6NZz7X5o66uY6kFyI86Uxf4hjZi95brWdPPao2HdJRjZpoTYp8a8NU2DX6FIWTAkrQTc4t
jfM9ZGWysLWnXUqb54GBriSzojnlHk+bwGVl1BXzTs0qY1tDyzpqBPlkLD/GxBy9Jgd1YCUg0pjw
L1Fr98wB51EGjEUyeok7QvBeOQwcS5o8opURkOqtFSwwhbNxa2vPzPpWS2lka8V27iEM0DJfL5qt
oVetTyl/ILpiQ0fMysMpUW7UWoDmPKVzoKAihIYiaKehZjOyA03sfaOWryOfDvbs+k2JHzAX+atw
1G+2FYZ72t673fTa6jlUbOIwnZHCo6btDs2O5sZ2BGiO8+oGmfbeaa192dDfgCzE9YHZm5ltxhYU
QU7voeHrZbz240WDXt8rTe7HefvEtE/WbJt531l7jiZwAc1IUStebSKmZ7dm+R4LKgNoLi7m2uVd
uSA+j7rWp9gHc7MANMdt/MsCLBOj6Yuw+PAqQK0nc7aLib225sofKWSReEvhbBfV4AVGoR1gW4O7
DdsJJFRpOHjlVtZpvR5M6OrKDw1ja/VjV5ontcFI9nxMeezRDsiNURLaX0Tl/DGykNzA558FZKzI
izKbELYUx+GF26F7UF5zN1T0sMK4f+SGXTiD4CCy3DDutvOzDWGZT1m4Zsk2eeVTCO0HQ8wqjC9t
NrMFgS19fItVNzQpxIoHrAkqgTmOa48hSveyRHeglsCiEbrkExn2WqJGLDf8dNiqFvHa/rUmzJ9z
yyc9ZkDRg4/TKZia0p+TnVoHdax7LkBkvdn7w1SGrNH80oQIRUyZNxbqXVpA/3UGlllwn0yvif3B
62TjzOjdVEXoGnRf8sSvdeKP5K4oMVKgk5Cx59TSQ8MG0mbhXevnQ1kbW4vnQeEMD9fdxcWZ0LOT
W0v1aWY6CVfFyS2Tfc07f2fhNIKW+AE9iABMp0Hde0T1aO/Retv8+A96AxJfsp77KlOFFpkFB92A
INkeg7bxBzVEqy9cJlGW8jnxDF9NvRI7Dt3RgyyRkgSL+poA0mYkt1QNTmYp4Zl+vZ+qY15/NFVA
wFoI7WWgtlLPnI/Ta3YjQ1ZLHPaar3EenNyKczxSrqBNP6D4Aj7O1paEBbJvVFdhkM76mbQqYkBz
079g0MO/efpceJDBMWICmw5SyE/zIAVZSUztupUo4HYzs0cYjrS7RKvzFuSweCKY9ADQP4ZXuGUB
fZQuK4nCvisRZ+ao1QZRQDDMgPRiAj6eZL/cpfRW2WQhjnBz/QldnBk9e0LrFqE71m2vzrjAxdF5
U6mPGYveiNzX8kf9w1H8f5m/2Lt1vqYY9Iqv43/yiiS2ft1BJDqnKaRXYOstD+F70G/4aZF8LTz7
Z/YC7GGQ7d1A20m+fYm/rvi1dTORMo3NXIEvXcwHD+bDmPkg+q72MIV0IeF4Tj8BhIResLJjKDq4
gRg3FujFukwSkv5DIf6v0HtNhdQPucnQaVjuWv0ywY74MyDLy+XuSFAC95FE0sxKtusrD0u6qjBK
BSUYETW7IfHTSAWp6nRMSl9YG7cKHd/avNqBe7sAZZ19fzfepCEkXnWg3+KDWW9kTlDiA7/twNnV
t8dGzdsWl1GASL5hSuAKuDvNDqsYUrbq5/Xzlxiv71Gks9VI3dBSV7HnZnJjoA47i2PXSQZbZXu8
slxxq0DAdlSNk1EQYDGjniW7oeSvTa5JqoQSa7Vu803mGCuCYe+GbPRqpYx4r0iMhcwOr5t7xtAp
DREw90pS7PQe+lS/eutnaUPZT4jN2KQ7FZK4kzDAMhnvS9c5NMMv0rx1ySk2zVsoypqShyP76sWY
np1hIYSWx9CLPNmAKauatelsVXKEsiVWWRxvoEKXcgX2WLV8kEx6uUKi6zdRFoJ+Z5Jnn1HGNU4L
3bDvlFT1zfvsadFbaL0khJ6ntwyA3bPdMnAwbPOTrGcrCWLWoLPWzmJtcg1cUp0/WSWabZilteiu
adBsM8WeJmxrZSy8/tGS57duBCpWnWF4GH7OJZ9m4fgmtCVajIBdX+VbEv2KkdcXm3O2tWmrxQZN
UVMoJli0Ga0W6MIMxD4OmKybuL0TwO0ABw+SZTSvs01sjsQzucDcrEC1vUQjKR2FBxHmbqNQ/p7b
5CmdeQj8Clo9ts+Z+mPEEJcJbegjS5417Vg1t3wsd0y/ySEprnAHQfbogQQ98TVXdj0lFuabvu3s
+yoovREqdOMUl0kEzq/NoP5AvebRdduH61spO7CVLdPA0idcitdPJx3afSANLKFJVklWkQX1696e
oxQaL6zvDHeZ7hGfyniMd3SfBmD7P9oR2OEoxhb0Te9z5UHmgv6h0fOXJ1738tKaVRASMtASH5/R
Hws4xD0a7d3uf9nuHkDXsIBioVkjRZJ9uOQk1625EtPSLSpTSzN+Co0Aqb2y+7Ih9aF/+//685dm
eLVs/kZyqmtBwHowtL5Lcaqd8qFB+cP6zTOJa5L5jXWjjkxNDNYJ+KY2rHaAIfpkb2B4NfWyiATW
BsNphq+nHr/P9rIoRxZZfduHs/cBBPI4u/33ro7BQgOCOpdyq2bez9k3o2aTW9IwRlK21Y3lpM/W
tKihC3eJrJaGHYYrPZANbu3A2ZBoOki1PvTrYewa5A2ldlVz0bj77/IM2nYB2zihs9EDKvUVsuuy
KlMYdpVVsx4bp14D0oIeJ6j5trPEq1/knDzLSr4HXM82cOZZ0YoUqwCq4LOHAowoNvr7LKxvNCS2
NS6O62spdFnT7cKYUjzTyAJ4uPd0AKJuQGknNrk0YpZ8+xrF15ROl6YWWmq8qLYuGpN55kBDpJUU
pCQBxxrGh2b8ZCcTAg6uldtsvnFSKnmQshWWG3W2veZIE7UiCDemZg6rFMx8lEuWuAiVOTtCc+V3
CwR8idri3aU7jmYy3YILZq+CUiv1BGhefWIBrNMHCwd5A6bZzHN22bQvkF9d91r/MJzxl0E3Vze2
dsvYYRQFksG3N/QWkma7JiCb5m7we38EzR0PYImUEFMx0FUOs3DLfZmQlswKreUVuNCaQnQYS17w
X+6hAFmBBerAPqrBW0xuk5PM7kmOeI39mvUR1e0aXnQqf6dqfex1KqvKSOyOteowJ3as2WONAC7b
QSw390dzG0MNTI0sUNEd+bNMnUry/KzVrc2pAnm/Bp7ZmlsM7LdHhYEeudAerl8YiRte86jmrjEm
1Yhik903Qd4+NPH7COKwTIaylH3OcoJnjxCNPbQ1NKSfmZMBYqF74CTwXJnU/WVf5JgmQmnMWmDE
9t+XYfFo2QIBK0grJ3+ZlKJ7c/fz2xVtZdf8Yv7+Z631aIOZuwMQh6hhuy2/4cNdXyhonGSbnGLQ
QlYzubh/Z4utrp9IcmLRAW6vA1gEpaNur4D34/pdkO2eu7pz9pA2mVUjOrL0r7oBg1Uzvwx1v2sT
+1mttEOjPfUgA0gbe2uAkslXeft2/SdcvI5nn7lKP0WLhnwx4Pwq8tnyPkLfDqq1LloEr9cXuohW
IWcrrS5kosVQ+5imJf4snky/iPhdu2F+7qPjRo5dmG67G6XylCfJuosB/luGdrbuctBnD6Fo9L7K
FAzzmRugjed9m2/AlX/fB7CNPt9DBBjkI/lpOEKUGpWoULL8xez3bPlVsDaWc5YpYHVECV/f63vQ
Hs4QnvJ4UG5ytNXy2AMPpYAGPLQyMuhGyrLvy23isx+w8pS1SSEeWWAiVkTxxoKs4hZYUXf4LRS/
qALx2m0dDGwD4bDp4SwgM6Nam4ncq6qHVmyph7IR3e9w/NqBrDwmJhnT0VzKPEWMySSTeWqmPynQ
K6uJq3mJYgV9Sz/FQF4y7u6hJYFhLHRkle6jGVpfyx9bITxqP7kOiiWA+KCCsiUAkasYYklMClbN
xlNcQCMnvfByCPiA0kb7Eh3N0KeY8L+6hGKGJ4XMkj7s61bSQ5Vu+MokdkU1CKotF86yfGsEl4da
eTU6ZGr3w224JwzuU9OAQi5mYGpE7gNwUCmKMej/FsMrx2yZkZkh6Z40O7lP+fCjBZwbCCvevxqz
bNjkckL81/0AsPrf38dkjWY+kWXYFWVqYnp2dRzwT9tPsyi+6/ZTNKMF0kAEw7M/pw6fIW8TLHbu
n6/E31QxK4DIxpQinFBFDz0ZHsbUDWb606puOqfwHAu07UBrFgLNLkX3k1oELqm2qaYEuSoCovV4
QoBxJIM3tuxIjJmBTiCGrnotiZ6vP2fg6v99t2pRlvpMYC95S3yLQRsqvge/tyeKx6Zy/Bm0uWkt
gwpcN9J/E86EUJVF4wqODzTiWLSOOt6hq6psyzb1JfZqOe5rR7Ey06pqxkOFGsmJusyvcuKny+yB
+zMHiFvPhZ9odzXRopbJ9LevO1xMr/z7zqq6i2GWDOO26dBvZ1vsqoRHtiVV7l0+4NoHrgxyoaZp
PRcYtS1BOAEyPrzHxB9z7aZRfxEkCmNN/MlRN/b0RiHypQ3Ok9kIn4lBksN8d/j+/kscV3c1SJbZ
3z37M880GYnTGDUnJyP5xIj3e0zzcOYdiqIFdMlyL8unDdXdQxLLLtTlvpzzZ+mVDVZrRrNkwjVe
Hv3EAyfdgPh7PuSh+azoHsgAA/fGRMCItoxZnCBoZUJ2Vzrpdvks/voZa4L1HqTME+1w2Rr6UTYQ
WNPt6Pp9vlz7/vOla1Z1k7QE9TZ86TLRYrUB5pEKe1ffxAEGwPb1rnqAXxD3aha1cVR2PjJ8OWxJ
u5gm4pih4E0cDePCq9udF0aGWUO2nDUcHmq2LgrFUTqPQWKXqHdm4oc5ZCiOsTvFtD7zrpqjFCKi
njJaNaYxkUM2aTnh9XeF1ykDAiWGuUm7NidvbOwPphLUggQ8I0tHKMoUw61jNsxrhtHXDQwwl0GT
GrjUszeIt7RrP8c5/TnpSWAYo8+S4itWlV8iAe3kfQ6pLsvSGq+fO7btaQzOA0N5m7rZq8UTrTFT
bBxmhjdhmdHE7HDU9EhkQyAqB/qf7sFBqhFXe6XXvFm1g0GBRzMFNDlMD1iVwJ0w35kke2iZ+Ukm
dsakbYosVFIWFRTU06WKv8i8edqxSQPb5+BRHZQ+2Ie+PSjuLShdD9ARvmtBc+ehef+cz+1Or4nj
lwX8qw5QmJJkO5gpSEXN2wFcb6Le6iYU+/Apcf5YDTctBaCz0Q4TMP1AUxigxGVO4rVO5UFd0GPm
G1Mf7OyhbR+G4bep3nIbZYVb0g9+zJ6mOPmdpa2fChrE2kdSOoFmpYBsKWnAKhlp6MVix/nlWZks
t5tryJHi8tg30wMI7CL9S0BCgv3ITvDQngrvd6hCNLKPrumNXxAgS6TcoZfM8/lvWIWRU5pPiUrw
G1wcfEwAzu5638UMvOS9XgoFztdZWSaiJlQVSmVC2sT2R/5S8bcEU0UY+zk4kIHp27eK3/cMpbiq
PJDufQRYohND7/HeIr5N3cLjDQ1N5rwZuf4+DzHfAyHQeFOv/rr+Wy8a8PPfuor01NFw3KbEniyj
nmyfb0wPlB07OdvfJTt5ttD3DznzFAMYxoamw6ZU7MdAf05MRi3+XTNe+yJXczUbGvNQcnNWeWDq
AFuEIVH35DpjYKp0q6gaSJOpBgIachMr1s4Z0V/KHqZiiCzDuhWJHSQWD/WRAlGknoph8HmGKldS
B4Bk+WL4zbQpgCRiQKufKOZ4HE4m6SGdQUWQqSneeB/14sMF0B8aDSiT1cYTuMGtMNPAcyPurx/W
5fv75wOXLT7bQm6NYOkyUXepKEiFm99znICHdQyvr3KpRHG+jSszX2hW76gOchvGKRISFOFSDcao
9jQM+zX90/XVLnY+zpdbGYZuVCfoxRULXl0c0x3ZAK/6Om/dj9lH5TV0N9VeBw7P3UrWvfxI/2zm
yhhAps60pwzFpWZRtHnhUbwzNsVt7JnbQUpJ8z1nd+1urkyCxjInT0lc3RVs3GsWtIUZRPJCmIRt
TMdwao3QcsYbjbPEJ42+b5G7Di0PABNj/lAXm9gFVnNyjsCBHwwzb32nNuqtI8SvoRS/s6TeaI0G
9nbypGTdURDlwHix19sYBoZ+FICRVl27SyjzoYHkG6WOMLhbxvE4i+yJ3M4a9CcxmUyhOW2p3oh+
t9/R+NZV8sS7vvWX8g/X0DHK4JgqEshVtgZYgM6U2opvp0I9Klp6nDjD1PCDGE86ZkDGrthStZYE
UcsGXzuAlZ3jYs7nUhjsJDTbq8cKOEjAHdvPtKAeAmnad5JndPli665pE8e2bY2sqm8g/IS8rW2x
E5TYPbMpw0l1HgcKHkfRhzUDsknVgpT/iFm/09TCB0T3cWaYUx7Zjo5KlKjOg61VklHli8wnCNf/
+lmr7M/BiCowTpN7qjsnzFyQLf4csynS5q9kBuGIBiTmIXFURPCYWEfmD40AsOy81da9gqwiLkFK
2Oy1Uo8SW/XTPKrtBQedQMocbcsJhN/JfK+TQ0Ne5uENIQoGa1GqmJtHTBmgSta6HBRF6NGSTN06
7IuWP9xSk2S4i83422GffePKE5gYi9azBIbS6PZNBsE5HubKO0DVwfWbfNl7ni20ssi0y3tmZSOD
nAUFaGDyK7wt5z4VH/2wzGW5viJ+qhBavb7u8mevfd/KRAve0T7JBTsNDnRtmnAiieS5SG/vyizb
6tw3DLAEZFfFE90OG+tAf+Q3Cx+fCC1MTUNcZXp17mQMshdrrOf3c2WXC2GprpOY7unAvH+pUpQb
mGbILKDUCKCyr0NpXPNl5JGyLV0ZaJbwNtPBl3VS6AfHlgpXl2ypbIWVBSod5ImDhh11lRMRoPHQ
2eb6tbhI+ne2d+vuwmjGBWibNAbFHlJ5lkOO4Mr2qwyYr9zd2DkLU/gDTve96kZJXe6nufYIEOFG
kQeKmUtszXINr1xTd2UBE85tYhmwua1Zhm45HJwRM0MYobj+2bJlVhYtq1JLbTF7c7L5r0p9bICW
BUxHEtRfdFp/Xvqas3GyofsFtdrkznW2WvpeO2D7NA3U6kgNxjHnjoPfUM5McqmSdX6gy506i/iU
th1hyLPkbpohz1wNkV0ZL4Nww0L9YZD8xo3zV5aDrjKWFHYu8gecr7wyMW07IQIAieSJZTsevztA
SMxFf6jtsglBeYe4QQ8annmDUd+kLuTenCEq4iOZoq7LDipttxmkw+vhgEJcMPPHwrQgSQE1mcHw
YL82JQRVUlpITkl2FVZWS7eKtMWwV3KX9EdHfBHnubekBFqSh+yuLNSQWY47dvAuC9hnBmeEanox
kARLOyY7VBvnXTZyJVtxZZw6R0tSArJgSEpGzKg9RxBJTHaRwun8vFfWSTNilpEaS4xosbAFNRVo
CcbLlxGgZbScyuRgLxbt/6z4Nywlo2AwsV08W/OHCMSx3NfPFPXxR+D3dgPYKW3A9zGzsstCGsgw
vBenDc4XX5mmstdMqGjCNClgttObYFT22VRu5zrfFqaOdgf1nCHfj+KnrrrIfkQwOqB3MmVIy+sX
9m9Iy1xPWlK1mOvvTBZMo7Pn+g8HNvu6hbx4f/5E3OvZCre12piUTXJX9qjLIu4EINLoJFfoYoT9
Z5H1sMPQThlgYjWD8jcEQZU0jHkWGAtAsF9A7o/dKBN+k3zWetxhbkxWjd2EGEVPjsTdxmm+u75x
l83g2UetIsmGWrXOTSO+XTqP5kfrGxEoH13ixSACSg7DjyJS0HpEeyn3VE/7yAHp1Lz22NzqW2Un
swMXRy/PU6dlR878ge6gnZiCbQ2005gevy/9zst3ZlQ/JoEU63zR4519+soDEJK0Dc3UJQI0ou5U
vbetB1RdkDwLiOtovo5MOeMYuJ5ei2fZly6G+m+hw9niK0NuDIM69bUZ347ar7z8XRgORH5QJoR+
1vUTlm7pypozZrGG9yXMkIOwlj2ZKoRE4l03VdALQrG3gJt6hN6n10qx6xcf/9lHrsx60qlqTu1l
jO2tDTsIKSX76nN+QOl3kx6QJwbtVpeEZMvXXNvXlZkv3Vy1DdrDzA9ZWA+fNqDEufmc6QQMzaYk
4pXt7bo3krNc12MN8ejSuMBst9gaN7anR2VUlH4rCVkk1mDdJTESTJy0DhH3BCXAyrkZ8/rh+l2R
bN5aYbaGFVVno2Eno4UPrkvwEr0O+bu6dCw0GXMzka22Mj3gHE3jhJXKqR/R0iLYxNbYJVMyAoE2
ooyTQhmOQeUrdByTRUZb0C1NctSSlkbL4O5zA4RP82+rVNC1b4BprTE78DNBxxBoMn8sH1LhBjr+
Iyv7agloAxXUXsBFwivTr8Y3lt5lKJGjjeqDucfnxSNY+Dwg4fyJgcLUVANLZH6fm6FifCUk85MG
nNLsQcszD0InXga+EYiw3ZVzvOOmfpsKbW9Adq2eEo8kBAD+t8wtoPMgghiCxLEyROUA0WDQVNXD
V6vfT/pd290ZdRKMHChj9YdGc68s02AYf870ptWfCWcfSjof2NzfDk7ymWS4WAuM332GAF9UuMOL
xuNbsMQFsR0HbJDpSciu3Moc92OaDnkP75ACmWErD70rIzz+HgK98mDXyrxKU6ZFrKKUHGvKxlLm
U88mAOihsCbs8auqxLGOrU2say/EGlrPLPMIrLTbduY3iTE+8trcshiKy0BypPqhq7rHCpNYuvOY
iYeCg+a1e8EAFRr+X052oDi30YjG6mlqmn05i8Cuo5IPHlNhe3PLq9GEcEgexU0fZECdd4BALzWd
qLDiQM2Tp653b9iQ70ZLJuEjMZZrAeEMqtU07hCgav1bV+Bi2u+m/nH9gcvOc+ULUK9rZxecPHf9
MNyCRPpYFS/XV7g4WXPmwe2VzbeyxNIUiivTRaC6D9yI7Itd9aRCL5tsTB8YSzCYLO5V2bcQDQzi
t/kmj2Sg1svh/h/Xs5YTTtK6/C/Svqs5blzr9heximDmK2MHdVC0pReW5LGZSZBg/vXfos69ozam
3Th1pvzk6iptAtjY2HGtaJioBcsMxIfnDKPQ6yilfNe62a5yhc7EaqxuqDHPJRxNva31eTTcz4YU
2rbhL8zaAh/8PDVGEEmtq/VJINXWTi8Xn+SzI8/DEzJQ3u3tFygRzxSsRH2Nej1ijonomyIHrV1a
BXIRCzISn9mAW8vlUxJtr4O1T46OdIJ9jDNM3COTOmWHIaePGcI5F+RXqpOYXevQWnq0FeNb0tee
Gbd3IOP5mGx9R4dqY3Rp4QxyDWgCTFlF8c8a1e2h/qvRDPk7oUCYqR2dAOJvmuf9UGWP+jhsZglI
0otd3evJrwxYYZVFPEye+yOKDGWEVlpL+1jYt9W5Qg3eKA6gZPbpPASa2fsSU+5U2fAxgRmVqTOH
OWACv0/1YYl+lfm3xJLhIcX3ymyAGjANolL1mV4C0B+t6012Z8HKR2r5IBtoTAGwQMPUsC3JnhSv
C0v2VTH7jaYBfEx2SmQRcs30+6XcVzk5TUnx0NV0jz/tGOglLu2p9TJJnzF6hgaqulX3Q7M4YHcq
iezYWuqm8uQrNjKCDRN5Lqt/eesAOcs+oZNalWLUKAqZ+pNxRzVgbLZzoAz7Tn/tGWq3KNVmee7l
yPwOmeIqfedGE/6Parw8fr+tt58t+Le+h3PGtabUJJvCbEx5701AnO/lymm7dLskO9JuwUbj9AML
lBEg2Z3qmyNwaGgD7E5w9Sbyrkqzs4Wewi5CCl6PQzbIgAE9ZcCrHyfrrY3v5ggw5dMvczHh/S7h
CAomu/oxJ+DwyyKnop0LlFzHMhNPJg+z0vrpoGO6dfbk7lmuDWwO2rPlFLgWfVCyY9b8VSgdaHJV
wQ2+2m98YUDN9eQuQqBSKRJcG9hoawQvZceCWl2cZZl7x5xtDCh6Ndugd3GjxNZf8gDG3uXj9llc
T41/2U6TeyU0A1W2QW5sjEtYYfkC5FCffCza1najR9P/Dxw0Hf1mCESNsCKHmueFtnuQCEcl4r/o
IP3IN/FuPBcOcZc3cV/T9RTJxTK5UMEoiyohRVee5Pv4Idrp34CbMzpq6TTe4Cse4IckT329vbcC
n9fiSoMlo4jhC3jYFFPS03TOgKOljgeUOJ0c3s1tYSJV4it0/bJEeirbwz2IFb248mgwbVJAtzWa
a+1jYafY1T6uC9W1uFdBsc3aomUMCIMCrbItqrtSoAPKZojDEc7U0Pa7pqYvcgmIpAjwNEqtht2C
eiWlf5GhaYK+Zu4QobWo3BttmNgC50S4IVzIgcmRsqXG+oG7JVD8Ipj22rYAxkSQ+cZRVOoR2FiL
s7HmwOhYrNLKggR6wQJbeWtT1SmjTHDSiiCXYXHmU1JmJLMHBKJqEr1gUGWX1ounDmedoEp5QPvB
Jq/IvmtnePEpwJJz9KGFZnWHcW+nHo6selUxOZEzzGNRPJk9RVN2mCQY22d4lR/y5KOT0FXcvthR
IjJ4gryaxRk8aTBMIylb+2RVsSONT6m5r+oGb0zqFlbjUnbI0IRO5emOpXvNrH5lpA4ttNg1C0ar
0RPYHVv0v96+O6KP4mxgbKR53JbwxlNd3WbxM62II5doAo8fYml020mEnLkqw40H0OL8ZqU25XyI
E+2UFzmQmAY3SRX39ppEIjiDVy+zTDuAfZ8k84dqqz4Zm/C2BIH7ydfn4o7qsbWw8rSgMYzVKII3
qhtXrX9bzPUa6pfp5gtvVV62hZUvNrz7FbalOeS5z3ovPYATz80c+oaU3U+9Fr5P17v8LgRzFs5O
EpUpI7ZwxpxIFMrv43MM0D4nUXwDgHtbpH48JrkrUk3rAml8v5L1HkXAaNdag4muoLfEUAxD1/hO
MNugOXwkBM1dMMO0G27xmCLPwdx2n32TT+oOcGWoYFNXOuuv5LWtBJr0iQfBaetvH8CZtri0pTiO
M/vUz8WT0aIpM4YDhTrKCGzIPgoH8w6zjn5XvjXpTyk5Kvn8KqtPM9gclG46gAhiM873xLiXFuyf
kQ9+PhJg1N4N6fIo2T9v68sVxf/taznrmFYLGy3LGO7jJAedIBhw1UWkklcqmb/J4KxYb7XyhLGw
8pTTo23sCnSXmKz1FXXwNQUuYzwj1bpjAJe7vbYrhuo3uZyhQjdBEccmrtyQplsC/ojJJH6SNU+R
2roUaZuqjb3bItftunX4nKlK04HVJjqBT105AXix2LK23lkSERiTa6/1b0vj7JVaa03R68Dt6Cy0
BZPpW0MVjLZHtp8DpS6zXtT2KEnhoPZhlBsA8DGEYf16n28slffX4qQrzbaha4JXUl0gEIWGx76X
W7RdPifiObArWYTLFfMOm5oAJR6NNas4ui3BFwUUlrJ2ew2Y1XdJ7xBwM2DEx5FC9We2k84oPllo
F+l0T38VTXJe8V5++xbO1NVARtJ6C/jtUqfuotp0Kw0Ty4XiMNCC3VaoVUdv7TLnllW5XtnVgPsp
S8cYdXc7J14Zv6MfYWO2hUB7rzWR/LYwznbV8TACZ0NfveIVLg/QDMYhebRUye/2KojAlY2ilmGB
JkmBQot2lDNDbYbRoCrC6fb63qabSbPDoXnI4lRgEq7l4H5bIWeLzJi0GempfWrzh5Q8lwA3NzHS
EIHVK8VLqdivsv59opNrIM7vdMUx7fsUEXDfnE1gACXT2cZAPolSL0PLFzEfJnPYYNLW9PK6FMyQ
izaFs1+qHTE7t3L7NLOVZu4bKL6DHNN3dkxFBy8w0byLVduqLbcJ7BbslTshfLXoe4U9UeTJMbXG
z6KXud1obBCcx6pQt9Sbs2NZYU5qlWvDPZOjtwFNiHUrfdy+QSJbyXteGWnGigyQsXpEcuMgroy8
eDv4KA0gC5s5oplEwaJ4F2w2wDgvtxkiWT1xTRt9T4st2Lf1PtzYN37yWgNYMOvaAk5G/QtNVQX9
uWiCcuG1BsfLq8K3PenEbrMmhye1kl+lG3XTbTpfC4qdaKRWYONszuqADjc2a5KWGJ2z4SK2jtYP
IKNpANg0OsT69S/1Yd3biywSKGABVayNwLxSXWOHvrggDodd9oKEopcK/WLRSXEGZwXTZiUGkU49
qHxkfQgq6xXwUILDuuZ9/3ZYnK1IrIJiVqkCccFW21kv+ibBUJYzEDcP00PrW07sans5iJwutM8m
svzAOxX53iK955wfU6oHZizQ+0i97+LKxyhmcPvsBBbR5swFgvSFdBlUsiZh1xuA6DXDEetMy2Xz
byTp/FhxniI8s2iOxkKU22Zwmo7k2IEGuxOVJa6VYy5ODmi0v6sjGlmSMqpB2RU9zy5K5WH8M8+Q
YoMvA45vvwrtfnt7bbdVUueHgOts0aQS3ZknzNZ7hd1t5sn20PQrOCyRGM51aQmLRz0tylMrn7UI
Q+3jM42Tf+Uf6TJnO9Ry1G20AiFT2TWpSwDy3uaAb29nVwUBhtPMsuBRFq1q/f3CeuCd7CtFkYqT
rdEwpnoAGPsAhPaCMFLwauk8wjdGt6MyyWVQxU2mw5KnJqmPVM8Hp7Wk48QeKpJtTWsKBhOJwU79
1grZjW+bZV3mTErRMH2WWvhkFKpSyaPLkLac1c5vDAyZTtb9ba0UrpgzHwoqu6Xd4yL8x/kEmdxz
ipE0gDQHUeyIuowEiQJ0lv9+kMkwAEaK1vG58/7j66LFQPJp0Da+5A/uCBYPgOnlYCYN4Am6iS+9
Rv7tJa8r+vMrjrm13z8BYGFJGw9wt9cKjFJ/kIaAa/aDRI8yGTx1FDkmgldC/6wxXCivnlolppmx
xckWfTJbPfGT18rT99Mmvivvsg097CRwSaIVQAFOUbFL/xeUsEtr96kEF1+QNVq2mBq+IFbAT62A
y04n7iBpgp0VWdXP3y/kdIlCGy2H4qrq+JEqfRZoqrrSvCYe+AECq+p+LWpsYGJDPY6FhZlgRXKU
unHrWeR/CizGZ7Hl4lMim86JDoyKk4z5Z+bHGKjIvHqdacD8MGicMGXsEl/eEFEDiUjw+vulYEMZ
l7hGksBqdV8bWWgMeyIRkaW6/SiD3et3MeiPI7okw7+egee39kTr04uhHS2PeTR1MXWZ+3HuSk9L
dhYVxa5fINWyFUWTVYsHgxvyDgTsWa2elAn5+1nS30gz+7RPMXSFQLk3MdSZp//Tu/YlVPl9vVql
kXnuZuDD2Ue7Ur1R/5kaom72P3jfX1K41zOWZWPMSjhTmb54lVliYFhBBY4gd/yqzC9ac2is3sW+
iI7zuhf3JZh7UUFpLQ86iQoMR66QkMxtDuWzCYsohQVsoH0WWWKRQE5NWztZEi3WMAWKSXDafsil
4GW5rqBfK+IUNE3TOQNqTnGa51M+bTVUD/ribUhFUfT1+/Ylh3swZUlFXw1bk3/twVKZ1xSvNC8E
Ds8fLNuXFO6ZbMdkilo9lzA0CxRk1CzDPDQeF1y05hTtEzFG6OqA/vOV+hLIPZSNquRjIZnYvlHf
k8raltaI5g7qGnJ2RFO5axa5G8d7JCVdKak2t9/I617I39L5idEEk0S9PkMddaSNG2hIW2g+bTof
mEl7SxVFvX9I33/J49xxOjKpM3GfP7d3RO8qc614E48+CJ+Bi9ogIt2pbuEb37K3LJzDCOkSJz4V
YY+OSMA+Ca6j8Hs4a7Mk86IlQK87qfSw9FUo9cdGl1FHYTRospMsN35OM7epOp+hA32SAf+bnEuW
Oa3yVlYbKYcLZZ2lNHVZsSv1jR4/FOVbXBzQNinSTYE91jmjZbHB0vKBIk921/vGLxxUgFDmYflm
ozcC0/QlEFkApe+jr/N8W00Ed0/nrNY6K9WUC+I1bBFFP2mrhMskyrp8gt7fuAo6Z6oaK1aMVrYL
kJ2PPvEAVLlt0DoQ3+fo25PCMogfu8BA/4DIRopuAWfCSCrRuF7D0T6Wj1QdvDFGWa+2j1VeuEae
CS6d6PXhsX3MAtNUSaQXpxE8sdFrPi9uPhQOtUt0ZAH7S3voltzvClOkQaKFctZtRvEsj9Nihc1s
t0jrT1t9XwXZY7dpvHI7exA+nsrHIlxEmXaRYdU5OyfbbWQSCZZGHmOf1qorjbM7glwLNGRAWUJG
2pI99Ge4TDLcXEm/aSh8K5oo8lvF3NAxvnF+rIpek0cVaCnW42SnIOp8bIeT3VKn72Wnsx9nWfJu
Xx7RcfP9852ZA4PVxJuSbcGgCq6Llfat38obESGP4JrybfR9CVaihMJA0N48mZnip/n8vSIiMSKr
aXCGCHUvrUl7XNSafahp7KbTOwwhcNmTEJxAHsuRxzQeCrN2lbJCy4LuUD1M6D3LaiDFGcGssRjo
fDb6C+nWitBQnR4H9KuCmZqkXpOEVMkfBIcg8IMMzoTNfZsmDOBZp242wId8no0ny04O1DqYc+RH
5FcUJ37fW06G0fm08gBcC8da2HMiOiLOxhlWYQFuEVcf8H6e7K9Ij1bmlMAjZncV+r4KN30UlX9E
MjnzlkeslLQJx1V0YLhhR8tOQUEuGoX7Q/Hn77fd4Bw0YkZjZFYIF1YemRXtNQvS5wakBk5nhDXq
l70no6nRTdAIGYAF3EsxiKMcJSEvlSIwc3wrOGa1aQOYSHj3heTP6b0FlutulINkBJ6+3LhmObkZ
YKqiXnNy5U3vel8GvSeonGGZFE9TgJgCmOgCPZa2cpoJShmR8QH8qHOnHvTuPaGYB5BSLy1E+iFw
pvnucdqrEil6ONOL2Tkz6OW17DlVHpZedIf/UIz8+7T4vnEpl9c5sBbUIofBQ83XRxPi2qw+uCsK
QXU/HcZNKRgkujaZivzEl1DO/SsavcQ4zaCeynhEl22ZACAmAyEjEIgnjGLT2qOayRyUK9bSM6OH
OJ/nsFn2FXkfM2nbG0WDcYm3uE58K6evAhuxenv/eBxUDROzBLAiNs9ntkytkiYWDHVDx1AaYygy
chcFfSnMo1TahwYKEWOYrZrvO+P7NFrh7Q+46uBdyOcuKmuITS2LFCcqt86YgoApi1yzi056h+n7
FOildhLcFnnVLF6I5C6t3o0AxbIVPMvFceoTx5pFIe9V63MhgfM54tzOpb7V43OjvjbGo45knFYI
0saiVXDOBWGVZim5WmDouHdbNOljAFBwNlcdh69l8JESlSXDKG0sw2S7KbWDvPuhDK+kKVy5+CXP
+gbQKIKyk0gkd1tAxTzVcYSzsaJ+2wP+tlYyL6vL0FIfB/XeLM6kkwUR0XVn5WKd6x25SGu1bT0v
Q4l3Mmu3VtLsMrRlDkj8j4g9Oy0Fq1LrxZmxW0R4VQLl56ObejYyAPsUgPAYwTadnCZA5JTqt6Xu
vLp6w6z4bcW/BrpI9IuFcg4BZjcylkrQGeuQ3BH4o4kzu7Pfnqdt4SEjxA4SmNiiR3ZnfO8q3951
rvxf8Dlfd4wvvoPzCFSF6lZDkQD4D2FH4mJ+XML4ceXMHt3lp/9hmvO3dXNGRu9yMH3m0KoZQ4gZ
kBAxeCjYWsF15OMbJLnoxCLY0aqkm2U4UnAKO2OPfPQAEF67fujsY6e8zRaKY2Ct1PvaBZVlYI2G
V8m7GhPgWeqk03TXprMjEZTpEF/XluTK+ntWyiJNEH0uZ6HS0ar1kmECsKuNNBg7FeCWZovYoKvC
ejExxomhcKl/lKmWHGqr6j1pzl/boflZ28AnL2bEpl0SNFOJpqmRpk7dtfephVYqq4idWK7utBXh
Ure60VWoaFRSYF/5wAozE3k3rputgTyxG45FAjhDUwT9K7BFfNxkW/qcxujjQbnKDIeidPvxFSgT
LhsI2qF/mfGrAq//th4JLAIfN/WkMoFjPMBX7m3ggCfwHK1gSg2nA/hVDCx6uY83t0Vea/C9vB18
CGVNWs36yojP0XOBaK3e5XAd95gxI+EcmDu0s4N3s3iWRckdwSny4cnSIRQCXTdQcCbM4er3YA5y
Ils0mCHaUd7WgDG3z3M8Yhp5ZfHgN3rsmm3uzNns1dL7SPzb2ylaFWdrgBlpjSzDbmp08a2kdzWl
cwvQu90WI1JOzolhCgG8e7IUJ4LZ+7p9lwHEVw2aG0vP7fzdBlwsa0Q8Qdcd6C+7zQcZdRKZtlnO
xWnSfzTLUx9rboL5imo+Z1qzr9PvekSDuS/8WQE3OmE+KnPOkNlhMVDBVOS6vht+Kx81lDVT4yXD
sVYAvpMq3R2Qs4oneTfMz4omcISujUpdXhE+cugpabpqkYtTNbV3VW4GpbybE7qrqsGrWAGI3o9k
Aiqw/dwPoo420a7zc6ZgKatmlkCjJmBn5PvmYPrGKdoMfuS0rrQ1PTxo3/6VdpmcR5T1bWZLqxJn
23RDNsa23K4FRVHb6x+WZhqqQVTdBPvg756XFOVFRs0JpaHaGUHC1mAoH3XM4oU8rPhsQJbZM9kR
AfasV/CfuvMllXODkkVOmlmD26VlxaYfDrMCb9Z2dBFk2R/U5ksQZ3vSoQAVmt5hee2hiWNH6xQn
qsdQreK9ZFmOBKMuTZFDlJAY9H+z61/SOUuEzFPZZwk2l/lRaO7JneaXu+ox8gZntesDxjW307NI
da5nytQvsZxlassoSYweYtVh39obwzR3VmJ7VfJmJK99/CSTGiMc32N6L0mg+LXRNklbhw12iAE9
p2zBPqz5CxgOMECPZr3uZJKxdZbxPVKrXZ03As/t2gQm7vbX964PyIX3b5opy+mEJzfbEoSbr2CN
jV0MSGdRsNKezcHs6SsmvIOSv7gN/bod/5K+/n4h3TCaRuspTKoWdtsKaVISMgAmizzgP8Q4f8v5
HCe8kFPO4JGbJ7wXBXmJlEMyW77ebiWCNLx8PyZ/9WW0p4PxctuOXH8Mv6Ry4ZyGye2RrTeNmtmG
YSwjK+lWBZflbTEiO/LZpnKxOgvJLzJnPVRdd/IXbaf5ZFO6ylbyAcyM7I6hOGUgpA6/2uP8pTmf
4daF1GieRy3RcL2tON1E9MUA4nnS9I4a/bCrzLVmsmtNdq9Vzb1gvdezNl/7ylkwYtapNnZY79rZ
hJR+H5ZobKrvzJ2xl/eipgjRKXJmzFKbbExQsT3BOwPsyhjao+oXjSp4ZUViOHuVAHDb7guImS11
K1XdQcaUDWsM0eZd9wi/No8zUB1VU0ryUgLkXo9YywbwnhkUXmY5K0609V3xusPO3MnefwGVIXh6
ePrYWU5zqSnWB+/7yjhcBPomC6QYkH8rk5vqZ/dd7lSuqNp3bVr40sh9zrReqCqR1bkHwcVqZtLJ
A/9Avstd0yWA/AontKbJHualtskRftTBfs12ony8yMryNLNEkRR7iHC4+Uv2lKlOd0rvDS8C8w/6
T8B33iEFCtp5VfMSXzQbfD3Y/fvAVd4K2SxXkh63JbXUDQoRrjbkj//uRvJssqayDEpHsD6wGDl1
+q1SQHzT7vN5k0vFLomOEoid7c4vhjdbqkQqva7ghkfDs8pSsvw/j2a1B/1R3QybMWDb5SAJC8fq
ej1uyeJsj12yiRRIaYPN0r4fFrTXYBQMiTu/koyd0oEL1SKhlJsHdFoEUoFpMm3xFNo9xloeJnIZ
dOq5xyCVVQO2IyV3SVE7GaDYAEm5VcG0Jhk/8jGQSzSyATo3w0scTaAImdQwVZ/nAtBm1g9wAyst
uLAiUITHxt3tsxQ8yTyFbR/hqqT1epRt61XGy9T0IRszN7XzMDIPNGrcNMkET5hIKGf8Ri3LY8uC
joJv6M5aCq9fgkx/65PZz1tj30U/CxBl/7uFcoZwaQHaxSp4Pgs5p+UhjUCoNwLT/KGoJZgGJD0j
EfW6yCVWOW9LiRJ9BtIH1pmrx3L+YWhPtoHGMLpn5fvYUKczK6+q7I3aiBggBbaXZ7ltMnA99MX6
aMLGAjhmZ2uHnpyBuCaITUXG7h/MtXoRm12MF0YL2ctw1z2htgpXEi1Gju4CAgaZ1dZtDyIjK7Bz
fPNip9WL2qd4XMrmB5C9wi6SBFoqeKI1Li6cQf5U0RJbqAyqw9I5lNC5ZfaijLzgMnwSIFy8Vuks
14OyhtsSzIrSfNToxVx0/Uc5lJsBIXcuAYjIrgT+x/VmHFPX0PykmTZi0t99cWZkNrMlRL26VLu2
Alxci1TAo0cfr5o9y+lDP1THumxB5FNuy4qduuIDjJVOK0UAe6SO0uxawPPr1svte3p11y++i9v1
FAUrlqeNdCqKyE2rCZxjxKntp9tSrl6PCylcLF4ZgOGLY0gZQG1VycyxIsCQVu8LqEpuS7reNX4h
intCJNvIekIriArSY//CfNA8ntQgcZcNSujeWgpo7tDMbJ2In+2i/X9DQHXtFbv4hHXPL1QszpKh
GSUmneoZuQ1kqQkF7SS0eky/EcBUyfNWRiG0j3fq8k5VW7AF1yOWC/mcvZ8T5KyyFPKZ37zQpxxZ
lthf8WLY0/ASu+BiRF/E7W0X6jdn77VlhWBNsO2tN/9St6pDt0Az8MaH/iA9rA1nzR36qwcAMoaN
IBkhUi7O7CcSUbUI8f1pSR7QiezU2uT10hNB0+ftRV4D2QWt2Ncl5gLqJiojwzJ6BCuH+siQhgzS
sKwdBNdIQTgP8LWLfQ8MtRCNGY47zOFwoMCQkPbKvZ459TfB51yNEb8+h88cSixr+55hz7VwfJEe
VwQNdkiRnQ0xAo2Clz075Z0StOtoyHIA3rd3+wMEtoNPHpIYBR5GIF9VfhZpaDf7zv5+W8T1AsLF
Gjn7ZEio5VEdh7vSn4RjqLiJS/aR92NC6D28ZJsVB1BIJLtq6z/80AupvL1q5l7tezyyo7sEXWB+
z39FIQ2WPcD0Jea0PttW9/bPXDiAefWZvRDMWS+1k5Ie5MMwHUbtEPYwGyL/4ao7fyGBM076ZCFn
skrQQsxoBStxeXVUADHyXyAzr9t0axs5Q7R0ajm0VichONJdBhwyQEJpDSbS8fQZzJOrF2b/MOrK
oZhfr5Hxj4E1eFuBrj73F8vl7JKhgz4NY+joQUFdBvCrrQXQPv1cyKVTLD9pMXgx5phuy7yeprwQ
ylmkVuussightPtR+9Z99WQiR+SzZxiI3Af4wqHzgZx8nL3J7V7mO93FgH5YAAlCdENF6sQZrF5u
LDpL0GOiJA6bqLvUimCDRZafh9YoDIqR4RIylBAwrPdWqHpApgrw4oRwsDCZVT7pLnLRwmhRYH54
kA1UMOMp6+FUxMvGtHaKHJSiRu31oG4oMA+Elkl1ArSlWTqZxhLMkrxlDMjp0CI02kpLCc48QXwo
cl8szvJoll7IcBvWBBL53nqoXXTB5Fm75g00uB/R2fL6wJyd6pi+dmEWTv9FFC64MjzcGdMoBVRK
K53s5HnFYqwryYnLnaGxcMlbJwIhXk+6ze07cz2J/HVneOQzzR4NCmZmCdN+q6mdNjmertUuiSIZ
gbvAw5T1JilSdcEOL5jRKKePdKBuj55EWa8FdkDkiH0iZ184gsmSmmqUY00rvNOM7lQVQKRoCWy2
OUV9bR0tYLtG0BX4mQ66pbSc9akMkO7OmAyBB1w9oRulZk6za0DIDtZZsl9bEotj480B81YQgTKo
DrpnhPMGM/COGSqBEWj7BiBOQlic60OzF2fMmSMGgm4KUNu1c5sozniwAIIz+MXiZE4Ol1SUmRQY
CB5LY2BdNBglnp82+SDgdpisfW+LoIWuqxNQp0xLIabJZz8bm0qV2RM8MMNHswQ1MNZZ/CLFL7fv
x3VL/rcYPsc5TYtW2zbEmJhqqAEzGeXfb0v4g7Z+ieBC1NKu5iWeEKKaBJN04x2wft1ETe7G9LHU
zhTUSCSZX2L9UDenPO/RHZAGyAl4LBYYweuJHPPrSzinrxs72veYcT0hserk+rfW/GuStWKb5ACI
mAEtSeOA1DsG/GtKFJGHdN3of0nnTDAZk7StDPSOYHDyLgFQobuoBiBoP5boaEoZGliBM9svzsoQ
B9oAR6rB8pUcAH7zmmpAo2VI8mfauU47wc0WfRjnHGpyaapNgQ+bwAuObZgY6k8RaIsbHEL3lEXZ
/W2VuOoGWzYxdVNTFeszXXthv0hGiZFoGp52gK2rzbJRCrCvy5GnyW2opcKhlqsBzYU8znIpilKg
SUyJzy1ggmcjfrAAVcDsxOmUe6t7GXXQ/Ehsx5L26fZCr17iC8GcYTJJ1ccDkKNOGnlqekAJs0ey
1KG5CO6YYEP55F03jlbEIshpOuCdDJhoH0AAXg1BT7510sPtRV0vzHytis/ZVVmvZY0NaQOYo71F
dbVdupmP1Sm+lwD27XQO0j2aO97lPxbDad9ST/duf8JVC3zxBdxF1sa4HRYZCiQDlklFW/oK3pGa
IqYr/WpQcyGHu7J1q8gJzg/ZNfVXBd7pyvrZz4prL+duulek+phaiDyyna4+g9UXrzIAtMAAlltP
VUWOANkJa5t5UfnQ1idiHjRJ92imBA0QISkQMJPhZ5u91dEDIfLLvHQOU1ERtYE/SAawzd618K5H
7b0ogl5aqwaWa9aJC0Jtz+wHLzHGsyJbPxODAsVv0vfWsJzViS5updZbY3ktZRLc3neRnnGWYpYR
mWst9r0DGqMUv9IFc/tDtVuW2K8lWzDOeP3luNh+LqbUwEmMGRHc26J3Z9eowjX1021AFI0m++Ld
/qV4iC8TR+TKXTWIF3LXa31hn8ZGHpZMXi11rey1ut6m7J6krWfhPEzLdmsyC6IdkUJz4eRUlMus
rRdYivoQvdR+1sdBDZaH2+e3ns8/XDi8r4SY+KfwMDtTpcuNMo3xWQZ6ujq+FK0IiubqQi4k8DdT
ylHix8efywUUKMsDS96k7MftVVwNJC5kcLfSGE09GrUIPstytjvmqRrxR9WRO9VVgPs+AidGE0wu
iJbFKb5Vjq0dq1jWYv6SUTtQyZuUagKrdvV2XayLU3cSLWwoqLT2Yw+49xR057oLPHmnsaw7dRoE
l/l6S/uFPE7NyySzqslY5dH+oNE79Gz/iCTrvap/TMO4MfvSyRCn2RjLsir5Y5kbgOZTEQHV1ct2
8RWc6oNLUQPzHk5TS6L3WgEPB1gSJTyWqLvtrLR3ZEyc/zsF4vyBCGw1WhEn8Tk2ShcQOJtG2bYo
70qJDeYfEE4U7KzaD7eFXn82LxbKOQOzlpbzBPbhs50wV4tLr8PMp4NUUZA2Bloc3iP0lM0T6I3A
WKTKU9jW8sGkwDKLlYC1Q+HlOnN0zd7U5V0DapQUFO23v1Fwsz6D6QvDp7MqNitg954GCohiO3cK
Zj2n6bkj6rZlL1lko+nN3NwWeu1ugQhb1S3dRgvwZ9brQqjSq9kYReBbT7PJN9qV3OcUt7N/W8pV
bb8Uw2n7kleyrCigxvz/sJ7V47SRXDy422qXJo4I10i0LE6v+8SMAF2Sx2eSyaBYTDGmU3mR0gmM
xrUju1wWp8t9rkrJPENMhwFVW38HY5/TxPu+wjwQOCzmZXT7QZTtFa2NU2Uaq3Vtt40GPL9yN0SG
Hw/LVq8rgYVSrvlfF4vjo9ME5E/lokDOuDNP9dF4J4F9Mn8kfxWIUM7xzkbxaQKPurVJNp++gCdK
2QtWyvfh5B3R7Kmn2gno1Gaq7dUx9YouEixUJIV7NYdZH2cGrKYTUX8ZZf6zGuJvrCoEqnI1f3y5
ndzDKVMpwUxtpZ2aUnlg6ryxY7aZ6or5+bA8xqSHeR+28Gl/wXV9n6Vf/YCZWsB5DCuA/v+RdmU7
cuPK8osEaKf4qrWqeqle3W2/ELbb1r7v+vob6nvOtExrij4zwAAzwACdRTEZTOYSgTEst6rI9aSW
R6ll/sQg2ieBihU1aDT0FT5L2rORQEh0EdXw927G7Q/nrt+p6qzMsLALllTZdXajIPxsFnqrJgXa
eSrBbqx/jY+SttbW3doAktFPkzyUDT4Tk4/LGHtk/ioAI8Gp1TgwaqXSHI0SC9KD7A71ZIS1ruKH
h8ovHclRH+sYLW6Th1m2CtPXIgo0ERbyD/CsUEHJWQALWw+dzcQvg5VkbgG7kY7cqJj/U7RcDqSU
RZ+zMMYXTTPzh2Km/sq+NteHXvXGBWw2zVtkCKYyRZvIQdTcjVbMQtwqvfyFda2ntfO/cxP+0T2W
NUVzMg5tnCiRXWvGbWhV3mVHEQAD/9SO69Scl3TVczZkF+zf7qj/lNGZftnK6m0XHJ5vkTEkMqVN
BZXthrU+6logZbuKazAq6oMgwNgT1VE2Z4tvk1nG0UzLGI6P3EFjQyMBRLdO7CH/Vtrzq/WKwivK
D5eXJ0APnUMPsyvLKZywUeaw3MTlCzbuNgOQ4Lksie4Lgdvxs+nxPJUZyJb18xyOpxTs82qNqbTL
6xHZ4MAjLltrphq+oUKglgY1wjrNBSZ2x263+8RFLyySrFlbv1nnQpwafY3Q0oISpmJ43fwIfUPJ
9lsH7PPUiZA8yyAO6+oJeMCvRqNb2zEiT7SLoqPAYUgflawCMTdQuUKlnC1AjRh0BKLZO5EZDjck
K4Iqn4GFh2iLGgZ2BaaEZ8hVXN7CvzkHGgF7gWmAWJy7iqEFpxa1BjN6oM5oaok+43O6q/IhFL2Y
nXiFI0T9fb/5sMmdA0VvNBBPwuYaATedZ8S2BrnF1DHt6afqk8LLfRGt9Z7yEA78h9H1e28u0zAn
rFXWy5Q+rkx6HUit0TPlhldDjGVDdKqUvPhhGJz/rp/emriJ8GMYECEMUvMN/Yd/UOYVbgF3jDTw
gIZTh1+Gy0Fz2tgxQYWSOg0YneyU2cyGwpG4VrV/FX58D+5glTKoeQ0Jm9B6+VfV8PtqVbEtXBXj
H/pRC/T2OHevXWpCLtFdIIIMnWnJVQSptX0v//gV3GEamgH8xzQGq76uumZFvVFH7zfLPIGbi+xw
p6lVumpM6vdvnIG11/AWZOBVbzmYKBTO6bOxHIrW1iy3CUSet1vt+fA8nWevrtQ+arUGtuVT86Qd
1t4lI5ACMJP5oorg3wRU//2eOp9Y0/KI5WkPWxB6nly8TiKnDNbTbMjHCL1E4KNzL3/ay4dZ5/mr
p6VajGY9V8TqvK6gjjEdLlsQLorDqIauomHj+6KWxo0Xu3BDjzqTY6QHwyn9P9Dc249EPr4jB1FW
ow1jmcBk6wHd0Z31BPq8c+gpD+jucaLFjj/rB/GsiQALdJlDKXVZYtAuwy44sK7N03i7ktMCESAq
CdL4yvkDNL4MBBgr+xUYSRWh8rUCgRyop9y0Nd9EL2kF+Ra38wZvhrB8EyDhBkVaMQyJvIdDoSzO
WvB+Yb3ZgHYaHYkJRRB/C72Hgxil1YuqNrG+ya8Gu48h7Rv5MRrKldYPnRTPGuEpXP/k73Hsh/dw
aEN1yVJI3iJE8EZPzWzD8OoO6pTMXe+4+Cl6aEy/fAPbA06kL2qQuIx1Op88y4w2C80B31SaJHcc
qK9i0VX989+dynfY21yofW0uhY4iDKAGY1HV4FRvhb9+Weg20qNm2rJQmEbgLTxfddumJasJtnJG
mp0aIOR6FCxK9O04qCFg9lDzCotqPci8TC4a27rlMffKAHkHMNVdQ+p3uvmDU7hmVi64zDswbL/m
oEdNs8AwNPuupcjTvelQHKD4WNpgWRRP0+3Sr21upfea18agRrs0zuP3+59CC6N2ZmjZYsnUJucF
GYA+sNxJdpLO/r44ixfiRTRkL2vD0h/AngCDeNZqQ0rCKVsRHlckKo7u5OvycSww1b7eXoCh/qF9
Q4ots/FMA+4K27vXfb30+TkcksEbNs9o3UTnjoGV1wCJ0FsBkLDbxs7dP9hxAUi89x1uNkDKizAc
oV+EHYerhQ/5bfOm/4T80YpPmOO3YwYCLydqbTRTiZ8x+1eNAXhQdYvoOuWWHNG0ztI1LEmOk3aN
Kc7zgIo5dOWjh1X1xe/P/xDuNzY5LJ6ktlbHAoq91tRjer/HEOmnyyd4FyI2FjjoLUNjKcIG0LsY
6gH9NG5uCIBvvQ9/c5W/LPwmRlI2ihGjV3DNHBjl4GDizVGa9oo9XF7ILhJtzKwp6Y17gG0qrYts
/VTy5MhgHcwWCHwfLhsROMFv6iPdEnfGpEOBq6M2WsfwKsJgrRtj2BBDtRA7jALM5qRC4YHdGhQa
5f7jfIbM4WzYmVbL1ni8QWue9B0X1Pro6VaQTW6bgxEskDeDovk1pLLx5sIE4eWFi74uF98xgyiT
pa3KY+qnKD2T8lYVcUiITKz/f7OBNY1VKVqYhg28qdM7GnZuny3+5XVcdvffhElIppdypq7fUW+8
rGmcTj5dtiBydw4mQhWDTU0kaWfW5aC4uunGxZPTr1Ui4lIXLYXDBowSqnpk4FyBsCW10ZE2EWEH
1m778dbvOHgwhzxtjDW+br2xepO+R07tRIjKiszOqT15yeEzRqolw9Yc1DWR8B6CtXf98icVeAYf
oJkY7lXLGEe7iSsnAm8xVPD8sH78d1Y4AOkXGoUWgYvH9ac+SoJWrt3FbAQJOhGC8DFZZoB4vltP
sh4Yr7IHXYvPOgZIyiPcBMFC9ix6cAotctgxJFOf0B6OMjpdaZuj2x0ztB3HTqzayW30kN6pwshz
/xXxAVjvP2pzmheJaHlRwGjrGX1tN+AbifzKK8wrU/fGGBItXSAiyRCcCD5E6zUDhYMJNi2dHome
+ll8f9lHdsePNueBD7wmWtUGaWFi8CcfoVeeu6PkgQkab5UBDQC3NDAhXoaNFDHKihbH4You10pr
1bAcjaCDHqD6mDSC1YnOGYco/Sypk76aUFTtStbRjB6i/dEStOSIMOWdxXbjGlpjTJ3y//44euEV
SsNWMFpOBm4iTIqs8kVy7yTIoD3J/gBReSTSUgSUoitt/WAX4pL3K3fzM/pMaY2swH1Tm6GL3ks8
+XpnCJk9ZkhbzqXg5tmviX+ciPf/v7EXZel/Ej+gKitRlHV0r3bCL5Zkd9/I+rx2hnvLJz8NZz5g
GgkLvhcVOURQ8L41m99QKTNpUFQDFDS24keQWXhqndBbo+cWSXmPLMhd/DP4JgYkbkxFtUzuYh/T
pGyWvrJwQRmHeQxYYgRzImqG3n0SYRjzv1bWe3mztCJKJjTJAVfnNveK9CtomEDkAKp2j+gWotrS
BS2YCMz3fejDKHcoqyYOQ3lNXERQtEGmpCjRAqq65UMLXZPGM/XiqJ5NVOc/r5kTsQ/vdlqiG/uv
VXNHdraS2qhDAifGqmk3Pugyc+p6leNWRrfNC7fqqbOoQ5BosYcEhJNJkPpQH1CbPA9G7l3Gx/fa
6e+H6uP3cPHCEJpWrqmFddat3gt703QtsmiQnLXCk7GUUxBnk+osMZq2ejRW2SyWB6evx0fNMirb
6NjoSE30mI79scBA7dgbbtqisGKmDiUQEFb7l6iwXNQin2a8gN05Ur5HdWuPkByzLF3zKW1nO6Ph
kcjxcJ+NVuQTtQvUdvqqRM2XagkYq9d2iQdSqLaiqYIvsDu3tNkRfgh3tKSJDug9Rv36fumWo5SV
6HltUi+TK5uFsp2W1nUkIVOg/5PawIcv8OO30JdWp6GEM2YS3v2NdJRN9DFDXuXyHgsOGs/XZ5AE
Aj4DzOikcsoR7Ol0dDEeG8TyJ1Jcp/VnqRIN1fwNcP3lV4SLYZSxzFpaIzjTHiffgrANxM/eR5d0
zdEwTRiLSwPr0bngymS9kDeAEkNpcpxQYjkb9Y2cmNcJpKuUV2RgXWWUvin0W9iCzimOILYcH0GZ
akclYuP6U9pnftLfWPJ40HVVMIzyNw/Bjw/BgWkxqWQxR/wqBHPXCOdAuQ+xPdR0ex0CgKkTfaUB
9QxMnOeuUf/JLPRu5m3jZhzQ1kVDR8yd6GfWht6EXEui3zTdqyY9tSFOOsjrciu2czDJa+Fkq5NI
mXM/EPr4AhzmLtqkWtUaPrQgmLa75LSM5ffLLr47mLY9xByspvKYQr73/SvLTvZW+ey4ttkMX4uT
GMRFC+Iws5XDSoN3A8NBw1y1D1YmJFNd3y4XfJmfye3zIjGLDN/MiFG1XaTTIivnMmaexQ6YmXXb
KUfQFR9jsAWUi/L18ufcfxL/tWP8YC4ZlB7SYiVEYYzWoYmO7tSrPKwO0iR4ewu+JD+eOxRLFNYl
XDObFzerJtcsRedP9CU5IBrqRCYTA7y3HnQfFWovFI+bHvkfS7O1B+a3mqNAziy5L/3xOrvVfXGF
9G8i6I8PykETSGXMUpbhnmgxChLUm+sRx7DubvSWHdT6amiuJLU8a+ZnMAqeG6NxivpTU3UO/Yq+
SDAWgJYssZxWgyjSnEO2bnpmqXq4vOt/8wT8+JUcVJlmL48qe8+Ya/4YxB6qxV4IbZ61V4g54ctl
e6LN53BpKSAzVVT4KJZyr+qnGgXrywZEwRY/vquEo1FHGWSqZ4ee89u2BbPGcEDhz5aC+lpx6A9x
B54gwuS17UMJk0MaprbO7VyDp/2zmTPPQL5lghjnXJeuYIm7R5UaGkYviKbT9z3dXnohm4caYi3I
TpBXbTiBSFY7TFe5owXmazUfi1sJdFJoHRVVHXdvlY1hzqVJxNSRlrqGQu6qw9k64Od22UH2VxFp
yb+8zP0DtLHGuWZYlGVKIjTUDt0pk64qA+w7aoXm/cwmFPXHqgY7OPo75GOR39PwYczuRk06mN39
UtTe0j9Pw3WPUb04+pIorxg7EESRu7u++X2cL0/xbDbW6mkZ+J9ZwxzwiTkZRrKNW9KIGLB2KcTI
xhp3o8aTljRljA6t5vuSOQXm7VUvQ1FFvcuoS4kDrjxvfb3k36binwSTG9P8RbuEjC2WpqGQFR/i
UwgW+D8hfxa5NXfFTguJQ2NE5x1b8CIKb6XQwmTGKZ8fLjuWYN/4nIJqzMPMZkWDangEXisWUGjP
jdNoN1QLJCJMJu4NyG52js8phGGf1uOsImcOQeIqpt5QSD5kEQJtRME3/mGN34p6QZFqFADFLth+
7BufSEjmmJpqDQctZf00ZhisElKkrWfwt5hlY4K7afGcyRRzHS+JKIV25klpyyChny5v2H6z0cYK
hzusqeN0XB0wGQyXGJk31ovTYRYjHuSA4NtpCbGrPHOWRvFoJAo0RRvIAVGndYURT1ikRQcnX+5Z
99SioYSVjtk85el9VQYZEa1Z5KUcuixKOrctxWnoK2dC2dZ01yENArqo8kY9atYjRiYXPKuQgvNF
LznBSVQ5rJmMpTcQE2jnzHiYuqtE653IfGHoRBVsrMhDOWTp5hAtAgqOYvxpdsJD4ec30KJnh95d
S2VmaI9Civn1T17yWA5lqmiZja7GrTJqiZOps6tKrkVHe2AYxANfXzIJ0HM/xPrwXn7OJg2XMFaM
DDFPMkMyNbNH0kW2lPRgPC092n5FVeN5wixgrTD8DPlstWhVikRsyoJvzQ/bFBhNnRZjbfHFSo28
AfvAP8ltbBa6hg+buKRRtSlKCfBGYtQpWhWkC5CznQXdvQLI4altZb1V5TZZr4kKs+9gCOkMVEtM
0TTvfip4sxoOdHqtTBS1eo+yojvVYZ+at8y3jkCAYxxAq9pAO0EXsNA2/pAqaZekaXNxaBzuRFSe
1WHdsUR7m5ODWfvFkfixR2/Dm+khYnc0fiH373wwaPgSkSQLQICfokn6BGQeBOtP2tFOptaWujcj
vzWXb5dBQOSXHNjkSlPlZO3ZkcccuT4M52qiR44AwHmOWTZUXRaDpgwBjGSjeRRi4+Wx9sVdaqK1
cOCi6rmKeYj/nLFqqL12TgWYKdgWfjCGhFVjZi22xQJutE4xftGy2BkH0RivYCn8cIwuVZmqKlhK
FVuYlS6cURc80/dvOIsQWdEJmErWV/wGLnSjoTS1MgwDdA9ROz0yiGJgo+4R4GPqvA0uu9k+bHxY
48ApVkm1jCm0HjH147LqRlu8WUq9y0Z2xR0J/bDCxUORlRfV3Exr5mFtyK8dNtqWGyJ5o/rFt/R6
cWQ38RjW7BpPGpTsRJfNvqt//AAOtfBCm+ioovdcy1vXZJEXD4qPLoRjPCSQFX6u+h/lVHmkSARp
HdH35cDKLMzSICDlPpM+UMCpRDCTmzWCkywywgVFk1pMkwTyiLNZGCemEL/L5OsYdNGXt1FkhoMk
pYkWC09s7awXUnA9WzdJFHv/zgQX+cR5HUVjO2vnAVykzaQHpvG2dJ1/2cp+KXzjjxwgsWbIC4wE
4tK3rqT0viw+qaP8CEYVsDa7UobmKHl2qj6+nc35WkURR0se0QgzzmBAAa35v/s1PLdXwqZxmftu
zR+MnmSbTnFeXqIzfViC/HpNwoEc3vgsSlvsI9lfR4JyOANK+UKPWgiusupuAp2NHoWChe3HlB8W
OGxpUrWWqyLB9DSqZUlbO5JUBXpfuoM1uxlrXVoUAhfdvwY+THJAUyKYQ495go1NGjBxTrYVPtfg
51ioaCDubzIPH6Y4SEGuNlNYndJzRZkdm8Ggvg3dzVxdy5HutsnLkqQ2RLfdSkOTZ6s6NXiLMoKy
Rl+5xLoy0Ph02Y/223w/vJpyWDMo1VL3IUDOsN3JVTHdFJ+e4h8oqEbflRf6YFZ2cVhOs9s56RmZ
cw2cgYVtJcL2BAFQUA6PMlNfWNH00PItrxpJdSr2SEvhA0JwUf7W1Goh3O0aXF2dO64aIa7ybVlc
7arGODMaMSZP8xpMMilOodtUxO8lMs4BVWbhWjYJsJAoNp1e9BjyblAlXXK8wENRF8J+9nazsxxe
pSwLSzbjJIEa2mWR5dXteQAxkF7dpVRzpuwU1xBNTievAH1LaL2Z8YOK6VaiCZBz73xZMpWJJZuW
hcL2r8FJNA+a0kLS5mzOva3Osl0kox2aSEHibrvszntOtDXFORHqj6xB4hKVF/oihXclwm01/Qex
1tYGd6OpsRqxRWLWOYamYtKDWEwN4vSumIkz17kAm3bP59Ya5zNdp43ygiFXREF4OjV2eBjOdbDS
gShQYkqQsxwOoK2ENBOzNQ/9dD+Wz+WhF771d8Ox7Q/h3IkauVwyMEucux6KZ3rpphBT7WTJLSE5
BS9yluo8kPYI9b6i+zwqByNNj2kBbuNBtnV5cRW5f8r0+FtfidKCe7fS5qfxd6EKkmNimRVyWtLX
AXOJRqIdL/vVboF0a4K/+KaumpV1G9Yx4/CAdP2VCuE+068CehTljHZfq1tr3CXYZ1KsKiou986V
Hetnf48CAcjWId+O2ksF+T6kdECbh54p0eztHkRtLXN34aLXpOkHfMp5KWwGl+5ldG6kNGiQSE5m
8g8i3a057j4ckS7ucgOf1aJ3hB3DsgK13PPlvVsdk89SbW1w8BMqQxHTJNTPRXJdSZCCguI1k4cr
aX5rS+WkQEPTplknQAmhx3BQZOZtDUJKtNupw7e0hRwcGqKl7KlUQ19uoO1pKC5e6U5Coc2o4clZ
S5KgxrSbdtmunEMqMGbVploVqxspvvo1P3SFrXzLMS+IESy3hXwqcp5PK/es+aAvkIKUv4i6OHcz
dtvfwOFXQ5ps1M1sfcWxoHXG5+gRcjQuGEPt7iYDcgkAkwhuG8rhVE7nGAqbWDQq4044NI7WVx6V
tS+dHtqgNzqEmlI7ORmuK7VO7MhkYOYpPsuEBWn8XQZTuwfyKzQsWugwQesFpF569ZyGBS7QSnlu
ashck5hVaLZDxVVpls+Llih2W8mfWxMLQt3lZQApV6epsRMy2Y/U/r6f8BclWb1d8pHZRow22kom
iDfK5kpjn8aq/6QZxY0OxkA20yDsHruqspdFCh0a5pOv1rFvoot4mTvHNL+EWeWHDSt87ZHW9ZXW
FCBzR091faKlYWfhj6qOcN0DncbwISrMYycRvy1lL9cf2h5vhfmLrPVuVBonUkfQQkbyIz6Moj6I
XVxWVEPRZV01URj/9eKnZRhpkCYFaJb3cXKKzEEQve5e9xsDHHxQSa1GA2yW54Q2brmAawn0P/Mk
YsjadamNGQ5BTFDdRapGrTOavN1Ue0yNn1MBpkfr6TJS7R+WjSEOMyjVWVobJl6y0wRValfOe5ui
Yz7snDa5D1ugRMZus1LxZxVU+tKznKXB5d8gWiuHGWCzN5exMxCGL/VZD607qixv7fhzqGT/sqXd
1i5rs1oOGspclrKpxu5Bogol8Azjk155ryjvkbj5mtwqTud0z+NLduoP0huYNC7/gPXv/3YxbOxz
SDEPxOhIiNYWSb+W5G8KeLiLlcavb67CJT/M2ij4trtdfZsVm2vGaZOmG2tzUmIGR0IvQ2BCywNS
AafiJbNl9M6oGIi1BK9pwQk0ubDF6kcWNp1lnTXyUKdfekPQ2757t358Ql7evJuTsVpSVLfGMf1k
SJk/T73X5YoLjPX0rv1qmpo7NqkgbNhpOqWKQk1lpeKTKeHXhTi0pkkCZEmO7e2q7ArJO7u5Ffdy
/77AXw1xkRhN6rqpUhScVwlZ5ZCim0f3xYPLO9HCr3Y4qJxHKW4Lw7TOYZHaaX/bT7JNCmgg5GAf
oaFvyapN2eNA0KiRD54yDIJgQbRQDkrbmNRGMvbknB0R3gYgr0Vjwh/MyfyeVP11oRyWUiMi6ZLC
I0MNQsnp6JZW7Zo69YocPYe08dBTfyRtYatZLzp+60f89cD/apuD1yiShnAq3jdzgGBze79OAhhf
aFD68zexis7vt9Ov5jgoLfD8jroQTtqPZ2tlxSShXWiiIy7aOA5Fi0YdNbXExoHRAxuXBqOv+7kv
CuR+R5JfF7P+jA105XMfpfqIxRQSqsqgxumbx8twrLxzal3YH8LBo6wrVlpKHTnXcniUIV9+VFtV
caleQkArTL+Co2e0YwL1ymqJZFuL5SDVlS+qCprSNrvKZ8tHs3mCjvoBDN/GeAQD00lTFm/Sm5/z
FC23llKCgjesZTuRDfDXdST+0RsGgdTQtI6XTt7UmB24fFLJNdFfZ+tlBppKigGWWlZBaoqKgNem
muqAlCawlPQVo6sBhYSdS+fG7ywkN3TjpqJNsCT1q06su8jQj4jE7S6PvCEug6Y9lhooXAvJbeQ6
UMLEllKEmw1gzIoCFRKnVRJE1oMS/sygHSnpmBdCU39dHxW5v6IAgikrPptWdq9Mmu6xKP1eEepP
BApYenSsTeW+q+5pU3xqrPrTQIhbdfFLzCzFSYn6WTdvyKw486ResZzc9HPvy9V0naOzxi6HODkk
FPMj7ZJ9JazyJPqTQcnd663Q6VNIT3VYSY/kWG/FmpuQyI77yW6TyJEjCN+m84BhhPYFczeP0dDc
xGr8sCjGl67TF3zVYXbDabbHAcv8Ug3GXdFMis0yBTwGTEeLO8RIVZL4VdxjZuPnNF+Tdgya9C2R
2GutfA9jJO36FjHylRV9yfLYravqILeYs1vYdRxG34mZfEus0us75QbpJjQlCVXQfo+Q1pNAjZUR
S8dtzp0EVvVphcKJdR7YqSleCUH7yKmJ7wSnYb1Z+MOgyhT7qVumpvK1+SyfzCYcJ3YeXhUwroQe
yW3iLQ6z+8f5INKQ28OqrTUO/vGYkNWFtuws44AotHpb1MIe8unT5VWJzHDoL8dq05RDzs7VADk2
4uvp7HVMVJ/cibMoSMM/vh0H9FYpVZZUr9/Or46ql3rr0NlhVWPKPOnYPWeBiOh/xfJLu8VhPTqM
aVyzgp2t7rkMn+oaY6Dxa59cIwAShK3C1XGInzahoShSxtYo0pO9OrRxBCOXeFpQ3BrPzZ8MXu3B
//aLck5vTt0QDS1smniEzDNzpC71L/vGTtbrl13jy/GlMbB5quEc6j27hxYaSCbSQIF8teTUNyvf
QO+C9fNQsOtkCYobUeZA4Jt8lZ7A48tZgdOE+WMlT9cYbEfyOBXccnvosfmQPIWlikITsqRwFEwR
OQv0srOstWPlBXzSjuB7ikyt4dDmypalQa3iFUEgwAkEQbMLsYeXxsC8zAC1XEyZPhrDjXHUBNAl
OAs8jWU6tlZu1iU7Q4LCTemSYDimx2092TOxXKmQ3csL3bWnaNo6CSkr+OfXdZroM1uQLqXncCg9
w5ps3JV2K9NTHH9OZcH+7XrJxhj3IGBmH6Hr1aRnCB/ZjJmOOf0oRd1fO8l2HIWNFX7r9DmRugZW
1JsZot9n2dEdGSznIPtKHb05ta7qD/ftEyj37vqDMNu9frHf0GxjnrsNoMybEzD7oXR0XPUmq8eV
k272Na97Fpap1qX8ZguAtXbgq5ppcLtnRXpMqqZZhwyG9/oj+YYVOyQAA1Zk/wEF3u6x2BjkdlAN
s4iVFqZzQKf4OnuRg+xZGUi3az7fQMahPA81mAxF7SQis9yWFhnT+2XAYAMdrypM0oO21KHzfYXQ
8fJx2IXqzfq4zdPgn0s6YySVVZ8U68USvfnfSZcv7Rh3iVtFGSPszq1z3lbPpvkCetp4RGVCeUPg
5KATAwGt9SUfpFuZ9Ik7GuzBMlClapcXNP/arEPqqlpmm0kU7J6A+VYGn3NbOplROB0x7mKiO7UW
j05BonVUPS5Po2zcTlN2myWN6ZRG+yOSmxsjf9TplTX6c6EcK+nn5e+4k43DIdx8yHVHt/jZ67IU
1zXSl8imxs0YpHns0Oa+aoprNcKIyEjsDAIveobc7vAQJxKYj8N/uZtcYEG0Qh1VE7vZl7dLGyJX
+3R5mSJ34aKJhcYhyaP1OKhPU9x5KcbILlv4Pc/263fkYockU6RZMkvM2NTflVEFREeBUhK/qqsf
Ud37bPzflRp+scjn2cyqoUwJgSksKyBqfpr7x4rFweVlCT4cn4PCL1imUcOHi5brsHqy+lgQ6IkM
cEDVZWYzSwkM0O6UQ2x3EDi46O9ziBQVqRxqLVyrzCHcnKVOOv7vKju/bsT6EzZHaCyMtqsVbETF
TmOy3DbhE6mb4+WN2OnMWq3o6IlTdBNiQfwZUaO0XCi6aowzuwfCGGFQPZUPOQZsTHfA2/UgR54M
WtdAWBnYv70+THOnB306dA4bmLbQbF/Xut2FktdCrUhSMVNQY4gp/JbiJeekRn0ojfCYyM0JBDX3
oPQZD6aKygtYOYhdKAPohZQWXHIz+Jxlyp6jMn8JY1LYRA1/1uEw/4jGCtO4pfXSh89FBvmXNvUZ
fR5idmXEqd9R6zjN6RVrJH+U7yrzmhYvObqI0vx1XujdUE/loUjSuxEDkl3xbPUGWI2Um7E7LhoG
YZc5bxxdvpsqFYOVKjIXTehBzL2xpxoZCfwtVlZeF3epU8qF5taYJTmgwOPJ3eBe3tIdDU9sqWlp
a+lIgVQMFxUgD1Gpiq5Gd1Ccah2W6IdwYD4aMZ3aGJwlI8HIFDsc0R+WLl7ZJV+WlhxSmt/0y/is
0+iULYtnam8T1HeTl3TC20F9ayT2rWPSlda3t2psfYu61A6hTzzqh5neLAi2zA4C16oSCfLke1Gj
jtDUlKliGtp7r87mHHStsUxSjah/iAcnqdJjnz4jRf54+avtHeitFe7C0pKszJquDe8SjHtYceP0
eeJdNrFTtKHK1gZ31tQQmeLKSGKo0wzgvQYDI4qpCEpNPLBbp8R/67b8ulZuaqQptLfL5nfz5Fvz
3HnLc2ia1BI+ZHK0Ts05ATXX+uplK1GqKwnGI3YjgK017uZS0nyOsrkL79SxcQZwgHXT7VgPbiK1
j+M8upEO6k219/VowOGFFMp8bBIh9+Se82zhjfsVIZ3LoVqHXkB+ebQae/yEVgzfSJzRX1W0wWGD
/lPXEHzq1Vl+i/KQ4Fq7tgg02LgTWHWlNs9JHt2h6dKvdNkZ1Mapk8QD67HgotsH8I0t7qbTMZ3R
gI2M4KU6uO1XsIQZ7sq6lqGq0z51QX6u7iUI5F52pp3eqhVkPpbIXYAk6eSwr+LorlzMoIWq6WSW
ICTAO3U6Z1MgS7dpptlJmhxmRtzWwAzVFLByQVYUaiRSItlLM5/yFMTgIAfPZkh/08dKv1J0NAID
1C//3HWbL23Ievo3GGLFU2uW+RDdzckLkR9xwThkVqFMDY4zlh/a6CodYmHH6l69ZvuNuGA/lzSI
Uk8aOedoZTDl3COtYePfNiVKQGKoK6fF7VgWHnQuBQHW7vHb2ubwbICqcMbqNgLWKH7z1p0jd7AH
0A3oyDKfxE/DFbsufWEO29AJZKQxhT9Y4OYa8ztz6V0TCuR1rbm5LtrPPbTero6DMsgZlVVr4JE9
0zooCzgS+d9VWX51cA454hFy90jmRne19doPTzP7lsQCTd6dJqNfbPAjeYlVmYNcYpMGX/Mn2U9c
5ioB800b9YbE/vqS3gwODcCEhInqSbLjTnAuduHx4xTzw3hjNxHK0iK6a/vGyaXILuqfFn26fPhE
EPUesGxOn1lFcIwey9QDxR/R+FmDu42iIQ8ljc/mgZw0Z5mcIogEh0Bw6vkygD7iPd/2HU59HaMx
vUbUB3b5vh6cOAM/OMpGXkXpj7LGwLxgybtZoM2H5QBHKbo87qIsukvz1i7MH3TKoETMcnfqwKYY
TQccfwiqIX1Sx93RHD9dtq+KNpaDnjjS5qmVcAO9glrrYBymAwYUtSO7Lr93Xu4Qr0cb2f+Rdl1L
cuPK8osYQQcSfKVrP93jpXlhaGRA7/3X3+ScODu92Bahu+dRMRFCEyZRVcjK1LfdAY9FXvCQfjFd
61J+hw3Y+g8RHFS+e69ZLDwNKw4vofoyTU/Q8hPsYAHu8C5XCel1PZQwgNJrbovnTYYgosxw7bZH
RRY1I34Usldgjm/hm/s605oabonVrKFVuA9HaI09FFbxQNjXIciPY9c5kFEHTWy2jbw4y3W27aru
S1xDemkyt1Qjp54luOqYYQ8MKoKkKm11Zo4UQ8ZMddUm2itR/BqiQ7dHMlRod6YKrh1U0FRmeRlL
nAx2uCXL/da0vodtZUJGvXmQlRHNLDNK4axPn2WiClbyZvR6lVZQDhArqBzJgTaaZ+U8LfR/32CO
/DN9lBDBSqdqJ+2ZBdwCFQcVQBSuRUIcv4GRz7yGe+JOijrNKebwzL6xF/Ut35V+7Oev0oPuMhAz
L4tsnrj2eHsHf47KxVcTnrlrUxvCC6lMn+LJtIlEdNfb4eLnEFws1VfhTKwKH1Z4g4I4VTkuihoR
njds6Tl8iI7NcfbE/JzbGPE5LIdRcRyqk9ml0UUaDtJwofqPchDkbjcaKf6ei3I4VMiFUcTFFF7A
Gj7BYsAp4rtZfhvSH0kmO0Oi4cFUdgnyZLxkWhJkE7rWjvsRWXIh2MC3Hwau8mIuJDL1rmfS+JF+
sQfzXO50x3wft+Uj20vIhLR9twsPhd8yR+zGd7OOdzU2Fx4ZlpGpVWGFl1gFC30MbShPbqKQ2aDv
wCBnnwc/1oFXtLhchJRr8VSAIhheoiB2Mhq7UwCPL93014cRHkoOFQK01U4KPuii4m7HhB5iao+v
NaQLkdYu5oblc6RCZRxihusjr5/Lf0jFN1GiVUpvsgtI8HYud7ZkjYIhfhNE//eEkH+8jhnw7Ow7
HEzDdOhmaRkpX41dBbVZ6MWfxVhz+zL7HI/DmrHTp6iQDHYpQYZOJNjdd4k9aggIx/PYC7sybwcp
n8NxuDMFQRTANW+Jy4x9BlOM0pPhS/YnisQ3tFOugYDIHNj0cZBQy6BLPjJ47RNIGfvua7Er3LoS
WruLtgYHOsqQpoUUYk9a05003OmacGOsH+d/SMP3U6SbMHYOL60/1PbCMqke8MYImy/mRTBPku4J
dcDnUe3+JN4mgkNHZA5NGmmEZGKEfTl/H93QsQ64L3J4CqW4f4cn+YBZ/RMztWU//DP4+dwvHKao
Y81ySAJbcPtZ+hGaE+hs+m5pSFDtucJ7I/Th1g+56EBw6NLJKLEoOrrRpPC5tH5KBCYGiOWVgbok
Uf+3wXjp+Jih60/VcR8OOYYIZj+EdanSodliNO+6imzWv+1mPe4zoMJj2d+LEr3eZCSSsYoa7qLS
j3ALtTZcYl6WAyjUOxdM5cevuUrCBrVjatSA0dAO6sbo+q0sPYJN6odz9tr2+d1YF04+s2NYVmjJ
e2yNndTBTymHPEykQEbuq1XML31fPCgwtEiGQ5WzbUjOTfrLnCu3y/R7KZ6PJpjZ0y6F0GE+wnsF
4oKxCd/5MMJD5baP1XtLDw+GOuznNnxuSLm1cnRVSvFbymrZrUtEOYVW2TTR9gmTXAi5CBb5Jv35
etZ50DPLdojLGbyAfbDpwPlsUAn8E7+x9agOjRx/X96w04JgKCkKoPljqBwTQ95WUwi+bi3aSKKR
eLwrKDrOQHRcnH79urRT3/KMD/OFyKkXTDAo+pRSZxBWuASI8AFUV5uqKCJFKVOENQvFW05QWoV8
tuIukrJyDk5+4Mydt35s1gMbwj9YkVFjqURQymPlpaAXmcKaFL1g64Pcrhz8hXS8f1AsW10adwG7
THWErhU87UgB9Itze8RH6kjBwgj/CFgo+LjbPK6/4kTyEcNeTagGV2oTbcDhBbBT7pDRYig4hpYv
0U8QSjfwioZWL3MzUEq2IhLXbXLc5+C8Ip1U9Gqq5cvR2HSeCteYygH14NLaxQ58djvfKAK2kygq
4AvlKFxHaR3N4aXOAbUpWEHhQ5a/mwkUkpXvWftEii1p363y2/r6CvISwmvSaXIShGmGT42Mw8Jj
0V4lL9/CMtjuPZCFX2ANJvacEI7KYQ/LSiNlM3LJ9Ngedad/zNB9gahrcFEBO/WnvoOK2r8huV8B
3kcl/2pLWWNkKq2GtEcFyT33+8PgNztxNikIuj4qUlfDSGZqgnKCYltdfCXj93R+Wl8yAcipy9+v
/n+jhQN3DPuFC+uOLH2BlEz9oCUigqjgluQl56Y5TWifI19tugJPp2w3EJi0GrsMbO0irvz1b/pN
AfgvnFG5iKo3OqOq8fx9rr/00OmRXqN73ct95kmwFU2/WV7jDi5xxpN6wIs3NL526z/g1qJdP9Jx
G3Iswz6Wpo5dciIfuhhP1gp5/d+G4K5BSTciog81Qrj2vp0C2yoqEWjeeme5+goet2ZTkzGP/ZIK
sk04/gqTEBSxZktrqKS1bwPFS4tkOpqiCa6JW3fR9cBcBFfrYzVZeYLSE03hM4DnReneMAzR9y1p
Hx93Xw+z/P1q66d9V8AiocLDbZA63bzrTPWun00/HAvbUt0mlxCYdY4KGX+TGbsoNgURhug7uW1S
9URNZOhHo6GxPmraBb2VjtaK7OVunfDrz+R2CiNSk2QV4m/SP4ZJgDbvRRkRd24sencRbHseq8B4
SZKow0u4vCe+TFxwwPVhp6OzO3FD1UFIKtH7CbZDhwrnDxLUid2RszEjNzb3ma+W7vAuvH1Fq8wB
3KChbaGCkODHi51EAAMZWvM6F6wHTELoie6Fm5fv9XwvWHi1rUjVBZpcYsB0F23JYUTJZmlcy/fi
jFU04RzOpQnLaKUQdiFzaFfzo0rv11HmJpJefwyXKRppNyakBnF60YTGErpBcjdvs9Fh9+1r4+NO
x4el9yWce+y8W6oOliQsPAh2MP+ep/VGwWoVWKcjflDraSMHyksUJN+rcBRcHYIjyb/cTXg/qtoJ
R7JbInzzB/Io7NtGkC2JRuGQZ6BgNJoxRinNwNZbuKUEELfW3PXFE43CwYvK5FySLDQvmOlb3mdu
U1Fb6QWl6I+QbgVFNR5eaNv3MwO8BKcC9gzdBvpQcnuU2r1eQ5Z/MQ+H5HzmtOj9cuL6uzZ5Fbrl
HoJX8XkQbZRlRq6OXqFqJhsj3Fg1LFeKjrkty/dFHmD8wVufXMHR41/g4loa1SzHnoyLt777oRgi
HLlVC7s6efwLHBRI2Axb5OhCe3QUqzperSp0BzYbXYPYyvQcQmxl/ZNAbl+/EflnOEbpVMO+gV20
ULuX+nGb6P3GsAiYbdBiGg28s0YQtm3A+5QHJXPSztC3ZTLYZkHfUlpvFCnyIwtyNHGJp2HV/CGl
EN6xoKMcqZARU5Bqdd+VIt8a0KcY4oMSPkwTukM1w5/DbzrKJPnPXEXhuVnkmGASlDEv68oNpQct
/qHpsd3HeNbDe2pTo/uYoYdDs+y0guRtE7qkVdxijGxzvosh59qdy8UFxboP2EEO3lpIXDVyBj0t
86JCHhTe76UOfZcTbBzQ2ztWPrrDXQktldilBL4mZiJ52lhtM1l1pTC0DbRX6GGKjvw7DXFBtlCf
+4sJtjgE4OyufUzVU14+FkBAGqLUZNwRWCjJlTMqW1P5qUyRr0Q/J7xkhnANhVsWennQtaSgeTBo
bbIoXxlfwvxI0GSAl0qSXkawN5VWsaNG3YXFU03hemx1dsw2NVrv1AbxWPighN+p5FYwvVAtuPyB
qtlbPw2y1ch7OESOVKKt8b2uiCO3ltv2DxTPQF1n2WF7nrUnLenRxX2Rw/eyMV0Z6vKNeTIUvJKh
bs0Ch4JcHm86zLQCAqM+48XhWW8J1sCvBt3rUVVSLThJaLpfssiuBjy26fF2LN5j/M9zfVGj3GbF
Fyl4VUZ4VNbvCp6rICaE+h/+gkTVqdVfupJuSU0FG/pW1nF9hLjLa6JZJMsFLq+smjYIgrxO2lF4
n4DhuZGCXBDNCRCB7xWrrV6qFAmIUBZvWJ4N0XRBgCWABL4dDLdGi6AU8IZeT0h94IhU0lOoJF4F
6sfUQ3axSgSZjOAO4XvDOtL1IJAipAugYB3iuk2iFxBxBWHGzQz+aqU+2rCvgJtQ3ezGrEQLGups
1LibpuJboht2Le/H8UUaz0byNcHJ1qCkRRpXn2V7zmu/TkUdf6JF5G6zQpH0NIec8CUGHvT99ySU
BJvy5nvp9bdyl1QDhkPSZ2BwLmVFghZhOyztqAZS4amoR2TKdCfRnQbiaQb+tFl4hiJ6x82a1PWP
4KLiMJWhS1ODlztZrw3aNSULPS8G4FJN9U2BnnFop6M3LrFhaucokBYiKsTp9Qgi6vO/IbNc/xYu
YO4nZWDREkFAXfk7ZL+fC/KyfrOJdjEXJ49FOoRpihFgFAimYOdYleIZ6b8hHOiKpePBDepNBi95
zIDPYSAj4Ap3xmZCrTi7rwxHOSy+pIuYP2qb6IRlwtW8HfZ8jrtc61enp5jTrholfN5kflFxrST1
18B67IiAe/ybZOBzHC6gRBt/FXRI8S7EhhgqZBn9AnW2FFs2v1MfiZ/6khMcQWsv7MKVdvVgdyKG
4s3Xnes55g4o+D6TOg9xcI6i3HTksvTLBteP2Tjy4rjY9Ju07z1rNHadQmFzpQ53SaT76/vp5gv2
9a/gznCnIafMSsxEusufZtc8FM/U1T8EX/rE/gMnvNu49Dn13HmNxoBJbVsgsrXsRbYMYlsQCol2
433rLXSAxBcmzrcPzeeQ3LFMZhrWsv6BU8FG/xZ/h/iY2dr9NnKWvktp2EIKCjKeguLPbxKKz3G5
w5qqmFeTzKhIfkPV8zL+6GPfLLfKoXDi9+4LtSGGqnrzc/8mP1WX4bEc7eBOxIoS/goudmiYoWvq
gLOsb+pd+EXCC+lz8nN+z88ptGahVTd61C/vEarBbS/y85MB+cmzcBFuhzB/TQavI4nyWxwZc8ku
M16Ho21zal8VsFsuxfPSe47CiQtpkDOJ4TohuqcEW47vd9FVWRpqHXs83MUX/SXyio15p7vmRnXr
DX2Hx7hg5Zcp/Wcm+fmtHIwNJkwNQbABSqN8tOj9LMJG9UYkG/ObYONzHA7GCqmQ6jjAnC7U/sUx
IHZb6IES4LMzXIpd7kWPpmaPIl7yb27+z4E57NIrRR0UpVgaVRal38YhICgHTjPukhRR+zY9jM6y
vVv4PbnhOCxXhWhZP7RA1maZg65xMhiCdPyIUdd+6tPZCAi86y4dORhaBuE9rfclIjmZ3Hl507iy
RH8UKfiffXdntNWZxY7RSucSJFe1fMjKu654kHM8nRn5QzqaO3k2TlNdPraVmsL9JNkSEj4K0Hep
/659AgeGqjnoo1JI1rnXEsfsFt3IxJ0VfVe34b4PwQ7p0elW9Kcx2fa9SOHvJk3kCvx5weaUSVVB
dexT9oJmg6XEge3TxZ7xtIhSV366z0/x2/BKngTfLbjnLQ4ZR3kowsDEiTyZnR0+LZ6HkjdpNnx+
rdPgLuJYFm7/1q5FdhGCu4BXsJSkQk3jlMJyL901Pd1IU2HPxf9f9Xxp5Prv+TBljokKoxwqdcvB
jNBAl1bvhepJ4IzApnJ9IteRDS2af4+XWoNB1SfDEQgMYmcoN8RxLhhifcJMmcMyo5GmAV1pKAKj
xziG8ePF6gWp2fpuMGUOxmQIgRZMwjYMssBuerybmztV/k5M4YZf9tXvz5vJk8yMjpEsZth3+TG+
yB5KfJCvuYCi5M97kDzwhmaWiAQQ3orVf39TTv/cFBxepWpq9GGMmUTho901GwqjYzvZya66pQ/C
9rplXdY+lYOWnmVNXyaIs0xIwO1zf4bDMaSwoh3ZF24pvIsEYYbJU84KrRzbrNMpBCfB/n5RvzWb
2UVC/1wflI3sF3501vYKRC5km+BSsFyhypLoMHCg0hgtRBL/eylZPt1DlmUP8dXH0IdV7PhOvyro
7bKrZ1bZ6Ts5phLspezOX+Kf0Auc4BCBAzMdlhi029JTd5hsdNYgQgRt/FJtY4+5pgtP8af+lJ/m
Ezuj+R2GnQKxwJsEpGvw4AK2NC1pZhq4FPBQbtTlca6COzVhu4T9qrNsB8lbu9JzP2YiBv96iGby
/DYrKmZq6AkYYJYBpU40hhTPTL4oUJWfAv1/w5WP03KV6ukDmaG1mqE+UUAAhRGUQQyxPrUgv0Gr
5d8RMtDYnJjTgHQD2uLw8EUSm20Sp/XCbX4vtl8WHfKP33P1WfBSKmWthZZTZOiuVihuXze+Mp9l
62vLUOfKjrOZPGjBjzwTJe2i5eOCslkOmZaHAXre9tMvDQZ85nQEhxwJe2AHB7yqp57h/wnvU3BF
fISpV98sdxl4KzKgJgOVPE7RMhvfNyJFW0GwYvJUMkmdmryN5aXaJDvQ69iBTNu/whdgOaC+dIkP
y7cJ60uCy4mnk6kB6t40wUtCvCuPAZpKFlyJXRTU30aMnTxNx3bTCOqjAijj6WVtU7J2QL/kpU1y
ezC2HRU8dglSB5PnkZVWa5S0xmVk3GcoYDfeQiZj3s8o9mTFhjyw90fp/+3Ki2pRGep+Csi53CVo
jFao9CpZxGWT0e2+tU/VfjFzrtCTXOFgLjpyuuRa+8EHRRA8V+NhPWS6uVmvfgB3L0YBdEMLI4ov
3bJZjdwv492YGJv1UW5nSFfDLIf16ky0YzzHJMsj4I7id7M9u9l9c4cMDQTI0UFhDdfJsLV+QRUk
9ETJtugbuZswCxQiqx14uAmjHm3MV1ZDrE9WXgQfeTPGuPpI7qaK5VE304xhLou7CjKeUw4JUXj+
1YU7GZVH0trry9QpytgviswpMqHF9M2D8vkL+KpCVXVJDNoX0nqUKcuvpQ9qRuguLtpQSWjs8i1+
FiGCaEgu5s5gRK7guR5F3gSFZfhv5Ekr2j1LxPuP4O3qs7hbi6F2X6qGCquVE7qQvHkL1yLoyo3e
0sImrlfcLqJfjcdF4LmUj63WQTg43CEyhRAp/LJbGCgPvuEb22gJh0TMAdE0Ln+/OiBa0tEU+uSw
nVfuyrz2RrkXzOJN5L76KA5qiiQjWRsuRQr1qzmHEHHNdr1l+grkggUH4WZecTUUByrMmDQzhTEB
NBYGb7HTq+FDGeQOmrPvi6fm0jo45IVfFr4yOGZsiwpOosnk0CZX2dD1rQr+VUScqansaBQ1P9ys
aV19IocpFWmqdszk6DIbADUYGxWBtGFmvqF4/EzU4H5onrq289dn9qaMhH41LAcx6agXUm92eBHY
wOMIeUyVeDjjUeKOWyDKafiZbHAPXwzbQjmvfZ6qff5cDrZ1KUQNZeuoSvmkvo+aVKJNi3ZIY0uM
c07vIvVd8Lk3mYp/fS7lE3oyG2ndFzo6KNy0t5nldJts05yCxVLkSF4Cu92D+uK0m/w58f8gfF3f
yBA+//upzBqrjmSNLIU9SAbumueOQR9Ul7ZQLXah5Q3wsdx8tIsz04XSiMsu/T3qUb4OoE96a400
iS9qrHgSwpCmNr22gxzGqGxU7dv6XN9+gLmaaw6B6ph1UwJ5pHP7ZQDDO9nTr5ZDNopHX/9gZkUr
y6ER1aJGLgsEBMGJYhvDcAgtpcWTuhXFjrfzx6vv4sAI2jKtTKDyjUBZ83Wv2qg/gkcDZkpUZPKw
DjuUz/lbWQmNikz4Jv1rQwZ7VkRvKKIzx6FOT6GTPdYAtmmCjnj0FSGrzczaEWwF0c7jUCZQSTmE
M/Bb3hd35Ggequf2dQlK0YCIiQtP+f1SHRDFaR80pJUdz2fcRVn1wxRo0Ud7jK7bEYrp1isaBZXt
R99euS32i+ZHCk7+6Cle4aJl5iG9D17ze3BwHOpH3ynoZ8QJ7frtD6wTBBPDZ+mMMa3WU7KIlba7
tvKy5/I9+Wmhg1GH3DNmBILP8Sk2HPogWBLByvOJuwVmCFyKF3cNWCLq4IVHhPhJDNngGvWjuVPs
fNJOkMK1i+LCrPGSFbHdBKo9Ec0OBlWUXa/ff5RP7MOoJ71EsBMHp3gpvmUP0+gOm+IeFaV+2/kz
dfpv3dP8BpPJ9l4c0otO9UcIdxUvGXncxxWZcf9CIyio5V2kzPYIJkkOi3QKEZ0YRoOa2jlsFiyF
aA9wyDWoSpNXiypvDl9Nifmw7vxFpvspO0cS5EYF677cMGtHgkMvI1LUcEwbMErLyqUB+TL00lel
7rckgESYhHupkoEEhg1VBDstEltXntd/wjLC2i9Y5uNqpmM5VeUwRcjRQXXA6IpLZDyFxT6Suq/r
A33UDtZG4tBtoso86M3HbR8/aard3S16b/KPETJM6OQ6oCYdHxKfeoJxBXcRn/yrM+rCQ4ocWN5H
6Phpt/oZHT+onig7wUiCU8x3XpBBqnPlP2lw74JoIdkNiif5q3VqdupWhWqkuNAuWL+PEsTV+o0z
6UopwaxmSe3UfbgPpzNp/QRuwutf98GhXlm/j5r41UiJ1c2l2QX0XGpo8kZ1nc6yA+O5yTUqvYPt
V/+jp905Jco+7dhuTAO3Y6cS2n5m3biUzHaQQKC8n31Dh1NdKG1ksz324IUpaQZCaPhD15lXKnDN
NU9gFto5uafwDiwAiRkNRJqoH1Tfte/h0kCjrtUEdur/SWN0J/c/2sYTBqMHJ3yMTpFTHVsbNC+s
Id0l0AkaA+Q4s2P4I2SdL+EzcptE9VSQQf3kpXOaV2knynVEy8uFbUEiqX2ZhTFCgsA1eh2MLzBM
RzsGAXN9fUWbd/n71fKSSU+sgWI6wnY7p4oNtYdTDxbq+ii3S9Sf8RrfuFZFUKtWYzxJDo7sLCbB
SL8XKTZr028mPEmJJhAyfOsIxzexDVnV6oEJ+mUY7K0ECpOM3AdatdWNV1A9rQZ6kxLaAI3JVrOH
2mJQ/orsMeidMCu2SqC7MEixldw6jJJ5V2dhu1Haak8laFUX077rJjdKZa+cvk7hQ55+wW3lomP2
C6X6Fs8LoCTIWyjK7uQ0Du25X3SXe7idGm4JWl4X/uqr6VEtKZxwZDfpZC+vi2M2kZ2iNXaigCvV
RU6QTd7cSSg56cgPpuh5RBdHvh066dEih3zxOY5HpxpMT84hjZZ/pdboVu3r4gKoBQ9h7KXBcxB9
T2rfgtpKrpluZ6H5sT2zktkK3TQUBeYntJw6dTF5kWR4ZRXYRXKUkrumea90tBVPkK4zOjtNLhQX
bzobHkQArASO4Rq6NevCy2DmQoijG4e4/KL1WyqfE/V7Cv3Y2pEhhFKkraNJuNfa1wSU8frEQFxM
QZysf3TMZpPiJRPI3f17o5+q4LW13o34x0QKp4XDr6rkTgLtanQcr+/IjzaUNRzg7qWopKmemjhi
y46sYfIBwvEJyi1fUmsvldtRdVoVkvluNX6NfcPtXAAeuNHD3Tx49RuI6Jbmk/RQbxYdqo1Q1V50
LrloPR2MYi4kUD57v9416SbOHUV2x+5QwX0BRA9fGV2ToFQmpJIJDg7fv1ODvBb1agBiz7Dgs+4h
J9po5KmNdcEaCIIuvn0HZl1KlUL2+jJGz+ow3k+G/qYwfRcl8oaE0c/1FRdhEK/AF+YQA2olVHLb
78SyyydIAcMpMDr2IGMgy4CfjOD7bjayfxZ2KK+9J6OKqsDxGKSCjZX6aGQ/VyhzIKK3Nadw471s
D0dtTxyoQm3/x4/lbpCop/IY60P0kSDncAk0Luou2PbwJy83xWv0LhhPEG5p3D2ij30alQEmV1Eb
X9UQvkO/FO6xriHD61jp7ars/VRGNqWJ3pIFR4Vv7mHNaOTKoGPDbhYumu5Z7wH10sd623qyW2o+
bNLDvS4YVlC1o3zLT2g1sqzh0rg0tPWZPtxPULKEeoj2xvqHYiSOZTAI4zzr6KwyQlAQwbhomsyO
zchpDKg41+ZLK59xmxzjYcI1FKabDDzuXH4g1Ts6d7z1JRKdNg7w4qzU9EwzoWmPrg52NLr4GbqB
dqo845YUpFOiqF/j4KsJ9bbsUqDrYiqHyncVPoU1pKOo2+Lxa4ZX8OQg5IuJbY67UiirLqp7/aO9
QyrxEg0bHXRCTs7i8JhtelAwpQ2E1IXWdgLE5Ds9JDVHYFGhoKhBdH3I4NMHJj44ifIYiDJH0VBL
ZnkdrkVqAdlXVKPksHWNAkEM5IYoWAVweLhkFFHA/K0cDDds0i1DS11heuHCBynQ8zneo7H9sr6p
br+xfgZ2fC8Ik9NIQY/SUjLQvihu6ofnaYBBdPQESW0bNowQfj/qou0lQBveIWiemxzvumAd65tZ
tbVt8ty4s5OUyLVESCo4NjoHbGk6J/0kV8iUq/JObmsnDOFIGh/rOd3k/b9ijFxN57L+V+urS2Va
VuryAjFbrhVSx4Q8/lAqgptJAJk6l/4PGoN7dAQsSPBuqpCTCSqFJIn2xnLIV0IsnUMcbW57yuDC
iDJHb5uaeWJaAvPD5MQyhst3mr+oRkgck1m6o+XVs6Q8yYhDmfy9zgJPlZd8KzEtlwVJ6lcEHWpl
1/1a38AiGNc5pDJjKykRPoOjs5td9JtMmyj1lrAVNlB3/X70oDyh282j5FIv8+NnxUNY2+DxC1Jf
oqKF4HSTZdtfrX5cdxqMk1CJ1CWM2uVvcdq7AamOVfLv9BQ+dxrhnnihUwJ1H3D1IMNi2Zj/BA6B
S++77hfKHzzXL/HGyl4gPHBBCSvQCKrPhnkYc6jqgDa0vpIiKOLdwmENNIN/iJVsPH0P1YvFohVN
sQ4kGH8pTvWDbtO9KE4Xfdby96sVoy0LoprgbT6SHln9RsAMF3zVMjFrE8fhTyUnBiqQqIl+9PS/
TCfwcqCLAkWUb2J3XdHncPDTKIzAUAe1+pkYj6raHY3A/Fd9SVcbj8OetMwz9CVrSOqI3cF+ECWW
U+R1bxVEntTL6PSeNIFWH3sBIlX1IG7Aus2yuvoFHC6FmhF3oOLG2Chs256nbMvqh0UvrPZg+YGG
xdBWJVcP/Owsuk1EgRHh4KYIYQnFLIVdxi90b8owLR9BWl0SOgnpQOiNm/oByoUn0UYVkHUob2nU
akEWqhJq++mufMoMOG/kbrHJz9YhdjNQktI7aGxIe+jw/5wOwkxIgGy815GS0sQYIkz5IvKuHOHK
pSE0QHM0IsIFc5i5mR41vOkL+1QEW5p3GCcDxKZmFS/akNhCHBT4zZgJiGaiIbiSYlgMbYv+GwAP
2NydSZ3S6Nx1GBBcpcbyE65wpq7r1NTNHuSH/MzSzFWp5tSTYuu1cVeO1Idty7Humvf1UUVhtMGB
D21npqvNh9/80sWGQgg6zvFK/58k0nxaH04Qahkc+mgmnYZhQtAOzwY4YlBvkEKvgTa+9QU16Nf1
wZZDvoKrBgdDVjNWfd+COROhbG6pXj8+UNwW0RtsiZMxe1gfTRBwGRzktBGpw1FBXFe2+zEJ/WGq
3HIWtdCLHtAMDl3auUhoOeOQa6rkIDDfZIrqRBl1A212ey1zqnn0dJnsKMKb9S8UIZvJBS9hBzV2
JYEDfQPlhVaCjmfaOdTo7aAs0CXN3Fm/1CyFKnpmy/pdM/alw5Abw/LZqzWUBMmdVrGN4FctZ29l
mU0uzKkZCC1591Hm693yMqU/Uh96c0hCI+VRxiQJAUcAdR+yHVdHFbrdkzxMqGqlw2sXQbqwMQ7g
JaK5eL/+bYLjYnKw05I20usSJR40uJ4ta8arRLlVdX0TkMI1pd36aAIEMjkEMotwboMZtSyow56b
adg2yV5n/ZuC5qIg/p428IocRfgjmksOf1Qap2pRIqSLXgYP/jp4WAOnRNmwi4wu7UUVLvP/oKlV
kF6aHBBVUGQMNfMjQBi8OLbnIzoAQb6kkUPa1xR31uKfan6b+n3fuxGOsrB2KAAMk4OnhI5hZowI
LKl0bLF1DBVudLIAlT6eJtdOBwdL0pBkXVf+9RiWuhL1lXKfIxnYBxf6NJ2t+/ou+6pvEzd4qPtT
kdyvbyvRCnOIVVmDPGaQkr5MXXqXN7VdMUwyCLWkDQQVOxE6Ug6hxryvWq0wKYpCg8cOzcbYLVQo
/SDSGRacFcqBjk4UQ4sToH3VfYvrZHdpwrdCi+27zO1FOaMABaj698ggq0ZIz1M8FCi94RVoY+no
u0ahJ95IdiGLDqRgW1IOc2QSBY02AtyWbKTdjejITUGpzw/QaXHSLShzwu4E0WRywFN0eH8wFOQk
lt4dBwViF7TZRbJlk/4byx8MlBFVkvv/07bkKfw9oZAWylHOHqVvDBzoHE4MdfusDP9KmeozF6Ec
1IyhZBlzjv2vyir2/Us1i9gmghNGOSSBsSWb0PII3hf9uIu/5dlWnbtnybysz5koWqQcmgxTnLeB
BrTu/QnPacwzYTttD64KfERD2df14UTfxSFHDN3TgBLc7CR5I0brQlgbKkluMQh90JfjuoKSPAFf
Gw2lLdt8qTa2u+6eeZZjncJt/1O82UW5Kd/HPyWFoUbxxxyyh+lbcV/DJmDekrvFq884wC9psDNf
BFiCY21xIJIXXVzoBSrYcqj54fCS5vEmmwS3zXJQ16aRw460K3WCB2EYWEOH1Ag2rBPxt0U70OKw
AoYEmZUEKKCVbvcr2qIa7RpPgz97dAtqqLO+AUUPihYXnZTDqMIB8OONTfENmAGhv/sCH2t7IaIW
r8RdH08AhBYHFUNVgstslZB4iMb3tCCPWlcjsJZhF8hOKjXBVh+gFSa6NZdlWVs2Dj8yMAConkBZ
ZETqPhUe2NLjQbtb+FvBYbSOkfAFWrQbORxJsiDqwwgp+whs783QkViyka1ZED/fnE9NU3WoiRNT
IdzyhaWqG9IcLYRYtl0ULJZCRL3ptuvLdhOnrobhli1omtBoiia+aErosWk7KFBtb3AA/g0eXo3D
rZMaTiSd6i5GM/TXUuv2zWjdlbJXqc/r3yOaNn51uhxN18NknYux9MN6susqcSym3jfKj2io9pWk
wwjj35hg6Fdft/yqq6wqswo1gAUyytVTbas0d2f6f+xdx3bkuJL9lXd6zxmSoJ0z/Ra0aZRG3mx4
JJWK3nt+/Vyo37SyUFmJN93bOb2qTklIAIFAIOLGvTchYD0K+odn1bo8xbMG+DUYmysbMkURswyD
LYVwK5SmBQVlx1wSTir0rEjxyaTYrBgqwuipWSBs3rSaW5D3ZDadJbzPkHWxdf2ukcmuzY3ewew3
AigQ3IgAezej80xND5GebxJzvAqkGu/oFCTIIBhaOlsJwQwYa+iH1bOtasR+IebvGbCCVh7ITizX
V2Wj7Gt3zoHOJ+JfywOcLB5zl8iVmbZlXCRoAhiu0tcZvUJQRKV0RDfzIbzL9tEWOikyAN82F/XF
2zjmiumKse6HokyOdQwGyCKwqlK1hFGzo7m1VFLtu0oVnA672Weylwm6K5U3AxmuejXuQSEZlX/T
kpgLSSaFHJAM6V7dAEPcgLRrCiKZmTdx+ayTPll0xpeRQIFOpzSah9adDVsCaru9QRPvDBjjAD2e
TYwqiP69eOgHa7xN7zSvuy82scO9EjnOjk3hzaGY9FAFQrfkplhnwCythH21mg/BoXnoAb+Vt4IT
7QJuk8bZ2OJk/ozzU+o2CJEPDY91MluLUO9FLb3LcGUowbRtRLlxi6F4aRTtEObSTVGBx6/JtOu2
BHeRAHTKMAoggCuh4S2NO/DN2bOpZ45oRpBTry012FS6JwSpF4I8phoHS4SIs9IGUPkVvSIwPTkE
RylNYs8C6oZ592E2AMc2ZfuulOlGa9qX0JQ35TC8VRmIWesJX6CXG5CLjpwH9fkI8mQpGP8ck3YU
xg5OZbSVjQqZwgZcCjZ6Ha32SfQA4/Pwmr/lPUPPB0MnwzIOOmjqJk9KDEsJz1DdBfXHYId+uqYE
VIFN7i67aLqhP0UlX8Ox2cZxWrQ8NHALtaBQnYHwkU3lJV6+Ye5PKQ86w5scm0UcWhhJln6uKeWC
ok9epA6RChf83Au9khMyfLacXJod40PrstbV0hgofGVwlqsWCj3El0BKyC8McU4Om0U0MsQNiYy7
rlSzvdKLN1JQcwJlanGXZsM4waiMQkUZq+SoKZojDvreBDNoHfWWmhGPjMSFeI572TzOQ+9O7INx
iGk3VzkkJcE65S1e31o92DmB6G4eB3tyQXVtG+BEegULHHr9KoczOCdEYvOHyagUYzImAFU3xFbF
x6GRgLMyrWmWN5AfjGy9KoYrIxyvqxrh8/ySDaJTlOBiH2+EgqzGLr7JxOmt6UEJLFYk9jhf8OyL
9mR1GHcZKXPSawlCX0qqptiRHR2CVbnO3MLnUdZwbgSdcUeTWiviWMO+2vE1yOZ12KrrrIH3UzlV
ON5AjAMCE3ygxXGHjKkcrvXmNtX3hfJcw3FfXjxOjMFmEROhyKoqwoSitvQixbQDQfebqeIcGs65
ZHOIjQ5sd1LiRhPArp0rmynnQaB5Xo1NHc6KPBshwblE8sSJYmcBrOB+WNWAUgWllY8+XyCH47bZ
/CH0D5co1bB4gRQdddUvcy8GfrwaAycRGk7wxfE7But3tBH5ynpC86u5eHqiO3oA4YV89gJVPISR
cijM+eOycZzPMX+dLDZxmEOCAUzWuCmS9bDODrFfXgVWAoQ4l0KJE/KxmcOx7XpRbfCuDF8lb7rN
UMWnUR7AEzKEzvipKZ5BMj5DN7RwNHrE1oFRgQ9iJ0mc9kPOAWbTh0kllUM34gB3BojLV0jloCUh
WVHsImeT6PV54UJiVZzFtlJTLYP7E1aTp3u1D30v17CgvfdvKEZyTJ7NHqpyEihpi9C8moFpiWNb
N1W7NhNbqr/V5I0ztbOlqy/7Y/OHUqHJYH5BDZ1Efipldhrv+jH5DgFcqzIfovC51FzQz/2VrQOZ
FoFSr27KbEs/gRqc0QYDnLwwO7PQurEuWzGltefx6J29Wk9GYiIjIwJVwpBOSMyD/CzzBiRtBB8N
5rwI7OyunYxDT99JvkFMq6DvcYsD1ypB8br95PtO0QZmRnZ519+huSVEvcWJ3H+jj/6sfZ4Mzjiu
YpnCcG4xyQ7EOtGy7b7FLqVHkL1ePvIl2c6e7JPhmFipz4wgKAoRwwW7SQVaXcidy2bJG4Ee/ZPV
lLMhDoZ8BkyuGDf6mK8NHgbnvOM9mQTjnuSZKBUaEimxAkjQ5gjHa7ZKOQXVU7KvMj8O9qJ4KzS8
zjbeXjHxjUYktOEo1PTd2RU6KBYNK1qalqBs/42fGz0PsziZJxPmSP2YDUn+OR40hKvDcmV6QWlD
CCNDEz3CRa/NX5YXoaR0LJxtPBv6fI39uQcn2xiOakuEAFeOSr4HhuAKGlj90Qx+2VjOQ9VOhmHK
p5MAyiNAC+jZW7wssIr17A7rT4FfCFXZzUo7TK9FaHUviN7XIi/VeP4FfTI+42PCPIpJ3ki0eYF4
Wroqjq1d2uApgfJ1hnqW+T0SATzgFWE4LuczXDtZXTONmyEWMW0zzxzEmHYB4WswzhQRSBzjh8uL
zBuMntiTwYTYaKpagH+bFt1JU6Db23UPKvoUMpchJ9F+PtA8WVDGwcigQRQX6mBobqA20XSb+6AT
+D47nS19xB6PUYN3SD53+GR2QQ/h9wb8ZMdxA66iq95v78tNcZi2yhpyKlfVzbKDvFL7yEVVnw05
T2bKeKGmnEq16bGHwqp3DT/YDMfkPdxS9917zSu6K+tveHR6mU3WlzeUczGydHpgdG6A0MGUT6sZ
fITweRqtkxky/qedIFsytNhL2jdZQJYtB9OL4FKK9WC5RZRh80PP86/5r0HZFvtRNfpcb7GsrTs5
yoPwlOL0ay6tuCkQNAhCv0JaOUS44whO+XZ5ZTmXF9trj0Ym8CDTy0tC5zdUq9xp4vHZcBzrT032
YISQqhKncUafuQJ9+EI8VBmHcJHn1z6TyCenQlMBuicLJkJjGrk+FshkfQsWAIEjT6e4a8NuDMc0
nvghxvnK7MkOMv5GV0dTVjP4VLqDHQWTUtrOwc1DUFrGnshDPfBWlHE5+YyObUPAXKf4tdAOUvld
46GneEMwQU0To1VDLzAlkPJupbq1Y2A75+L2svXxRmE9SqXkUZZgIkJaYYT7efKWlBefcQ8YE8Uk
sSGoCvBmx7Gxsqt20znNer5Hf3q+m4B62Oi+eDXeoruhqa3oo+c8yM6+/E6Mg/EpzTTViZzB/JNB
dmd9Bn3cKqUXoFhxYgvOSGxzc9FJg6rTKDHqBBeJSUsBGjXO3STg1PZ4dx7b3NxEYFaZkcLBYRvd
BXEMVHm2E5IrkzvEO5CbcatfHEth+5tNfdJivI4QPxxIMd6baXKYl++XrZHjC9mO5qBW0lodsX7Q
krPkAvTeEw9oyrthWI1CHeo/rah9OvvyVYjQlFUdphUoEbw68kMbZsFdOt60GG+Benymte0Cb4Ge
hLzbpCbnmcAbgPEVJFnmRSmR28in0ItjRO4hz+PxhmAcRWA0E+h04Sj0+i4e73L1/vLW864PVm9w
qWapNGLsfeNMDo2JY3Tu6O4Ctj70sbjiCrvDRf/xjJpxDdVEDA1xMdwf+WhmUK9q+36J/ctT48RO
bLdwXutRoyrY/oxSg34WWxRP3nJ7cOjD4ae805efYxuFp55Ucjl9xk6TA0XG7hjTOtIakqUCel/+
GpBGVxRdVnQ8Q9l2gJqIojGm9IYqP6LguUpXGeril9fuF6+1PwdhK3FGFwTZZMhw3mtZcKnqbCO7
kQMIMSTTULIS0dSTVm6E/4+8JErC68tfQP7Maf28rF/fgHkvjmkgJFMEYd0Y1Gm6/mbUB8jPrQSy
NYPXOZPtKmlWACXMrthAYCRJ8WQlbTjadbp81LpWWUsHmQTcOyiEoXzblODBDhOvkbvNaJKjBB4U
aGw6kkLuJRkMSPH3rFi3SeCphWAPhrwBRUwpyG4MdZY8a49zPuynUfF7UMoIeKiKNdRGkvqezCWK
zNM6J4a9hOZ3QRFQaQ7Sp9pQfYLYb0zBbToZRmLVQeYGUHEbhHyt5TqY4frbplzkXRv3o503aDOf
K+DS+8RuwJUi9B3oi9QR8pVz8dSARqDvIOkyy8m9YTwsseA0SbIqu6B1JgIEzRjtRuXWBN/muGzl
oXhIiOKYAXEilDecqozREBODHGABJ2UI+rXY7hasTJ9ZQEvYLTLAmQQk03UY5dYgbnIF9WygWFVU
u4q3SYtWEJjICWhohh6sByoK7NlWzEJr7mcEMbR/6U4eYhfmaXf1lVx2bhuirTGc7CYVr5XCtGMT
NGjkdRo3ZnZVKwNWoHHj7E7SF0+pn2dz3w6zXWT7KZ3WqnyMVTzolNRuW2KZ2uw03ewkBRhM2msR
6sDLtFObzA7N3tYaaFPNvR0XT3nbOHEoWEuC3rupAqhI9Q2leAGgul0NpfbQyZJjSrvGQEe/gIak
/jhXo6cDbEfi5Vasux0JFSfr0r0eGU6e1Me8XolN+7TIezE8kOChJ4GnhKabRldJBTXWWbcjNMPo
agFbMNDCZS6I64zcjZK2c/PtUjnzvlhG2NfsCGqyCoJ6L1R4tnb3CwKyxEBsNLf+FAbWokT2YrpK
GO/EghwjcXmZO8hXjytcy86ky26L9nFzJi5EgXajlPiGDBVQ9ZhBIyjPgM0174i5K+bILTs0NDRR
bY0QCwr1zWQIvt4pW2N8FwGTGbTbBa8fUhSeVo9eWIso2jp6+L3I5dga4hh48zFyDCy8Lq377kYb
jgsJHTl7aipiD+KEfRadvhUf81mAqbzq001YTAk62KI1Uh/v/TAVllqWeylboCj7XKaNj56ADaCA
VjSKW73MfchG2Clkj+LYm+XCXhYEq31pJfmKSFeydKzymwIycsnwKMuSrQqF3RlvIdrISd0dsry0
UG61ugFKqrI1Sg0oBju7aQnQazhNaeFqETATSmgFyiYH+aI4oTNpKRsL4i3+ULerasw5ke8vwsQv
30WvjJM3WYamvb4L4D1bt1lD2pEiNaL2iuoZSDv0wTqRxkttn79Sv4ZkUttqoYlyLitULmJysBK5
WxiQfrcNB6c7s6A1YFOGST/nkQv/4hH4NTINYU4mGxBdTSOIFgMgXu5zN1grt5BkQr2KMu7ycjHn
Q/2vwdiYrgdrgCZgZQMN3WVCtXzLxAOJryD9e/kC4q0nE9sNZkcqMyYoxE2law7mHm077+Z8d3mU
X4TFX/Nh4jtDJ0op0m3rHNEOV5EN8ZnHwHknm2Ff2fMbL1o5H09+jcc8CYWpREGOrp8Sz2jV9TRR
4Rk/b+WY4K4jqilnKB7hjSRvZMAQJBHMex+dBftHmqWG+fOY7c8vIxRqQb1sEllj8S7V9L9j6gfl
evFEV93GGwroR+EDLGZgwOWC4uiB+ik+ORmSMfuhWjoBUVp4TC0o3TiFk3j5TllT9jvwy0Kg0L1s
Kp8ZqUsDMqavaVlUGh3ivsmjorXjLn4J1mpoTVvhLd3QKoEBESAn9xQEZxQouQZLy1+JqU8mzZyK
TjJFoa8R69JCuLQNfRXc5eDe4SW1zsbUJ+MwxyIXzCQRAyzu9IRuEzt1y/vUF0C9OXzw34nnPdjJ
aMyhMOJWUSE2SS2WAsGgrLUGV5zdrikMrOXlzc8ewZPRmPNRmcW/kmbKjhBMrr/ud5FjQn/GKix9
E4JiaMszHs6YLLyFTCP69CUcezDEbnqSrBTxL+nTfU2LhbYMXQ/fktNnSXidjQ9SdF3xWCZ4x5zF
tvR1mpkjgfl14CDFq9EKVwTSvrpNrss1ySHEWdhc33K2+H4yMeZmNfpximUD1kFtvt7FlLUfQn/i
igcQPM9ueTIS41KWTkrzgk4vu5KgNEqegnvjhTahpBsAbiHgA0DkusP7q13TGnV0H230V6iiefO2
fLzsbXgGwzgbIwmleRRhMHPWv/WydtuWnOTJ2ef5yWQZVxJOgWosMMPjjEYN6DeuiN+ukw3P8s9X
jU7GYVwJqWeJzAp4HBq84qzytcMeSrk1Xfs9Su/CteRm16aTbwnnCX02UjkZl3Eqc0XMDjyYiAHT
23jxkTR01S51CV6zl7eKt5CMP6mbmZBqxkIO3nT1RxFupMpOvAiTMyEW8lLgLdfEAiYUxbjxlA1o
1Y8QXAJxjWIFt2gYr9eU8zng3Hs878yCX8wozWKx+5xfh7I4FUEbPRM5Q4qH4mHuOXbP9swJzYQc
L921Lr+HVB2yUpzdOi83+GUXJuNOxq4whHbCCBB5L/D2vJIcYFnF1YuyIMsSupoze3mOpxA6LAd3
6N9CG6gUrsYzb6KMr0H/vQAyUqyqCeXioLpv6o/LZnk+s3gyUcaFaEa45GULFwJ2mOQ+LH2oGrqm
27nqZmk9E62kChwpBWdxK8Wc8IFtqptFaSSBAJcdXRVw2ss29vXdYlOWL8r4xZkobykZD6MXsSyV
AZayKK2wtRICRoPQnUILFGwwUzBvKVd8LvTzbf4n68s6GKVtKpWe+/K7cd26kU8sZdNaUnRFkexU
IRwAJ+F6eEBHNYH8Au8pcR7PfvIFGMej13Erxwa+QOeMbvrZeY+UDEhXywMPRXF5iX+Spc2zeGkV
aq29/FyGt0HwxtnD8xZjyOjh15DLZZO4fdQFjdTiVKqWcS3JVrkJXah8i+/La4tWG4dX2P/F6fga
kH6hk1ezqqudSWidMbsqZKu7mq4CENLdd1udioq/q3iy37W3EZfbjBrjz6+Ir3EZ99OnYhWqXZUd
K/UbKKidcQn9PBEstQ2dseP27p7fuK/hGDcT6yXUHyiwoHkXQmeWgL3p/WlVbYno66Ojb5adwHXi
52+qr0EZz9PFJJCjocyOgng1gKc6VTyxr6yAdNbfNBvm6I9CUsZEh6OhzfFQsvBABPzZ1A0GaWd5
vjzapxFe2jvmxEdNoJK27DIoGuvrAdm7dsTDtjRu00C09PFbLy+HQXQFpGTDMvCXIFnrrqub9rpy
obkxTLlfmKMH3HkmPBbKK4SgSlSsSvUu05+jWr4Gsu6uBjFCO2xNsGTPKpRCtG+KZuxrI/IL8txB
mgzcPlWATG59Vy8JB3L6i0fu19YxPqWr8k7JZBRtFH98gNB5f5Mpdrid76MDmtyOup/daDlyhO7g
AxWy1td46fIAcefTd8afX4JlbIxMeUxFGvF/Nuo4kQ1t88irHdJYaNaxxTe9sC9vLZ3WhZ1leRtL
YAFGUny+Meq9tG1WlMKk2XFjKWr5l8ZhvI4yIUvd0RcGZfAV70XTTRwC8nG7puTjrlRbSPGGt7wV
5XgBlsQxHfXKrGPq7IbIFePeERv/8gKeR4qe7BnjaCK9ksTExArSal+Pal+8phBifuD0i3j0yzoY
7zITVZ1HmodBvhNiNmgyx5OwsQoBvNSdH3qCd3lqv4gYvwak7u7kqkhLWasLkCxASU56B+kqCkfJ
GmR/obhqILW2SjfDKlyrjRfljqivold1tjSPVui42ty8jWT8XdTjEaBF9KtsOk+0Fyd6Gj8oNNa8
lh7CHgrkvICcu9yM0xt70wgLajuqNRGkSFs/t4MrARTQDn0E80yVdzGzXI5tNxkqaT6PSHGHLj0E
rdp6qF3BbT3K59jeGuVq5AohcjwA252uqVlrjDPuZbRZ2+oCH6wgs1Z2nh6GboayENi57ILHYMfZ
T7ZXXZzlSYKYD8X+lo6Kil6VP1y23l+8v/+0XpaqMYuGyCQ9ngGRhglkowtSeVdq2/2g3czaaMlx
Z9VyZ2vDUxIrjiEboNmG+Cv0g0kkWon5VC9vl78Tb9ZMDAT9oBF3KWbdgn1MWnpL0XlJvvNJo69Z
M+7IULK27NE3jaRRt87AyWm60oYgacR7lvPmwnijCUT0RKCvY5IPlkFasPCtL6/WL+L8r7kw/odo
XQEQ0uflFN9U3gTRsO7hj7I/77Rz7ieWvxHRiRlOHYwlgRebjtW4gO6Kl6k8D274uit+4m3s4qrK
DcSHIBay8N9N7uYjhELi0k5t6MOgTNftoFQk9U7xwX038XaMCXFqEa+ZiL5lqjRxNe2jFoS/GZay
6I06ntqupS8zes2PfuYkQG4oFgQ4HxpuzxrnRaEzQA29q40qi+vs2DTXeqBbQ9d6capYYV3Ywsjt
2uaYCMvE2FdRXkw95gaaHM1q1qj2ppMFTwEVvWWGUDxNQUkHDd1mgXP5JPCGZvxGlCTDEmoY2pwK
V89mXEh3ccepfdDTdCFEYykZUeGpupnCiUK1d/t63SPDHSh2svAiprPtwl+nQGc8B3prSGXknwsJ
4rzQSjcmni6KN73E/IzMGSORRSBnNd0wiWSyoCVd1MrcFPUUFrlTPQAHwslt7/Macs2KBf0Su+xs
U93HHjf2PHcBnQ7NHoZIkhsodOBJMaoQVvCqNUUpZ48AiHSBW1+97jPXFldaaLW8zOyZk/7DyOzJ
QDf2NIppdozzERo40d3E6648EzX8MAITz8+lisBawIswkUEuM25isKM0Yf6eqP3rVOu2MEORsyn/
7yb6w6jMOVCSuAyiKUiP8SLDg2rKZogiPx//7vrR9T0JfEsSj7JQG+mxFqGpZbyT+v7/fKB/mAhz
BEQh0KoBRaXjgEqLkjhS+iFDmPLyIOciyh9GYe7PqgNVlCrSHvZdugd304QWB9NdrnHFVeg9lPCk
BNnSAn1tHjD63HP6h6GZeF0bMyR6hzA7Flf1HjCfQrLItlSs9Hqer8kbwIpAhoiO1N4rwPHcym/K
4BU7bkzNM1Mmhg9Evc3GKs5w+rMjiAprqytrq0eiC3Qig4tAN3SEeWO8ocEtuY5vk9riMRZw3QBz
7ZKqmoakb7MjMHiDgzxt9dy+NJHVvYkE3SaSnRNwR4Dw5fnfSJXSCTJO/XQf2PprDy0ZsamL7LPC
nDy312gCa3fT1gS00S7XzY22al7y2+jafOampzmuly3MyotptJUBzHoLmubQyda6RzuXpgabv+jo
JYb/lWl+2NY4x4s3MuOdjDyCymFopsdEfR+Md0U1b+CKXbUNrDR+vnzKzlybP6ww45PyMBaiEvxA
xywHWd9ivGvFNSRfyxRydJdH4nh1loCgCWdVUXLsZW9sRXIraTVnAOp1LhkL45XyNiw7DVHiUUMv
Tx3lbj1Kds9jfOONwnglYcmbLFnoeQAuUwDctWmBQQA3++XV4u0L44EasV6KZcbFnxtPvQjdTSN+
yofmNZND+/JI5zIFP5gA42XkXA3ErMBF32/028Dv/cgZLERptCGR347IMwPGn0wKwISDBJ+mVd96
4zWpOL0mnL/PlltbuYV6DnRsjosYW7Oi4mEneZwVo4figqWxpVUZeMt5ohB52R8cgD+90IWmmzNB
vjf3Mn/2L4/HMTm2uNrIfV5FCc4oMVq4ntGf0Gtizrxbj7dyjCvI8rRP55l2+ZeyLSFR1sqvlyfC
G4F+fhKYFBo4aqsAYdfSP3VttCGJwAmxeEtFPz8ZYRJGpVdpc+1kvi7Qqk6ylRZwxjiHNzk9MGyZ
tOt10+wMxHGyn950d82hum0Ma5HseBNEGwgZFIfSVxw8hG3xLtuoYMcFsRC0QK3SsObHfmve/b11
ZZyFYJQgEorR7SIOna/VulOHvDnzTJ5xEqEYq3lVJvTtb1wTT7AUxSpDW442ZuVkqQ18PLpfbOCf
uxdaLzYgaWu4S+qMNUX18doNzylV/bAHjBsRUTySmgURWusunrzY5b6w8wNUyARL9JUNUNUO8JMJ
EqsOldmryVU9WPPV4Oe3vFTSRZuTRZHmtE5sLumSllJkp2h9BKa+lbYDZFxHlSdOfPHwYBjmVSS1
ctGA0jQ7qvP3fAE4PQ8MHviGNxUm8gjUXMvSEI5NDCcrXkLb1J+09OmytfIGYfwMmAHHGpJK6bHo
0nUlvi2m4JK5tS+PwlsuxtfMoTaFTY+poI8CWsMK7gFO0e3iFY0NYXyNUoZLOhfY9ynIrS61CXpR
5Khe86iOeePQz0/tSzQBH6LPOaJ9qzrNltPSFZdonUPl4vKanet8/TpVmBLjSOo0lyuVvlBpAkyB
PB1gEVZMvBLtyZ2rxFb+bbge7tF1gIaNcfsX0pg/DM84GeiHChralLPjXL9rVbGS2sARtZATIXBn
yfgOpcjkaJIRicp+ddW2gH+VNxR6gs6O+RCB0uKzsTI81NuBWIR3zXLMn+UNMUSp0ZYckZ1uvhdh
eoBX3SR/1/w/k9MnRgP5XVnLZjye4/Cp6aDhpf0VZpDT3fqMK0+GkLS+lw36SEZv10O911eh2z0G
XrcC5TFa3ZrUQi4YfTEOx0gvXkWgV2L8B7juZVLriPMpfkYB8l9a0Yi1cU2/dKp7Hqiat1+MIwl1
CM41tLQOtlprUherF4+Gyil8cLzVp5zfyVoqS21KVUg79NF7ksq5kxdrzrLx5sG4kXCuomIMsV3q
oXwFHS6IOwGfdudvxEczsZe9mGuVNyY9sL8MlLFVjD+JzaKvxznKkMIZv09e44kb4pmAssQbY63b
IH8cZit4Ktx5ZXJOOcdrfjqBkxVF4iCMpRTRbD0n0OaBLMcCHZUmAZxD5Vw1vKEYfwJskGiaMZ40
OXmOtM6KwsJNlNmdFN4T91wJ5vTMsdwfEVi+K5PmxEY7ky1Iw+/ByDu8qfvGpXTt41a+ah6WTb9G
c+kufrxsQhwj/cyanSypniupEbToeYb6uTUOj4HOYa28HFlD5IOJP2Klj+K6wAUgX2sQHi2tMXc7
4z5ebAHE2bOVN5bQW9U6d8kjZZ0d7CB5yZtV9T3tkRwDvbYto7jNywVxNpjlCgEzIkrpfQZPR3s9
u84FwxsYxQEN4tGrXE63YQUYb7NkejrGIZxb48yuSoUUgI4ynPcGUwNOws4B3jUdXohxOQeAYZlY
ZszNIh/p24+qAaWr2saN72t4wEx+zG1T4dkR44lieSDg88UzsJSBDwh8tBb7ly2V4+tkxu8ocjyl
kkYTp0jXVbj69BDy9k3BiZd4dsHEK00YqX2O1rpjLN8Z8k4IqnUT3nUFLwHAWzDGwTRU8lTsaCa8
giSVYSKzNXJ8GGeIn7hA4rSRzAC3XNeD4V+H/E7ycXlPLifVZZEwD5i0jM3WTFA+Vg/1Kwpn8wtY
j3Fsg2dz30EoRLKX1gqP7VrzSq96QfAwrmZeFpJjGSwvyKir+ahq+BJTioZpNGwbbW1JGW/HeMMw
MUoaV+oYybjPTVm2BukVas4jL9dxuUCCBWV8hTnUpkECxLENKGvRDOI0B+EGHerLTaciHJJsivWn
NE3l34tWCJ39yUVQqkbdRyWOVzoRq9QEGzosl42F5wcJ4yOiVui1WcAQ4E3wiAP6nYOKfkjgs3uH
2POdtpW30XWw50WXvHPAeA6pjwmanFHaCoXbwrhWQk77Du/vMy4jV4IOQunw7zVKjir4/ELZ5Swd
z/YYb9FlErJgMgoX0qA7Zb5X010g3VX9qh2upfJOgLiDUqPBNAiAGpJAUNHuklK3ZJ3HZMR7aLFU
Iso4NKpAQ048tNbtvty0uxDcAUCi/XHeTbTuAa45P5prXsMzZxFYYHon1HndSkgDh5lmBcV43UWL
P0sLZ7F5wzABSzMWCcDFOIKpsTXz0pmSjxTVec6OUm/xcxgNKlnwu+giIYxRNl026kIMqkn64pEg
k7wgu/ZoupMte+jdQ+MlZ1r0D14akLHSKk710dQotyUIAYIU5P7JS1k+xeAYULPQ4UyPNxpjsFEi
mk1Z4kWsWpofFH712R+lu1VmZYHbPoE/FA8EBc1nCreh4Px5/HNpWRNtijQdSn2EnYwHrX9WuQ/x
8xbyNQBz62lyQ8Zcw+TaIrHS5mHoFCfPny4vIW8QxgyVxpwSeVZQ9FC/h0lnJcnTJNxcHuN8sPM1
EeZKE5LKWIYZabslQeek2vm9XvmJOqwK0DhfHkqm9nXB/hS6aycXzEjCHHwbsD8qMtfay2O/G9aK
L+7Nuw48Dcqnjst1/1y2Lpq31c0fTW31qvGbTbIJ7IoHDeOYqEI34OQLSbFIRGWc06Mk3Ndpu8lL
CJstmp0kYPfQeL2zPKNkLr8pb1NDTycAOLp7JZXtqQg8zgrTM3VphRmXoqLqO4J7/o/K+rwBAAzR
kBWAXd8GdNeaBHs9RdayUtBMJzrGY/OC8sW8CuzOLlIrcdGrz8Usn2vNwuv2y8QYt9MOyxLHM+Yt
boZ1j9LahzFvEJ8pIC5O3Syy8BCiZCDiHZJLLXrNZ6R9PrgNWrzlZ/yRHIvGWNYNXRvRlu3WKlPg
reiVBVadY+pkPi9Rwjm/bOeEaJh5NwYyqvBmf9SH0RKi5iUUnMubzjlVbLdEJsRDki4kBaS4to1h
cLV2LzW7OBNf+gkobaBpLg/4iwj1zw1VGb+kTUj2Lw02VL1trrRNjoJcZaVu5FFyfqranjvZvnRi
r+K9Z3grynirMi2yuItUcPmSys40GVIH06YPeH6BYyoq/fzELwRZRLFWuD6k9N4Qvs3dv2Qb/vN9
+q/wozz+cSTbf/43/v1eVnMTh1HH/POfu/gd4kjl9+6/6a/9+WM//tI/D9VHcds1Hx/d7rVif/KH
X8Tf/9f4zmv3+sM/3KKLu/m6B33czUfbZ93nIPim9Cf/3Q//8fH5V+7m6uP3397LvujoXwvjsvjt
Xx+tv/3+m4Et+c/TP/+vz/avOX7Nek0/mn+s2+y1+Mb+1sdr2/3+myDp2n8oVKxVkoiumSp9UI4f
Xx8ZmqGDSURSRI3mMwqQHEe//yb+B+oaBiq0piSqikoUWr0HqPyPz/B4Ngx8BpI4YhgSMj3/+w1/
2KqvrftH0edHKLh17e+/aT8aoaGoiq6ahqlKYFdRZZWVe2lqYainnJAbxXicIKfV+Ya4Uatd374J
7VPderO0i3TNEhc3GG6q5UEr3hLppq5eibBN0SwO/axBziyz/xCCeiVo132/08nODK70ZRcAdSBv
WlA0yQGQ19P90JWUfCOwNEgPDz6YxXDEhvyWLCAss3SwC4mHVnWLm3ndvFSq0wPcbFjmR/CYXA/F
TdI7PfiWFGsaraW4UvaC5kKCddVnyR/V5P836t8kWjL7tVWvypEa9Bm7/vzFE8PWJFlRdVlXiQnz
/cGwNRm9trKCdhpVUhEa/GnYhgTeI9NURU3VDBNGfmLYuqkRFbVpWf4f9r5st3Jbi/JXGv2uQKRI
SnyVdObB0zl2uV4E2ylrFimJGr++13Fy7y2f5JY7Dw10Aw0kQIIqWxO5uffaa6/lYV17qKf/wcKW
n7OHj4UtHebY8KgSnMprtIhxb2raaPDue+Kn+bZK/dhaxPrWYj9GuTFYjUAvB7IZxjDSO4hTWzOG
voIGPrf8rkzvZrFgo89GOL7BoC7so+XovKo+nOZtMhzTqgvK1Fm0ZReM/dGJToa9kKduvHPzU6r3
ubid+kPCNoYfJiF9nd5ItZjqsG/gHxXEZZC3m7jE8Op2HpG/RP5w8l4xjwxz+pyvXfJNYZrTBHZ5
R+kC2k5+l9VLZwwYjCBhkMtDkWs/xQRs/KT4eXowuT+mD9rJAvTEYbAWBzZbG/4wyeUMJJxeeA4Z
D/WwGOawfC2dG2i52ffe2drFTx/r5f9vnf9JLljcf986u7SKy5fqf9z/+PH+84Hw8WP/2jiC/uY4
mAFnjkRoJ5ew/68T4fJHEua8DNJcTMIA8t8bB6eIg5paCm4TwqW4zLX8eSCI3xz0Y20JPx+JvWUz
959sm4+Rjv8k3dh+1MXtCpBTXHG5vatsAe5SqqEkKu7aOb7rvPIhm9O7uPKjEmwa1y6ewalel3G+
Nb27ksPFo62KpwnVjobYtJ5KX0jM9brJFDR6S2ft1+hohWXOvzeZVMHsJXduFnDabiwLuL1tgpg2
qAYvRCi1GHoHKGsNtcyagbKQpcWuzjGTm+fZetqlBJBCoyrfFCDsJNmPVDvhPMTLrIetDJ12tCNv
zaUH6qgzL3dWc0xysmg5lA55Hda9+wBfg3Pmwuswq2HZCvZALiGiOVi+oPvWupHjOo2eaYo5l4q8
p3N3n9YP0VxjAIWPa8vi6/9Te+W/Zlj/F+ZN5DLj+N/3yeGla2AH3bWfNsnlZ/7YJML5jaNYBY5E
hLBxgPz7cOHiN+5BFxfquHCBpvTiV/rn2WIRGxsLAg+SCw5tPU8geftzj1jU/g3JDVjIFKkOh380
+SebhH2uUjxKkS9xgr0rBUFmJ642iRpqh4+FC0vtoX5MzXDruO49c+BGO4KrgU6Ii1APm99KSzRz
03oDvuedqOtipRosOWpl71KsROfASY2+up4ZA0kuRJZkYSJ0GKqZBXbVlz7V3k0cvZCpXsfleBAm
3U4N1qsbB55X3uu2b3w9Uhtj7MlLlsx5IBIcIHUCWKqP8rATRUDSHrLfhuVLneSLsRXrlnhi4dS5
gKUp0rrIqX01RP5Pn/TPTPPnzPID2v9PJPnjJSGQ4UNKBCVIF3+uOwpL8TFLsikYl1MDd53IKsBH
J1VQ1cNNBevzRGQnZSOj412YzPGuI+JIZhxrM45lGGPvnCk9TJyqI/ciCKY2m5bp9VDWEF0aRSgq
vcKrjv0hHx8iKB8CiYu26UVTOHKrvU7FqovSozfnbxjLO6mk/QKguOpIQnoVXx7BlyJQwq0Ui+Hz
E0Y8HWuHFRrjaN4TOkdHF18CVs5hIVzfgcoC1EKXjolencqsMNz2MIxvv37JVwOcH7cA/XvX9VBi
4HC4ni2ucOUxiV0dqmS8TWSxbiNvzbV4+UFVGwzUWzu0h4Zxs6Be+1Ur/CrFujw/Htr2cGBIvIhr
28yK1BQaGZ4Os0jA9or4NnRt5++0EEHrwjF9OpdQPkmqOpSjhzm0JoDTr9/YzbItlnOZnEqIIHvc
Aq5PlxyVt6v1kg/37sUJysn9jqgHGy1spDZKLpRKvugRfeSAPy/RjwfwECqwmS/JLOLMz6VxPAkI
mLQxFBLat4bglMun4RizdAzcns9BHtdrDmlmtwEuP7l+1755ehn1OK8q4+1aZwRnyfhRBHl1Wvmz
irfxGzpPj/awhK/ttmvnW+ViY2dkqPwpWpUzfUhH/ljLr4r8K5EELASXCmQOHB8Dmw2idZ8fpYq4
TiHoZkJWiQN1rXNlur2V8icTk5fJoWurs186CAC3gv1xhn0q/3/e6X/dB66DTMGTKGUl85xLwv/z
a6Rzqwjp4y6URc59tAiek9wOFHIJv6kwEFVu4mK5d5NhZSpZ+yNqzuDX+wDpEa7x6VPiHhhuAfUs
MhdUx5/vYU4sUFlygWgCQQEoClfvCNILnBVvMl8qlz63YL5YHXCrfhC3EowbkKRSHXSWbHwoLkNM
mxq/7HuFoFtS5CDJorP2Vj0uO95cYCCwZbXTQGC4QrAWb7MTpWFrsteYRD1Q8ykNLPCbfdOWazav
uYHnVCJTDMY3WNED2rhOke9IWy+H8XuW+pXtHUog76h4xRuTGSRhvTaw6Fz6MKW8j3XQTpikEmSc
g14uR54rv+n4gvfs2bgHKx4PUwmKyZCfSJ/udJvtSkWfzcTWreOs7Za9InIm89H03sHS5LkV7Z5x
faOkuU97+QYZlCfPiLdMpqeYZ9spevBa52lEmR/HcRe0Xb12ijgLx+gFmdN7q+c2AJBh/Mqrbo21
En0TyHJ4rPGLdTMaYKDOc+S2e4d29zV1XtCz2Flxt2hUGSSULOeIrtram8ELgvh2V4nQdCSQE3+L
tdxUDEJzg7JeoPK+TpviNBB8SdaY+55XG8c1Cz3gb5Tce6j170nhhlWtIGSTn8oy3SW2PCc2mvNF
vMgbfuht/jYqcXv5t83o81jwdRw7z0WEugf7tYIEVBk7T7JlRVDGeHFx/drP91mDPxew9vIhzvGM
+DQ61rehL0GkEaBw2xhF5nb67s2p51MQqAYnPzaee846/tTm9oaybpdDkd4vbfxM0Ze/V+YkInPf
5NgbZW1waMdoE6XOWjmdn9vQw445lP7hKPTcuYtOs62ux2lTa28VQ7KlSGa8hTJ+7zkOlNGBpFtp
PytGnnlegtKPgSUfhfARyvZZiVjT0xlOyYnzMin7BxQn4FGcNP5M+3vXQ3LeInFOE1z04xl5BuMY
ADmepisu0l2ZAGHvLG/DvPwE6d2nYQBAKI5Y8E+RyDattmGwRraiQ96OxQPUpuNvkBKHzDcYtzVN
dsVUJ74VYa/TAf/RJu+I7O/eSJ5nYRs8K7THnaEHc0L1OCNo8u5B1ESlAwlLZfsFax5Sit/VzyAw
VTXmFOpyl09mD6LcUxyveae7BaZGN1MM48CmgidMNBcLy4G6PI914sPSax8nlu9BM8Yf2J63BI05
bMSBMB0YTGIaY7/AcVD7CbwwrJvChrRTqzdRjct2VmH5lojgIBCNJ89+a9yYQ9B8TIPCyY0vIZHI
NH3xOtx9q4vt0HSRP3kdPJmdVVy4mLHpdbSidhkOEJj2K4wfTF7jpyrZGdsq/CiW5yHuoeLmrrGL
73It3kZm9gpmMD4d7NXQ0RfhmYNKLOBpEQYYJzjYx27up0xunSSfF26ZJb4Dj62gxPx4MoaCmO+J
PXaBVbOXqEmhO5bZx9555sI9t3T8IUexckq8UsZUH0CHPXOe+zqGcmY0FkGb0yNkpUThvuGMaPy+
dc/N4IUVg24hb/ZRlt2ZF0pKDC1w9zy27EV1+Wru7bs0gmlzgY2WuEHVsl0yYt3PVrqrmjczivt6
xssak6WE6EnRsDedxNRnvIO1hQuBpwEaEBH053GfD4zBqyAN00OWjkfRSsjgiNsEnIrRAxfHo6VG
MytBzM4E6EURslaPbaIE0ddu7nXjLKrc7EH53VsWW0ylG4rGOtSdF6gxeifwKzBZCtUgWrRLKLh/
d0gcxjVU5oW2Nh2FZq+XcL8okiYYUuiJRsAhCe7Ts4JyfOm1CYZi3ovKC7jh2xFVBrJ39oaCFAL4
RQ1DEFK+Fh4eP4rgUjSkxPgaJrL+5egpS/Yc904UtkX9uynvuXkeKNCnYr7x3A4+KcOAGtPiT2i0
HBQ5ibLbU7e6qXPvPKZ4SZmhT1yMu4kkq36U92TCVnVKZvy2YbPPh2nBeuKEcTGDv6CibyjOQSpT
8lxhRN534EfBsmxZOXAnHOC1t+RSwWQCwoYky/vQnfv9OBv4wRXZY+rKBwbBGhUNoZfL24hWNyTX
IeUr7nYPvz67P4jDV0f3JY0E3iEdIIDXPsKyhhBQWRAQB5Li1MgOjrsJw+FLlxWjK9qLA6QZbjMb
O12ONxmbj+AgbHKWnQqE08R1Xn59Q1c9vksu5QiKmbtLjQl8/qNl9FPHZMq7VJeRMcCa6XPZTX6S
O2tQ4RU/Ohhi8ueIzMElOkK58Bl8t8Kn0i89t8WHr0BGmPE9MXZxY5PqcmwQvy2KCrEfgfHXd0o+
VFM+vTtUoChAPDjaCY+K67k7wb2cJR2T4cCGRVPXjwXByK+TbQ3DfafeEpUXDD2GdA2HtYfOmg5u
Hgd1SW/KVj+RrsIK9JChZUc06Gcf+noLri9jU9lNpiDB5PSIu+aRez1cK+xDopotHeZFk3vh0CeB
HDD07pVBY8y7yAgWZnM/DfELJlvO1DmxBITYvkv2ruq29mDwPy1/njOcanJl9c4PPiIYJc8w7uU+
d8Zl4ozHzpE+0RKzWVtjvcJ9AO/7Lra8myYqQ5wZu6gp/QS1dgSTDdl5CyXgSUfH9972ljGFO3ku
xLOl0++alhduLmZCqiRgY/zQJ91b0VdLW1Zh6qUbEB0CdHMzTMr32ANyiDdWlkKQqU/CUZLdUGON
NfVaGv2iUdGQXNywWvnMyHNbTEtr9IKhe5OAy6iw9jUEOvVwtplzI3SB8wR2bOZkTLqUuvo9zau7
rq7uWc6DjrFDRwjOAjt05jNi8jqyXtoGZGF3XNbKDt0SJJpBbMoNUlm7osskyvaCWwfbmd5lFfXB
7Dj7rghEhEPYy3uYY/BTDPsLJL9eioN+PGYwfHFqB3kjvj8gkzR0vfjg4KStIR7RGaDizRQU5RQw
yTde/juNtfbLqfNnCc42zbtXz9Hb2syrXhnYD0LdDfJVltUdYAC3l6M5tgN/zuf5jpZIFxClCHrS
wTBJF336fsPr4U/exT8Cl0+qxD/X/cNPfcf/ipZ9+lurH+rSymuvf9X/jZDaBan975DaMe1+fELT
Ln/935Cz/A2lmYO2of0BkKE2/DfkLH+T+LgYawfAzAE+/4Sneb9JgGY4b6hwkODZqI7/hacR+RvB
DwGtdoXnoEvJ/wmeBtzsU/Um0D+yJcA7lBwCQZddCxm4xnNk4Vr6XBbJbSOLZTKaJBS6Hfw2mw8l
ZlWbBnljMy6pmE4ds3yJwaTA1lyHuuXUp0X1ILQzLdyks/zWnVbWDE+w+CZyqrDy4OaXFQMmp1L8
Ri4OppjvGkDt+9IWKyrUIpbY4rIIOgJDuVysLKB2MmnjoJsOlaV3zIWcRaVC4+xdyw089H8SzCxN
8ZPrnrSbv2kybYx4bGi2S2t2p0zn8/rErPfRfirSzTgVywHi5K2+NKIe22Q4lANb53W0bJxpk8re
h6rxXun5qPnNXPAgotyvpbusYrnMIOyhK3o7urA4rgafWN/tnLxnaONU3Xgc5hNldD+3a9ZBKixN
QwL3KqlQMlrZsOsEbGLahC+KjoaZu0qKufAZ/eGN3Q5423OUPI/zszu/2lb5JONvvbu17GmZte+t
e++OqFKqG4MoieLfN/Nramo8GhTWzknxxGMVSpR7+U7l5yEyQaZgiqNhfbSr7LNEQTTqtRXdFukd
jd7t+EXEtx48Xlw462ZFKO07Ea1gRR/mll6pGUKr9WvcNud61gt8/6BxSphfeL7XH2O1l/rYRXeW
fGLF4EfgZmqxKq1DxhAPdZn7srwd4Wjf9w58qMEJ4ntePQAEbPR94R3lfFLtjTtv+fC9tveYWTyW
8SPPDj0tb4BDBTat4JF9wpH4rdPPLL1xnW9TRxcEbbW+M3vupM+RyVcShmRJC3+HunfCSu2IXa9q
fCLj7hNKEZkfzPCSWeIYiU3RPrrJ784QLxobYi36IUMBFI0c0f0mhk2VGdfZ8DZMvwtYbWnq+t7I
FrmJA1B8Ajt5Nfk3WTxV7slM/ejbebIb9cMAcAG1Fpmts+P1B6jtL6oRZs2WcmHMhU6M0zVsgQJp
WpV5gbNBNS9Jlb8Xdb+x3VU9/Uin5TjeeVV70WaCxVg4050AsEV6DK9UzfcIwtYi3xQJCYo4PlVi
uKfSeoTp1UpacPMldvdOwLBCdazAMFlVRhxbMy4+gtg/ivb/e6H8/zVqCZLLX8Xzx5eqezHd55CO
n/gjpBMXFJFLOxDYK2f0Q3Prj4iOhslvHJmriy4J0EDAcj8FdOc39EyAjcEZFjAhmon/CehokFBO
HfBKkPI6QsKf4x80369ldjkF3o/jAccNR98SdJXPaNxkIXdo6n48X5yLHbCBY+a//UEFtjbZ4Svv
mgsv5yf0D/39y/Wg742ruYKhGfr5etouplyX7XiuLIArJofakTNuuhYB0JXjgios+yLZpFYLoCDf
k354VEMsAq1hag7dGlK2N5b0HhtmoWHZD6uhyB9zXX8vLGhYJNGw7m1oKFflNyeBBZ5iql2WnQUr
HjJmcErz0nDKupdekZUWpkcTAP2UvFHHNE9/VBbku2pb5j46Pb97JC197VZsRYvcrGRv6yDpS+yi
qQiZHSc+MbReFRZ7iCRgxjrLAtQbcOpr0/WcjSqgral8UGlHf54rQNCx3QVkhhWfyqHzAi0mTIxA
SW85sBEVSd89Tnl060yANGoPugccpoBjD9DCUsoJKcxHsO9Du/AW3EU+C6FSif4qZtjGfOgCT5Db
oURJqVw1+iBaPEYkCWcyviWOui1a/QWSewVkf3xKLF+HEIG1DEbI5VP/VHx1mQOB74kP51TSR1I6
wdjpQLlTyCXfFSMataR/lpACNl/NSGL5Xy8iIoEsE/BWLqnS1ZWFm9WaFFZ/7oq1ilPfI7dj/cVs
xfX4IFYqA90K6RYlaJEh3fn8eCyiqYi9tD+3rWgCwiMVKJlT+DTjjI453TvN8Exb+4dq+jWX07sz
5A8xVLb8krl37VS9K4nDIyuk549GJ9D3GftQZQyue5q9Zg7UXoHUsmU9ATMR1nibi+TAJ/btp3D0
N+29K9AfOw1x5FIbew6aDvSD2fbzd5LNgDLaUvRU7c2eLcZ1vO/glUzhGRovv7TkukoQ/7yax5F0
2ujiftDYfloVJRnLAh6a9NQvm02+xoEzPao56I6F40fpg7PzbtF4vY2SlV0uFeDXfPkV5/bSxfhP
qf2vB/7PLVx1OVrglYK2mp4u0HM2G7RSXWjKZadWqYd/+HIp3iwmHBGm6SWSXz9uFqdI13Van8e3
YeHs0y3cWTfTctrDTnn11TzR36zJj346wBeEfiAfV9G6GmNLY1xUnaecxEsSeaA82RhzDdKYJdCc
LwFGR1vWzwvYBWF1sSiMvWzVDhhkhTFUSFR8j+HWjZWU8KG0l31/6fKY+E5OjdpEVgIg0E0WaJl/
6y3m3cFh0g7cAazCX7+2S4/r5y90eWt4XRjbY1IwoEmf91aD5Dnr80mdGdkSNJ5qDDn/+goocv56
DXwPVD0EbnQ2NAo+X0MqrySlNvW5hLNy2IDnVTYjZMlYCykITL/EsJRlg/DdST/QvEkDOSKHduSp
l125mV2o0VpQWfTH2f0R0RL94jllIHJFi6InkE6q2SKq5S31hoWdmPu4JXdobTcb1PHfKrsCHDmL
5WCiLfoDrd+kzdKq9S5p6neKd93qGJjtAFOLUrRApatXxjqBiSYcVXHPdzRK1TqdoBVoVSBXRnrC
QZLeCcAUVlbcZB3EXSPa8lWUGfi5uBmGmR0G8LqpD3MFgzEjO7qMvFRtCqY3ZmCofarpMFNIszUj
LwMbyE4S1yvV07012/ej7t/QQz+DC3DPkwIoeq8fnKiAj2uCtwP/3kem3LMpgUKzLmp87LIfaphN
WAD4B0IPV8tIexset71fjR74e+Jb3nLtd+nA103Gt5MlkLc2hY3+nHp13TRaJ1zBIZRly0mloO1o
DvPzQbpBYYpDF3Gg6aPVLS1HNZsqC2jW7HiJm+htERhJq3vLGY60s+4mXR9b137OJlQ6HdrBBb4L
iayFrBRdFkZMu4tg1I+67V8Tlj7G0gujuAqlM/4OFPFxpNOLqNAZb9rm2LTQHB9dHPLWt9nGbPEA
i99amcc069/g7NAseeeIsCZTubBJtuP9jNG3ejxFVNsrr66Mr1r7Ce2jRxKxRyQ9LGhIwjeiFndN
YaGlotMOWFyCKYSs+JFTC9pGwgDyhspB+OudcB2QsddwQHNwkQkYa9gMn/dBas/czsWszhcV7BIy
9eW+3UBp8AuOwd9kkpeEjsrLeewQkH8+X4cPbAZQVVfIJL1VeT+soOCxpifkMrDwS3Jf3P/6ua6N
6HBAf77gVZhPM+jmWhoXpKtmPy3yBVnDJfu2wGjFFFYXoagvrRsufKbrwHVp34O0CvTDdq5VC4ZU
Edl2Ij9DdMUG2o2OQ5Wq7LU3RiAVKY1vDX2+8wzIPV7cbaoo+xa1sB3TTg4xqViR0EDtRs4XXmnp
/VBZ+V3M8JOemzj9jqncA+Rkb5sSXO3U88wyN5m16r0YSVXeMseno9XAWbrIgqnHDhvYMa6abz0x
u44V57ItwJ5Jtuj8hCltHuzSA+k1RgaJ1na+pAOHS99ouaH0YIgby/YO9bhGa4dU2157sEHus10R
t/Mypzz63pLkQabTsyjs7uQY516NDJqBydFABp8os8c6QMVdPI4RlrQnkElHk4StM0OIsAcIiCbU
oD1jXGDEl3E/u7BtTHjR+zSOYvTIErGWyrCVtOun6dJTuyghZP2+SsbVPMoQMt3djejrzVDlcNC1
5W3bVqeuhmk2q2Gy7HTZXg125QPefWh6kd2QOVr2tnsu3AIq7LXaE6q3Lay84P8NHKK1PL8HEtG0
Zl4OrjcFGAxDN8Ud1g2jOCRFDOatcqrAGYYR/ZbxrqLsjqmJ+m6R3Eszu4u4tB5KDgNymVn3tqXQ
G6Q8aHttw+uma5Ysm2Y0AUG1hEknioAMFga8gT04L2Ek0AAKL9lTUqfL0mNLDePkoOBFta4KoOVi
zmZI7zvWmmcsDRwCPDlPmPk2t2BL5TYaa8bz5tAkbo2Gm/eaUfVeePpbfDlc6rK4z4oGzP5ZmQ24
JHNIWfpQZ4hKWUQee+2Ofl7mxM/bGWVFMcXgNSt8TGO7pd/FFua9u8kJ6rY8Ut16y19v2c9svEvF
4Eok/2COg7wKkt9VSg3OSRGTTqZnk6l95kH52Y59Pbh+Zt8ncHPv5JfqigBTrzesBOOLCQxNXIYx
rqKfKjq7UIObnifY4Fr+xSuPbYYlrDm+1JS/ao9dHu9CsILxLdBRQiW9ys56COJkVm7F5w/F9+/d
uTyDZnWbbuYFuqRruu52Sn0R3f8m7H666DV7voxiM9R1FJ8BKq3KhYLrigy6JV+JpYb/oH389Sf8
S9WHauIDrQCUgfQN2dXnMG9gRJBx8FlOrR3fxdReFw0Je2Q4Pfsmpt+NUK/lvLfMV3Je18fYx3U5
kcizmSB/ASos3o5516bOaaD5U5Uh3gz3soK2CLrtszUGOtYHKr/Ujb6sj58z1ctlccyANQfame1e
67LN8zBYNjgcp9wL+tDbAvBeopW9vDiAwh+sWX1VvKCH+ddLghYLahhaAOgEfBCofqqg7LkreOtx
elJA72qWv8Mt2gm8CF3VsrGWo+ZRWHYaAvsTIrvOp62iUQDwCZaQ7fjYA1H3LL7lsttaVZkEYiRL
jd56U7mVrwpn7wArAb0iZ0EV20h5C2ARQ7KN0HtyAJgu7QK0CJEARei7tvbh94qY1RfTwjCwUAvV
3Rax+iCFRzkmaMtiAdzhwClJFj3OiwW36LcsL1Th80qpuzKv17kCR7ZniRWyUsaLrgNBo6/T3K9y
TIC6BXseDVSv02hnVfmqdehZTwkLRNVVx8gtNmiu3kpSrr0kOZQxIHg4BT8QxyKBM/PHwsHQSNOV
a856WPIY9pAIMEQkTHaRiZpj7IIl1KjkpS5QdKdVtupNXm0FiENLg47GBak4FBD4bbTHVmkLNMW0
0uy0Pa01JEDXiY77Q0018jo62wHRtFo3LRJeG6iQ37nNWwK0aZNpAP9NB6HDtF1IAWFnaqunMhPN
cs5bx0dzowgqwigod2xYyda7nTGc48+mxmCs0wRtS3zOanCG7Sh9AkcFZlcWSI7IUptV6ojYb8ru
LUvc9h4NysdxTEYfaTQWBo/QQWapRAvW/lHO6AEoUx5ytz5CABpDXUknw1FF07a7zGqV+RRmU/m9
ZhBooYacWAHDbkvyvYnAiEnEQ4za4lbEzg6e9hgcYKCZjVgaFhyGw7EjcCcAoWetXSv5PeJZv6V2
a1Zs8FTASgK6RafOtBL3Y2Mg/zrY7Rkxo9zkOb5INgxspbt+jyX9SkQyL9IWSNZQDcgTo+FbFReY
Ds7EMWPiReuqxkiQiPC3hx4+jtVLR7zTlKfuCgSwFwawcDBFESTQpqNNavu1gCv3KGUAiugeBe49
gZrWg7RTdTONEfpJqOniLEVx167cGZrEOYSdmQe1c11okMha+5gPMzRPkmjfM8UQs+Ot01ff+Mjj
AGZza4tS51AyfO9aHDizQBugl+wORNlAd2kfGLtdjzpdUdATbmgnN9YAnp8N3EgmcJjmHNhQLV4s
NPpLnZJA1NkzMKib8TJQB30Gv9DOpgArfMjb9760F8QyCpzdAmNOrN5XoEDV0dZmxwTETcdK7rKy
DzE5bvsYxkVXYCzHoPRKjbauF4dGtrafU+9y1jPt2yyZw7Tl7IuT6G/DFqgNzGWgtwIU/HwwsHie
qS0qhK3OBZ0OiTGVS5vIc2qeOlDfvjiHvgJ5rnIJXgF+zEdczoRkGW3H3zsOf7g8oG9wX/DrG8ye
fHhhfYVgX0MXFzQNUKqN8Tg43UOL7fNj5naeU9p65GRbHEUNsQBc4xT84un+/iroC2Dok8De81KH
/HQGkMiUMeivBCias+xv2yOkjcpAL5pFfnKCzK/rxT9Unr0Ad8K2LwR54UrAKVf1G1zh6lS0OOki
Vayr4Z12dJN2X5lRXqeA11e5KtpiFB4WTnhyohPiZJOueOwtXZBPeH9Q5n5m/1BW64/HIhR6gQKF
G8j3n99kP+jMsp2ZnOqKamzqegdKI/iKnKxJ1nxRBF9jTh9P99PFrj4bMDtieREhp7ZygO1Du6tK
7b2defe/Xh9/ex2MG18qber9JSvpG3uQfZqQ0wS6tHNx1cR4l/XnuPh/pYtfi2x9vDuGYVIXIxMY
Znav9pjuuixvUbSdvKEHX3pyXwXKSp94vN9OuQR7FUhNPY1ghbrRAwjNN0jRllk+YSimxOjwxKsd
UkhMiM3B5Exgi42lXw9qizktG1PKXfeFsvRfUvDLB0CqhjlXdhnGvgYhRtHlao7RPra39gLGfPai
++GF8XcR8pW1dVCR7uy190VO/DepKSY6LqN9mB4XqGs+L7HYddTkKm8+ZU2LqFM0Jqx19jBwXvrQ
u6lCt8OAnZ0djMq/WHB/c2kXExGXSUDUOPZ1rpiyfmKFmnCArxqAO95G7S/SjV/Jlv4Fa/lfpJ3X
buRKtm2/iAC9eSWTaeRVStkXoqQq0XsyaL7+DNa5uFfKTCi7cftlA117F00GI5aZcyzeq8VKW+YG
EZYeRd9orTEja5myn5ugurDnAUWiBQrPSPurKkM13hdZ5A2OHPmtmncrKTGQzk6k0JF+1Zk9v4Et
/v7XH4Gl0MeiEYSYXT8svadyhupP5iNIpStFuu0doo0zv+w/tt9B+M81KJ1R87EpIx/sHrE+G+Wo
pss+LDduf2Ew2jJ6Nb15G25CNwLpYV+PK3QH2/B6NNz5ovusTDffyavEl2X33OzHE9+9pVP2N9D6
sNgOJzjN1NTLoRDzvmpeoqBHVrtIUc8dPovf6/ChdZJZ7N0cP85hzjMltjoQuM770NZuoiJGc1o2
yydtY+FqwLqkUaG5cUD4PljZp+1U55g1J9cbtQIOvkVjpB5mmVZeGqEx29Nev5/81o19NNyShwT7
avbM9bQ1lmLOuZBi+TEPn/vrRQ927zQiKDebfxdtlvGl1/XLAojJV/HqHGT/EGaybK2EDypb+BJP
HMFsZ0VOA5g50z6KQXxZQ/bQLgPN4kKibmXVhWssguYw6THiRZhvsRakQpv9yAluaDx+shSCNbWz
J0OqznQ+TwRy325tOcK/xB5Nw/gzS7Km/TCNlBmbVTk8q9UuE5YXSpufv+GT11LoEpLY00o+rKc6
tVbZUzFN+64cL21Lv6XrdJX01vWgBJ9kDOfCxhPXoz5tIJ5QkeiiHP7+bFGpCLMexET4oaiubJp7
q56oGlfdW0aLfiW30Cp/fsQTgaots0nxG5PPq4eKhzBTmhFF2LSf5RAtbpsXnplL7dqowotUZwbR
z5c79YScCNjLTJ1/HuLdpH4uWnpH056o/zJpkzW1BGYMSRMunDF9HzJ93v98xRNnEOIWvlEw4GyW
xkGJTTbUusPGMXIGdbsCZPcywK7Z9Oe2pRMx8bfrLH/+ZV1mTllYEZXxfWBRiqG++Rj7uWc03oII
D9zyNaOSsPv52Q5sm/96ybzJZWUCyaC9u7zuLxedbSmMDcka9wvLdgFb1X/jTQ5VFDfwmWudOmyg
acga5AC6o7RFv1/LmaDMdpUx7nui5FUED9ZNxoTBZEnHdhcpm8KMNpUiP5JAowYe9esk6D6DPNZ9
hX2BBDR5n3NsVWFWbkxNT7ywj1CPpQjkZ/jVqPT7fdwGmP1KWBbB2N/g/VYvRS+lzzjp9c3PL+/U
ysfgiKfYwc591Cxp1XAOlcSQ9yx8n27NU9bIe2tewE1m+PzztU7+UETDuBqBLoBdOHh5lpD7OqlV
eV80DGIvw+yvVoSAN/TWuLAtZOKS5fxBALAuTH32lSkyiWCMxzN3ceKAthE24Tkn21iSt+8/oRDY
pp2ulfeTXSJtSMxbJWzDy0SZI+A46FC9uneY8kaNx5XF3K/bUSheQjfDHR1NuJFd1JWnJFV0X6kY
hM/c3qlPyELBa8sIdkiHDl7SEGtRW6TGvG997WVeoa1/y73hFVjJyzJLVgLRcGb3O3WS4zf+v5c8
HKHUgIIORcIlF/5ZCW7Pn7cfCDBtZu4tpD35/Rxv8sDP/r/f7NdLHm3ysl2mELX3IrP7u5AF4yZB
j7StE8961T+rI+6hAvnX2s60dSO30o1VMee+rqS/DDVVLtthxBhtNq9UnS+maroum2FwG1WUK1No
d5JdtytpZpRylcoPGlhXhkShwnfUBWArPyZ1t58SyR/jWV4ZAu+XqhXWWrTZfW055xLc078pkZ9K
5oM362DJNWoQ6lKrzPtJ2U7ieURA8POq+fc3HMRFfL98U0sXRT3qoaDTZnhdPo/7vEotQE/wovu2
t/6E4wQjau62ltH3ftwg+ZrrXqxxlz7OMypjO6F7GVl00ooGtE4Ih3fDgPir2opqbxaDfK2Z/e9S
79fFULS7eYyqtTTFFqrbXnhaoZ7ZJA5fFfgum+YMCkS6FxxZBwtjxiGImiIZ9zVThgPJciPlbOVm
CRK/vqzDaxwEkXnSxmU5ZiNOXfNx1qlwz8pOojZdtY2rl5So6pGc+ZmRfF5tdDdNMZwxyy9H0tEd
YPJGt8axZR22oWQ6C4otpGEfaPHtjIZRkfGumNXKnhK/JFn/eXnw3k5ckN4I9gRVIaQ66rGpoteT
QR32LdzyTiD/wLqGz6qnvzuQoPlaZb1XrRZzFzQFVCu1L6K5ildlIeebkDTkIgh6+AOT9Dg2toLD
KaCx7OT0UvNybcT1nSFUnDZqqG2mYB4eRluxPEXBtNlbzk021vDsbQs/Sx3cFLFBfcyJq50c1MV1
0zRMeA5C24sdh2ppqCb+YHKqVk7/IavRLunFZT+YHxwZt4hxdC/S28CvaslC398p8A14ZTShMS/a
2a7Px6ee2gt+Wfux1oSKc10yaW3kxa0VK0+diS4V422H0DN/Jop+0pLFGGVI+SoRQ+6JsNtmqpC9
oE4+u7actoUWSLvKTl/0hDmJs1XfVpqauyECBM+um99yE/4xjHhtTOJhMipzZTm5egHC7n2o8CgY
Tf6gzvPsTlnHTqUahq9pzsscJ0+ymKqXsqBA5KDQd005+5to0oWkKa+mxn/ROO27mqHYFE226YYY
g6dkwFYQLFWJ1o8X0+VfOyMestgaP4emes2h7FtdgJg+mh5ISODNheaboQeTp0kSxoaJ48vsrkeZ
AuxsD6/aQGTSwJ8LSxn4ahUJDyJr73Z5NXlpBNurLQuvNNQLPcXkOxt/Ckd+VWItXpQI1dZ08ngt
F9FzZyg3Wds3uwTjPuKf6Vrv4xdcWJ/FkMi+3SQjHgqsHcV8Y0lodJj+07kwI40dBjmQEXqRG54s
2p2wEdZaU1a7k6R/aqL7+/MXcRgEsAU4KPTocdtLencYgscYwaM6ssU+7M0Qra96DauxXVp5f36+
0In9bCFMwbhBX26oh9UfmAbROHSz2DM5TaSRK8vlueP7xGbCEwAcpAqikakenC4DVWCldbRu39U9
E9n0IfCG3LyOAp2PTDPpr0mSeGccjPCsOYgXH2LhIk4b3E5VyrVu0N0facu5YZwOdxlL1DPKaTwz
PeuoC64rFODY0i0MULJu/PvzL2H6GI5OkQnR/4syNCZd1F5+bfmmS/C3ji7UM3WhJQX+vsUaFBht
whoYFs5RExxXcQupW2n3kqld5rpZelYvboVmQpJtpHsxkMBHcXVmYz/5lIukdkkSVOtoYaVW35dq
aLckI+ZGuWo3S8MDf6HHMbI5PxzpwF5L/Mpb/Xq9g0pA27CtAGNp94VtvutV+prUGbW2sPXySLHc
eKzMa6UZxKpSlM5Prfi9U6hCh0klLgMLDDxN0e6iwvLO5ABcO2LUo8dS4GGpk+F3bDCy5+cPAhzn
8S+j4HJDIADWUOOs48+/LITJwoVeT0Wzd5Kh34wagUaTRcg19fLKqBPZBU5CW6ocX/TeStatSSJk
153m5XKwI1wEcKYPk6vb4yMRT+2CFfkd46O57SDftMaA9E9Oh1VH1U1OCWLnqP8sMezANgpwYIlp
FRjmk1GH18XynFVtGysrNasLspHAq4P5swxGOt2AzDxZ6Y3HqoiTbWvpYhum1aPZ46/NTIwBlhp/
TkVWoOSNm0dpDGt87uEFJhNz07bZJ7MaqpUcBC/tLBRXSMpLP9iAAgb9umunnVLYjARwxnttmi4l
RF/+3Id4Sw0FikVgilW2qFnHXCEaC4LKT2eV3KRoLDz7Iy+iem7CYhephLFJhxcsl+6CNH1oCuPS
FvOnwUJ0617/lFU99QBJgOJI1GtLrZ7pTt/ISTUgapX3JmLbILjl+4QYog7PDgwsD4TEbRZ2tltH
aDr1AKCu3ozQ5Mr2RYMmQVc9yDd20sS+6oRgqRyr9vVK9P4kjUxDDCpaxsyvSyvpOWZ0BNAN5kbX
ehcvUIrUz1UZyDz5D4BgbOgaZyDnmsfE0GIT91Oyzpzc3iU26iejcK56h43CbiTeu6S5RUjMFtcA
OxLLWA1IYNy5alAV1MO8rgszc5V5uWFe+OgMideGcCjTdPR6DvSL3mZEutzKuOlUwt4zq/s40KLn
8w+dA9VMPqp4a9qoB7PWV/Q8ESe71TpZmztjGVW2Ht7Pic2XXPBgj+NTQGVOaV2lDnsQLCeI4uSK
/+2TXXChbJutsVH8/0A1deqh2LwBk+rYgkDGHXyxY9DaAWyuf1s3kyS8eiP5nWttmEh+dlrQqS30
H7r0/1zNOmCdpZE6VIhDKrZQbOQv/0Dl6NH+XU4rPUZ8nt2STrzHL8+32H2/7kiVKNq0T4qK8tjw
tGTdkTdD5glWCw29h6zl4VHMz2Q6p368rxddXvqXbVBN7DyQkNnTB2OWy7a7XCRv3eZcyeqo6sIJ
8e11Hmy3RR/bam/xcPY1Au31vF3sD9ZFt5HOj+o7DquWa7EmUdfJi6H5+zMZ+WhXfcNCcTDsNqt5
jyueQ2iPOEr4htd4/RYwVOaNr2c+u394uMNPAZMemixca0CiD4KgKAKFIs1NtYfcL60yLXlj7LTh
DWb1gMz+JRlbqvMUmlYY0pBYqdGLIjNdLMrLBIOZ7GxzU+28Lk9R/vbzvWjKB02aZ99BTUSNTkLs
qqZA8UDNNOqwiwN7k43GRh7D3Vjoe8lC8d5MuTvHgbUV6vhgKqm0SbrmA5Rhi0sDC+hgPap9cDNJ
09+spr5d4nIdYotcI3rUQ44INXHuqgk97iyiT1NNHydnvusKcDKSejVKyYuTiqdu1G/U2PqFNPXW
UaaXwUFsqgfBn3gq15YEVCGBmFcF+nXQJNo2iopiHYngXtfNX9BwroZoQvDr6C9ByiwHSb6om6Zj
YmqFfMd6CqPxFTfVr0qZd4jFP01zeqrqrqUaFF/phZ34VspgC6UPIfnG8yeEh804EtiW6A21QXnA
7Hfdz+3NNIXe0E40l7Pf04B/sDIuRYvDQxvf46b8GM14C5rGWLV5snFCEqlZVf/YVWj69jBK207J
FRcQX+yNFajertLuyojZLmOJYa8ZW6xegjAhdTj12vKmHxjPbi13bbeICORCe8wS9U8TRBagE+lW
l6tPqw1NumNAigbGtzIHx/QzBRu5YnHOSuVl1OEpSKzGn1SChKnTNxRNCJ+VzHJDWstgcMzXYioG
z2mH+2ZUt0EcFK7IxZvKH/mp7kT4q43HZDR+cYdPmuAvJvYEy9HO14Wu38ui5hGS6b1zKmlV4mpE
6aUgLw7VfN3kYbaqnb59EJbUr9oWzWAWlOo1AozarSTrSRmdDv4fNMyuCTndh3l0x156GjUMkXZZ
kF5rAYgKy2CanhIVj9w6E+w4UL3ALCfGNZvLHNk0WFWNBQXQRsEWd/lfzUDZNuoqUxM5b9ZVURXe
rGT2VlebdA3+InGt2rY+BMwcpzBBzoqsudBHVZxplh/Wo9msIJSygRAjWbhrDzarpGqjBF1bvde7
yAEONv/WnXwTO/aGoTFnu4nHyRlXQwiFVAgJxdH5KRR7sAEl1Ps50LdlgzpbKa5ieaO2FlrF8gFs
LoTCwEM9+EtrIc7UaXo7xPWTZrS/zuxgy5MdbGCWYXAbBu1chZv6vnUiyo+Urgur/TTEfqNJntLI
1DOtXSMFmAHgYpZO5CKjhJyo4iq/KPRkNVfl75/v4+QP8OWVHJxKAZSIGQdTvdfS9JIZiM+TTCZO
aRxLlX5GCnLiBPz2+g9+7HmsJhFbTb2vpucM+rEx17BXixXKWsyx26HR17T81z8/4FFb998S+/KE
y6L4cu7WhVQrcVHX+7Ss7uo53U9S/9vo052hv4U6jYcyHUYvZtedk94bOpOkXct8vSveKl15ixXr
ybKd/2566ZLGfXsVB8eX0Iqkt2VuyhkAmleYnx2+2A1Iip+f/uSKJ2O0VdmgDXN4QMd9HNmGVdR7
eMDbSbIuo9m4//kSR5Kk5VlI7OhrLhqII79lJ0o5tYe0poMxACp1590QbZnFGN6TuayUJ+2i38Ma
3AZMAsHICJCvc88NWDm1tL7ew7LMv/zIlSA8KZWk3uP7Iysyd4Ftw+9InYvIkde6ZGAr7/t7Xa7P
fD/HxRgengQVWeCCDz8MlSNFQmYkm9W+kZ2nSm/XqZW8Az+mzCUsDvdzo5NORFxfr3cYLGd9YlPU
cwjNW4SABD9/5KbbORrTYn/+WY88yvyspso+iSeEdUMd+fsrTRyhcPSzRDVmhDXOsDVa+droEsq9
tIx6IINMpphQkZaddFUwKDCIo9XP93DU5vh3DxqTEHCK6Atq9vs9mEySFwVjN/fp3OA2agS+f+3K
COVbYctsU/GwknC5V4V1b03DboBZ3iv9ZwZAZQJp2IdIzJrhZqJETJdv2OkhIGez38Vt6U6TtC5j
/TZqLD+biqefb/3EuqBFjeeEkB9t1qH0dqgaVeW8qfZZBPhp+brlbDM61RX36IXlmS7iiVXx7WoH
u7joDSXLY1bFJDl+pDyzrTGP4c/Pj3TiqKDZZMrw3VjxR1lhiXAY31jH0qtilNw5ZVRUMDSeVMf7
/7rS4SKvyzoqjZqkOmSec5v9gQTLIFEBDT87c6VTyediWSR9cdAKUrD8vsIiVcoLZZjLfTPhPWbm
hFlXKwHyORgryhrpJmYK2DBJqwryTMyQliRl9EOpnLmPE+928WE5HArWUiU7OBrB+AGiHh24rW25
SerW0/qnuJ13U7v7+dWeWCmIJxaOO5SGxYn9/XmLQOnCTl4YYaK7KrTWbznvBkLvny/DPsFf9D2+
QboMqAHDN70tCgnfL1Q2OfjTOU9QYGJ20Folo7te+r18EavFWmlgZDRh/g6EHbeyQQ0nLjVyRilv
rkpqaXkxw0uqof/mkcxsG9sG+TryE0h4YKa8Q1lifYx9GayLYNZf2zj50HNmdKQmhguRFPZGRCOD
RDvnzoiNypPSaEW1+kIV/W3eyKlnpWB07QWjWQHLWMdD23hCF5tCmm/SiI6tJsePYxVchwCJY0ml
XpkYD+nUjOCUyJXYrehc4ADMLf1NHfJwJRt82mbaCdcYcV+PwQDSvgGuZMvd/GCoab6rJDhLnVlD
kpI6zOqU7L3C6sMPjAQA7wISrtulhDZHoeOV+fBLm+Vsp3QJMgl9uCUNNNypL0baXP2FmhtXQ6eS
ZFfzOlZIYiPratTHZ0UJbnRRg1s2g4YEQ608LRG6m+WzsVZj+S91pCfTmfGhhOuw0zSaCLR/WJ9v
USX/Gstw3nRZlHr2EEBxCi4d8ypRr2qyvrj1RLehdTZt46p9Q9kL0bEc7+n3vTI+/P3nVXS8iZrM
uiGuWCTESJ4PygthYtWa0zvp3mnulxTNkDu3Eb/hBJA6N/7PF6MPdLRkOVoxEuiLmRhp9cHlgH8D
sEi6ci8P8+AO7UzxyVDfwoDZGHI+eHOdXrfT9BCN2VWiiLc2VX4P4wTUL2t/d5bzmI2MXMJx5Dt5
/jCbTsdOEc5eLA1wqePyfiqbl6LXODqD2lypCoQdkY8KNd/yLmiGK/wT8a2Ri8THr/7bJGVbqSly
CFG2bh/o+PA1JNtKQkSTAJ6UJGxeSxigG/HHPw8qg0bQ98aADITR36lJdJ9P9Lw6+1MNh4e8B12m
dEN2mbX2sKosuXWNvvs9T/WlZjfRhr/ZAptlvtcalpnBmPF/juJXyuF8VVR1i5clddBb1CSljmpB
v1JDT5ekz0DADmbEyi01PjdThtSjBbXr0sa8EGKyPadOetixsEaKGOlFUNPrrbEtcazL7jDN71GQ
76LA3EZGcdsMTCYMVTvfwv5h5HtWvQxSZHu1DOTHrKDk2smWjyv1S+p4AGJVhDvyghICci/DkfT1
dgiuSl36LUU6PF6tltbT6HgyQr91X04UL0LcWPiJZRQiLKZxhp1QBSPy4UqP/aoc/ppGiLMZbnaX
IeTvRHLDvxlD1ddugoXQ3aLdkrv43UpARGpR8FqkGoBjuQH9g+VhPWg6ypRW/8uol/s6kzVGdGXt
Vk2N3E9z5zEwZ2Q+qfIcy5PwaJtHF5oGOzoLq9upjyBXirIHY6fsDVnEmwAcjms32tvQWiaHL0O2
RyB/Yqod33DgHjVZclvjOVgPkxWuEicK/UXTBswW1CjWrQaJcJWqW/pkNsOX9L/4vvzciGq/j+Xs
shgUEOSq9mqJmiZ0gmBgtkIArLU9uHqfQFabrZs4qfoVxr1fszkVGBRV22sNymiiTbdmlm7noroL
OwrTefmsW0yXUJvmuejmV9OkN2kjK0UQJ67kIPoY8/6x1Ev81APYhboeaNHXlr1Nugy7d1XlnlYz
r0MbA9ehfeMOM8vPiTPE1RGozKxw7pIG3F8hVn2ZP6BO9vUmQePDOE1LMBNkDNLZTUC2WxKngqBH
IUmSG8jJLooZj6jpAvRfSxUKVW0a1YHnkImOqv4wRViuG6mw17UBGxin96Yp7Y9wChmwzCEiWgX/
9zIcx77RDSIGuaCH5Wh8W7mez3diMEJXz/QLVDbbUZjlrjZsYM3zOLo9IjJaZGLN7/13preSt86A
B5FZ5YA4hDsW8kduLLIn8TaScKFpSLNgzegOKjhSd+fo0PW7sjPWTRRPq8FgLkVpFqE3zvKdo+m+
EeHm68yBhkodXKYUb5mfgJuSciiArDTWd7kV/HGGLPTgAteeqFJ9Bal4N7Qtk3zC8aprpeZCtNYb
NcQrzQh9LYiuCPNfjaZRtmmatyDTR43zel6giMDWx1FyrtNA+je46DWWpl0mpfeSzDelzVG2UsbJ
2DpDzgkztypzRRppYyXhFtu54yVO6xfxcAdC0qeJ+NeiaIY341IWxuhni2Ih0xqFCL9NXkwM+JvB
qiQvm4Z7M2yILTqEtHnyFICIcHO6PNumazK/lBGHRZ2WPcfLMd1o63l0LpQeLwhG1hnkk6atU9g8
4cR+pelvhVM8Gjx92c6EAaq0cWY2lELSinVQlupnqNn5KtVrZUVF+rIyHNDGbAfVLEVoysR9DyCT
PqaYN7rZ3xZAMH6X2CS8gphjRbxgrbJAEj5KQ3GvN8rfPAIWq8fDA0WPnciYLG3kkeNN6oC4xmFI
MaCHzIuzkNELS5UPOoVbKaG6YlUjs3HCXaQjrlEz5crGYunHc/Eseocvrs6NVdwtSpKGPkblsJom
oT4EUnVTW9R1pZyLKW11UWpW7QE3uajHbK81uNmqPmK/WzxZgV3dae30Lrf6H1nJJW/K4cXrnIhu
Ssmf4QHhozNnIcxmoaywfzv8tvSg0aaU7PMUSR0deXwem++23Pv5ZAR+4Bj4lORZ86U6Mn21sTU/
U3FQ4/LNmXHVXGQz/gzL6l9gbJasjD5eSU39Bn1dWRt2fqenbQAxMubTT5q7zjSYNpdvp7S9BbPa
uWlXgo+susTP+wa1jGo9B4q6DWdoNkp5PQ3tSxsHg5eY3bk24L/JXt+j3e+hw0FbfuCDlSOtLfda
hCcwaNdZhXAoJbUcY/2y6qzrBIhnH+cPEGY8wXhbWgsbpWYVUM1ezzU6PZhRY7nJbZPb/WCv9tJ4
/lUk1EUtTb9FU3Qm5ziV4RPvoCDBz4Gf5tAkVfc5HdG6LmmDSR8UGpV3/dXxYpzcjN01PZbdmVLR
kfKUfN6ClGhg1MTErzuHEVbKniEMUshERH6SICgMaQ9p7VrJoPaJwO80dlvwG6wTd+EujQDXKdx7
JDKbn8M9ZbnW95+M4HKRJ5OkK6AWD+4FVP1Mbb/KKBnBEHStj2qPIMhLrwVRn1vHrmK42oXmV5vM
0/Y/X/xYrLIEtihG0CIB7z2MNEtsw020ENsZq+A64XuoWTiB7/WcHNf+FQbD+ufrnczGvl7wYH0W
tqSGuPCyfTreTuLdMbuLOgx9iS2CzjxQAHbhcIbMNp2Jqo/zze8h/PLnXwpzIpjTJpUI4UNUahgV
yI1Gb27aM5c5/Wt+SRWWBPvLdaY+TGvQYyk6UiZ3x2iF9Vc5vQsMY531tJhESsso+mPVxuTnERkP
jKdJBWaV184l4hQ3G2ECyu2ZCtapx7dUrJpLxVfTD7UvIAcZSUYosseiDGFqWuVVCQRBnEu3T2Xb
yEqZGMoHrdCN/f74BqrFjOFC6Z5hSX43Tzutz2hLjZ6EaAbAOgqOKXmWM3GmJnSifmJSRrAUHebe
cm39+4Xnak6drlTSvTHJYJZNzkQ+6zqBnUvI2YziOclTiCDRzlTqXRrj0VPFcyZXZypgp74oCxE9
GGwTxuGhNGKYAIKYakl131IqV6pkf6wUikakvgC2suitZxzCmY9qebbDHWSB58DyoiZ2tJtxjOVC
p/W8V6bGVzpYLwJ4NFT6sBZvzOF+VRJYceNwNXbBFfDK37NT3Iczs7KL/tz6X37go3shjF4qpRqq
9oPvzFSE5MzKkOyDoNyFBpOYtDG/HobBLxuDUKv8QJlK4BBtpVJzrf71v38XFHtM20TOTffwsN4Z
5EMnWcs8pWjHmFefyScXTu7iD/RsFwzpY/Z4zlNwnK2b3654UPPMQrlDBihSTq9u127MXedH2/9A
DPNvhMbBq9VVyg+2jeuUwYoHlawi1JQmXUYlGVP4YOdMqW3SX7mwbobK2jmwel0ny5DK6r/tOEDe
iDWYynS9MfvAbzrnIkOwZbTQZGv1ctTitzGtMob8BB/gwxiQW12YBgMOkItRUYeck1v5OumZZquX
5ZYZMp6p959qmn6msRZ6ThTctep8hdZ8l0u1nxnabacA8sIra1xqYhD+ZDb3DJd7zW1G70a2/Yaq
70HI7UYXbD41BcZCMZ5zYW+iDpyNUNPbshKf6dBeN3O2FVb8VpMGu4gRI+gfIHVyKR7WTUkFVILK
uAbV8dBOBFF6UWwZYMb/Pca/QOrN8LclsiIrYnTUUrNl8MSg9wvipngfVSJXKGyVOyQNUxicwOvA
71Lk06l6Ar2cBzAzAVy+Oq/3kprfV0n/YmT9vaPmz2LMf40aiDZIM9s8jW7Spv1TpPabLuWvdaww
ZLgs7Xs7yx+A0hgrUWSZH9Yjfe2JzGwgrShjJBe1WfyhNb6ni8J8uswoqa5EN3rkvDVK+zAq4tOJ
KuzxL2Ns/G5Mxk2UJarkudQGr55beZ07+dqowUfN2dU8ac2LrkL/NQcGBTt2fClHjMPpGSEZLRj6
qrHbrSZNl8zEEpvBYcpqiRthHUg2mUraBL7kRB9FCnqtwZXixnl+I0uUhZAM4GizlZd4iBtM+okO
Dc1OPCtA/FHp2WeaSA+EkUyfiPQekn5yIwrlbZ6TK4YCzbzi/HqKML9AyLwh+ftou3RnjuO11llo
8BwlYUqV+RsHvL2WE5ClUwQkyAgedbvZ6tpAD3QoP1UtfsmirmbfYHhAbM2XJdMvV6GqvagmiaMw
pHStScZt5IQ3yURhcTBvG9X5KOwxX8edrbqEzX/GTHfOHHinPn6GnKpY/Bc8xqGhIptkRQ27+P99
/P+hEu7EtkqdEHs3TgpaYIfXiVvQQAWaauR9i78Ri8zW8Ye14pe358yUpx6JjZNOxIIxPJJ19zkh
cyxFCTvootvCAbFud91ZmNWJQ4tTUkUJr6OFVw/dk5ncsqoLx3nA/OuaDYn7OfeTchz0WDLEGUTR
iLGPf5xGRo+L2yfad+t5rfr1pnmmpLIwePX1IgqLV8k1lJwzJ9Dx+1vGqTPImX4lDYfDTk4KmK+r
usB5YJyNgbILKVQ2tWu1VUlkCvGgZzVRHvMMIhV7dy1Xt0kIs8waO9tvl4F2ckXFWydyYT6yttUX
s1oN8bBYPomf7/X4VhcYBl1jY6HgHgUrRmEy17acnQfJhEeRJkQs+kTCN2h8iQWCsKWe82CE6LTk
xrbPvanjYBFMt6pCEeAw046IHGHj1LZERfWhk9KrtJ5Hz+zsV1tiJpEaZECnit+t1RiuLuc3Wjyd
k8wfXx5krwlBwMTwah213Eajaiejq62HKBCvk1KtFbaxEWiPRjvKznMcoktpo+0uinH/84unYnQU
JyG4+V/FDfyIow86TzUoallgPOhqkqxYvE+phtiqyMoKAm54q1jRVZkll0U7bgMlzm6kRBc38ay3
1E9nB4anpXt6QyKTj6FBht8sMMjMTVpOEGspogbFzUDYvwqdYDsN5lM5jPaqUuXLIgbEls0D6Kn8
Er3EL6brmij2HRrCUrirrfKqSxhCWOram6MFH2Nd+ZUqVFjqqteZKpNWOW88PDnSaqpl4Vaalm+d
MRGk0NRRUO396WhfrRRkyqu2mRA1ycFbnFPwFur0a0wpX0mBeVNZ1UW+1D5bO/yrQ1SmThoqfiJX
jFhJ7N8K7SwXk4vGsBVmXOCp0dzZtJ7wFz1ComDONxyspGg7T67tlyDv/FYi0iMIhiW5CYOl2W4I
0wvjej1XavY4ZuGbYrOYgPgaTLd1rdi8MmfxUSSB5rdN8toPkDanSL5ZmC16VT3njrzpEgeQp6z+
D2nn1ds4lq3tvzLoe87HHA7OzIVIRSe5ZLvCDeGqcjPnzF//PawJbVOCOD0HGPSgINtLO++91huQ
OdOf0i57NQblCLESDLzEjOE4J0OHPfkg1tRAUoRVF2bL+WSZRAkmILQ1OfnMi6VTvSAbLM09hbGN
VE7xWN2TI97VYFzyl3TVrzNHvvm5WJM+P3QIi6YLNVoqqKQmPr6pqr7xfAQfkO+x2A9MlWKUiUeB
k1tKtEEfDtqynL9BYsUXVzZ3SWqEENmsTwutv/w1DE507r5Y/E6fv3tSjwxkg2Kee0pvw2O+6W9I
tdr9C2A0e0lh8WJHQ2bl5coBeJaLMct6SBFHc09Rl2+K/LsVj+tEURfGcynKLAkiGmWciHLinipJ
2TeFdDMG8WNTL/GrzxNLDN+7xky7/7t+0yYlJZ3K8QmiPZZ/wadEFAHoQqNcdbH0lY1+4Tg5P9I/
BPxFwHkXMNcL0tda6p6K6uc4fMuU5+szYaHf5skFpDS6rKSecKLG48ik9fXuJEEl+r9FkT92G7Qc
bsZh6Z5i83sOCFtETh2PzIUol45eNizKAcCKeC/PJnXhG6A9aq4/otzeeZp6CswWFWRTOFI3+x6p
kBI7vb43jUUVkAvJT3hpGoggC8IzWcdZwrEKc6onOukC46Q/utvUEdJ98WatlW3niI4VrZtqcWGd
40qMydYZG5kp7UpV+2OnJmUGsksOwqeeWqltav5O6vU9UKiaRHrnLXTuxSYCL2HLQGJEx2DnY7iy
6YegrfrgqRuHDb7IZD40R1HFp9ZEh9Et8pXUdbsE50TMrB97ydsrgPIp7hw9zIyvzydlmjAf3+0m
3mpU8wHnKZxWs22UG0ZSQTv3UHkRwHx4ayPL7nWprz8lhlLsDa8qN343fsorsb3xdAPunuAWSG0q
6a4uVRnObpFuexJHji/o1dcubutXzcQ4i9aAw6i17NbMg/DQV3lm10qe3Btjka2xnm2+9C316UhO
m3vAAcVdE042OJgPf8mlSvuiMQ/zhc4/H+qpubzygTNJ5/AsQahzuYh9/yky+j2Xm8gh+/bDyNJ+
3XI9WOjd8z2BaLrE7OGcgl8+m8xSb7j4aNG5MrXxFWi3Xe/LIC7rxczu+XXxY6TZrg3seaDBpvfk
3pkH7bO5D/bghD97zpLC1eUmaXDbwaMj+TJ9/m4bxQgby11uYk8Cdyi51VZi/SSmC3v1UpBZnloh
U9Jj1eA9YVPtZBTu9VhwdPn1+ty/kJadOu2PtsyGJx3HSOoGz3+K9ybF4iOizLaxRib+JcdK4T8w
eLlQTPoYcTZMshv2SpIzISZ5TNx9IzJZdo05qLQWorXguP/NBAR4DXB5ogHNSyhS2xv5QEn0qZaP
XXZbZpndYh+y0I/nRyuPZcXgtcyr/FzVUbBCXx671HuSRiUAPFHTlUb8NGIw4GjUIwEfYORem/1L
IKTjoR0CsnicIjcmhTVYkonvqEW5hIu9tNTxpMQ/AjFqjaPk40z1lC7rjTj0njI9wHKr8qJV5OJ6
pzX9vpUWFRynjXK+kSKgI04ZUMM4uwbrXtaGVmkIp45bMJQZO0RxG93l28HhCXBTLNAEpPMzmk5/
F2/a2N8tRK1rGjOFEnNqN+MXGKQpyt5OsKb2u2sc6wD1pV4Pm3Et3paHYbcUXpl671pzZ+dGmQYR
VxFTOIWs1Fshtkh0KaAR1JqiqOKhviZloQG0o/1clu4xaxqkLE1uLGbTZXcjzry1UaZ2MnS4CA5Y
cvqgWFXPUjYyVig7mQnnka5FLmOomqxeFVIy7MM6utMr8x6ZEKdzaVtZJI6VoY0d62X5xcsCYWlu
X5xF77p5mvvvunkQfdenqEE3/zC3qm3djDvQvELqtHb6gtH7PV9AWOHwkq2vr6qlwLONVmhrqYal
yHxCJBMlBor9ZGMSRfnzJyIJAIgJJBqm295smQyWmAZl7gonL4leq6Z6CTQxQWHD37VC9XS9TeeX
fpNYiJFx7YEFME8U6pWfFDH50FOXhWAAVTzzsuLJHGokV5PhlPXWwiq5cJBIXCMxf8WbVjHnVYl6
sHBdNnrh5OODif2QSqrbd1+ut+rChY6XH7lUlReNoaFp+nGONNnYxKGFu0ZnJ6/KBmBe6CScJPUa
egVImWewZgsb+6WTBLE1BFGIByrhbHfDzxodAE84aQ+yrYJNXcEIm5gkNmoo+VZYGLkLs1EijzzV
R6b/zOU0Kq3CPWjUeXsG+b2UguAcMz8gHSjcDkolLay6aVHNNpcP0aZv827RwVZHhEjgba/EPoLY
w5cAS/rrg3Y5BJK7WMpOozYbM69SvUouFBctmP5WzY1NFulLY3Sx08APkkhU4P+as3fFEIyC2smD
exoeq9+9XXIgC4OGnUGBCN62fzPsrFuQsw9Lp/7Ftv0Rdy5d5iIB1DGYvK1b9UmvxZ0Ma3dh27i0
siC+/Kttc3nqZFDcxBrJe4AEd/vHof4imo/Xh+jiunofY3bEGd2oRV7KNAB4AYBUtjlUHdIFlo4N
IKDyGtp7Ah5jadymsT+bfu/aNpsbIhhI2XUZt8kRapIr4JKySm9GO1/123y7RMta6sppON/N9jaf
3ikV4QTqiR7IXfykJffT9c68MBcxX5VNSiYU/88ksau4sXqqVO4JRudGaW5GJSdD6No9Hkf/TSR9
0jeeXBvngKnRK7K0KYnUpykoSKg8K6PkMFd98SD5S5pFF+ooJgAh5Cwo64tUCmbnVz6EbFu4B57c
O/9W34rrapX61NRxooKjfpTW0QazuwUdnQuXL3Z7KlCIJnLhm2cpJFgHijG0rOzC/9L12RtgTo/6
tf6gjEK4xk3zrfEpHwcQwq/37oXJgqAnT0ksdBENmm/ERaB6hlYH7snQfvTyc6x8VRdFsy/GIJMr
oqgPZmWuqB9kXodqDOkfjLlJIcurSZYIS9bQjoAqiMinr8ditfy2RHvtfOXJaM0j/jahZNAG/LgU
Ej03x5Eq48litq6heXOvjbLfUd0xHMGyPpOGVm34IZJd1Y2/Kaq4vylSaR+jabOaRPKQU2tSau9R
a2sRIsSx5DnaEIGtlj6Fo0bWPIy2Zqt3a8Rtyw2IgWKd40151ycyp3eX+OvIGm5EXXguESgHfVqv
UyX6FFbp722juPaQ+t84j4+VF9/oSvfFHNSfOXT73k8fBiRrhrC4iY3I1gKA+9WAo0Pmv7S1fJvA
e0kGc626OHwpafWgBlQMEDkrgB/oN9XQf7HGQsaUG/pUlUGBix87JbC5Lqk281BB5qXvD6aQC3fK
AK9P7KVvtdjfeq7xe9CL/l5DNxSJXjlyRtW7M8q2dYqUkozXtfJXCt/e94R9ZgtIGOAJSkKveVhh
6uGrrwN25H2bgrUvEFnFP0t7NrMOYTu5f601f1iVFWoOopXjuYImUdgLPykfeus4Bq2qqdnOyzTo
+qm/r4NurZegMVM4f9tMbXEGbyth3Xr+D7EUn4NQPeYukhCJZ9ymlNZstC6ROsr1Q5WGv+yTqwhN
rsrjmEwsKkSjWBx6KfdWfWds3Tjnga4j4zZIbJbCKP+0isI/NLjv3MlYt+0z36IorMnJEXvbb2VR
HISaVwe7Hn4XSgoCoiq+UjIA8j1UUG+1frSlAAE62Wsyx8QHazOW5utY48MjmRGpXHXAH1Kq/HWa
xd0eeTRl24j9T74mRi/WXeVn9WPcBvfgGL/2ZQzmezDJpCUHSfS3tZFDt2hqyki8bb4OWeGUbXxq
s+AJ0DUuSFCpbYTohxUQYMcqy+99D/i2Q+zOHJ6jcfQ2ZTF+UiBrrvwezENVSD+gJ0Aq7eWHUe9x
3gy/SiXmmIXOGCRZn+86BMg3eoYzmqmQT2+LLFnHFZ0eN8hEaMNwa4A7w4qOklxaDACcS01aeWII
9Hjs3vyoVFeGq0kwC/VmhYt1cuOn01RG0XDjJ/l9H7NGKpJ/cVWTlwmLDQ/AdNNLGuSn0PUAtoTK
Sglqw0UrSUwO4C+iu65vf7poL61SM21WatS226QGVGgNZr8ttFDb+Kz6Vd2OvpMC40GkP9n6WuS+
enpXHoOy6tdWjGaZX8TSplaY5FY4hDsQxfpKVgvrAP2LUjSso1UiAQZR+yHcQputV0lLLdJ1cZoq
e63adb7E+zjrXdNG2bHfJhYQaYDrza4K5cKmItutG4qd+8xKR0f3iSl0BFEKX/syim7qxAMWtbhe
Vw+NGIQbfEh/uoJFLocKAOp8pUxPypS+AqyTcbesHHfgqxmdJwOQyVrkVlELzVSTma70yqoT9Wer
k95CMfgmj15qq97AgwVtYNvtZVgkUmvuR+DnG1gyImD+CtPB0UfyUK+fB9ghq056wYLvJWi851hC
LKUHlrJB6AODocS8F93mFAfBa6bUG8ECi9Rbpu8EXf2tdRGSgrS3Kjv31SzwO6VbbMFy3/oU++gS
TZChhO2pu/5T5TdouYxiA25HryFJhQeYV0A9UHcZkvIFygXggAjGhNmDn/ONrF3XKmXSQQE6UOKa
qoYCpXxXGzYBG4gjA4G4a+sYM90ufxMRqr2LxGbchaZWfPWEeljFQWVuJYSxnn3L2nsUJY5K0lvP
emcFaKP4x3DAmlISIswUDQwtfkiW3iCS4HV7PLCfw4lQUVlAGXS4SKswpWvlsDmmvrApteBBbND3
8szuCZxGixRakm1FLy5eLBBr684KkYIpD3Uj6EdjcKP7IYnMT2ouI9yiZuUmrnqgW4UAYVL1D0zl
7FUoDPIcCbmmxnVJdghIWIvCYN2hxDK2iBi0/a5LYasMURbbResFn9XQSLaFqOBPpVbJuupU2EzG
uFIwPl4NAIMBu6GyUjCoXYwruRsCf/DrlyYqVMzT4Rb6UQfAX2BPxbiiF7ruEUr9phKFo1WaDRBt
JqZEmmZDDUynYCze1J4YOUZaouWW5ks864tXMujoE8wESiuXs4+neOyZnHyyYJ7i6UJmiy/yutqG
G5D7iH87k3jyf/AgvnR1eB90dosuLD2r84Gg6mP0qh+areuUN+mp3eFgjkHaqr1Lt8Kt+nnJfuiC
dMZ0rf6jtbM7C4a82siTyzxV6+hVnECdaz21exSlGDCnXI3Pww0GFEsyZ5deR6BDpnsSREzzDFhL
5SYwWqBmvFK6NeCAbbtj237s1+UKzQPHOC6l/i/kHBBhAd8JLxq015l7Ty5UvltVGTk/s9G2SL8I
juWV/VccgjmL0S0CUDTAPu4HjJSjGhohDMKNNg46Nyv95/WL8IVZxrua2iRXYYqF+hzMLA74OOtB
Y5yqycve179IkELtQe1eyrz5mbfY/ISWa20TachvAz9CfL8BeZp6cFEjPbVOMliyHwBklaX34/n7
Gyi7RModRBxSjvPcgpGYPiT41jh1j+k+JVHoZHfQsdgGkbzMnP6Z0XGu98ZSyOnzd29IAx0jzBdr
4zQqwy1EqN2gBgtvnvNXwcdWzeY55h5k2rzBABRESjvXqfy1O2C7C4mZC/N6igPqCql31K7niIoO
j5auBjV8anwbnKtvA+DliuJkX0DM1GsEngQHcOjSoJ1X0D6GnSUbzKBpmk6qjFOtcIAhuTQxyxCd
HHL0nytvPMaCjFxL3b8OinZUav35+gieP9CJL+OGBDWB9TyHHA5qXpc8BoyT1lnctFYJErydPk5W
6Atz5eJA6rghkRYFHTpPioqFWhQym/epNr/HHCaV8akfv1xvzaVRlHk7TqIeWGyc1ZV1wSz1KoqN
E5f6nadssi2Wad/ch+4WHubzsKs+oxh2PeaFdqH3SM8Bl5XIBcwmaFwo4jCWin7CbAihPcGuoIYO
y4CnC2ttevaTcsAXBWztdBK9W2v9qPjmKNXyKWF7/yUeKGBcmwNFbdcKLj/yzZ+XKyRdR16ZXMP0
LD/DoyJML/ZFOkinSf0R7Noqe4ORulfWwWYp03u+y8sSTUOqiP83IaLNEipmUKmZpo3KaZDK3G57
/BchnqH5YY7cpQThszSsQwEvULa/7qZvjGEvVqHqiEZ9vD6gZ0uCb4BqsGJRqSfTMS9NgIFCrnlM
4WW65hGjkAc1liEFWNpGGQGC/jfBTJP1IF+oTXgU0M2+T5VT0d6GFAzjCMCjt4EtvrDBXW7VvwMp
00b0bvoMRYaGeZsoJzeP77y2fopCRMaF9qE3kyVw3lmeaupBg/QhQgPAO+bSQGbZJyVoXuU0STBh
btlvK9x78EHGPL2QKsfzAbxIBoTKuH263p9nq4TQgM+ZSFPt5SzhqKoRIhFKJ59U3aWmF+3qdslE
TrnUlQBjEO5iZTBTZisR0jZ2GkIon/R2RAPRtOW8o96JSehOdMkP1IlRI9Fe1StdCVxkJBRj2/uv
bRIOtl6NP0etB/dvfBfEdiClFbcrOWiei7jfj0qIpEgLbd9yfVx1C/V7p7svQ+bqjtslr20T45ib
8GwqU8jmMkjtPE21dSXW3k7Hs+ZOUJO1q5D87OC4Xu/as41u6trJKAmJW6jec4IoxPRQTtpYPqHD
eepq5Ucg1Yhmorh5PY505kgCd0hRYVCwE0igLedHxZg3QlQUisxegNhwDdPZBmTws+uUHkt4hNXH
otDWZWsKK6Pq9u1UGILj/r3EtmTVxum+6RQd88r2UTDziVGlkH0bfMwlUsyQrLR6kjI53vldfSNF
/a70pc++mz536WA6fVuOq6zynsHtRXae+y5AVg8f4qq4N3wJs9muUWxRrDadpeo2sC1+wNOPsjug
NZo9G0Ww19MIWU9BJ1ZuPSpkUsY0NvdkRaoVmo7Y9RbaD8hpGCX4Yodwi3CTRv23ZES7KImQ+Qas
3NutWNwakYppg558tWhiqbcvUhwcuzB/LKr2UDXyZ1TVfbuQm+9G1ml2VYi3uWptIzX/lDbdmyYA
fojVnRvru7YbkIDT3WhTdsO2jZF2MEXzk6/mG3nMfw/T+tY1hH1SZM9hXH3R3OAH2QxnVOR8F6QS
RfN0ePXE9qvpWcjViRoWBcmmLqwjj+VdPSY8mJWXwmiOgzUJCOGPFHb+savTfafn0maMYZZ3AQmu
sixOXqklCP4YHu9EYSexZQB0N5zezb9YvLZHHh9OI6DxUOPAEKoog46qce/DD7iLpCzCeaHIdkOc
i8cRqcxVE4TaoRdJQJHI7TBdKcio4kZIXkBtnVQy7bqWD81Yt+ulycq++aFqA7NOU3Vc1sGxkZuf
nVs4dmdmMmQj77Byb91o33uW/b5whG2MgOeqL1aLT7/pTngt5OzOOBQ6RtU9IXHk2UoOHEoU7bbK
o7pRd8Nn4+dCC6cWXAunfDw5UPrBONIgHL/04pXPYvGjQ2FsrI8pMPbEN+yo54GjDhslXDLTubCd
f+jd6fN3p5ZeYCntucT25Luyf9C7l+uNOweUyNiwqegEwiDiRTuv4whRFNSoTY8nzOEVWyHDi++J
XQue98kNgp9V1Zdodhi3Evq2pqCM0NGrfNvrQCg9cZMnSrBqLQ8NFFHPnLoEuxl3h95Uhb0ZBHdp
r7e3TW2xn+PPuO3SEUPV2i1tnM31rVy7v0NFD15ExEDu+og0seJnC++nCz2IwxbXRTzudOXMbs7F
9jXFHlk6iXVj58ZjHCwJLFyIMCHhp6cT6NKzd6cnarnYxZZ4khIoi0ooekgaoyF8faQuReF+rQAX
MYB7zddZFppWr7m6eIryF1EjRfdf3Byoy/8RYLaqChgbhtQSIB+1vVr5G3N0FwCGS22YrSSk1EU3
53J/igd4gKEIdSNV0v9jR01f4t2SGRFFMlrdFU9G8KoFlo0zzUKECxeBDz01e/FkXVgj6UlP6V13
W0UyVJs+vQl4pC7cOH69aWZbD5Ew2EYfB+bYXMFTdjUfz0dNZHM1t+PJ38u/q3bs+E7+Gdke6xXV
rU228XvbXdjWL1zx3geeqxwGmQ4VAK7caRjW4pB8a734M5dBWxwXxGYvXJVVSjS86WQSXGfmsUVo
1gHeQjDK/OeqVjZJ8CZ69YpbYkrBbhhv6npzfSFd6FRFA6EINxMUCgS32fV1TDtPUqusOel5dyvD
52mKooVm1NeomsSG0+K0yk3CCOEvUX4Zsh4zJdLPt25BBdRAgo4Lb7ZBJao5GFpYb0ovi53rX1I+
HwCEH7nASxb69WzRMxALZJA26sjInASjecwMtO0iuNO22Ao3TWuVALlhYBVt/k0sMxdCVL21gqJf
yam29z35UYrD71kV7jK/uR3G5DsaZx5HlOvuEOM6mPn4DNj8EHjNscCtDaAvIoeUghbpfOcrXsUV
mHQSgHsgqnO8VF1nZm+OSX0KAu17KVboH+beutAK1I3Q5BlCTKEDKXmk3HIity9RNaBSWYV4STXK
beJqP6/368XvwzyDLM9OeobMzUIUpWsMMk9umqz74th0ycLInSNEZZr8LsQMbOz6qd5kvMJAiAJK
ewq/xE62rb55a8vGs8QeX9M1/i+oiR3S7VI67Re0/eOGQXAA4mBh4dAij/tx84u5+BatJVancMA9
Nq6McIsxy+c8oAKZSIK3NZHy85Qcl4eg3VFMtVs5rLfiVGiVhGoywJRetLxWyOD4L5pW3SnxNk/U
HckXBCTzEi0ybj1238iSjW2i70R5cd9n4psa5Q9yVmNOLKlv+JlnEFu9ra/n7arKhZM1RInde2Lp
yLLb7/JhyUnvfFNWJ40RsjQqbyd5PtP0RJSoyRbVqXDNG2RM14Aqt2PUf7o+gc4zbAzv+zizY1Lw
olgaU+JMBpXpk+RMGA3BdjfSwTjgEbyznq5H/LXU52P6PuLs1DQbPwxFP684BIZ1tIsfHuD8byQn
WnPd9B1onRQ8tPVUdBkfo622RRL5kEdr/1sCR3crHM2F8+/CDvqxD6ZV9u6ITVqvFZOEPpiMZdSt
fhBfUw4lHAod4REMhYMywUO6Xcq2n58VhIWHZ6EMBUV4DqsfRtfPizGsTm4QWutx1D8LPnJQVE2B
OfWxsBo6JcSQCAmbLMRk/vo4/KofnI0DuWJguyCQziBPGRpawxiZJbcXP78LEYGltIHjXzV4wb4P
PDAXGDnZlA7Xg5h/zVxAACzHk5lnhxYdYiXybv003lh+GK9iU/zB1vjA8fQiRJW2dltF2WpdJ99o
blpuIVret2UZrKiUY4hHBkWL83s1qWOnEc0NcIhHavKB7VXdJ7FVDkMm3EVZs0PW9k5rvL01Wreq
FB6lsH5RE+M7HeqvtHh4iEup3yRl+WPsIN7kJXuRnNTjTh1SZS8GzU7JXZ80uOEt9N+llUN6GHUt
Vp+JrNVsb6rNVKwLVyphmBnYUK0iUPMBe6L/KTqKty0Qv6UJczEk+llsCUCRJ0GGjxNVRbm25e5f
nsRtta5vsRKeyCaWra5QJm32FOw2/4z5/370/+O9Zcd/TIjq7//Lv39kGPEFnl/P/vn3u+BHmVXZ
7/X/Tr/27x/7+Et/f8jf0lNdvr3Vd6/5/Cc//CJ//5/xndf69cM/1mkNTOaxeSuHT29VE9e/gvBN
p5/8Tz/8y9uvv/I05G9/++1H1qT19Ne8IEt/++dH+59/+43b0rsVM/39f354/5rwe8fXvHn9y/1b
95dtE6Rvr2e/+vZa1fwVzforzp+KCIRaJNvNPt69/fpAFf8KyxaFJLiAkEdUoqUZknN/+00Q/8og
WvDxgXtPJVB+77e/cEX79aEk/XV6I3NHxqxyqnsov/2rEz4M1x/D95e0AYgUpHX1t99+JdrfL3OU
5QFJ6bCbOUosYJsf54xRKXVbhGN+7A6qtqpQJCXxPWzQ6nKAvjl950SlE9/na/GHXG/b9T9crpQl
ytzZ3P3H95jgeLC+YIVON8R3m6zMQR4mCt+jjLpoXTbNbSLiBIXmDTe5EgG4vEeWJzAsrqhBpOqo
RTTiJ7XXAUdU5LWjMbPWVKO6hfLAmV7b9MV4f5LYBvZH9Wx2Ne06VxYrrcmPhuWtTRRiDatDOCcB
qALTTrecvj548L9RlvyTvIJZZH2Ww/dlMasBDOZHDaCI43OVtPOQK7rodUsWA9NmNJ8F7xo5L4Kk
A2dJYfb5MaPsigbqvVY9ubX0OeMmTuHg3UL55xx8P+fmB9s/2gVhAp11SoDW7E4BtmuQjDHPj1J0
m2uNPVrjKs6Kg9WoDpLNtwZq3XK55LcuTTP5rI3gRBSSI7y/xNkxnoVI5Q6jlx+rde+A4LWBDXo3
yTpYQ6Ow+7UuA7wu2CX99ZKgzPy29qvF70JPn7+b3K4g5X4Sh5ieWPdpLGw4bnaJNixc1qYGXGvg
bAnVrul5INryI1qxq7LARi2sV9eH7uIyndxL/tWJs1MtUoawbS0/P9beOt+r68zGtHeq1NvWN2s7
2aQ3N5G/8Ia91H3Uq9lGsXGYriMfuy+0ggikgZkdo/qTK7a3FhqdyCo719u2FGU2P6TGa9sodLNj
L2UOuqi73gsctVtSxznzDWUyKDB5qO0iA0m5YzZMsRBi8RpG0zyUNnlrl8fsUbiXH7ojb/PN5PuO
gkj6HJ2E2/45tZeIBxdmyYfwsxF0rbCJgiJAHjrVVw2XNi3S1n+6Jz+EmJ0pHeolsukxSaz+c5o+
IrdNgqH+L4JQleN0nDKEpFM+TgpfC3Ue9Fp2bPCUbrxTpyWOPzQLk+JSb72PMh8sqx0rhN6yo+dZ
yJR7Dpzh7fXeurAvTeXFfzdkNiCm24l9LDK75fI4IoGRhHdeLGxTPV/xpLeHDi/Q6xGnLz3bKD5E
nI3PIFtmAko5O4LtWiHu4JjZM35WNsYcC1v9xe7jkkOamCvwGVoCaDNmCkjiHDvtsccpvMIX4npb
LkbgxovoJSDAM0vbPOpULCvE7JgYp8H7mQ5LSYaLAQySUzqXEoAR0+fv9u5qLLvJrjo7igjR9lJp
R6jlX2/DxS2B/MW/Y8zmshoWQJWKJjuGe22jZjapLQOJF3VXvEXc3jtHdlSUYu0Y99cb8TulT3W1
JPxycVJMOmSkc+BNzvkYrKZBU0A5Hyvl0QcvbmpHH2dqcoIL15qlQLMl5TdF2QpNwexDMby2vrmq
tg+yr4FpLVzdLtwzyCP/0aLZwgob3zUHJFGP4kHbRIdJLU7dhIeljru4ft+Fma0mKpOFq9Y5pxOF
ObEy1mEDTJ86LuZMliDZ4bi0KV06hRVUPfjfJKlxVh3pQ7PTcj1mrNblrW+XD8GjS2aEd/A2XWPO
Gy+eGlNfzbeM9xFndzYVNXHLwrLzCOTRwYzEDo0bK38eK2DlYJ6vr4cz1OV0RGpwf0hsIaNxVggA
KxAF6KhO7evWyFQ2Ovw4dw/zYK8ciqduP5wA5y0cKPLUhvM2/jvqvAqgoqqvqX03RXW30S51EI13
2ic8meuj/lZsTWdaiu2r9qKjNnBqe3v5DT+t9LPvgB7dlAaXCTe78xupUoN6ZM7GKoqN3PPHtrFl
ZekedzEMXDaZogDyYersUSMoekoeJ8qO1iQ53b4kwmNDP//JYcT/nYQOul26gpIHOoPzrbPumqFV
hqO8rW/F18oeb9pdYGuPxkF04kPwEG+Xbje/aNDvO5CYdJvEnMHra3q4fYwZ5QHSO4hnE1N4cLf5
JlhTP1oLd/26flw2MJ6vi3m42boQi14urVwtHtIGOced5xkSqqBjV8AY7TwMK6BLlfm+dLumXFDv
m4/hFHqSfkO2DznMMxGjsh7hQbVu/gD3pLQLVT1og3rfmnK1uT6O8w3uVyCkZchj6ZRo5khj3r5D
r1L2xZ9N22YjdJJG0EroF7W2CgVAUYEs/Kg6cnXX456BBAmMOiYqOmRBJh2v2fzxhWSsYkHLHibw
uQoxtypW6r5cF/v40MCtWkjZneVCfsVDpYCdBy14/Zcr0buj3qipFERomRyLJDHjVaXXupNJSvHJ
EOEArgxUo4CYWCFWAcPYtYkD52Eot2OioleJ6tfgYtWSjliJiJnpVApFNrYuy71LWkHHCgMoEfSI
uKQ2YFZxpWG5mUepXfV+XW7/dN8hNjUJpv4icZ4hfROYWxmy+ukxLsL7uOm3vgnmoNn6rXBoVP3G
l8JT0Kj7KhTQjSVHCGD9+leYH79krMlTIfiErcEk3DfN33e9qY5RJkNDS488u7dlGh8Ktzrw8nXi
oHYaGdBQW4a35MiWmj7tkR+3AAJTd5FIjuGrNt8CigrwZp6G6bGq4idh7DdFJjxnXnAjeN0hzVCM
FavXSWYxGtM/vVR+pV+RM7NIZHGEfWxzjxEwVSEMMjo1t7O83nWoSWZorCbojozuStUfr3fy/DI1
dTILBJVVcsxA56b96X0nm8MQoKGVHHO8rNToLRIlZJIftSVc/oU4KIrDMiE5Z5G0mZ9LbF8g8aT4
GEhB5bRjdPAE95gH5otSDP3CQpyf/1P2GhipwkY+QXW0Xx4f71pFeW5IBQx5HtRt8EmyVt1aXGu7
4k5YV844rLzjfyScNL/pT8sfVDz0E275BJ7t5a2kjIihpv2xgu2JgcpQ3VRhli9s2/KF7ZS5ASSG
YjzI+Cnx+37IRhlXcj1ru6OVYEdmA0tG/7vlKDt0E8Nskya58CWO/Fp6RKqsMpAfKKNQ+2nGmUee
ypLEGklROI5cnpv4S62g0bNJRzmqbGHoRGvTpHEj2okYyBU8xdp7QYIcVLVUF9EpZmHkqygwWRnk
rBPUKrsChKKV1w8Q+bwXX6tgaF6fpBcOSZYxKQFAwsD05wtSVz15VLSuPVbSozCe9CmvIr6gh45W
6xLe4cKpCE+KnABUfQMV/Nn5jxRH7bsisMRWA2j1XWwP3fDjenMuhTC42JAGQ0SQIB8HMNNKI9SQ
Hzj28qcEZ+ja36vakvTFpYuMaaGpRaoNpgpq1B+juHE6iK0BjTDcK5u2tqf7ZwD9fys6HCsl1SMj
WP/5hr0POduxFTeVqcHFzVEhw6zYKtqEb6Xit896HGfl0uk+jcS7bfpskc+iNZo2bZcs8nBf7zdI
9G2Vrbyx5d3SA202XvNAZ1h4r080Mc79o9aJ0orCC9qHiul02I1c77+lfesX/PDdvoWlZyEUFpGi
l0mj3LjpGsf8Gn637rSD7EhvAlJlxyUD60vNm/YrlHG58ALF/zhRLCCTlejG5oOKpr3lBngzikeh
0z5db9z5cU71A6yBIYucBGf14CbzEiErqpr5GOwwltvVa32D7ezuepgLm/CHMLPWDA3OjN5AmLoQ
HrImeupNZSEpJc1mHiOMji6y6ArqjMBB5ymdjK21hZFeHytzPI1C89jl/aNcivtehzIuht9EM4eH
nQPfLvR1L7gLN5TzE0CnwmUwXuj18NCd7VEFFe+2NoXqWHThoQ0/5ZG/z7NxkwMEctFyVkv1/3N2
XjuOI0u3fiIC9OaWlKmqLpbU3twQbem959Ofj7UPMBJFiKh/Y9AD7AYmlMnIiMyIFWttLfk2fwOr
w0WAnkE5TR6/dpKxRIl7ACnD1+uoGCQ7H97omomibj/tx0f1a+Sak50dt8ATr0CUi1P+utfzA4Kn
CopTXFOuDftjmiAGNNXnWjeetAwRSb16QELs55T2JyiwD7CU7nO9frGG5ltbz9qE8vPoGzmjBsZe
jDTdboThPaly7zfg4zTxQRgbSFRpARj1s15M/4wY7dQICg5EaUGcO3XxI6glR+qfG8bC29j74ncM
kcJxXXzuhdAp8vHZkoxzSE3a8tPn3Ni6gi6O5P8WDbMJLH2M8dOlvV50q5lD16DiwaIhbUvF3dj1
tpZunMgbYAp+/DpeR1MS/k9xubdxUMdWViX12WvyGrIRBu72leaZ3Det2JAcxODqT2M8ekDyA/RM
EiZlP5qD5KE9FzZ2X56DEUUNAYkaRixcpUj2RdOU5f7+kV7ZDdK/qHJ5ZFKV2+r1bnThKPvmBF9j
ISnBLh1l+YDqRUF5wwo3IvDC1Guov4yF899fBOCwb8sghg71HJqUTKmS7Sct/xPKlX+4v6bFleZ/
hubTxDAgdbhlCAknSWRqXjJPslS0j0aY6SDBE+tTGuKARTqlh4BR1tN9o6uruzC6uOxz57BqQIcB
MJdItwVpehrgmd1Rtt+qD60tz4LvRQX6A4nt8u3WZWSBKoJiBNTyU9SomY2bSzZKEqM9JsbjUMqh
/fbFXZpcBIrSZxLQkEvIFiBjJtE8CG1x6MRqAyC/CITzhwNYwVg5xXbaicv5TTUXR0B/soG8gGzn
Sv0lAZMpZ+pnT9zSTl/5XFemFitK5RLN6yLhc8XjvvX9J5C3B0idfr5547iNchmFoo+0vAw2RRiX
yEHGxklNB+gH0bJGXsrrt5oUqxt3YWZxiuMiy7Usj4JzIquHvhoeITx9ylrpYejLZMMXXv3rImu8
fiVqByIVDJwQFqrrc5wNYx9nhu6fyd6C50ZFNlSPCY1Ew4avMhCP6EYz3JME9ec06mPvOVMNGYHZ
xBj6fVp2RXZMBX1sjs3UjrqA+Kca/fHGwPrOcOfUOCHCrPMQmVgqSKh6WcnkTjQhhCgVdfnVjAfk
H5Fih6MySiCvOWh+ZEJAXfUqMK5ALhAftQSj+QJ1sHdC0LQudwixxH9Sq2pDO68qRvUQ0hZ/5LWa
tI+6qoYnY9BK2Od9XhaCoxeRLjyFFqLAhzRqhq+tVFkWjCm05exhkGIP+hNwy4Eu5P6JySrkl2Ot
D6eXENID6V2O8rIYwdVhFMqjHAZm+ZC1RTT8FoM+N+1yEtBLSRUPaePUU8Fvy7mV/9M9oUflsU9D
z20lc4a+lQ1CN1+0OpjMh6GhnvJste2kblz2F7c6viePec7bzLpFj86anesyLouhB71pYJ0Ipo4H
g9QUb0T+JU7n1QRlF8ZSYGogLy78U7YyOczVYjrBpHISpBIFJ33f6LrTMV9fGMazrH8umuQsRNXb
yxX/m1qg1cQUIwIV16vz2y6AkCia4GUrwKf2+V4QKAX6HwZf3suJ/7vzKQ1n36PuFyKMT2UsHuoq
dnrhN9DPjR9zG3Tmfgn9cGqmc6RbnBxVreUwQwr9pEqDI+uj3VuPTbORiG5jAc0J+Gp5CiBZfBNE
GfIroS3oxpMvVAerlWw4IF9aWfkgJltEfyvrwRS88bOWICTnyvXeSmWStz5k9icmb21m0xBFbRxf
/3E/hq7457xfVOwU5IC4rVxb8boE7GPBi2PI852ofvClaX/fwto6wNKidIPmAbYW30Uco8yYvEw4
KdaxLCDr0P+1lb4RNxdvtPkMzGg+5r7IpDMvyPUyrGHojNiUhlNg/EqEX5NU7Qu/3pXqV82XbcGs
90n29tc1NmEn1GjzQ9W+3LooN4NhLGT5xHXHg2rcQr5WzjeKZiu7N0cQGtNsH38uFibKkGXKQFtP
sf6uBY3YfAjjDZ+eD+l1yqFqJFMun0uqErt3vXdMaqdm5UXaCUWoA5zIewrr7jTEtqoMtiYkpybY
Chwrq5rJdefgiArVDV63yVtdqdtwOpUyk9w/xP4lkDbC4q1jo4L0XyJd1jQnaGv0pPF4Sqf9QzHV
P+TA3yr030YDbPCgfnVtGuGLwxOVSTE0KASdAulfQF0vLO2q+VJ1j/dP0Gtd7foLXdtZRHgDwUI9
jVThNOPwi+8+6thTd1ZQ7X6HINMh2Y8IvBtuSF60oLfbeLQvm+7znQQydKI7JPSEimXdtjIDeEiU
yD8PxlEaX7JH4xAdzF3T/9A0Wzgym+/0X7fQJ7cnmrcFKZM/JIjYlyc6acl1LeTSp0SHWV6zoFPt
mXHJbbP41AfjbpreyzSf7u/0rV+CAWHCGYNzA27ZdwuDvjI9o0PpemLwLoG5z2dAaYtJ5dZtwMdT
3KepKM9j8Au3MT0+ZtyMxikpkeQ+9ZX0VFqynSEmfn85Kyf7ytDCb+DNUmvBS7yT2IzQZkLym8vi
UaxOVafvrEYGpTH8erNJ+qRzNOHxdMsXGyheLSO35Z8nke5F/cNkrrgvol3dnRGHRSz+/X17t8d8
bpaA4MaoAVf3/EUv7ldK0MqQXxn6KYurv8j3uIxOuPdN3DrFaz8GdXLKZgi3LUJwRzMxqHRNP1mW
x/mq7QquAuiZN1LY6koubooLM4IWpVpZ+cYJ4YxDFXYnKYzSDRsrS0GnneKbxP/olyx2Kw/N2B87
azxlYGUAjZnGb3/6/ebtQqqLwA5RkAWgfWEjSGraf4kgngo9stsCHltNd+Qt8polZmXO+DOQWkcb
bVasXAI55LK0Ys1Ls1NKxX5PoaV+EEXYIVM/tD5kZqU9Sl6k7Lwmk+FUqAz90ZiGTwM3Edur+qey
FL6XzfTFp090zLq8tM08kA9pG1hP0KLLM/uk+hiGmWVTt9uqMqx8a2bwuUqi6YtkibrYoyTQmgHO
zPSkZEiaReXnoq6/v/kzUIPjIPIN9BkqcX0wCurhXl7H6SlRWt+plT7YWWoo0ADYHoW8DWjk8Dlq
8mwFQrksLeRMNrdtiq3mN8mh2edMmjr5EVD7T89WvtBBifh/DuODXr/ZobE8hxrz1QeWbecyDCDs
TfLpJIPGyGFrMITSppv35ryA9CrdWEoN6GXeKCvICimw96PqTDnZrqqPA7NaXbbZ+bqN13wpEp6J
YhTTMct9RJi4G60+i85mhFRo8blVUltjiAeitmA/Bc0jkshuKv9JG9MNquFHY0p/1agj/QYqtKVq
fQSyeWyk1qnffqqvf9rsAhdxVuIUlYaWRGdP/2aIww4K652ZbqnILQu7nOrZDM8EtP5oZS6zvjEm
QZWIQXSWAwbGSpHvCVQy/5aOvmPE6BsjOPFbaJRx15vWrpMNR0ua81h/9VT1wZqZi82ZxlcQtkZS
bk/s9Q+b//5i/anZDbTJ4+jcIeku+8lOj/Ld/RO7aoLhf+al6H7elLNqI6tzWJxYexGzjGgnFcrG
heC2uskqLkzI16tASxISw47thWStZ4KX+2pX7hIz+12YdEjCh/sruk031+YWKc3KTQh7LVZUtNDD
JIETNOk+iMyNjVvpPoKUopnCVUq1ZuTd9bKCTFZgzPCjc5I4TfUo/pt2NfGHaV3vUEBscBB3MnMh
m8jhlfVd2Z3P84VTWJqfeMIghGe9QJhJb/aG1j2ZvrYRfVa+2pWZRSg3Gk0ey5jl+UbyzlTGh0o/
QpD5ZZJ8pp+DN4dUnurz1ZvZPJ35uIU138sm+Gvz6uzrORRtz8yB21W8pbS44uzAFDVxLtlwUVhC
CUI4h4MQaZwzxaufUYeMbSKEX+6738q+gYSEzB9EBHWBm9pbFo9D24rlOVTG4nOZQkHFAEp3bJsJ
3c1KFV5QV5Uf7xtdW9hsi2YMHUc6ztc+0TUdnOShXp65apn/lE71ECDLulrf37ez4ntw04LXoxDM
82v5iBBqJEI0o6OT1R0DJXd8VtdJ4cZq1o7WlZlFxLDUUi6KnIZZ78DBfqCAWx67Yt+fqbEpDvz1
jqBCtxq+cfJpTgT43xyrZpELGuPX22gOWa/kcc7ylGez9Y+JLD7DL7Hl7LMzX7+sMTPbQQt61qlZ
pLWx04rOC3GRIU6lfUgdpHeG2lNgrakEaK1SX5f/1Ln/U5hCco0Zdd/uf8bbqxMHQOV9y3UZ3OWy
guqhHy8G8Bmc00I6p1LwUav7Q2wGx8zKN1rhKx6Ds8xsLtSaSbKLZ2dTw22upX1xHguY8YV3PdFj
3CrErRmZl8N8oyWCs158t86ANh1dguIscLJkE2b7l17LtrxybdcurcyH8CLw+j6CDHmCFfEp++T/
7J7rl9dxxqO21xNnghn6EQ6VX+bbzxydZwhz6ObzzzLP1CZ4Gs/IinPXPHiNeQyyP5nqb/TpVi6B
FOLmajqjAHDlLHZwROt9tAym5KZB/Rwb2RctFr9CPn+Yev9TLUEKCB3dfSdcqfDMmjX/2VzuJ3Mc
+jQyGtcdenTukkP+V/gAj8mJVrod/dAiu9y4GiyhKPMB59xxz+MCT4dcX+ROsQ2F0IskZlTk8Wil
6rOYQWpoVToaRKG36/xipjyFyVB7iYxZbk/Ivt5f9ZqrXv6COTZcOBFUb4oU+4xoiRKK2oP3kGXN
riuNDadZ81XU0UFYUsZnxmJhJoQ3KoEyhwESBE+i+INsjHZQfRm3VD3X7s689Qw6vCo5gYi2WM+g
9RSWMDT8ZiehcpU6W3sITgxXRkzIiAeoqz+F34rY9k9bzZeVrAfmAx4agLjw5y6znuXJZRebzFAV
KOxGu77wPUepRWTo7n+ztc20YAZh6k0CRLTkljDjTkJkPWKsbhLsWPqmBRMcUhlMQ9OGJdgEblID
yXVGkc9PMlL5YjunapD0OMzP1S74ZDLg+0Heh0/hg/Bb3Mf7V5qfj1CDWHzNd9Wxf4CZ2H6zxOjr
MQG+BGsuOky3XXvfaIRWlv0cSmyg5NVDDAQSkuuNxa59vksr87ZfHIXJDCF68bBiyk9iCkT87/3P
tnIT4/383yrmv7/474tplgVawF6qNJbjvrOrsXca/X0hH8uo+3Df2O25BhEkU6yjag38f4m6CaKW
ESJBYMo+SZ4KX3pBx9MZ23SjLHi7Z9dmFv5hqh4jzr3J0LmctM+AYeqDmSvFRmi+3bnZCqkGoSiu
QsuDlfZZixKYQTbwoLpPRyl9TqYqRfbHaHaAYKKjJw8Ir9zfwpXozKWcyznAirnxtMShw5o6BrXM
CEOcz3xiidP5MP00lW2W485D7XEUp3d5oTwlY+FQdb1v/vaUz08CaR5k4l50U0/K1DjvEt9Iz3Uv
O0P4PY4HJ0hAyJVbAO2b+y3oLPqrNHOh8tIZtF9E594TvbQdsvQFEPrPhCFUCXXJ0M2PdKkPwQNI
7W0y/OU3pWJJdZTLFuNhbO0SQkXLKImI4vFLb9XTOeMl8mDqvn6czEH8bniT+R4A5eZczK1Vug2v
GprUTC3r9ZNfnEG5VLoiNCTNHTkyTu7J8Z6aBvx2lkxUyZ9yMfjGIACQAU3fQ2T7BWZlzza97ksr
dO/9VkeQOusQVRYjy4GaV93w9JtLCBgeGWUCFDD4JtwKFpeQUk27EpUgzYV1zzGC6kPSm4Yjj9Fz
3FqFkw6qB0WpNTzIdfWkj/qh7KZHXa7L4yjzuBfqZqt+sbZlGgIgIMFUfpKxyKhtFmoTkmaaa4RV
5QiB8U/PpckWpe4kl1kDV7K61VLcMrl4b/WF1AZxGmqu2XjPZia7QBoelFoIdoppJoizgc29f9iW
4fJ12y8WOefBC79oOiHXjQKLKpuctKAT9W9o6OzuW1mOtIGZgEKc0gxjrYxm3ZCQlAE5to5M1U28
X8IY/ag0+RBb0DNJ0CnbPh1hmgT936yovslS91lrGc7w1WLjcr2MLK+/ghkbZoZAJDBdcL3YqQaT
bFaW6saxdOjQZVLR0DLbbzDkbSx4eY3HEm11BF0430zULN8KFdWqzpIqzUUFbi+Lk40Aha1DCi+2
5btiMmyqEBst73WTymvbjYfDsvMio0mma2OvuTUgrLr+AwXkQwQZ9aAW8IaVlJKlz/e/6oq38gwD
M8AdiYrH8klZjEk0k5urbj2dOmAXcv8QxpkdScmuon1639gy4bKj5D8aDXMjjtbP4jSaRjDkrVCq
bsC4Uu1ko6DrtmUW4gYk5sZHkDk0mYgC4kpKAFZy7SOyHsU913nN1fMXSfyV69E+rQebYLmxoNuI
N1ua6d/R+4EIY3ljT5AiHXUfS/EXj8LoTPaXHMzCRrtK/gaOe75Shjt94wwsB2z4YCLl9bnQTPph
lYuNBEXeSr48qm70bJyGXUCbjvfVtEsTRzwQY3+08t7aEsKeE+llpeXVKLvJTZajB4fX9a6m8uDH
HQz3riWM7zUJeTRLfi5bVyjMw6gl34fwweu1j/dd5sY/55XOVEvsMcDdV4WDi9hmNlJemQ1GB1/7
zMUQVlTzacj7Y1wEMN1stS/WzDHYMDPqztN0y9KpyItW6NNOBT3zVUoK1P8qu82+6zF0Yur5/tJu
rmjzhl4Ye4UFXqzN83UAoXLD2g7eMdtFp+ah/RY8pAeIub5v2Lo5egtbC4/p1NjP1bhV3ZF55Gk3
MxOLEWs6+s/iIduHp6yjeLZxIVjdTfrq8xQY9Spt4TFKOFWi1mC0r8IHufcPTK8exi5inDhw2lHd
Oo03iXBe5FyNY0CGuvEyYsd6L+v+7KEzC0L5FO30bg8NiMMs60Fx+kf5wUcm6df9rV3bWTAgEj0/
0BJ0Ma+PhTEY5oieL4uE9SaswdVu8cQs6b9ej/uliXmfLxzFL5UpDBtMAMn4XEnZT/gz9kUf78Iw
fzb8wJGHHhU8rz5U8V91sN63bfTdGIq9oSBPG2n7qGGYRFP3gRp8ePvquQUbFkhnip83ACqmL9Uc
lIobTyCWtf7gp+VGHl7b4EsTCy8qKXa2tVGorlTM8rKmbY5/7i/iBoA7n0RKniZKaaCkqBZcb3AX
MlBam73qml3FCFO680sERGG+FK2Rh1O3F3TRmcAfBwjDbNief/4yrMIZQldPm4cxluQ1XBVzMxYJ
ObwGd+1LuPcejb1xlHfJj97ewmStJSwK8v9ZW3hrpU4R+gdY014nk2vwjo73aDnWe/kZ7OC77vPW
VNxNVet1cy9MLryXsadJVVI2N/1nHlVnQjc2hZ2EeUIYpR/RAKVqbiuJXTlwtR43dnctaV2ud1Gk
TMei14IW49HAe1CSUZwUH9q0P4bCaHfhcwmxsjC974V6J8XGTu5qJ0kS93/SJqOrNemjZgrMq1Y7
GFg3PFteC5CXv27xdoVBAWqo2e/qffqiOtVHWPADJ/0BCV73WB9Tp3pAJ2Qf7bPPsDf8Uo7TvoKw
V/tZOP4u3bh83l7w51Pw34dakjYmVVTVfU4+kskEgVztx/40iOOjrAkfB48x9vxnEr4XEFMd4sd2
kB43vtXGSVhephpD832NfhsnIXv0kUb/6hO+lSPU/e38iN/ft7cWV3i+Az6Ch2gu7V4f+gQ10dwE
/e2mEpxA2vdtqpqb6/y8oUyC0H8DNn0DRvQlr21RXCI4pqNdxu0hw+mEqTqCeDnK1q8xEjbqLmsZ
EPDBnIhm1NAy4xYeMDc0f1W3U/5FZb5jKGRHst2IWSv3a2Yh/rOiXO+cKnu1EpvkdW8sPqSgaCJD
euiGaqeEW3xKK6bAtYtQ/QCD0nnkXpvi/R5yRcJUlBjh55Ys/KWqRes3dbrovQAS7nDfKVY2kCqt
AgYBAmvS2SJY5V0cC4POJxOiD6bwR0+eve7vfRMrh35+PtNRmJlvuEovlhRXpdZJZHM9/yMFjIEy
FS+jmw2wPp82Iszq9l3YWiyHgoCpJhY3olF832ml67fZXgqNh4bW7/1VrW4c8/4wQ0CZdKPA5zWF
UTH+zOE1joafPGe6dK69rbnRtfXQPUCEgq4vCMXFmeVdN8HKZymuZwVS/lD7sfJbkwZQcXFMJd4u
El9UN7x95RRTb6C5DM5hptdZ2ESOKetKDZx7m2pPZmaiQg6TrTpJgh3wRAYu8CXLja2ZtbW0iVlq
uBrFNEatF4csmPJIUIxcdkVaFsku/Vw7ChT23g7sePgoOQ0yVJQgEG3amspf2WQsw1r6OiVz87q0
4BuPwYDKbpA0xkOvpLVTVsY5KhsHkMaf+36zdvdCNINvCc8WXIvL+ngJAFiMU09yvbZgMFoj9yWG
YNMAYAiserAmuGcGXfvLCIpTwbC84bcrWQAlHVCulAvAqC/xavIwtegQqIg2ybqjeC1S9lvk5qsm
KIrOWryvqLjrAw+Yt45a6hTuMJ0b/YueFBtrWDl7YGmJV7CyzHD0+QdcvA8YHZPFFjyRO/rIbEvh
HwSInDyeNh6Ra2bmfjZ1KYUL+bJWNILjrAI471xP69xO8LkRmQc00e47xNpuwS8L8GAWh2Cg5Xox
etsmU9t6otskwd9R1w9CVG6M5Kyd6EsTiwg8hXIuogAluaFmnpsaj4uU1KES5hia8OJ79WPctp/f
viyocygT0Qaah3ivl6X2ijkFqay4jVjZkvctCz7eN7B2anl9AqiGjhXVw0WYimN6I2PfKW7lmXvV
GJ2cartV/7Yy7XDf0uqRBehCFgO5D53yYi2BIWWDUQ+Km0lSgVwJl/v3FPSsgzSloRNqpWGrjR42
jjgUoWuNkuJQ4H8rpJd3BY9OMj67CSXxsr07TIJax1otu335W+p8NKtDO203ijQru3plZOEqZRXr
Rj3NRmA29nJ0sMJ4J6GZohqf7u/qit9fWVqk6mTQSwGWfaKE97mLngrj/7CSV7F5yCwoOy25m8M2
FeVeniS38Qs0nOX3CDnC8VZB72WG8RYj9dq+MVYPd4Y4y3As0YGK6SVipveSS8x6khqjd4JYro6N
nCMDIqfmBjJqZfPo/oEn4E/GPJYcX1JdimEXWJIbJ8wpoyMx2MKYHO9/odmtFy/1ucUIcmGWqaBH
f32EJbq4E4hnyVULyxm9L8OQ2vnwVvwVbg2BF3CTV9AcjeNrK7rS1mB8TclNlC9SgG5A+QCy9/5K
Vq6g2IAQB+FPIvly9KIOikhlREJyjUl8mtrBboCIlu23IhQcrdqoxq9E20tjmni9oEmSfSmixuWm
vhvo0cEaeqcC9Jrr8E8NyjGU9vdXt/ad5lxOu49++w2CTWSStx3EFt9LVUcR0FwTzz6CiP8HKxrv
RyiF5nGcRWQIGCmSmzyR3KI3R8fspsjOxvhnkMi7+4bWfJtsNbOkKOhcLN3Ob0owQ60pummfVo/0
T9vMVvte2MgfK7umi4jmMPJDGeqG6cxI2nLqvVF0ZdV/HDPxEPvtXmrHt38cMMkW1XUAa8B659Ve
3FViXxNyRchFV6/r351GXbjLfhSytlFMWIk/hAPszKVgtIAXZ1Vtq1GoplCkKjucurp0JCF6ToX0
KyWOTazFiofTHaVSM19ZQE4q12uahBHiGiQTXd0tntsv4UPpRIf4mP+tHronGBj+KU5zTD/qH7ZK
JjczVAQLmoWzWWiheJwsLFeymERpLU88jx3PTR7F41xFVJ3xc3bKj/pZ+tCfw2fvo/VDcjRH/xow
5Pznze7JT5ixvoSSW7K3oQ+MFIrRyS0y7Tnx6QsFQLI2DtvKGbgyMjvvhdfoymgmVTtNbp1wqYmT
QzvGuzevA0cRiYio08zvvGsTat7lmWdxKUwFBR7Kwon6jeLMik/+Z4GHziIQhjBOF4mJhTLy3DJs
XswIWVo1zP910JNs7NiWsUUaKcvcqDtLEN3Ac6fxi9h09qR/LLx/93dtJWpcrWmu6V18mFGKOvqT
oeTmQbcbpXAPc4nTa+XhvpmlVt/cArmys3D0PK6yPJQDydU+jo52oP8Xv4OSorB/g5JEd2KgQBrv
xNpRU9vP7K0n3PzxF6kf80xFzlAqVM0Wy0RYU6tnrVdXKr1iJqqKbO63H+pIe2wjld58/bco49ru
gy1g3+oG6yrFB0qI/HsRyHoYavtufquUQvEzTsKTHMbf2Iz39zd41V3mYhRdZcYal0/IsFS9FtyH
6NaB4IiBuFeG7pM5JociVz7eN/WaGW8288LW4jDDhNFM8sRmikeD97bTO8WjspsevB3TXwhR7+Xd
8Heb73olhpjItIPUnQdjYPO6dlWrliuDmU2W2BQHbVBfvC7duFetfaz54Tpnnln6bmFCqxl0bHtd
dL0yd4QhsBUBFG3/9twG1k2BQBuH5LW3cImwlWCWhqgZbqHpPPRMEMraS+ENT0OabPQE1vaMIVQy
DKq2QEQWQRFZgNjsw0x0W0s4Vl10lMtp42ivmXidIOL8cJV67UpcRJA+q6hRCv3kakH1rgrV35ME
t8+Gy83hYelyTDTMBVduvTdVHj+wxEBqksnVfygHCHKVz7MIYto6wjHfxbug/Px/6C7M7VDw1CK3
HMrX194W9YUJSZE2unoHHXf4V+623r8rR/bKwryxFxtXarFEKRwLXpPYhvdYhrLDxLRjpFuPuZVP
dGVp4dZBKtSJ7mMpyn5k9GGHfOP7rJybKwPzUi+WongWAsoRBkT9G4rTtj59fTMPCxnkysbifV1O
pWX1mj66JVeIKBwcLZz2RT04913t9qvQ9LGoF88UneA1F3m3qUqxiSSWEoxfWyV8TtT6ScqmZy36
c9/Q7Z7NhhjAE5lqVhn+uN4zNYxqQcgUepTiH6FRHStWbMnfAv2slKFfq8CAb0C80q5YRACEx2Lf
qrzR7cOviTpApoeMKOJc0DI/5nR/uo8Gj+1SiewIsjEx6feKDyJJoUjdVofKrHfV9O3+ylcSyNVv
etWkuXAXQRwsnWEFfpPT7apHea/O86LHaDeltsphs4H8OzLyJRsFgNdS/3UYwTA0tVTX6BkySH69
58IgTXFVz0dO0KUTnKTTvoTa80M+9Qbt63ps/4yt5n9Ptcb0AHeL/nMeiyV9fCPRjx4V/ePU1tW5
9dXkLApW+pRPo/FN8IU8tIM2Ld7L0KqZjj+27cdU74d/wSSmn0ph8F6kgQ4RjPiNeszFCWZxKx+i
l8nqkYYRmzBAdieWTaQb1No6TpUU15+aegq+I1nOhSgTS20XUD/+EzU1wElo/SMAcVr4LjKH/qkR
pPypJzz3dhL6wPp7cMW6F6lO0A0inJu6P/zSWP8nCdXWgzem8Td1tOAjqQchjvdyrxr1zrS69gtw
GO1do+q8UnXo5H/2hhgNdggu56XpPfX71Iv9gwxo7EsbW/GpFgUpstOkTa2dl1hN6Mpm6j3VwFfe
9dI0jk7SBC1/0oN5MdRSgD2SlITMsVEq56oSNPkdSrNTTOFeTk+jVqjRAQYYPz/ESiOieuXnUG+R
+xHcVs2m+6BNk/Ez0Tzxgw6H97emriDe0UOvZ9xGS1+K0AsMO0flYLNuehtHcR9azToIT2DSS3SZ
FtaGxwpHt4l4wlf7Sv5gCb5dey/5+NSU+iHV/vX9sRkeJ/jPNRRxgr8bR+f2qXr1E5aYs2kESkPL
ZT461qnUbf9D/DDZw4Ofs8+24XT79lF9SI5+b8PMKWyU6W5GcigIQvHFaxG4C52CZeUYGQWrDmDi
dCvFaWHGt95JD4lox9F+lsbwnuNH36mc4IdR2MFjhcjhgbEye3zYus+vhpDLH7LIOHoUVKEV8yla
+X2doAQUnMLhX9x8SaXvfu4GzZPenuIOzsYxf98ptVMhudhYkW3EW6p6a15x+VMWgbyTPK2yOvYk
iJR3PQS3eZscNj77/N9YBq5LG4srY6FMgRYGLBchUvGL6qAsc6oCW3CKh/n9JMs2U4L7/tc2g/na
6hC0YJqNZzUZcfHoFas4kWs9HVz6pfq+HYvwnR94W/Mma+tDhAy4Lywmyo1kSN93glU15eCK3tey
Tm29/9RNJzVRbR+U0cZmzj95uZkGbRbY9lA5uqmUlVbmiaWYYOxJdmo7Oc0oHWVfuFt3yFUvvbS0
yDcgSpI6G7Gk2d1upkTozedBO6bxOws5ifndm36sWlRP5zbwxirni8q9VS4usMrYAWlR/r/t7lH6
iv/b8zrjj1t5ddVHLjZ0/vuLfA6uWEABG1NdaO3avnZQj92ovaz0rGbdyv8+2uIOi3Okg9ZEg5v5
2aOohLVdlL0jR1C1xNR7xPBd4ldPqqC9H/Utiqu1OyEDYAyI4y/gthcnXAhpMWa92bvyIABRyBye
23sV0apJfTtYkkLJhanFQY/hyRbaVMWUryMXrhyLYEv9YO1rwdEov/ZneeouVoMCpxjUXTy5nVo6
OrwgPnMR951v5W47k25DBgbZPC/2he91UWcZoziMrhlOFAXgqEsQl6yEjbC48l3YLYTqmc0Ds7JU
89XaRDCShCdBFIif1WH0v0GMewgjqT/qZbCFxVnZN/pu3NYVeAIgJFssasyHIC+1lhhcfvK9yq6z
fmPb1tYD7TBLgdFQvWHck422moI4HkH7GA6DWLYov6iCuTdq/3j/A93Wwxj7JpxTX2cm6GboboiF
WSyIfDIrKjBTe0wfpX1xDDbMrPkBbsB8igoXwc1jKpea1B8EjfinebZufC3zAt2VP/fXsoJ7pHvD
P0RzMBrMal6HHysUjTrjbcOdCAbmyW6PsdvY6aNwZOTgaevqsbamS2uLB1XQtrrAFN3gKiHxRhKA
fjaKU8eGvPESXYGNS/PAFkKEwNOhjVhY8s0yTs35I3WH7jn6ozwb7+BiyoGVyo/KMYXs/UXZqw9y
Y0ef06/3N3XFFXkDg9Qi4zN6twx5YZ8Iymj5owuaAnKrr231I2esfAjfSkSKc8yPbchIDSa/btB0
Qed5mahYg1sbaWiLhvBxbISPRSttpf3VFaHKNY+Zmrcl4H4y1VAV+G5FKx/hx/sIqegh8qaPUV5+
u795Ky4C8ssC/EVzlprv/PcX+TAZA73gyja4ZfNLE3/H5Sd93CqJbdmYl3thI+BJmdC4Glwv6nY8
MG1T650pTPf3lzIng8UtAl4nbvt0s4noy+mIZoqCOGswY+mhbqfhgAplkHaO3AbQTafGOY/kLR2l
ZaAF/oL0HkJmkErSAVy2GL1Wayy9R/a+G6Xm2bNi67Gt5a3e23IDX63Q85q5+KUZ1HO9gZlYRK0h
9MV5UASnrVu75SHTVP/u79+WlXl/Lz7T4CNpNuZTce6DLHX6pH6qk9i3i977+3ZDHCFg0KwHZM+8
qReGsjDnbA4R0t5TpjrmhIpJVQT1TvC8De9e+zzQK9E6pzkLN9DiUjtO8SSnExLOWVA8QJbyU9LS
DcjB8qzO30aZJ89naDdlv8WjQwuaaBQbC+nrzvugJv1HT06/Z5rxDwWKN6ao2RRSE9yDXvlBlv2Z
SPIlUGQGqqel+ddnqtrWZeS2uVzu7n+gOQtdnqSloUU07xuhF6UWQ0HLJRkw+aQoT5PwfYIsp+yT
J1PMN2il1z6UOnMw4w8zQHJRytTlJECkJS3OcRzvKvWbNW18pjUDoAmpiVBR027aJULeTa0HqcpZ
b35r/4+0L2tuGwe2/kWs4r68cpFkeaHi2ImdF9YkkxDcSXABiV//Hfire0eCWGI5t+ZhHlyVFsBG
o9F9+hznS7roGwnR2ukREw2g7hdAAPkWcprGngho+eBqzm6haDaV+i5hWxjSNXcD7Ahs2CiQQmZU
CgV4NFDNasGEg1LofiRfeNXulORr029cqmv7dW5HCgZTPaReW8EFRPnz5KhdeUTdto1uO9qaFYE1
MYAAxtyzPAxljZODGTqsxrb7Y6NP+7SfNrqNa9/l3IT4+1mw4UW9dAabIVesgPR1rsERUVVQDSfW
z79YiyA0FfJRJpD9l4bszkibxoImsW3NeLvmZDwpaVpt4ElXd+zMihTRJlIv1gIx7VOaKhjCVeb7
Ypym8PZSxMeVzz+yHCQ7oP0FN5fkZL2eFuo8Qas7bbwgc8q7XH9xG8+3odegLOrGybl6L4twA/YV
5MQCiAv1+MudA+MKQptQzS4mHVy6Se7stIKM92BaUAJC8uK+oh0gwJAYidLaK0+WV/DPx1ZMOCOH
Ra0dVDAyFdk4VJDumaEQmuRJhDw3cMB45uXZxs6ueCPMwIqQoBHzOpdLLZoaFMIllE8rDaJbEFeD
AiUfHy1O7P+jJcnvCe9dTJho1QnEyAFpaeQpmMQdNsLqWjiCqAFeZoJyCDt3uR5QzXJ9GQhuirr+
XY0eEBEKLwPXaMydavVbjrmyfR9z/eCa1DHTL7ejNSg5GyAjgVgue+3JUVMfly2BA/EFZN8X1AH/
Y0K6+zoMOqVzadSnpIYsyGDNEQW94GffSx8uD/woZkBRoIY6/eW+0WIo8KtYDQ61HCgjEFtgXNC4
t7NAu09CL6CRc1Syr91wR39kISb8N8b611f5n33JOya76jSAduqTlTHV7835oKXjr89HETzXAdSC
8C4InaSdZFXLM8z4wYY2fesd/bWrvQeVJfeGMuy1qt+IjGuuKJqTqK0AkQlqs8stNfRB6RMoGp+6
bvEtDKSNYB7qEt3Xt6aqxA+XXeTckuT0TMEMScar+qRjFBrD/X7Vm/7Ykyjrvqr1GzYj0EEFfns3
11z/3Ki0m5UOnglFhVJ1m2J0FoMqNbgfWm2LQmp1FwWIGhovYEKQke6tMxecGzCTzbECKPVi65Gq
d0Ez/bm9njUPhFOIogEgLICJX36ucUhGE6qH9QmFksdsNkKMgmwUYrdMSIfMJXmlYryoPi2cun5l
TA8miKk3vsuKEdQPBdkWplUAppbWIWgVoBiDiN6NWYDn+bJF1LLyRS4MSKuYFAZox2BVJ0P9Btqj
Y0vb0EnGqJp2t7/IFb0VghIsYa4KHx8TPjIc3III2GAuNpi0ypAF9eSzb3Yw7t07/qXqI+VH+VRH
9V57v212xbEvrEq3P4rIhcYa8HdB8jCsxmkPuja0GT4LLPn/iwMLID6V6KpL5yedPYJGnFmdLIKi
lN6DrTX8i4VAkBsnB0RdVyO4i4FMFgBhcbc7UZ2VD6ROvrC03Xgqre0XIqoJyjrgpK7wgVk7Gy1n
uNizGdU0VPbNIQ2KYes9s+bX52Ykv7Y9lqQ0gxmP30+Mg1JzE8ssN7fEJzk3IXl2mzbo5UOS46QU
2SvI7EPIkh4LQ9+lfRq0luVT8GflXh/k8xjd/lZrhwqVQiAsxATT1XMwdxurJDWrTml3Uhwa2kbm
G50CyuetqeKVXBq9ZzzXUPXFRNtVsSMvG8t0SHXSTVZqrxUF3v2hWLpMjWfDpvU37trDTzqY05Js
hKYV00g2UTfH8AVmwWRVo9Iys6To1OpUlOQL6aHkUtm/TDLfaUv5ZHb61qaueCYmPcDBh2mID4aL
y5Bu1y7ge/UsNvVbTfd289IZr7e/26oJUQUR0RZJmvTIGupBn2uPVqfGfgGHwGFUQfQybGQSV5xH
cAnxz5t4zCEQIhheLmS09dyqIAZyat+sX/nJOFSP+h2Nshct6E4tNMVvL0r8c1I+Ia4OvII08OqC
b+zSXA+cuDkMuHPB6W89ZtpAj5AezOIRosh3ajVr/ujqNKCzZkAnj/wFiTuWi7teMP1h9F1ORu0e
uJR2Viow4iee3w86hhRLrvpEMZS/cEnc+Qi/oLHCtL20VHAxLwX496sTRBQjDuqusCvp/aixl8RN
/2As5G8M4oECGIgOZAA6fJd7O9TQ1NUIDjpqs7s8bXVM1s2IKIt2nCzrodKHYeNrrgRObOZ/FqX7
zIT85AhxOUQ1p9rb9rw3h3nj1bV2CkTHEqBPLAnlk8tFjbmlz30GExxcx5SC1fPbtDWZfUXfIg7B
uREpOhtuyqwMIpgnc2/sGj0uR795dMM5WHYsTIOmfdPvx8Ptk7C6dygG6ZhwQR1NLgOaFJPEdtrC
E2cAgfMc7YhSMf/CCtJO9EZRskdZWG5WlWnbF0NdIIhMI2p1OBk/WpR3N/KalbXglYqSMMaxIQgq
hyowsNq05G55mqHb7Tt0OUKCaCPDXXEEMXqEz4Q5J7iD9I2QNw3O4NqoiGjKQ1sCLJvVeYmDCyDw
7S+zZglzR2hziCk3lKAvXU5brFwpR1giLlKnLPNxu/gz7ujbZtY2Dbgt8HihPXpNuZj3eTIsg1qe
+v734rhRbX0WtQC3FlOpSJ0Erz2mOC8Xgup85TALRaSpsQAprIsDxg6+/cUqzmyI7OOs5mgurQsq
Ras8DUR5T93kxJZ6A962tlEY1AOPJxi8r7mtu1InUPElFWbK0wA6FQHLtq6llfQB6EFBxInvjjay
FGWMZZkKYLHx8Gjf9e41Y/0hheyABaxetYVXXFsOhJk+xlFRPJdpmCs16ydkteWpqb+zrg2sdis5
WblkUW/7z4L83XFKqAmA08ng/6LYGCgjCdI02am8Doj7jvLWcVDHvzif50YlR1g6Rus5ncqT7Xzt
pofFOHXp6fO+JjpCaAWAevYqV7Gy0RiNYSxP7lJFCvDmhG7UitbSIfBJoK6CIUpBFi9VVlL8qc0n
Wp6yPy0Az/84uzJM7hbDd+yQB/0dlMm2LtG1cHNuUsoT+GDnjt7AJGp9oD4l1W86bbyj1i64i2VJ
IQ1tW3RaoSB1Io3vfc1P7Y6E9HsbLWMg4G5tsD0XdIWyE9Hnv3VddQtRoarRx8fXyv5Yvl2GYCmL
8lAJPFCGBmDO5gJnF6ZhHvyFlyBhABAWSRW61ZcRaaitWildrBVonihb7rx+i/54fWko4kOLAsM1
0C64NDFNXT/jMJUnkHod51B76P1urzy1B8Egg7sWsy/l4xbJnPADKXXGPfGfUck1y4xnKLzB6Nxa
tQ+KcwxALN9SrV8CwuwaJHqYFQRg097f3s915zkzLDloUfQTmUYYBtvAC32hGIEt9vbX6Rv166gI
03hLwmf9FJ5ZlNzVqEurLSqxv8jHhjjf6SfvBw+UowolgTIAEvX2EtdCMj4mRPqwvag2SC5TaEmB
ofakONk0CQeG9xyq07dNXMGGxHFAyBJaxajbXmUV7sINtzPd4pTfDXdZNN/TWHuoQ1EDn79Ye+to
RPNj5vp2Howby1u73Sy0a0HwhDEtMHtcuqubj9R2a6U4WRaBnGOzV7nrN9N7Mn+1la2EXfi+7KZ4
GiNdN6HNcIWWUwHfcGsLjdTGe+qNabeoICNmSYAhwY0tXQucgInghYz6LTIpyS/HkjW5Q/ri1Hbe
gPHlwvQNPae+niwb8XPdEojOMS0NYKMMnPSquXQWG5acYsHsSVl74LGckqX0XXNov9/2lFVjaEki
NxBgm4/S5VlGpSw81d2xwAa27W+SlFDp7NtXzyo30qotO1IQU8wpZQrGXjExk2layLyU/kg4p7Y/
l5NRR7dXteIWDoS6Me37wcgpg6+cBNUUUBGWJ17lKeYCyoBqZWDVNsi2NlPrFYfHIcMEP2hrwaQj
n+cFROvccuCDXp6AUsbaNxWor5ImWDLn3tXZ2+21rXV1L+xJW2kU6mK4Iy9OvMa8S51Xh2TEAEie
7pJyDPMcs9uEPMxeH835lmDcyrUA20BJgEMFlSj5HZlSMgCGQYvTkCx+0o1QFba/dU7hl1ApoCzF
YS8Pt9e79i1dCF+D71ScPXl7QTuSuLjYixNalH5WOYHSu/dZ0UYE1fS/MIVqhihQicqeVNNwJi/l
0wInzagWVSOUPV8Uzd6Xw8YJX0mZwZ6O2IgYjclcucwAdWvwUBQ8P5H+PU/n3YSmGmrrD1QtfWP4
1jjK28y3CMdXTiAe3AAioooIPI3cNUxdl3I+TfnJab8wFnu08C2y8a1WjsK5DUeK/bj0kjnXYaMf
flWJGwzLT8a/F54DObeta3TFLy5sSR/LcGiCoAhbs0YjvZijAkrHgymG4TaiyVqGcGFKv7zScg4i
PTrAVH436/74hCw9hN7evk8wcgOBhHDrDr2a2MT9fWFReiKaCXiQtBkW6Rt5Ge5qkAZOP+skKJEt
tJjh4AE5uD8hMzsXkfXv7VOw6ijwTMzGYAgWw8+XqwWHAHDUeJicdEjat/2wZ3y+NyEKu7GtK3kQ
HqT/2RGx5uzq8VI8Kqeuw67W0EYeeJbfeV5RbbjkWkIJ0BjqsJgcB7GaXC6int0mTB/xDCkDe+/R
UHspd0qAzVyMoM0CPcygwL7JNrF6FICJs0QpEQmKtIvZqKY2U2G2aJoZvN7GLy+xfvWe8mDmTNmp
KtlCUa/u55lFaT/bBI+HtOzzE2M/uX3vJi+3/WJtRZiCR1aHNEi/QjTXlanWVU+yE+pHmNFteMRS
/oRJkncIkz64arbxxl9rm7oAhKOJhDFdTL4JRz1zEHPJeVoUFgGWI9nnv7qgAmVb7pt1AHHh8h8K
tmn620zu7S0J6LUTcG5YumH5mKKx0+jkZAPaGpiJtuxro38a62GLgGrVO89NSW4y9dSlU2eSU/FN
dYPkD2onkRfVf6bFX365vvqgHhL186ks9lXQWwg+CLRsL/dVUTwGzN5CcP3MPuaJeWC2DS6hYQuU
tRai8V6FGSGJd3XPGaDhTWwjT0961fsjCIUsVvul7foan/a3nfPaFArCaBEDF+OtKHRZM20Hl6AI
VDegdyf6WD10GVseEqfiuyntf902d30WgO4Csl9okWOYwJQuuoQtORjoqRL3dv5bJazx07Y9koQU
4aKy0Qcj6d1ti9c+CcZOBH3BXYMERUZ0OqlKDC+bkxjzZz/K1sQseRY5U//pPF2YgWquoQMGi5Gd
S9+AXO7QKQNNYkKe6/mUo0Gdaj9vL0UEostHGxCJYqwEZRMh8SIFKspYmpW0T+Ii8X42ReFPVhFV
efZHN37SxAk9o9/wjpUaCkwiR7cE1xawYdJ96iDDQj5bJ/GIkeUlgnLFHsgVwR8yQJi6OqG0EJeP
3QbzytVUEtK4C7PSSQMgNgWtGMya++4fb5ceB7/0l8wHriCsg6268kowgTkhUg2mIUzRymrEBUp7
OkVvOjbiAW33XXF0Q+TmsxrMqLwJjMlsQDZ948G/vsozs1J6BKbXzLXRYIiHUNvZmEu2T9le2/PA
3rV7bYvNQheJ3ZX7nJmTviUDC0zptjAnRr2EVg+e4ssQOvqd4zxZ4G8C275+GL9DPEd/zvLA0Hze
HZB/Nlta8Stp2uWGS9+3HEyupvrHygVjGwQpfxvPgx1mLOhDHlWhEhIQ+vokjYZ6I4qvRDw0KNBl
ExgvyOtIthnmftpmLpJ4TpLIybxoHqr7mRm+t2xdGB8Qa3nLUUoSnTCEtasSpNk1TT/Ongd5KUW1
74scQ7hB39SMRC5JlAPgA7nt14h/mI21LBA5mNaif7eplw8HQ5868CpmHujLbMbMIYLUMlUjzPLS
Lkp74H6iuhxH8qzUyD/ClNHOCJQEiPz3Sau1KUTxNe+iqle6NKqgOzUHXZbh85IhNX6yZoKuSAl9
oSXI1EX7wkzEF58YaEZsZCSrrgeCQAO4DwAYgLK7jI46h1J1NvRebJdaNBnF/ZAmL4T/mycQbCqW
sMEM1lTMO8ukQZL/0MdmR5Luj+FBFZwW+xZCHarxLybPQ5eRo2LOwcTcreO45hjojQJnAdADXhFS
2qSMpjKRgrtxVfqD7gOl91TH2ZdiP0BGx8K5ROmvxIv9ke5ux/XrZy1QWKZgs4FhzARJd8cwkdlz
s9yNE2BFS9ufoPUCZZTAJq9J0u6XUQu4sTUvK9xcck0PRTJMfKIFBSpKyWjjZeBdoIYXG6Ua5BP0
PyfDTDZWdn35grpNgJrQ3RY1QOmt2TSNkkxZi++eGFNMh9ZtfOYSLQ/Sqk6+3t7GlQIPKv14d9kg
BtMNAG8vvQwaQFCrMxsn1mrVn4zEV6u4MMbQMojPqm9d92ZD3m206k+jH5Bf4O4AWAV4mSuiMNuF
IFlWetCbNnmY0t91hxeT+nm8LXDEGLBBcQ5PzKvu56AzYyzt3I4L4GzRCfXNYvLL7vN9dbTVDIiN
wQYmDGRnBPanzDpFs2KDkB205MMuNyPDU8LbH2vFM7AKFaL1qKGCH0O+jAZvTOkwWHFvlCEoAfy5
+arXxUb+cp1uih4hXssY67MwUir+fvYSsmYbJbDWsOLR6/zW/dLZP6s2ZuYr/H3jWlkzhVQaOSBm
tuEL0oI0p+bdAlhsPCg/FmEtd31jehppt1uKLUrItd1DHxwVfFvMqci7N9W9Zy0OjJUfhElLCPWY
eLL619sfaSUx8vCM/M+OdFeaowXVrKm34mnHaWjyoN41oyji+Li1EA/nEL3B3bhVLV15wcKukD7B
JY0YJSdkdpZCiKqnVjz/8jx/eNADPdLAkcif2K8xrJ/Gf4tdv5F0ru7pmU0pekAOuGnJAJtd961b
3lWV+vnWdMp10MU7C11/UMXiNsSY7qU/UqdKSDKVOFwALYzWb5P/vP3F1rzw3IDk8GrmKjpoEKyY
eiToqeo8LIBn+y4riG/T+Q3qy59vxmNNqHmhB4JiEbB0l2uCNE2vVDwxkcWySLDrQFLraYCDKPtq
V742G59ppah4aU+6UzQD4qcs9cw4+TGF2UE7eNF0NPZ484d5lIZbM66b9iS/AMhIwy2M9XkHvkth
r/7eWUH6AIYqPAzU1KebmbrYssu7+XKJUixRkw5FCLS4YnZkkeLXu5z41SNR/XZ8Mu8sAFn9xDcP
ygm5HLUCx/DVn1t0Vatn//y7SmffhW5HOlGsu4/aO+uhiHD8nqHSuANlkp9/SfAu2Pq01y+Uy3WL
I3oWrpWBT3WNCBvXlosJ+UnrYzA84zI3FEL+oQ1vAitV47Dief7bVBbvnZlTt9FkuOLpwvT0hUNL
h3S0FGTyRBEOPeFx0gfjsp9/JoZvtr4TYZISgIjyUb3H5g+7fL9AtJJEvep3WxXYlYgk4pG4VVA1
BELwcjvSwtYLUCCJL2Afl2OyhwrOgYTDoY0QBFGBhTCY/nw7gKw8SpHF4D6GYQHgkbE1xCa6WieO
jVfiDNqlcuflQbYfInNX7QwWbOFAVp4Gl/akoobaq2wWpdM4v2tfWFAqvnieFngagVwqOekn/cX+
qr8px+GLfl98BZ2Bv7HitW0+X7GcCeNB4OUWVjztlDfzmKoHkJjvh0P+py79MfO9IypvxW6z6nDb
7hX0hnbU5UCE2rGRhvRBjYD0x4rv6IH9ot+g+3ZqYna/1ZNZuSAMocAFpnYADgGlu/Qp4nDiqJTZ
cVpDmTByF1LnQaFqkO81+5ovBxfj+9PBpS6Z7m5vtDg3UlTDQwMcZZh4AU2PDPlpknmGRsuix+Ay
qR9IPpH7bkzKqKR1FvWesVXaXItgADfgmoXyDKbg5exvgkpLj2eG9VHwmO8QRlG3cgLbX0JUWB69
TVDT2hfV0f8UpBgCGCNFDi8voI6Ve1acY3ojK++q5DfvtshLVnIIPBH/MyJd8XTGI3kZsKqKm2hF
WvxpTN0tlPp1qRFAVA2Z10cZDnXTSzeZsL5Bm1Q7rlX1OTXd701VHaFj/6BWQPt3GW99xTC2ON9W
nBPMGKCxw/guurwy43Ke5WmpMYoqnFKrdzz3lF3tFsPPrjDse2a25OjZXP/ntluu7KeAO4CYChVi
MIqLj3p26RS2xhszd0FpOjVkl6gWUtoS9Gi3rVw5P+iQ4RZgw0DKjkexZAVPrkwpqLvES/uHlA3i
ypFZQwSt2tt2rrZQ2BEkW0igEbPkO6PJWTkrJeFxbfwxFhY4IzL1OvMZSFOBco9uW7tyeMmalBt5
g6XzFrjc2PHQGVR6P5u9h6Frfv+FGQyyoYRgQZvwI0U7+0SZmymJy9olnjuz2Csuzw+LYWMOpmWf
RsBgRXhcAy+B0UO846TTpSy9mlWuMsWKiqJB8sZbEpTqD5Ztad+ubR1IFFFp+pjtlksjle7wwS1T
FndTepcMZL8o5HUg2kY2c/2UArkIxtoEPZRA5MoOMRluNs6sdmNI+d3VFkpnY0l80vCHXnvnpbkj
C7qq+Xc2Pymd+9T0c2yrFQm6mo1hYW78HHGXXtwBH78G40NAsloIkNJdm7fd0FRO4cbFbIcQ2ntc
pvs22Q/w0MLCOKzmRoAOb5y9662GeiYI1PBhHSgXyS0goPfTrptdvJYLNcgI8dvie6lvZTKrVgA/
QJcJNSAcwcs4okyuRwhlemxqc2BAkL4tq70FLbLPngX4DArX6DNhYADf9dJMLQBGLdYZ5xzS6bzx
9eXJ67bAQ1f67OiUwWkAtEe4wq5b0jlwl7TNunrSYqz0TeusFxtK97rglcqhjkMrv3cWEAXTZQfq
kf3sOLvby7y+vKUfIOWFHUZiGsMqNVzeojlShvOh2KePQ+SiC0QfrfctQsTrYj1cA1U8EEfARQB7
kCyO2bJAFWyucCLbkFiJtR+GQpl8Z1xiu4cOdpeFvCh21EqjNnUhHVa0OEmjeso99W1xgHZn5hdn
zHaq2765rQ39Xl3N/KnUdmXh8KChZDe0JDLS8nlZ8l3dQ3y+SF76fg6bOrtziyJQhtn5vMcAUwqQ
NeZXBDOi5Ji21dBuAetUzGoeTFrpF6TymbW//cFW3B+4NpTaIAIGAIpcTwbfNOV2YWKIVBROWO8n
9jO25bNGkPhgchQdBHCyo0R56fxzNRm6UhU8hn9GZgl9XxyCtmii22auL2uYgdMbwg6a1VKSzFpk
0G1R8tjqv9SpeqwNtMSyOkxtvjHZeZVnCWa4M0vSaZ5yAOdc3vC4NP51szeMmwVN+txqGDXLfMzK
br11tlYmXdgN5OpaSKDgwk4jPcAE9TgH7U8wcjtPv2wf6lAtlEF8o4ig7brF9fyR41wGfywWA1u4
ivDfFbNpYU+uopCyQld3uGuO2dFBZ9d9UWPzLgkn6H1Txzd+DFHy0ed1nyFP3h3U+w7zPfVGeLn2
VvFTcM7BjIVsTL59NWZVjrE4S1ygljJN6Pzi+ZEkW4IIW2ak7a7cqmM2zXncNf9aAEup6smcth4E
K6ESi8GL6kOCC+0c6VI1xpa0qjLyeOjUA+pjMQih7sxlBDayu4eKOzqG431XOr5CdJ+rYzAN1q6q
ySt4Zg+3T85VMi38WUhSemLGHIXjywMKGERuFHhMxqV2IlrhK/3nn+uSCSlMQwGxdxlHOPOoE9Yp
oHwzHs5euxsNEwLjaKpasw/BXETmcVcU9amaqkPXv/eVAfpF9e72gq/rJdLPkTZfnbOFKV7LY4W6
z1CxDI0RuMN8CpbCCXrbCSGuHEGZcT/0RVQkJFAKY+M3rG46SHtE0opoIrdsuJOwRF965PwQmBxB
TLXUXrixzBVPFsgTcYcgxbnKi4nH9KmtYAMk6skXbZcdiiiL9HcnYLul8clhfiTHrdqr8BYpYABJ
qeI6EbQMV9py2YR0USmxtxQvpiUtgpSOUcNJyNvSr7ZYdK6WCFiNaFXi+YSeFDDTl75bqmoOwijE
4tRU/EldfN2q8RVfbu/kqhUcDFQkAM1G6L+0wg0QIEz2gBPSvljD12F6LcqNJHvVBOQtQVIsMhpZ
fmdJeqrYZs3jZRl9FXLIBrQqQCe2kVdcfR3884CG4uWMvAIvZ+NyJbVLQXwA4ZrYAyua7qRB72g+
MpAQIjAh1fUNhNWHssmFN+DJAIy5sCn4kGVWAnPKy7Ky2IK6bH3XP7E0gK4Ibw5GBe0G09d3zc7N
A+XUxdUvlI9T4mNQx9xod4jjfPUj0O4VEF/oM8s9ZlMhXqkpHaKPagepGOEv67u2bsK6ePMGY5ek
ww7yHxt5z3WUEWs/MyvttcW1NslLdYnJnX10DvMBpPehvlMxw5ZtlrGuP+ylMRFvzp7blNWT1dkZ
7hPokNe0ehTT227PDwyR1SuGraTk2l8v7UlHonQKCKssKY/7P5iA1rPAwLgVPjP1jT9m5gOdvs92
1ru68SmvwubHngKyh5EFPI5NKS+uGHAXTaOj5tqcXEiR0OX99lFf38f/DIi/n+0jA/tIWnl8iXOa
P4+j8m1wp07IUttYmsWTjVzyGlUlLUi6GcvRZaWX4vKlYbIE47fkSILmS/PqPQP4ftTf8t4fns37
LGx+3l7odZFBsixdgpObc4/PFO75kD2hkv00voqWFbi2bd/ZD8+YmSA/tpQTtqzK4rrZojObiw9o
7oEB1voDtyIcyogelC/z+JxnkP2c9kq4NeO57q+uED1FPeFqsgZXJF16PKJiTCPkvsfNPZnb73Ry
twiJ1gyBaN4UHCgAf8gTbbNC6TiD4hu6h997UBwQ+mvkG2F17RQAnoaVIH8A75X0AslKPhMTRLQo
jmBwf7DbbyUk6aLbDnL17IB/4LZAART0gtAckK5WO0mNVG1tvKPb4VAQcgCu4NHkSrD0QDjftrW6
IBgCv5ADQJVc9R9419QLc4qYk3wIh75y/Bx6Exu9ytVPIzIiCIOhWiCX+nMHBaRsKlGSNKwDQ67d
tErE8k+XI8XGCfwt2AqR4Mulq6boHLuyNISQ7gu3u3vKlkO9QKyIvdzetdX1nBkSfz+LVVyD3iVY
T8vYUnMgwWjtZ4zsSjL8e9vOqifgDYhapG0DlCN5QtOzFli3aYknZoXMmoIS1Ugto35XkfC2KRHu
5KtajDKKoj5A9HJ+Yrg90dgyVHGrDz8S1GOihtAj65rdUnVPrM4Po4Es77bR1X0EazRA7uoHh/Dl
PipKWzO9QyQs+DAFqgtQfcPwECqadMMDV8Mf+oP/a0oK95NaYnhfxTUtOrWhl/nOfR5OGNs3jiD8
Ph7qzWbt1uKkMF9XItBPeMBrC6aPXA95P7NfAXvfWNqGHblJqfZ0MpMUZZ6E/7D6r6n9bDsbmL3r
Aqc4WaJYKiI4WgvS5dx1IAfrUGuOR2gaBFOj6L49vjuNDVn75mDxf0b+s6hd4nNktkZpv/6Fn5yZ
lz5e2SlJlmNQJzaNLn3o2DyFaurSfZ3hufh/MyV9Ncq6ctRpUsboONwRsEAv1ngAB9Xhtpm1bAej
0IL9CQ1cCLReen4NXZR0bJHtDMk/QyGuEi1yFifAMYlSthFGVj0E8R24PpTBHbmPwM1Rc3N3quMZ
GVU5o8iaYgLI2RpoMtdCCLqfWBU6FleFwLGxidZVSRG3iZ5jwju5q51hqzW4ZgQFU8FTYZuCgfBy
40Zi10vq4GntlLU/OfqRdMlGqru2XbbAoYP3z8V0vHTJ45HmZskICK5m/qulgPbTdmc23caDUHxh
OeB+EI3j6sUL15asqBYQqhiCnOPBzr5PFnnF4Nd3thDodOkFhpfYaL/oc7sBLl/zOxAZAtIPZlt0
PMX2nt9cNsnRGp7mOM3Vr3rflz7tpmdXsU+GYkUeXeyNZa4+xkShBdPAAjotKyxkSZlgqr1eEHgB
nX4HW/Yze3N9HXN17av5fPtYrV2YwvvEXCvmnuXqfcLGZqoMb0HhBUj0yfo2ZvytMdXj3E9/4SXn
pqSQyA0t67kzIxVUT+0wo0cNCKueh7cXtObu51akOMFay0gNEGnG6fJaDMC0TVtjF2vejloo2vkC
iHE1sV26ZGmMxWYx6yvb71GnvOsKKKvlHqn3txezagpDZWA9BWrhiqmwzilUOF1ziu3GPXoL32m2
cp/3VvQXZoDFQp7+AciVGhINRnHtlpUsLpWiPwC2BU08KMdFnpPau9um1j4POjhYj4PCzlWVxVLs
IkmoNsXZ+LOCagRvtuCN1zh9XBPIarFrYB8R9COXJ5bkmZn1tENUddP73FHvFUiG3y3E9Nlct2HW
TF8abu+cdI5zJ9k4TytfDMaFRDGmm8UY9aXxvFVKtQJENs4wU8nZFNYG8LH2Z4XiEBiQVOC8atBC
Fyj3SzNunVJWlSVq8cUIYiW7/s0xbrHxrVbXcmZECn0Q95jF0CHWUrrvSzM+Y8q4DhWFblQWVmKQ
qFhilAM94eues964kF/IWoz65f+YIEKbPPtNMft/lVz/fHC4sCR9nT6xx7FizhRbXvUHrWc0WTN3
a4B+bTku+EbQ5MX/rh5VHMCEKbVSfJul8iel8d1cSCZTjKYMG0nRqikAqVAqtHGzy1cFV3uQ7xAn
jyG1mtJDx4pHWv3imbdhZ80TXMF7I/ANAmB+6W7WzBQMWS85ZpfgboNbd0G2GEsIbeXft+PDyukF
/kDgi0TQM65yosGhneW0UxubS4ekldOy92cG3hgAdpXsew1aiePYUPPVtdIOVFAEVZlWt7Lo9u+4
XjHQaXhFAi8GSkCM11+ueGQG51ADmUFv8jBZUIZ6SPIvnzeBbgpilIEcEDt7aUJjvZk4itvEfY7h
csPbT2wJ05ltfLuVuh2a2ZhXwsANcJlXIYm7g+Hl3G4AgbV2GHXj90aGOYsYLDVFMKLMW+2UfF9U
j19bctjiHr32UOBVoBcl4iFmLeRApetDj7wzL+O5/2IPpAiK6X602vuKed9vb+eKJcBWXNzKFp7l
cNbL7cwca2La2C+xNRT7qX6zjHcbIoPjpyXQAHgSuRIKZ4LHS0bIzJDotN0UDUIQ6r0Mw/C6eO3d
7aVcX5KYucEkFoZj0AfAsPLlUiDXyqlGlSUeFbD6+I3TgyzcKjE6ufsbQwCloP2F7p78dVhjNnXO
GqSaAHwuyRB47fLpxzbWogNWAbibDaZbOXRwrctyWqF2O1nvqUZ+gfMY9PrzRmRfyZphR1D4om4q
OGIlO3PL5r5w8yV2KR47AUJLO/p5B13wgEJPbvhTeGnRMj/XFwKtadZUVhX1OBx85yVVw6J5mcz0
uayB5Nr4bSueifFvNP3wbnExESy9kLOy1is9bfmpgbh6SYxAz34Y3Ni1o7XxdriOWtgEUyALVRUz
YnKrFiNv2pwOKo+5UsSJinJbMt+BUPjtttusLAhbDZcBVQWoi+SirkkLI+OqweOi5Y9qw44JhFEt
eznoRNuoH6+bAmwXw2hiZEvau7q2eF4YSOcXb/IVIEim4adC7uZpS5Vp7czhged+sDFDoUbyH9PL
upyl+hxziJj5ypz/W3f1Rihe+zwiaEARRQjEyJmpWaU1EiCk80NHTzpIIjhluzKdvn7+85ybkbMc
VVG4VllT7FXvSpL7mpOEtPuDDP/zjo2rS7yBxAQ6UJeXcWqgvVaBsSvHWysLMvb9/5H2Zb2R41iz
v0iA9uVVytWL0nuV+4WwXdWi9pWSqF9/g/XNTGdSQgruO0+NKcAnSZGHZ4uI1Lzp+jiwHbZyrsUf
ukz98X6cGZKeyiiyGNMpQqo4tX0TQHqTJj6tvobmHQCPla+kL1jD6Cy+EXSx0LqTqz8VqTjeZTsB
RpUE6C3eYhCvxDBkpx1tk9l7Xa36IHfqt7xtNymHSGDvcd/I68+h8ZgfedOb3lZfquK9NCr6xB1t
D2UbZ3seTw+d2oSG2221otg1qrnT+x4EM0DMbm1jjWRJbIu0bWjuAG4EIQZ4X0dcrrPaRa8QtOnL
WkUQE+9SHkPvmdwMHd2mJQnqUsNWeitfauEaodQEJDG47jHjqEsmWd/wMQHS48FTn/vhY0pWiggL
/gAVOUHfBJwH/rz0ypclZgCZo6cnYNqdyEcbuYckvVc0ocsH0whSneR0e/0+LVzbPzPOyOgwAQOm
hcttLLXW472Lwad+TAq6AamywvfGwPXuBOXpPlk5f/MlIviFqgQCbjG8bYmfc/bVzMnU8jHySKgz
5h2dlk4vHFwe466oqU4xl+hUr9cX6C6YhEMCiQRG0wEclUkrcBSyRs/H9GQOZqoHHL74UavBNOsD
Kqh7xEd8STEOGZGObEndl/Gd3TrQaOCjnXR7CCjFxmYw3bINys5EQhIgBS6hCdnUCtt0kxFNd5ql
ZP0+5k1vdH4xoOL2aWLUSt/zfIjdnckpjYPIIjH3awixloAgYvy/i8ASQsev0mlUui+gYDFt6GBo
P9y4cYOkMJV8a3dK6W6sMorajT1pTXpIlMhTQ1KZrDs4heNk91E8cQxP5VOagX8R1b6tPdZaGyhq
1dX+4NRT9prESt1vc66ozgZYXcbeUh2SqruotqAT4capk23NCQ0hEEF3gwIBFRta9yMkBb0NcE+9
syFZN9a70dBFRxrE/p9JSbr4llTtZB89te+j+4HnLCt2dUwzoAAULe52mtuZRQ70ZbmJWq8YXkCj
n5Y5ABXdh+P13c5MrS66r4nJPjHbkynPOS+qHmg2TNqV/oQ/Uvz00srVjyblZveSRn2tVwH4QKz6
Z9f0ubNtNdCCvBtj1mK6OPaG0Z+gcMi2Cklz8440ap+veIL5rcEjh4ozBiCRCYPe5/IY8zFv42GY
cKZY/lOd+H2psgOY5FYKLguBH+yIi4LUFP+TZZBph95X50AXr98Zu9rZtSAmxoT8jblr7E31+i/G
Ai7tSY9eOmQ5tRXYa7e7YQthpWzzJMiQuy1wX4WfbpTjmk1dvNiXjhw2Pcy0wq+K8pIUBWleDeaz
BCUt/oiceJvean40bL0vE4PrFE05G1zCgkrIhVBFumEHrQuKdLsGKRRWpF+BHoJAGMHverMWDARS
J61Tc0SWZOz9BAK2p5L07m1kRrk/8ig51rWh7GNH3eEqrrXE16zLe1AAh5dEBfbdtQIrYY9NNPha
YfguRFQKghav/QvB+/66a1w4xYjUwFGIEQkBk5W+NqOO4vVNkZzGcnhTu+IXXMiLpiUrHnjZDEJC
hNOYpZ+BA1KGaqKRJKce86A7YECaXQnkzMZz+nKl2jYzJabnIaWAMWmQfM3UQBoLgjtFlIKxu7sb
WaiOt6jrXN+02ae6NPGnxnP2gpHEbUzeFtGpyKN9Ejd3CbU2FrjzjO7LGe0QBeJdFK8pXaws7E9L
9sxqSasoNooyOpnuzzxO/Cy+J3hqri9t9lKCzgZVcsRj2EL0hKT4I9U0ULDbIwkjJXrx4hwCJOaN
yumWYmziuqmFXbwwJWUkLeifM2SrJBzHWNm5w0A3xNWfC85vagoWK5sdlFbwJ3t8JYGYxY1ikUih
URAQmbQnXTUCmDxhGSNhlnT5jhXPtFfZaw/XAPmIuNgqTsXuUIQbv1sruLCLydzLJyNq3DG3y4GE
mlaABN2LoP4eqzeexn9f39p5TQyWEGEhKReUPmDevbTEvJ6PDhqu4f/B0BG2AAC/UZPQQUVMIPDj
NCgCs7slAehWrxtf+q7ntiWXkgAYMFTQgwxtUIIg9CBPSarctaR+5JzctEUVeCAp9avGKlbytflb
KZYtZmNARIexFTnJbfIi0ZoSy7ZTvzpWu2ibWHsvgMr50T4UYKle8Z6zbOCPPVSNIaUDWLZMOt9n
el9XYCUJW8A94ubYpL+u76XYq4snSTIg3ZFOc4vJpRUJS7RNN8XQbQsVg0VRQm5wV25zfY3me+n+
uxpmpeCH8QrK/Z2SsTbnLCUhXHQVtJF+oFG7bePiUyfQJby+ukVjkIfHeBFormaUYaiKsMhIYmQC
yQ8tPaFOtY30p7pYbTmLiyVto4M/jyoVxhDQuzIur4MdpcylOnFDcz/eGYf+YILKeDg2+7UDMVdA
wJzAuSUplzLLcqgjDZayO/7Uf4F7TvHbgO7U9/iV7EwGAlkwlgcl9dlhlfFiFkbBOBQQLWQJqMFA
dOlymTXm+VoI3blhD6aVNkgfyQbcEzdsQw/VPta+//XQUxX0UFCrEuygl9Ya9EtGYrgkbOrWO9SJ
Wm4IFNlAPUcnSFbF2or3XLhsCITRQkNrGvoOcnXJamtqN45OQjQH77SsDAb+bT1qjIPhKqMWA1VR
tL+lc2IYI2ZJkGKHETbaLxiKPRaPo8CymjVUrTZ3k5e2pJOiY04UfA6whWb0xtkZt94nSDtA2qx1
PhEaMn2AmfyNnt9XIzCHvvK+dljnG4pfALQh2niYKJhxRQva196MJxLWtP7hFAdj5K/XL/h8TAwb
ClSjI6QexEmRTiSjRtODd5Dg4vVH9poHgolUC7IDfVyj5piHRyK5Ny04fnQU0L+4PI5jnboNCO5I
GLsJqk0xyzUjYCbJEpSCklWWoSVzCGQxv4qDgrqCdFQQ0DLopJc4jYBu+hUfbnjuhYnh/Li+hYt2
BFxZTNmDJUp6TTl1s9aB5ELYufrBK5uN1bxF5hpt3ULA8B9U9H/MiJDpLLgciJKClF28ZFttp22Q
9nXmAVKtCiIGyAP+wktu2QHdlpBSAgvI5l8sUjAdgp1AReIlBWTMNUhWWwYJK/cIDoMtBY1jxb49
eC5Ez/6x4kknJDNi1uemicfU0zfA9IY6kDZaVf6bL4aeJ6js0Eqb8QyzLhHsfBqciKV4R2oDzBax
jGxrDrWY6/s27yYLyTjAoDALgk4uOK8vP1vXxLRDPGSF6Boatzpovcu9m+is8zHz5JKt2fROt6tI
ZqsoWVG73w9KC/pTxYygqn79x8zdiRCv88QcHgQFMWx1+VsMI8mnVlGtU6ra96Btfx4653jdxPwy
wAQ40lBtgVOZDau5U6/WWd1bJ2ie1HsE+OkJ+EAQ6unJGjJxvhrU/QXCFQ5lQY5gspKKTSSxwo51
YLHiSnTLkvzbWDMb2hiCPgUvKUB6cvunr2K79zRihszh7xYFYhnzLj9AuLB2wZeWA7SuAQUa1K9n
Y/05Y1XlgYYtRHPZV9RTQX5/99MIjlL4XWimY05SzjhcFU8mNwYzHPs+fe3zKn4YYzv+1JvWXjkF
S2tB2wWjH8htAHAU/37mq5DvNOmYwfXirBy8qbqNaLIm87zwOgPU8Y8N6TCniEpRCUMmAZ1xDBL0
KvAjHW9QG2VtUaY7XXeqeNtZZtn6RksggFuStSM4H1HH6Tj/EVIWh15e2eYWFkp1393TQPPz32Kk
oQLCu3vTfSFpt7bwhRzq0qjkUjC/llI+wKjgb4tvjUO8H3bKPkHUCgG9/fVTs/QpUXfCaC0aOchV
JcevdlHkWNTxwiy/S7N0V05r3a65yxBs+f+zIDt91qFIO5iWF4LGPshTcMENgFbHK0fyz3N/mWEI
EVJwFKE5j+RX7oHbCpA7kZOREEMoP9ljHYBozrd99M6Mrdi4tRdznjrBnuijiK47xGJFKnB2Bwpa
pNMw2V4Ictgx0HtV2aDIzl56LWJBaivD8/UPtbCNgC8Ll4jGOya6pftQ23rjFHiAQsUcgty7LQoo
RSQf140s7SLmdxCl/R+XlMwhzSZeF8DCuSiQ+NVXcYSm9ME2/PJr/Ls9IiAPrJXvtrCNKBZg4EvI
4KJzLYU9LC8rMkauE06e1r9akZO/03ho7kA4Xt1nOkRGrq9wvo14wMRkraAGNuHwLz9blWXcZb1g
Ic7L2k9sbzsAYuUbRrxyseasBnj9UOVCNQSUqcKPXFrK2wxqy6xzQpUZu2iygszL/Mr+W02BFtIU
7TFTwIYY95h3zNEEnoLUijq/a4w9dmJ3fdULPwbFLnTQLdAIC00tyacQLeOal4rXxy/fyqd0W6XB
VEJ7WrH89Jfu060KUsY1hYD5ZgurkDkRSG5Rd77cAo0MUy/U7cO+O076qYkP3bBSbJ4rPGAQCySD
eLxB+zjvXKho9DGzjMywAMuuHYDxPN2Mn3kwPSn3fDPusyggkW/m/hr8dtmyGDK2dIEakGVqWOUA
fQv/EDZf2NOP6Bajq45vhVBeKOlGCxIQa8Yb652tKWAtbSu+IqY/0UsFQF46w4MFKETRpkaYDBpQ
CX8zqgYF0KLXz4w4EpcOVddAdYJYDzNVoLOTHE5loVDYeYWGeMLTMfBmeZX2lzdMzA5G12u9oBEc
7Bi3s/M1sdq5U4BF0MpgOtIWQiGS6RhqYlh7pYZt9TbVNwn7KIx9ba7c0PnTJ6zgRujIERDHSKcz
6zzOzahQQ1t/BB8Vndacqcit5R3E9DTE67AOZPjS24qq8tjVtTOhlE9sAPq5yiCZVFR/WYVa+1xV
ieLrTdJbx9bMjTujppYXoDxSN5tGjb3v5+fC9aFMhDkaJM1ygFiQSkH3L7JPta74afIX0V+TfOU6
zr/cpQ3Jz7TAyHpeqVgnQmn/pOaHKHXzm8y2+PsQkWYFOjP/gqicYCVCzAhnxZVcbNdbasMwq3kq
J+bnLdRxU77iOecmBPsm/jTUP3HN5VA3iamNlo8xhVMDjGzONkNiraRt8z2DCVxmcQTB2iFHErzq
wYVuJFNICzZpfk8YzXz8ktQCAYRG6baPO7jr67d74aUXmCNU2QSCcF5pw/hL42X2yMPpC5hBfUvY
BrQheBVoYATlu+r6rRa4a1bnV0JMCgHWArEBxJzysKY3pYpegagMsW11zDGScOoOw865GX7pB+vh
+hLnDgyYI0zCaSCEQh9S7kXUStbwUi+SB6//kdJHJ6/BI/5TMx/z76NmgZ3BODemoB3QJczmFa0h
HuOxKelDwwe/jppN7RK/5clKAXZ+UgR3Dc67BmguaETE7p7FnDlVpgwBDH2AyOmm0/OAgFjKMYv9
GnHN/NTDkChbYOofCl5ybY0Y1tC6XU0fEr5z8/JHPLDX6x9n2QKeTmhSQr1DDteN0gHpa1rQB4QP
d1B882OmrVzd+TOJkh0IwYCfFnoT8pCzi6q5x8B/+TAN46GJ8vtCTZ8K6MJeX8nCR7kwI/797KPE
jq5EVYa9MuvE7+0PB6R6Kn/ooMJy3dDaeiTfmo1Fq3Tgynqg6auG4RzVvLPSVXDT2nIkn1oy4kyG
DSuWb3y1H9DP2FefneuTYxy4p/qlBiD8hEG/b4Pe/tCYIGuHpBFYFuQJsSRPK9TiM/rQ9pMRkMa8
H0blscrMaXt9GxdOngeKdDRpAL7FmL20QJMpaZ9qSvRQD+YmS/pPtzJfrptY8Dzof4LlR4CJ4ejE
lzw7EuOI3gJQLtGDUllvPOU3DIPbfg9pl6DTMebWNHAR103ODwd2DaEwCD3QU58Fo71ldhnn6hSO
NXnAyOKpMqL9yNiKB1ooToDO4b8SLugtSEETCky16pHRCB0Pqbw6grxI9/q/83KEXoOiFj5aYOPW
ToXiUeo8j5nWB8xRybEcVmU2Fr/k2TZLNy/JzczCvG70AEaOv0p3erWytYHqhcQJTgQhxB9AIfqW
0qVLkyRJI02NHoxT9jN942/Kj/S1ObjPnAXT1j2ku7UwbWGLL01KB7QquoHmI0yae7Ln2+G+B2E+
yvFhE6iHtYLu0lFFgqpi0gQMfBi0vjyqappHFerl0QMBG2U/kAPMA4ge7WJFgXxZt79+TBeSpj8J
8f/sSftZonA5ah0TizN2GeCZ1YZVu6LfqcfM9/bkdkQOp+/aahPB56xc/SXfhgYELgiyGpClSe9n
Y+d5kyQjPuZUBPn43kbQJ+uzf6NOBW+GwW5w0iDyQHFZStGsOGbc1tPoAfM1XZDFybsN2efre7m4
GlT6UblDAWrWAGvrpmtYmkFlMwGlHDESVBOiu6Eq7xr921UaeGQH0SmK06KxIhW7rMlVBxO4mlM8
5luDTJucEr/WrA0dvy1jg53DgIAoxovhJBkvjjEBzuy+hKCni5pyHfW9r2X6U+FGK8nD3GMi3ha8
k0ItQzDsX558FgGzloHB+mGqHhPn3gOFs2mvpENLtwsdUVQoIBeAgyDtG6eT3cZJjtOesl8owhRg
RwW8kLI0xJS0u4MrXVOWXXKK6MEKlKuouMj7B+nVlmgjTp6VQSYaA+VaQGoIvlw/e8IHXaa2gEEB
mIPvg+LLrF/Y9hgdg9QcrJTDMcr0Fww4+1HxpDsYV6UgZ+jX3KJIlq9YlMvIIwC86KHj2TYVNdDU
9Fnj5aFRqo1O9gpA/rHabwYl/vv6OucfEMhJQTmBppcAoEiHpPIay6OWpZxckt1iSs53tDLCQnOo
oya6j5nnX9cNLjQU0cPDlIyBIRJhWCoauBGGyduxg8WR7PKW+8ytfUrYG+YdA5soOyseN9mk+mrV
rASYc4cixvMRMMOjiPxCHK2zsIXbNlV68BudYgCmD5YDgazSiHwPPPyACK5VYpesCe+IwBylHuCL
L61lwMwVqmJ5gJFVqIZE9n2lEUBWSHPsvCRbCVwWPiSWBMgI0kF0bOU+h1MaGkQRsDbAf323an17
VH2gLIPW+ySrTCJLa8MG4qlBKw4NUMn9JzEgDRXNvNMwNch0aZNv0MTaeryjvhVH5cptXBgeEHqP
WBlq2qJeIR3TLNMhAj7armAmvusfsk2OqaP+eTpkt/0N1NUCVfVtdOl85+X6cZ070UvDkoMbypjn
XQvDjfkVj6WvWNlG64bNdSvi4El3H8tDGRlfD9G0TFppK6WqjBDUPdVZEW/4WHovE4+zv/6FFfcP
Hw9mZmaUaH2KTmlipd7J7Tu2Azu3fqS6u4buXdoxzNVhigqjFhCTli5ZN7rcprnqnkql7YO+Lsyv
lsddQLyxW6ssLe0bZu4whwk5yTn9D+QrMaNacwhz9upvp2Q/8uTbOogYKoIONkICNKfmRNRqE2Ug
MaxhwiyAIPZuclbsmbbG57+4EttFHRXEFAgOJGfR6qRpiw4qEJGBYfKRVsa2zqvx/foJWPw2qHyg
FSrkW+RRH8qSjnBG3RM0NvGg5Dtv0g4YyvkXfha1bYx3oihs638SgDM/W1OIE+jDBFHq2vpt2go8
RGs1EJF9anSgha+vaaGH7YLnT+hVYGYPbB7SFY29om9NA+LQacR2mHd4K1PntVG1e+Ky+364Y/Qv
qAfvbKhxQm63ACVaufUS7ZRRd8Pot2VbcV4wQgiwNjJVoG2l+N9kXC15JH6N8mwCem6la+KLS0fl
3IKUPhUZzSwKaOSJx2qYUbIF0cyKv11y7zgeYnYd0ymz+QdNnxS7L2DC7NDSKpItoOe35ghu1HF/
/estRD1QY//HkjixZ0fFU6LarlBiOEHc+baxP3XrWILXpiq36UDg1fXnuvg+zAGfCMU/MccKhjK5
r8VHlrsJUCmnhD+njufH3WOsfl5f1/KpPDMiXWgtqbyu1GAk/xsyIDf0i27a6CbFpDh9it/zTTH6
LlQe1op1C2EA6vjIl+De4RFlCIdboavWtYN7ska0BNuhfI1xC5ArBlqlhL1dr2EtF04jBr8wFA/S
EcG0Kf797AOOLZAqegH/OKYt8ztC6m1F3DUZhoUDiTWhaIY2HdrpMmdoEUNMUIsd50Ty0CCfEW0C
1iYb01p5IhemqxGUAqSKAU8xxyf3kFoom+pcI86p2VV3qE1s49v8MdtkKTT2oOu4Y1CGOkLj/ndW
+2sTF0tbeW5bch19V3olx0afODM9vxqUsE2rr+vncskGBjBtALKQv6Mpc/m5LK6URTRCytpsNMef
cuvGLaE8dd3I0tdC0qmhdOWKvFAK8U2TK7nXus5Jbz77fvCjKALixdkqxre5ytDQEw0/dA0wuT0D
E2gIdPXRqZ1TFln3hZvdd7z8uL6YhTdTBPGoPIphSwQD0o4N1BlbIOZOJh1BlqP+6Cw3yDvzeN3M
woe5MCP5CzMlrRKLxmLr4nlK7Ue1QJ/9uo25wAfgcXgjXfSc0XhGgnu5ltgx+qqLoH9n1wMm0X07
a/MxmDwV1F71oNNy77klLx87vSrtIyNaRwIXmcV9ohSxXQRqxMd6E1eFTg+22bW/oVhjt7sMRcoX
Whe5+pBVZZLcY8e02mcWy6nfaFYMAfnJqwuIfHsE/09tRdo+KuIBjBQ1sxO68nwt7CVafmjEofWH
5phc04y1yKimWPPAlftF+afG/kW8LsSxACOFRLugdLrcRw9qDnarM++kQfUbQsFF7n4lHSgUr3+v
hR4m5O5BBeCg2IbQUG4iEewN5AGQ1Jn7YTttjEO+ZztnzzcgMgyy9e6ljt8t5SHn9mTCbsxoG5ij
gb0hsP+M09ONF1h7bTu+rrPYL+ATLlZnSUkdxch8h3k5Dzhg7wu0kHaz62PfvTED63Y6NLdpCSyL
5WxADVE8sVO0yhO+4Kculiu24+zt0grEOBAo8U5l2vqFmYKA0N4rGvNNl2yuf8oFLwLvAYpwwXWM
rEhaq16mk2GmyL36Ad8xfmwoMPPq92tjAiaOaBheEe0fuXnRI+72ujaDeptCAHGMNl3j/fz2Qi5M
SC4EuDi9LoGEOFlmAZhf7ja+TSZ0aiuy4hEXQhlYQmwhGCIFidjl19GdEppYseIA0TsBk9BvDav+
qmOrDFAxSn3brN6vL23hOECHHo8+GqrA9spcTmUV9axomXh/P5T2EYxtW4QDgWaszNSL50+6ZehF
YBICJDngfZGhyiUUXc0GMQ5Cpt7Y8DK9bwf+U0v5raUqz0kKBWeKfkFlP15f34JbFDA4FFBQdkPf
Tnpi0twwsipF9td0dn8TuRZ9TNVeeb5uZQGRgzQW6ukG+nV4bOR8zK1zRe9ivP4CGapDnnk6VLfO
HoCZHV0pcS90r2BLiFUJnjmUTqQbrCYZrcEBj0ijQ48giN08rX0y1CYJPJCY38Relfq5Upi+mg7p
th8KCoVUzVAOpgsuoSCliv6DG6Wp7c20GL/djwF/JorIUJoFeg0Vfymis8yalW1m2aGaqs+pYfnV
pOwt6CcmDV9xMLPDK0yh7AfGZRzd2URD10Kc1alhymjYocHgFfzaLmpuovrH9e87O0XCEDjVDAzR
Yq5VBsllZu24LdQhwz42/cIpfC36VxZQcEH3FUqNcpWCaEAStDGzw4lzjOI9j80abfScDgKLwM3D
oBjGzVCmkoI61Y4UlBR7O8yO5dOwLUXpsD0MQY8Diz7vPXqF5OgEjoj4fzp7E1I1q/rSCxuJXjbQ
O4BdAZckF8LJ2I6o6cO7ACnj18kbADgrcdDMg0L4QNBNIkTG9NWsJlzEda8xq8YAZ5YHSVyCz2Ob
GE2QOs4+T1fi5CVjlgrUjChgAo4nXUUvjno9LjMjrHicnzrg1Uo/5Z0eDoPbbNEhrJ6N0YLi7fXj
uHDuUZdD8onheBwZOdcoi0Kxc+rqoYX3O4+/qG36efLsKW/X7Sx8rXM7hlTxLomeFkSx9DACYUae
3Tmr4y/zkgEiSRDSgr8MICekTlKMoLZeonQdwLWCtro/Fs/jD/uBP8THJDS2/IDh6bLz11RR5y4U
QZhwUjgoOmJM2SrjZpWhvecA0mvfDE/WD+RqEOEGDjysH+hj8nvV4vykoKCKA48XEN3wGVJomnDz
nVJ1Qnqcdg1G8Ie9cTvdNgdtX94lT/Yu2/Jb8qStxBPzJgJWiuk1VJPABYN6u/hdZ+Fek5EM3b7M
CZMaJFD5G+GfedrdJYV9T/vmb8/j2o6a2WEApjobPqDtEbBigIJoiq7GZAKADxRhEKlr08Cz2BBA
agQeGMHArKKY8r78XYqegU05ih3AnGt/AqtHBkrnxP6+N7g0Iy1fyXmd6uC6DevaBiOrO/hOCurX
klVPbBqzXauu8W/M7yZaGaBkgXsDOEWXe1Jp5dG6bzUzTM3eT51dkSS7BkOYVfzr+uUUoeBFRIXZ
UjhSvLQAuZkzrEpiVgorytYMc8wOarUGKrk8pOS5jIpbtU6CZlXldxbDwRimkdByw2EVxcTLb4Ys
OaZjWuthrjRH05y+NJyPwK2iJ9QKDhZ47QK0qzKQZRav19c6b6AK0wBT4/HVkcjLPfdpyOJJ54oW
WrVHfaJrkEkp7qFR+snS9j3Jql03xgeXx09DNa2J9yyu+8y4cblu1hRlUo6JHpa98qpr+RaMyd7G
SaBU2jXFEUHle2RDfZA0035l3eJPX35krNsCehdV2z8qBpem0y7h9jS5WkiZpwde0jyCROoDMMCP
qC6fDIyflBm9cam5t53+EaNTNgRas9SHAsXzyk+ZPwaIHISMBgaacbrl9qdlMQOqBoYWNhse8C0C
z2104wVgZfMxUwwqhFXihaXFn1uU3gZnSPp8ymARvJ0OSKSt33U8TH4P0fpAHZowHzJ9U8VVjnkf
OCrex2owdka/TfLm7yJV1j6GeO7kjyHIe1GTRZiP1+ryY5R5r+gawuYwmswH2nGyn5Kabwik7f1J
s39naKdBoXaivmdlx0zL14gU5r4Fn8BCNRuhvwX8gXQQOQJeHTzxWqioCu4dVOhU8zCRu075ff1j
C7c4X+k/hsRZOHs1WhsMv2o14lvn+Wev9gcjHv04fVSzv8Bw5183tniwELzjYcQYNCjQL40pA+hY
OFaGKIOfND27jRhdeQbnrw027syE5LmSGO5sYrEexuOrjuy9sUlgDmuzyYu7dmZF/PvZrmUmJqrT
keqhMYGxmvfAKQIAQqGN1UITtgmub9vamqRSQZM6GN7KxJq4HhiRs3Ehw6Gscaguel5UgUW5GSiz
GRlPThOtripbC806v9P1NMR05q6Gn8aAHXd9SJPeDF62rRv+c5yGNbzS4tnAfAAw3MiLZtQhU+OA
I0QhWjhV7ofSxWA9XKOCWLxUYLdA4i4aLfIMUpqVFmeofIZ6/+EiQFAmID/ZD898uP69Fk/HmR3J
m6U8LeweSWzY2pXil035Cvj4c061lzxq7jtwUVy3N48PcObP7Em5idY0iAsBoAgRgTwgUQHFbBf/
KmO18rXaecPwRR6ULHv7N1bR3QQLKeCflnQqE7BU2RUgHGHUW9vatG5zJXZ8yMveGFP1O05QgK+M
NRXW+XQtwgOAoP5nVbzgZzevBNoTbwS+ocXdJ9alD7oxhMbIPkrNjHyVsJvU5VAf8DqMMoAAEBdz
NzIIOVxf/NKVBDIMIy0uOkCYz7j8GQTgORIVOl7raTjG5XiEgNdDargv180sXYpzM+Lfz1YbQ73D
bTjexaKojygLvsRg0lpZyrINQS2IyqDAXl/aIJhhSSMFOxrz7m5ws5tiin5eX8ZcO1cErxj9+K8N
6avxWI/zUqyDmg04KIl2b0T9fuw1SAkWuCMqVThIgsbId4xyS3VgQK36ryjrobkcs/cySz/VyfRT
cLji1to3nspuQJEwBuAxWJsOWPi0aI4KyUt0klBrkm7T4DmA/UHRPMS8f6gZ0d9c83bIIA/X92TB
GV2YkU7QwNRCGWinhhjaDarB/mxGA3swapafEefz28bO91/2fIkJFROb4htHbRnEkKSs7QPoZIMa
dNTXLS2fJoCmkfqKHqn8/qpqqvcm10J70G9AGguRm0x7vW5j4QuBEwnFc8E1Cniy9Po6Q8yUWsQs
3lS8RFlpC6xC7DND+XXd0JIjPzckXQ2mmCrlraaFPRyIB/o21aHbzgu14Wky283/nzHpjky9U1U9
GFRDp6cbN20Co/3winRjOvcTX7mQiwsDNb+ofCDGlDt8qDVTrad46jHdjEjaS+6agm6RmE8bYDDh
zvO1/GbZougNAVONPEc6F55X2YOK2YMQZEwfTes8TGN6kwwdWh8EjFakoCsHceF+gfvjH4PSIeER
69rJGLSwqoxgVPTbgT7lSJYpXWt+iVMgh9DiQQJ+B1Bk/NelA42pGkPuHJbMJrtHx+AQK2YQufFx
YM1dzJx9W3nv18/Ksknx4TCVAiE4KT9RCyQglPcIlkbHgvdUWx9EoE/q5H1EQ0d8qnu5X1Pz7brZ
xT3FAv9rVlopLSytVkuYdUj0ZfHxLrWzL6I4h9JkT9dNLZ4X+A9wUAJdiAf/clOnsZ+4RzstTHIh
t5CMu4zjOW+GlPupopx6x65WwuzF1Z2ZlC4gEPmZ2VkNLoU+Gb6jkDt1TF5Iox+6sV+xtejCPFSO
QCAHTmrZTRLIArdJ02phDhopzXnJqt9dsbKFy+v5x4Z0A6auVZTBw3pKLQHDWj+9Nb33Q8mN+4El
48p1W1uQ9L1GDJHUiSkW1Blb8Lxv1Ro0yGufaM2K9Il0LQN1cIUlcQXR1q3tnUCSfv3gLe8aWgug
sEZDW4Y41+YAnH2bw+dTvmmr7sXp469Sa6AOl68BgpcOuXgjARaw0aWR2f0KU5/KxARHAyTp/MjI
wMP1i7mJzyYxUb/iM5b27tyYfnmjUhWi4e5QaWEXc9tPSP/bHNuXPh9Xjt2yHUSS0H9BkiW3LFx7
7AoP8ykhSa0Hm2cnZejuiBatCL8smkGFCpEaYjQ0fC+X03imwzNV8FuAX8zX2XhMmBGqFQKB6wdi
0ZDxZyoAVIwzrdfabsa+aRKcuRxgCuW9g65Zz9ZO9sKxwyiMmOnBoQM0R/yKs0hfcZN6wCVSwzi2
bmyt+ekxzPYW2stA1tSjFhZ0EXmKEO7MFK/StIcYoIoWJ1xrY8f3jDdPWVW9XN+4+XwPyMyABRP5
IbRK56w1HYup2dUq8m373vUU6EV2D3HTOLuIlDedWYJTVTkMFaaUFW6/0wEoW3zSo+VlK0CuxSWf
/RLJO9W93pTqWKphRb667KfGUsg1rM1GL37CMyOyc6o9pddUEJIw7bF37k1kw5P1c6T59vq+rixG
5kAyGcNKPCym638anINZ/4Mhkbpu5E9AJkU15x9Phk61PONDlmI1+t680TYauu6bFCpYh+jeAzNP
Jyh4eXXjVf6aYPSqaclTZYpXGgQtNHTQgEmpXvJD/hiDftvcqF8T95OnLoh3NpKYFZDRfDz28sCa
kk8BjStTDIo1CxLP4Ynt8z10l/PX5pTsvIDtLBg/5Ce32mLZ2krVSFy7axsuXUvMcvzH+GTd5fqP
lJP/R9qV7catK9svEqB5eJXUo23JcWzHyYuQxI6oiZrHr7+LvsA93ZTQhM8F9n4ykGpSxWKxatVa
ok8qssAc6+LgO21p1VTGvqan5oRZONnvH+xTt4Nqlpm4zbfiO/0QoX6FH5Odmguj7VwpxuRgT7t9
v5v8xW++p5A8+jFEXnIiT5Fb+um39KW097cdeGux0ANDJAVmhLXsr+0Oqj5GQ4rFJpETuzNRMNnY
0T+3jWy0l5nGKsR3MfKKQVE+9yfoEynoQy0gROmBm5WP8VE5El93TUz6zTvpnO/i7yJP2QgAwKKj
l82Is4AL5gNNo3eKAchdgMeWl47QGJa6naqKQsBGPLs081kvvvhyKDjbZZYUS6Do7w06YEYj7Woz
cqFce7i9jZsLguYEyLDY1DVPWxePKZFJQcDSo2lh1pS7WIFDYhBWYGfrc0EdCr15B3PQmKjhnMIc
x0Z2aDwHkEVALMP4IHpbtt/6herngQzgqSSEYW5cg4DaQwAJlE0KIxbnjDaFAh3WBp+LTV5D1XNf
ARm5QH9HmqO9ElevyfRqz0VY1sNdBd2ylo4+WNEEL46N8v71z+DuwKGHRKuS4XMSp/CjxPYp1c6q
FjgOPcoz3RlKSA1zbwNFc/vrboSAa8ucv+Zx7GTUwAaoB8tNnqx9+jgeolN1Z7rdPxrYe9QcH7ST
wCpbz3U8vbLKv5HNrFNTfYRVI8QtYv8rjhlglWAM+OO8kKA7x8/6vvAhKmx6Supa77fNr1362jr3
VC76weirBrudtB1GY3RfJQZqD18W3sVEBQo4KIWxuSzkWNdRLpGq1rHNbA7G6t2xekDeXzAq8PWl
XNrgLiYbrSYUhWDDMV9KpGmG7eamoIWxjtaAwgHUbkLjGYgxvuFaN9oAHE81B3ZUHZt5PspDIjCx
9UUuTXBfZDIJWaKOzkGhITznIHHsEl/Sv93eLNFCuNwFVxHVQb03B1JKW1+thmM+KIt/2wiLGLxr
Xy6F++rKaE42RNbmAIqkrp5qu46RY9XPYzPvlF7UIFjfA/g2QNUymlRwfvHg7qzoFkI1fH+DvHTd
Q2JDBVi3fCP7e3tVm1t3YYfbujhr80Vf0jnIqsy3DAwApKogFG34AC5rCBSojHV+1VY3nSFdErwE
AhvZ66C+FATEc6KmzYYRMLKwiTGgOdbzQY2hjEUGOaigb14jB36WvM26oEqxaQPQYBTGHPCv8tSc
WdqUtMQUY7DUP9uudM3ux5QIEtKN7455dKBg0Q3BPBV/Ky+NTdHGl4egV59T658efeiYdioiUctg
Yy2Q0QS1IfssrGRwHcOmpU702bIHvOTPQ/bcqQ+JJMjsN1wL4wLoUoKDF3Qr/L3fKapUd06LpUCy
sGhx9QqpcTZN4Jmrgu0cOGUeDdZ0ammmQGUHjvFOpsnrVNE4+OY+/ccC38SR5VkyJJIOgUULz5G0
ewLNi1IUibesgIzGRi0CIzkogl1/jXluqwUqQH3gJL/NPszrV3AoCV4i7N/g4hdw3OB9RLOdSUBw
GZEBEaclj8c+oP2bAhho/0uNf+cdCJLc1vSJ8nY7sGwtScU7AJOjmHvE9XK9pAJddzWSpz4g8eJG
FAg9MGhWvWieaSPhYLhPMHDg5EOHgUuw9InWCyXNEDBHcJOiRRHZbsNEls4G6pbuIisFetGqiHpt
45yiAY2ZN6DwEdb4c6paao/A6fRBlOfB2Of+otquVP9VoJR5eyM37h0EA4ZERnEPAEFuhS0Ehiar
wnfDBFAY0UrxVKlovdQo7/C0vGulyRJkrRunCshH4B4ZwyYDyF1/OgmzDkPezn1gkf6uXqw3vCcF
186Gd+hQwMVsLwNarabBo3IhZWW3fQDVVrewwBFft74slCje9I4LM9xKiAWIdd43fRDr6Zmk+l27
DPNeSpedYmJa2jKTDyhLP93+YBugYCBHL6wy37l4w1EZt6qd9n1QLHIFPVS50NJfptbaP2I1Uv80
ZhzpZ6dI+/TUA9SkHCqJloZXL84AzdI0WuRDohE7c2ep6jVvmPJ82hlRxNgGMiu1v+W5IjxIWw6N
xi4iNXS0QLTAnddYK/RG65M+sKtmb8m/8xpSCKVnENGbaOubQNSBTdigDbqapBwsfWzRe+oC4Dk8
WwZKpgur6Mc8GS5ZvtXju+BrsAyGi3sYTwII2gaal5VFr79GXyx9mththydJtnjxMd9nB+WbRLzZ
h6KckOP+s1fB2YOwFAaiIYWMeSU+MtCsnqkjpVqghRj1Pi5HWdmryaMk75Ygf61P00G+a/+Y9UE7
we9ly9OeC9mV9reXvfE5r34F54N6ZBODGkQLCuexfCVFWOvEEyT3G5HJxHWCSAEmb0wBszhy4efl
1GpJ1USQpJEaywVi477v9nMJBBQ4KcOqSgQJxXoMDJ2AS4PccYbsyJDYtaOiltad5Ac2VYBRY697
EmuibQQohD7Qf4AGldEE8KaUauqXEWsrG/CF5nP1oM654mZ69uf2h9rYxCtD3IeS5GaUiwiGJplQ
P8dOelCy+9lKWtgs5R/MRf+7bXCjHmNdWeQSgbQD8yrrIWEX29/24g3fE2xk/mOCZlKkunqFUyFS
MdqKiVdGuVvMSIhNtVFSA+Xvkrian4fqTwnII+CNvar2DC/d6ZZbvdieFmo/b694I+KwGjOKhqAU
RxjgvuWi16DxLzDPI7f1LibA9Uo/8gn0uXbi5jU0eiV9d9vixum7ugG4LS5KwDEoiGcDA1Fczz5m
q/byMnMjYf9j866+uGu4fU1Gw6wXdeiDQaWnKonvoA56uL2YjaMAbjPMt6BlioDGJ46OVpsznbI+
qJbuYdLovjAlaCDUop7f1qZd2uGWkiU5leeYIqWaT073LSv+RPpHK1QN29qxSzNcrj2BwRvNwLwP
lhwym1n5XYoVwUNxcyVInYCkwE2wmtGMSs0EpD7tg448xU2MQn/vTQXxJP3Hf/Fp8GWQiQIOuqLr
TpxJGzsZhmj5yy6pX0SJJ4FP5MtWrs4PW+5FnF+0vnC60UTAMKS92UVn3Tw0RMSivHVKwZ7DbkzG
HKtx3wXN3jHLFIy/gEk1caeJnrMGQhS5JB3VrA6VaEY3TJSrbfg2aPT+zyjf1sOr1G6bBkadKHlW
AdCznSKwhROFa14CJhiKywvMYgoQKHzpQKEQZKz0WA3IffwKXoL00doXu9SPfPNEj9OZBMMrOaIe
fo590XDchjcCPsQUPtGSWZMGFoVBzH4Abt6Efq7eU9lXJt1PJfI0dJlodnJrpZBgBNiM+T4GYrlg
O8XxVMctMGedP+4UP8cgj1eUXvfHiF31FJ8SVIAbDzdM0MRH7XGigsfLxhfF6JT+qQMNzlp+Iq9q
QLrQgzE0iNVzZU7Qv6p3hpTuvnwkrqxwsQpjQxl4OiQ5mACks4pfukV3S1r+P61wRyKanbFYmJWK
PM1q5RIZ5L/R6+2lsLuIy1cdsEigboYBbHA8aNenu9JkS6oaWQ5iMKtEcYynWCAXaWArfwBJO942
tuGLYPYFbh6HAQo3/F1S2VKZsCnOAHRgZ3t+xs3sS868763nrxvCgxiz2J8cbjzNidOYWpEYgxwA
tPodNQooC0xuFVk7aHnctrTlcHg0oeiIQgQaXFwWnDjpmFIjhaUYs7QZ5mDcMaqfnLoRce1s3Fyg
2WPiMiBaWGujxEqCXsaQszWFahtmuqj5yPyJdwVAloEhBmyc0X1du4Ksx1nX5caCmQb60CObcM0y
3seq9m716uM4KxJQUvbbbKtfhoqAcAkFHKZqAGAeDzzMHdI0lUnkIJPacytblTtUGp4ScS2IDhsD
0deWuCMV60OqFG0sB+U//TzvND/b4RXqt3v1b/yIXuQh2omeYuvPBpPgxWL1b0ii8Nj2QdbwJizn
JRiWyDXsO0P0hBAZ4E4wpdDbliZ1gQfKh6acJpdM5fDlJACrQKcIhxPikqsxsiHHEMhoj+h/17bv
mK+Vrjxasy544q0PE6ygKMDSTRtiA5wHplYJnqepXgK7K3dKYf6tm+alrmtBlX1jogV28EZndKIQ
g+IVwzWVFPbSlfB0Nu6gW3myW+a42attLz+kpf1sgdj0QSmmad828XIAPbS0r2c85cuZpIL21Soo
MuEDjGkwXks0fPjqb4wCZqnMchw6o+L2zmuHccfebXvRopkfXB1v2EEdBK9ZICzRROAqIRmN8aS1
mhjkSN29/tqFpSd5ujvsSOwuD+Im/OpjQlQVJR6wDzAyAJyB63BCbIfNUGMof1maF12igVaOb41Q
Ynv9tkTjB46JwRFEDzQB+NcWk0zroa6FVncW1EHzDszgeBhfikO1K0/TK2pM6V38Rh+E2KWNL4cs
B/KJILUE0IDvBCt9ZzhTLptB8ip9b07afb6Pv0XPy9NyToP+FN2Rc/tDKKK2Ou+s04HZHhVSeXiU
8bIfdu9kcMLSDtoRj1dF/kknVBmp/kAqDA6n496gwFLT7r2bem+s0v1U/5PkAdAHeffFuw+BABBD
HCW8DJ0VvZFDSVWquBKCTr0f55+T9XOZRSDN9WqvbbC/X7w+MDAx6TMIeQMog7m68SRRkUjMygLT
34K8CSQ6WHbO72ftGJM2ZBIAKmMa+Xi79a6aGf++uFXMCBpJOm5XVPNXmU+akV6pENnm8rVrQjmm
GBj88nMQtKd4vKK+A17LNYecrLUjHfU5mPPoYZylf2PZ+0pUvd1eyjpjhBnQsTDkEDIRgzvX7TRk
FiQHgH9o5mezkXNfHeNDXueYKYltVHG0WHBtb3yhK4vctZBE+aIUIF8KaF2zCpXyMlW9oBC3ZYNx
90BSDIowqxzEaIsorWO0qccOYRhTqx9Zbf29vXMbxWGQ2Xzi1li7b9U2ShqMRk4YrgjqnXlod4MP
ajrDbROoMMa7GTpYH93R2BWnyXSNw7LLoXR5EglVrR/ajCIfj2yUDCDEyAPg06jKckiFDhjwd5q3
SZEHdxgzBUBh41enzPVDbxYpAK6yaMJ/Y4fR7kGhGKnyBk1/XYLytTTgngrNR7/Wi/FYkCISIGc2
Ujy85zHfAWiOhoYZ3xQGdadTJ4nUBfm9E05+9ZPp2lq7bjf9Ns6xl/mx//VuOiD3uFHZ8x7Tt/zh
juUC/xVqhxgFeBs6TPOzZb3e9p3VbYqLFNFeZ0JMeNTw42NmnmION126IIPOnGbkR7QgXdD7CDKw
re3TwPqPFg3e8QyKcB1v9YjSBhOvLch7pn3yFB+hQ3qie7Lv4RRompByJ51E6Mr1ywMz6DgQbHAG
upL8/AIA6LUpt0kbyGcG5swOGmiyxFX9deRyIHoIKj4MLzC9FC6OkLgAwzY07oJFqfcL6OPQBIxB
9GHKbh19WcQZy8F7BgxIBvhRV8W5Ul1IURZGDdxjConAP0497tFUve0Va6AjQ3CgUwEKInaq+OQx
j4AXVTI7ATWesrf26G69VD86fCmUWQ4S6uqCULyKHrAH8i88dpnyIkROr91DA7QYteAiwYSJ4Rp1
u6dt4FDHi/W/WkQPU079/2KFeHRgJg1lLBxnzqJOU6mqnTwJpynfVap+0pzIpaP1kOfdiQzEG+nv
MmqOZQIxWaNVXYtA3rx8EfwMFQvjsmdQJCA/B1cdIA081SFBPd9JnIGAEx5VJQAbxqk6WZOBdgJB
nqmaPwbIlCVUcQleEyBQOXfkXfAbVhk8o/NH0qcj2QSTncZtRap0BExLGuNBlD3Gg5gYfuYNDdpg
iAkg9CKKKBywR8HVsjmTzB8u0i8FxcN8XHTQIZ+SI/1eeJ0777Vd5if7r+uqo0WEBwqel3hpoltz
baowF01NMAgWVjmwFIz1RTRntoqhWAwCAOpPgCWBiZ57AVHMvka1nVthG5tu40jeuKR7axa4yqYV
9CmBPmYFX14fDAYyvZFAmD7l8UNfTK9Rm7wWtD/c9gaRGc4ZiLzY+ShNdqgWiVs06KRRCGLPorbM
uuvKIOIGYwdBl3c9nBcPulk1jMOUYIJh/pX6kjegVVhDflTkAVtLYiQhDI/uOGs6UV1pEszNg40I
qfpuIkn6zVEgchkvpmhUYcMUeH7+o4PLXXODXVe1GqtGaPRTYHboZslG910uzVkQMNcXKvbPYm1k
uB7GFnh3aAyMKHdUM8OlIoDAd6magw+SAqoFUSQnfp/SrPhhyRTTNpBUn/ysMpKfUd1Pve+08wyJ
OSDIiwe5t7U7TVqi1usVSS4F3rRKzrhfyXmThaQ+KzDgGybNGJ/ssex2GMaUBaWOzxuWDyfYd1Sc
oWiLKTXuBJpW5eQNBs9CTfXAxOlLLvWzj+bncodZHx/8FJj3dyVhD2TjawOsDawRGiGoa/LlYJpO
XVPUgxkyHHKrfyu7fAcKJkGNbA33xyaygsAn3hUMrWyTL4Klns1W2c2NCWWXvnfJTD7k9uOjNbP7
qAaoJ22Q6xfkIxntL+PgQK8DjBgg4yie4bzKnGUNrN4x6uHhZNZ7+VNvyzmaSncXldAnVntPXorn
2/Fnw2MwqgIUKcMUAnjP9vxisVaaktiikxXK+WNjPUdaLjg5IgNctoZXbq3Uy2yFM9H2zVCAhVdE
CL0uBLJ9Q63xs0oFkiLOH0d9iiozaq2w3tkHzU/3MvV0Hwq+++pBD+an21u2Sp44ayzHuNiyuYnj
XG9hLYEKvIlyOqCNO61b3MT4HQHna8Tvtw2uwR6wCOQD6mKIQdgxzi+ixqxkMkLNoD/r5/GAMJIE
gwc4mUcAhXDTB3KwEv+2URYquDN+ZZPbU4OAR85qKivMlCZ35QQzjDm43pfydQG0jTS5IKhsHG5Q
ToCdHOUVDJ991gcvdpWBgHXQaJnhrJ3JnB+btPeQJgkON/M2flV4sNsynmAWqjjMWy+sFAOrqDap
GZrkLZ4BwGwDGrcuYHMCtxcZ4s5VHVljSaTMDFuy3EnG+F0ZwAnYRMckjr4e9BEzWOcFcnKg8OZM
aZokZ01LzDDtJC+tn9T+321X2EoerixwZxjDgJOdLGi6pafiKblLfZZA9n7xrguTh3UdGL5+uRru
CiOknY0GonjIjpd9XrrKW0F95Mi/ovf4fvLIk+YBf4Nid3MQKS1ufjOmDoFxIFxqfOqqS2McW1Nk
hFY2e+O8uKRBFybtIDeUCU4X8zPOD8FOhTYZisDgM+N7ZYy7YGpHqHo0iRyaEtmnCf1qS9NEsRL1
QyaGuTHgVGdyZxsDND2qHprp5gjef3nfVYvgRG1EQzC44B2DZx3mBHjWUUBoo8pJByN0igJ5wFTq
L3lZaB4ageCNnZW0/dmVWvVgESf7IfBLFmn5Xby0zb01sqbrxmVekP65g98G/UHaySFkP131SB9s
wYneumWuVsrFjnzSh8geYC09Vc/VfjiyM2B9FqOoJ8LafRZLbq2NO9ULah+Vo8BauzN3VelOj/S0
PPeH3JeeuucalUbTH/eaV+8xi+hiAGBPjsPO2A27GDC8WAiJ3fJY5EKoKLFOCZgjriNnakBSx7Ja
Iyxkea/WsycNs6jot/09oWkCbpdPhaBrG7YejyPUCNmax50+QddE2vX7kfjLTj1K4CUWnMJN30Ux
nzVhcPfweYNW691Aa9kIS2iZf1sQ44g75rb+gosjCu2RpLlbxJnC2ADBAra77b7b1m20CxlSSuOJ
0Y0x0aCwjR01AQj3u9kpvXSw/ER3PipJD+lcVa5c2gIlq83vCHJaPM1ZGZd/yBiFZvYt9J1Camu/
sq59cdL2++2FMddcuS4mrNBLA7UTgtD1ZxwwP26kJkyQiHReMcyKr4Fv3lO6THRMNk3hXYvvh7QB
1q5NmUWmZZmZARVeYVS9m9/zlJ77bhQUUDbNYJIC2RcaM/JnaLhIG3KpUMYZc6hhmtnHTq39GFoq
0OUSmNm4gFB3/o8ZLp5phtHUdZUY4ajbbqGmnlE1vlm9GdHT178Q6EIBpsX/IDPjDrNSF8kYzyPm
e5PxxUy1b4Y+eeKq35avXZphJ+Bi2+oWYqAVuMRDi4ILWst/o/AlmqzZ+jQMg4SSGlCaq+7l0htA
z0rwgEGy743FyN287B5NqorkFTcNIctCiRalbdAbXy/GolGTZF2My0ae3GiwXRWwYHlQBffplg+g
0Y7lgPQfz1AWIy/2DORuQPxPkR7aFOrACdBI8PDfaV2akGA2iSACbn6hC2ucx9FJkUbM3uuhXHc+
WHZ8YlfH2762eW/qFmjs0YzQ0RvgvEAdawPwKtj4XzBhe5iOyUGH5n3pSz9FOdyqB4Gs59IYVxFS
2wJyWy2MafZ5mqb7vpBPUhQDHTG5spR4ulJ/KFZyuL3GLd8ApyLQmXh8giGB+2hDnUPUsVB1aIfq
D8XkPGmNjXgUibCEn7k8H1oRuFl/BVh4SPZee0dj4IZYugZ7uYdOwYHuUz8Ho/ywTz6swEIFWf9b
/i1PrEGWfmSyq7dufaz/FBDJKv58fc0m5BJkphqE+Ms9Sp3KzjVtsk3odet+Q+PveFg92bHz77aZ
LQ+FaAjKboz6GvXE6xVjEkW1Wy21QmkxjqRMHtO+FGBqto4ccmWIYyOJXevKjP0iFxQHDHn/visN
V6HQlVpKV+8mwXHb8hMsARzK6F4Bb8IWe3G4q3TWxzFGQJRaUrhZWYBXoWkPUdJSQRjZ2jYkLRAh
QAfQWHmklUwqIKFIy3sb4PuWKLWbL1Tb3f4468YVWjloaOLlqTIrfD+zn/DuNMwO2X8s6+daT40g
b/vCLzKFPI1yC66MqDV8Mi/VfmkN5MnFGPlDtEQHEzNGkP9TegG92cbKUZgEVwnI5yE1zLc+W4ju
NQvGAkKjhlxHCqW6xRYc9y0TgEKB5k5Do3hVIbSM0bIQN5Gj2epH5ygfow4agdtbu+EqjNGbMUkh
lVq/q/JxiqCkpIeVFX+YtfqslegNUennbTObSwEfOyBe8H2AN689sjV6ewSeQQ/nUn0CODSgtujh
tLkSRggMVn6A9XjGRvSAJrs1Uz1EbfOl09JHdZYBnk8KwYdfh358cR0DG0x60cDmXS8lx1xkPECV
MozV8r1odMujmXFXIgNxDUn9aVjkmDnD2dSkt9t7uI4fACECB+IAOACv4wswtiIhupi1FlbJvVzf
TVF6PyZkl2miFISlZdfRH/86ZFPwZGDVHt61O0fCVSYVakjrb6aJIG8Es/yY0h/NLKKu2DSFWWVk
VngZrUqO7TjWS2kmmOOKMsjBjq6a/yH1X9L/oQkVZAhrH8SyLmxxmVWkOsuIKUQNqtLL+9SY+4ks
z7c/0ZYJXFbgfWLyhxaPj8/ryKBSAo4kZ/4nJ3/0QvFvG9iIhAzAyDgfUEhfj8q3ToHjxSw0fndv
7I1j/aD+TDznoPpJ2L1Yp9v2thaEfAoQJ/gByvd8xhFZE1xc1sJlqA7KBGLqJktLwaLWJxcgRXQ/
0afDulZKZBVpi3ppaz200vJkO3PQVekhIiJM68ZaFFR8MWkFwBsgCdxaknjRYkedtbCWcn+i7077
+uXNggGGlWL10VVfBaL2dgKhSC0syiX1crX8sK1I4MQbe3Vlg3PiusxHvS17LQSrgG/Wv5TEdG0A
fG6vxF5HAFgB+gozQCi68aFmgvblMMytFqaALKij7coFgF8q6rGYiDTNCl4gAlZuRLcrk9wNUZfI
QnMNm2erw+SWSY4mK+YHkjhDDdb4ugY7qj84qVCywGw5yiLXQbyM4q6LLcTSXnmIssQjyUNsiqbU
thwOrNMYbwLimIkWXhuhcmHqYE5Rwzwn6j1JyvRvo4zD/va32iibs4gD2SkAtlFs4fFQRkPk3BkH
NRwUvzpVeyaaa9f+tOvQtxHVsjb8DyBirAn5iIVHPfv7RWppgnA3c7IBTxD9PZELtzMNT3MEV+zG
Ww65FYMofQbRVed3SutIkSS8PxyGlD5OxwLkjvI+9oaH/wKQB3lXzDOx5ynjYuABeZmR1flg2wsw
Qwu5y/sl8RVIHd2PqSXSC9/YPeQ/yOaYAjbuIu709pXSKnM5T2FDlkHyIbGtAAuLkoLbmy2Is297
xqY1GAMgChwNq13s5dnOermawnqKdzRCatw3HrVKgQNu3OEo72BKgNVGwAXO/n7hEmC46TVFzdQw
raBWO78CK+HWVSinPzuRcMvGiq5Msbh1YSpKJmU2tBwnSntMuoOWH8n4fHvTNldjo2CFh8sGdBI6
rVC9x00YSuWoQSS5iTXqLZVSvU9mV/UeiWel9xY9jkSUBatwgZofmCd0IObwsECyfL04q2wkJ6KZ
Hg7ae50cG+vLyRYzgOYdknDwXoGF4dpA3+aKLKm4Z6cSnPfUdOcGr0/zSQWCeKiUr85pfVpjXDsg
jMO1yEW/Wq7GKKoqlEgcY/BaxzS9Zhmp69TGl6UEwHuGZ67NQIYIHDxQpCakKbp4UkIlVU9ylXvR
HAM189tSv/yNYAnBD9BJdHDhH1zdh0Cjo7KtHpZ6+zRX6k7PdcFx2vJxCK4jEAG7qwP6ff2VCiUd
xwJohnDBcM6DgwdT4kLcrL6LVWn4c9vZN+55x8J8CPBneFIg9bq2RQYNA4l5q4RpDgYSvQceskRp
M07iB1PLXy2LvOUgM/16XHIs5Md4xgDttELPz6Wtxc3YKGHlVBWSGNDbDrbWeUZEBJXuT5kf7inD
6kZQygPfG4CvnBM6fa/QSYtkaF23teFPaqwUrjTkuYwUpsKcFnQbywTCzUa97Id61CvPTmpKHqld
WvQMLgZ13qlZb5TvIKjVu0Mm6f13VdEzbW/ZxbSczbZP7/FiK+Q7e6DlDMyWMi7HJIpLB+TdcUf7
3VyDuNO7/elWboLjxZAFYF9iCCJ+YEqfzUhXMiSCMbRO5G+ptZ++TMgIE5jaYDwOGHhZScXQpbUh
tbwgJUsK5QhogOqNuRHdRdQS6Tqy7G71nVCwQp8aM3bo/F07IpspNjsMveAJ8OLgGUi1X1HxK5t1
wa5t2sGhwjX1CVvnDpem17VFyg5MqrQ/xyQCX3x0PzqTb+jRV+MfQgXjrGJTZuDE4IfbR6Oqe8XC
2bLr2O2nc20+5ZnoKG0lf1dW2IIvbkR7qoupi2AlP03AL7QfDDNhHegu/SUCXK72DuOGBgRp2KMA
Y4F8VVGdUGNzqloOM6OKdlMZaV4nZz/nMelcqejq3W0HX9VZmDmUpYDshEWE9uuVzTHIuKKUymE6
9CB/odbDjGkJex6cY1003xI7/i2bGmjq8/jptuWthcL1QXmIHA19W84Z02QmWaIZcxgV5V9dnx9S
OT9GeCZ5iVoJIvDGpQ9L/2eLL29nONxO1DszWJXtu1mjHwibX3VEbCSyCQih4S2CmQl+OVXe95gW
nUN5CWXyvrSvprW/vWNrMCNsoCGC8hvSdpRiudRCroY5I6kMG9Vjn1uuYb438l9tbN3Iyd25QL7R
fMsl0TNu60tdmmVB8sL7cw2QtSZd5nCJivTPbCYAHY+ZtJucguJqrstvgnWuskO2TnBUMuUsRlPK
xY9ZL8uyHucZTSbZo48TyqUuiCv2ySE+ZYo/vlWtK7vgLP6IRVWSLU+5NM1tcVa19RBN2OJySbwo
fTHK/8IVHRxsOD2bd+HBQq1ptGlrFTP6E1n+pLTUeTPUuflxewu3jjVmEnCyGQpvhXC2SKIki1kq
cHhtlw7OXou1I6YGzobcHcqKHHPlrRF1d7b85NIo90SRbVDMdwOM5uQ3tE9AyWu7WX807H+3F7f1
jZAfYtQFmQ0amlzMMp26rUifKCHaP/rJior8VNNYRBKwcfWjPYyRdyY4jejPvSJzowBvyULg9erk
OtOrRYgna79vL2XDyP/22/AgwUOffxXXLYmHZjKnEErlGBqRjNJNVYEvbJymKxvcc44qdbMoeTSF
KWi4abxr+g9jTvYAx3mJLgCkbLgAE6FBF0llvQ4ekqlTQ6dJjPUsmnOWIeWTdOZzsiQvstwc/out
g0Q0PhIAfjaPfSFJljULhYIuBB20+zZvlrvFaubvxIpFpjZOE3unyp+6rKzzcR0Ah0VPpWiIcX2o
vfFk1za5n51cOoxyDfGGZAJrvBV9jIZKDxI1u9fbC91wdzwjUXVC5R4SC3ybWKlKfZ4lfQK0KPVk
yER2Zn66bWLTDS9McFGvkpPeliVjArzQOMaxtq8s2QNp8+62GdFKuH1Up7ygSwbvsBP9Byh291I+
iopaoqUwD724rDK7KVspxW61kNnQvfIcZ355sH02KAmMtQyUx16EU9he1ydPCoozss5tn57hET47
6hR2y/RmpN0ZajeC9GLr7kdSAfoc9HAwFs8HPXmMWmTc9hROsrqLTBJCVegBOvBvtT79jajTeNak
v/Vz7JvQMbz93dYDMyjdARqAQWwMHamogF5vagdJV1RN4B8QNPsHLG3tLZ0bPRvfQH3rgqQIXZ6P
JBRVQdcFSs4st69x3JlOl8NfRs8+dKf+g/idOwIbOX2IC5RbYRJtb3Q2sUSQY3DGpFJZmr6AsWrR
Cr9OUsl1Wjs7FirFKEUcQW61rJrvt3d2HS9B8g9SDowDYMoK7E3XG8uADDNa0rinSeFX1tnWHDdv
4x2uOME3XJ+La0vcGx0kiwOaDbBEUBKtNflYxO2uKAVuurEeVPpNADAxhILHH7eeQq4lp5IlvF7o
eOhL+7slL7tSr0bMclWCssPGiq5scSsChb7d5RnSgGzIH6NMeWmN6T5KREFr7YWMUgNYMcxHsXlX
vvJvFm3t2IMBSg3wp6m73GeQefnEnn/SyXi87RDr8RC0GVAFQGsYTrHOfSkcs1g0UInQxFX28o54
yx3Le4HT3Rse+HG/Hr0+LYJ1h2GQ2Ie79sEhUivbSIkdRJKzy+j9PImAaasCGLMAzhkNzUeAZVZD
stW0WKYkWYHWvKlldUqGzJXAqKqNP4z+by1sra+8kLPHZTzzFC82ZK9tEEpWRwmYqkxt3XTU9vIi
KqmsnBCmUHVlrzFWKeLxEMQ00bArOyvostxU9hpBp+AwQMOm3M92LcX7r7sHYEAwBlQEojGfMIJt
wxgA67ODys9PzX3+qLhs/FN3DeJpcA/xoN7GZuJJq6FexEZnAc69do8xMmeliRwrkIff8/KNKkhT
k7Nti1ioN3YS8gp434LuGqJEfM9LbqzMSVrYUfPiZPQYZ04wGKi93N7AjdWg4MvgHXior9tQcdw6
INMYzYBGo4fd9Gj3D2mX26fp8balVdIIFiLgVgB+x0nGBCC3b/NkWoMstWZQ9E+SQg9j3586Ak3j
JLrLFdPPKaR3SPF19gHwdWL7wNfFuKt4cMSgltLYlo0J8bbqBNLw2DfutGN3hDTWvuyP6rEVhOGt
iHVlkbs4MYYvtwZAQWAvjv4Nievso5Ppa4f4fb5Xdp8Ry7u9teuZVSRCkPxCgQwPXORbbO8vkrxY
zyJgxVUDLE/Km33Oju1LSl31MdpHYfY433detk8hbyPY3A0XvTRrcA/PPBnnBDBoI5AyUKAVbtEp
rhnnO8HqVpkIVsfYygF+BQp6hQwaml5vTbs2Av1/OLuyHblxIPlFAnQfrzrq7Fb14T5fiLbbQ92i
SN1fv6EGdt2l0pZgY+ZljIGzSCWTyczIiHt203zEO2cj0KzfOonneMIffJCitq4KaoPVu2DRNCrd
QDPiqXFBqcC7UouLDFCkNmld3TrKSQaC0p+kFzuklitDTZNjnJWjp3V+Mzb9mG9fMQa2snZkoAx5
krss+2/s8jVHmXKAaybmN4FhJphYzY3QgAyRLlVebgswQtA7zBq4XVptCQCVaSF5ig7pvxQtEmUN
Mff15r32G2bOWuZSXVINy9ROsqd7SurxyAXsvAZi0ktO5E7324CHoYFZn9RtHrN3O3f7W+Zlt2tU
Ics7jgwXZL44NfMZGbPNQPavRUZI2BGZmTdEjn/deS97QV8f9Y+JWVaGMThd8Do2QvvW3qqBciwr
V2FBDKB4CucdERAmvp/ioB6zLfG6Y/+Wbf9tnWi5oSyA2vY8ZQNBK23bcvoR2r1m3ccDda8v83Ij
J8AOEl11AjNcKChVouUCpTsl7EBUY7EXHr/+vQGgioFeAPPCJY9dM5IhkrkMuV0Wu7ryuy4frhu4
jGXII74ZmFb47fChGYA+STIqoVS8ka50G3IrwAN/3cjXw/Dc98+tzC5BIWPWWUiwIg6Dp72CDcd2
6xyjdtK2vo99elp7ii/cRipCygRABDkG8uiZxbLWiyjTSyXkr84peis2/U5+6+/VU/ojcZOgAyHs
y8oipyAyXyQKkcA9gt4Yk5OzBLoou5FyBxqb5Lb6oEf9g2Z+8djvWhfl6n0fEJfdK6U3IHTvqpUs
Y+F1oqoYM5rY8jD6hpzj/DuO4PszlBxErc4jxuwCegCEzEt/UI9768TVC06j4vk/MY+gWgluo3Nj
aE2JNDYg59dPLPrVh9B+lU7890H7KwNENQNvBcC6ZvvZUlOt7RasZAli8j4G/Klw863xPmIYNKU+
264WGqZNmn1BcLVPo3tQQEFRfuY0qWSWOQaJOzBskQM13EwNJvXSxtfAEA9qIc/x1/i1vrr+FzYR
gkGuC7WiC+YgYdXNmEg5iOe4O2Yb8Z8KyjnjBew3IZQoT43PHsirwkEGSlwo/frQuFvx28sMFRBX
tJxxXsCJc6Ga6PBaY0ZD2pA+k/fpaVttoQhl/Bx+E4DbrG1+R70aaLCQeevClJeJ+ISuljHnhXIW
cHszV4Lujh2rBWTVbGLu6Di+VK2RuBEjDzU1n66vdMkW6LEAg7AxWojHzLnbmhDY0GUC+R/Mhex5
nzEoALGw0Y23TFfWUJ0LZwRIXrTzUc1HuWx+RpSmL3gfg1asahwr6FqgmTSqVM9mIdqVy/Yy8CDg
wAaYA1EWBt72fF1d4RRGlYFXr8hHh240kZK9JA1Gv6VSrMr7pBgM40cNJrT0TqjJuEYCeUktD++B
CwNmAjzV9Lw//wFImBwKNIeB1L/60L1Iccsn60G+U5C8PLeBioCn7JUObIYu3Qy7tYHRheB3bn/6
8N8uMWA95bFQYX8q9tJdsYkr1/IGlErqbfMSrYw0X17659Zm+WrLC6E6EqzR1PJi6AYY+cqRXLMw
ffBv68kAx2zrHhZaEKrZo+2VEBe7fhYuC8mzbzZLR5OopCwmk40NB4418Vu32ViHeruGar9ETQAl
BlTkdLjxnMAw7Plq1LJO0tRmehgbNQR1n4yh30JB2Sdp73ER+2PxmMn5BuAQTze215d5eeRx/RsY
McMYH6ol86LWwLg5CsA1Q0tC+CSSW6m/Yh1a7SVf+WYLh/DMknq+Sgd6NbLRjGo4ssqXo94vW36b
9o/gyvLHMtr27cqVP23b+cWBjBYIPBQ4geG56I5LahRHxKr1MKfOFg1Kn2Wv3MCMsWEGZDWFW9pI
HQOK4EuETsAFUM6mtDEN2mjhmBpeqyuBSG7yRPNj5qxs5JqlWTRT62jQEyFgSTxaNPK1/LF6A5dj
cN0zLpsZU6T6tqJZ0GKsLBSM4mo4ADT8EiAT23SLxkkMEXixzw7xo+WvqT9f3gpTeAQZDip30/DC
7Cz0RLUwhlNCZzpi4AjEqctRkoSc2/XFLZrBc2Qi0wMaeZ6KQnZXKh2MBoYDxnvkCuT2iac1a/OI
C0k2VvPNzMznQYHWSh3DFoIKze990yt7j6A306A4kezqbXS/VnpZdI5vFmdXeOuUWt1l2L8GIg5a
8cHazis1vKPJj+s7uBCCz5Y280KFNJpoGAxBANRDR01aE7hZNmBiCgfwTPsCLNkmQ9PmWq6FSfaR
2a9cXanHLe/Un79/tlNNG5sshcBhGJFTbJVvico3equ6DhtXmj3LzvbH0myreERqGQOaWIm5r6XS
raPHOv+4/jmWgh2wiv+3W7PDOvYl5gMq2FASYgeOmQxeo45FEMtOc6pNzf4pkbhcqfMtfCKgCcFn
gMwIDELz0TxaJa3WxxVerTnmflCGjoyX68ta2DrMNyJNdMCoMWFmzy8NEATpdmbmSggMhRvpTzrT
PCNZGzFcOqdnZiZf+ZZPkCExJVvKsJAA8+WoBPc7e0+3wleg7wbtZ2e/NlSysHXTWOMkxY514RF+
bpEKpRSNkShhoj+boDOzszVKvwX/BpIPE2yA8yHvNWcPBylR+5aZFtQjW5TzRJ3eQAA69dtSS37m
Sb42XrRoDlO7YDzAcgA7Ol+QwoqkUkXVhCbeKBoxPrU2PxH4Rs75mqLH0vdCY0eZng1f46+zl68i
pRy/Qq/xvbRXB3rWnox/Jdf0Qds2PQMdkBR16/xEC4vEYMn0kkCbB4XfWd6JAXbadaCVD3VH+sFU
FqSscXkFkBAfkc/QJ0aAe621jWndpcTZpemdk2e3Nv3MMvwsFbWGvg5bqYBqMfNV8qMfGo/SdxvP
R53KXtWqG8rH7fVDtOBrwI1iOHyippnUBM8/TU6Z2vQdYoNVsl1B2b6Q+pVca2Fj0PSV9UkiCUQN
8zSSOEDrqQO0IEHf39aPOfm0m0OmdSupz0I4QHMNUgS4tyfRkdlKmK6P6MzGWqjWg1tk9xje8AiP
/iE5wLmEh4HyBAPvsxzEyvK2sCULqnG5sW1My9d7xVXbtZaospQRg0kAI+iTQ10kIRwzmdwRlRpy
5AZdyPfZjb2NvGZLD8XRuM0+pG2yY/fFbfT09w4xDRVhLBTDPfZ8gVLUWzWXuRpW5FVOn1r7bzEU
yByB3YSUrIm5zQtvGB0Nmo4xU8O0cTxHZJu8vocS44qVJbcGbSiKQpNQNyAp526NvxBybUmtojJ7
m3UJZEOMFUdY8Gr4GQBlqD2h8jO3IInOtEv0D0NhYBIj426lQEiVdn4r1kwtePb0+oO3QTIbL7FZ
RJuKB+jTQalQq36M5C2SHuP8/vpXX2iw4OBgzA9deNDWYUbpfMOsphpqSRMqABposFSe/p964F9Y
jWqbe+3gj96NfKNtIaYK2LCw3eox9tcFVafvMnuXff8Z1uxiUnPZwIfDzxAB3xPTZY+9m3vpPtqJ
U/cZBaul7oVzBoPT8xagM0zXzs7z2ClNQju4o74dggHsI6bbbNFw2Zq+CXiYS9/6sHwcjhYK31vD
v77rS7WfM+uzO2NUahJ1FMudGj0TOnuisit8Gnxh7TbNHoCmW+rZx+If2jvTB7dw0pFlIBmYhcuS
W2blyDDd4wWQ6Am+8VqWsRTEzmxMZ+hb6tQSLlm5js0tA3Xbbxh62+rH/y6vfk5GL3mYyPmc/WpJ
f/pul470Z3mz7+okCN5ajADA/Yj7EA7qDub99MqagEcZ8QzI1qrgCCyA1nHFyo33/3zXP9Zn35Uo
IwOnPTa389BQ8NDhtm/KW+NB/LIA92tDqPSif9ffiaNCD6uV+CkeXFv77CzTTO1k1YF1feu85rtJ
DwviW177oe9W61MLgfb7J/6qlH37xIpdSpJq4rqgH5PuHAhXpWDcmm7yEB3TTXwiD2u94KUE78zk
LBxGjtZEWY/ltZs81CEXgP7v3gpY4GyzgD6mJxKsHNOlAIwkaRIpQXJxEeubXik7sy6nDaU75yda
z/lTvJ3o4mXf3pWP0Xuzk/7+BgNS6I/NaeO/b2xhVYaGkcowy4VX9aXrFGul7wUIiHZmYxYD8O7s
Sl7AhrrN9tKv/kaOPWPXg7ScBfovBaNZqEPQxzWpnlW7s7iglNGoyeBR+NpPguZQBImgFLpm+T57
sJ6rR/Ulu1Xu1sjCFnwVIzi43dAuQQ4yb2FkkK3OWdsjKdCqvSWNL4w6n9ddZdEEcCeYRMCU6gUA
SwXlBRkUmLC1fKOakccZ9a+bWLixgGmZHm7g75kyxHPHcKSiM1ujhfDtYByzwkIJ+LMqO1fTy0A3
wUw9JCuZ9dKiAM+bitAwiaGEc4uFXVmYTcXn6nvtd0SAnmc5vbu+qoUjhjoOagXTWwTpxyxeJ0Nf
1uNIlJCRAaOOP+Q09xTj8bqRxYV8MzJbiKOX1Vi0khICXuEraerr8ea6hYWs8GwZs9AbUzALEBsW
uh7oNOVBa7SAJj+zYk0/Zmm/TNCQgM8L3U90Bs6/iUJ0ua8lGJKV5HOMjMqrTfHUOOC9ub6iNUOz
FWm8BsyngCHDGVyS/+riwh30NRHYJadGG3eStwI1M3ph58tJxphIjWQroTUW27z8qQwPvUb3qv5e
VaCu5yv1vSVHgCornBlFeUCTZ7vXD7Sh/QhIBXX0D4MbL0Ukr71Hl2rk0GX5Y2S2c2qUtKhedWAQ
y7zxV++Tg3i3Jbe/l96lyIOsnLwpN9JealdeJguAEYjY/TE8v5MzaqKfqGJ1k55O+YASNg1SL953
fvc5yVDoD9ddZGU351whma7yluigSpPzg1oVrjGsYZEWnRDqRNNzDhWkOZpBSIaSgKpNCUv2W5SZ
29exV0rWysYtWcEY+aQeB859vKpmTuhECkSnVFT6mBJ0cexWAwbxm5XxrmUraGDAFLDp84cjwZkW
Vqyguid+9Na7ib5u0r5d/yKLNlD+Qv6AfsnFi7FsOqNNpBbRFPQBJYf6dVq6KV+j5Ft08Um8GYQM
E+Zj/l3MGJQqWSWUMFJ/tyIQz8ovdlf4yYkdnfG2wstC3Ux46rVn20K4QC72RdNqgp5hXr/kmex0
MkYzoW35IpEf07CE7kQb29mnpnlS+2YlrC/s55m92Z3bxFIFxiemhBW7g9LDxgCqplHWRuQXrQBE
AiwC+DougmBpCAKJU9R9RfaCFH7TQ20FVEorAX3htGK86oubFUjxi8qSpVcJEwRS8hq/F73wOmWN
umBxHdP8NiDNgFHPkYOdgvuCY/oq5PpNXEiuloF0cI2FaymJhPIvnGASLkN/YXZalZ7VTQHweJjc
SCdyKE71Tv+s3fowbKa0Nfaz2/xY7v76YE2Fq6miNE04z6eqaRu3edEZclhYvzJU/ZIKqevaAOji
/gETiaFjqPtc8DGgedbZjQQj6dgeHMI9pdVu23itibvkCIChoexh4PhejEFURSJGeezlsBpuNe2d
ln8vS47tV9FnR1oHLb+L8BDXIm5ZrMkoKtlb+dk5Kkf9zi42zabcyzfsluhb7W6tqHK5rHOj6nkU
H1je6xzI7DDVj4X8ZptrAg+Xn2cygKCKMQuwPcw7W0QZpJxkshyaCeijII2pCQz0/30XGlZ0uMDE
VYWrb5YRqTKNawmVm3AcEgxhCsuB+gvDcJEtxcHfOvVkCkPaE+k+2Ilm0a1S6lrr9VEO1bR3x/S+
lk+FuXZXLO4aoL54e010k/OgoKg5jdISvpDpN1b10rMjSX5cX8fXBX1e+MBCUAgFNAFZ8cUjIi1A
uNWwASEBqn5CO6aH/mjvW890IQvxVt0pT5izzJ6cT+Zft7y8uD+GZ/mkVg8A3ZkwbI+SOxb3Sf8O
7paVwH35tsDqwHcA8iMIfYL/+dyxSTxmNaoQ+EziQbTv8chdrh9yc6UjvXR+kDZArw7gB0xxTmv9
VnjgJpgUBPw7tFmxIRPhDCgir2/X0kowXgPp6CkwoEB/bkKKIeFVl+YYGt1r5WFuGsXzl1z9lyOE
lz56qGD7uFTAblgxaJltDGE2gHzW0KAWBmv1X5McIMp9NzNbjVrHdQK1UggAR4XLW+aC5mPXiDWl
poULb1LamySwEXoAI5oFNidT4oYXWou0vvcnmUyWenYa5FvLwxSCb/zO7nXid7u1r7WAEDw3PAtF
dV23Dk1huLixB1cNxp0VDK+Trgo7xJtVQOKCA2J22IImIyDowGPPDpORJ1zqTaMLDXfwkrsaALvs
C2JX+Z1vtm69XavXTi+xWdw4szh7qdkME19poXd4qRVG4vW5DeWeBLhqdWeUYnwQTZ0Zrl5n0CiG
VnEPzTaZNWlw/VRcrttEJ2mi4DSRNqG5dH4qhgb8jjatRIgxUGi1R8m9WfCX6zYuT95kA1MrGmAd
OBgzH6Jx2Zd5DpGvfFB2Vp4gNY+bW6LqN31mrcEk14zN/KaPi7IQZiZCyhM3M/Y1CFLT8j5Xnq4v
ajpg558Pi5qeAYDwT33sWWA0nEJQqFHCjhpXUDTQG+e5bluRQy1CqdZaswurwrwquEyQ0aCpLc9W
ZSd2JdsYiIIqtswDdRyqe3Cc5I9yob8blZGuAGYvnzpo+uFJAAwm2jW43s69ItbNYiBp04Wx+GkA
mWgb0YnLu6rCCJbjatKaeNrlZkL+BJxZeDdq4EpQZ2m1atQ5K/MSgHaH9syNkGK7pIyd3G/0IXv8
2y8Hhwd71RdSw7pIpSooCrUySFrDMWl8vU6eY0e/FYm5Uu65/GQwg7GEiSgYwijzp4KZ9VBQk6M2
lOPuNrdNFENkCyNB8CaPlP0qtG9pD7/bm0Uwoo9ccXLahmBu+5BO9qELhTe6TkAilzxmD/xB3q0B
q5fXOCkAY2bVvGDZI0re5ENmN6FiQiElZwGPNV9XP1XJWiOxvAxU2E5IKYCgBjt08U6VmxwUEJra
hg5kuFQMja7qfy9tIIb3UeOenOKCzw+xdegA5cBVZ5gdYAK1pX2qNasLfxA1773rXri0HqBKQfkP
BglkWNPWfst4DNG3Y+bwNjQLaF/Lw7aU1lxiYUF405uAcgMUh/XMbhjKlJE2EfA9mpI1fi+po49X
hOPyslqrVSxc15OcMWgWwPuF+DSPGGnSKWYlyCR13/rQEvegOS2ho6Md0Hi811dwfgtpCcxNMz+g
dYZS0/z1EBdy36NAJ9DDbn2QcPd79ihR1/ahBvEBBP7GfGFP1Nf21z/aQpXz3O7sKiO2wVJWmLgu
T2yvB8oL+h79vXIA15+HKuGOrlydC93sc4OzwN/1UAlzMhgca8eN+ibUxHPFuVvE7abBNSNVupsM
oHXROZoxySNK5640WC61yUFP09tEo35mSwegMNe+wXTDzW7As28wSx0kUZmFXFr45OK+VvmO2ZKX
849YtT1dkwLHKY94ikP8JvFtk92vfInL0DNtDCb8pzCOh+Tsyqhkhyf1qEI59FWNvLp1OzT5k0cn
GHgAvl6ASTbmDtMsurumD7bw4oPpCW2Hk4uzNX+sGAnNJUy3ixBqxC9prm2Ekp9qbuwcZ2uZsc9r
epNb44ZKz7qTekOt+S0dD02BS61zXDH8tqomuL4fl2f9/DfNwkmri7YnCg5EY0YoFSpy7otyaFwz
Wq2wXEauc1Ozne+pU3OMG4iQO0/R8OmscT4uH+5pNmriTAQH3sznHSHhrQ3mjxAS38T6enXQQG93
reyylwoz18XDCKE0aFzbq2KEq8ZnXk0jJTIZ7bGR3CX3Q6DcZL5ytB7QpN5CyqZ4AEWBn3nVSrbw
lS9enKZvi54+8Lf7oOrkoW26YQqgED1SNF975Df5TpNdorkjGD5TDBSOQXJkhygc/BpjopLfrLz2
lz/tn52feZGdNXFXKFh8p+xs5TMCdel1N51849oqZ75jmpxIouxEWI+lr0mDa+YPjNSbEoow6sd1
WwtHAi9WTEmi5YH77wKqnWBuz2Jwo0z73SZvRZW6cbIGN1ozMtsxrVIkPVdhhGBEmD/19cM/5CUA
RX5bx2zPypKCbYTgvDkyR08l9jKHuQVdK1wsBNQzM7P8cQRHDhsqmDEqBq0ZJ+iz1CcZmNeav267
Y0EAe2K6Cxj6i5aXyBtrpFTHgsY7nX0w4Nlr6eH6x1+6qc+MzJZDC6o3TIGRhNf/QWvOdzrVA/kk
yCIMN6/ex8pxc6fHucKEhSpvQPt5UDELcf1nLLrHt6XOUrC8yridTrFStEiQs8qti8eErRWHF44t
7hvAqwBzR9FpXtoCMTnP+wRWMiMLysh5VeNo7eQuuQd4mvHUBdGEgsz1PD5xx4S6tcxFOBQTgW0u
/4jzTnY1MR4g0LoSDZe27fvjWp0ZU5DxoNWGYBiRx1i3P8FOekQBY20EcNFLvhuaXTWphHyOWikC
nicpvlW60TQLa7/Vmc+KIMqhb5391v/pewEDibF1AGyRwZwvr5I702wtLM8pbOe96y1OD2Va9cr2
770PkxaTTBWI5C/mxFlC7baLYUcBvqWq3+3G8kuwh1y3suR9363Mbsw00pvKabGHpiJ0f7S0dkto
tsahvHBzAFONTG+qSYDEYFZvKRlmcnhbiDCtSo+MaaANpqtI9QMmOhzt7xsHEPj6Zm3mgImupVot
wZpMXkT0n6P8sIc1jo3pK8/uQtgA/BkdUTRH5xkszRUqapPC9zjqRwxAl+xXoe3VqPEr4EMj8gzt
2eufaulcfTc5C4qWQdLWNFGJI0XkIiUV0C1y1h5ni0YmehXAxSZpldl9JTBEyc3S5qFZ0hud9hAo
ytMKLNelueLf08+92MFvlmbLYVKutUJyeJho8lvKxh/w9jvNZHcx5vPkXnqU6/yvVWMQzQ3knyAY
ntSO59htq1TIWBmEh5L0xGzAeM0PuX3+h8+EqgpaCFjdBU8yT0ACBFJDHkIhLd8YqaZ4VqHIGzD0
1P/iEei+ofaLMsRFG45bZQFAJj5Wpau3IK1/TIjpD9z+h1wMSBrsGKD+0EyY+0TlIEZYJg9ByP/T
iqEDAeWJ7QgA4MqFuxgmvhmauQTVusZMOAzFvbjP0hwse0bzpin1T6NQ7rJ+XMN3Lnm7iXxmklax
bAhxnsdypqb4Q1vnISmpG2nc06pj1q0OmC2aAV8yih2IgRcTLF0fMQ0oTx5mr/2G7pJXifgJxrw8
FHae8fTvgigoxeqA2ZJZGARZ9wTCRBvwfHXIbiGgUDY4y0nJA1oYd2nXfTbZuEZVv3SJYFAdzz2I
XIAZeuYguSRiSTRYH2iGS0D0myofN5JEdbrSabxYEZYDDAUm8KeprQuaoYFIRPBS7k+EOR5023Zg
2PalYu2Kv0iXYAYUBmATwdQW+s8zP+QpT1VrBHd3bPXWb6aasjjoTh7nG62VkiyQeyNba31cZjMg
E5JRFAGUDANPxhxhKA00N7ui6E8yxQyED16cunqpk6g23YwpveHHmpnSfWw4kerWQmEsyNCxkY6i
jw11l1IB/hzZRAPjl2kyiApfD2sLewJWCWwI6HIX2FxAwkHRBiLtSS2VrV7UID6oj7V6i0bDSlS7
8KZpzlSe9N7AJ6WBsv/cbaWx5ameYNAYvZnMzdFf8NssVnbX17PgSsABgegPoBkMY80pRIc8TvSo
0JsTJCoMCyG6ZM2G1rxhXtoUUu5fN3e5KPCHfqPo1c4X1dvgP2pKiPWAIa261WK72fW4JFbOx1el
9uxS/XIi4KFx6vE3zgHrg8mgYWeAr7q4Ub0mtE7KJvLEe7V1AksJXCnQ3QL/qD738EBM39otAxkc
267B7RZ2F87853dM2/GtIILUXANbttOfVPZc5K8afQU16/Ud/eorXVvr9Bu+2ejwkqashA1922Kc
25Nexp3xgHmdjfykvEAS2jcC9dV4zoLogbjlBkgO4yk6OD7E6JrjWvXlsrD4tfVocgBJOyWfsxwX
0DLoB3Fs/UgDc2tsMj/y0fdNU7feUdUdA9WN72RsvOOztSNzCaucGZ+dGQuKSU3SwDi0K/Of9WYi
Ya/eCVoGrngz3T4wnoHCXpsbWvrKoBgGKgNR61KEL0W5idmj3J0IVBoUiPB1VuQN6+Q5l4cHrRY0
W0C2NLWr5sSjzIyHeuRZhy+N6e/uuXqYNtfB9WnTLQe/XOGtzQwthDvg3DDhB6alCa0xc+AuHwRU
jhDuFKUdXLtWtT1zSuwvIBu3jWKk++vevLBEsNYCvjdpd07XwLkzK9Dq4hEGNU5dLxUqRuuAkXWr
rl6jMl5YFyZNwKiEhhzqAfPgGqudlZYgkDiZEsm8hkFv3M3SyN51mZB9Klv9yjG95CNCOEcFDOhO
EOig9D6LfFWT2mLUK/BG+OhsHJutvdfdzh/2fLum4rTgj2emZh9NLYvYiRXWnBTnfUxYYGY3rSKv
vFuWLuozK7O4Q3uSdnbCmxN9Vg90Zx3LJ/vOjtzooXoDhnQb/7zuGhdZMTZwap9OMkegIZhLrTb5
2I2J49QnKUJZ24DUtIuGOwgHMSliZZaKYXJL96/bXHATSJTiekSVA/xtc22FVsow6dTluB0pv4Og
jp+k2W2UOltD+ocgAvZ/1BMBkEXzcb68NIeZAkpypwQjj5XBzCCmaPxEybjWhV7YyIm+G61HoFeB
/phVwbLRtkyWYSNjq9oqabzlhvWrUfPfJev2nb2mZ71wpBEVMdkFzpmpVDR7XAy2XBSOZNYna7iz
xP0AcrHrH2npyvluYT62odgV74kDC9PYxujjubQx9+X9+EJ8srFPxO32+ovzVq5VIhZXZgKei4Rw
+mizfD+KuyzpHas+DSJxB4O4PTh+r69t4Sgjf5GB9MPAA0Z8ZoeshaZMhO6SfuLlrQweZK6+gx5o
5SgvrOPMyHQKvmUQRpw2QuGqfrJzSLRrTXZMoLJ1fSGXPSmIh3xfyWyzYltq+7jBSqRd9Z/0S7kB
I0NQH2XDa95Acbkd9uydpt6a4tUl49yXXQvo1onrEY/x88XlveUwSR+hUWpghoizRt2ITNvJdX2Q
RX3bowznllke5pidA2vaynNhaWtV4GagS4TcGtjnc+sZCjg8HUr9VLXMssGqp0e7ZsybldLEwpGe
oE6AYoBjEpWdmZso2WAIxmGGlr+12NecxlXMxq2aF4ScFZdciIkQBpTtiUAIb/h5+OBGMWa5VmqQ
mJU92X6qlcwdbYAHgNG57jPTZT/LbM8szVJJIbe873oG5mpOR18GsG8zOqO90RIibbhqD+9NM9g/
+lG2N9ctLx074CiB7EZgmZ7A559Nje1IKxIob/aG6aak8iKndcc1ybKlKxREAiDLBzgZZbJ53aVQ
ia7jqtZOYH7dmp64748gs8LE+eDHv4bj2mT00pfDEBjIZkHsBF2A2REkOTfISBPtBBCXJ9mZJ5L3
PH3I2zq4vn02MrWFb4fH3AREAvjuQpoi53bXj+BpOZl6ZvtqJX2ajnjQrKH2iFHlG1qMkU9p+ann
zXNHeOKzRn7OZeWZjdGNCQE0QHSbt0yufKGND2CjHrzMjj4l1r3rLP9PHXvd0/rSgN9Ry2UDdHqr
5FjZ5VZq2GtstkfhDA/CbJ7MQrtRdfHIRvKCUrblRVlNoUcnoWIdRaXXtJHiUyff5kV9EznWMR/s
2Guq7KfeJe9GNzR+PMTPsQnNP4r/oJa8sZT4R1FjoK5lleZCm2ev6vWOtMYrb8jg0aS7hUwAuKbR
bgoitfejcmBelBr4uop9oIT0Lt4qfJNaEMKhkuZ3hfHbzlUSsKYf/JzaB2WE2oXBWiQBTC59MnLJ
jSxo9461GN2UZfusyF+A9+oORaLciCZ617RpfxNTBFWT2/jZY/FsEyb7FiMRdUmbWj5CknOsysh+
krJ6uMFwG9Quugz965paL2WX216sibzzcsj6Psoi0p6iUnxicCx6RUmK3Bq51ALJnEEsdNOk9TQj
ZyQPjWHvUolprmYOp0iRa7clBXXlKEVbSu12djR0bmWP9zWrDkwD7EfHHCLvYl+12gfdlnxI1LrU
Kf2RNF4B5R5h4uWYOV6b/kA2u5UYdxUK6H6f+pGZPxbluE0oZPHAh6qaZDsQY9s279FEWa7VQZ6o
PkDSrpBrr6WOT6Rfxgj+5v63Jn5TDJeXhv1JejMw+T1Xoq2sSyAl4xCwsnyqDSGLzKOlCbckeCSb
uBejmDL4ym2nyu94F+16aoZOZ/0UmQQitWYzODLqtNLGHJOtFVe+EvUHkkkusuR7rSD3FXFusqa4
i3p5qwLVUoHywarqfd7/bFPJJfZ7rDg7ViDQGGAUg2Sikbf3UJrYkMrxEuMFZHRh2YF/w9BSLzLB
OAtoQ1n9SKoWlFl1IGXJD8cAVLinyi1T1MGFOvemMjj1OwJOpzxL3LL9kHSxRTK9QdlkI9UMw3L8
mFlHkAsxF0Dt/4gVe3h7BVBi8weDHbqkDhgdDddQAYKK+ElK0lsx9J5ZsS11nF1r3gxA5GWgb4b0
Y2BqeWhq3a63wcbF5FCO3jr834jZ9q1j8NLxeZQkn1WqN65QIuTVdiyek75GsSJKRReYnWQ9513W
PfJIKA9RWumKBwy/Gco9VPe8Ed4DQjJdF891VyoU6CzH3kU9w3lrnSIPRiaNe0cY9S1wGqz0YzHi
ko9TSYIaQKFprmrG8sloswgyOUl5hHBk/BF1rN4oplQ8YXIQJEtjoW+o3GWvNXF0dFKZ8kGBqxzH
1s+VaIchMF/SozBm8saM1Y1C0l0v6745Fg/MdjIvGoat1os9ANYPrE8OZm4FTSkOVV1/MBssxQk9
2ihwcqYFpTl4Fer9bW/daBlcXdc2pNQhN1bLb9wwPosuFR76Ek9SwV4Upf/P6uLbRgBIWo825kwU
x284exw7isFHreF+QSsF6jJ17GZ2kT3rkMbyDFrRbarXkHgWMnpzlQxEjmE/68ykbtmQNGBpW7rM
aPeygY9TJHrqSwMpp075L5M78a7ViuiUFYPlO210p2Wx5qFxngdxnUFNgjSmn5ui3UbZUHh5Kt/r
Cu8gD1snLgQ1P/QBw4ypngeJ9T8UXdeWnTgQ/CLOAZFfCTdPDh7PC2c89qIMEkGCr9+afbPXO2vu
Feruquoq/yhjWDMrX/x1GlktppxrV9r+GI+Br9Ih+svo8BQMiKVY1PzqNQSzbMlfJku+spCHUEGU
ZyeSHPoH9xr1yUvc8RekZB5D6vITLCi/bKg/0yD7z+W5qhxZA7REe15xWXTVns9rvWGaPMyh6Ko4
wsdbTnF4V1q2nEynfS0JLNBMPEAnkMeqIn1aYot/p3hM7PMnNP2OpHKHkulPiEzes9XEdUaz4XE3
kX3qOxe2aKplEy7RXCerFNWPWLbKUvs9kG2o9BpnVbpv3wsqYTX12LuaQQK6Ulcukeshcixq0sDf
LQmIb54tc7N4pY57zmb8vv4tfWKqUfsURVLZBnszNK8SG6xzPaHp/EWYSs+xYrYaNoeNEMP1Ier1
CAQ0K+/2tBuaDXdUozdOUCs7UXd6VleKsLaL6Pa0HWa6N0bHQb0BrG8S2pXXmLOuhbpquC/CFXa8
ZP1cFzq0HbQy32Np0mMHb6RDzhSpg3IfjhxF5qCxX9DkW84b+BWrm875/LJ5Tw5BxOhhlOCn8xKO
0JPTl0Iivr3Lol/zpMMqwwYn4iFQHl6neSXnhDF5KvcfNUz+hmQocbekUiDALvgHzVtQe+1hWOhz
WbFcvyGPjYGGWX7JTKzIXoR0IF3Mv33EabJrtLTpLubH0pu9SuUeH4pgW2u2yr5WelFVzPP30eIE
51Cw1lD+d9WU5IDZQpc2sdxUE/6c6BLJs29e7/lpJA4VY0vKBdBqP49n6Kaf1DCNMOYI39dyRh7S
Qty/zEXza4b62qR91r3sCfuK8jG5QtpF21KEtvYWGVSDG8gVoIg/O66SRsGqFM8FwOq+lB4Ai4+i
A1Qy5Imka3owinzYDeVhDgRFKj20QRvUiQcmnDqyqMvuSSZ8G+0xPRNr8WfCcZ+hQyiXCblJMR8e
dinMAQZ3JZgVeLiD+MZ1m5fui8QU10Y4cfnLwVj+gMAJhotigzJW5M8L7KIq8H1/kx+3X0XnFPlH
OK9IpCYXaLIQeoPmvQpJDoI7X+pom6IrKehyi7Ye/cruuqrPJjRgq39bCJ1eVhLIl52kptrtCnwu
RTtB1IzzgPnnQ632s1+zosX99rXEubmEKZxwthghF7vsotOI2DWYbWfImKVgxQbDfzmW7BdVrKAZ
SxRnG3VlxTozXJmankyMEkozDwWLSUrsK8XsMenZd7E4hB9Io29yRtnQPEWuVbm5U1Rkv5ic0ItB
YTHcGTOZtz6yWTN1iTph21BUUhsvqyXPjkThOYIehV3Mpa3Y3EfVEm4Fjmi6PtuAuoPKct2YHvbg
YxjKw7hz0/ZbYi5JrKMKixZFhUNv6ylyaxvgEjx3FLea11tf476bGzHgEgFzNh/GBX2I69w1sCx8
o3s3fIBFCpsoIPgPXD/cdlZ8akwIdUnsO+bfF2ViVUOukbcJDdTRTZlvXRJPtceqY7X+xHvOiqDv
SH30xRD6UfOC4XSl/kPmZqojlw51Py94x1cWVrNT69Em81Jh3ztGYdrDOljytIEghh/3Qo8nik74
bLoNoNBQPqVaiUrZ7i1zfVjtY7RUoc7R7+fgn5ZiSGoJnLHm5UyOKiv6w7LJv8vYfY9Z5qqEib3F
atk9/s0fy1eIXLsirkCqkXoo+XrMJsbbzkdlBcc4ZP9J+pmu9kt1eEt9hPQnxqff4cBc5RzfD2KM
ZJuRLmoNzdJTsDDzXCjY2xkBQdrcS1lvy5S/b4NywCEnBuWf5zPimft/IaLqPqyPxWs6I7SxCcMA
6TY9i/nJzptsoGvBJWLibv+0y47asmeTQVeJpQN/kb0119iorkrcHO8VI1bw65akz8Zu9er+zXFU
hWKGtNFZLe5ZvkBYEQ/0NQWt3qyF1lfg2DM+rUxeV8j8qxQVtNqnSd77laZ3MRJwL8gtMKpJdEDv
4rXMNL75XI4NYoaRSkF2FlfGZyuGrNWvdakH2iCYdDysOQmOBaTYlYNUvM28paqeYo1Slk8evrDD
2MUXF+1l3Tmwh0jByf6N2pkr5nbxPpqfFhLBnNthQy3DFzKzUFTchxtagn04wERRfY1unN6UyLbP
3DpTR4zgjmB918Z7zGpWerw+dv2K1SDOSyrGgwo3ZDtMkbxLB/R4lhFfE0wG6K6T9GD13B1N4kSt
6brepSDnqxDRzZX0FisHoV4P6YauMfHp2giysQtHbsZltDHowDIAObhD7kiMjW9hnv3tg+4MNK4/
m3m1TbxHf5Mh/iRBiblsNHMDxvYtjZekgvRvxdjCcZWkQVzZpV8eEXe0nSPudqSNsTR+HAjxv5H3
SUdElNK8iezYoSljqJmLXYKPzJHlwGyuDhyCjyfH0+iQJTS6F7LLWulZd+546C4deoHroln3MJUr
Pp+Op6Db2DawB0Stb3UaSlELtXaPfFSsmbWlDYCPc7zyhxyy1bOiNK4dIacswkC2avcIe4PvrNNr
TRzwdU3kSyzD5yjVh3xErkaERn2A1XphartOXybmD5koX1io38Vi30g6/B7jGNMmyX1dIGdhHCZd
Zyk7xZlhlVqS+5ilv8eyu/ikOyIp3tTCd1DuLDcAeK+GM9OyktymCbydTIG+O3ytY7BiYFjGF8hx
f0sdJJfCO4OKbK9M9N/ZZt9kn+gqENszZEJQNdkMHpjwaMhoePTR8kZZPFbDyH5nrgATqcITHMcw
lKbFw9TRsFU2/JQqKw+9dMMdn4KlgtP3jUfqtPN0b0p4S2MBDons6AjP07b9FXH3umZOVIWKkQVP
jhQTeOMKHQG1SP/z+c/eYU/Q3Qf2XpP8a4EHLt6U+bEPAn6ExoM0u0hw31CyNXlfttog5Zj49JrM
Q1fRldpaa3JWmcmrzqPuJVPjt+lfIWKPZJMOwru49UR8BbG8J2HwYRWvTMBeAeN+mny/j0re1RNR
rczIdU6Tw5iN9zmV3xHeLZoMrNZ2uFAjo2oMsscBaS1Wh7TJOkJqKLZJPbMO08p8SIPkCH4uqgDk
fixoxjov/+okP7ExvRPjODWL6D+HefnndtAYpPyOe/lPUPKnDMxad5nHo0WbqVQWPgRr8Gvi28GX
cOkbCv62wVYTdufF466HVxHZl9FPn7nb+GGd96iSNKMVPFEaDLaXxKwFYouij2Sf2s2Nj14OjzLv
GljOf6gE0SU4OXEzrZvE1EqzRy2ifwWQy2ou8ttIyHs8Jbe9G7G8W9jacncoHDYWtjFcq7FLL1Ai
f08JPRtefkk9X2g8A+CM+d88W+8wbeLQD1A4Elx2nOsUL5lZGoinMFnAkLbepTsaSk2zbAvMzoW5
U4GNq2hCuwKuvpIcgQ+zh5Ozd3NRaeruin1/pGp8KnTxvUl6Qm/7zEouke82gD1P4vOwZOhzu3M4
FwyVLP4b+f2vHfQ33flNTCt2yHj+2yYMjqTJWLQ5s59mUj+2CuRTz+ZtT+IP4J37YSkngYqcPSXF
bNCPuOIA/fCj1utDFg2yHrbwivtlqoOAPg3h+IBsYvyi464JqIwaxtey3fMIQdU5mvhlC7DVITBN
8kAD1/Dbe2r9BapqWW2WPZgSs+iq1r6NVdnoEuNTr7fTsMtXvZdXOqjbZKZfm7doNgrBD8WMVDgd
fuW+A5KEJmNGB53CSgiDqL5Tjj8IF7EDZXlSKfixtiNZz0a6y7Aj002Vd9McZlVuio9lx/QSCyFu
m1T/tpX9Qf2EkwX4vtrL7QmmELh5TYAl9Z8ss0anw3whheuBNCGbMS9VdJQrjjjY7wgxt8kStdhk
GDAJ+vhkd+PqLFjzenTZlU28XYSDLWs/3QYymybulju69Afo4V7NlH7wPaT1+DNZzGFParswzLGJ
fyr1jEoI7KhJXC+OgEPIgXLYYy+jBwYwBkUtTOCwIDaoOk9E0njDMxxmscnLKFJ5G/QaXUhiEUGa
p9P+nOSC+1rtWXkEG93Ve+rHB9NvCj8u7lfTqnHkv9dtiXGU0GGoVmzJqJE3FmbnkSNROF8LLDED
oPaXzW9JVpd5F8F+PfW/9s3N540ugW25G7uHLA77b98PA5hRl/1S48TXBh5u7gIJNL51LOQAecoH
DkHwUvQ+qssUH1yP7rCe80nV6QIiRpg4/S02pWsyRoBOUhWdliTpKrZm878lWoenGeHQTxoKPwOh
O6dxtSHI4DKRhSLEbJQjkLPR52++c2BQEYF72rcwe4YfjILqj4unMqTsGQ5v2EdiNgieI7D0v4CB
9oDMaCiOOl3oL2fQ/NgephrVAD/vz3IuI3+cljgdToap4M577fJG+t4OrQyJkAjVZPIIv0rYpkNJ
1SagTfA/9PKXNP2a1qOPgLDOExLkLSxfMXlqg0GU9jjQMQxKn0nH5oN1S3wAmpr9V2ABuTXGBwIN
6T5dNAm2qU7kjlZiXopY1qXJTIeBaNWfdogXbDB0I8Vu1WTDtHKZL18WpWEPKpjBG+c3Qh6wquuG
Gp7r9rcPUlCheMlCBMuRfXqIx6UJFXXhJUz8kuG5sXLbIKXVznWcLz5uBg7z2ArLxcAWhFubOMq2
W67t1M40oFNT0iR8W2QZ3FyedO/BHmAC6ki2fOTl7B9pmVEI9yHrCEL8wbLQ2aWYuIaVv7cXU/jg
QIuF02oNf9zjiIkBnAxLTo62I/NJ00DCWGceb0nJA9RKj6WrPVoDBNIiAdk2Y5kFRxHx9AeJ31q1
DrChI1NR490sMBgnvNmYDSsRDsPRRqI8p1wsV5cB5QAtaO+iZZCtKH15KXO+3hnXZ60C83rHF4ot
NW1Vg9CqoVkY7x/turlaDgDn3W6xHBomHdCKFER6QfCx33jSpV+Sq+l1L6Je1oDooFSfuDIH6BWn
09hLALd8DyLYdCtPjmsam9PA9IRufjMAzglZ7VGMkBwByCuKz4EM7AWtur8MS4+BAuJP10xcBEUV
/LQPGAQD/bpGSXAoxmU+huGyvg/57kklolydZ5NGR6xmZC0mes6rolz2v8SVwx/YWsy6LiWuOCw9
4IbjMn6gnt4twGjqycIpwaeLwnwV7heABvkNmIuv+9EnDSvRMAd5zO+5l+alTzy1GPy3Abk8ERzl
RhnlGi0/g3o+NrO7KW14vQRB8d8YYTnFkmF5IgySd2z+OJRHbve2x830EWxzdi485s2PeF8R4QDT
2+KKURYgghm+dNzlVRyOgA2o8fPn0G/Deeh78r4tBbwKiO+PSnp6zDUkGyuAS4Rtc+Q4cs9GbEOQ
FCaIHbXHMd71diYBf0AU3w01VdQeOoKffHj0xBibikMSKXOXidlXISLW4wp/3c8lhteT30pY/O4l
e9iFA6gWQ9xmnMurGeN620nvWyJSV69hvlcbh2EqPOPUXalLRKBo8EOIWfiQSeqCSgfdf73ARlKx
JcUx9a6rSxq+0tGCq043JKuTDr81rFGlBR5djOiLV4k5H1amvuJOQd6o6H6F8RCQhmK7LjvQFFx0
AOmtz4AmTYCpJrQgMH77t0n2PTIMQP2+5rcsL3g1CaSTJSNqtRJLHaTpF7Xxfi8gIKnyjuNIFrk+
AGWampB5XnPVqfsuWs07HiDDTB8D+wqSMy4xDD5Smtbk5Cle2Pc6DgKtNhqxjQnYI28zaXLoSiuY
t98MVd9pOCEDTmNBdNvdvUpiBB/RAlhrhCTBYSBfpuPPRSj42+xZfuxYBOYoSTd8Mx3S3DCWVkT6
HIhdwE4sBtwTe7Edk8wi/cNgDOhmw9tNJWkDedFl+Nnv4f3mbsHUO0AgBRrA3BYEdEo0q8OyG30/
BuxfmQdwqGP0suf7LRzUGy/G9Dx6AVGJLN0xBQR3QtQ5Oy1LxJ6SbUuuP95zX5mj8W8jgeOOJUIP
USAgQVV+uvUx1WfISczvDqoRDFYu8S+ZzFwtigF9k8jOwZxjXysZHDx8eguPwdIXCKaENg8+TFuR
tEOAOXOjrmjoSh6sE2OzyEWc833EwBMtwWUcsZWKwS+ptRh8FegsqvxG4e4376LeLaZwtQZw6Snd
eIgRowVOSOCKRjVoN9QzfIfw9dh6hnjkDGdvtY7mKGzAutgkp5oVqHPppMKngeWk5cWM/jRbLSQw
U9/1R2hAWJtmFtExfOZPOkfRq8e8X6YKnrK9btcJLkHVMu0OvlLCqN/YB8xMU/qZT1XXW/llC4DT
VVTwuDiVjrk1rxaHtakjhJFi/TtTR357oekf1xnYdKaawbGDjYviTcj7vXiZgr4Ib2At0+gsxABT
hSkc0wlgXTgeNB58bRgmuxne4MsqniT0muypAwb3BktWJi5ZWowzcP9wethAk9R8ZPkBBcrdJm/6
li7OX+0AdLDiE8N7vywJCJUkVv03bvH+s4z67JoEI8KGBRi5BzcycQ8Pt/gCvknLlZ7HCFEeVUxp
dPej1DqpvNsfZDxs31x3Wb2VJmyDVZrPzXnMcwnpH7gp4g80GPKMPZT0qvMUEC5X6DO9MbQZdq1f
94CkjzzewkrlNL0kLF/bMpQKcFyENiFEMw9wXawjivfSX0JU/kdwcOQ58aarMzKVl9hgXE1Dis4Q
z1/UtPeAXT3G3yJUqa3mZP9x6lo4pH5BmrOHDBz9NTNyu1+wmnKXBHP6MHqf3BM7bmhSMbn+I7oc
DiHbxGUjy9CWK99bBr6lyfrVAsLIF7RV0XZCzzE06dBPf9bNzxOQuX25jTLpnyk0PHjxoYx9T0wv
Xr3M4j/pkMe3xJHuVABHYeG/IckXN2Jmwib1iKrRBYNA/k/K7zH59o8cmDBrQr1PAOI5/mkotAS/
6RAV/5U7zmtr04JmNToZAOOSEv6i8tSWFYkyANUQk6rvzfQ2aKaEgfbqY+tfSzZluLM6somTQtjj
dlkHbLF4MsqnjXZCNkXB8mde0u0Hcs7JbWaR+xzSUok6Q0rWI17qBA5kEukheQnwC2xBpOt+CLG4
DIlZhElT0SCtBt5z7ECWUQffjKAchsNGVOQfAeiytOnX6Weq4VTcg1tdEbllzXwah42/dKOy4hoC
824m2C5VYybGFVNqr1VNyQq7OnTWcjhL/wMjr1i8QGc15IA7l3LYPvauy/45bAnszW7ifqltKrHE
FU76Z1dy4+GdLM36iEI9n+XuokYbdGA3CD8AmhcrsN8DuGIFd5N0Y3slE3RuuooHGXW1QTOoa6dF
DrSBmwCI0Yql00fd+aWvWLH2QC1V+N+U9TKuORi8Z6C/aBRATFnXyOxniRzpn+JbBC5TyC9iKd4f
pKNuDVo0gL4+6/2pXJBttCXoCs79Fo6/cqKml2kaR/ghkPzZgIspa7zKoBhyQMy2ET6Pnwqejm9s
TKzCJSmhFegwBTz1ZVC8x2xf2SEdJe2vpFtxz8AgjDSJGMtnUfAM/i15yMfLDoWJePQYRJZ/KK4z
oCa19BbSjDKxR4PvHCDhaNR/AxiYhq/9MdwT9G7aIcbTsAdED6KGsGhoFb7eK/4ayWs8i7VNVvNs
MB8+5cHmT7A8KJrObazV4xLAfTCc3H28Znys05wuzyWkPw22avrDiG3hat/kd6b3906gA9759Nxv
nUWgmdLpuVv79BKpMGi7BGy8B1FXkcSjeOciHlFKY0H2Ool6sGTBrB7kCpQio9CbVGKZ3UHEU1xx
jH4AtIqpFA0fYO+3TatqbefeVs+XepbuaR071Kx5nqM3FNSf9UDDTS2hQRU4uSAztHhzDuA9NLAS
tLSFnkKP5tp1+EmC8Ye50A/wQkSDkOvWlCo9jFbejyFGhyQ/0DSbW2+yE7rzV02j7hDOyQlRxS+g
Po/Ftn9h6vc1/VGsRPIvaHq8fOsnpj9AS4Z1ADMwlWUhTmRoVLsWIWC/BIpcNZHPLMHo7rt1qNNM
JnXY0ei8YQxsfVDwDrQus1cs8OGvPQdUNRC9xYd+GtfHlIWqpakxv9OYhs28S3k3GSbRDITD67J0
GFJw7Vbe++vIMXYjh9e0JY9NCzS1r2Qn5WlWfVIZ7LEZr7MqIOxsS/Fq1NwKTh7CDUTDj0FZg3sO
vDAMrpoydPd9vNztEj+76w1OOTRCWW7oM2yTsz9bDhY8cOEpzxmqAtxvuq1DfjSB/1aKEhvm00kw
1s6ROnJ0FWk6P89ReewyciM/e+YWPTrJXlKWXyCjb92WATAS7pDnoDucPUYKrZWfGolApEICWegx
mAbTjIs0/2vH7GaGAF1l/jT2prU9vQNWfQ3L/Yam61ogz23fg9v+Mz4s5hTF3WOXdc+B5QJTcPi4
Keh5OlP8mfbpFu5bo0n5Nlh4nCCpz0l76LquybBznSmkiQ/0Loj6NlrsZ9YjdzzWh8SjuNAVKorS
4Sv9RXuMCNsS6gaabDxJBqp68Q8/wFi07ncS9jQ+BAIaEVdBq4ZAZu6OwbYBfkeOGjzkr07pvC6D
vYEr6J2i2znu5utqke4O3p3OGGBFukCSE9Rigs24TOevTcaXAuglVDT+vMiAYcahLxPD5pte5wUP
oMRlTeU7AKa296zOMlUz1x0E7B8gUTaghaaz6FDSJQWj//yzGTht7pLjlwAs73z+DjL54LuiNlT+
KVxxQk7XEV3BRx9mTRBJ19gOA+/GF9NkKZ5gtBAfaGbF0QwhrzuxXTu6HcWW1Vi2fOwYkpYoPs/0
g+QfKbdAlPHlzk68WJM/honCPmka1baAnRZGqh1bcgBdHmOTvxZIhipxzVlicAOeRjWddybPds9f
iVH1uPLl4HHaxXYHaS0euD/SFF3oCPzBJetRAMCr8mJ93Zk4C0agdeA3vBG/RlKe8unfUGCmAZWD
ouWCr3yN15pCv1IJOT8AXblDOsfjVNqnfKMnMbHHogO/YIWBuMOpMx/w7e7DiY6/RISXsswroCjd
QE5evyx8PQiHOEvANajKesTGSPDxw5cZOJj6HD9c0hawwRMlh21c7nKP0bqPPxCo1cK+rKXhcDYs
AxIMfiEKBmB3KwpP2ZYdKL5uqjR+Lc1+XPj0VCh2hhoGaNcPVg2I8KQozlEMx6ifaSHX+pfmGkCf
/xPMEcQzfRWMWAej9lqU04FiNK1iBsehLUAmHsKqNvxGaMkJOFtbzMtBdcE7Rr0LBSOSKSA34MQu
SDx9HyL9MZvobpnLR417u8EqYoFhDf075DY/FgbIacFHyvVeCwtcqpiqdY0bEtBTyosHp/onJfr/
pPMQx9jCoEIgDFSyWzSZat3pCW3TbVqBfoIYqApbpm1INwi00NhUZAQiKgt56HZ5j2mw0SIAPbwP
n2WfttZDwMo78u00wJOxP4hs+VV029r0E0yqgjF5B3H/WxXMVx78akXC4pHE9uiNPqWBAbcTd28e
QkJAWL9ZHL6NJXvFwbhHjYXaspvHxgKPqoO+f0zjFcZsinwvSfbh0URWM6OyjrX46PLgulP3BJTz
ngw7ZExs/2/NStREEc6XcVvsMRz9UmOrG5+SIc8oMRx6ovGqe2SULsryi1bqXTDwf2W2Piu+toxN
jZrZL3Tod8vq7I3I6IQm/Rcg6CPb95dwyN4pCT+wh9zGHJEpiXordQR4hnwhd/m1C8MG9R8gws+e
XfmGLO9LGkEFk1iGEK2ZNkqgbpvSh1D5lRpw24/KaVItON7jbsN2l7rB3/7oND0yEj5rDke6CPxf
DLBd+88i7totTJ5pqB4E00c9qnsBrCYqxR3dN8xc6Mtt7x82Pr6rMQGlmA9NTqaPOZ+v6OGa2ZlP
RrpPTvnNgXLKJyjGLPcQRkw7+MX5nwhxcOJpOKd7eN3D/s9Ixw/0an+7fv9yw3hNbHEFqAmOdRpr
m/0FRPkHNnFY9xuzf5MTjwDfagyf4Nw/scB3j5awCfP5AGjzZos7TvGZ8x0SowiSoRBE82hhR7yF
70KLrR73l6VwbQ+TUgJMIXafNEpPGHaBsCHorpMfPHDHmH9lyVXkthkwtooZUMc4NtEiH7ZgPAn9
gt3lNxCi7zmMPkB3b+TRh+khL1kbFhYiwTcgL7+kjY4wXW67/qsfMxD54S8nPtMC3d+ETyrQ0D0+
Rz573oawzT1rIKWsg+2sFRYqO4lJk69/dqA3Jn5cxrDq8XNivIqEVJF5+RHEwByy4ct/5ZYc9+Ra
IGOip0hPXq5Zih3CiB6EL+6K8mvI0Y9QPrwBeTnBiPoUBwhkxcz5mk/ZDUc8rqbVfgcJxCxjFIS1
GPhLWPaAWjD8nnO6gkMJy/u8Z39j+PJCCiXiqrP6JXTB+2zIKyH93DC6t2sW3ETGbzmEplU0QOOB
YHLNyMOGNf56AktfT2BQjmCE+2ZX7glbbdjfnIuihWob7mEkvkwZwTpW+h/0F69p2LEjATRzn/sF
qyzZ/hrw6CjYfNr8ci5WA+dnTz9YADQ4GxE4ic42bGfQueXyVY6nXdNaJH0tl6gJ1ztWfgUD7vvp
kqdPwRjURfmO8b1Wa3KeoNbp0g+IWm6MicZHK0Y2sEnFrV+w5RpNuKtbtv0L7ImiiQ3333v6LMez
jCHGm/sWCg6SB5Xh53XSgJd91fsvS/QvCSvXYgMxDHVHYA7xpMFMk2csZtcpbskcDNyQ6XvChzYE
Ws4xJZp8vRtivCa2f9H/c3Qm240iQRT9Is5hHraSQLMly7M3HLtsQzJDQjJ8fV/1phfVdapcEmRG
xLvvhfOjZ++VRr5cH5UjSRjVYUj0w1DDmo6XHsxHpwVI3OKm2RmKNYVi8TchZZp8bPF8HOuXuSwP
7vh2P+iKgLzcW7cwpcr+WfqzPyUXYdv7Wv+1i/rkac0q72QkqiJq22/YjRDleF1OBNsYCtwWA65p
HXvdChkY2ALyJD10/OtiV26N4q+r/5ThbmdPP/havtU8uTZ96BC+mj45z+OySWA9tCoai0gtya0Z
3zrK7s5gkAHY8sG2mJ9mKQQkjbWgbU8Plt3zw6VpZLRuaCQ8YENC6ehE2hikq6WeDhDKUewPtEpV
aJG24joEZLNT0Yf0ISmClueZ5CYiKOXZi73jZM1PXt0+Zcp7hLYIa36XSiJHOntmkPdR7dr0nmqM
BaZJiVNys1XWpqwBxgJrrTH+QwBcNUW5rEqxrMdY23njtEkYN65HNHUb0bRa7PWdLFraZueaBcAf
Lm2v3ceGTkMsNi3LjrLBO7Q1OFkdtr7PR3th7TDndgnSpOBLShAktfJzMsEMFreW3WoozkAuawsl
2ser4MTfDhRa5ocObIFWPyWDH1q+ZLSIgDb/E8m9BexXMLZp+ScK7W2o/38VIhS1MIBcmfg4W0r6
oXI/Aj9+Cdik1nvJ0fPSDauKx03j6JfU8qIhYxiVq4hU8KiFFVyCKeLb00k9H99sLw0J2J2acdtX
2YlB+lPHB+rexYbpvc6yU9bpxwC5a27TtZm0j14p1hBAoebfdVYo4ymLqqy/Tsm0oYEHPB/JdM8I
4m4rMW9iswjl/TrqLH2LjQdbSHJD6f/uknEACVGHPJBcYiT6MClnQsR4YDe7b5ap3YYueEdjOcbz
dOmNIYqNbOMSWqfRWvjyLPzvuMGRYbanVn7NzKxMQLk4edT09ozmd4jlfJ7SKbSpAApX0OqmG5oe
4f5o6jdpnzrvPlmsn8Vyrv2ZSe3Na5KrHj92hti1ZXLu4znSiAwxmiivtGjUC/wL13lJoPZfC/+f
Zb7WHWWwkEwT+9vc/Dr375f9ZWQhHL3ZhHe0QbyZdA7TuWGEl/kaelQXCpvZfrdrFg9yTpwdmh+J
taDs/YPQl5XRDVsWdKz6jhkZu6+kcDdeDzvl/nlmZM57t/rI/OME2Deg6Gu8TYmXwcXm2yIrLqWL
9O12azY0reo8j9p7UdR4ezkGodkVlH1Rqf0EHuHs6mz4Phf8wnRw3idqWRfS3GWokgIpt0bB6tDl
Ay8/1cPvwMU6yUPO6EupiZiT8mx4H2pyuHx+PZYXtT3SBCMGoW7jzBDbzF5gz+ButNegULtuVFEv
mDkM+mOsxjXc3joFyC+X7mGcH4Rt/Gqm3E3CZJ5p7zo/vjV6c4DpxHI2vROUy7ucHPuyPvtTccTX
FE6Z/ygD8F7XOVlZFxkzC+0T54yxYTX6cZhI692uPlPpfPppcFIKZ0EQv2jIAQNRq7pyL1lZr1Sq
MxXIiV8y11MiNpWfn8tliFGIFVBhnW7Jw+NzG8LsDjaxG3qj+SPSCS4eNcF/DmW+dxNnZ7dgPRk+
7Kr216gfOcCI/roM9bVqUi7URmdsoUF42wFPqDPS3Ym8zHemGK5ZEsjQN53vxJhB98yZsFlZ/gUF
FpXEwYLT1Elx7WLrBdDA4zm7C+O+9RNYMT1bVaw6T2LC8RVNDtBJL5aDl6Vh6zhhyaM6wYfaeX+n
oBg1pg9Vkm6WKd1XdktRZ+x9ZzloOVAq05nVFFf7xUuyVRf0qwZ9WKXpxXRYO681+6VkRaqnODst
jhdS7mb9Xz5+q+YbPu4tKD6web7ErQiV5u+1WtvOOke2v/GYnYnhI07iTQm4M44go2yGnyAtV1qX
vmtOdvBAVOec/5EajwvXz5LT7uXNiijRkBSUx8bATFVbDhhpO61ky+ljWw+9N4GysA9zZflNxoiC
jnZ0DcYf00yCgTvbUeBxEZa2+Un9ziJk4QCf+Kmxyyq3Q2RxtOOs1HzpiulJgxrfkukO6eykn9lc
fsea9jG0ydU0qscZRb4d9KNTIQeM+gqP/KHU7WNAFZnGxsEY55XsYc+6ajdhHp/14JCJdGMzXACO
3VXOyzDUF4nJRyI2aZkdkk60YjfhJoXTWSrtWHbBWYeqtTDjxUm+c1p6I4CCqqquZjyuJDX9vJhP
sSKAkqTglqAot4rfYvi9Zcwvari/6NppYlxPy3bTe3czmHm2yhVL1Bwfi028HVwkOV7RlHpVECHE
m5eXGItaxQRp5jrr2ahMfh7spTJ2uIbP8DZ7uvhD0LTXPkUTVPZbWfeKvCh7bSfG3yz6tcdi0lgU
0Ww067kFmM/dFcFjYVW+DEBQPHrPFDoUkxWjyp+ssF8KNVGdVWul4dsz0tU0BBtr8MJsNjgq7s3E
HSk3P6q6wECE1GTfwVr2DprDh3JZKwuui9Iw8/VSzAVBdo01dolas0/DMp/KEghVZEVUWNMvHW6U
l0iWKar56F10JHRbsJ6qpHiOm5VqfLxnj+04HOORomA0Qi9OeK6Lo031b6b5X7vU+2kmUKVicsSc
v/RnSg1v0xQUBY18xHEFO/gNK3ouvWmjj+66m8ZdZ1eHoJA3YkXO2dwxxaoOaZ/tVE81NuD0Kpv0
1XRtfBqgdRkHcJxtiZS52sOwbnp9XXTNpqh8fIrmKuu0rYMRtp9LHnb/Qyd7yW4WTmfMSW2xHmsN
gphke0Cu1BzWMjY/Y3s4GGimjZ6xODTdJTp8MTFckvXWK2binpnv7+SuPaZrhbcTm8ratZtHjRt/
YJKfoxRUxbxx3eFVFfOuiLPD2CSXyYyfGxlwNec86/paJvOxFE8WsmVZUJCIIHKc6nnQ9Z1laRs1
tpsmma91N25dzdnMDCc6dRWCtlscjeVtQOsXEqqVo8ESwWmci33lFetScmOMf3d/Yqo7Z83rP4zU
R3eQh6Cjo4idyzC8ZIHcesUr1WtoFguorL5xckZ7TAZ9Jov5EqwIeoKsQrf18bNkTJQGPTKafyZP
tWjSDcg0RuOFiVcTBR2OBtFFSs+OuXNr+uwJ7GMzj/i08ozZBsPv+r5JD5Rug3/pmOXeWRqcTJrZ
X3q93VJDoU0spBIk5s6myuv6fi9TLLcTj7dmNDvJBhMbBTYwGUagmv62xlxF+FyvUsRb1oquZxdZ
r1nuIY7B3Q5l1pHU3KchWMI08PsHAHfma6g0l1KV6QuB7vdwaSg522/RqqQXtaUB7Y2utRP8Qevk
7sKTE6MYlTQLdqcm1GaRMIPQslDPncMYDyexSKAXH00ZCL3bA/0qLJhcB362KOh4vwwdq/D2ykz0
HbMmdhca1htG4telwlBFUWKvfbqJ9dwxoGI0+6a1AQspDdDRpBtqaI/lufHqfCdtavvcWbQLAPw7
Y17rF5GayzfnJ2QJxU/S12EdW8+ybC+TW/z0VvwnyjxEjdiMrsmPhNmmdM2QGKt5lY5E+Kfq4Hlf
Tl4bm9wqdlU58Ov2TUr8fIycOYK2cobAtILxaLbJVx+7H8liWesqgPDvk+dFjRunhdwyNJreZNtP
xCSw+sWPq5eWQ3NwuPiafs8RERFDxn3B31A0F9tVRIRBrZtq27piX+mvoOSP05I+zcm06hwUyg5P
CEONTPO2PrKP40lnleIXX+GGPaO0sBNFu5bNyJVGW6Cac5yoa1BToHSMqTlJNn3sPPb+sLarKYzj
DneWj8WJw0ALVosayMesxeNAP8pMawPdc2ihcC2nWyu4pZVZFS00fnr/KC65cliUMioEy+IxyfMn
IktYQ4lFrWpP5pBt51EexiV4IwVtN3XVzxS0F38YTtyS4djVWy92eKO5/EYfBzL6fdobr0acYuFJ
J9xI+W/JM2dn+jsiBeZp97YkPMH8jk1CywD/xn1cG8gW1Rr6K/LrehM08aqSxbrK2IbDwf2Ik4Op
BtRbYqJPze0OLXlf+fgiygrr3xLG5fzlT9WzHMY35TZXzfIjffIOUC97c8m+fA3CNnad7dDwKrTA
xyWw9wLMrTdy5xTxqRlR8J3JF2EzM9wR5U9nDCb+rZjAO9lFbYz+punaK3P227Jw/ZdlcEmHZQZQ
ohaoz7GFL2RetJUpkI69PTk1YLH9x5R8evVL6tEIjou2Zby5Ned6jU65YRXnW4Ng4NZi41r1dy9Q
E6z24OOxxjrw4UwW5h2xNnUOB+Edh7aEuNNehRp5lt5mT+ym8mrp/c5oKAL04l89O+ZqpiWwcnVb
DPd2//rT2YlE4pzur0aP2JZwYREnG2ZdcXR8tBMhvT9rML6DnhQaN31wOmdtLOFg0Dnm+LiMCvhv
uirfn9ZDf3YYiXS9th34ur2p2+MJjjLL/o4Dkod682AJ9lzFAYBGsSXV8GClGW/Waw+xTzINdgY0
/BT3OQbtu97Y11HVartFSCrhbmUuc5QwU3QYKBVqn/qMHlONOdsSzlnyIPIXG9lDR+dUVh728Y8c
STvK6XbGJ8KQw+Tuf0mZ1ZsPM51tV1Oxa1ug3SjDNV1R/6lGrklxWTfFnxiNVaf3J5+fa1HBpYJo
KsE6V0bedGG5aG9da1w5od8Xmsm6rK5+o2G+05/raXlkI/v33VTtB/2t1nHCEsk9coOBekaTR6tP
MttP2lNVAH5VvnFO8KbZY9WFXalzgTOnCHRxyjwu/TaIDL3aD2Wz7/VfbDQbu2BEUuxwv7NAc9gt
nUf5eQ1szFZG7HnQhvFpBOYsAuzl2vAgp+ph0NQ+c3BDlm1+0vSGN0QcUnYirch9p5d9kWN8TNXy
UwzuvA1yma2dWlXM+HzvXrHFUT8WKDQ6+5k8j9WTboODpUiC8qIbTR15VSyp5hoO9qyfNmUZh9SW
1IxWgLIwb4e4evVE8qSL+gWe6dKV9Yu7yE+RgfkF+mVwtEPCtYxA9NVNl2zhYcf06/TL2mAeIGtI
AQJkmA7L5ozAdh7K8qdoTRqeae0ZEzaMrK42rMT4UI7YZ0WTb2RBHZdVpvFsZvozE8ubvgxMgCB1
HhKv2aelqK9jXzprmAOSuPuBtWgkt7WWUkfoyd24VMtLAcStq/pW6MOvVrOjh/2E/0aRqijIzJtR
xuZKOryHroIYyt1qR+YCh72o/w2y2Dr6cJpqC0Iv12+zs/SroNXi9WDN/4pah3so/0qyHxg/YsNs
0p4xjXuwarG3MoldTfw4aZ5sEpjtVdrfPX6tTCLDmI/s4jl4jEu7wvtE9loi8nVCbDdh0aTV1jXk
IywEfOkc69vGZdgM1rzxWf6wEkb6VakAAyKW3tLfQbyfrF5uFBlreamF0nEvNF63sUlfNKMkBUj6
ZxIcvtqmWWM9nGuWR4NBcd2UpzsjLw1xa6QVKqc9sZSJRVQ9w9n8R2szCAb02dw+oOB96ARnxIs8
jz7chK5/Y1tYj7mCXn4zaag7iB2cgXTKc5TmuCRmWKh72xijQqfH2uJiSYtNq/+mwAqrJn3Hwh6i
4myNoEW2I34/qx8Ql04St2YwPUwGMAtf/drqg0gOCzu/dF56OnTpOTfehm0zG9sYqApih8umhvYX
BBFMLU8N9l7PTqLBsD/YxXIZbeNx4FUomazMztfYGqtg3DvO2lrcdVoWTyI1oHQ2tn9y+q3XMQWn
T9YokJ2wz55HLRITzFoMcjDSbXXdcXLO6Cw5xnw3/UuoL5LxMRXp1Vzw2VTdc6D8RzUtD3GMLSil
qhKHAK/Xit15KyFsoi7oYBI1EL3ABYvo76o4dIdrkjzovtg2zVuRvSvnvar+Gjvr6D6NFR3ABsSd
sojlkWacYnynG06WfVGXPKoNJ1+1Q+Hh7GW+lP/1eMisRQs7fzj3mdqJmuSVHnxm5XRwFflIzkMu
D4vzYpbx2U+eMudAl+rIx4q5FGNykxSitSvP+szwg2BECEt86ezuuRd5+THByCea38m9f2c8ulN6
AENfDeYA1vpVUDDGkN3j2XOCLbvtVzh6ViUzxc53Qzmdc1CVBKh8WBUex4N7RSzxdQzgkxXBfI41
XqbSDbP6O8ahQm7tGnXO7NES2OWe+te8cw/z+BoQqeIYdmQzOmqc78LrdkAsuBspcoPxHMR0ei9C
tA+a333QYJ2m3noH2d7Z+UAP6iXXzp4/hQYcqB4NIiSS97ycVgaOqD5/mfQsKur5QSbqHOSUHfQi
dmVtx/RX1e8EkKLqvbom0Sc0v7aWbRzdZZr2pFsXhygxQz0S2NJWT5D4Fb0fTIGN/QPEYrHzm+YM
WyiLncZ7q9EDtTLfpwZcvrCOaDvnOhbYDux1w8DSaZMLVg6yFhpe1TLy5norAfltUi8Eo0hyo27J
4D6ripQJxdJINY4pJSJ4LOS5CTNHTsuFpSoawX7FOZm1bR0/Bqa4ZJmx9sfM3OLzemwd609L+vcM
Rq5DEE58c922xrdqmwg2jrYXC6swBLMOPVSi5quw+t+stfHZZvYOprUjGKv61jTy6OJ/HvnGtqW9
161L0Mo8hfmiH3rfeFZYvrR4Jju0O1jQY4KLc+yAObwOJ1rhX2aVPRvadPEVKUSV1ezFJL4rkVz0
/r2S+IpZZhdl7cxbmS+RWDL/2VAKHctUH3OQRHEa+6fYttQhzh0V6llXRqXXvuE69shscJet44wv
uuF9qry/ZbgdCZjDmqTmHpeHk/8INuzwCWylxk1W5MsXDd7ONLyd6vodf8iuLnW8qn5UYtSvl/rZ
xU3HII5RDtrFDLJ7wqKxzpGKhz5+ZMdEjZqU/Y2JWR9wDKW7Bb11BDpvcEcUqbxpvnChNmDvVpMZ
xNcxzX9q05sJjdNB/6k/7VijL+j7c5vTFAWe2DKKWyV8wYs9yqj3tPZvbiaBBcwG17MS/WYz9tHr
O4jDRKBFDh7Vm1GwHzyx/RDTUmjG1qeBv5ELegx7XX/AVYOtQmYXM+O74XHW8uw8Jf4DgRY7v2zA
3mNqX/PmVMMHdMx+rtptnIsDKjnPS7a5W/Bj/qz8TqtXZBPpT7VlPmeT+bCkw1kI55A36R6z7kNr
Buvezj9dSmc2tmsgJWI/DgC4RYfpeS4vMcQYRmi8J/pHoudf1d134cTZylpG0u1IcoLlCcf+hyX1
62ncz7bJpPPUATF4VYL44L2Upjg60sTjp3Ymm89ME8wCX63g+MUo8hgX+aOU1XOBRS8ngSJzIeX0
cl17zUa02gnz+oMyADvb5FnMDjW78dxzIcWt+4AWf2DU/we3BqhBYH1qbqRFLwhpL3qyRCi2Bu2f
Rt3caO0FIPqSYhVKHIez2Sq2WWFEo4u7j/2yP40a0h1vH0gzz4GQP8SAzOvcjbFHivTJmXtyhQUo
zMDEW/bAUdlmslIaj/6S85fFgTzUjnhySXXQrIZX39dRoqghu3arjb8l4kJjTNG8yKjMjz0VnpNn
NGbJOWmrs3SJOpq7rUcVn+bl04hMIMq7PZfZdUMY+twNu96x9p1db3vDgnzlYvKo/+cGEU3OqNMD
J8vZTorPyepCLWGAQJ+oF/2qden359fBzteehyV6qdasDtp0XRIFrMT227eYHyfFYUeugBaWhhMS
o7AZDPYepilaAhQCkmfjOuc2u7lSgzQwKEiszSR2M/qLZPs53M6yZd0STtp8OwU6vYx3rpX2fJeE
HcKRINA2rYgSld3/pWTRfNXaHa13YJxZATtp7xPQD6cVjseUESBvNnMKGoErZPlnHXwMdyl9QpZl
fnBHjzdd9idsN9Sy39KTe78d706HCKcVGEi9ajsHjlluiSmEGzAx9yL4Zr+yR9mJUxsN/aM15L9F
6T/dPXbtzfERuDI08AVrqzvcCsEwXnMM9jq5bZRhP03uo9XAfzVG+6sdnJUm00OfvaXtx9TVe1ve
Ci19a/v4M4UP1nkHC2iXOTYj+rUdOQGn2OKIxeVwoyFa63f3IRJJvmr6Hxkz7KnT2yRzkmp2Reqd
3Lb89erufb5vdW6L1ya1/m8AweDBqSaOptfJNqL8ntyGSzdxUuY0Nr7HoD4vdneYyUQo5ITOXmxm
3onlPgNyrpT7qwRqNMA3NCwLbgdUabD1FNvNyNFWwWE583wlX3idES6UcKnpJVklU7NWaDglQxS2
UB3v37nZM8mptAf2anMZ28ckbt5TPdmTHnOyp7vPqudOKsp1mZa72nrRe7z+Y3UKRI2clj03ib/B
ufx/isiKOKw3Y3FAPLVnjEAXadu7jFGWEPPVBNA3iExEeUyYrWfnMfbeGx05gaJGL1GyUMxJtiC5
5cVs7K1V4UPuvXBxSrHS+DDMu45YTZQ53rhVBB/2CU0fEFIOl2lqSbbumXxKGjc1a5/1PQDfciY+
NOyHbcX2SNzoZtqdCN4JC6fC9pjxj3J2unFNTFPgSDyxLvkvYIhkFej1iXEisQOaH2pmhL8YvZkQ
LueD9KMvOsVwHPtPwn2hJ+NzIjjR8Di/tp7/WcbjnjAqRuzXrsAiOP+LeYia9iIyjPKjf+ruFqF5
OuWG/wpP6Kxt3zyItn2U/dVt22tvJmHJ0NnIcWDliqwhEQ//NGYngUaaDWsQjRJFqFnym6ledNEf
hwHmvVaX2BgPY6GdyQM/EUWMDZ5Fq4G2qx35JEvjKRWA4RoOa4RQQwd11YOr03xhEDNW+Yjm3JFk
sib7n1mKZj0yXlVRhn2JD5CgmS7HrkI+3JcnKca7QAU+QSh6fKpg1k6FY3sX4UxetPjyrfT1iE+d
GZuRXar6rVewgcn8KDpuz0XXD3caruuufWJr/PMm9jbaCLrEZgGgifwtaPwVUXaEDE43QmBOqAd7
RtnTapypz3FqHDpfPna6/xHkJDfghieHZow/tar/gUneLtZwTefpXSXq1CfJSbnyH7NgtRK29tqO
GexhHRlLcBkAdSV5UdNEJ9rQMaWTuBh6SnGg/lU6T4Ofs9VkkJS1pBP7oChZmPTaGX6YXMLhE/Ud
FJM3DQ8bBty70ad+xzN6h1Cw93nqbrqnY87binhH5h76gpZVMzHItoFAu0xTYLcYHWP0WHMXIP35
6Zfoq4vupsTYCfImS71+sODvciN4W5L5ycqnPRHJ2EnjTWqlt9y64XLZ9pS6LtZTc5YXJwGnXvCB
uf7BbNQNYf5F2M2d8m0jeOJXQAkG6ZeWYpvwgpAnlyESJwq5MFs7t9ALh98YfUIboYy7L/jNnUjy
K7PMnVsMx4D8MyUl8Qf0rJphH0oQOgPNh0yR8dFqAdvEchebXGPv4hqfRkRUe5ourOOqt/rUvway
+s6TfON2REwVX5IGtYXUnMbAWKXu8AgT88h068hitKiu/OtYFY+dBZFp23nk4DSCVGyvQW8cdJTb
Fq+ez3Ql4Nd6znM36dYM4DaFTgpOnQ3HZs6vMyhfaaBM+wwrIQOvpSc8RpjLynYAGJdyDTpOSBLP
6GzFW+V20G/SHvclo2YxGAfhIK/bxbNuF3BwgmMX9q6lGmdI50H0D2NDhMmw071/hW/s9IEMsbkj
cC4+MhLhBy1flZOweZPJd29qOzYCbHOrJFoseEodUmcwS19sTxw5WXbYu19dL/9N/WWbDFjbSnFR
8l8FF3mfvJnQ7FheI01ZWwqanTcggDEj0fnP3ZqXKhMlcrb/CPp5DsoGhwF1lnKC1ynhN3kYOkx0
uXip390Yp2VQqr1lWfskGQ5BNjnhqLrXepLMO9VDEcNBy2kL7rWHjL1kc7/zbXkK8vLDKihYCcqZ
V72iWCzq79wcbuMA+9gXaEpJP752pnNG+C2p0C2ca9MZZW5X6MZjE3tXUya35c5x0ugIqR31zj43
Ws2YkNQXcBAvZj5T2/gpigFkdvBf+d7giByDuqBHnlhgEOxWlyFVDhOageGp76441j/hSuGQXaiy
IPWJaugoSwfZmJTANEnQOdWY7TMtSAp+TGI6AibXN4rv926Zzd0olDFRxWTUmhkTVizIyeeM5rBv
VdeFGFMeVcmnPg0OCn0hwXdT5jUY4UvUXKbdoW0Hy285eqy4SGT8LXXozUjSoKxTy9A3ilOWfS54
F5Vk/LG8T226q9zygWuTfJa8OQZEz9w9HMoegNznIZTxwmxryfY0e5sOsBYHrGLmU53xAUReTVfZ
mO1LPTE491peF8XKCzK68OyLwf2HWh9h3EIDUZ+NAVgrR/MNHvxLyCCyF5IPnZjx9JLspYUyEujW
dwcb1XFsWoV47tIYWIdlHb4YeJYYTDjUPYPoDsz05G2eCm9rdxSjbdK+Zan9MBEvsHPjbmfpQ/JA
CKbYaFp+yDSUWFWYZxqXs9Vj50+dDrr3Dr+RpviYDIKwSZpTcLcoG3KmXGNnYPFrtkEByRMHj3NH
OF6rVdA5Kf4kw/A2vDVv+vSp93wHffd1t8qVkoOwZmjd982VtXPsHES+SWqoac+TP1WDaaxa2mdU
plciCYsNgX3PqVy+UXEwfqvuCXfcNq5rH5VIC72AqIJUnORYe6hFs8kNOH5gntLYK9vDWOZMfeas
xBrWpLjZTU7JQHs18uKlUYweVljDDMxD/EUuzeqKiNaSp3K51xyKZKf5Rp7/Xh/sPRwXjpAsjsqS
YVBiY/SoiXmKNMd8N3rTOZoLmK010f4smH1X5A8QZibHLhx5ELDSIDc6Y/zsNjz3sBvvFS5RsBLT
JUQ2sdc12YvISyROub+Do97ZPY6thV6R59lHrFqGJOyDBG/HV01/77ovtR0M0Zhz0xpa3G3dqsUL
RzZM5dOlq9oL29kbDybhctFYcdPA0uIv120gIAaPnsknVzkfVNW7RCXvXqFeylq7lFOC1E5Jpxnh
vIjIBz/rmIoJU0Vmnd0qK310BmKo8ZatZPqvHOsLmdVwJtlbTPoBxppPYhoOlodF3gSMqbQ3r4ec
sPTT4prvQuON75dNl1cHYijQDTjiGNCk8zMhGiS6EJPhxvTlXo1jwqyinLfDL2y5ItTy1PVBtp6N
eKP3wS2xnLPb/T9MxQpRvsfFazt1OAVI+xo7QMb6w/fUq0O31yTWXifzjgqCOCAm+V5zHQGOdN86
x4v+wHPLS5wip3AIkbK/l7N1qts4JJ3kNqTqlsRL2FnJExEfJO5264He3orpa8z5r7WZUvS59Hec
EK/JqL4WI3mtfGKzqprM2Xrbas5a3WEYb9gTE7A2gIrlSCWQUAQzZm/SelMyTc6dlZss3zaltE6I
1qD1Ty3m1sZltjYWWw9ZIpvFcVriJ01zngxSncdxwF0x7U1UfslgVHL0BaR4jp131peF0KwhJPtz
oy2EQ8inYHBfXLrcZUy3jT7QI8inPO+PBX5GxEZq62wMHhk12eT+II/CoO59nQhJrbkj8x/EgiP4
p/I6qfLglPf2FMVDT7KDHhcX14WyJv4UvRs2QlFc1cy7qmOPYTZPkLWNcZM1P2bxbdwN0GUoB0J0
fVTfluEfTHxQ3Khgs9Uy+MbK5VJZqOT1oT4N5l/A22B75sZtNJI0kFl0Yjljm+Uy1cYeprAX7c52
llPlW7cgTUPhwUUSSzaIiYMse9O84dNqzTvMS/ZX0CK6TwDf8mTGAx9ETQ1A0jd5+GUL3UpGxcGz
S4KJtZkPsHw3nfrg1hNSotxhWN3kSnx4Zb4dHQbDSttnAl8MrBwSKkNdPfav6QJDWzvVu14YT0Y6
EHSKHlOjGW96RUFlYGSdRB12Npy+R1qwBiqSaWewm+0dS6rm/ph5x6S1bi59YoPHZmbsPI4MQ1Du
vEWuk9xf9S3vhhCPwYJVEyjP8nACMXIgHTsiNDT0kmLvetC1lBpF9h9pZ7YjuZJl119p1LMI0Ujj
JEh68IE+h7vHHPFCxJSc55lfr8UWBGXFTWRA0EsVqrvqMpw0Gu2cs/fac7FaNxvhOxvTjnccFyG8
WNN9kLBwzBgN4KzgSoXFQQ/+DmIedHbLjq62xsnXoJ8fKQBmZX5yMNz1dXDUyaYn9n08mlH6ggOX
o1fVbdHUAGgPN76NIhtaK37yVz8Nt/YoXGUwb4qhc2cPFCFpxzjpnzEErgQkblMjTnBI6nVYUBzJ
9NoCySgK+ynLfxnGQ+5brEkHP71tnNVEvTf14hHTVLMY9OY+oJTLFWiKHQbLhilo2t3BcloNqlii
ab3FuryO2YiayX+u5g+3ydtTh/Bc0UZDTN/EiJIn4jns90Rt3CJ7BP3lOs5TkldIXuAsaRzjUbuO
7YhVTVkXMIwtNUYGI66cz1yalptGe+iVcUNzdln1jzaTCacGylAc44neikW5q+PCcRDXx8SdBy3C
BnVTpdW27l5T2p8ZZrxORxfMvoW1Zcto/Q1B6K/RDuhkZK6OqAov7LOleLclYNfSMneqr6zy9Kth
Dcdo+3Bd77zG3mgDbSUUtgTRbexqPCsp9O2s+6Tkfa9scehHDQ24NvzqnPHGZGsbHfQ0qqq5IW3W
uEDjK9DMaTQOUrzZyfDe2sWnlPYF8BujicJhtXWrqMxdX5vu4yDd1EmzbOb8kYTJLF5HOxSbtCiZ
iVCKOCnTkGqj1YCmqmA3zwTiWNkSxHyuTUBc/rity+HOVMR1jKMtZOubvk5vekXZN61x6jGsGWG4
mXpnZfN22xoETO54MNJJUeuD7YFq4ntGscxool9rkqodPibmwnUbsrai4UX6NhWGpJP+4ASTa7SR
W1Tm2rBb6CAazrJ2GUz2zlcki/8lSQCC8R8Bwu/yUBw8Gs1V5m/Hejqi7tpjPDng2z3llK/akN7x
T6aZa69GauUR3X2KMM1kzwF8dvJi/z6r1W1T1Cg7ajRXaEbuMC5eRZ5i2rWWk7TWeU/kE54tt4vU
g9k458myMQl6bt3pz60AKWpVbk5PNSiKvcYMgfFIr3+1ueGafuQO5i7RihM7OXgO0IOOgeELw1w6
XCIj2CDW2RP/+OkF9RpZIvBoIDMdazGrMreZ0nWRmEd84YcyI5yy6D+AhFwjsM2FWR0CRMvZLPP0
9cuAC972mEIazAe0AWtytJZ57FbC35LeuvQZEjmTfTAMmxMi4W7Rlyraw9TFm043ljVNDK8JTlzu
oAfjuXHix4CqoMKbYOBoNlonvUyFYdxwIBtXHCYkw0laP41tbtSauSUQ/dex5n9lMcgM/f6LltvS
rkFH0pQJcrrj6fSSKe1703G8hYoH0eNYqzXUgoL5Wec9T4qyJrbyPtGVfeeNaw+RRRyPjxqnusEA
eUJfd0MAbrSTOFHM1O8WlQ5NqS4QGWIWWjhFf++l+tocMVPZcaovOsa+CXQbz8KHHLTGijEbRwdv
Hl2urPBVk9PaKUwMO+pNN7u3pRq4ne65PSe7zI82Wcb8h+qklfWNCt7aCuQ2mdSLEXczjXBniRi9
w7XT+XSiC8+a7tlitjjV2SZJo6udNJewflWnGLZURpyB3v2K05xVnt8MOourpDlDKMRX5PnP1KdH
uh6ojnTxpjXNOzD2DyG0B73G+4BCB14Zj3rRYLlfxJzLZcDWHBkkUKTzSiqXRTrd2Yqk2hncKBk2
LJKNb40XsBUrn58PCcl7zXkebZdCGg20J8sZD4Zw3s2J1rSaT7dWpR35/jHnRqxLiNbKLt9rHz++
krgx5OEJpkWT6C+IYJ+F0y5zxeTsO+EjrzZKiZsZsULiRPekj8LIyPRtGharsWnOrYxeqtJcRQbo
fDXu1zADbnqp3xq4DPLUX9WchCIt/dUVhs3LhtAl1oK9rsXPEjmwjNMNqvsd3oANfCxcntNWU6z3
WHUWPgoWGrjgGAmbcCw9hssYHHwG38XkPNfJeJfk+VOAD3AA8k1THmNEhqBMP2Z8TTgdXMzYXs9S
PxjOm1EP1k3/0UIntEfnIUmS11Rm2wm4i9Upy56iO1IKV9D9BbK6N7waISNeDEQCcvpQ09e4fotg
MTKyg9CdUknCpW1vW85ptCDWQTWCHp7down91lvq0ZUhi303sHVCoeSMso/7/AOn6SFB9aRR2tm6
tYE3s9IDuclDbYPtYheU+g5ADTUP5iGkCV1dLts+3LXCYjfiUjXqXdCRXeUd4aKfxyF1lao/WpaG
rbAl+SSdBycwQFwEGtsx55wObhSqxXoSYmfEkKmH/8Rv5W9OxH5uZ95CtZuXMaK1EvDVa8BCT8xp
QckNYb9NcMTatYYcyrpwUj0mXrMGnLzvUpp0zNgazsOiYcbjWKvBYfBSq/OEPHWbOJ3dQTcNNgIF
6AS/gtWtAXcwuqOOkrK250OCd4ID92o2Ovwk8g6cF0TjD1NArzmmiYfLP5vuhyKloQ6X3Dc/EjhN
ALAPyjDeAgtD3YTEHlORrzLWHTHlC4CFnYUQTDU7lioowdLExOx9NBJyb5IepB65UaO7CpJCUXrn
oqxvlCZ6KHLl4A0EHuvkIINDTHgNKPhmE2XrRnb6wCiLg0yxsKG6jZNcR8P4FEoNdEW87PUSxXxy
RtayMgUuNm3EdTqGG2noe38muoGm5lhqI+rJXbOQq9K42NbHAMjZd1S3w06ahrRJsZuFYXaM6ExZ
UHQ4d4L2PhbVAy8ass6vruwwgKBJApwgfQZx5aMO5G9WWNLHs7GhjlOBiAKdsxW4fTVgiga8ppED
EjP4gCG57RDMGGFymQYVIWC6RKcRLHj2yVLT3xji4sbgG5mjOOwQqqWFybgFjXvE6YzRYF/uoh6w
mKVtHAc12RzyodBtiowHNT0hHsDhpn3Q0V7GQbKtzeisIANtikUZvHKwAL7Y3BDly3oYNippKzls
sg4nW03ADEZCEk0omZhKHmgU2PdxkiA/H5VnLWH6AvAAJcZpBAzaeh7qVoOL0yW5snU8qmaFSNb5
jHTdzbIGwoqAyy2cw0hxwqFxa3flQxI7W1OdNmPRH4DhposxSSCLGNwNmx2oNedJIs22DmKTJpNl
olg7ZlDskwOCr2I69AXCC6A5+UqV+Z1M2ZWQW5zDONsVvJ9xyuw70t+p1LdaEuwIAnMhcyKNQwIk
cBvZ5V4hIBZ0sLnTSUUBPIYvcjqmE22Fqdg6nrLSauMJHCIBmFp28vgaKxh50JddlZIEGPWl70HO
6a1b1+iiQ9zuHmtiSrdNHm76DrYU0ymDnkBQMX9FiDRNJCawAAybgsRJgHD4hOFMLwpoZKNozqRi
ADdMGdZba9N4bVV/3w/a2UmIASe5RuiQTgNtyQgJ7UVywFu2qY3OlUa+0dWPzDb3fVCtRaJcCr0/
maa9GDt5bR3nyCiPMKJsM0YWxgXebd/V1WnXZNAs8SmMmreyTLNmF7mS3LDORXgRyuhaWP2DkcZX
adLpSNkrdGzhJvWPgLvCPPiIrYPBbjcyHWlWZXWgW7UywnHdUFUEAdsxNhDdG2/R1h4inU9fvlTr
6Mbz8TrHMViWnhgPZESGIQkwCoflNBo3gZZdg3L+xuaubSYnVMmXCKi6D95pzNJzHk27jKNJ7L/0
DYJyrVpqBMsA/Fyo+PR7GcO3AZCWrerqWKWeawx3jQGgRemYIPOCJ9mORQ1xNrunNHJFTGl1jErS
JUpviwxzrWb72h/u8mQ6KNgVx5a2ogk3FmGGihakLqdHBEq7KqSl0onLAJqqmV3HbX/SKa4jb2/S
MZ/wpdX9tGWMf9s3kInG7pxSSeGkObfarolMCEmvDZP2tgWR29OhD8vPlrN0XQhWoH10SIdg9kw1
0m8KdMMCaVqOzbPPYZEwjvL0dOvJ6QCcZMUMaq0hQ47Mp0wEdBVZ5YO3awPUctV8hOOEIU+BmqxT
agmv7FhvX2FzY1k0j+UhwbHWFAcf30HIKTqmWBM6+SUsxwQc5yz5bjYNEioNGOTkvyTsFTYgLH9M
1uMgN0bbv6qotDo+mCVy/V9ZR6NEYHhIh62W3SrlbZPdOL6zTDL95E/+lhxq18B2VZSIe9th/58R
RhPLqb0aIHcL+QuACW3e+A2g4l4LyveAJnSVahAC2Brw/NT4UIhbPfrwkXy6OzhwV6IGOs+HaAby
631M9alvQb/z3OhXVInq9rn6Warla9KbWMto/dLJ7Nwi1s40QcFp+MqnGiVApEHRCBlRRHePAD7B
tk6CCJqwuA3r/pWVQsNXb7z1oLdrra0gL9VPvqN9aOZ4qM34hunVI/M/G1F+TSd74mOUUEDgzSqk
tamxnEorWWG84h5XM/AFUWAqcPOyEU2mvUkSfFnWEN9h8X/SK+2L0RHfm4KRBvPmnRGYDzT1n5ox
cqg025VSImXviNaY6BAhtkSDWgWAQcPYvC0tRvq6oEqVV2QK68y78UFwFQ7FT0slPMFRH5nsh2eL
dwVE3CEsCUhAWrxRZfgrx2mq6+XLyByT9VXcY1iA2yIH7ocXZ7gnUfyoTc3ctprIBeQ8p5ceDJ4R
AxX7z0vsTPAXyLCiq8I+Cm8SAyDUE9Oqn3iwJy8NXjpS3RhA9cDFDSXZ5NMUvDgtJW1HVOW2A+27
BmHtAdui41ZYJFPmZW8cadKmz2R7oIrt8FWneWfvoy5vYK3xfYnyyaLT4T3XHrkAIqsfAwUVHMUm
wQr4NiF4p3Lrh1GzJ2kJniXH5XNi1UpBr8oaT8QmzO+/yFqEP62qb6H6HuqGfIocL39GzzY26DCT
TQA1dt/11DBdGj1EJrbFKHrTG4C7eusc5byLFgUdj4rXh9HPcxA2uAOp7Rgn0yOeVBaIRvbcNEe3
xVaorgC0fOoZpNg+lXd6EOeu9IHdjXqP/n2omDI3Xn8jhDpsx4pgtjyy47t84mBomioCO1NZDemA
/AHhjGNMiHNsw7/2BMBvQWwsyobPht69eCloiVSfBzSMFdugJe6jcuYgYf/W4UVrwgzTBc1e5DOB
xG0ParyHsJgK72CDPPWVdB8WUGEzOiZlvpVNAWGVaBs8fbFqX2kIo0nTkOWgO0WHhm9fIRuv1EqK
eiP1VnnG9ilTEDmeWe7wCLLKFQ7PDD4zKk0rBHaJEdbq0NJKz7smUMfUMTxBI3FJ4F61Zs18t9zT
BPgIp5SDYVC6uAnr1SAVjg4aZ8WuRX1nDwSLBLk3ofw3dtzsdiED9ZSmc4e1cJAEFx+I4g4iSHVm
Y166Dfr2LgxpQiamgnAwvSUB8RLQhgkD5vhmRwgRQ6/GuO1U/S4hpxitSPcw5j3T/+wyavZJLdNT
VBSXrg5xijewLJph01WUun54Z2jdEeA5nkBE8IN+TtX0QYCcKbCLoSrGKDEO9LZzX9yoNNJKSy6t
CYs0xq7WkidtLPkuKrO1I21ozWPnhA3FB9ozn42SAxH1k1ZCHU6JXbAgQGTS+RIKzHFHN+AMijha
s97N7UCCywqU7oDmBc2qU3GQwvW8IKcyJravszZaODiPlUDeOIFS+yxlghi6t41xq5tCXLM0cdna
nbXX65/spzBxIHswkLkacXXjtVS2XU5XHb84Q1nPXxpViFO/602y+hBh69Em9ewUDRhcoTSh3eML
ld8Fn1ptMlClPh9sfVOPyUFNivXkoI/K0P5tsR/COhwH/2jkjEbQSW2sprZWaUegThscrLi9wmRG
sUOeh0VfR7cRPas4JSGF2YyAPJ6fmawNmd37eU3XCUI5hJUEhFal0sdDKcNTMIx7HdhzXSnGhqZj
uEKkyfSPEmVRjN17ikwMkI8FQ6h+siDr4KXNMckUyFWdWZzYFlTUw7s6pVd9askNqz11URn+Xmsc
E+ePvrIMgCBh3G16nHs1sM8irU6Nb18ackdqR2HmaHGiUOj+VKpy12ry3RL+SxkruMUQOGq6zgAR
LUTpu3ZSIszLHv1Y3KS1AreJ9mgq3iq1+ZI10C5tNtkg577SocZKM95EZbaKZOPWKerCJjuAHttC
2UI3pFYn2kFL0EF453PtmW7bVu25MXaQ7RvCviOo/+7gx8yItBonU9heHV75VcMsYq14odx2RStc
W5cvk4Mvlr4V1NxIhWyBozRhjeyJVkDZo4Pmwmjb79DhtvuEsDjUxlI7AG0YEaWJ1nhkUmpzMpxe
w7menLQU9G5S2YwK8j1ylxMJRoeaGKQ+yTaRneGd4PyUEaIKWZm2EESa97EKgF4nfM6VfLx2Khm9
xHgAhRvddhYZRs4N9OeQI196YZ6L4x63WGV3R82uupXZE7Kac+rjhvnLqkzuulJFFGXP/9AO8VJf
mvObqNVnZUZs+0X42SowDk0kYN1kzykmj6PZvJf0Upa9hXqOcXDrNJ9RrC+rujZdKZtjMjK2oJp+
SroMKTzyz8DMdkhIdyhn7S2IXAalgX602BaHtsfaMssd1QoLjSVr1xnre6EBUeXD+ZCZ1lvs9Bc7
cz461bqDW+Raan5s7DmjtXmPyfGEZYNr0+gQyNKYX3QhaybHEVpQ5LfgGhcwH+4H3XwgLOok6l+h
hksjMLo7rYFwkAFXQco14PKotw6Ba04ASFLpkx1e6p6ATozYmvmsFMF9h7+TUGlEjJYVILRPEWIB
ItFJFq1pT7WIj2sKwn4A62XuE+6NY4Yb3CaboZH0yrqbpiIcIDGN+fUcn818PIneJm60o1EwhUTl
yHUhSYrEN7iY4D1InRgV38LEZMb5U2wKhdElonmmSy6HgAtiY9ccwdqJdEfHdpNkJpu6cm06wXQC
J2TEtC1tdm1EAl1PJdaV494vC4GMjNhTU4WtLDuTYbdFRF7ut5+2NXyWDl1Uo97RpsbgP6BC11um
kHlokPkDFJeBBCQZhrARJ+pFK5WvImQ4QEDDtJjoP8FNsA4qhOkVAk5gVgUoTe7Ckgw37Hl9268V
E7AywVK7tgX41Wb1osortA/+s0+tpk8h2O48IybXyd9lG9zYugmy1GD0RqVJwplZ9XSDI7H2hFls
2KAbMgHQJyBfnDkq06StxZA2TwoRx28cUvvDRJao9MDM4/s0s3uP5/+V67VxS0xddEAs2dEqsPiU
Yxlr903QmSiYcoyYZdh8NXEvnwtr5sW0WI0WfUI12oAMWWUjVV015fXaMDr/vqpaA107Hh1zdmvx
fLugP5E5SmcxxcQlRHwg83KXgEwoYTOokeTjlO97ATVqjB9UNdwkKoK3oaQNbO0YQO39qK0g9Di7
HPEl9dzBnwg7r+LkDfHevUXIKlRwGu4pLiIiEPJxxBri85kU87Ef1cZGFcp7olvklBdi3XXDve5E
KrobaKhCCt44pkVTL18VGympns+9ukwjsma6wMX4JL/+ajfd+zjPOwxEeLZG6JuYQoBILRE0XXAx
8/wZ4TFauya7N8AjLMtaKTEBegpaanLXygzvqxJRcIVYeBHsxohmSaNR5K/Ez9dBSZJUPVjHpnaQ
cc+fy+Ks2aOLDH1r++DCmoYuoynLfWLKT1XL78g2exywGy1LSKOW7LqrVWKCEalGYoH5hR5rJoij
QJQGTYdxGCdCpsiXNQQ6Em0042WTCbiLTfPF63AxtOpW5sqRbxcICLJ+F7Q13CYBFpESDhIyMu5l
8qC3nkIKdGq6Im92BRwiPBdpTvOsvs8z5cOp+BtGrUKyDH5FlhzN/Nzf15Z/RRpwFIp2L5WCMBvf
rQ0TmtxYnQZHvyZpjUA+sPic+6QtTDYilLwX7AzZMyPeaRkICp4o29OTvccDeRinYaWp+mFIin3t
OO1amKO/6Qt0IZFgVoNWQiMRIkm96oj/21skwj77LerVAF14T4hY1B86od5PnLOJbXFoh2oFjG44
6IOBEIID7pvpROiIbebikEIzciLC99ihnWx1tHvLEa1/qKJ5GlOgA9VoAL8lBWJFsVes2wkyA42Z
K+HT91Y89CCAgnXdD0tSVd0IW1ZnMrXwllqugXTN9oVU95NarBONkxu9IRhjkXeRkhHv4G+DWDk2
sX9nYaUroIJl6szBx2uWgZMg9RznJa4PuaqGaiUtTlestIZG6xR027xJnwyaO/0Y7OMAW1d71/Ll
Tw1/NVbZSljg3zR6vEjqI2Vc1RiZPXSpC+ZExItlt2C/p0Pn5M+KfAirZhUE3JCx1vY2A5aKFALu
x3Clll6pHH4IFNrINF/xiq1aVPX6JuO0ksMAg83EXvhIAMChIFORUdVx9g72ZEblUwdztoBI6OE6
0xiFIr1IjQ87NWBQgA+ljHIwg0aaelJbur+cOCajpMlcnUN8fxzq1qKEhdQR9CrSw9gfcjmeRlFu
C+ntNPGLTPI1r4NLfCVffzpgcAGsAHY0rhQlfWNM5tagpluYXqF9T87HZjAZtKFNt6LhkTHv0ewG
Dj4aJ//kJcppMbZy3flyVZMuFwXdHSSqG7Pnq27Jncw+ykDi9PBOsj0H3BojxExrrkpSzHIrPRRl
4JqcgpvCuPZMaoMEWYRZ+C9mTtpOUL61pXe0bXSwagQh0Wkv5fTWaPaNQChbRXeB+ti3/i4uBsLJ
qNvtedxM0m1IFVbPISIkabPoC9xahTccIcq5HZI69aX1h4NSkwoIjyW07WWbyUs8PcBnZ2cvuVq7
cRiaGIzriA/RYJVNbNsY213RX9TyS9OYqhgvHuFLVZk+acV7pAQ7bYjXyJsGDWFV8Kk0O6FMbjVe
ekAE6kRgOZ0c2mbuLHsO6leJr0CI55GVp+nyBDn82lfNwSeJxs9fMO4usvwuh21sFaXrIzOiUaD0
1jKfYFUb0XFQT2Z9Ss3htSOV0BxBtNiMMm1lF2JsKWysjZN6h9Rvw5HVBTUDEZJeL8tVL4wn/KJj
fh+17yW6pmLMXgKClCQ5jJkBN635FSr3Qrd3Dp8BJi6Uuwc/xmSfnEz7jhp7kYCp6fhnQUgl/CPa
ap19nw00vtT2jsBMErzTHadvLMTFyZHYRAw6t91XhLp5RmB0mroVol5VItnVNh6zOsYY79NbBO0v
EDvzzadxFEAvhL2Nw78B4EAypT0+EnG1DbwA6HG69JQHM5mIpMbonz0PkAiw0FaMOU0EHz3Wn5yJ
XRC/+f2FtJD7OCeAK01wo3pggKJbUZ/IwV4XkbmrTNwoTpwwTZyWZsGMYk6Fx2w2qQZIsGlBXjZy
UlatgZqb8W4YAYygpgst4w4Axas/e+nPLZNdD7GamcH1xFxW1GDjQSYyHKaSx7qP+3XgJJTXFSAx
60QNvspbchNzmqWVfp5Bf10GeFDn7GqUmH2g3TWx9pQF6UdZmQ2CsfjRNspNIZiW0bfAjaMakF7S
X3VjX3IeNYSPjSDTwjHMk6Z+NWPrIvqmTwFdJAJEZvnsu/EF2NS+6Ph22WP6zG69kE6z7mk9jJX9
KO1urZMHGYeTc+lG7yasC+A7ivysJ3WnEHvREepiCn+VBJ+Wpu47/F+DhaQs7YBw1y7xm/wx3qUa
AAQY3UJJOOMEiCgERmDf2w5NRNFnXqzG2QSM86Y+Xws9XNkMr2IODA0dQUPlUNCAsOGTD4yhTErk
u/QE7Jj+dFllz5WTv2IYoiF+q5UOMhzVORtxcmPPt0SrqJURD6AeqLVobUUo8hS06ZmkhY6lrN22
engxiIi3lfTQ9upuUsuVokfXPiNOOYOz7kUHvR5oc0EXJwsRdaRq72yBwkXkN30eXQMS5ZMJqHkA
otOvrzEpO4lDz9uQF1TvxyE0DgHM8l06Q2G6GMFjP/7SI9DhczjAJogawuQ9js19btP9DwoU3TiW
c+/OD+N71LEl1+zvRiFPGRqWRCv3XewdgSO8Ymd+sIfZiTgA4q5M76vuOQFmWpQdrJZW2JBXOYSO
akdTE51qjS6gQAzbMklU7fIzt4j2VKYDu/0qIAye7/mBk6ugp9IxtrWPIwrhtlGOaqjp67rzf+Ud
IoNMtzdV5n16Q/UA6OyUS4nyUVPOWupzpion3rTgzSoYTKczB8/qjTfMgSgeZw2sCgad9uGNkakX
XLvPljPddqQ8IBzE8mpzNOHPdBZkXPL3F+Ge0uGt1bhKmr9HJVmcao4JJB2dXUBQEvr1hIgbGxFQ
YD3EmFGWJhqxdUUI69KvypsMGYsF+NOW8add2G8hkHFaaKHbj4zEPEoYwEVOh9YjKJboGjZWNH5V
iDkGADoEqqEHiKW3DYT+Vvf6EywDQtOaYA/qkyaHAruuMZ548EQKttVj2ppbZl+7sZY7H+lIEbAh
IizmI5sab8LXn7SQ3FmdjzK+Nn8JH8mdLODsLN6zyMtdQl64zEdr6TMP0Uf9pS0z+NrtuUiLfTVN
TGX86jok6Z2ugD8IGH1a6eA6JFSk/pSCoqQ3Vchp2w/t2jIVN4NxC6uDiPnOefA77dwUPpmmIMKl
3b7ocqDjbDj3claPFDBXND28aq16axIr2/rTOu7RVWoFAuvQNCju9eJdHbKzgU4amT5d0DR94y6e
A2+EZmrdI4tbIwf+EEHwhQriKPPgCwTDxhMtJsmcIt+GGqgwJEJ2CYyAwfZQJUeUKsoyseEYRuq7
Kc1iZwOros0Jy5De8Jsq4UDABcJaSzh7YWf9glTmcIFFzyDKIWevtW1ciSp5k84+Tzw0UUGHlk2u
NU3+atr8oE4FYltT2yske3X+yKOQ9x3oI+D+gNM66DjhnHTwGuaPfiaaU+mVv6KCBqwg2h4raRvS
AGnwLVFelOAZs1JzTdF+hBzx/TK8yWP/gUyIp9KExKxy5iUC99lsuCGVjtY4TBqTzlywU/HdABK0
8J8G6avdyz1XA+PBHCKq0xgiTX6VCa6k0UAv8K//+K//879/DP/N/8ovBE34efYfRExeyJNr6v/x
L2H+6z+K//1/3n3+j3/RMrdUy3YM1YR5oDu65vD//3i7DTN//m//FxKq0YzGSPfGa/oWbgkyPZG/
BI4XGP1K2QwbbaseJGsoW/5wZe2fV3ZUSmfDlrppi+9XjkY6uxCRxdm5szfYwTdAp9b+PQ2oZbiy
Vj9cTfz9arr677+z1Tq9zhuuho24iOMtodR8MAKWSXS2h+eQ8ICKdI0Y5GhIy/OHq9s/XH3+6367
y1kZO7LJfO0c/rKv4y9xLK/xq3OrvMVHTvCb4ra7bb5+tdvop5v8h8frCEHlLTULno1u/fuFmelM
rYES81w8y6tzTm+6XXPGROFf5W7aq8p+3KGQvojd33+w8Yff+/tl5/vx2++F90a06uSJM4dQ6mv0
P7c6cI2/X+RPN1WTNHcMHR8KZ5d/v8gEtQFtdyfOgbjoDTo5616pP8byzmzvsvDw94uJPy2g36/2
7U7a1SS0rKzEOSEQaZe5/t4hpHM5rnDZrH9crvIPN/D3q327gUXk6LLHnHPul92KfZ1Bw05ZY2ZZ
5XKJpmBJzGzr/v0n/umh/X7Nb1uBFVhAAdVWnCkzz1EMXZPenF09/f0q8336tuE4mrRtKTTbIPD6
26ugqpWue2omzv6U3OcBgcRAiTyMrUG+q63Xv1/sz7fx/15s3oN+W4cqxXzqqLngFP6henzjnB8W
+k8X0P/9AkHD8tRkKc5K8WI5JBZDe//7T/jpfs1/wW8/IUsV7H440s4NHzWQ3rmDtLOmZXeevzl/
v9Z/3vx/PByLp+Ko87+a8xL57WKSiAp7giZxzuTa3lA4rClFMxdFFGGlV2/rPzAD32iu3LaHuFhj
pgrVRb79+18xr7O//RHf3usUU7nfGPwR0Y52r0t1sFP4DNU/XEbMD/8f17FNUzcdxvL867cfq3hK
HeXAwvSzvZHLhFe6WBdv1SJeZcufdmLtT7uVQbShI6FJOKb8drWmCQ0FNqZ6BmaFX2qRucEd5xUK
ve345V/jTbgPNy1t6AUqtg3BEDeIvxiH7YkdXeJWd9MfXsQ//n5yzjACmFQf1vf9U5LeFWWqUM8d
59EWOj1QTrIRCnQUE0YM9ItetKw7jIzEVo6XuMiOf3/Qf3p5TNUxBaNAW/Lv//4AvCCe6pZAhrNW
/kogDrbB+MMnQvxpT/v9Et83gKRhKl9zCXAGe5T+y2iVbhw20nZV3cw7d7I0Vn//VX86Ujm/X/Pb
nmByvbTCUHy2GdwsWqTOS4jBN9UWCuKp/0CjXLo04oq1/sNm9McfK3TVkIZgMvr9RJVIu4cmUKtn
pdyF9aVgCtjB1f3h581//vfXhgXDyZB9VYrvT62jhPMV01fP9Zoc2qV+mLZYfJdyUe66TfFg3vxw
vT/9KkvVdJvzi6bazrxB/rYnMW2x65ZorXPjelfD1Q+BG54mMrQO3ZqJxiLBbQkZ6oet8J8HJ6Fy
NlZ1zLgMVK1vDxGFYttHls1nipC9YHr148c6mt0lp7//vJ+u8217lww6mVWZ4jwz0J0cGR1JqyRs
QuNf//9dab7Pv99HAqF1I7b4FkZP8CU0ZFf19DhCyvv7df650c13TmdDUVUqM/ntrTYwfjsay+Zs
W3eFWR7Ix15os9BZ//Ay68Lm/sOK/OcXkgsiZ7c1h0OuJb//sMgqeBd0PlrVLrdudNEw+Z3dbgIQ
1U/L/597lhAGJnPHsXnHpfptGx/72Gr8xlIJh5uYVpsLzf5/Pob92xXE90oliTzPiT31PDFDPAY+
aH9aff62tMf8h63qjz+GWYklbNU2xfc7l/SamGrCns5z3Rk/0k79YS38+QKsBIunw6707S1qqO+w
syoqGiAErPjMAuuHhy/+8PTF/PX6P5eY/4TflrUyCMdoGi5RMErZFS6yTNAqPWmwa33D9GdJLOCX
tcuf/hdnZ9rbNhJs7V9EgPvyVbtlW7KdxFm+EFkm3Pedv/4+zMV7R2oR4puZAQYDBEipm9XV1VWn
zmHYtH+57+pLyxM8byQ8SozXEekpfxQR/YHs7b6F2dUZuoZfa7KiilkDwvR+V5Ivn4MifsmGACxL
+yz50R55UJrOyfjpvr3pF18Hd5yPNEUxLEKf+We3L3azCioo33qN4O6XqzBnnFjTwOjKm/tm5jbO
pK6hAGmyTEtMvSq/BsOd2aRe+j9O68JClSz5hTqzElpFk3OrBAfR9eRQlpH/k6ebv9nKW3+6+dd0
P/awAO+l/3BmTTJ9a8qbZfgnrp1QbxTZRg9SPsNPumnQvnCNX4724f6mKbO79q8VQ4gM9KpzWxtG
GT6WTfB92MIGerRfkMrZ9/BzvfTP0F1uF2zObuOFTSGa962KVuiITWPVbtqH4uhtEZVbAfY41c/W
QgIz88hWlIt9NKZfc+F+MSD3vJexNhzrh+gIpf56PJo7nrsbf7+wsjlXd/heuo2PaI49/fmFLc3t
vTB2zZE8BkgolYo1QiP7aK9+oOkHnQ1A6214lBZyXnVuQx1HV6h6UfTSDCEkVlSXKVtYk1llVz8w
IQMWhpY0lWwygOAbieJjuW23kGfS4fwG6NOiEPfiPCzWGCZ3Ec66KuuOYjiOSYqjT+52sQE13CJF
orABsVONwaox4JtVrFr75GdQnTs04bap74ElCANqsSAAjolJ1+/+Z5j5Clc/QvgKyNrIMSMr41lL
z9D6w9D81BbN6r6RmYOj8o1VykSWA/GXcHCintaYVyrjObVhrVWT5hSMMIDdNzK7Et53hmHiU6ot
xAAU1VwVfrCRTO6HgvSBlnugs77cNzLzaOMWMHSCjG0Zmim+0KskdV050oZzc4TU5VDsJ29pNlTi
19LGXQiiM/tG4ORtbKkKWutiWOsshn49ZKXOhQMUsJFJeWz3x8KKZvLFSyNiVIOcqVOY20B+azfu
5C2yUWC2vXX9mZmK1bCDLGOFdukn1FbiT0vhbSb7tihDUYLmYUEsEA6jLVXodQ5If6XqU9e1e2RG
dh2TKAwCLXjHn/tGOG0UYTUeMrLOpedMP+XitA2WASObakCjjjZHXanbYPxUothTNQxkeIy6a9EH
DfIZFxD71Nfpe/2xjJSF4zYXYfkZju1AaadQOVWvf0YTJDTjYGw8A+pdtUP6xdbf+lTZGby/aV2t
c1rxnvdloLWvoE208K1n0hmLJ4FKwqY6UN4JZySp/Rh4Xtif4ydEubco/VBJDXdQrm6LB1ruW67n
TbBbCnUzR5PyhgXRlqPrxo0fp37RwmSASJOZnYLua9lADud9XVjbghHRj4fAbLw01pBc/Im44dF5
JOF4BqTwp9awqs45uOC9vXBCl4wK17NlGEMWR6zMhbxnAGXRmL+MSFv6bktmBK8pYKfUywQzALUh
LXGn0uArhIawBR2gWVqPn9KeV/jS6uYynssPJ16WoU83eJDG7gxyePzSPpW/0LHaB3v/BPM2HLTE
vKVC3dyD4sqmcC0yzV1nRSB3ZwRe32lfuL+bvfIZUFn4w39nXPxkvbef6k/xJ+fjggfNRaMLNzWm
r3ARIiK3H4bGw4O6Y3Zqz8aBMtwBci1kCUny1uM22aSkeKd28fvOWqYTSCVUoRIqpv25XvvJ4Pbd
WX5Fgi5+afaoGKL8sPZe5Bf4Ut/6PQSNZ2NpxZPfCEHRps6s2wa9Kd4CwopDJM3KRC+6c7vTdvU5
BDV2QJx2My3VRwMk397f4pn4c2VPCMIaQsa62sMcD6U9s8+KdP7DxSIxD+3kAOUNFUmw+yZn7tAr
k9NPuvio4AAN329ZYmI7X/LYeAnoOP69ienTqTo4R52U7tqENoRDlOVOe/YyZ5J6fwyVcuHemHEQ
29ZsU9dVKjr0bq5NMIzq6D549POo+9+RcnuCLBbAhXSy62ShIja3YZemhDs5Gt3EjJk/ObcwnTnV
W94sNIVm10LGS5HWlqnjTAnJxRdxZTvv7NFqz5XmHNyiXxth9U3TEdws+4Vsf87fppTQBE9umwwh
XJvyuxRd6VThy8SrELRQ59sfJMDRXW0/+C6QpPuOcGtOlaeH+/9WQ2xbuA28uC+93DHhqJe1UzMM
DxB+Pdkl09I1GL/Q0Bfuhel4Xh9fVQb9DnpAkXlAyUJe3bWuFbLD3VkJQPDW4CKYAcoMBBxg8rq/
tDlTlKkUlXKOalvy9OeXH63Tc88ZzO6sM3sowcDRmPWWt/+CGeU2G1UVWeHvVyhL8MWE42oO8Nba
lsItbuZwTYwl2AWGChum/BEpUexdJykW47O2lUlvhSE7X+rS/S7l7sMYQI9/6FvN9vcyzU1Gw1Gl
7g5R1A0FM/9IavatD7EJLKvl6/3dmbkoVRzMoKZiUgsFIXS9PYYqo9oGmv5M10zlfgai/Gg+SO9D
sUkeQL6t0k9oc903entQr20KW1VVLeR7RtScTQ1eWgAUCkDR+yZmvjrOBQ2jTa9YV1XxqzdKkDZe
XJ6BWG27yH5xYvuoSP2P+2ZuI4LKW0rjHWBwUGlvX++eHvTMlNP+Phdt8ZtBhw+2W34CZ76VoNf5
D0vi3UYJgOl/mRrytS3oEWO7Y9znrCT+OYWzDWwnkN/i+/0lKdPfI5xN09Y4ARSp6a9ZwtdpItcb
5bLKz/KewvvegfSFEhi0leam2qDWvXYfQfk9M79wXobbzHw3Uk+HijJl5QlXdL1If/AcWFT9htIC
ekVN/cho1aPWyA8Li1RvF6moBB/ZgC1Hpod4bccqC0ZgYf88az1qt0d1G+48fWVtjQj6ty2vmf3S
U2LG6RVNMw0483RNdwzBVWomStSmwaJfBs5jAXXEg6eHC7ftkpFp2RfBDjB+HCBA0J0lt4atvDTa
tdylC1nDjNOrdGhMQipdPEsWrkE5S0xf68MGbT64EvoIrYzYABWMLONHM4q1hbtppi2qqlTqNcOR
aWhBQXu9KDqRzJBDTHmGkD9/ap+sQ3TUu7WUb5m5WWUPMpMNBwTDt/LbfS+Z2c1LwyL0q9RjJLLs
iEeE/o+H4KILnOG+hblb48qE4BUFQuNRwOjM2X8waTJ3jEB9dHbSW/mYHrpd9aRsIfN4TKAtYED5
64Lx6TAJJ52dNbmKafxadKeuN7YL2hIcSsaVtYEyep3uin+cbbWZ3mXp63+pmaj844AZpL0hm2JM
jhODkTrJhhjf+YwMB8LIjf7kLoXJmXuYlq/NyVZJZwxxUUY/yJrSyy1ycHCch842pE2A9PejbBwa
unue8vP+Ns6ELC4BwzKoEvI/tpjLJEPDSIbKvMEk4QCt/W8/M5F/0eX9fUNz7nhpSPQVOeuKoNPb
8xD/VIfPtf1+/++fKRFyUZKnq9P1wmqEXKBN07LPJJ4DE3Zs3CRbqN83+cHY44WLFbTp1IrOd2lM
uGYsgNe57bvtH7BOta+BB/kH+bBUqJsBcpBsUDEHdTDlZyLqQMmDTEnkpuGl2G2ztwnI4W6I+XQi
JghecV6G7Mx9qEuTQhRWQl3uYAhvzrL6DeJ0yL9XC19qzucuLQgnN6ok0HB925wZT9b39ZNxSD7x
/N15H5tNt4EXbyVtlmrhc2H/0ua06ou7JZdS6C8iEOTR+NDEP1HpWnX9i4Oq6v3FLe2ekLp5UdwP
6I40Z6/+0ZcqVfel5HAuRFyuRPBzhGj80Wr4Pj7CES7zXynz2UzpVSP8X5K+raSl5r+6tHmCt3cw
71JdxKS+Z5re3FsfTAh416D2Ee+Qn2FoonzRrq29tO9APSQ77Rg9GXskAkY60bBHbu5v8pIDCXe4
ZPahrcb8Hs2hUDW8ejqqrOZCwPpTExbP+OVGCze30pal1Y5YgU7vzXgq1hSHjvZXa6ue9S8w5oAS
ffi5hwJuLz8gsbeacFXORn2GbH4DhZq97c9oD0MWen/xc6GHhJ2yLpMGiiM2kessHeAP+fMxvENF
567b6btyHy4sf9aR/zVjCRfDkHhVEmt1c05hdqjgofSi1/sLmX+9XZgQroQqZw6/ZyKGniDDaWua
OvYOic+ttrYf5YO7RuJlsRQ/6zoXNoXoFjdGVVoWNqPf+mtOIV7bxIRUZK6VVfr+v3X4RcjltFc3
nnRhVAh4rqSHiZbwycIHd28c2kO5RVp6Ve6bw8KWTj//niUhzAWMxnpMi0z3BTPloEJ4v1PNnGKq
t1gzXtpLIdZJjWk3WcheOsab38BK8KuXfi0saHbrLl74go0y16OxL3lt23Z7dNz8l6EU/wzgDVam
EXzWeRivQ7jIkz75KAXJQpyZiXtX7zlhN10lVZyw9Fhg4T86Vv8KL82q9wGlavGn+wud/irhw12Z
EtYpR5VvmW6Aixj+2tK/pOPSaZvZySsLwr0RDr6X6X7cnItEe1Y8FC4LFL3HaOvIHWo2JQNEMjOm
o/2BDHAhZs0ddboLKu9Vm2TzJo8JAyTmO8jXz/qrfoxfilPwGG39XXpQ9tFHw1zVz9XCY3KmoQHx
woVJ4aTrll7YruHWZ3SuH9onZYOC7hHI5jbfSs/9Vn6C0e7QHMrd/Q85faibD3lhVjjrg53Gja7y
IV0Pfr43R0IF1C0WHHO6cO8ZERxTGpC4L0sKDSXD64zN7xo32JtlvzdryHmdpfLg0poE5yR5Qrkp
4+v1ifFRrqxjFviHIV2ajVpaleChddQrsHBgZjAQchnaLZp/D8VY7AbmaFWnXdjE+VVRkJpa/YCX
pp9zkRKGRpBWnLma8BUAYfuVB+9K/P0/eMMEtueyVvmvYKPpJSc1GII6h8VrM5H9wf5dQbh038pc
1YtBNsoaE6RFvykTD5pcZUVsTser34xP8A0dlZ2+hWoIiLKyH8tVfPIP3jr7kD8vwa/nKhzUjKeh
NmY+LEVMSKYSNYQTSF+Wm2HdP3V77TANUED3vO826Ais/WNzMB7uL3kuXl4YFdOTRqkCr5V6eFYp
URvFTz843jcwu6fTeKAJ9loFDy04velS8o6Srj6bz+NPCjZPELY+yc/Zc2/v3F/+Z/dD/96+5a/D
IXzWx4UvOrc8Oho6fVFTu63wKZbW6YGR1mc/ztdV8nXwFrpBM4gI1bqwIPbtCxUZvdaCqBa4PqNW
wdF8YCP3oM6eF1+xU6gVw9WlLSHRi/NUdzWoiqgTIeayys/J2ll3O2WbHr3Fl95s4L+0JgR+WQbc
AjtZDSIhJt/yHiEq2dov9pP/u9oMm/Y1/+adm8NS116dIru4SvpqVIhA/NKOFM66rFQuo5Uxdnfm
HoavLbC6Z+sABwOqNlvpXXpunsJDeIh2zsb7Ab/+hor7+r7XzsQ0SvkO/VC+LlV94c0yugMElIyY
nu0aIhb7Y+W96EG+4JyzRjTgXiYVF2ouwsnwBoARdNOrcyi/2G2FuME+4SH4H1ZyYUS4DCKtHgt6
hdXZAo47QN5TuD/okC1Y+VO2Ez4a1RXGRixmk8wb2L6D2K0XaF01lWfNvX00191z9jY+KAfppG/S
3+N6etgF0Iat6Bu8D7txS1fplZ75wm00c+KvfojgtZ4eIynQ8UMU6y3oP7j6Qt17ZshNxYAD+ogq
PusV3HMoxkw2UVDjaZA/IIV47n5PgJZqH+7gDzlYe+9re9KOaMaB/3Q2S+Ntc6WsK/vCo93WW6aB
oZ7heFhn89g+JK+RzsHQ9sWTcTSga17Fe/3tvhfNRfErq8KBKJQMFkuU+M7pU48K7ZrH3tfxgAjN
qiMWWO/pVn4Mn+FYel2ORDPnBO5NtttUQF/dtPFCy3H1tjHLs4Tqmg4ZsgJrzQg188IaZypCdIfB
WpuOSs4rNm/tOk5aJxgK5FTqfVKMaw8wHYpjcAN4awsZ0RFeHM95lFBJCqEgHeLf3ajuPOjN5Npd
61n+IUXCdzEDv/1dGk35aXqJnpFqiVBjs3VG5BCM7IxsMcPDsI4ggVOtMybRwncET74gx7cdDs3n
4ofysrAn03G5PtfYdjTGLwiElO2FNNzjdtOQzcwoWRm7aFugDweaqNsoW/lghFuU7hYM3kb/a4PT
+b7IJisLiAjCgRnFjAmiHm5iFKi45NBI3viv1oPx677BKf7dLtBSqXUbiqKZgr28h7zaLbHnlwVE
TdFr5/1CiuxbtBiJZ07uBN7kWsOTp9EC4QzlCo3iynbz87C3ik2z9Q7QH051r+DBPcTJZnw3qX0X
S7WMmR1VgcjSbAGZpdx0Uxt91CpXUqcd7TfmGlWsRzig1tUGKq2dd9b/fuJOu7In7KgSKgifhVp2
Ns7ZSV9DD71DkBpMPMgOgFnBJl4coJjb2iubwlXqFkPuKhpr7NbdtvyF/DeEEFvjNfroH/Sncu9u
u8+LUL8Z18EobTOVNwNUFEI6BrwwS/NEzs4yXFpb+5h+rc/aY/SJ0dd99gAZlreiNn8ull7ksx8U
Ci/64xOmSkyQklqu67hAc7HdWT+t3YRoNLZoTHIo6326Xxx1mD6YcERUDggIHQZDdXAi10cyMhBb
RBRvsofTVivAx7AXNDtopqYueUIGtpjqTmfhxiZzNxO9h8aEgXBW6JzUiEpkOO1R8lfxA4Jxq2Qb
HSF4e0Bs0HiOHuTdRPaRrzWk6j7fDwq3Nw4uDKKbGSOeDVCbXK84aNw4NUozPZdodIbnoXyt1aWv
OBPVr2wIxySuLDm0PWwY/kqjNk7n90Sn3nhE+eo0nO0P9Xv/HfrUZBfs/L8GyWkaHsutatr8K0Yi
q+hHZMHV9Dwo1rpGqaZAduf+Fs48jDSNkVCL/7CTpiHkSSW87HUVZyk3h3dwPrublhAQHlIShMWT
OHNLMZ4BiIPpeEXRxeEJ7uZO7cBiUqNSf0cH78gV9QW5nbW3Roz548LKZs6fRjvRmCbfITkQvcNu
dV/lrCTA0M29/zKNUSD1vIZ7fl38inaLZ2EmzlzZEzylHvomQaQsIYDTNnL8TQSvwXgwX6qdBcX2
CsXObKMevP8wwKGDl6PgbtJM5wYR3g5xH3dhZqlUdsY8WaeKFx9Qucrf7u/n5AhXR53SABMUwHBM
ldqH+PGcZNRhjtZKgACBQ/8p/y3F1nPRdx+7sPlmt+P7fXs3B++PPUanoC/SplmY68M9SuOggW4s
T1rshash7SHbMqsHZYT6S4qHBzWz/ZU5qgsPh5uY8scseEeVwi0JlRBFdab6R6Uby5PqJd1KsZK3
FhkqGIrNcCGHmrU0cSIwrIAfivdSqTajlkstCyy7EN079DhchFMPVhekD/9hLw2GYHin2zYEUNd7
2Zuwvfd6WZ4CZOIT9CwG5P4QOU17aZIuZWp7od4y6ywXBoXIbAddzaBZVp6cIXmHOjZ6rhEPHSLO
gJnF7UbKpQX3vDl903ezdPwErOaEcb9eYhrJkZUXTXmqRuNc2NVPSbbQoYEPtK3tH/e3c/bLMezM
rcPJU3RhdbkTgblT8vLELJuxsgIIlddA1BhesgqXlP++tdm95FxrqsbAriFCuOJM6YO+QuRRgk1r
FfTmkxt6b7Y3voy6gQq89PXv7YGa5ik3paEchOudVMPBlpXSK5lAUNDqfNIGJC4mXaQJS71UkZg7
5ZfGhK00AUbIuROUp6j3NjLkbCtLbn/Ubvu7L8svYdO/e4W7cBrmNhQNU7aTVBtMnHDEZQR10VG2
ilOducoWruaN4/X9avANdVVrzUfXkBaS7ZvUDOd0Jh4NcFvgNPVpFy5eS2ptplbXGcWpKqxPiebt
h3RYYmSYt2HZ05S8bjriKLSSSKoXwgt8KhERWwVjeKj9v4Ys/lnHvzaEK65q66RNWr04RW2ILgJi
OzslsaqFWvTsSpxpoJtRB3DgghW/jbMwop91yt1oE4X9Ws8P91187gAzBPN/FgQPqGj3e02nTt/D
pyAsFUjBwmJxrAn6C842E5cmchGYxZl5NrhXrj89Ao6pDT1VcXLtXENPR3rxkcjt4syA56le4pGa
2ToG/gBPQbhHIV+cP0TwekCazuYDqWH5wxxK42VMnKVy/dya2Dz0IHXKHfCAXK9J6VEF0LWG7avc
56ZV3jIHUG6Q/SwkJBzvf6pZW2SN0/Qm80NiNPKDIXZHHU5PK0R+R818/bH1HP27rXr1DspOZela
nokOMBZwH/OcmZCPwln1i9AL0TwtTkYCqW7sROpHO4gCxISSQN8g+gFCrBtr78P9df5h/LjOryjc
kIjDI6trDIcLPgn2pLKlOEhOZkRJK1B2aY6aud09I9F3aKQYZbDxOVcchO+XOOFu99ieyufc19wv
FPOFIKz2jpSk9lictNxJT71k/QNtb3aQHRTlkkz96xOBNZ7jU95DRqIJ1iq1HMYo6IpTOyAmhlJl
v2qcwDy1eaVvUXVZaufengns8XqaMgODCpnw/o/SRB58uyhO/VCtDIpT+kL1bc4AuYBMdGc8g9nf
6+MQJp2ttK6TnwbvnGQoTaHSdd85buOVDekE8xFERGiKRJysaeWmjhBcfpq4zZXxzSyB73Ty+r6V
W9gCnZRLM9NCL66p2lUrnhdafkLV4sHOQIDRyFlL36YHmoeI8sZ5WuoDLK1M8Hpol8MYiFJ+6pDi
HqUGvmXk2JcgSfNWmGGiCMR0sPh2MbycnkdJEDGL5mNch9Eqb92nsAx+3t/BuYPkkFXAJEXFCe++
3sAucCHWtpPiFIIYkNA8CNB1Vb10UzO0e9/U7JIuTDnXpsZBSfI0yIqTUppfVU16zRNln4f1Xz+H
cIl/zYiwej9QShhV4+kuDr8g/Plb9/rnSPV291ezsHGacEbjpA+iwUPtG12+QzJxLA6oLaw0Lfpe
dLm64OgLeyc+h9JQ7f22TrlTRvexRLkjKJTntlGVhW80E9PZvWn+gjoyjUPxOk4aOUX7PSpOw6B9
jtWGmgoclb6e79K+fmlC48Gs3POYGE/1GP1t8Wg6zBe2hUt6NPTCrSNsW2n/mIzmo4k86/2vdntV
XpsQ3B39Km+wYkxE7otheAjRvRlDhK7DABn+0iDa7EejnEpzg7Ye3IrXDq9pHnrCKR9NYwbjYIEA
2SIShop05fh/O9D5Z+tMbuOJUeyGYi+pMi+yQ0TIAYKuc+cbLZ+1WUFNUaG65/YL3jh3fVCg+n/W
xCMG7tRUUE7jQ0k/mBm0+/f7X2n6CteJBV+JxIlcTYGWQbxv/RIu+ybkCPfh90r7IKH/FPZPg+Js
Wu9nFn69b212NcwkEDUoF/FSvP5M8lBBHdiwd3oQHIIBzaYk/nLfxKwnUEUk0SVNUsX7NpMRoS+o
dZ1gYjf2wxDaG0pRzYOS1872vqlZD78wJThd0noq8vFdfnIVpG610iw2ESoS0qpC8m+SqunlXdyH
xv6+2dvpDso0dFAp4jNGBQvwtAUXN3FDxT02myo/hQ/ULdcVKrMMQNDENXfDQdE37cJXu0U1CQan
AH1h0JONsFbCOj9NxKUR+h3b4DVZl/GmTLbjOp/oStfOi1ej0LqwxbcVaMG0EKgiVW6LQirz08SV
RCtxN6BeBambusn3ZbcQkmfc01bpGkAEy8QpLyVhnZ7eWV6a5ydVlqA9Q82+XLBw24NnPTz4KNTw
AVVZ5CHS89hNDFXKTs6ITi/c9bpaaquYFpR0DHxPQTotdlWtOvRxrenbJCTIyF0lr5sOtXlG9Lxd
afZNgbhDokAj3gRToVNpSCHSrrMZiqlQMqNYUpfJLkYvInhd8L4b7CwrYMKYrhVtM2KGUHqVGY4q
fd3LUaBy0W0JJWyWkO9nRf9cet7OsrsBBUnvn6DNf1H5XWrxz5w67PMamSAinD7t+iOVNQrprulm
Jysuf1QOkjgtcvcHYwx+aGn1RIFq2CwseSamsFoQtLwSCJTiM90sK7WFfTw7KR+GtbvH6WN/owco
gTFk5yBtvkIcItY3iH4vjR7M5D7MmvMOAjvAjS3G56FEhQF69wxN4HcvgOXUytGG8ddcdgurnFuk
pSDLAoXm1N0WcsbCy/0WqvjsZObKXmmdtSR/88Ea3d/LWSv0rRjXsCDPFN9bKLUMWaqn2QlN5gdg
cNsBTIYWLpFyzzkJzVy6HtycFL0EJwFA1NQtYlvUcIZVZ35A9HZj1dVqzBG1tPTDXy+K7hhUEgy1
sntiGSKTO3k0WiU9hV1NschWUXgEdhJowdt/MaQD5CBppEkmnD1zsAs1dlwMJX29GSz0aIyqYsgT
fY2FW2bmQ5EgQoxFk2VqjgsxP7aHsGxox51UvSKwK+138DtHtR+Xeqgq51XIQKi3UsGhpMw7XPQI
byBBdtIM7Zz1RCacbvofE72gvEuZVVzqu89E+Ctj04+5uMmQgMCUi/v17jlXvyvpj/sfaO6VfGVA
cLxuRHvOcifH28L87KzqF7D9G3PTbLyWh3K5TtdLRbBbXjGAlqRUUzAkAZbFTnDuBa7KDZL9uZ7x
u2qP2Nyq22UPGPy23FKcS0Ao/3N5MWtMPeoPvO5iFxXUgRCzk9KTwRh3xmwNvIBf3LMCG5O/RSBx
YU/nPOTSnPDROiRPmbm305P3fYLMxptsrX6dZln75/+PPvRMRgzN9DRSBqiTeoBwxrys01DmySdr
OY5IfkVhYOV9qx/zLRB8d6V/Cd/kp/G5fDa+LuE0bsM9o/Ho4DnQr9KwFYOwrQ9m09hjckL5dOMN
FfxHX2xk9Nri0/1NvT3eV4ZEzHiXjfng6zIFRTuwtmViIL3YxcYWqsxkd9/U3Jp4LHGB2VC33ASt
QbHDtgzd5NSkCEgb1YBgeZx9cfvmuYm7pU7H3MIY3VaZhYcX4iaH64MyaZzMSE5F9SPpv0Jlu8n9
pZLb7fVC2R6WLIOaIYRIIkmpWiBZaSNOfpL9VuYROH40oEwYJfslzrWfZr3wlJ5bE7RLMho5f3ga
pj+/OG/ZqGVJE5rJqa6OkffRdiF5yx7uf6XbyOgwzQ8pIOQxvClEKlCUHxF9rdXkRJNKWdll9qjR
JF04ynOuwG4BMCaoT1Q+1wvpDdvVzFRLTqFv7JukxxP09qVIKmgReOPeX9Hsrk1knKA7OEriRwoC
ZuXAKiQovw0PRRXuawNASdksJMSza7owI0T8tu2CIigVzHRWsuVddrArk8u/Mj9r47BQt5lzPKrx
dAJIRSfAxfUGunIjFa1UJafMU9+SAQ3SsjSelJAxmlCfdGfTcAmYM+V91/cz7C1Trg1gGrtie7JF
RluVajk4aQhrM231muXvXftjzI+p+lHJErSBswU3mTHJ0mxKi7Ra4GsVtjQPh9wrhiE4TbAj0Hj7
6EEBiL2UW89c1o4OnJObDLL6Cfd+vZu+Hzh6ZKfBn8elHK2UcVOhQRWsW5Smp7taR5txs8TCP3Nf
X5udbqCL41yrhucpSRaQ8XTb9CuCvtNoEhqq2tpnIiJ8NpamFBZNCsm94TfjSHVxWim6qK/QDLcH
fRV8lGlq/5HAMJfagDOn73JvxWu0NZKiaNQ8OFmdv/WCYzxQmFh8Tsx5CqhYKP+JjbC3CuvKDfAB
kpYEp6Yai2dn9Mpoa2Sm/EOuNFQ3LRvJrU2M9sCvhKEHZaWnlWau78eZW+CqM5Ud4SjhTQrrry24
kYJAXTD0kXcajmWwUn+H7TrfFc9WCA8AlYp6y8NDXeWLY+lz/ntlWHCkTIZhafRC72S+Ihp+zNYT
lr/aSK/DhkmzrbvOF96Ic350ZVHY7970o1ZDbvnPiUkOwRa22o/6uX1HbHEb79OfC1s7E+8u7TlC
MkaFulL0iBVWwwpZ6y1J0RGdHjLA+qAM6ynD5UGHbMZGfrtvetZ/wdQQgeBzuMEZpFptOV0m+ae6
GI2VG+nDaujGVy9rXv7eEAzcELahXwAn+HQxX0QDROWpGudufDLq8petlc+jMWZraIiDv8/DyCvJ
IyYuHd52wt1h+UPQBwqGkipcRcYHp4IDF3lr23MW4vfM3k2YNSo0MjnFDaJM1kpdstHdOvUmk7+u
Eafbwj0oQOd+/PXeQQ5HBVSdhj5MUzgAttL5teazpD6Vo0Pnh98tu3pFsXhJS+BPnUW4BS8dUYSd
qGVdJ4UccMbX8YO6npgS+seJfCY6Fm/VCr/cOgjhaD+KYmVvgrWDWDVy8Vuee2it781H+DDSdf2z
fF3m6F44JOJsSckuBLHNoYySKFw7XQFfoY2o8GsT1f1hZOeQu82T8PP9zV8MBlNmdOG5sFibkmGx
J/q+ezcOGVT92qtNNXgKBt5uKRG5pdi6jrOO4MC8rI2u16dgsEU/awNN+DZ9qk4TW0ayV/Y96QkI
wgO2lye2ZrI8pqOp8GhTjszgx/VaabFHYTv63sn+1m4Yjfs++qukX/WP5QE21I/tu6uuwm2nrLsl
AZWZK+7KsrDq3o/DzrE8DzHRGnH6oe796iO6p2n7T501VXBoMtjhVpHT++4njonqr1WjUqPtf/ja
Ogox0BbC13sDjGvrETy/x9d2n+1yNT3DpwPAFJm50tZQA2+W5jdnr7dLi4J/DWaaOJ3Fno/nfufn
HLJgq4Yb9WWqDhUvXrMaDovVhpnYxQL/XaZwmdemjPo3ogcn399HYAGK4qzm/+XkXBoR4pYeK7Wh
Zuyl/QnC+3fmDlEmyQ91vGoeQHEusp//YZkVw9elQeHeRiLWqFPKeTxY1+PGoWCjnBiOqtbFuoag
rnhOYNr31E3LEOBwcNEj/jDN+UibpVn1mdrR5EBcCpOkjQIW9/og+bWvqM3gSs/mK5TzMAlJ65/w
7/7mStosiYnMf8t/bQnfcpD9YehMR3quwSf0SfdP79Y/q9b4cP9ozMYGsj+6pxPZpcgb14dx0Ce2
Kj1nsfXJ7AJI/N0Nj3R9NYz1QgY2u6QLW0I0MBVXq2kcSc85M/+rzou/KUX4K7erX/fXNGuHes2E
SQXS/yf2X8R2tMWjROuJOq5z0sBM18dIWciw5s/3hQ0h82nQQVbyEBt/hGWe1G21bx+LjbF3V/FB
hfhsqfo7e2MhzPF/q5pWfbEqo6/C0pSxKL92W2VDr3tTfo4hkMtP8TFdL5WJZhqnOPuFPcHZe3Cq
Q8Fr7zTs6UOgPp2++OvIWwfPILUYONvEb+mxepEPizXh6T66OfBU75n2os1+k762/ahHVoSf+DYP
rzGljWj7drJq1OG1loHoxFn+Anb82YcsrHSs//D8Y+XgmmnUzWhdtn3plLarS8+dPuwsqKFjI131
S5K8k4fcrNIBnDils6YmZj4tanJKUHLylPq17n/W4xK8fv4LXlgQvqCEkr3lF5r0bH8y9+oawrzX
cBN8Sidm/OTjJD6o/5A27RKx2ezxuzArRC7LTousNhXpOSoe+yxa++l70i8V1peMCLeQW3SuKnms
zaiPbfi1z0+e/ul+GJl+p/iBUFelvIIPMtkl3DuBg9pgFmOi7Y3xUU+1cK10bfuQ+0Z+VJJIZrpE
shdejXPrAoauT88PHjpiu9YzJY5EPeAVxlCvvUr5lDjKDzcb/xr+xgAEi8LNYX64KcZx+LzGrlrp
2Y0OWfkt7L7r9T/392/uakG1Gyw14jS3nUWztvpBK2r2DxgYSHFS3BbsZZ96297p5O19a3PHia2h
zQ2lHoPUgteFZcKwUZZJPEGpR6kp3f2lCvC8CUjRTZs5hJt5lSbVo8ZtSq7kqF2VcrYuywWXm/v6
tvyvBcHlMsloDLuqpOegI13svJc6iz/JDQ/d+5s1bwdebdoaMqoLQmRI/TpR2zxls9TwoMXG55yS
aOS30d8/pqfyKxuGr8HoKtz4QaeFo1N1uID3PaxhL6qjlW0suLL4WSBUBaLMO2OaaoMqRfjybgFz
f5uY/Sn14a4s/FUe/Lq/XaIn/7HAJ0cC0mJ+XlwGtcfCaz2lp7/wU0k+pl2z8otHbUlQWPwqk5mp
2UQ9cKKxEtvWCZn16JZVT8Eo2FpmvIrG7iHRH+4v5iaR+F8z5Ho0XRFZMIWP4pfpGEpm1p+CeKVD
lJJ9847dS38s2lXI/L+7rr/etzi/rn8NqteZi9IZEhdt0Z9M+SsxdZWqX+1xIW7egJNYlUXrDMkD
ZgEB0AlHx0xrGs2+0Z56ZZX9lo9ahnBxvIkRt1zZT93PvFhb5co/tHtIuikuKgvbOrNIRtlwRCbV
gUnfXOd1b8VtlLYgYsdV1U6qC0zGLsHZbq0AFGU+739Iu64dx3Ft+0UClMOrou0q25W7ul+Erg5U
zvnr72KdG2xKMG/NDAZngBmc3ibFsLn3CrRABW4li8M2mlKuid50Jyh253C4tCzbgrAhuI7hz69+
NNp3EgGnwYJEh4G5YPMiAx9VVFGiULqmd7ohAxVGkCVYcegEmah7O9x6iyEYPh+KbvgHOO/XaySd
E3WK1AgO0219nocidosY+gV1qLYOZOwrzgFIV8Pl3Y7HGwhyoOCiSCoBc8vsgQLDjgtcI6BInY1w
QCYkxIdigqpAVdlzBZuoYQmWSOH5vW7FBbkSTXroYFAl0eth0jp8GketdIwhKyyMThyDeC/rbpQ9
kxiFkIgcE5GnwMEmMugRUa8G6OOhTYo7nwma6k06qp0C1C95J+2P8lebFFBNTuz42+2PuF6dqNBS
wwZcwqA0sQgAteiaWZf7CpxH2MU7abGkudtkcgifOIDdJc5H3AqHrQ7tC9ww6F0wH1Frp5FMaJij
+nxY2s4Rm8pOSl46u3r1S2AdorwNrQJsB2xxNkw0RWM5K8VJfVx8KndheNZRgjx9Ci0RbqGQ/mnX
K/M6GnNYVmZISDHSaIF+qHyqMfsfo3DECm5/rvViRDEDyj4wXUIBGj5W14uxBG96quIeUJhKkdLD
rCqT/ACjzag6t0uu64cJGmyTLUMGw/S0WlaafdxboeJ/9WdQP2oVHTBw4SSJPTlb6MPkWjZgL0I7
QYQo62yiXdE6Wl+5qTDbVabso/jtdlBpvSlApoYTAP6XMoJZ8nHYmdNQ6rNxVGvFN4V+3woWtDBj
ryg0VxLE33IpPVVZ5ptL+UOW6n2n6G6NTdOq6S+45T3gJ+96WBnf/l3rNY0nN34XAKq4RVaNjqbG
qSAaRD/ifLIrrXRUAzr4A68nsM6ZABZGcQRQYTSPV/4Ec5xLkSiW+lEtQ0y2iqcM7xm/NRJoDAF0
Cv7dmiIypSYZ9V7SjmobvUuRsrMmKEgsLSf72/iOyCvxvMCZunGSV2ZitVppaMdBj+Te08U5T4I5
JkZ0lw4Qv94N9dyD6yVCT4WT3bKTCPNdCWkaGmyihu6UxWxVY4S6owm+zbmXC2t0F4BQX0olyuLd
7TXB3o2IA5wacmg4sQFYxUI06zqx0kJT2nNDTN0rSoC6SH9Ao+qYzL3KOVTZ+aTBaBaDEw/CMyhP
XB8KVhvivtDj9jxOObEnoXiKynDXjvE3pUJrSOs5F//GJOJIxUIHZoxmvvSQuihrlRYcRIUO8Yqy
OIqR8E0fF86QaKpyeaR+DgmPHOx0DbBa1jGtNGYjhFZ4cy514srQ29pPBhATuaEGWZT3dt3Hoqu2
OQcduqHUB0I8/QvwazQvWd0ilRTTWChVBN2i5KH3zB8ozD8o931qFxFgE/pefc736UvxlH6v/QFS
XD63DcEe8cjfrn4CXVoXsxuFTZjXIX7CfBjuey+1SWHrXnef3rUB8eKjuFfRcNpnXhMQn0dOXN2c
bHS61i6iW6kU67WO6LRICnwKdXByNc+AiXnsc/Vr1ysJYwXMHBhEACCRYV1Hy5RBrUKzjKBfawYL
lMaEzu7OxNNRlY3uzArOrNzbmm7x66V1HZP+posR6tHQz6WCmNSspHzqgwEOIpDkc4YA2A3OOl6f
AzQYmMwKdic80ZhEBGZeCRCOTXTurRP8lexcVh50eA3jKc+Ban1SOdhxgTAL/WsdZViQrK7HVQMy
nhoTvtx4yPZ6UO3BnJlcUfWpN5vw1KEU9iN6C3/NqgNe8DNocd7tM2/rY17+AOb5oU+1WCt04XZt
ZctIygmvbLDKAOjqvAzBnDxz2SmE0O0pB2bQvNQ27CcLP0QDvLwXZ39CDwm0Fjt8+jI1+DMwYIRg
0gKLyb51+jnTxizHolENcKqV0in1p3jm2rNsLRcK7f+fMMzeJ6aFh3eD8YF4/EDutJ32ET8aJ+2Y
74Hxq320yB4MBcfB7S+3LjvT4eEqRkfJgAgJWy0h/dQJeUvosSdCmnQ8fTpuoOasv1ceFU2D9sWZ
K1K1uWAuojKXcRxVRFrmKDpbz2TXnYXcniW/H4HGXxzRTf1oPkD7deIAYHhRmTMHdtOClasYaz2M
96Eo+CnPYHzd/mSmkzliNDUl0LyKI6hvhYH4mu6Wu/oQe9U3arEhHGS/8+KXdl/jSO135a65h4/W
N67q69ZBZxk0NwVQDfhNZqC5MfZqI6bw/EOv6xhD8z8OjEB2T1XAa7OyiePnvoS6mYnNiXIO+4qs
mnLu8xmhjIVWN2Rnnn/3Eo+KtXk5UdfP/w7Doshzsy2qZkmis3Iu9oYfH1RXP0OgAtjJmIsH4IzJ
YI7uQh30URYQbLAObekV6XulcyDDW1f95XiYDTBaZV6NDUKokD+mVlbUT0be8R6Nq/IhPg9uBGRq
yOxBIf48Vi+uvM4KUZi2sOSjvXW23qkfw7QrKq/3rSDz1MWNXm8fKBt7DBhJEQIRSKRQXGDmLhJE
4G3jhpyJQBxRiJxqfrkdYWstoE6No5KqaKAqyiBkiNolgyRnBE6w1ikzYrupJGyvvnxO8wVvo9hO
ug9NrtxBHE6luNyNlcXJFjdWCO2VoHoC8DDOT2aDTZiAfkJH+azprV2i/w7TYnvmisCu03ukomBg
gWAGGtaqtyoXWjnnpSWcRgUO0lXiaNrZkCAfvci2JBJOxrKGl9LMF1AJPAJBTkUN6jqPsOquiY0Q
e5nChVUn9+rULoNPStEDbUDCFrWzeUSUdXMeowMVQIGgLoXqswWvPhvkrBEhdgVDIuCtFgf92ySy
DSh+lJE75S5EC5sge614Xcn1HkRgxEP5FzCcFdIqLDWxi61eOOn5XV619qREh9hc9sScbasY9l2Z
25WucVj9azUGjJfKTsKfAoA4lPWvZ7kSAcseolo45U3sLd34Ulc/I3n0rUUI8DBxxaR3zVRzx1jw
b++crQHjQQp3WwX9cvDiryPnhWFF+qKHJ7LMO7xiHTnpHVX4UVgAEhalrUxKMFcZJ+r6QYfZBbEU
71QQudAlvY5aASSZtEIpnAR5cZcODmYVuZdasgfLFNz/xZfK1rs90PW+QS6MkjEex+AwrMrhURrP
JEnT5ozKsitMxX2ydAf4+wZD0gVhw7tv17kbwoHIhRc4mGp49l+PcDTV2iijuDlnebaPSeYUMV4Y
ERDZw8ipLqwPHoSi7FwNLRQKRb0OJZcTieRurM+D4Cf9HWgu7giD6tvTtxEE+jDwFVHAvTbw13WQ
UUxIFydDdUaFe28JsqsUoU+SlhNmfVVgv4uoQWPWqCMyc4guVtNZelZU5zLJPUUnnhx2j18fCTYb
lgKEzzAmZu11SdssS06qsyy9j83oCtKL3tYcobiN6cJmoTV7oKuh18WMQ1rqvl9StTxXik3EypYK
wS+iiVM629hG+B6AsoEORrnTzEdBu6wtInEoz/NoHsR2cvpOc2IhhSapHFj530ri3gfrdY0ePcq8
tFGPPghbcrbqkOQGGPCUMPu+5I5xF3vDrvhQHmEj4ihvFQHJNHzi1kFWkCJ0BS/j0gm/SFqU1qwl
UwjDU2bl7gC3xV7K7XB5F9r5oRVL1yikh8UwfHnknM3rL0kDY3uBoqGsy1uFYpYCEpvwJBZQkJd7
2Kd3aDb1vIuWrojrBzviUC9p2BTgKmDVXUmodZOVaeGpUpvJFjvNtDMIjhWT7GrE9My488go7QXZ
2pGqd8bQ8us89+e045QONgeMxYskBs8E6JNfz/SsQiJ1CZfwJM19a0MBgHb9k48shMrD7Z24uZYu
IjEJryJ0UYyCX3iqy/C9WYq7IlpSWyiiABRH95/EgrQmkJ+gMbLPH2HqC7kPp/DUpLmT4Cq1lkdB
eTEiXnq9PsHwHak2CrimsA9mFQgHOS+sRUUgCGwpdrvgpV4Ri7Natr4RRFhQQ4KeBy5SJt2dsjYX
R30IT2Yr7aK5PM7LfdHyeqy8KMxKWGL0TzUDUdJcrm1VnXdibWhOpmb/YI9dDodZCOiYLaibteFJ
GA03HEBdQJhK4OmfrFMAXGAKNSbGYYLskq7HizOkMPRUkgWEaa3uW1PmTlTlhW0WoKAQJfwOgMM/
+UwXAZnzeZy0SRoTGhCMSVfMd8liTmeznkrORbDx/qF3swXkBNDNMryqrodGJrMnspmGp3xU/KRe
ersfRZiKkIAQKPHGyVNRaoYzdvG+Wqa9XOuHIhm+nIjgRwCShGsPRVyQb65/RK1lBB2JHKty0t2y
bIgN1GcwxSqnZrO5LpE6wiebdjlMepRefMdpNJq5DAnODVH4A6rri6JmL7Gg/cswzHAqKOUMRY4w
vVLhCXlSu8fB4q1J3ljof78Yi5zCLDPvI4wln57SJnLHTDi2Ci992zqV8GhE+RlYQRxNTBirb+I+
lwQL1N1HM/spCX9vH68bLxjaQwMVyoQwM5Uxuh5HnWaWVUox8gLohHeaeiLwSlfSIrazPkETdCle
tEhMUA5aTKfsFsK5S7bm8TI+TZUu5nFJBbEyF3wsVfqewCh3lL8t9ddba9eDZFLHPG6QXC8JVkQ3
vguTjBLlHO6Wtr5TdRidt5N7e1bX+d1VPFZ/bbGkpDSHLDwVllrZLZyH8ITIXWNe3hKrd8Ne+6YC
oPvvppJVPLQISeexoNurKB3BhGvh+CNqeeJanA/GKh2qmiZUZY8VWcsvSQJTr/FZQUp3ewK3Tnzg
n1DzROpGS+nXqwLiXSBS4uF7asbaNZSl9ialxINTeBVaMJ+7ZeJhtrc2GrC3VGIAwMxVGpfClUPr
8SA4NdarlP9elOfbI9pcEhd/PnPQp1FklYUMXkQtQ6xGi4JMhlvMKRrPFUylRrXhXGG88TD7Woh0
qRMXjEcEfj4SWpCJF+nn7THR38ymvpdzxu7dIp3bBUi4kzJ2TmI0TiPvQu11WpTd7UCbg/m8/mFG
gyyQ/veLQ0LNp1qGhrB1ymfr0STpQxTOnLHwQjAHrbxYgoTXmHVS6189TO2z8O3fjYFZANlYtG3T
YLIESMCAxhT9uf3nb3TVcOhcTBLzxZfeHMIRPYRT/ld/FN8qX/mYRDv7ZjgVKLt7+b46dK+Ca73w
AJibU2dCngti9Ki9sSiJshll2JBrFoi7zS7pjGMzLf8g0QSu7X9DMJlDmsP8LW5V7E4zsZchsq36
T/tlTjWEslFJo5R+II5RzrteZVk/jaKemeYplEu4uS2V6s5DZLpZH3dfrjkjFFSX6OMfSB225jwv
omXVmWKe4rF3pLz1dSFEF5QHetzoCELgwASkGd8FNk5snGKAf56p9+aJvFGP0vIxhfQj+jse9Q7N
n5sTnBkByuWsxHVt8joqs12bsosEWURUNQDRNJBE2wJkNjumr4lp568kUA6SV/rZI0rQyvDYagHP
iuwTJMscTVcDZ7ZzN5d9Lcv4CeExDOQf6mH8az1P7nTfQ+ZKemqP5kO1s47kgdrZ4d0a2qG/AFkI
LKNdBF9FZAHpD6AdaPoowiHXYkVl2h56h6LemADKNw99pQT6iNSDaJxjEs2g9YmMQKj7a2gxYAKY
E5loKPuH9HvjZ3T1IQ2LPvUqKZzQw0mnAi7N2iQCNUUU8TAOi36sZiHL8JRKeuWQTZaR+c0kDflz
bUSyjn9fEP3c5pJ4Lnpdy++F2ahNx+yAHHKNLIr6HekNobWbuRVEF78ols6zlSqQz4tMQfdac5DA
T01Ffe7u49QQw6DIhr5yBCFWZ2echMYv1FoonKKLh8GX5GRUvaQyzd7XzUwu/HwwotZpirAhj1mp
thIuTinzOrEtOsnOByVS3NDojMW3elMgf7UE9QiAYYt810pwfdiHYEFDdlQZknI3anmr3CfoAdV+
W0nC+MvMjMZyqq4YhIfS1LLcVytFy49VQyCfbKitPvnLSFTp3tIKSduRIe4zB7L7IzDZlax3jjJV
7fe6lCPdlsVJmB04b8n6bsz72fIrSGR9jyNwbmZlrD+mpA6hd2b26uTLEzEGgKJqkgSVmc7pThoz
6EIJ8CUP7QHIffmhA4oo0PW4MJ51gYR/qlntyU7Hv14CCcnesywTUTrmTZdb/gBlpLOSVmLjg+Q0
hHdmDtcBZ+6irnPVUBLkY24VqWxbOoTzdnWkdh2+A7gbj0U5RKh0zxr86xciWlnlLnjHabk9FFkp
v8lzk0hOlotK70DRtRycrg3V5WlSi6X01MpswBYE7WcIxpmoMEDNFIg428WkwikSRi9N6Vl4xxi+
qGTZckAfTKjcphJC1Mpaq4nsMVPT2a/mDFy8XmwN+pwy4uxklWjkQHaisdS9gETpY7SSanDw9Mp6
u0sXALmrxpoG/Cq5xjdd6kr1pJngDw5jkuq7GUbv1iGB/t3i1iNJykMZzXV7VwDontpjSmSYZkSN
CffU3mhwRlotWARSmJiDDWylOnuakcPlSAvLVHKipkymYIDR7NMElq78IsZNjGahAcsZHa6gUk7l
BEqtTve1LIbQ6cEKR+EggvbYoUBPTgjwqYY+WJZCze91qY8+crOSrYd2gPTMz4g0MeRqC7OpPfQ8
6sKfdZAid3mHlxd6LWEu24NYxuizpFOL1nmUAIWkN033AySgfoQFbJPDoLyAzZWd5bLYeKWZkcXR
yyhpvGREtTKQpBBgWwhfJ3KQi4OSObJJstFPJJwND0vZZspDaBqxq2Rz5qgFBEwehl7J+sc2jMRy
n6hm8xe3CvLYaMFs+m2cyIYbxXrMewZsdDFp9xLXMTCY8F0zmaRpGOtUEWfdOJXe8N7C59Cv/Kj2
ujvxt0jcdl8cSgtm0DycED0mmdsDYdFKhDKPCNFRJixBqikXnWGcTKuCyy2xBnvI1V0vkt1YGW9j
WIo26Qf/9r25AVtEOGC+QH9AhRDQ+usERCEqTCva1DwJu8nX/8qedAc0TR20DtkBwudbsO4UArHz
yhfZTaCcA+GO2z9h43F39QuYHDIjqmikFTFP9Rz72MtBNBJP1Zrg34VhrikplrWoNDBQTSvdrrBs
aQpdMau822FkOmHsd7ycUObdr4CfJvYQ6wJXXDy0P8lde7TMR8HR7+Nj4ylwJa39JrAe4r9QQHEz
b/k5QKAxfm53JeenbFzMgH1TGhvYpWhmMg/aYba6dhIS89SQwnprSbH8UXu4pt0e8GYUUDDBLUWu
B9zG9QLSokqAdkFonBJDPCxx8YxrjFNc20opUSQEPx31SoB6WZAZtkYWGZNpnNBuDuo3aJZCDsJ0
cwGAL5y6dmIPNVj4vC25ObSLk4CZwLnutVDpcRJY0oMgQrtp5FXNZZrfs6vl8rBhyua4XDXkLwih
/xjepffhXn0VvpWTbT6Af+Dm+/al/a36xoEAQFFCSby+4zWft7bf5S9gXiALaty1MeAXmGjqF5L+
s8umB/A4n24vk8+i3q2RMs8pRVvQaAStE81A0eleZMew8zvTSyD72jvASx/GE/jC8YFq0IpnLTDf
kcSVL9FdfeabfPO+LP3vF4/7eJln3GD4MebYuKP8BtSRfXu8vAh02i8i9JIcdZA1MGCYdZcMqG5X
NWfjbR006OODzo2Wogyu13UErVkEMadLh2jvhRF0KZQVpWP/dZ0ZAAHxhsAbFSUqADyZ89msjAHi
ArJxMibFrfv0QYjHXSREnNNqcziAQgE6j9ozNEquh6OOglw1yoJzZDnV2a/e+huW71n2cfuzbN/u
F2GY7yIAYdnhzW2coj16RyMkNe7TQ3zM35Ofsi8c5n2FnjRPzmPzbr8IypyReNYM7dRgbKo+B9Js
Bcsge51iILWHwpk6Zt/bcOI9AOl3YTccqiNoy6IjjTI+c+EtujFk6YQ1rhrlR2oN98pofevi+iXX
ioNc9W+3Z3YzHNg/9C0Iv18WKpE3ulCTrDNOQh5GTqIUP4g0/zB6faf01qOs8ix/t84tyjb673is
4N4QpsB/0Hi5JT6IYSHYRNCftSThjGszDryvQTtELQg06ut1mSdkkUe5xN1DeogfWbPiwUXVcFQT
ugC3p3DjzEDRxEJPDPcpMGXMTpNN0NR6EJtPVgxD0/KvUfHETjYj6ACOAmr0SSq+HgzeSaOq5KZ+
Uqz+fpjhQ1vknH3MC8Gs9SJRyNTEmn7CksO7JLEBIOXM09YmBtQQUhMi0CwU1Hs9DC0ExQidWA06
4hRoCOXr1zww3QYeHwo03RKveJU5gNutYelYa6hoydBwYfvBciiYRdUr2gkeDqIdlVV1DyRkxlls
GwcFnNEAJVQ1UAXwj+uB1X099rCl0E5Zk3+07fQdKI9vJMyeIyt9RcHgCHFQnl/axgI34CAqg4kN
5zdoEVzHnLVS6fHY1k5V/NOMH6T+aUg4Cdzm5FE/WyRTkGhiS0Qx1E6lumo1GL/1sbPoaPkmdVu7
X98+eD3hb2qlDi0fZiCVZJZGJGIgGXSn61D4G0rKl8U0qIDGp1QznCF0QKKvg4wJkcYctbBTLprf
whCeVGJyTLIuuD2WrY8CYDAwwmDn0UDXYfQyyZqE5OpJaA9q3LhlmrlxOnI2Ei8KMxjBTBYlKRBF
Es7W8Ldq3nQuBpnOOnMNwXEEADB8EDwwWfhJFIntEAPedko6LcYLFgCKBJeCpgu4kHTe59nqLV+F
YyYuiRIICMtEPZXLXh2PtRadl+nJzO6hcJ3Vr9hgMIMsOKnY5jxejJGZx3qZilqrIvXUJnt1elzq
j1jlSXRtxMDhIyEzotTXFeENMmepnvatfApLYudY2+qbUX65IQUpLPrGgni2hNYH/Q0XSetcROE4
51F3hgTd3ginB8ngMUDXaQK0dHBpg0kLlDgAvdchxLiT4TsxNuc5hVuiPJ2tNn5JtOQ+BOs7qsOv
N6ix+D6Z78iF6ARexysz3RzRiWzOWg8QaocylC0SxfAqkJr823t2vdIhTABRC1NGl0VZAdGFLG1N
BZJBZzOVD1CVNYJIqTEwLf8oifhyOxg9la+3FRCVoAYCoEaLReypbWr1nDVKWJ+rLvJK6PHmDQZW
3QvR4GYxbkSrcVGf/PKBQacQspqoKui4ftn7KYRexdjUzRkvqPhtmUTjiaTh90KceHIPGyglhMKN
BKMVNMcgaXH94SQr7DIRNvYg7HV74YOq1ma29RhBtCZ75UFGtz7dZTBmlSgdrBNKGsyYkxOehkcC
I6sQ/uv2GH8dMwnLIlQzwJejdnlsfwzsZ1XpoOxyJirEePNfvaA6iswVUl+fFwiDXAI6NbCyAOr7
ev5GqTdAd4QoqGb3Xtzanewa/rIbbDRkHkWAQiGDgkLU9PU75TouneqLMySR20ROasQtUaVWhO+4
FOyYp9a2URG6jsKkyrkEJzsINdXn5Tx6oiftLMPu7vrE1iCgIaKsVoHxMYw2r+/8+XXYfXc5rcxz
oDZhoSAuCExTT83PfOKlTgta3uJ1Qb/j8ZzXmdP1OJnkTK/Qq+jDqj5TnhLpYSjaPN8+SNZixaD4
XYyIBQ5RjNaoo5MBKtkgu93LGNRBelwMCCl1nuzLbvPYvCav0p/C4ZV+V+ku4K+ws1UBtaWWDewe
TyVQKkUlKc9hFe8Sfdg3OvHxDPJCuNmUA7pbNU/GYbUtADvEqYInEE7oteTeAn0KSS4BgxfJsSA/
Gq20q56DsFyzOJkgzCLJ4Dbb9/lYgsUplTCS8fK3DkzKrrCH5xra99LTQqmcUL439okdhhCYwcwf
xztuW5xW1a6WK/NLmPVT6HDkLOrPXxI9tKdpn3rLtzSYnMmbB0e8iziA8NV6vYqnsNkeAce6N1LE
y7TGtuRHJf4605mGgJQLFODwSF6RU5e6DUej78tzdJ/sJV91tF3/B421NAjvh8aW/fBOFe36w+Lc
uGua/GdgPGBQ3oAhHMvIhzKHMKFTUUJyoH5LfiuudEd29c/FLXwQZJ3Oq3QQreddDq6b2wQ8kvz6
1UvjUwF+XMGoyLE8kdiA06JKhOLcSG4Pk8n+1P8YUfT7jA1FHQ3rid+XWp94TFjmzldIqEhxaRWg
gMK53tEd6yN8oC4gpj2+dIjPefqsMkTEQ+pJIXG0ssmyCOU8pyLxc3FejBCgqwKPn1x57sdZ8kIl
DJI049YTaH7O7hIakL64oC+lMXdW2aHdFi74stazBBAqtLK8ASZa1Vv5W/kDfrD31SMXQ4QzJTIp
mgWsIDI51FYSLR4LHLmzByRDYS8fYeeGL9IJCErUMHI3Oczf+m9WZeuWezv61ha9DM58z7IoFynv
huJc4PKKccwnvBRgMwKqM1TUCIUMtjyjx+qCll5dnGdVvy+G1LVwBN4exNaqBBYTfz7w49RSnsnY
tNTQxsVS8nN47N9oYqO7g9PeLx6ldAtfV+oCPwMPIlyVaKbB6od9kLdmlOijKeXgtsJZdpedqaWC
EWS7IuApuK2SURoKJRkYdkHcBHZG1xmUUU1CPBhVfm5M4VRVAfmtAL0yGSFno61UFOmYYGyJ6x/L
HlrT9PK4SNXiVKkFyJnkZ/JTPYCxtPhyIB9nJ4W0SeT+sga3MZ16L/1U7/4f2mcbq+QqOrMOpWVS
Q6VA9D49pG/VPvfCvfpSzLZ5/o9SP3TWuSI1vKBMVlxUcR6rHYKC0xna4k/zTwYRkMoDyGHyFA8Y
juTAC8qLyZwuRE66UaDT3JJvQ3NfziHnVba1YODKgho1Siw6wF7X31FtYE/ajXp2Xro2WBSYfCjw
PdCG56F+ur3tNrIn8zISs2JwAylLoyLS2M5vUoumndY5Jdc3mheGWRokbdMeRpwZREXS7CAKnuyo
XnvU9yV8Kk1o8IutWzwWDu8ZuPWlLofHrA5psCYIGBkY3ogyJRSxSpEDKt26xK9mkFkMRqK1iSRg
BvE6mt71g+R2z+2xA7YjgIb24it4uYQer3q9dqfGVoeNLZJt1OFQ3GHeS0sRG3ImaBluHIC5/hBP
wPE1uspP+a7l4Ey3J/H/QjHJr6S04ApmGGHZ/tbCB8KzZt/Kw67GwuS0oj5FAM0hQPpXx/0p/xyD
4jl5Rv+zhkrzrocjGvkl3wnfc7cH2szlNdbWigPXk8nWsBQ1jxNtwTKRH6XWWxo3x4EpeLW7jG7a
7qgfBV/da3tP/O+0srcCQeUsXRSMGsV6V4n7+1FrXtIx/bi9w9cva2ZwzGHSFfpgRtrnSlF8eDir
urPYNL8F2Mx1hBq+Nd1rbtq8U5I3PuZoQTJRqWaNSVVEEO2UfPo7j8ndYvEq6+vCEh0gkCooB0qA
PbGad20njlloYYCdLzY2UE5QTxEmu3fx3fzxjidws7kdLsIxGx7mpmOP6zw7W+hNOJFVm/bUj5Fz
+7PxojD7u50joMcarA7IXNkJbLkqiIr8uxDMvgZmcwDIGiGi3HDFarCRJnFCrC8y9AegDIz/J/Ry
VzaHRqUbsZgo6ZlqrldGn/zKxs5f5DyFtcfCK5GtVxw0EMBA1C3IOFALx+trE1RYszbVLj1rRfOa
ZfAk0sWfrZS/3Z63z0rb9eviKg6rPQSHSKHPSJ+iGqD4Nay999pO+hbilfGjf7V8+EO5/9lfVpD/
fh1OOcS6TMmp1R3vaN5Y+/SnQKZTEkGigWPc9ZBJJXcExBlMsDu4VMyndKwnFc7wpT/f8TSK1msS
UUQklyB6or/IpujoAsCyVxOTsyB0z03ePXR6696e261PCHwbmITQAVzbaoRhPGv61CV4y7SOXD2h
nGx3yZ9/F4TZwYNszKmV9sm5SSsngjdKp8x+rPAY7ltjwblElV0g/blq+U2ZUS9WIcXQBPqYo8e0
QSLOBfNs5B9owSJLBJYOJvAr1JC8mCIgyYJwatzpl3BOWztyYs90h0OT2dFTvdec1Oc9eNfUCOgt
XUTVmGJ+Z8Q5+C2ISl09i+/5E9lRScPH5Gw92Z2t9zZU4ve9P7qynUMwLjpYoODZKZSroebq9pxz
ZqNAd/17mCcWPIo7XQtDAWyRcLZzLw8+9BxkFeMu3Bswa2zAYLICxaO5RObFz81RNQEw5GYSG9/8
al6Yy1YpyiyR6NegaVnlw+00csnrt3gvBF0QpXYI3QrOTbGu9zLfgrlo1VIqC9IjJrRmdogofRAo
hUY74Qn2VkgtvAXipO+pC2GOCDwEztRzw9NT4+LRWQPfOZT155D71s9aCGnqf5rnaUcraNBFlGa7
3fe/28rW/jQBbyVuvHmvvzz9Ihfhu9aSiW59fnnFh6p+/aN+RebYvwrwQFUO4320M3fZIT8LewlS
3JzJ38hdr8MzZ0moFiXU1DD62dGDXMcT4IfsANTu64UzDzvNG93Grh4BRxR3oAn/P1zj6edlbiOq
Na1B2wLKRivrAnOooLvbYQLC4wzsTOzlR8sTjrOb2OJdv+OV+LeunKt4zIi1ph1Q5EA86PuRHawQ
g+qu0OwZZDBxZ55mbjFv49pBwxAmBpBqhvgMqwcGB2FwHuHbdlLH9q0Nf+iT5gKv47YwPMnNxyT+
UMR3FRBTSsaQidNqvtanL7fvjPWPUNBHV9DfpmAe/JTrZQbjMz1tx044yZDFB+NF39dLyEtgNoMo
VNgN+L414AXyYGEsh5VwUooMmhsoEOUVOBv/YCQXQZjMUhnLXuo7jESrv0NexA4zntzK5jDAFcSV
B5lBEAev50pv48bKBQwDCfIhT3qvxWhuD4IusutFDycX5AeQioIgFZgv1yGA6huqgYhQHJCS32kh
3AH0vFdikPDM6tftUOsjnYZCb0LCbFAtdCYURMWqahwhiUPumuGtqAJV4fSXtkaDAiGlilC0E1sh
1/OyD0UNAh4aBPuT8JdJZmBqUnsyeTk/nXp23i4jMZu3JzBa0XOICuREcKZocuLRsoENcAAB6HnD
2lgHKGEpwJ4Y6OsAR3E9c6nc5pEwYFjpWD9HZP4ORj4vydoaEDxHUDMGdMJA8fM6RtMKkwCWFmIY
cv0Ya2Z0KNNleELToYPUZN24i0SmL1dEIO2GM4mip2HyxQLTBOAxoOkCKQjwv4ivW2XikzzkJTUb
VxsNA8FOLHS0iFYlakjiVoMIuj+VxDZ/LrsKTsbQ4J4cydEcVDhpbSlxwLJqAannHvRbqxKFZKBC
qFbaynikLUiXZiP40nJA68ndfgyU3QTAweSokHYNxr28E/gV3fV9hlFfhKWr6uJCD8UqH0dpoaOe
8KSpHaK5AkhL6K8GVW1bD7ykbWsJXQZkNrhuTM3YdSLGOf0kCr0/dLutetDDBXBSh68fv9SPhHrz
qFD7Ylvk+VKnlaVCA1xPJ3kvm1O+q9T/Iu3LmtvWlW5/Eas4D6+kJFuyzTh2xv3CykgSA0ECnH/9
Xcip72yJYonXOVXZT9mVFsBGo9G9ei01728HrZWjh4sSBFTowoMZ9YrxilWewrgCwNvMeA1c8o45
5dfbJlbi4oWJxXfKhaQ2s1iQMujaAwqA0cXHdry7bWSlNIe2vov0JgJyElBN7S1n3hA63J9lDyvu
nbmXxq5qwMAL5dYeDW8viUAaCaYjDFVu2V1xCkQtPHYBbVvRPmt9gflHmevpFutgfAnnhNSxbi2Y
x/nknbosdr6Jg0SLf6tmvXLsYBkRE9BxtIeXZItVO5BKkMxPbaPbueRHWPyDnY6z/ufG1urwu7gL
tJwCWNRBjoIbc1Eu6UuQlZXA2GNr2+P0kf9jGeBY5bH3Yr+2eyux9uOTJ15q+yG09qV3Jz7f/gHX
PqrpgNGdRdcUjA/h4tMS0rjUNmyM1wNTYVnfjHoD4n39DaFgAgJZfECMYV4DoZtOtW2PQfbB9L4U
nZ+0dbn3SQDYmfjmVeJ4ez0rLUyUYf7g/DXJ9pUs1QzV36YtnCC1SPDeBxiMZ1E8W82vOvATAGpj
zwdnovpUAY9WDh6m2B8yZ2vcdWVXUaUBTgz5F7gEl0QavjVgdr7GdI8LpQyb9XiFWG9OvnS56V8T
iw8HCSyr4w3WKax3NsQ3iMviCVI/qq42mDRXiteXphZBxh+57yJfxWqe5oN/cnb1u/w9XgJHtese
7Uf3vn7K0q2b7/pgwCgiM4AhuPiuOLK5UZJqkDxIbbOXaVD21cNQjAKxRw1xVgfV3UgmEF35fItw
5/rs/6E/QcsPUQcvnsVV1FIImYVTEWAowS5/Vahmfpthao8p+japmho0yBs+u+YuiDNYpmYfvxL9
qn1pzdkgg9Q8lfeqeHVUopWQewRXqu7Ye5IntUg2oS/6uXQZe7DQf80uS6ghNxpezTBLjtSPNSu+
vxsO9bfo9P8jQr7SLbs0t8gSGyEwLFHCHLgTv8vqp+jQ86/kc2v4O4vIuAK7TTSceMZ27RRsOPGK
O+EVhKtY9+kQiBbGRWWiKNTgoxaVgNIAgE3D10nypKnqPFZi3rGAvPn6h/ecmdTbf3Zr6lHCaA7L
IJ2ou3M9kHPQL7cd5/r21xYwQoiviEfY8o0X9oQoU+DyqIs8Kcp3Vv6utLckU9Z37l8j+u/PlmGA
P8LLM8xP9fKLtN0kGz50/GvmFrEan3nX7/63NS0uRAv0XaGh9Jp6vB2KIQ78zwVxN6ys3EoabY0W
BaCQjr987InRc3qn8mHF6eakp86vSAIwZKnOxowY+8gz9c9frAv8eGCOCUAWtEwGffCXZx2kGlBA
+Qe0LUd/6A+RajZ8biV2YV0BnkOai/oKTScrwoscvJtpE30O1Hsj9E6+rBLVbLXGVr1CU4hrtkk9
vHPpFT2JAO6KsBwZUPSshhhi419zoCSM5hkX+5g732/v3+oX+9fgMli5tOJlAd7jlNVfxyLYccuS
4GlxH0U93wH5dnfb3EpIBmHdf9cXLOMFnwsjMpF62t6wzxrvxcq2JhuWKwLHFnROgdRGagQO3ivY
fyUmu+vl+GRx824g9WNG6JOfeffDZLyMUmzcMstg8R9zGsyCAU/UUBbhqG7UKKBuMT7xZvhHDNk/
HplU7M7d19s7t2YHpBfgd4cAt566vPSMtnWGzu6qEcV99jC08mjRLO66bgPzsbZ7SFdRjkM5KECL
59IMk6wsy9EfnmouQCDz5JYMWdYr79SOZG1ye01Lb9B7B+VP6HB7+O8qiS3NYO5nEQ1PGQRVjfZx
Mn/cNrC2aXrADofJdTAIp8/1WZC1FcsCQwZYjRs+sexDoMxH37A3lrFlRe/pmRV3JHMgem94otUD
mH6SKuQg6dnCEi9jkN4s3TkEnBaNt6uJQctojQ7TleOTyQmJWUF/OhO/m4T9fqvwv7oefJPQBfAT
IxkLl45IW3aDKMcn5kGFPYdYmVFme2t2vr3562Bu9E/fFYy3VywyM16KygDL/xPo9p0ka1HQgmwg
2dklpN/eZsoGeBBJCjr1aGm4uNgvP1GmXNA52ZSnDZWQewf7aPBVzGY+xJMI/F9vNwa0IJJsjEQ6
IHi+NNbUrJRj67O0L50cNEk9b4MELcXxI0YL2mYjpC6vDCwNQ2qo1CLWaTDywsdFOA1WYRc8Zb03
Q/rV6gi5N+rK5N+DGWn1ty6cInl0QFyEQ+Y4YG7aSAKXx1j/AvAuQK7T11ekt/D/oinzSIEdMO2F
iMESGhv2VmVp6ZLaBOqEju5SeJq97XJL/dohEdiyBsw7uXE9FLuyR/MpzI+3v9zyjP0xo8Us8UTS
UqeL0juoaYRfQ9s85S7UFwuUD9HTFa++14eJE9ZbA6ArGwexG4zfAdwKLonlnHY/zlY5EHNIIRP/
nc4Q9BHE8fa317S2dTaCH6SdMagPNP7l1jUQUgDLP2Op0WgWIVQEbfA2liHELA0fZ3AjGGrnPn/9
6C3E1evhGwGhHizvqYiBts9xR5oqChEbQiaw5GHOuYq7KoQ4X6Y6gOWbgHxsDTWL2LXnDW9c+4YI
K5oHRI/9LaNX74KIL5ttmopauvae+3lWgv6MR8aeDTU41toS/fSNNHTtEKJ3BjoQz4Nq8ZJYyB98
FdQFoWlvCXC9eaxogZ0hipDPRQlticQG/OPLjCBlPXizOdQbXZa1XcfAMgpdgGJf8xraljSxu82U
lhJQYTyIP0y9+96NAHj18RUCMcceNFvygFWH2+61tt3nh1///dnlZw05RpQwJIBSKSSimBWxVs9+
+dH9yLnbnlgw4yjdtrl1bhYBZ2RVznB5DWnRex/q1rF2jp85u9tGVhZ2cTgXDzQVcFpktTWkY42X
rRtLP/w99O4H9Efub1u6KgTjzKCdCMSrj0oekPSL3I6Ns4krQw6g4ep3wLbr2XM84rWUXdLtBhQs
xx3fFEFdCQyojAZ69kHXSJdkIWPBBbYtbFPBIrJXniWOxRzxVxCI+BsrXNlLDBrDCpIKLR2zCN9s
otIYlNemLROHrssPJnidERZjC7iR25u5chJxVaBA6SIIALy7uHyRhhlwyLFNjYm+c2r/c9XM76Ea
+kQE/RQ5/YMPzsf/yeSfMf+zIzAow6uFmtrU7qd7MOl/NtsMjILRQeXyfVA+kf7DbYNrX+5sjX9K
QmcGVWHj0THAIPSBD84wxaIw9u60ta61r3ZuZnFzjMStgsaFmUIVB26CZa/i0M1qP6LZu+EgKyc6
hFsAggeUx3VjoJOTRK0KpiykEM1cfCvbeWPT1k3gRsB4MWqC3uKQWSIP8iJosRqQ7U7Tl6bcarZd
7xdoAjAHBjp2IDSvDlRPA6OQ0SBTuxzLRyUydBDbyYBUNS86iDobY3647QgrkUPXclEoMLWY81Ve
NPdjzyAFL9P+EJ66J5Qan0HmEOz/g1jJXhwjDjb28Qoko0fPzm3qjT7zPtA1m71Xw6bayyNkaY/9
Q/40nsyDj3nCTcaX6/OM1MXzoP8RhKA5WOYTgV1nSqApnXqG+7G2zacoq3/k/vDVkGmZ523Sjc1W
5fjaVS5tLhyfN75j9H3epNKFPJ6JlJ1PZEvqRl9Sl4mSNoIWNKpTKDMuq4ytUEFV1bRJs2Iwjo4C
kXaBika+C3L3MXRL8wt06u1pIzy6K04K+Tb0xRD1YXSpi1d5DSlAqFqnlhx/Be6MwqN9B2rTHZvy
+97NYwvjzfUw7eayeefY3xC3QWA6gNuUvUf5/ihF8I6W5c7PzTRz6IsELQqjQTz7P0CldGwbZze5
4web0mccw9+sB2pRgQs4ZHc9IB9kYDsONccxE89DNfUvQvVZzFj/M5vpO1PRuxJV42jy+Yk7fZ82
Hshcw6kN46LBU8rbovpb/dR4GOo+HUhu7cXNhOE2Vtm1X6dNiTaEBKInNrJ2qy56HbB1/v2vlcWR
CdqpJKL16pTPzl5M7j0KPCcp5UY4WFsMXASGdGsXwfTyZGa9bMdQdnVqFOZLoYIpRmvy5+2Qs7YU
dI4AzfZ0vd9ZLGW0/NbAZEeNy45MMVrw1YE1RbPLxvCtdQgEGs/Dgw+jpx5e78vapJjBCVfmooYY
FCoetHWeqJF9ptVblQf+Y8cJoOFqazTzIp3MzJxgNKyoU9Otvpsglomr0tpygbVvo/kPUeiAiNYV
mKcnivWRF4pUGh1EBq1G7UlnOBvlu7XTjWAZRoCZa7b+hTsH9tQ5uXRhhc9Hn7e7JsvuS89Iwuzr
X/jBmaWFHxi8Q+WugKWgjsJDXxTZHjJ26uDY4q2AOP19dCXF0SBFMKktUrowUE0I7m2R+rlXJX5Y
odUVHriXPXR1/+P2stY2EDqQQF1BfTm86ifY8zRQHzpWaUb9lu2L2RplElWsflX9iDaNBY5qf+Oj
XT/eEP5hS1+rAVR+lx9N8r5Aw7tKUa6MnrGr5KMYZfiLCKLSgk0vBtAEceYNYRlTmZuvb18y+ncW
bgUwAl2x8zilkUMRyqzSwjU/ysksEzMvT3Vmp55wtxh4V/YXuEmgMkJdlb3Sj4QAe+PzYK5AGO6V
B09KccrL1vmUZZ69s9vNGLKSPlzYW7jpWESQXauwOOD1/unm8H0z4I5z6fgxNKujU7R5XNp8C+ey
ctg1OlT3KaEz6Cz1WLK6x0WuxiotCaCwELAIOtR22rzcYnBeSwAvLOlwfZaMScvL8IrtqtR8H7yT
j+TZu9fDfaOMyTc925cfvN1td7liLcNxhICxHkyDv6DAsjiOLGsaKKbyCuVNKvZlJ6p9JZR5Iu40
3gPQ6p+QzFdxhtI0UoOZ9SfW+3QD/3LlR2ixoz4M0QjQD+KSWFx1PeUN0PlOlSLPcX4yZRex2eXf
J/R17002Gh9uL/rqg+rc2rEC/GvI1kByd7nNKH7SVjYZQ1/On5J2oh9Cv/l828bVzQrpVsAUXB8A
Kc2BtHygkNwzZQQblW3/om4fVN/B80D6lxmPtI3S+8p6cKFqPgI0RVCw0sfmzG08e4hcKJ7SFJw3
+1GlJq2Of7EaQEjxEEdJCoztlxaKogz7yh1ZSme/jefKenXa4LHv2JDcNnQVPbFt4PgCdSxeQRpV
dmkIDE5jDdUblqLwPTkxH2xgAiA7XZSHLnecficwqjnFsoAkQGzUxLeThvb0zXWwy5+xZCZqZmR4
Wcjx9bg374BtDZBK0yhz47zpqn/m3G3GjVx+5QzotyYeXOhqAH2xyFss6F6AMU7SdDKsF8seKN1T
b2inQw8lRiv2bRk9397r67cfUFdAeNqAjIOU6Kq6O0V2X9DJIKiuOCbupLorXi2zUV95k0OvKxyn
gsSWTcMu8duIOYdMRuILVXP2pfdzy0+coKz4BmR55eBcOPPCA5q8CNuIwpllYdCHJhoi8DIV4oXP
4Va8XTs3iDig1LDgbb67eBkadY9ujheStG2LHWLGpywytjrKKw6N5wgElkKEWUClFienKoGiZ4XB
Uzn6JibKLCWgvtGGbEAL1uB83/mjVeA95MqfbYBRgZgjZdgIEKs/Au9DtHT0XMDSna1WFJkf2Tzl
TQRqNAlNzaFu8mQq5vrYtUN2h9kk47GuXJ/Grs+Njfh+JU0Aig8k5Kau4eHhD5bty2NNSwokieFx
SCCE4jN8skwaf8g/mty0IYrSDPtpNr4qv+Dx2OYnWVEQskMpNCajmcrK/x3YkiSen79YLBx3dC7y
uJcUgwdmdWJRgNKM2DkZFmcVDj+G+m2ryAieK9fYKm6tek2ATiBqnzb60QuvqVC5Eayx0H1kaopH
nxmxZZIPGAhVsScseZiQiJ663MgAKwmbBARk9a418lM2G/dDMx+BcNlF0vkhZ7+IQTr02ciq3Vyw
02iDan/01IFaQ0KxQcB4me8K6n20LXpQlH/rbeuE8vOdCc7Pne1lRwSMUxsVYBKL0r4onwZjOES5
gek2cbRJfxTKOOaVdWKNmWKS1ExGPh5vh5G1wKURzwjagHGiYXH5bfOhnGrBJU/LsiJ0z01j6g7g
vfTHmFGOAjjLGfRobhu9qrfAoYA2iPCWAC88UtBLo2BhGD2/b3jazqBVi70BQp6n0c0LkiBbU6+z
LD9Nbaa2+vZXU6zwZHxgsOT8gRBdV7CmnhQlMWnaHtgRcGD6Eh3KU/YTqJ5+7yTdO//B/OxtROqV
mIhWnx6tQFqPUvji+GhpNen5M0UBxTOfo5bQOGobdSicqru7vbGrXxMkophRgTYkGn+XG8stACxQ
H+MpXvPdvofvFnE7QjvJ79iIKwIMxxsX39qn1PUaSCujaoxpg4XFPJgnClXe1G6y0omNrncwfihy
vJssTCXHYG+uP7acbMFJrrCWOiihhQF4EeCOUNxeGGasMPOWONBdaq0fM3Ht4zB30THoFIHQTsUP
ANZEj0aYBTwOQgEBGrP0v6BhF3y+veerO4AnKqaC8MJA0/FyBySxB85Gk6Wu4QRGDLaU9kvdBuEX
SKqPTVyObpnFAQmnLSTcqmHQ2YBWFTVZPFkvDY9Q4LHQIMcO9NT8krHWO7FKhcdeNtNDWKAPaMBD
vt9e7ZqHAVmFFyN45kN/WSqVIFoYemGwlE3ceTQ7pT5ARis61RWXHyPcwBst5D8Tjxe1WXxnDOp4
rtY6B7x+8bpo8SIcI47vjCxWQNy6CXbomn9wA+M+Mhy1kzk6q1HmnFCfovEcQdjJBuX+YUQpK7Z6
d0zMcC52PUqZSmJw3R+6u0gqsKcB4BN7vPk1q+gwOtaRRpjsBI8Dorc7Yj4h9/1DJox/ama+B3et
n3CvFPjXojzOhMXxrwT1PgejbpzhsXAgUzM9RV4HkcSw3w+V/B1Z/LcjMU5Ep0e/tz6isLLDLfuL
scrYj+ZI72ozG3fCZ/lOUusZA8ZQ2uvf47p/dgqQuVP5fqjLMLYaOsSqMA4jz8d9pPDWG7jsjiIs
P1hWV8bgiwOMtJf1B5d0bqJ4oFDeDRvoIeW/kJJ9KtRk3qEhB01DYY44lQG7d0NRQYZMhHFp1sPB
U9OPmbLPs8H2FERJEs1z3uGJRf3uZ4PR70SI+sSL5kGC4cubTDCZ5eYnaWmJu6nbEq1eu6hRmNAc
Y+jkXMGERDigf14bYPBwo2lPZF7eOb4pN64/fTiX3oWRN0wwIYfUmK7LMwRaT6R+QUBTQiSWapRd
z2IHs1MvyAWarSnyFWsXN4E+XGdPPdV5bl16Dk0NcIl/tqkX7ifZK+CmubkVHVYOKoqOAPTp9gII
4RdhyWq6fmR9g/0znYes7+PK8w6cvljG1uT0yqr+JOBgxdHTGkugbGQWTtdHwFh1FMOklBufOtP8
WBRjtHHXXBWQEAowgamRnQhcV3JOpTJ60IPOCHh40O6lyvu73HbUz4o7RhJZJSpltZ0frLJ/MxhJ
W0YTG5yLGHcDpObywzWmRU0O/rLUIzR8htpf904UUX2sKqv/kCOAHW5H2evCDgzqByXUNsC9BUzZ
pcFe+hVEHTqWtk5VirjwTFE9VK6+UYMgrz9B93IsdlK4M72vguFTJuUuY13dvrUeimwJWDbgqcFi
CMzVotgyTQ4dLSMj0Mu1dt5gnpwAHEGg/ADoMbFqaGd6v3uxVZlcOfuAJ3jw3BA1OegoX67eClln
ChO+S+RspTMHzTtTo7PBObvmtwG081ATRBYB+bxLK05WtxHiFsoETsg/5hJkxrHf9jZEQyN7Cxy/
chxRbzMtgB+1vu0y0EyM9tIcAf2Sg+l+0OD2p2LsxGubq+w41OZWc3Ht0YjKANockGACCmnhsajt
mjkUIFmKafVuD61140BstPdEqKKfFrJuXG2TOJpCZqc66KduI8Vf+YQBSCLgObi79RjqYnNFMDBf
Yb3NMCMQiECKj2CoHP2NktPV6JbOA88NLXwFNP1FYXcwpAV8+bjPg9fypGlmraSHtIuKcy8JP1Nz
Nz3MX2+f0tU1Qt8HjEh6imqJFeKT1wxkwB4bfbUvjWrfmGoj5K3leOe34OL89crIEL9hAoWdSiY9
9CVpkhVtdoCs+Dygl9RWHwpg79uN73elMId9vTiDizcanYg5USpwBkH3UuU7yIPGvoeGcgxipn0b
q13z6IKLGskCOaC65FdPznwXuTE9bI1xrRxUjVYCVhElX8ThxSa4kz2SDiKtqSjqg2V2h2Kkh6ae
N4LuyucMcV70p0SfAMD7S5etDVbYUINGQcmtHj3DuWvdciPdWIsCGt6lO6hoDF/Vrl3aNNC1xQ0W
hsSMbbBi7hQoXe/MEsQSw6zI620XXdk6HA5EORBP40W4bBFnFmFRVGsEZlROPCnCoP3a1Z3w4oaq
im84zdoFrTFzoIRF3MaL6HIHC0xqC0hRwRqou3YFz54zNb0UJPssmgwU0DmyxNZWn26vcXVTAdcE
O40ugy5DnTlxGxIxGU0ro+IUt9NkR/uQhwzKsQOYE5KwV5Biv210tfwKFAyeJjgnoIJbBNiqc4tx
7pHLhY1l75hVBhi2jYavrKiK+yJi/FEwgPcKUVhJFoHecTDM7slyVZeEZss2dn5tD6C/goKKbsxe
IVgKu4yGhmPnp0pFLOEFgOYHfIsW08EDMoZdZLeO2DC69rkjB0RUABO6yNQXoddmLrKARgFpq1j5
EIC7+s5pSjyvfBONmbDDZDcYvEQsuU//4u6GIAzu0wCOZi1zzomPqqAVpUCENl+Zyp4d0Rq7QZVb
w3pX09b6fjmztEQ+GNQKy6hF8AEn/yHLE/JDS4r47+xDnnTGDlxE+9uetXZzA6Kii60oGKGyf3mI
UA9lVjgCv1wCW/swOiQevd4/NJY57NyiAGNEN3fkZFoyu2eeZx1um1/1pDPzi4/aNDYlvK5oCkB8
e3T7bohLbvBDrX+NaY/d/W17OiYsX2CQ2kH6Bd3ka2pBBslwjlFLmlLLiIVtozu0VfZb9dMzE3rJ
Z8+uefLGVkqYiBpm7cqpxUMaef4haOoqwYSLB85I9EMsQfr3txe3upmYKrBQp8IE6zIgeti5wJlq
mg51AXht2TNoz6LQHz27YszuPJsbG59vJeAjacblBdgRXq5L7wmF0xRFoROGAO+SeALzByruYyS+
tkDLZxvPg5WdRcABIkS/irDDi+pxVxcSXU2E3tAo6EumlVrv22pW7iELIIuzi4bZ+WqIzEd91SHB
x9u7u5IcaY5INwApJRLN5W0aZbbsC97jidtjSC/uonosULshkHOZeTnQQ9e4QRcLVxpvHbZGVIjQ
4USTGNqmWrb50qX8xplZVuCUTGGOUollKXYHdyqteMqVLiRUSn33LKKURh//vr3ulV0HogxARcAN
IL23rMFh9BBC8RxeZUtKPsx5KG1Mq0ztQ1M6oC+os+xHXc14ahRioxW04l2wDPdCrUSrGS6WXbWu
k3kukkJT+XdqmL/IOirjDs2Fjet1dYk+wD/AGiEuLOM7Cg1uB/JHmnI/ItBmdAZoUxUl8Opxgdmp
HuUSiukSeycABXoz5lR/XDy//wDrUHxarLJzasK8Ao9ejt4fWvLOGLsZ3RIiXfVeSGFhBteBLom7
TJZ6CJBWBOkmKUOMpJm7fuIPvvu9qtTzTNqNqZSVMKuBPv+1pr/sWQwMRopHgos1FT4HVlCzknaT
tZEQrFxdfzhxNTxM6zUujAxwQgQE3JUdgwA2DqRjfw1wLABF7bq4zyGqZ8zm/CorExI2AXc3wu2a
e6IXgPQTeBiM5i7sB5wb7jCg+wyRs2yO55Ba4LSaQvqzm0t7SzdyLTXQqQfAfZpIA0Mjl3tqqsKc
nMyH8ldlut8gcMagmdXm5kNWMRBg9n0RBLE5o/WTGCaBNJEfTAOIUy2L3zsGRXl6sie2wwy2bfzF
+YFeEVhFcFw1uuvypwENLP26hSgZy+0+NQtfvWK8vH70p6B8AZKaPHpDVh450AwbIWLt5KJYBlUB
JGaYxF58AwPdVbd0bFSMZglOPpFh4iTxUOX8IeRs/+gz5j/XFRk+jBW3tiZO1hxAs6XhCYIu2NW4
p/LD0WoYzhR6mkMZj1GTiyMRANNNFeXdRm9i3Rqa8sgOgBX09FacnSncTLaEOxJIoI/lTjgYrlJW
NiTRUG3hS9aOL96NWksYaqjoXV+a6lRNnT50SGq1jrHvZ/k6O+VbJXj1pXZuZJEnyYnZyiMmSQOA
r4u9siiwjl1FzDdPqS4MLVJcs524qj34CLMqM3ZU+wxB0Z+3L8m18AoVO7wRwOeJD7Q4AQ1CDjik
LZJmU/upnUc0eyNa7Rxmo+vjzmI/cjrub9tc/UoQRkECh+CDltXlV5rE1PRR22MDe5v8Jpln7LvS
YRtJ10pSiZxL3xjAugH4srDCaqO2Sx9WLKNrDoLUww6j49lj6XLzU0idLXqUtWI0irC49rGPAKcu
iQiUXQYm6xqS+h2UEgBNLTBViXqw5bT5zmnqNkF0NWOkfPmus5vw3SQ862/OGsomjkaxoem5OAAY
qJRyCgVJZ9eOfRo8jrV1N7Tm33zBMzOLIzARiBFjJJQgYR/3LXpBnBobl+T6duJBALQkBuARoi+9
xBWFwGAUJ6lCB/udP+VOYk6eEaNlHyGKROrk19JLzKCRIBewVZ8E9RR+v+2qq8fj7EfYlz/CcLvG
RDuFpFE0DZgdsoY5bSBgZsV20Y9g0caDhsdF7mNc6rZl/aUWDz6cyH+Xv8iuIkMiUJb4ksL4HLTv
x6zbGWpr9Hn1JGKIxNWNarwsF6e/bFzL6WqjTKfRil5b3vOT3Y7y5fZSrmiZ/0RM0OJrMS6ki8s2
TV37rPNbgqxKDvWRcW94llY/pBVIGY/gX4PUU4d51Yy2qo8HDJdiIDcoZ28v3Cn3YjuYjQfhWzmm
ovEqZLEPtrzUJLP53faqjiboSeQpQogJICqrtm7Ltdo5eFPxB+cJ7c8lZVTe9K2Pf5ykDSpdie4F
7OaqDvYUL5tdz0Gp7UoyxyPvwPA4YJ4MjTfzkdWO3NlIiHesHfNUGTNe7Eju8Ajxg1+3d3jtO57/
woWbCkdlObRQ4aYBChFtNbzKgr/etrHmkGA+BRcFgP/oN+vfcHaN5xPKyQMo81MAAUBT65Q+D+8I
YPhzYoN3u7p7uzlQvv3XZxZZA6vKym6jErjNkr3ixn9RfvBOcH8jkq0dcCQLSILAlhTgI1+uCmhE
Z7RYTlKzath9bQ5jEjU92OWYGN9VoT3GkVeGf7OVAGqgCAkSERQGL40aoTUD4N/iWewz8TMfDM/b
O23W/HKVLPyNQLr63UDUje69hZUuZ1FAWFeWlnBJ6s3TVMWgy8GU1diZzROlpdp6rumIsQxb+l4H
r4bm1fIWXjLx2jWAaENe2075vvCH4STrxj+QNmvv8P9P70Hf5O4D2XokblvSbdAarMYalNWROgVA
06Pgcrm3kVkLTRKE9gQIa53Hgn8op/ekOXnZrsyT3oyDFwwbQMeOoP9Fn4n3mvt3bDhuSXWubvvZ
71hcXxPwPw0JkLwB6HQCYfo7Yrqngo1/8WAFIQ3mUtDyBzJ+EcEDg9WzX7UktW0C7r5BYlYyqcBG
uTVavbYe3Abgo9FtPPy53FcxeDVeJ8huqJy/d3KOp3E8DGraeBdtmVn4Tx9B+mkKYCYL59T02DGk
6ldhNMnt6LIGcfwzQPR/y9G/4yyamaWdi2mEna48dlNSHe09O/hfozm2XwmLQexjaWmKTU2K1fWB
+A00umBHgode2hU17f5zlwyyN4skNIya7dQQwjudyt0qkq9FN53+ovAXwNyy9SAsOlXcRp5Wt4ic
Ie3K18DBocQ0eRu+N6zBeUIhwt5IXdYyb1dTGgB37oIhYuGTFWAgg+glIg6kPz+0yraPPsFxY2yu
dmHf2VsU96ubCgwE1OFRzQXp6+WmhnwCTDpAllbmRTKHVZzr4Rpjq1qwZWYRtqUMQ5T8kZGWksaG
yeJ54HEPnNtt39wyoz/qmWt23K9Ns0HmRw0kmH276+YsroLo8BdmEDYADEPhESf70gzYXXp0nBQi
h8gdkVhZ7jyWitmp3+fWuHHe1sodHjpuuIdAdAOvuDSWFzW3OcNjLCQRmBlYAUIf1zAS0EaydybP
rfcYKVRJYdjmhuW13UR3CIBiINlR7F8s01GkQRaJg153LoUGTxbSKVH1DARfjp+6cdnq8LS8/lBp
hwYCZhAQlRdRnzdiRGkDLjJOfHgJ/IYkDZgl79/+6fBu9pFKgw8XGenlbo5uY4xgXyGpFM4O0gQn
34YabL+FqlgNkud2Fns3CD2oxLB3Wj/HijnA7q9az0Tuw1jG7gN06iChs0X4u7qHAM1qSmOdcC/2
cCxDSMBXXgkRgXmK50Y9lLX96y928MzGImFWk8DehkGZisl6GIGVoGTaZa3//n8zs4j29UzqYiQw
A3879BwQ2D5P0Ebd/4UZANDQcQDX3tXYOV5NFNk43lf25GMpKBmfoq73gGT36PFvTAHGDa9DjW2J
0ifMrXyDZmWq7OkHNazffpgDSoxH6m07q06AFt3/2Vm4+NBkhtmCET1V0fgSdPLnPJKtmde1oIT3
HECzlq5CLbndQ8rGpmUuHG2awP3tyFj10Sfmdp8MHxo6ftM+CAALN8L72spAtwJMPujJQbuy8AlV
ek3Pc79MrVqE94pnn50ANKZv375zI/pHnN0hlsGrqvdwhhyXRjGywQckdh//Nxs68p7ZaIJi6k3w
GqdyBribZyOJG/NvaoXnC1n4AcppDMV7fCPcLSRpwZPLzJBtfBL9S5dRGzPHmuoJiRK6lZcrMVnT
ycJ2ynREt1lkfewykjDb2bhxVwsJ53YWkS0wSyUAJC0RT40oZjzxgFmtYysm0BFRu6nYF9VeHbOH
bY24Va87W+Ii4BFXNUYzwHQu7Qd0uDl8feQbd+2WkYVrG5NFZRXBCBL4xJI/qvJveo4QYwo18QCo
spb4UNHMmPI3zRLjLJG/U5H/WeTyrcJPulx1bmRRenBVEJX2MOJy8An9zKg77UvT23rprG/Wv0tZ
pESdOTolXuRlimE+fBV5FHR6Mw+FXgmuUTwPoeGC2/TSsQ3T7HsVwYbM0UFAuwst4WlfgeYJY3n7
2+FgNVtAERHnB1we1xPn/VxIgnFBLEjuDJagWjfasbWjez3e39snQx7mvQ2dvzezrvxZ5b+GF8Gu
UegMZp5ERCX1fTmc5iJxMTBye3mrn+tsdYut7I2iY2ruSwittb+NyX0tON8o3m+ZWMS6Ee3m/0fa
lfXIjTPJXyRA9/Eqqc5u9WW7p+0XweODukVdpKRfv8He3c9VlLaE9s4A8zAGnEUqmUxmRkZoNcUG
jlzzu9QEHf1fJI6Xn0hK6MZmMOzWwiIASQvSKQv0BBh1ECbf3qvVeArwAxAfSFK1d9Dsxc3A486y
8b5NH0q9OTbtCG7hZJ9t4t9XO8vAudoofWqCz186QmNWz2APwoenb31o7IcD5kW/MggdDvd1OB3/
AjSE59J/zHnSNdEZcT+ALA3mahLwSQ/y3Lonzl/kjJdWpEvCBDMuByUnbjxD/6K3JJygnanWZKPQ
sn4ZAQmKtwpK24tZ/LJC3VFzchTKxr19cDDgWSrHut5jkuCsHLrH+rGK9CxQ7rsNN1/3jj+GpfA6
D9XkuEWCboDKitAEJdquqTonAPTsb54SmIUTIxKCBUNGOrh1zE2HoLrLK+tpLLMjHYuNRHWhC6aD
4k3HsALmLJF/L8BdtCJtA6oNxNjQjUYjqJuAegeLQCGpOyiBE3Bz1413mrVvvxu7bAcS/g02gfdb
7zp/uf4J0uVe5INpoNuAyHvqfrdJCOXLRqh1Ffv+aD6mya5QdmoN4U8M2R28n7cP+zJqwTiuTNzJ
uJGRRl/fMcRNylTV6vRhaAj6HZDMS7yNR4cIfIv1XZiQPKajrae4OUykqFWlXrtXLIB3p+5ggizj
9mqWzonVQOZNkMWg8/h+yV2ErlYzJzuZCyTOUw7BMbeFwFoHKpzZnO2NrFNsjLQqzIYiPGogNAHz
sBROFIXYdBiAwui7+hHdxBqaCRk1Mc8/2hUaLGCC575nzxsV8pUVCsgj9CChaiVAkNffK88S1UoN
lJcGPY1/d+XguW9qZ7L0jpit2n74xgFoC2wIAvgM8huZz76f3V7g85BLsVlvg9RNYxReauNlYoqz
pbO2sqPo+CPbgY4Vyo7yg06rYrCozACbe5DGfis9t4syKy4OyZCZ9yVSnzteAJa38R3FLSN9R9Cm
g58QFEMYjZTpmyG2ZjPFBai8mtEX5vHMdUAnQAca6NwyQfYQD40XZLgw1IPH1ZGd4ooBd3XbcVfO
CNrO6LsjFmH9ctG11nrieCDfeajr5MXzGOgHefHdKUgbxMr04a6DoDVH4RA9LOAOZUhX1g8YnCYo
c8VJG//sXfAAvda5YxVfbi9qZWsFcBT0JVgUpvyku7DB6LqLLpVApyRW4o+TpZ7j1Jrv1dJrdkpm
dzub2Grp94puPakmnT/d/gErhwU/AHML+Ly2YKi7PiwJax0yTWiQc6ucApNP3LcVNvmQzNgaRVs1
BbInKJRjOBrNs2tTdBy0xhh4Cv6DsT0wHRR4M+3Gg0tcZyM/W4ZsVCfRXAWtH9q5KNFfm9KBNYP0
aF8+GMTgWhjP82Tu3bZ3P44vAN4PPBIA4mCWD0j9a0MNqAbciqLWUfQeT0OzNLPp4Gq829K9FkHr
+gxCkhADPMDHA8kHFM61IQMk7rgPJsDj8zEsYr6vMMrSZl8b/RPn+o6385ePOgbaYHh3oASmo9Uh
U1Fnnd4rlIBtpnCmNtnpkwZxbVSv8azybKZvAX0Xut64JLCVuJIA0QYtvkx/pUxjptqzoPMKxz0g
8XvO7rtDHDZh+tk4qI9gRfVZs6/O6aP3+fZSl5Hl2rSUZeObOXGTwzTDiAzupZiz32nnZIe61cYX
VNb619sGV4bqYPFdYFLoES6mQDHnkDl5AbaM7NSfeuuo1wHo+NOdEpg+D40HdW/s3HSvogjdIdNn
IGlq8K5sNu6upVOhOgjiv3cMOeCE0uE3ndQcWNyDEAxFkz0uHvbJ6aBJ5VtVi3mhVPeHpnRQAAfT
wMYWLIMBTKNtAYcBYhKQsmt/pl5mx90IDjpmJeW+tIfUC81+al+Mwt5kq1w1hiCOOIsh/oX+QMXr
vLAJpvvbsYY8oZH33u+hU7vD5GlOt5FgLb0J49oCa4GRVzGMJoWEWE8qF4z/aKJpReGb3JvtsBlt
NDLqvux5RKZ0a+prbX3AkKHkqgsVRrlm7XXMGhxLNJ8a53fl8eJsWErn+JlmF1sDocvQCpItyInh
s0H0CiHp+sONPQOLdo9XVQWmTwZ8GMveNLRqug3fXLUDFjX07UDNinfHtR1zMg1u2nhEVapNT52b
tDtSFVuz36tWQGWrayBPwQtbelgMGkGSCCjWQ2klytlVOHsZO9bvb5/3NSso6OGso0IFYlEpEe7n
1MLbHuVX1jFl8NW2Vl/Budblu9t21lwPDCmoTwEijH6gZAdNksEFyDl9AI1goM9e/GAaBPF6TMe7
RC3iw21za24Hn0OpX8d8GcjRrj9R6pZAS1VIfVmHGdIdsvGu8anFuwQcJLVpfHx1mGZScRVhTl8w
wVybqzAtmSgxuPVcsAYCUXBwuhwTW//gQtn4XivQTJyjC1Ni5RePpBIDz2BCw0RjylAEsb4x5Co0
/wEMWNlXsMm+G/YYjNmH2aLhhliYDs0JsNwsIKG5UvDWTJFpK6X6gj7KT9Wlz7c/mjif14mEjb4f
PBFcXwKfL112ZmkkI4wnaOAWeli1tuDd8sw3e7a9c4bac5A6SbyFmFixKvrwmiHSF6CQpagxWbRK
OC+AErQzC7pSeXJi4MA89O4IbmeHzQ5Izrvq6fZal+fBtdAvRHEYqbyB7On6M1Zqa/dG7ynRPCdT
YLDhDMDGro/JcITqd3r6C2tor4h3NQTO5L5X1lsKMBOmEhWVQ028ith0Z5dG/60zCu0JVDt84/wt
N/VdPwjVb8DaMVsofcqinbiRciTUqEu/eGw4aKYCeM9oE59702mcx60sdHniYREMZnB+B/+VX4JN
DJ4kp+5RCqJ8vEOGrYQ6dwWGHjJXt3dzGTNhCvTs0DZG1QkyftffTm+yrrFF92D2hu450Xie+pY3
840B4jUzmBTB5wL7h7i3r830fdWQoR4AEE7IK8bV8Zr19B8fXwpg+hhjQ5QHNZrk/AVa5J0Zo3pF
TUrOOeYgI+K69caGrXnDpRUpGpMqJkixYWVOv+m0TyCj1t4NOkh4GurTUdl9fFHICEUrBKR24B+9
3ji1GQc6orEr5Ntod1T1yo0fnWlGIfwvDIHcDU8f9JJQ2bk2lIGpGdNkCFiK0nUPLiVxi3I7Q2fx
43YE+BkfSuj6yTONdW2PvDYMBMZB7x5tSNZ87eay3ihlLkMSKrUAqoGVDyMMmNu8Xg1KYjxlmZVA
bTNRfFT9dlxNjq2RNn426BvOvXZcRZ8PjyqAxhakfEiqke7m2DpCgJ9B5Q1cm0rZkXCs02HD1urC
EGshuSU42uRMigG1obTDnKBHBZ1ZqyP5YwZA/m6yDKULckxGfb79vVYMQlQBVRPMxovwLiU7/eyM
Rj4NycMQ22Zg4NXmm4NCAidhNBwhy7pxvlY2U7z1gfDHADd4MsXvucgJIM82TCrO8oMFHRKfltle
6LgF2NWPt2fRzARiAz7oiMRKWlmNkWUCiAs8sWJT2Lcke7TA3LVxe6xEPtEyVeHsQCLhTr5ej9Fq
vIFSL3kAGXS2a1GDcXXQ49z+SFtGpChBs7KhyuwRlJfsij3ylHdsD3pT/mHdPvTHMImNSgXKsIBJ
SnE8BxlvavZJ8lC7uVuGQ5Pm+t5jmfbh4jLs4ArE4xUY8AWkJrcTzqhnkwdSg5CK+60Dxaz57fau
rbkaGot4sOLiA+JJ+jQ1y9xRbQfygPHtZ7fVXhOn3Tse+3B6hLWI84MAISo90p7FHhgRwEtNAGXP
B9Ti2iHIYtUuwqLr28En/cRf/2JhFxalMwQgwGyCAIs8GNlwzt0q9Jx+OiCXKPcfNISiqhC/hC00
bUBLcO3clV3NmV1zJbK45Zujp5wye4rqkRcbp0j84qt0GvksQLmCIl5U/+VP1bUVUJYF9yKMxp0B
ztT34KD5ZNc5CWeLbGluirtOsoaKCabfsC4UqOVlsQEtDxSmnYhhqDEE6cFX3tFza/BzbAH5Dwk+
KyDqFjJg4Y6oDIkJQ1t/53+TQRYjI3PVqROszmUTqbZJ91z3MHJY51uX8LopRHQM4aA5JW9niv4Q
5IVGJyJdEbB4L5RuybjRGV4Epff1/DEiBSWUn9WMxTCSqX0wzSSg1tcPux927I8Fyf1w3joyEFiY
u89edUznT/OH2YSxCJS3kR5Dr8rEmM21h5ekLzU2w4Se9kfbiMO+c0Nj6I8fX8mlGbGXF7deX2FG
jw8wM02DrxXUN7TP9ebzcO2zX1qRIlHJmQPBQ7FfQ3LvDvQV5KRFgHfTxmqW2hzvuyZaaKDfAlGU
FFlZZ6v9kMKVQe76fXrV7gvNb6I0siK2U8MOdGq7rRGF9bX9MSl5W2kVGkY9YVKvvIBkqa+nXTDP
H64Bvq8MoGKQigF4KT8GkZKBYAEF7KjFcBJeSsajXWsvsT5ttTxW14OTKSj3UTGTXzNzw7W0czsn
wgv4zike3YnuhET0bb9b9gPQUQGsQcj2gVZmgd6fEh5rVlErUR9q+yQoz0wJmPVYWI9isn43npNj
84nlu658zikEOX132LhDlmHi+heIYHzh+vOEsea4xS+gxeCnhhG4c7zhj6smMCUj+KJxgaiSCQUi
w9yOCyUqNfprsPJHr8o2LqgVE4IXBxc8RsWXUkIxyHiU1LXiqM75Q6Yl/ySz9f32t9owIaNLC0rN
zKthInN+uBnzB/7zLwxANMYAVT96lHKXdOzpmDZDHEdDQo681XdZOW187KVX4xrHq0zcq+gXyn3Q
FEUIEGXYccQq5mPezKdD72flJl3c4pWOivmlHemLz1qnGGbtxtE89l5IqHVHAIwAmzTY/ienxnxb
ceq1+M50+jfDpJ/tKr23Sb+3FT30vMde647J6Lz2Xvnj9h6vbYCGTjSQZugiQLr82tsx0KTXiFRx
pEIeEyy+gT09ZJBK+f9ZEa50caYaMOiC6FSPIxtKsxb72Ss8tJwtloyttYg/v7CSellKwRwUR173
HBufLPLsJRsuuYTm4UNe7pdIDC9sJEamN+YAp1ca/SeIxPdjrPp2bR1SVIb1gpx4bx2a2Q2csTon
NT/2NNk7LvsLv738GcLfLn7GpFAozijYUG0uj3Ue7227iSBJsrv93cRqrhPP69XKbjsRhncqdjQe
vzRDt6tZZIO4pk+njYi4Fvev9lUqampj3tnGYMTRdB6+x4XPH4qwPphftYf0NO5oGoDEHPBxL3S/
cGfDO9cCGWYWAIoCYgklEyk7UGjFq2pW4qjI5yfikmM5dBvf6/9Y3x8bUjowYoaxnwyiRN7ReSTA
sdE7cleFTTAevZ0Zst9zdejQ6n5w/1HCrYGQ1QVCKBIIMOAwoJtw7S2Q7VMaZ4TTlrM6gg9TC8Eo
v4XzWD8a6C+IcidyU7myMOsWN7pZjZFkqQE07Y2QnDn1we9wwNw5FJ/CLS6J9XX9sSht6pxzSGdN
sDj1P6Eo4wt6pdsHYAn+Fucd88FIrWz8Kw/4xcaYj0YxxJHl853GfNL5kAs4Wg+mX7wav7WI/ir3
zkZLQRyrxbH7Y1S+WTFkSufYZQhk8fcpBqlc9sn2KCYbKj/rk6dW0Tfcc/WcXxiUTgBHobrQVawy
d+iLO0CWR29ALmw8k45vQKxWcvGrHbWkj9aVPaPgoBVu8o7lDMc7+5QHtq8FRlA8YzT0o4Q5159Q
fjLFKZrwvIRB1cPUYjL5cXIHvlTwNHXBbW9Z9ceLbRR/fhGVm5IX2ZiNcdQjHTJKXOvGZiDZsiGd
5Sk2dQhu9HHU/oCCjeIb99rReel9J4JeTv9QhsrXDw9dSRsovOdiWZnGNeLacMext58G23hU02Gj
JiV+9dLjgdnCEROi4NJ9pkM2YB5zmIA4eOCp95TSve1++HkuPO+PEek2GwDnImTmcZTOhj/PKIpj
y2aubsSM9dP7x4x0lfWQRhnwD7bLSHyz/rdJMIVsPVfxg+5+69MtHox1c+jPofkPNIPcKIlTEEKB
HDyOzKL0jm3aAenSVfdNNZxLgrSxnqEwBQb4jWrKasgQICY8PAHdWpwqraysPO6wyjq+SwDZsu6t
iZzS3NrYzrXU+R0t9T+GpENVtoUKGmmsTwi9gdknLLU51KxPUw9qWmsrF1jybAhnv1iXdL64mhq2
HTc4X6H1yGpf/z12YU38ygBQCz8gmPZusUfvxgmUs/FbDc3jVvjfWrF03tikA0c044iT7lXL6S7L
ISwXnyAL5rN8Sw15qaQkLVg6elAOTgFkhrUiv0dlD8Mf/yYl7m76TMtPnLV+Zf8Y+hTl7ubwF+Hy
Yqul89ihrmT2HC6UxTiL+XOZ/nvbwObapKMIiCmE6mZYEClJ/eLcJWEeGIfuc/249dHWM7w/q5FR
OHhrQ5JJE3fo67zXX0vid0F6drk//pMHww8OBrqfPbQIql8u9Ci3gJTrPgOpEJRnQHsgV7i4oXVm
lVR4lzipXz9kyITc4ls9fwIX5caBXI5lvHvMH1v69X3AoCSh9w7a2dqj8sl5G0/0MY9K/n6Fs4fi
RQ9B1XLojlvqkuupA+ol/7tI6bFaQxhOqVosUj8MOy0sd/k5PkGnPuBh/gQNhk/axrW0nv5dWJSC
D2CvSQm+TpQgzsWJnsygCLPKN59A735KjuVePXqnLeqmTaNSCMohw4zuApapPXa/Y8zbYKZtF4f0
2LxNb9VDs+fHeWOhq/fvxTqlkDOjHaRRneKFAFGXXH/zil/E+8vY+uf7SaEGY/u2TT3sZrMbduRo
BqUY3PTVSHlz9vnZ2SHClbqP5mdQ5H7PT8Wh3t0OCavp08VCpZiTZWOeqiV8t+/flPi+mDeGwLb+
finidJWqg58Rf79S1/7Qmb6ebRLPrl29QH16KIkBWgWA4fX5c6bJUYcJ29jtrLfiCdpje/spPfTn
OZjC8aDf0Ygft5LAVa/EcASexwCrqQukttf1eeVRWO1DFs6hty9CCKaVQe/b+GLDJ/0f8vEJWESa
S5vSSvuGtjP0V8UDr/fj9qEku9Ta6iGv+f6FEfm1NY/JMFOW4bWl04MxuN+5137ORsxl3Ha9tc92
aUd6ZNXgFDAyu4ijBKTZlckDBxRzpGTQk/c2HiLrHwu9ceAJ0OJf6P+Ak6uvu9z0IsNnYfmCtm4W
xqFxcM7kad7Zx3xPQuUv3lnGhU0phlCWd6RJdS8C106dEr8GcXZhf9Ls0+19XE54Cq+4MCSFEdap
vWIBG4IwQk/jfXlUEBoP3o6cGh2X7HQqdsUzHcKt3ttqhePSsBQ8iiIuxhTSJ9GAdGIMO5//EgkF
6MnC8UE9WhsLfUfSyq8i4BfxD3TccKtL9x117RaK8rMXqeK+26twft997ZP7eD64aWB+aeM9h85u
qAT6Z763ocfDrZP2JX/LSj9NvlFQNpKgPWz9sNUTc/G7pFsxM+JRm6HLGKX1sDd44rcMT5wsDm9/
6LVYerl88TMu3p0u1HpjnWlYflEHs33XbDbW18/JxUokn21tD1QpDna4D/mufBkehufmoIAIyDrX
P4tjvZ+OWwj3TZuS+9p5akJnbPKi5FSc5rB9wvjFv+UXLxBfkFcoDfrppoiSiJSyKwkEBjhcIXCE
7pq0l0bsUjx30XKy5vwuhyjpS1856r3aW94bhs0ftcKES2UQJfvaDRgQ2Qh+K/kpyJjxTkR3D2wk
stpaYlfDOE8EGw0o3/zs8almJ4PMUHmjQHh3n2wTEtP3QDJ2mxpha7YxJI1RI9yZQvr3eu1zWiU9
yWpPVJwwLfzb2BtHQc180By/QH0SZadd+ag8Ubb78Gg98EKCTxjQIWjkgI3s2jSURNFY4pMbmcZX
NkGf23rNt8iYVpYnRqjAf4D0SQhSXNsw+Whyht5sVKWH3EzuwBp37IunpKl8ro/PHz2TYCeB9ANI
NwGyhqbAtbGhNZvUil0nMvJ7BkY6MO5veMrymry2IN35lRAzsqjjRCqD7Fj7mXH3s90flco43F7K
yjvmytL7OMBFfIF8bplg8AktbVyS5K45O71f/3Je6D8ipwGkBxX5kEZ15W8+FpfHEaahNWYBsITQ
LtfKuZlm5tSaTlTUvvXoPdYP1l7/0nzrvrBjGgxhnOyq79BZhGJfmO7JVolqGcDRXQf4GeBkHb4p
Z5AzcJp140xaZJAvau7btPI7unF7rdpAqAEeCzCVBQ+DGjepotdci1rrZUI60OefDDA03v6GyysC
C0HVy8JsgQBnSldErEN+uRpqLUrZ7FP2yprXvzEgEA+ikb7oj5Kuo4QQGPCcDNzYXya2UUdbnl5o
zUGbDe6A6eaFYg9rtLgGcEiN4lkNteKbnYFZwQYLnaOF01aZdXm2kE4DvGEASiZ6QVI4GsnQ9qBi
USOnQVErde+AZd0bjXbE7NrW+Pjy01zbEn9+ebqGaaC0qdUIqvVH1WmfOy3bQFUv9w7zCGhcOwBM
YrxFLrmUUI8yp0THckrFs3xvKFPwbHuJHYcDpnXSHaUYnIf69lh+GKyrIyvDRJIJnMo7HEta3dhO
nVdnYnUm5jWLsgDX9xZqfBklYAOfC3NdOEiLQZa6FFhhV52jQm1f1DpOfWr3Z7eG8G2v536Lxmym
AfFsV+aHc3lM+QkxOfA4CIYR6U5hmTflDrN5lGPm5W7U1PmcuA06vzkdIhBimBunYBksxNgH2PAB
2oT2jpyeUCaCcVGwKBvcfJcXtfVSxXb/RFWzebt9otdMCS4BDP8BXoQRoesvp2FeB4GXs8jqUdmN
MzMOOm00Qlx4Wwp5K6YEFTYGuwxEjkVXA0lPPJSjziLQOgdGiwluMJjY878fXpD4UKAwB1cLhJGl
GFhpcWKTQmORqx2q+bUxfxP15baJ97HL6/TRA9QeKFMgD8GrI3eQM9WovbKBDUWZvEOPotjTPE5A
06U826GzjUJc37Z31VSSEy2KlkDc0kWL1M6pj/CHzEcry3Rn9LP9w1ZzGvRQEt4nnVkeKkVt9nbT
lnuh+O3nCspPUzqaXyvkomGW2J9n2hRBy2EYpDrxKTZmFMLtWvWhMaMEg1t1oWL09JwqJgEWo1ef
O0q1+xbIoo2tXsndsQ8YgxWDUGBDlfM5hasOGzp8UQWpz6Pi0315Hu/cEzmQk3dQzu23dL9VeVnz
okubksPSNK6NnsMmMAS+x15drfX1dgs8swzXWJkOySCQp+BQvCdLF+G6rKllNR1j0ZjE4z6fHOWe
DH2/kRQsIzasgJ8BaH2h6SrDFRvUliogV2GFWyFamffEtN96rS1DYtIiSOst4eXVZf0xKM/gpmOs
Kb3askiD3lbgtMMvZXA/XDwVi8LzxkIegvalWPTF1rkkt3ndNIgo+hhBs/ek1VoGqeXm40EZ/BlC
gwWjL4iU0kH32liD6jns6PPsA5kOetJnpU2Rvmkb9aM1l8PdibACYBy0tKQVFcAeaFbrDNGsdGYA
mTltlySd4ecq2RrvXftAgK/DEnKspRyKRdPUMhlMpTUkEr1yKn0rsT7djl/rRoCStYGb1m1Pv/5C
jBmK3VnGEAEJkwfEsuZ/u8KmWxW+tW0DPTLyahNvvkV0cFwysppiLb3CdkPn/puBa3NU9Y3LcpnF
CXHdP2bEai/8DbDsyZ1SmGGzYe3mMi521CiaX7yeunPhld0GZGN1WXi2I//FHN4iNGhVq2TI8rGs
bAThFyF3Xe3We8uMtY3wsJzAxtAu8O3/MSU9Lz3wonIkyUNEMIx9sMs5iuMiKkeN+ih7/4LaWv7M
MMkb5umkQs8Yqtsf9xQHNzbIm0C3Avq46701iIcRkn4aInC8fHdZ84Npzv62iWVWJ9aIxBVC8Bgr
kzvnmJus0IWAGnBtec09H+vyTu9A0ls6Du38OlW8B69qMCRt9e13cGVZ4W37azEYCwNgQENKibGS
6yV2WaEWON1DlOjNvON0cMIMBJAhXnE4e14/Q9I74RtGV33owqj0YXu1K+qGd4gokMU6tXFRH1jT
TKHb9Vtlw2WbENUJ0NECEu8iGC82uNSZwnQew19De9rpgf69C8hOhXBGEhAzsIL5S7rvtxgyFtsq
WZVOpZKzUWWVgvR4KvwW/Vc+ftehnO5BAbrt2o2TsthPTPAJGL5mGKjnYepE+ogKqUfIHfeRQ/L6
ntcdO9DOm+9ZYxY/bvvLiikoLSBjhtOA7syWPh1G1dAh0YoumjKL71JNo4dEUcDXkyn28bapZYXd
gJALwjTuHXD3Yz7teln5CBHeMlW6qLif98a+3GWfykD95Byavf5vHGzxKC4iqRimwuUjiEbw8HhX
+b6IpEqTVQ2oD5vITQuTBVap8Ii3YPUXbAiAZeseAwnX7TWubCdSaRCAI9d5l/S7XqLOVA6cq0qj
vutPCcQ/rXbcNWRLZ2jZPIARNAeRJmAGFxmQ+B0XaxsUzKi1M6WR4FXKSFiECRp3np/fNZH14D6l
Advx+xrN5OS++DWARiAowzwke+1THHinLTLbla0GFwNCHgoPuIFd+UUJysoOOA8aOa2TD/ukcibT
ryyLqmFC9e5ZN3nNN9IYcQiuXi0wiElHLB+vFlRIJZtVn+QOmJuTKHX6g2kV93gtv93+mstTf21C
cljE2NQktE4iLa2AJXsDCYc/9zyIy3Lfg6PutrV3h7xeET4qsF6YJhAizzLMg9okdrTRrPFR8xe6
zw/qCVoFfh+oRxL+xelAMwvTqGK2FheWFGNcJfagCWfVkWU0DfCSc2YoRyWvQcnQJW72Ix5HZ4sX
fbmfqE/BHCbJBUGeHGzo3BeKo/A6AovvCaq1UT+mL3OmHWOD/EwHZSvTXbolBN4FQbrYUDzspFPC
ExU6kJWFQkdX7sSHG+osmsHgFDdbFJwr95IQk3cwNCqEpBb5e0o0A3piA7igXtv7QQDcAzc0fetM
X6H356ebuO+VGAD+UjEsiCCAOCY3ENtRgd5KAYvK3YhwOoBY7UAO8U8HjcHZ976XuBNLwFniKuDc
p/82oXdA8xTiYGBzdUA052vKqU9eb3uxvvzIIpMUMCUwgaHmI90onFaD2+cKJDdS52fFhvvMcXdx
UuPRlBTfRxVkSZlexuBFrKK6BS/YaGcvdeme7S5+topqCNuxOyDA3pW0030ndx6dFpUGRorjYFeP
lVO8JKDK/tqytn4kRolhbcf4xvmkH24vZSXCQGIUXXakcqDhlRkHyyqLZ7tLEGFGYgcqK+s9WAe3
QL9bVsR+XoRyBtaaJrVjEqFY/NP0MKyYDhtxbNlUB5sCKqkA4MI/cTUZ1zYa4th9y/BN6Bt5MQP2
hCEg4x96Z/rZd63wte+twOQkv7Yag8uSimRYijJWMVRxCmGHyEETYmee+SELW9XnX41vorFOAnzB
0NjCyy1vYSwXV4OKJyfijDzzQZPOAkWsXUZqBcBTq4eFSwOAkzYu++WX09GQw9ikeDtBJFIKLykd
LHhHXEaT7rwyxzrncbzxOlszgUQCFUbMu4N5TrqB+DhWmcdIFZnlj8ooA2hf7j7q5KLxAVQ2OiAa
xK4l9+N67yXMccuoK8zA4fQcD/GGiWUYhglUT5DziZK63MfR3E6bldkpI4zQA+/GKaKU5byUtpkd
SAOpj9srWjzB4HMmJguRhqC1AwGla2fPGxWprGmWUUuT/pQSG2SLmn4qFeeJQVXQL6s28YE1rnbA
6mwNA66t9dK4dNIcDInXPDPKSBv6LqhH9RstaeaDmLnajV7y6/ZS19wDKTWGQUFgIWbTr5daQDm6
KOyxjBJb/Rx7vR4MsbJF+bxmBN6NsgfK0Hi8S24ODVENLP9aicoUHU8F1HMDZYLy6ceXgtYVWN1R
ewXSVnzVizDYAijAva7DtaFOv6uJDP6IvPb/ZcORUkY68xSjUm0ZkQZSIpwFLc03HjnLzRJXHjzP
AXh+2bO00dxW8yYro7TrxVhUrdWniqf5y+2ViEv0OlW8NiPc8GK3OFVbp0lSnFrQfCcewxuj8aHN
7tsQkYtT9Vj2/9y2uDxVeIyiamiBewMVFHleN1PrieO85NHk/WNAYZR7qNMDHaSXaqj31Smz9Puk
mDYQlyL6XK/TRGhCQvXfgVbOUodsyo0eL7moH8h8775WzOFBRcyv6NvGQc1093B7mcsilcCQQDEB
nG9gAVmQmHq06S0CfqWo0eP6KXMnwFUT19yzWWsPM35r2Cejd6Bmou1okjfBPCXmhhMtVy1ArACA
4iOjdSY3IoY0c5H6eEmkqHXYluVPU/uGeOIrCcOxmDaWvAxZICQS7FiC8gvdaimIaFWWZl2HFVeK
GXCqY4EstDAuPccbXrs8HJYqlL7e2ys65O2uvXbIOCFtnaTQbzRAHp+BptC1t6SqVjbvyoj4ERdH
w50KWngajOixysM+HYivsOFL4U5hZU6O32n4P7edZnka8blwuyH/B+3ugqdhJFAyK0iaRMy0fdNj
ftPpOzf+nRv3jbrvoEp/297yLL67h0AW4FpVXWmJRDNBxTnQJOJape7HoneYn1ZuGdiJa+8ap7DC
Rpts8ZB7M60twnoR76/PpLAO5JOnA6SMa+F6g5uRWK1X5knkKOSYGGqQJ9+1YSPxWTEihnVBCQq/
RDVcchVPZ9xSRxdP73ygZ5TfnFDRyzrUibLViF/xSphC9QLQJ3StZLgO+II9szCtJMLo6xEzrn6u
TRvNnS0T+vWWOYnhQboSJjIFvcUhds4gehyC216x4vjAGgE962lIFhew4FgpssSKjSQa1SpQ0voz
nZOTk7a+QvPWt43vt82tfiFoFuCyRg6M+vH1mviU9qUKffAo1csdLtODZ037Lt3SYljdOmQE6O9g
ftt+f2FcHGfTmwEa62ysap7GYwv+/n3e99ZGl2/lBAsa6f9Yke7T1DNLxaD4QFrXnChhj92gIDlV
1T2NLcyWgiWW093tDVyp94Ai2IUOMiAEmN52pR1U0m5yCq4neAbH4aRaQZeqJzDJIHQ8Ts30PA7H
eYI4g/6F1RjzKzbWvOovF+alKFJnSJ4nD/6iZudJh8h2lZ/0+clqYt9LrY3FroSsq7UKb7r4jFMz
6hnY8ZIoqcd/W6LMge1UDxCvxAR5V+6nOpl9Njh7o+23WuyrHgT5VoEhwvyuJb2hNK8qxtmCo3q9
85TX7LlUt144a2cBU5KAqQH/CiZVaSuBk2QKaGhxFojzRXPoM+Amr5lbb2RDayu5NCNtYtk6rZ3m
QxLpk+e9OMyozoqdsH7jetlajXQYYk6TtFPbJOps8jmv6+9U0e7I5sleO3Me9DhRY4EagSm3AxRz
GrjhMawGNbwQJLwhNb/U2p6q6Q6jFIC7N1sEp2suL7SdkaYB97Rg+tMTog9Jw3Fx0h9tW5zL9BOp
rJNOBT/M2+3jvbqL78VpAeBZSGbmeq2xbGqSaKqhKxdPwWDMYaV+GKsmyuAunn5Q5YEhWbw3Q44w
NRZyAVR4vo1j89qnbbzhECsZ4pUN6fpSS2DvihQOUbmT7+nNPmP9Ts+rL7bx5b9Iu5LluJUk+Stt
fUcP9mVspg+5AIXaWGRxv8AoisK+7/j6cfC91yLBMmLa+iKTWGJlIpEZGeHh4fH9ol3c4b9BfW3h
WwhK73mCkASHppCPSjk9Wf4QrtyTF14M/F0YPujPwh9dRpqt0dVNOeCwjm1oK93ktE22Q5Ns5/tH
ubBos9gdOunMUcQX7qcy1pGAmCE4KD3kFqCf2kKIOJkE0qRrrVEunCQMhRweQmfoai2BqLKs0N7C
nC3cmNFiRHFqNpEsrpGsiEntP/vG2ogX13CWblKR6QaYv3hPmp+nBaIG7LpAt4MxRTykMk1IN9+v
4QXgErEJEgZzKybku5a+Zl43GhBEXBttRQqZ5Drxc27tSkdno23JW+OXhb42NGYZXdN4u7ioFsSD
0WwX4a64AAt0YfJa1KgFkMe5ElQ0nKmKH4WZkjRVn6W6dqFjvXLMLmz+mTIOjtYskg1k8fMdWWop
yNABNr8w/dL0Z5Di2PfLeemR5lojXIMQrPpCOY30ECWvHeKUDIiBNVm73lMSu4d88czAe0CH7j0g
DWnlJV7aKzJ0NC1UaMxQ+vz5h6vfgKhQXQeWf+iNc10ds/Sn3q+4MpfOGhp2IZsF5OircHXZqWal
oJXAIa6qmqL7A+gPqP/w/O6ky9W/rcoNMBORD9zFeV+C0PL5gUS03daFOdzzpOmlFkYGNKgkoVnf
Av0Bwb9cldC8cG/N2NhMBMUC4iB8HjHptdIwM80/FAWYYZD2r8GHV4+QasppV1aPTbsmtnoBB/kD
UwR0C/f+K5FEFqGh3iMtIfTmjVWmtgUiGqwxanwUPsSVI08BujzGdMyUlW36tbJ/7tsBPPOvsRcL
XBqq3yqDP79OKo7ay2h1di1l90oItUWroVaigZeKeiozvUG7ipVjeOHR4RvMLWxmAd1ZEfHzaqdl
JIojovx9oYbEMyDkpIl20+WbBCWIpljxAj/zQ9kZ/er2+xP61U0GcxLMJAWMd8gRL42OkI66X6pF
DvFA41YLE8OJs6qhoNyW4LdALYOZRt6SRKrX+mN8PUKw5bA9IB+CIQouyOeHTuq+EuPaQ05OOuSK
T0dICxRSStp2LVX61R5AaUmGYrqCnCVSDovNXAjeFKM6LQX7y5duvQk6I0RIUuVOBcF4TWDkwmMB
QYBziXOKCGBJDrTKQq/HMU8PKHtuN2FhVrbslYMzThN0rLTAO3//Ar8+HCgQuC9mwwAG7DJnmNRy
Dp1qhKuK1D1VpigQdOkOGfqBr1WKf32yzyPNNuODWa2NwqiAYgaHStkn6bUa3AvhVvDe/rPnWRzF
vIf0dlMChxmGc9bgEh4b0jZrd+3FZ0EbHZz4Wbd6ue2nQR+1GtXgB2wbNB71jdusF91ZhYeCpLMC
xlwYbKY6YqsjRQ24brH/zGjsgJ2DOOK1lg53NslIXo3PWZP5ZEjxfN+v4LxCn+CyuWkdQkMR6XAd
4eF86394T0WHDuN5VZh70OWlX2Koa4+xZra3QLWlhxE+3S7MjeheSQf93w0XMTLa183y9jCoUM7+
PHIVa1KZ156xL9CbN4WSdCq8qVUmrgzzZctjGFBJEPbCp5CQwPk8TDoMEcwJhokL064rgZhFY1tR
8Acx9r9eh//23/LTH0tW//N/8O/XvBir0A+axT//eVW8ZeementrDi/F/8y/+q//+vkX/3kIX6u8
zn81y//16Zfw/X+Oz16al0//4FkTNuN1+1aNN291mzTvA2Cm8//8/374t7f3b7kdi7f//ftr3uKE
4Nv8MM/+/udH7s///TtQzg9bav7+Pz88vqT4vcNLVQcvSfI3t05esp/1l199e6kbfIsh/wO7DIEN
4mVIA8/NDPq390908R+ApgEL4oQBRZszeFleNQF+Sf0HOkTiips7TAG5mDn7dd7OH6n/gIMIWabf
v/f3v5bg08v6/fL+lrXpKQ+zpp6/eN7nv88BODizFw0+IxIaKHpCcuPzNil9r9VRMeafa97t9cTt
Ywj2FLsgI5buTAL1gQS9t8oDT1bf52/Rk5oyKX9S7JinPg0EivS35JMWgorZRvU3enRS45OoPQjw
yvvxKUte2upoPDQmCeP7pKpILtsyBDME9L3edlnFR/2kaQnxp62I/KUKKoLFxJ7itqXByJvejn0a
O4JHe3Mf+ucpdzXzWsq3qGzUIWXSjtsIGS9PcHWDG8oGn6QjvsrNZKqhU71kpx2vJDq+gZTqxDqU
92cGTn6QKxJ5RLO13FU622NxbhuomSSztoZMyhhqfGRKuEjS+jzGPQkilUWxIwlEHfeVhyIcFOPm
Zks3loLWkG9a9zS0lRuaWw3+mEUrFNA/lNB3zXquSrRMUYGx6fMNVBs2SasSr7+XEOZW24IqUEQT
o6uk2NftESIsBkIn8VGtWicVfwwdX23xukA5/3zv771IZw7ml/RxZLSAD8DNO6NJBFdpxgaI2jsq
KV11g6IAxf1wNv7ceJ822oyaftlnH8ZbWL1AaccwTzFeTyV71vSZfphPMUXSGuwnz6Nr8KLy2f59
fcCF/SuKwRyFBAMmrkwDmrQ7ybpWBIh/igqpUTtYhiH6FRwmhYXkVvJYiurj7FHuuA5WE+SNVPEo
6fYoMv91gPmMp32putq4Rd9d9MO9Lqx7Q2Vr014USP81bajyw9+cEzrzOn64l6x67Eyxkf1z0+8m
O6qZGW/SgpZOPGwb0o08KyFh7Kh2WYI5KuR2tsbgVOYj//VV/Z7C4mpsTak0agsrN9joWzbyQKND
R4WSS5DdjXAwdqZs+zymUFaf6v1YklmncLRFGilEgC5GDup3r0K3LbauYpCWeebbSggBFKXjY007
lFHqmHwOPlw93eSqs7LX5lf73QPMW+PjGk6WFlej5p/V6/x+5N1tQEsaBMTiIloCJnSi0z36R6NL
JOkyujL42uotNrolYrOokeqfSz5r9hi2/KZASIclP7xNup8FrCymFETcpywqyer+MdcefrHvY6ET
apSc+ee5CrdiU2JHxdXENM+VxjPIeAqLbFkgucoNySn9HfpM+zFT1E2qMZQbGd5eMklluVPIc0fs
NlZoh/JuUF8Kc1vTTHvxB46fiT7NytvA1Voya3SJAwGOKoV8vK+usNjsNEakS4l1IyPhSSZyi5oD
8R5qqlMDjiP13HqghUlEZB6oiFwwFBRRamtPD1CA10fiwzbbRs56aOF1HP/Hf2hepascNH8XFtwe
FTKQBvux3fQd96+j1zCk2rmJWEyAZ+x6iRqn4E2BpxoRETT2dNfyiUWPoU+FAk1rCMpDB5L9OCnY
hK85ymyxP0DCvhqvjZ94KM+RubZTt52tvKJTfJ+SEbv9VY5ufWg8lI4MW/CU3eW9bQFkuPL4YEM8
P7Ml3dEgRGoSv+eGesAWn6S7Kt2hZBi2HveHG0J5pDxAqxfZwG2iXZe623rXUXqSTSINriY9xsMp
kl09tX31R2A81ON95ljhboxoPdXECN4m/QSwZtIejPFxZfte9AcACP1lfxaRRSpkuTmKynz49W1R
s+Bx7pUb7tXXgY+uFEMaYX3PrpzXhQ+SFC3A8QxbtmqcVnLkjiWuilQU7aGcjDsfVzkMeLyFdCh6
u8rAdLZRYa/J9+vfnxykQD6bjWD0dGOQcHJVByiCTGt1q6kUOzEs0d8I0oI+lwdHQ4X0TriRYDt2
qitdW9fCFjhTdWcxdOd7TNycCyftbVCJ0BMlItnrCCfEIMZJ3/UaD24mLu7rPeAa5aa5VZhOwfqM
WAc12bh712HLr+SNaee3IsuZfzZvZJFkVFTccC3VKX9vqyCP8fmJkyoWc7PAE09XXULlbZmxNt10
uZvrD/MDbqoRFQuCA/+LBRrTJzb5W2Mk+a2w7a+agUzP1UtxhAKUbd6sbMTL9/dfGxFw7+e5NXId
13KKucnXNReuiluoO5awGzH1AgIGckX6c/S8ugk+x4XL+1cXF/evgtootBbHsPpzy4HVG5sUrLSx
41pNywxXGjZnyWTQoZsdrpQAfJxbVK1ksFwB0xVWm7wDBUm1e9bD1EPeh/vqZpSv4E+qLR29Lbxf
0qEHnSNeh5M7ytvwJQPdOnOikFrSBuUgTMpoxcp7WXdi1m6yjPqPsLvWpp/sisQsGreBZDcWMTQa
VTS2290qRfiyv/Z7+RdOQFpFaIY2H4aGlQkJIfYlUBQ+woQpc80KDN7373uOdr5c2mB66BqCYkRD
yxK5qCs7AWq7/jlyWxSQGXbhyhvkD2jDqncRSOHYUREKeCk1EJBMuAmItxNW9e8uuj8fJ7KwgGE6
pHk2P7l5CHWSneKtAvcUfD7ImN7EDvzksbkSn5rtCVyRGsU9kEBj1TZ59m35GHq82BuPwlPhJFQV
ueyUG4EZT/E5uouB1K6AJotMzB/b9eNkF6YzV2q1Qas2eBu/NJzgkUBEXCA6eqLCXEXw56VpA8U7
Gqt3vr2mIHExiPg9urG0mKlR6NU4v7NsX7n9wXNVAjcQexQ2mukrJbhgr1zaIuisCboJBHTAQ/ps
EiKwP0KtMPFm6r0nQKKzbjNiCr/MwQmak6iwXjsm4n4KnBEs4uimnXhWH4zOQRcggtAOkaMOD+cO
8JLjpVR4lkdbv0LyCj8cNj4SVrdlxZR816UskbiY2zFFnLBXNDtCJZdAdZ9VBXo/cASvjciyYjMi
Ws2hY0G6X6VAuh9GS9KRi7SEtrpHJNIGW8tiWkwGmkzUVEjFJz55VES1i6PGmzCFzJwFNw1mTaPZ
uNcDqGPN8WcUk34PtK1hFiIzjt7wry3LIU5UgwXoyGQYiC/z7qD6+8wfidGCsp9LiBRvlMbGh3nB
kH+habGVINKXgWm0gQyG4P0S/G3T37bN0QtuRXHlGL8zwJa+NzpgAtsCNRngx2JDIgGjhlLtze5v
z8tjvs0dk4V71GMSyN34q/0IpEt32IcBvzSn9NAALk8s3BMd639NLObBuXgAhJDlzMj5w95AK4Tm
7lqPqATIPlp54Iub8uP4i00pdW2jZMjI4IFx/MqBjTVR0DQANz/KxG4NcIgiMl5FL6DSyAxuo8Hk
Z1mifn2IcErKH9/b0YUm8h8W4eN8FvcmtJPMQPMxH6BwIB6Dv2MLKlzfGo2dAobC2I42kSvoaBGR
cIEFK81JL/oUqH8CFxnoIxKni/UQ1WIKpzQLzuK2bW+gExLzLCNhy1AAJZ4RfYnnyckh0SzxLqLF
brRzFdXBAoOQSOwxv975AqSMC5/6zEAkvsbMWBS//LlAHya4WCBLKoogT/PgXG9x0UBDyA4HUvwY
r6SR7D2YLoEVJYEmwvcv5tJGQXoXwLaOXqqQwVkEZjmgOMHsDf8cTKeWpwNDZDT5iMegBJZSyD34
kt15u5phHhL83ZIqCRHR46lwC5TdcwHFaquipRdM6qdJLS47qZWmJOtgUsWtYmd2joJj4u1xbVA4
MY53bNcKHC/dGZ9GXBgIsG8ifQoxYsMyV3gs0NmjIaFbut11wFdDiwvhzMfRliWwfesl0yBh0cft
DHONB+2HdRMCAZBof9Z/WO5/+nxL3mqi5WkItWD/LLUE9JIcNVy4O6YUwKIFzdKMFc7qzXghcvn0
lIstnZWNLEQNxoRPKP4qj7XT7ZTn0kcMbTLzPFHvsTxFELWHN/n9rlbWhl74y+MUxykaVvpnDQAu
TY8SMyamd1w9VU/oJLcRz/pT8FhSKFtPmStpzgjsqCTp40D9p/4ccBA5R8Td/kaKuVnhiiXVFjdF
VRL0CokGuqoDeMHD/7RYC8+2D8w/z2H6S6SzXURUcdveJyi83DSbGfkbG67do7PtZnj6frUuuWuf
xp6d4A/IlBzrSYFW3nN0raGjwVNmJzGFY/08n7mOS/fJpqKdvNrdZpE8fzd6SATNJb5gI0HJZDFw
H0VNq8hhcEaTBbe/M+GpTbQ+pXa9siEuAZifRlrgX8ZYtZLRxcG5QlvJCjALi2TgYBlLDx1kvxLa
V/BIk4GJM37J6jXW/6Lk9+ujLuwsBAvT2EzwqL1GoNQz8noiCUOiwFNYvLeciCBcRyi7ehTmNVy4
Pp+efGFL+2DS9aBNgnPn86alpQmke/CgoY3khE68+tUrfmUGglfFnhGyXnCykU0FTYEoKdh1zFJs
CWqpGsQs5MQWFBtaaeQlS7BQYbMDTpSqm8iJ5bVXNl/J3018YZKbsY6NJscrq/nAGjexcRs+qnbl
WGw6fX8CLt6CHzbiUvlb6dIMTYiDAPH1SCuVyo1tTrcSEjoQKPiVu35EKkjGUpSBYa/ghuRZSiKN
Df4m7E8eHdaqUldntHBYdMVAr+IYMxIGuxYQenohEkhOSqXn7JeoUNmuKBrOWQwFKuBEKNvZmMob
42lcFXy/aE1BFETGz1CRMlzWV0yKaLbgQ+M6fo7v45AGBWnOyVVwzhCBCNyKSRlxoeDoCwJGVSBD
wVi/8rcmECS7etAOLatdn04DAJkku+kn1lu2PDLFR63GKaGrJTbK5a3ze8ILYyoJqLIx89mgWQSq
L/eVTEFbS1h5p0p2aXB0y41LdNG6Rrvk2m7ZcK9vAq51LqTj7MLfmBOJYPnewFgK2ShRQPLKKiQ/
m5yv+/v3JBfGDyRSzzc6TLJiXspNhF6/gDRvJCA2g49cTzzZvQudlXGzpkX8Xgn8dWjo10E7dG50
t9hcTVLI46AjQkbTd+1WI8BUTxmDMDPrS+I/e0x2p61JemhoqrSGFB8L1Rcv3xZrXV4v5cNmKsC/
ZrLwEaR+QB+keSZQOXLHQw3wG22G1asqd8f+OmlPRnJAyhOKLE67T/gQbDOKlCtVR46zF0Aq+0pR
kXC1i3mt6NCTVNr2P8pz8JzQckVl9KKX+HG2C7eikFQlKgO8MtXxN2M8b6KGAGt3cruUuc/WGoCs
vqjFRs5jAAuGieXpXifbz1jvIB/StcfxSUJNPFxyBUhehjTl8IrauJjhkg5ke61r4KVo9tNbWmzV
qIk9wU/w3BAplmyJoQkJ+rAqSD4jxa10SJTQhgAnnuOU6LkF+W9Sj1l5F66yVGa0+7udu7jHa22y
cqnHgoioIzKpTItT60zGdQUoTIyOnvdLweHtdYnEhc/SCWDnuBfoGDqhCYRFTqnnOzMHuFbu4hgZ
/30mo3EVF8atgkfqAtJ0TxZYAUN3a5n3ct3TtHzoeoAkV1bIV66diyYAFAzIIL53Slxccb02+WWG
IkdccUnwEsZbFRcu73OnF7gYuxKoYDeJ7iRzMelGDVkVPeT6DeQzZVJQ5CwVk2fgJwToKLSqE/8u
HPVlqX9PbnknGokZo70bJtc1Dta0Yt1rN+wQjykExZjAmtHxQGWQ6pluhDfz3AY8DLgFmImN58qp
kFmk3y/XRT8Vtad/LZe2MFtVnUDSPseMxOuRxnibPObCUXcRxugkOran5Dk7rI36rnD73TosTFRg
9FKblRi1sUcKFeuwONX6zoMwM5rxCLyDgIobguv5iOMY6TuJgtFUOWspgEsQlvHx4Re2J6s7tVeE
+XXYQuVO+xBV6Ug5erfA5w2WNBApXx3zUhj1ccyF+YFmihiZ8xaQgHrEdjPsoBOHfKVMy7eU5vLZ
97a+zNLAAf6X8Mzxk8eVdz67p19XHwTbWQvsq3JulCSCKCdFcJ6AYda29CS5uNRRWqLSOUgPhU35
6jd8ijfFDVKTtnG7MoH59X43gYX/bAxWVhc61kB1+oSoSD/rTHPSWwVGBFpaK3v8sq81E4r/fN6F
SdAsv2+LvsZuY4OxCbw73TvH1ckQQ7TxOhr1oX3Rarez3IDm4bZHy9iYK5gPvHY6loe0fTQkt5I2
ecmCja8wz6u4pF4Hieu1Tjmb6BT1D+pxzI6CsoKFX5j8LCM4p0r0WR743S/7EEhKDUTbcgg3wZ6F
OsqM0bZ6jmMlINal8JwkEm3SnYcEudG9KdVejXjJkDzhdQB4q1c2tfkURLThEo+4Pu59VrCiuJVb
D033aNTTQthU1j5zkuJ55S3Pp+fzW4ZeCkrBwftVZvXRxemqzF5Hc4guQQjsOaFBwI6lbY9MBVLm
1NyIG2ltsS5EhJ+HXByuwJMndFLCkJ3tb6Iecf47pa3mc2ak2oqbiPrBv7+9Pg+6uMl1L+z11sSg
PQ3Bbt5G8DMz1gVHyCKRenxKq2Of3Hcm0aQbSIXoMHPwlY17S7yTSnggTwNP6p9Z8auiY3zl22Xv
cTF5VOU7VJ6q6otQ7DuRqxMa0Fj97Vo6DoVKX94TdBxnCikkdnFElrLBAfpO1W2FzJJ8ELfedXJC
h2ixsUXQLEICskXuHzLX3IqHeAtsJzmPB8lzo9eoJTmgHWScSuL99G6jX5IGdVmKS8NFc6L6JKPZ
2H5mEhCFV8cQUoPozGSygYZ3vptHdwlcnIC1MYmvuwf0PlUIlPMi0h9yJ6bGodh0m+aczw3oHl+b
H8jnoBuGiuACf6LZUlPCfy12zQbIV06jMw6CKbiK4jb6VigcCFKG0Sk1Zui5R6iZh6c+glo2Ac0R
8qqjyUsKalJOql3+JnWnvt8EtupOIASQqgIPmUDRGGA/MSPeSNzKNlKBBoNgGKESWKDdxguP+DYZ
jfmiI8KzXAWSHO2i0I5Kbgpw4fRthJq2UX0oRIvG+cuQPKYQk/R+lS22QvmATHMCcfsd4ryhqIgy
vDbeLu5cQXVik4N+VYO7jq8HIc2ZpcSgRKFsitIZDKKHzlDRHqVsBZ0FI9MYbV3pCMoCDxXq7eWI
WwU3WbZTr0SEGsM2jnZD6RQezWpq9ph+5u30U+cx8ynboToNpEf1p+JDD+JWDE9txPvxsUMm+EX/
iQn4blRS3wXLBwRLz65fBYvCfCBlhTZl6lENgLNivD346UrH4ojX4QkvI4+w5tyqSWiRsDgoyUja
xKfofsZE77XuzkECSXHfJJPoGGHD2teoeE1U9Des4f4Uqascqulgmldd8VqOsHfSff/YgTKU2KF6
U1U2NADRf6B3OiUnfnlQtMcUdNZBRh+aAYBUdaPpT6P5BjOuYaEMCtaTmdmFQUb9Lgqu6gaGUbmq
ph9Ze6qDn7P3LU4F0dqTUADbjAqWDPdeNDqadYu1MSTeawodTN/2h+u6vfK6gxU8BWpOZ7brZLVA
dCKkBbdlfO8NDjYlyACkdJKatjrNbKOj+YSYFJg/E44hB5cq3Y5v9Z3JUNQS0vDWKGixqUpnFDZa
ZxscBA1WDFCUsfViGwVbOSyIgIShaN3mE/Si/A24pRArJVl/iLYg7aBRVvhzMBH7QtwDTTnLu3ry
SDWBUaS+yD8MeTfFx9661soWsOs5LpDhV4KzvJPHfRQfYyNkvnntKy95FEAY7KyoD41wk0q8bu0O
Kz2AkJXSMd3VzUs2HLO+IL4KPcEboU6YdQsSPtgweJt8NGhZ2V3N5RxNoaUnpTNYC8KUFAncqAan
LnKKZpuAyueSSeQM1dfEhwfeQ2EFMFmY7Zo6YGWBtLqlkHIDxpB4hG8eOcpPK0d8ne509N9qU14G
NB2uJBkUDt3NE6bLbmG9RV7O1Bv9WEQ75VRoNIRMvlIXyAuyHmzeqHPzLiQQ38aVikAZE0KSIkOT
1usi4lNP0Z1mAu04iJ3EelP1aN/ilMndT8jqA1bMiI+4pv4RXE/j1sffRJKAKjRsLe+tjq9b+a7V
TbsLW5ws7H+Ec6V2qPKXtpycQjtFIawZmJ4l926GiE3emzoAle6JLL1IZmBn3SGhBvBL4aZTHzQB
QRaptee2uweZJLKQEt7m1bkBS1kFrkjyH0ZPoC4PeF0Jj1V4H3hvenHu0pcKaj1JzZu1Gq33ws/P
lzu2O+51EyqDqMZbFhWiPKsSx2iY0b0ILBdWWBuJGA0BjxTtub3pKmg4BAmIxGKd9SDdhUQExQgq
wQz+rqTsZYGboMaldtFy9aU0UFjGQQNMSscYbpLWHijYpCkMNwuVU6rwvLwSxpAWNSQK0C/3l987
YbKHsQbNjwkrHqp88U7UZmgOhPmvmjxZ0nV9p07BOTUppPMt0UZ+zHtBe6sc4gzgOZrgBUk01qgM
Zg44X9h80jYDqEqnYGMxZQ1NvQi/fZjQwrMZ0y62lFwKkH2BzizSTMWha8GTp+GLCP6cOrg5VQUS
lBygXAom0i8hd2TYkre1WqFLeWf0EEGl86zq+7WwWvC7sOyg1QGPVLLzbp/P8YuHzuIFq8qtzztQ
H4RrUGC0W7M9p6A5rMDYl98OIjeoQqLj+Jd6a23uvjiZ1rwYfQOQDzFkZZcTuKlMM4kZH1Nq5TyV
3gT9aXY3o00v0Bz5ebAuxoD4tvbze1/3IjqKXk+onEfN4qzCCx/rg5eeqlOu54Mwr0nhjpgGvB2w
AFJHGu3JIo092R1gv4Trvgu4CW1YypZlSH9LFJe1Im90YjgS1+GuguUBsTzpJoaRi1e5jwvV0j+S
Jh9mumRR9G2tlYnuweRru1ZnARivxpxubhNm6tAwBp9FRxrxHuYtrWgW2Vl8hY2VA+GtSSlsoShB
S/iFPyGLO+3r/PH/kcv9GjlARWfmFEBbD/X07zHRh9WMC2OQAw3iEOG9ulUp0KgNPMLn1I02CQf7
cgWDVObDszRmH8dbxKNovq31DaSx4cGL1HPA8kM+FwAyDn9v7RoVikEUyl9m6givEjMH2ggsYoX4
w2xYDWcyA3C0VUEoogOu9wJhFxOSB9gmJwCCuXYAlUvxuwLRwRm2QS3yEmpuwflIlQDbv7Ohi+NB
xnOTgevdPnlPEjocwmeFAz+zpvo7j+HqyQV0jEE1ZG/7/SEoHfCnCv8gUbXhtcJSNJmkovAodLRU
Nl3ws+g3opUCDUvuDPb9OVmI0/65+z5MfQH8aCL0ZaE/GZ7vDx3DNPMQJLYR0ULLwuemPSr5NpTP
3XQQcXPGd0Z+xAFhIAtv0tBFJ8kkxr0wOMLpP57ZIlqFxQvU1MOi9qDHVpNt1Lyu9/rAh5Z6EL9q
+Ag2cExrx4x2OjhH96lrSFBv3kqZI5lM8yng8oybu3Xq0yXKJGrKUL4IohV0RpaMkiDp/KFK5Nm8
VG51Vu/ChAdgDTs9uBXwXkIXS2OwPOAS1Pmw70ZlA11e8MgnENUR54cAeujY2t+/TuUS2PpxXouD
4+lhLk85rgJDpmbyllsMiLDjbdu7gHkhyyxmjYcwu2sbMHwe/A5NjVnZ83rcmqCwsZZJxUn0CDAU
5NtSliI9GqEPCpSKbbPcBe1BzjZlYEvtGkp86Qh9nPjCXout1eroajYvKPodgZYHRwTlbp5yrUbg
RJMcSu0axNWwbDPBK+WBrbOE6I/lU5ZupTIgXbIVpIMMFh9mzNaS6+9F2EuT9GGC5oKinuQQ+JBj
vPGS1/cNwlR0G67cwrzrGiZF3Gh5U289j7f3RkJH3l7rweOAgAAeJVIIYHTrLBdsJdrkFesT2iUE
/ftQ6hTwBCmPgKMPhjbhQ9e6HvepRCB7vLLGF63qx0dYQsualmWNhjUebFPf1eLziJKI7Fygt9Rc
FpaC/Yj+VbHdAd6uHByx3cyEvJKBAYQ/hdyiEP0QUUKW3aCVOHhKvaujQk8/WE+NsR/X+IzvcNTX
FUffPh11muoXvSA1skAhGuHRTiD/FseRm+o1XFrdICZugB7xkpWgmES9yqOGmGwsXRDbyhiOau1G
WwhFhqqrZ25V2L51HYMbiDS+BRJ3QVqBmnARBWhV1s9CuIIQXkxoQQXwXxNfuIZeDpyhqTDx6nWu
QwoA6bEaNZzYzrlTo+HuXOiYaxy01CTjcUfVGDgrODeVumLeL0JJKC6du0WqIAm/U0Y+XNydJZWD
AFFmHKuR61TazIU276V/6g61hutSERcN0IcBFwao8hOzhMh1cFZaolYgJnEt4BDJtQVeQzaCp822
D0nrzrVY0opPfpEAMz8mih11iFW8v5gPT2toTZZVOhY+L19NRwAJOOuOEOXoyWut8rQDzFkjm5Yx
AHubfo1/dpHO8HH4xV2at3pQovgRw4MfDdYZk9DkDQEgl+HgTnaB4gVUU5l4/XJCvZZOsLminY13
IQABktsIwOW1G+Gia/5xUotrFHe7qOYhXgiunPAl8EgIbKKjQUSsyG7OVo0kEwWKF9yLdrRRdSd8
BHpRNgd51wOd/f5+uujsohGnBvkb9FCCfuRnt3xEpr4Y5R7IP5IqE3bjQbJ7aWMgUokKkoS2ZoAh
aGVOqKJKC+7ue6ElZiVmV6o70Lh25SsLHOzmgCAfvuDK/C6FmVBcQB8IhA7QIVxAx5leisHk4xWG
CVGu1K2ZbPzESQQ6PfiyDTCwN9yRScLR0AkyMTMi0Ucb7w0lqrDpa/1elbXpzKftw4aepNYPRb2b
Gb24DGUe8oAlBffj+xCYZaZd6dMjOKxVQ/AnuH05ei7385/4CXq/8WyjORMHiskyGaweX0WgrwEP
uo2ocvv90l2A+hENf1i6BflrFiMS/GJ+tSw+mm8AUw4NqRmKcX42TkYTusrwmO3olwviw4gLW5N4
nRxm/8fZee04jmXb9osI0JtXOnmFUShMvhARaeid6Pn1dzAb93SGMm7q4gANVKMqqyhR5N5rrzXn
mBeumG1ou+lHXXmiSdh9C8LNlKY4fVZa5fUTKvC9ipmo9fTSZmSkdHdt8GykeGuMLVEMfXq8dSBe
HuOrT2ZCeMfIpi949+vTZ9uMc1xNxeKouWwKv193vrBaiuZ/3/PftOd/XOf67EjPMLYaM18UvYu1
m1Ftexzls/SxYJBe4nNOA4KB7Ytguel5nt0qcYyjhfBmdvNVY3jpOaLf+DOobBJPRMG+cICZVvIb
nXlwx4VGggbPU9SgDV3H28tpsR43btfb0RoPBpLRdbFN/cjrZjdTj+TooaajQc9xbK2By8mz157W
SG/8fuxuLiZfTG7/vMt/TeJmK7+IMXd5+fbLEG58odsZhpu5u6/zD42QkdKJLqv4rCp2+3JB0rVQ
0iQv9fPsQYw11xB+ytphTHa4V//903y18376cFebAXnkea5nfLhFRtM4DSc/7vd+dhZ1H1qLf1/u
q2V+Qc9x2IfFRcj29cIatUJrDprwqKiPUrcSgTes0i0GmVz9jtARp83lUGY+ijq03iLQZ0ZalyVq
u9Xc+GaWDkkvX70BEJvg40PYgKH0eeWqZ0MMtT4LOb0t6m+GHJiStZXAko6K5gy8QlagNjnmk5Ha
LGl5e6cx4sntIPsIz8lHrjl08Bs67jprxwse3lpfS8cYsHv7Jhm2RvdPWepqjcdM5VncDZ2nVKtK
XBU7JiHgoMLV0gf0REyLedvbwvjYaY5qPerd0zA4sAeTRQAsqX6AqmivrRSn9LODGPnWW/YQXzwc
Tu1BfKlbm6ejQFN32Umn8fss2Xh3BNwR6mONR/o71b9oub2Ca9kgbrF0A4zWo+ZgcIdtPOSefkBq
22JJRcS0n+8MyQ7OrZ+/mA8dFajfbC038soTzt9qWrWlP06CN1u//v2EfKWtMFmf/+cXuS4E5kYs
xYBfJH7uPA3HQbqaHxdXoeon22Gd39hKv34B/rjesnr/sXcx3WxFJWFtQrFGFUxbn80rWFPweLH/
v1Gtffp2Vxu3NCSmFMx8u4trrnQHhXfjLEJryUNLy3t/4yz1G5N1vfJCI1sCIiU4furVztxORjf3
oDkfY2FParTdG6uu+l7yWMrbslyR9Gvm91bBgc9NSHod8L07CMsKFUWCqzONblel4JXKUzwDY3FU
ZWU1d+Y3+eJrr7K3jFzDc6s/6Awul3o9q5/naV2aK0P0snTNAE0XVuh2gbWklG6DG+X4DTnO7GOB
GupYG70rxGsTdrPxdlFXjQXSiXhhOrJ+KO0RqyL/Z8TVHltbRdNnZ419IcTvlELjNpYTPwMU7UeQ
2sGD5VepU9wr8WqqPMSHxWUdJStmHcw4bgmRvqoiiJb97329qiJ0Mw80Oea+RnhRMep4cGMYyq0M
FBOoUb7np1sWjq84PFxyofHgD1pijT4/qE2riD2nSuGxBFjhzpeDGjvjXtjpK1m3UWANz+EufTAe
p3tg0PwEqeyar9Gvi0RnX+RODW79tOiCBD8+9r1nflhv9VrcxmumL/1pAUHQUcPIPHqBuikYVt3Y
arTlzf37WfyfL6BftSYKRcSGopms/afsSdpLJ/BBrrFOWNxaW/ypP7Aj5x+do65Exp6o4m3FhSol
OfFKPumCn5inciMdetNr7q1D8kID/073WafNt4vHF7KxPB7ED3pHe6ZXSF6QwhutQzNrgOdzq+j9
qiX55++hX7UpgPULpjZaPAKlPTmZsp+8sLExidS0JR+MV2uX+JFrBMgx9XgfMhXN7Pahx0m2DGwV
p11Foy1K3k0D1Vf+5CUUEgKrwfkFecbnJ2UWLqXVJbLwyHvRIkUbGYmuJddiSFA6TFEtb+ZkEmEs
i3zEE3b6LlgMQxbWUfooe/M651VOw1Wa+3qM2B57Mr7qPPwI9B/tooghifH2XvzVVvznp75aqtRG
naQxEIVHMd5EGUG2YJ92k0fapG84ieYbMxEmUDECm1FMRd/n3xvPF2c+Q1r64pz6Fhi4dVWmC104
laIW5uyd8XMRefO4s2z1XbIvpl1Zfpy5qmozQDPsmhw2d7q4zBSNwpsEN0d9YxJkzTBmdIb1LrzF
ovuiTkHNhVd26YTTY7puGbRiq10ya8hOsbYrAvKs17InwwQI98kyOivzOwzdytNgrjkSJ162arRb
tLi/X9/PH+GqVJprSwlDFbmSbDhZsFVqKKKume8Kc2VmngxIR0QDCnKrPEPlUDnL1a7E4fdAorNV
bcfWJpoen7Na09NdbPHBKdKXlwFswYiVEU/jSt8H/mA9Ik/pQyblCDqXrTHZCj3oLrtL7tRml6YO
ovKXgXHFjer0t8fp8wr1STN3fR4KATvwv27RzJmLplT+mVVrgfe3PyTxqscm3mJjXzIWkZvvxfnc
a+uuekzHgzo+lBFuuoB2UrnPMYUrD4tcDUL+7NYiBB09olMwSNiN2pdCP2kazrakx7xZrjmhFNkO
PzwtJ/EWO/iLgurTl/rr8NX3o1pL/G5ogTpqnAi8DYo6ddPSPxVlR0VkcuPAR5zaV2s9fZMlm4Ew
HOOqiqvCKhAu80V4rHPEW2UFOad1Mz21idHkbbKcSajZtF6lgOia/r1Vfirftc5RxHtJjWwtM21F
dVS09NATwkMqrkdljzjOHMAVOfo54KigLqfkH9kE5KJ6SOL3WDr89jCnyMNo+0pbi2Bh+bmZ/dHy
lrkVXWxIR0huvkcab0sHPLn81dRP5eQTMTPbbcNyKT14ef0gGpukAdzxG8hykVf8d8LgkMWbbPJA
4QHxTfDrc1o3zcMloc5Ym8E6lPdKkSDtsqtgJ0bfB+1eQGOiCmsSxYz6pCerXt/OceTmQCUXHUnl
tNgdyauofDDBdhyGdqYDG+fUN27N4jHTD5nyLhgPZf3NqF+E6UNARmpGBsXNSy9+SOpGlHZy9EMY
vyvTPg1/FcPPKpCddob33uwiXhIhMLG2IZZL7c5EOQRda3geO9lWrKdhWlVMHVPoUzFfqPcv1pvW
30ejj8EJG3hZ3tWtK+fvsXav54UrkflWJU+ZdqhpzE34rqIG6NDzkOxSDS+d8m2pZXW/WnVGh4n8
PtW/mRjMpeDxIu3U4M203kzzrZJP4vyRMvgsOPRIdDgQEZqtbOvdPV3P3M8rVzcfeuWU5g9C+V42
p5FWuqJKiOuwXxbrPl0B5lTCnwm2UuExEV/NQLDz8VdabWtkSHiHmlNS7aUGMZMjJLtu+GEFP0wZ
ynP7a4y/68lTif5wiO/CBdjNz/ckiK/YWAz1GEofpvWkqnctFJX8Y84+MtnP0G2kRz07FLhT76Tk
+0Lfmy0AE/eDtioCWAvSOQluvEjGslV/XpGQVrKNs/aTZC1ea2En1UpIziqFx2E7+5j016r1C1qn
HB+JLawTtyz91niQ33qK4XbpmzSDEyongmSs7lmR3kdSIjN9ixxpUTKydw1vtcJCSlYOdCnlIJBE
AZWk22jNb6pEDr3JSj/Q/xKxDNamxIKnMAhGgrhtMB01dwLUr2TpIU480ZfIMTgtPmXdkyyeC+Wo
5xselcRhVqPFRw6kVrdm5gSuJllVPfwD1yrOkr7XnowboBP1C6ULxNSlq/CbbH893b7MlRak3dJB
NjaiMzJcSWGnri+gxzxtbVCihy9MOCpjq6Hw0pxQ30/KjzTy5OhsSU+QO1QLD49sF+ewu5eE2B5o
rQa7DvtxvcLepE2IzRfwhpY+18juC6Q7N/09X01lENOijkLlRP7A70rgj/OoHpVap1X5MgpJOR/t
JMbYTAQQhSxy93vO+9PLzJCJj8q2UdvVY8ax+Ja04YtdY9H0/vdjXFVDUtAJXZJgVQ3fLxvAIG+6
toeKclj6g8ZGsdPmxjjqK+rCpytenW8MfSxnU+CLD5FTyK7QOSSLNEdlbdGPWmwF1lHypJ+xe0vJ
/JWr5M8r//7nf9zyyWymQSiS/2ikFhRkoB1H1D/GHaQ6LAYQa9w22gwBrgsb52kPd+z2zGE5/vz1
qv/3jl+XeMN4ifti5o6L5JGi1rQnNCGGG+t0TCvoQXh8YlQ+HILrSwUz7iDbavrGExC8/7sS/kqo
9el+XFV6bRtYISkYaPQemncKhLPxErzpP4QD045++x/46bRGpJ639q3X+NZj8Ht69cePEY+yOUgj
F1+Optq8b+/ntc7Ev32ujsEug6Kkx/8rT/qSkUnz31jQ0tcDlewiaikRjNGp02zYmYyZI79JXevR
8iZf9ZHS1vyFAfNNtt1XishPl74699RLUCxeAObHTNuklZTh6nqeg4NWvqn6a4AnIX4UTHqxOy06
RsOuX5zfOykhzGKNei7k5QegU+W7cWw82uiZ6svqoyk/j8VPApTI0V3zt5LxW33ZGKo/I68lV/sg
oSBW93LsNncxzB3FDg6UZ9qJ9uG/Hyftq1rwz3t71StRhEzuLZN723/XxhdxXhdP7ak+z5Z/ubOQ
bzwkaO/Qh1e2csxf2XbRlZ3k06WCjutOxrkOvQLm351xri5290qhkeO5qx2yqOd3hdF/hO7DRvvL
GZ/Nyqz9+KV4pSM1S8/Va7F0QhXkSh9WsRcf//3dvl46WKd1+pXETl43AaxuLOVAscJT3uwVIMcC
3hn6QfGEHcx0o2Yf9e9dZV+QyveA8tCc/uf0bDSm/e+P8pWmxlySJ/kwSyjT9eGltUYSm5eR9iKv
7Pq9KD+I6bavNxNFv+JK65xly9wjRqdqcROJhD4Oi5tB3sf6OgV3O8Xfm/rM5CRkn1O8zPKEcq+J
u0h9gSIbmfukX6fyjcXmK2vjnx/7+ngSNkIcmCWzw/JiT6YTFF7WO9WPHtG2bl8EV+lhVf0E2Swq
vIppv+qUix0Z1LQb3Q8TH81CRUy5hrZ59e87+vVS9N87ej24kbW0bFSDO9q6gWZL5qaX0SUvDBDG
vx2in/2w+f9ZEn6fjq63gt8yCBGqocjv+bmBE6TZqGrlhfEuPfAxU+348gPvWR4cFZlkyk0prtGu
0qe1NuaLJpNe5jbAZBPvonqXvLTJkTXlByndm9LB0jwpdwr9V1z9yqUNjMRym7gBewneDLh0icmR
ap20/mIUQgOY00E0P6JuPxvuRfMzdMy5DdKOPaerdnXhaeaK7dkiSKfeNROBTy7o7dE2ip3QPhJ1
YuH0mV4U5cmkeSSMspN0F3gvtlSiTPeyWxMseVkf/3WzrtbPYMyxkmWYAsGJxIUnemXzXgPIKCz2
TAaDdK5QylMfQ0PYJuHD1G2RMiGFSuxW9gvsKdFWJSMEE210k9fw5TPEZIlgDnKryHa8WvwCcZqy
Pud8w6S+YMcGzOZlbrsevk80ByGHPs3e0mG7paL6omMEzuCPC18VcIJkZoaC5eSUJhua6TChvf4u
H4GxyxvLiZhC1k6LfwS9Zni7mfd3s+jz1a+KuSbva2Gs8Ybry+rDYA31oy2/LeL8+Vv2UDi3cJS/
d+i/HoP/ft/r7vKkzU3WXfi++hlQvTvKyDTcVri7g7TLM9qaPkQzKaep6QyyC145XOUVGrzsm4US
34l/zbgiSv/GEvLV3vfHr3C9P6gS8bUom6Bf+GHsLL1Vw9MeBvfyHyTqjXHP1+/CHzdh+Th/FE91
KZRDPXLbF7W/2vjchUbzQQki64/AaTvyOfasxPke/RqdWVxHohcwWdkFry2FAw2RhRV661H8Cizx
56OoXzWDasEMOk0DWdB4wSpQSTmDoTKETlDT4S9bP4DBTENq8DJ2HV7ZQN/HTh49xtDwIq/wSm0z
LOr2VdQAyMPppDv4WjIBaTz+Oz92b/WCv4IsLGlUdK7ExaNyzViPZ0Xreh3AuRR6F+scC/c8Uf2K
Fp52Nwx2rKKi9CdrFfeOLLi1tVH3C6ro5ilsGT7+9VD/8TmuhpNF0ol6KcM9biBGVmiNkI/nP0kV
6lzLdBQmlKxit+p/dVka/nXVq+1nlEpZn5QpPFn1ZljkCUVD11ZaqToUuuQcY/8W9I9KPC51MiAe
2hBYWE2vBPcLqQ0BkpOoftvuJ57BJ7lZFUvTeCXImz7AUSsYbmBsWtWPWy9sn5hTKdHdqN7lw85K
NtpSyzlxDQx+qLZl/lBnh1uSjN+r7l/fELcFPh2L2LZrhq9VznE4ye1vKE1jVo4sggm9fAQF4456
07qiQ1BiWPCq7IdUtmfVS3IHSe9YkW5P7oUXDV7gKa3D4mpFO7Sbpnd5HfhT31oOTDBggat2Lt3d
boN+C83TazxDxMARsVX1j2yCprwEUjzM5XH06uYh157niu6f111Wg4I1DQjoIty6tUx+vR/98c2v
nqg4a1JFUBqgHVvNH3724kJjE7yOcwHTn1cRCKToxqdbZ+wvB6YkT5uER+HoJhTt88qUDmVZV12F
dkByWze6lx3hI/J7h1K+j5zJxRVye/Nd/qN//8z/vejVHpgJVZ2bZQ19FmZW6ksL5TIvtpwHXkwg
CpSX9yH5Hg465gSn3d1NktyXy/8f3/pqG1SNolB1oWQd+U4ugwvKDYrRb3HNfBBcBv7/3m6+nEn+
cZf/iuiyCtUYde4yiNkkXMWRnw9L7dpxAuC1YmxMHgmqc1iRznw0zpm4Gb3hx/wuWrQJee8qdafB
KH26Dc34StZNKs3//Bi/+3d/7E19V+vjGF0ALearvHuMc3eYvEnaKjnvGJ7Du7640xfY7cTRxI1w
iQ8oMepxO6avyAlMFffwKVOeUnMjW/bMxOibkKxT4WDKrpqwC/C23ELFfdmN+/NDX22o0xyKUqQi
j5LgJqbr8TUNTi1zHA8P9X3DIlD68qbcB9NJyD0qy6igP5jy4t5astCSf/EwW8RMMgVEq4Sh4/Mb
ZJaF2Y9DgqmW2OfkVAdeadio+uVDZhG450eElfRuANpXP+eQw/ONoFFfjqmdD3u8Hhtp3YU/i6Dy
A8p1CdPxTEKd2VP5j08LwjxUdmTqskbP3HrVvmTSUeHdrJZRXqW42kj/L6v9vMCArDfrdCjsjKbp
cKcYd3X8YLTrZtWuGYC6xZjZTX2nSBs9PF4YkHtB/i263BfZJipPRC3GmNZCv8VNbLPyIuRVdD/T
bKvwcqSYjRvHHvp3rfWTnCGMjdUjBsowMys0I1unzR1AEaqA6MYqJ4/xbOSnMNtPs180PL3tRg4+
6n6rSXeGfEiUlc55RfM57BiaX0YrkncicWWm7xbJEggjAiwPu5ZgIgzeLyNhDZFtPs6FEw1OpK8N
XggT+mJykKjhZ+M5YSD87/f2y2IdRgf0cpMYPxq/n39bLVeJdZkbXLvwJ7S9hmvNYmv3y5WFsmFy
FcsbKlfkb3MWvFnumF+VGX9c3rpSZgjRVMSSweXVlUJEBVwmh87bSKqD9CpG62ox6ez0y8zQ7NT0
bmvcVW9LON5b/sicdNw3opdcthPZHWMfPbfRtwZvKcFOiqdRFGXEwrjdYX4RsBX1Pvocn9SclAXf
zPk2WbxNkZoN/sU4xhnUiOdW3F60B2FeWePamN+7OHElOD7q1hKOsrUBByHAwi89lfOUtYJidzdD
B8juK+zE5CpVjy2IZ82tynf4dkiz+8rXsTZZvjCsY22tcF69CYX/smH+5z28koNIYpEbQESER82W
t9Zr1SEks9hX1ddFD5Q83AQCfXXE+vOC10tT2OSCWjBixczqLRjAH+hqHYaWYFODnkXoVh1/8yte
1fGXVgJO2vCYLELW/j6pMQ/qcDkmlGK2xZN5szn6/7gkrGiU+Lwb18fnIZ5i2VSG5cnUTWch/iBd
3HQubLV1srutArl5wauSgZiRWquaUXgcSWsRqHfhJPoWphCBHC6PpUtGVXTj7f9yZSdl8P9+yau3
PzRGfGUBX5IoGT94bh6UNS3eIxMn2nDtmVkTdBDnxkW/0LsQq/nfq14fmJu6kcZM4Zsuyt+u+pgF
xKFu9r2/4xxtK9J3ltb5KdE98Uyyxdyglsbse08FAeZIJO+vgzY/IuE/wXJRe69gdTK2Sbeb5u0U
bSID0SuvaluA8tAz4pcDJIZvcfOrLZ5k/QQGpkt+1klkp8prtfzhkUw4kgnitRA8TFhgyI7TV6wp
ABgu9Tpnu8kn+PZ7oSaG5Ht3YKLNcjKcy2xVZjtx3ibZHXuV8QJRPUT0trCLiocWLBMKs8s5VT76
dnQuQu+bQWMLVWanxZNQ0BkyOt/KSmaGGFxS9sR2Uy5bJwlC7zSZxf14tGbAE7ZKs5G7RK3YDK/S
wCw0tI3sPmxWRrQt623RFCx3TJKZz1R7YdhE40FId0W8befBbdjSYuGpRQRRe+28Muatlh0RON7o
AkAF+7tUsBZtItJ+UnrweH3eToSi6ywzZjC++JKXgZZc+W3iD1CylF19DlMCawDy5Pz1wbwvf4YP
/HgXKMMy4onYl3UHp0uLaDO0GIeMJDF5puLnhm/i6JYtTwRNIXrG7AvCnSXdd+N7IrMP6I+FcMir
+8pcG/68y5AXryWESvlRyJyU8JjcU7Aa6A/AHhSU8CREGX6KJe69POqrCrPiRiVSqfkJzTRwET8X
szuCmqFd+UOUTtGzpvq54qh3xiqfdoaIUrxBPQJAp92a466qj3oLHP05KnR4MntTfrykExbhk3A5
55jrC6TSBRyeofY0za3Vsyk+CvGPvnpvsS6nFJMYLfrbiPEvOpSLwZ+gTV2yIHxeVW7iJMfdGESL
xp4OcjfZwMtCqu21sgs2k+aId/QeKcNyNIG3DKHmF9vEp4tfLWhZklTmLMZLC6GPAKqbD/pBNBzU
3Tn6mPGu/57FtjHsoK0024tgW2tLdhj+G/vgMHF4AA7iRRtpoyn8o0t8rtDlJWvpJB5jDo6++RCs
wh3OMfUssQCAMzEX20b6EyhQQkTXr+LywQBHOWqPIS4HbFzjaoZBxMRpvEuso3pqt5B+xkf5rirv
Yb0EjddB1n1ujyo1l88w50dbrMqnaV940vmcAYe9tQB/dWziHkHU5YWBTvJbufrH0SQeAilpLaSc
41IUb5qlxh/tTt6Same+C5Kjay40WAwj9hSCYqDFTArXqm63zNKq2dEcvfYqRHC8ax4StVv9qN+T
hquD7KcPeHVqnzq1Kghe/d2vMFQvNCty8TaJiqDCqxmXNTZQj+Je6G3L8jHlioxHHqXACQ0PEhLh
YqOzdObTDWfdzovkNbKrTnTn0c0ebom/YAH+tfwwDtMkTRU14kTBaX9efoJQS2U5DdJTUPsN+Xrl
c1UfwnRTdFtZXl2kY2HgZ3nTa+AnHLpVR/+JSpB3M/Hzg8BwCjYH3h0X9FlyZ26wQm0NFmvdg9sz
PSnP9NvE3i640059ghWT31UHdR3s4nmni8d69k1zIwn3VvAigFEqpDdLfU3Lp0F8JkrXlvS3RKfJ
aDwzuXMzkTPA1Dv6BdZMe5SL9wh4liWdUd54gYW4RR/8Mad93m+AdknDj4vAptzdl6hsjL0ImkeX
fdBcq0I79BeST2kQjebTFDEiAlHTmtr9JPyMOzRDg52BeaqDiFo2cyLsJArqv745yeGvJv0+Bayh
l5es3cXw0aKtoG7MYVNpd1lzEkGmWdmBrBdZ2ITlWUkeUuVF0ZapGJrK4tcM6qK0o19Ksc0H2+pd
glEjSA6KLfKbQ2YU1qX1zFzJMYDlCtq3WHztYT1JWrg3L/p6RirWEogy5q96shPDNQBpWSW6Zg3R
Kvihxit90Q3tLGXDf61COyX3T924bYp3vpP1nqqeyJ/CoeSMDxfzJJ6s5LV8VQWfoe1lcpmvL7Ij
5ElIb5rBbt6G72iiLWPha5UwmGps6dN9NXHX7DjxZH2tP2kH+fv0HcEo3ekW+p1+5v+jAqMza4fm
uR5PwHOsGU3WVh9fAutOVhe3smY6JIYopOkgxmciBE+utMVKcUyLYbEnGW41uIq4murXMH/r+l2i
bQdsMGlS2krK5m5ti+LHMN3r9UbTdkOyL411jV7KPMXxWetztFYMePv3XF44ZK517uU1y9g3/LKC
4Uyh28rrUqKpVBwzuGNm8D1U3Wjc56/pdKzh3TNvGJyOxGVUWGl7N9TfpMhPtIPAw6P3a2kc1hVm
MB1uRMAJS0RTGFbnMp78UZwRDRq4IX4Gwq8c6V7VkbY1Ap3LjCUvURrRT47lOpDoETet0yU/yEhz
Li22Ok7zl/Qu44AP0dyxcoRhGfYmEWCxzA50sqYfRb2dJoIJjWxdZWh5BaxDWF4rfv2Z7gz93VJH
prmMVCbwxxVVza7QV13JoXEt0N4CheywaPM2h3xQVy/xom6b9E7m34R+cK7qXVy7s+bKl1UnEHy0
g7QfXF7QPPFqOiruUYa+8q69FK46f2evNmQ/73aX4iPSX9r0GBavVhRwrts16hIJEcWsKrD2XnN0
4U3wRBTvU1U55sfSZDAwQ+zj2fRiMlKM+8n4pgdPaXoX+734quEdzg8yXoOpvy+iX2Y/r1LjAMpd
mp7EesunqLLSa7KnutyQgYLicaNCHlabnCLwqPJkZ/NrrK0gb8nqoUyeBuOhhlouE6O9UoLIw2Bo
qis0gv3wEIx7yXpWjH3oD72P43+oX2rjwRJ3I2KANr5XWZaLrRU+59157Hdl80syxlVGhGT9MVwM
qImETnbvVfguQavr08Sp+7PVrgLzFCXfLiEtG/joU+/KM6A6V45ZKJ5nDGSzecgVLGvqdsh3k3U/
WS9isRNpfirbIvhIotUQPlyaTYvadkLhHLwr9YNlvZu0w+P+LNSbOfQmOKdhcX8h0rmY7lV1Vw77
Kr9rle+xsqkGuzaPabzR9beAIl4pzpiKpO5w6deAQutqO3eMpZO7jqN+NDNK3s0EU2lEb62L9FhF
2xj8hwbt85s64bvvjzm9ASUESbXmVyUeeexUu/hG+0O5HIMa8iGr1ikenxXybUtfCoC9cTYA2iRX
hEI+isrBMkGbbBrzWKYnMdkaEA2yx7A9FiELtIaXKX2w2CbWggDx0zMG+gKtLck+WuNoSRJox7e0
21lw4Md1piD8o20RuqwITtDuZqpXgZzoPS2kFiUz+GNhV6IHnTGKk19KVwqXPNHTDM6h6MCHTnB+
Krxswc9S/SbJL0L7BjrCvsgaeANXhtXPBoTMF/6kAEUYvMi56J9mEB5lKrkNJVWBWwSrHtxWemza
t5D2zLCY8U0MxNgSaQQkx7kXkaTqtmDsG2GXU3tr/Go242d2NbB8EiB3xLrVC7y3ZvzeGQ8BMctG
Z9clQxvM2nL9YvQbHFSRtLsIPybTR+eF2pkgJmGDzDM33sS2QStNtR7fywNjuVPGt7TilaHcJ/DI
zZPJt+8eMs2xom9G+XAhE01ZXIWyeOsQ+/fJeak0VNLRUUvKDBY+VxqNrNJ06qPsJJ06JmQYewHr
shS5kAPejdlJmG6zFN2qx76Yony+7lU9JndqKyKOzE7qQWaT9bIfyGdHG08mmXHsL5xvaCPePLR/
MUn9fN2rymoWI6xhasx1V5NnoTU6Nni5gLyshFdqVeo/IIvZmyK6OhL7/B7dd3EKDK8+aDtzo6zC
NyGzE5wq/V4mUAH2kPVTh6PDQI+FdHvzPv19EP38ea+0GREZ6Ga7/D44kTovXFd3dFR4JSa6VEzG
1nj4brQ1/j5rfb7i9VkrmQbZ0kIOtxMSaKbgsoMM2JLQPfB+SasQU6GI1x8f3NONS/89Nv186auT
ljrrcVYofFlZd1XETIC0DG0TmN4c09xe4WrEq0DiG4p31GqvCazl2P9fOBM/f4qrs3+oGHqaiXyK
looMGzcR22xDnPeQfQ2+2KyTibQYcdrfqvu/GJpzZSgCJjW/he3j6vsrnThEgZ785hkfyX1+arxi
o/naOj2XB9n0gs0SbViLfn3//zFe+q3v/nxG+nz5qy/eZgOp5FXKWvA9fqE62YaPyY+KhUD3LvI9
HEQ7LdFviaeL9BJXlPLBonCn3mJDudx33fdQVjyVM8l4edO055iuRIPDJMJwivIrCbZQa0lZW6vz
OtB8JRrclqigAVxqT6U30bMGkFsGp0rYTgzMy+AYpDP4UwDWw1m0jlNvOMXFDWmAADsm8UhxFPk5
0EBBhgecOWJ4wN/VjqepfTQB9w7y2zTSIO8elflorqIO6whOh2PLkfNyaJANJYNrhsCdDWUbGDu5
PrbqXlsaMc1DpOtOOp2b+mdT7UCyOijBpufEYNrKPtIHl0e5o57H8ZKpP7vqR8tYPyVH+ptaIYuK
AkeS99pAssNKbx4T4+OS7EXzpEz3ir4WpdKW4xetP8XFsYws29L2dXQ3AMZF+kh1u5iaB2nHsb7S
djVOAYP9mpKSDZ2WoHN5ATVFol78s0ZoSI8ut4XVuJU3wMjR2u2yj+5tfgC1LrvlnlzniQeZnqQv
3s3zRj41tOUo/39eArdaF88J7EyaDHbywaHg8hF9DN9x2LS/uslvmS8KfmqQa+4oam/L8nOCnMGc
GC9qOO2Dl4BPZE12/qN+iwDYdza1Ab8dDA5kQtbFV82VlW5Fc2NodvVrWTms0eUsesGeWt6pybmZ
2MgvTh2cM3Ta3RZ7Tnk/rlTKd2hq2XrYE0ObBHQOsm0vrvvZG5G2vElnE9vqLn0zBI9R2jh7HQeW
9wj48DMwUOLF0tjtLUJlsf9bjhi5MkqeBjfFvovgNq8FatbAtvi31V9Wdc/sVg5X/JkIeLNu9+8y
QdEykRUrspjTaFW0vpa75nws48c43UtYqvD3vBM+fDlm5c4q7w0KS7SBwWVdlbuwSP4PZ+e12zi2
desnIsAcbsWkaNmW843gUGbOIkXy6c9Hb/y7bZWO1dhAo9ENFIoUubjWnGOOQJr2vJNuRNWFKgbs
Z+MgTNT2fWS+1cUqDzeNdS9WzOgQGhF9Ei/oaNGYFcJSN+aIROUIkuaqQ+BHuSuzRGZUy/Gj/Iw5
H3YK1/1t/Yn8b8ycGtGxWMyAY6HDJR/iYWruj808T5dDvwtFvL86mtgPYX91EHZK/YBksEwWe4I2
DouSmJxmITUeHAqt8YAF6xY1U+1IynLMXShOY7qEORRMOR0hqFY/k0GU79Rxp2E+bTqJfN1QqQTG
p0AKl0KA+N6aK6DSMVtDJT5kDBzbMsMveK3v/Zo/w2BTw0lW3s8mJcTvZ8gXSffnJgZIiMBbVyyg
E3JsfxY0Vh+0Wlgdsh2CIjlzRJdxW62RCG9rkWd2N12+zMd5q7lF54swxXUP07strpJ2E9pR7wAG
kQKp4EUYemlqZzXasouCCenvQ/bnXZ6MnkapEKVWbLJdM5DON1O8RAOP8pmHo4Cv7TFzSx1aBSCT
nm00FPjO74/p4g2c1H1KkdXDMe6yXTvYI1YpXoUxAQWsB2I8mYIP+BlKpkN/iTgXvP9C3SlPr+G3
13RS/x2HphKPRZvtgMhHu16Y4aJBbk5Q2dNUZ6DPEWvnoHl7Y96ZMAJKxt10gsua7u/x92dx8V5O
asJIrFR96FkyCrhtPEeX27opZ56ObYKtSESlOSJWyahGHL7AwUGlLBgrzj2ccyA+/n43ZybZqKgx
J1DxQDawYj15M3FWlbkc5tlOmOdr4T3ik5tLK1KsPsStjCXWsCi8sZpZ19nb71c+wy/5eeWTd1KE
AyKKJuPKq+CBqGtzEwoecg6t97qn6DW4DT8Oi2B1QNJD6OQiBaoDAE898CS5vxJ3pcHWsA4WpFNf
yXPhmm5Kv8UU4/fbPNM6/LzNk9c1DpHaHTQe0ETT7z6GP0T32NYmf7XIQpqE9RhuXmJ94Qt2ZsF+
fy0nhfi4L9IxSIts0o+P4kNobVSrdYL/hBCmlEXyGgeYOvBHYIXSXBxFn0JCVFu3IC7gqD5R/wji
GmNbc1iEdJRF40U6fiL7Vyu8FY9M1yZIQoXTdm3iJCrt9wyOMryZYNQp67TDDd1Pk4ZUsEfkulVG
aIzaTlDAPB1EX+xhFUTvI3qrcS4E95qIzo2DV1q2+VXrJqjsQyYniCegJBY4QFUN9muDl1rzhwrz
dzjGhiex2Y3b/eG2TXYK3nEtQ4ZWI1wY5WqBclW38tn+sOsH0UPYgCd61gXM/u4Q8sMmaiZ1P5ID
leFMZ84PmmRrxbbgMCwng3gm6+aiJyeBRq9AQ5Op2CB+HIVrcYAVCJc1/5jyLiRH5SY75dOQMHoQ
trzrWaYkbm9g/p1iXTu+yEnnBO1t3C6VZB1Ht3sel9y9duGrXFyFFDuG8qfOXuKysSMS5aPwDkaG
hn8o6Y6l39hFf3forqKAFAXmJFnrF52KIJlJ5EGeifhJkSipTz7xKCdGzIqiYo1idL/3IN4GBLqV
14b1WBQzMwAEtduPBnF6Oc8wPdo/CN0GL/ojlE/RYTYZeeG9sVZI5IS4K75WJNVOpvurQNzG4nUm
+eLe1XEDEBaR6emgn8Zxk/e2mc8TLBuL45+GPE94SqXbRngIU0rrdiu71gG6QPpgWjdW+Bl2jkJ6
W03Iluk3Kb4uyTpTpjKngE4l+3G6PIiL0ViFtPPt7Ti+MA4yxnndO/VnJF4N5twa5/0AsZQfzVZb
rgP9NqAStmtsEKR2rqZ4V8DvwaaFmkV50MRNxrLMdKye5Gf9iF8sDq2BuzcXcRHNitY3DYTdfrUe
4YCCPfryfnPACfVI6dwcnoL4tsNFg7pC8gv1D0VpmPsjvr7MVQd5lwBJiXgqM5sWBD6IZAKe/gTN
U0L4IXWSBgoe+NhHKPLSoKUwGyfrK9jpE0+dhAYF000LpNRVMqeo3SESWbksERTh0uogME1+Fo4P
+nEjJtddeofLbT7HCYYMIhjt2u3RWkpWMcuSD0FfHrDBlXYWH8KgwpqBlEtwaLVRMRd3Y20WV6tY
mpdMpMWDX1u7eNwelc8IxwMhBuq+RTY2TPS6uMEXTtDAY50AGVM4uTMc/mO4QpBkZjMNwMiPKFIN
XT92wbYaOoq5Qw+yLzfSgXqNLK5gk+03Bo64ma/m24N8N0Ht+/xONP3nLLV7bq6V7ZEQcB1pwtHL
rHTWY1k0DLpt1vyFwxufAyaZ1G2EM+OSfQ+m1mMxjrvbsJMSXyZLxPAu7NfTsXF61H/fOU8ABSGA
JVcjdWe/ZmcwH3IvgGZDqxitieOdQBOG/Yb7+1W/GFd/XVWRTYkQga9Eup91YIdFlxSFEWYk1dOR
LbBJZy1orBaZlLCKUxUf7bhgYi4ddwHRAgfBk2PKwif20rBxVTZEYtRxLBk3nITip4ohwhoDz2W5
2sPFcmC90qgSqxI40s3wxH+p1lK4V4rrlpROfmAyCxnkLKnji1n/qR53cfxI2zS9mdLAvHCWfqJH
guqY2eXD6OdvhP4s+ytheVwTngdmmXrxw2jYEbbTOpRSzJ/66i1SEFVXTh56g8A8ycHh2SIhELu3
yWdVaOeNPA/28qVq8W9ghiNX0WUGuwp+mdrJKzSF0bKyA4dfzyqfjl2Ns6S2oxHnFLJ4jMLF7KZ3
RZVhy5fRHEfZn4ul/XSVv1/pP3dxAo+URlw0klRl4A+O1voIuJLSBTtuISTMSXshCKYgal5lZhIu
uxL/6jmS/hw/BXwpA4xvhmF1RG8wEQA7V8znvy+585Xbt6d0gp8cD7UlZFOJ0LhIVXqAuiPrww6Y
lzFXZHRGSa3P7HtAwwIuYn2hMDpjS/vjLeknJMS24eyTdK6ft3YLUfs4EqonA0sy4YRp6pjCrKtt
JGl0PxoxsGQ3YAKUQVXSbBIbFpeajDOE2583dNKLCVbUjoZcZ19iGsK5hoMXhAs5XDKZlnDW8w5M
kQbyqV0AgdwtzVWcrgTDDQD76WdrNEjeNLviHL+E8p0hb/28t5MOrIiqqpUqFtO0nMlIS8O1VuGU
1DHYDd+bHAHoY537KgWdcD26aol7Ympr2RovBmw3UHoyAbdr6xYasVa7YXepkZ1u4JfVfqr50Ype
tsKCFjHAELZwYSioR0fCTNihhKgY7CDaPbqF6pSo/VUvh9yXemTLgXdMTqfC5abxbG8NxYP0AxlJ
JZl4P/dUpRiMXBZoEDAY0DmxQYnAiIqtApcxdeC4qSpeKKy0IvahTJTlrk8RDjokkEkYUAEfuVL4
JyscmNZBvuC7nfruC1/h2UL9202edDEAUq2OOmXqLJPJdbGXrii7pihgspmm7Ah89nCykZjyYCHq
tGyesqthdHZh0zzbVn5/Wid9SjomWqwqYYaYk/q6uuIExkljYzTYB7kVRqYEbBKVxa6AasBn5tch
gWE2eLmlPIc2fL+Tk97lKCohXMWEO0GsuCixRig5AImAg2AWwsjGVyl7lr+mhGZxEWs4I/HmU/v2
Rk5Oj/GoZ1lpUQB0HsCnJk/ibkzBEiYK+kfBiraZqTAmz57FefWmFDRxeyJ/fl8X51/HN3eyk7uw
hDHby6KQ7rQAhXmhs60wX8WpQNxIMxA6KP2d4eE/Wiz2yNGwCn0fDit8cgzDvdROnhGIkVxIf490
SZMYvZ2sjUEeIm0/julufJe8wwdTJmmV2Wa7sPaYyu0HgDuIs9tRdgXdr7VtrfndW1ItMhp/+6A7
jaMrtjZlkBsMjkukuq5YuUX6klLnJPVCW07ZCBZ19bpCKCvP9WSjH67mTXsVG+4+dxKFme2FT++M
Ev3nrzpZZ2YhpOoh6pnfbBRkf+9hfF8gccuRKqGqng3v4JUBKOInGUEJtdhyWNBPEQn+QQbg8hLb
Wj2zg/54yCdvfJDysbXEId3FANvUeYTR9TBV1k20OYwr9fAghrVtyXNJjjaSAHNlpGcwA7+p3cPL
sDIhF83ShR4tJHNtwpnoNwFmsJWxbdsl26wkLeLcAUjNNZoBqiFQMsPwjxSFtRe33ez3BXyGk8rT
NXXyZ4g6+jv4qzSE4yjj9YSYnmn+3XGa0k5Nw+h2L3U1u8jpO/f45Mkzj9kwLunqyRo16qaK4mmN
HqhgOAYdSyVZym3slC2TqsI7HmdjtGCOLXoMtK1xiVhAkIAUbHFWbi7dzxlTFUw7v93PyerSqjE1
s1ScpmMZqAEHYXhEoK4QpzBFdPvUyF1CNMSCcQJr35EWg7L9/R2cMYb8eQ8nS6oS9DSrlGlJLaI5
D6HCCbLzDXU+auEMQdbQr3GgJvdjHlUrzmkK0VHbmLlNeyhlDpMIBDrY7w1rJhWqsFGMIyMaWgY4
W8YmvoJhtQJ7EeZNfHfoaSC0C9+oeeYs4CkammUR3oBy86QmyzNJig3z6xf0lo8iq2asw4jf0R/a
l+YlPOCQY2srxWET2XJyHcxtiatTtxN6T8mf6Y0aLA5aL8ftl3gWbVbEc2MbXeEXoFBZi7YWOn11
J7MNMRmioYVdqHhSd2VFz1bh5I/N07G1GVSMgtvr0CDYu2zjM70yt1M32N2YDBBqZx86RxNriHYZ
j3ZD/gqDK+UWPmzjab0r3Gct1Tzo/Uz4tAJPSByYIzJTkmUJP5JWCmsnfI4uPLxzFb4sK0TrIraW
SNo4qfB1lUk8Hyf2hvkKRNiWuiVwkl23V4IN/U75z0agcY5rV6l/Cag+Mx9m9SkGFjuaxL/Mk9VX
56NimoE8heyKNkcpGOD0GUwyJ5ncDR8HPCA4lIp2drD3AqYIUXPpEZzp5n/cw0kTphhG1fWhMn2F
BXK+zGMU68mSN2hvmo+boAtBZm+rl0JizhURZM5JuIuqiG8JQPxZe4ZY4Aj5QU13wPO1CU65ABXN
tYdqXFbTBnAEOQncFlbiIu3echGOrk9CrvMvrIvPdMM/buWkwuzavWQ1op5izbBpXKXmMF3K7bqh
27Kg2/Z+ry07/F5NAMqUidxkfXdxNzz7HX97Hie7cwUzxNJKboLAF4bpoydm86PiWcay8NN+vTe3
xULHqmK2h6gYlXMj937fC8+NkH48hpP9OO+MfaLvtXSH+TncoXCTqcsc3YiozCbbaspKWN3a/IDw
zL90tp89DKcIQux5dd3Qvnrhb4TzY1aGaTFxFfQNFOEFCKGtucJmcDIGVhe/+7OLHmM8MhdhSYFA
/Fx88Shbdaln09ELOw0nwJdxPpmJASk48NzBc7f/2y/8ds2Txyt1WZOICtdkiYFQzlCd+IaPIwwF
lGtdWxfc/87vbd+ud7K5FEYp5XkF+SRdlAthhjbkj0oq70K+xoEZ10dnfFAf1QxUfA798Pe1dEY/
wM727eKnu4qmEQBlwbmxDna6KEgPb4p10YAVFn8sW6dbkJem8I4hqAzY3rlCtKAIi2iK5ZmMAaex
7PqFSHXM7pMdPUjnF7q5s49nwr4s4GPDtIyTx2OYzajngQkRK8WCZw0tivNr7+fOAbosodSNg7Np
ZC4ETB78LL2Ti/lFAOzM0FT+fg8nTynJ5HEwIoOuYTt6GdSDzIthL9qNa73T2g1ujUsXzrTE6irJ
EnZMNsmpLw/Zz5Zi32/k5BzsAincxw03AivN0vFtXfZOky3hoNuZ34feuz6LtA9d/XJyhyV06W2c
7TS+3cBpSNtBiRKzyrB2K4BXdXxpdSZhKyG/SciGWGbqVQlhHnOaxDYXCTq2wwNKKQSWmjRX1wXi
csIsrfZ/gGy+v5/T2ipOK52xujWdja3ka9TM3TIPnCz1e3WOEMDSlgkfErSDNrnP0MgBGeMT7oEg
7fFwWWbWpVV7buP6/pymGv/bNnk4iKMih6zadAE95TnFUwQSMW7krZPd1bMjjOzSHT9+/5rPGPIZ
P57DyVmdJ6pUhCVXhTtcTwShrzY72CrzYzePwvkBIIBwo4NzIEX8yliNaxRToeESFBvbErEJoS15
9XUCNYIRlDfxAMFvxmyzdxT15Ui148hwFvIVpJTmAwTHULyowQ1+LsJeCDy0RLChL28C8rlDV7GQ
merKNJw/bYmalLFXtwdb0qHyTO760l14fYQoWtB7r6w9nodWjfW7TlpkQC1WMdlhUgWriUpEJiT0
OLuBpZz0lzZv7eyL/nZnJ6dFqMtGrYWgG+V7gn6QOZuezINu3Zirsl21yGF6Gyb66CXhTSGOZIK9
DuRAdFDMZGUp5lMnUFRXe+U5HncDBmnZY9o+ESLeOUV13TFR1Jl+EpIw8smL1UOLeXRKzEd+TeR7
9bDPVxGK8sOTyqsDzdFhQiWH2yrciJGdpEtDd5HupS/EkgXzyfImFGdKenP48vZH2eqpMaQiyny0
HjNMbzpbSeaWtDwWWyOeo0vMzatuKacvieEeqTURMt2Q/Kpbm+exvDLrhQxtOUNt6SM1g/xk+Vm/
EomDwnr3nkIYVWY8x/ax0Bxs2CYnUGECKtvPSF+bxvpg3Zn9UhcWHQaS2EMDsfphspBccV7Gvqnd
o0SAzZSAteI+46f1GhGGRWQYxuuwpUQnkBggb0khhrSuqotI2vXBXZ4A7tUPKiQIYwVD7bjDOIS4
CVZnfx3un7TyM3ercZ3fx8h1qt3vX+H5E+vbkjg5scw+ovqMWKyHJ2JyiC9lXETXbtxmxJjbsndA
xE8mELvPhQtPn/cJci1//0pOjikzOQZtmQJ8yr4MKm3zHV9br+o7vs98Bvithv6FK15a/Sfn0VhH
iSQd+akVvOinPbkwsTcUnvA6efIccP6d8WqFC0XLGaU729w/D1g7mbek7VGpMAybKrSJtZk6AkxV
H/0sgO7hPr6/lH1zjqDDBTWimRU0lsZXf/htN5fTXo8IQst2LKwWWL1w6tpJQz+25q1wFRAhvAo5
VeADdEuCrnFCBiIS0DMwd2SRQtEkxDkh1h1KpBsSDB+bT+j5IDEqqW+JW8C4fwHIn385/73rr87u
210P/THQJXEaHkqTMywOBHhtKwi4IuA2ySUsM5u1KFQuvZ5L1z1BOhrobWkZTOM49HPyrL8b7gs/
8mtGu6x+xe3+TSDW2T712zs6zcMKDvtGzJRymitBbGFOSgglrJkFnvIxwzaBgf3sq4xX5yYk3M/6
XUKK+ggD+n/6JizFMmXAu7+yqpWkztumg9XG7AFCzh2I3S6ziyl5A9wHV8eZ5SCn+f2q50Z+LNF/
rir/LDiokSv1GP7fVfd4oj4gptJ40SglvYKJJGg/jfJ+Mfoi/nN40ZV+h6lheYvUDuv054u14vlD
+59bOqlGurCUU8VkkIb6S2hcHOybl17zLapAzR1Re5CFi5jfgRshpahnO5tk3nSNmV/yVGDcgqgc
clTpCchZ7d8f19keWhUx4CBiWqGfPdm46kNwTLKQyYw2oWzlYspq0a/HKwSu88nmanyovGEVvV24
7NSvnu7Q3y57unNpqSbmRcJl00VPQ+kiZe8ZBxEG7VioRIkohbWvPV+azX2FZf19XWoRERiLJXly
JIGfZVmw//o4sPgl7V0qtvLoyv0c1WSdbmNytGqHwHeSNpz8g+BsiE5qb1fAORmW9JEw0xCNOVb3
cJjqK6hNUMZDxW8GXLyjW12+1tp1L/tZvcxCH0aLVrHLESW3iiD6DDdRstXTOwjVF2Uzxl/bjanC
cjEJ5pMZd+nWyW9L2sYy91GV/Pc0iKKPAnwsObqjti0QXrPIZBvLiFJ22+NCMWDt7+32z0H34dQb
oKqxq8bMJOE3EAow1yVPDpZ190nIEawyxFClIx0/ySPz8yyeC4hLq+qVrtlPGnBIVb8iE9w+HDAp
Hp7T9FkOtu3ILOIqKI35MVsixsiUZYJDrUzZ8aptgwdr11Fef6b72XG0w+6pUu8QctzIrYO6gC06
fRxKxjZ7zCdw7yO/OH6FVp+pD8QZSxU7uKOryJHcUffGcqVr6PT0j7zHECT0U66I7/o4i55QxdmV
Oke92m5hfUPoHfijfX8fq88dUqa8fzX4zFpNd7UGODWy980dJn49alLLQF/iJ5zn4i0xnnK5rIED
cibIFYYKSbyt1asxmFvxqhuWUvfcNqvUelBRlo9FOzt2f/bUO8/J8SFWtVmevjlB5ZrHP6lJSKiD
o0omrAA1srfJswvuzJt+1b6VyVWjbQ9HF9fyjrWJBgwGVeEIzyO29cDjsU86RvjSM6R7gcpJWa+L
tvUR/iEI9MIWof3V9E/rCl9sVeQf6MAn60rq9CZJAhUJ5hK6opVujZAPwnpShFcteKvRytUjO3k9
33ekIy7IeBeR6F4JPbFUIBSOYOvtIihvjoo06w9X8X6lNdeJ9l7vHym5nX16LxoNbnAe3MTydmAe
jLRK3seEndziSpT13gFTC/h1kXI/pg9t/CwWC6wPsEULLzp9XPy1J7VjjlDRChMxoYXuyC4wguvc
imZpjjEWt5R1ZPDdjId5FHgNKg3Kff0WwZGcLdnIm9fwrmdXhzC7Dua5h6YYR/RNPsyMcZEc3COL
TqR92TOrCcbHSmVDsdFCVO1S1FxWZW2uemk+8tEwBSlRjLgtWvBQYeuf3vHvm7B8/sVak+e5pALq
n4CKXWEej/t9N20YxpOYuvF+UVniDDHxV5q8Ga+I4VF97FkFkuqImYZgBStxsIvdZXe8L8D0x9b8
tcz+uZuTBjLCGq8lOCDZkUbFTuuUe5QnynRXb0HhKlPPnpdLFdGrowSbPYbWkIz2b6aG71D5Ku3X
UBdobS+ekOe2VUVSLEUzNare00l5XpHtkh4FnhJsS9BsXzBn+InUb50dMW8aPdieqXuc6+OF9/P3
2cwT+X7lkyeiKBIj0IOZcEiyO5qIinJsHxZp5db5fEp2b0PwrXK8EaU3CL4XT5RpqZ++ke/XP/nw
qz5NJUUwkl3hjp7mya/tDRjHLkEecXQMCJ5OYMdutGvnmvP70vy70Tj56SdfoR6XVpXv+ekk842H
ZWCgpbsR6Jxz0O4uhV0msWGIuIGjm7XuqymyGvLRYuhuUG3h6JrMRXxEDk9ShJhOvqnbtwwlkrRJ
ottsfNTskViUKfDt9/s+80lpoLOiihENqfDK6WIRe8Hq+maAd4RwFT8Xy4fa2SJIZELRs4vMonv9
TnmBDMzM8WboZpk1z/YLeZ77yaWV+3dSLwv2+82crJ/YMpOxlcdyMi7fU15mtvAOcXGlPIIRPIsf
4WcBXo2yA08cCARNuoW8DAP8wsv8G6w9uY+TdSQZidqncV/utHYG50NeTnhasoxuYJT4wIELYpvw
AmVi+i+av78X8fQQ6JKpcMnePB3bNVVmpIdaKzm96sUUXI0zi7RfIXSaVBu4xrwLn7U9rEoSptLN
xSHKVD///IZ+Xn7aXb71nvtc7MlMU8odVA4Mo8TcDQizHlyG1CMXh0WH38ZzZA/4ZC4VxsvVwaVl
uxEvHeN/94Vfb+GfB3Gy2x/knhhzVSqZ3cZ3I9q+bla9hqFTr8c1vmc7ug/dyRbisKuvDNwxfL6y
Czva1/L/7WmcrMiwO4ZxwtRwJ1ibo2hjwyp5orI0gMrwwhY9FZGVH6prEWNjFK+FCXd8tNM7UAZt
vBIxHxM2ye1QrMzgZpKvIABi5eq30sHNI79KV0F9n1NqY+pWd1dCey3UtrwLTVRVawP+6d2gXBH4
sQ7a5woQYqB+a+1O3ILcaaljBVsNTMIK7yyJEBKRzAHxNSLJ3hYE3DG/Jvp5fE0QCvMelC/q4xiv
NNA8RlP4Wwqf0f45op5t5R7lLbLFZNYft11BXOfTOL4K450AmeuaJK3fdx3l74OcRWaqgDKKqnNC
nXxg1GNEX5p6OQ2veq9e5M+l9kfMlser4U//1k58eySgQ4oLkqtbM+Glk3zlChwASPZacQviY5rH
AwnupMsR1hQ7yeOFOzz3FUL5wBqVIDSYH8rPz0Ddp1EYl9yhjDtw89rFt0xLVAY2twq5TLNWt8mM
T/uPuPPUa+UWQi4EdcQO5HkhTw3JiH0VJaf7JDiE/pB9E5IG+//cal1jD0R6NTb4inQLKfarS/d+
7hP+fu8nn3DCAEEWO+49xOnNkxRCVGz4wdS1k1OnXuMqUvE/rU/e4XCFXHpjPmtXjVfXMyQocE2U
G5yTJP/o4Jk6Ryw+PgeSXRCKa8Kcc5jcXlgP9Hx/7ToMpkFBLISopiWftrksX0trD2m8G26U2dHW
DL8PbvUwfLL2IN8bfFc+8PAJyREi0qKWZsknNWs5eOYLahY8YGhuhmbdvefSGmdiTceVtVma4k1/
XInSc25tQdlFqfbq6q4l+rFC1NqALF9nhzUKCwpjUZ9ltR0KN0Y5Bwjsu2vxuMGmPKdn1I+LJL2G
W3MwZjU1Vcz9TZbW/DniBCYFc0XmNHRC7NCOV23qlsgzHOVJtmksNwLWPqvk/nAkO3CGYcpjNqc+
JyKOf5Nx9zplcoMyO+kbfjsjlkyPxhVMZbwqLXlWyb4iT2WUTlQ8i71FxOIqNIal19OgWR4U4hRT
NZP7gY3nBP2dNuUYC59VSwrFSKo2rkyY/7hoXFqFGaMNwR9TLJ0krWpWUBgFc9LiI80ZEleS3WC8
OfCXBbYZEZ4xLPeYcIb4M2mYe3125UJEagWjEis0EpxutnG56IimlUN85HUmIvgj4T+Pz/md0XlV
cVsFf9rYb2NMvRwNg8Z6VceYQC24A3geCo5BdzxU4gBZe/setfHqMGWF2mVl79/1cGoxENFLqOE+
hSXaXnNVbYstbsG2vjEJ6n1Ac0KZq1BeXWM4BRV4b0/xwnLrBZ+Kvi71dYuX535w+m5OFEyooyXz
Q3nVyytMgCxlJwTzZAfd4hahkSzZ3ZS5OA3ID8yiCIokpXhYlFdgnwxEHP22NZY6HwIHcTXT1UUj
vjeyW9PVWmsDmNSFr4V+wTFtocVpy07tasUgxMEKtHTifs5fTx8WA5EhJWpgkUmzw711rRFOskK+
DxcQF/4/6cuALVDsQhc7PEfaAk0ttBQpnA/z9lFYV+CktrLIN3AYUarZoCa4f60oKSeqA1sjWeSe
OUyGTOZV8FAHy9zOHAh2mMMMN4JHGx8mmNHNuGJlzlTxfUi2zbb223nlHldY3JWQsfCuyDdfljLG
Yqe4+HiSDNA9xZRbw1x9NFekBhxmh41CwMqfhFBgysWXXlkxIS1BAtUDKJK66m6sTwRuA1imT0jt
XXUtz5t57wnv2k5YH+fVrvTJbiz9wjsuxNHraE29ZIFdI/MunIxR6aTz/uAxBeHVwqBC9LAWvPBP
+qdcyl75OaAwDpfK9f422RJ03b/glKolC7Pjbgpvn66plSbi6WRrIA4rkQAN1S5Q98drBly4s2C3
CAWnWO4fSJm0xes9FsNXzSJ3E3J1uXPQMD4o+FMLrMZu+MyRz60t/rKK2X3kMwkI7XCOfNGRb1O/
9Hu/WXBmxcl8JBVWusHp+6UkR3Oiy3IhUKt8SxwrBBHOhvz18CohJ53VfvhyuOFTd+Sn8BUf8at+
XtE5rCS4APcYhO1QwyQL3an8vfNORWjz3hmhLTu3doNF4Hdv3EswKd0SZLNAZtpsAvyu1WpOjqFr
9baSPyT7dYp9sskR1VVvk8v3iCnqeu8090jGF/Fnc/D7zEfuT3gYtV0As1Ca/CeRV+nYENDUY0RX
zcw7gysMM7mew0oW8c0vCEbPrsnu8Kzcqd7DfMU4F0+PY+CUD+0dBgi17gTvpZ/6woWwt7+pDfRe
hinJMmF6+Bec4j09kseikA4xhSJ+JN1SvFeIdmGitaVtUYHNhQ1nsBq69W37AV3yTdw7DPH5Cjdk
wF44y87UNj/v5qQTrMe0z8egiXecTCPRXcTw4Ht3R4CpeQ/TmYFwf3ABJ9Q/aoU1yYyNUgkpdJC3
kVscYnRRfWGHqRfdpSSoBQ6U60VrXXhqX0fqz9L2532eAOn06riSFTw1JUAd55CIqy9zZVaN/lH2
Jotk4u96N6XpZP0ovvh4iZD3Nfv/5Q5OkyPwdGkDuedJ1STL+Ljj7DAwd4hbZIkkr+V7enCUZ+Pu
4B0NZ3S6D7VfMJbP+Mgxf7VxgIYlrK/xdIzd4gmfo7qyJZwRchf1pwwihOuJM7xxHLMhaw4i8Quv
+v/zCE0JTcI0jdBPHmFc7fdyWxcxeBTebp8EG2HLdtORRxBeMba3uxd2GDteXnpyfwv6v1b8fy9s
nMxRhTQKjpmWxQAtOCCas3YjrQRXdZQbZkVYwNT2fnSG7EI3dKYvnpbMP5c9mQ9mnVKV+yafqrTk
dbI20NbFUppXPk7eV8Va+RzWVA2HjfAs3/5ej5/BKX5eWv5Zj0eq1OeyzKPO18Vrfq2t+XgSzCe3
++dyrt3Et+2d9Sd228f4Rl1F7//CV+xsifrtx592BOEopeXIM8d/g0S1Gz7kkfHPDKJhgL329XjL
bkl5ivkOmRJWNaMa2QgXaCv69Dv//mb+eQUntT2BkGKhkEbBkhu9KqcqWzGPOqZLBcbQ0clwJZWW
4jDfvwZfToBsddZ1+wZgjxCjv9YW/TuRcLSrijLZiODDnNSr4tPa9ovcfKGaTHr8SufTLzrO2JSM
e+2FwkZCBoV0P2WCjr8yWeolTc3BP4CYU/ZW/WNjslOt+PCi3GOnx+gtfWlXlxCiszDb9xV4ggmI
wVCMdc4KnPKSyo+JSR3gGTHcHV+G+/ZPtZFB4eMZkaRN4xbKWkBNjLHRU7cJX7SFvjkSObLtn3kc
GDPIpZ+vDUe86J2sTm/ht7d0Ahu0hhkOIy70XzJO8cFo7fIa1RID7ht5sIMHsXOsdVwR+xxvlOt8
bZI7O72Wr6lz6qoFBlRTenrFCUHwNQJFSNHFrAOHAruNyGC2ZTbNT/3gVrqLAZQ6/xe5TefWmkl/
LkmGZRA3evKw+2AwgkEro69fMeXcS48TAIUvqZtvmgvn0d/aI/a0SatjYUYEIKmfXC1rJJNUU1rA
eMGYczywPMF79p+FYatNTmx6NGsHppPY889TYY2/Mr22UHuig5sEEe5T8W8S5zblhEvQCfeOFjvg
JQTPT2v/oNm4AqnjugB4xUm4dHEGyQubIv/S9nx2s/r+U05ev17+308Zv0BVpPHYrtwdtvsHC3D1
1ngLGck+Dtv+k4pdK/yxXccU3mIwu7Brnn2D357pCc5SHM0uiRqeKSgFDpHMCV0VrVHixHgkab4u
zIfoAbpY13j7zsdXVCs8Lbo+NqsMD93JKbB7/v2W/qYAnbzmk/IoL6vQVHJuKX+CFtbZR588VTtd
jeBptrQJ3UuI5tk5zfe3cXJK7wP5qAgtV+y9Hv4dRSwmRST/0RRjdYJHS+2CmU1lvUN8g01YDx4D
JLnYSgcXbyscL+ao/C2K+vkQTs9vBN6NIQ/c0jSzkzucSh1K1sCNKXPwnjVx8o23erAoaFH7D717
VtWrYvCjgrKRCqnBHPptJCh1YtNnOD4h47+ThEU9PEXCKioWSrA0jndaKcxKOvO2/zNquDlfTHY7
A9H++GaNk4JAyaq6GiR+x2jh4OfweBNkbWTE4u8J4ITRgXqHT15SbMm0IJZvNnXdRJK5l/C685+c
IWosdkaD8ulo8P+Rdl67cWtbFv0iAszhtRgqq0o5vBCSZTHnzK/vQXWjr1wWLKAbuLg4ODg2WQyb
a68155hxkYPSLT6v6EDSgptNfM928AyiYWtCGN8L4rpCXuxKqVuvkeer6yzfVsKexIzC9H54yJcX
/HL9N7+czcUCQCu4sZKUs0m3Nf6/19khd0IpHHjCOMF2fEx3/uOyo55+nIF9V6ZguqCVppmmpl3W
pFokyqMmJcujNbgSoJrWjSUSOcm4HCdHSnZDsMaBucSULDNRSpmwO5Wq8+8rIC8ry99X4H9P4/IJ
N8J8NNvg836IUC/YDnsJ6Ukzg5TchF3sGaUrwx1mlGwvtA7qdstO3jU8aMDNh3VL10iC+ryG1P3j
+vzd5/nLNbp8bGGcNHonc40atz3QLlPNJ/TIg3bVs61GZj2uuudQfjaXoKdlLUgBr2+N2KHdXPh3
dHv+T2MfXqX/3DdjWcq/zF3aKFFqUeCcQngJMd4IPNfB1pLcINglgodoIQEvldOEKoodOkYIzAX0
hfW/75vy/ZP7n/t2UeV2TZDlNZxvLo0RHwJzbwK+WWXlTZg/VflNN9xNUDbVF388p9NN2YP99kTh
FILCio6LkyimSaMnyJc3deWY5PhE+9SnnryOI4rDCiyEG1JGej8N7f7W0S1rKt4mMiCYehuXdpNG
7rsy0YQILrPyS/Oy617YSbIDt8sGIECqHwEADg1sMDSTF6w7/pkM6lVb2DNThZ+pCt9eyS/nc/Gh
y8CKaE0aLlcS4TsbfigGSxe+Flc+OfE2dmc/s+HSfXr3rZ/2pt8+418Of/HVC+I8b/GCRQvBgEoq
Jw3Nullm8IA90XjQz2sefxqX/W235B5YqG54kA1kvp8f/y8PcSqVfmflRnQLjISGNXt15jP7fPAq
4TcWu19C6hj0dz/SHYEUfrPvUJunwfanAJq/kz8vzmO5OF/OI69HHgeywGFWN6853TXeG1vcqvSF
PyNH6TkibLn697vz7dfw66+/qGCjfpoXWWnE5iR71RsvHL1FN9+0J+BWqgcnH0VNRDcYXtmSRl3R
/xtsmvQ/nMd3n4Cv53Hx9en1IGiklvNYqgsSfEMbCeAwuO0AW789ifJtYT4E6NQqc91rXs5+wtU5
Rd6BRFw3PW3v6qVN1nG8x5rdrhttlwqb8KcU9W/uEtosRJzEdquqqXx+07/cJT3ttDY11fLzPHuU
trCbXIowNnT0Sm2Q1VBIYI3+sNP4pgTluIYoKaLOQ/oXm2kwyKiQFEbcAbRdDZFt/a498nlkj0z4
UOr164Al/9835Zte0Z8HvVgOZKkup6bhx8LLzLfoCRPLCX991r6rmsB7wY3YqFpr9bC0qwzR++H4
y8P35wf5z+NfrAdxLoRhI8mfQo8CSij5ZeuAMULvQa438IHcB4i96LavExRU8vb/d3j9omNF9kct
TgU/Hze85gmQ3FASOArC/84pZQJftkP5LDv5OlBPUvb6w9H/fiP++PH6RZ1qAk+dzJw7PnpdRefQ
g3xs4vdx4SiBaefL0IG0diJro3wAW6EE0YSt/iPX7dt7gA2dzS1+eFIE/lyW2iCwJr1B35JMK99w
QIHO62JdVmyrO7Yf89X4Or7QuhLWfnP+9yVQvju2pUg6fA8d9fTlQLvqwRiMU1OwFRzc6aEwvNxY
T/N6LDc1F0AkxB5JAA378/QEe2+Udy1XCokp3qB+XUWO9hv+FSOtNjn7yqZie32uPYPhwyNKTtlf
1J517/77rK1vzhrHNhZSrIZIBv6SCM9NMyplW96aRwAMenG2hn0UHDutBDVOA3DV7AHdu/natNnd
OfUdMqpwUyUOo0xjr+ZOROCn000rAdkFsiwGIU8KWOtVe0pPGXJo4pwMN7pX1NSWzMhpsyNjUZ84
IPbC6lYFbalA2smexjfzWWmv5sLx76AOQxKgK05C06Fw9LcWQwIJLspv9WC+odmVI0+Zdm3iqI/1
9dys9E17r0Ye0zCCBrOHJVe2Zxp8ku7BdKa75tR0rkwq9sgs7jH7FTwxgiSL6cf9mrJUbxeLwB+X
82IRSgy/qMy0LxeGsVivtF/qx4gKFLsBcq+XisLW9GI4h8/Fr+6pASQMfbC+blmbUAp46GM/wUef
fnEZRsdVTQUfeRmetOd/33jp7+pJVzRRNEUTEYYif/6SL9+Gwp/1xo9qMtqOS0D6ASDOStmP+/YN
LuSRh5IKxhv2P4mO/nbJm7qqyqYmw0tAf2VdVA6iWFi8QBwX9KLb9zZ7p0U4QR6XOxbsHH8quL8/
IK+jpZDSZymfBLEvPzT3O91nyD4S/onyLtQOOVyKyhndKLkBwmf/9Au/2ZnxC/9zQOViJda7QdZ6
gwMChdGfwvZpQEQ3kH28L/VtVKw7Hs3srkdsIxcHg3FjeBgMRhoqD4xKqLnub7XkETHripD66ZpS
qvuwpOqHIuabTu+fp3mxZPe12NeVxY0Q6Y0Ox/GtJoGNM1jaWM3K1O1ivfSAB3gmFPLsbitMOmjn
cWct2xDIqY5Gh57h8OzmxRoqaknRZfwkZfpmiMV5ono1LXIWJeqKP9f0aCxnMxC4nIVGZ3ZlnSZX
wDNavU4s5NNBpXmu45qJYbkk1113SgJUIJ28SpHlg6juN8GA2wiDVVzgBfDX7AZKPNg+jg4+xR6E
e0J03ukQKc6oXNXBbwHjibxghclAQ9EV925TbDV1lWo/bpS/qef5cZayTBUUQgov1aFD5sdK3pTj
TaV6U+21CDL6dUMD0cXiswLKOtvoQROLMMlFDQmT+OcH9pto0eWd/HIWF/WsOnZF0qXt8k7C0yVn
0zhOwa1B1Io0PqBzD2qkitJTP7GsV7tMv4KXWKAPMn0AkhE2EsweAZT/KbNFfLIwEFC8W16QTpsY
QWmXv+ljsQqqQ5YbttyfehF1SgGqikCNm8Q69hBsy2RDVJzWwzWnT5m6yEOIRe+thyat7L68z6S3
oXKbis0m4WfT76n3UlpvbbSZ+TjU9T3xauZjrjtD/jSO24W0A0aSZKrFI3Iw4N8gARSCXVM4hA4y
n1fc+bN19yGUNwlWvwyG6bglKkzVT1HQ25r+qKaqa/ZXA4r74c5/izwtdrkF9CcU5AOAXMxViJWG
t7vYpqgF3GhYnEJZBdx62zLeYQCBR8X7sRn3d9tZR03MOkogrMjw4KKJQHqSoPgZkVjVfIzbHaQV
eT2lbmVr1p0aknEw3AXSPjfgpJNpLx2b7kkjxdJyUut3ph7BLSG8+aEClZcF489v358ndbGyG3kT
p4LOU7SsdqwhdjWt0Szld8OagTvaG9LsQMZ2jgp9haArYdEtnZQf6jDpv7Vsf56Iyu4MK5dpGpRj
l5vkOcqFeBxTxir9vja2yuiFWyDe1i0JD81HKTmBtu/QgyJvPJjArmEW5QQYVfgPRYRhKf0EJkJm
tK0Ddzwb5zrchMfow4+2ivwb42JOcY0UVTxO2ooEMvNYvLYtzxd6Ja8rriLTzlhE4yV5paZVuynE
lfqi1RvVQLYWlnaMPJB8Eul6SD8KDhgKL/4E3u88M00zoUck1q1mbGMC4WZ40UEW3gzp76S7T2Zo
e9hrjY1YPMRh50iz+WJJD0Jxp0mHoEQhIz5L1TYN74P0t8GbCxULF0AKv7T9rYePavJRS7/L1G7l
d8ji69rfmdlazkKwAG76pJwDOB6kyMZ3wWs2nbg4xYdf2hITPWGfHuLa6T6wrlIZzrctmZVAo83T
BOS52i7dTrTi8J1BS7rdtamDCVfNlebvolbB4PKUSAQzrzA1ZSwNTmeH85mj+teUiwEQvunEPQoE
bSVUT34FrNbYivFjh6Uga1j41VWhqGTVA/ZnINnmzxrc4a45mA3oQQFXPenoH0pxDE3oiPfifOzJ
hTSvOulOM08jY6D5LNd7JpPIzDqizOyKVjXrHeZjQvVEK/MUia6RsTV3JTm2DFvt+jYp2UMtX770
irTKrjxaqI+6beP4m2w93Yvjyg/sit4XSmm0Ltv5I4DtgSim3AsYUlAbVS4elCsG16nldLltWa7u
MBmjU6JvYW7SOcc00Z2ReN8KL9O5IDpvA0eC2iu4lVevg0ckEbvHhAgXCfvcjUL/n27lXN9UTlBv
cm1VHSTdEb2YONiCcYQLwHl64suBRCmPyRBa6/wCGNtk7oIpOMl3jbjvdyRYMhoidw6RM8+mp9+S
iUIQJ/j1u+hsffRXLI7aR/mQPlRPTHTSgnsDFN8GDKcUD/pBPsMLARKymjfqViPLd6yuMtwY1+ob
Iy7K2tRLmm0tPCJ3nX41v8YRe/croyCePNrktd08m8Qc5VcB1PoIRAZlYLderiQzbzSKcUxG7Hyj
6htEO7nl6K2dwUJAB5X6Z4qlYW919+YpuzOu+9W4svhabrhW5Ufvyg6RC7cowdPVMx2ZgkRSXjqo
dvlz3dyMPn0ah0wYKVv384YdGJMxFHQM3uXn8U0/07eh9rLaV605DNYqlK6tstpYAqqsoSQnOSYr
kGgA5vobzj0NT1b/ssxL78Vqm4xPjWbnb9LVTA82iZ1iOjcVLl26vAa6eoYm0WNCiB4GkGtfOlQG
wVGrFrHbs2Z6c2yzRZXHrdbdp69F62ZIM62rod6C4Y/iFyF6RAOPNY6jm9JqAAzauIzieaq426nm
NbD/66cELdwDWlepcBRUWM0y3y4nZKXbQXJEVG4yeAubbCMG3eO0IoA0i1+I/lo1knincyXD8lc4
bwBOGBB1BZeenkhXgfjI7jXFOIKcqcbL4hVP5QeNJJHPteG0D0njhDdUY03+nGqGm5hEuV/rB2SB
5kE81R8SQKxxrzvGmqAqL7ijDWVl7sQVJpGiQi0Bon7M9yWq0/oJdL8krpXmwKszEfnQANhrfhmW
3U1nnhU2kMrNIk3itWRuz/0aDfDoeA69TiLMiXT6Z5Jyi9HT22Nfrs3gV6BcAZUEYm644ihuQr4A
I4IGISRY4SFPrst8Kyq3ETFu18FReM2w9LJqs5UUsxsUD6jtSLitYicHaSeQS9y7M2wFEB0aLunx
V8+VFBo0/iCtAZND4kd2CaHDTdGe8b/2SovbY+CjqELPTrUMOypSHi3lJI5rISeo8tibz0FEoio+
hJptkekndiWkrmaRz6486rQUh2tzgMBIadNvq3ht8SVKiJPNWbr7Bzm7UfRrQaR0Ohr6NY+YOOwI
sY2I6yTvoPL7s9GzEM1vSNNIksRbXjhT7GjgdviZpk/HtuPzcavm+JXhtG7ILLJnZJVmdKVH50a9
kjA5RJTE5SOJBOwfbVlZ7jfJ8utuXHMFlf596LdRKAN36Ry9IQj6GCKzlOY32JGrhiiuEjh0Wbri
s9X9NnMKSxxHncefNTvUZ2uZK8z3knTa2BYxxPQYUqqeDGxtV4y7HEEsf88ELAnRXuh1XGxrH5se
16RVT4hTjGzLBrts9nNHU3yTJtfpo7hVroWe4scprA9uXGO4cXfW3/3erlAt1HYxANpdwUSn5C+i
fdc6Rr1ndSyjE+nMNHMllcyKIz9tUG5rEk7TJb3zictlTk9+tDeFbRX9Yl7j+5t4PJBgP3It0Gf2
DwQr6xaFV3eu+iMveAwfFUA2rPFynSGZdlPQhOVqiB3YmoHkZarDfy50nhKdun5TCSshpyZ3Tfmq
0w+acVclb3Oxq7moGYNz87rNczvQrvjpvBfptChFxwDnA7ZYJPUo2p99Rl3E2FXApgcb8/YUP8jx
uY1PWvYkiTdju5dmx3xPH/13U3VAGnEHff44alZtW6lXRnznF6/Dgl7L+51Rt3bDh2BoSOPTbi29
JiNMPquoaSys4P1Z6a9gXKwieB7Neph3oXggYSsJSeLKnwJ2AMW8nomyTBkGmi0dQeOk12dDPfTh
OlOfzXLfEE8h9OteumrbjUIiQhJ41WoM16PiChSOlpd0zoRvAD50yv7TZh9iCrtG4GuEPo+mip43
dsYip4XHoCG62kROH9pkZtgCkhFJp+ems8lVHhLp3AdPsniVlDhZ2+0k3IciJGAHlRnrK/8/M0LF
DyE4Rue048YIN3O4GYdtoB9hb0ItclTfiRCf63agA3qK79TxUOEQYjyfrQpWC8m/qZJrBjIVgTWB
9SyRG90R6Wa309o0vVa4mYUbnUcvTa5EYT9Puw55PFGzEssdZJzyRQ2u+PwsaCzU0n1I57DbLuG5
Q3KXsyvF4kRPjuDvcUgJZ97UwJoB/Qv+jQRkg5MMg99m94ElSSvvl9Olc0Y0bEM8jLDI5HP+A3uc
n8qetlt8kjnNBv5zxSAtmekloz3u3y3q4qDcWePaiPfF9KvIt810o2i2WiGmWDU4D9qYJoZdysTx
9PbcX6ctJeS+7jKvHK4r8a003eZN6q+RtRv5zcxopqaewEtKSyZH13zQWVhk0s1xziZB7iJCpzxC
aKnv+I+l1tH5UC79v+ltkVtoR7ZcORVMPaxUTP3ifSwgmqP6gtsFKUB+TPKNmm2nQGNl+91qky1I
Cm6Xgb1bHu/DeEnBhStwYDxfBpup2E39+2hMhMBjS9xwjHlYtXqz5hmPptapcggh/XtPNqJfrsOK
nh6rY1c4iJ34IwrLrXo2spuk2MXxOjUOcUf5CBeVigsbanKdKRtNP1Tth3BI8YwFzX4yrmuroCO9
Ik8wo/kbndMA94kr9w9VSpr7WzY7FuspIDK/dJEPKawRiuTW5kPdE5v0hrjCVAevVR3dWDHSH4eV
LLpadycc8GdkrJah9WDeFPONrp4Ah6v9w9yVdhORqnQVyQtzoETHj1iulTyldbR+26uObLD5GMha
ZKEi0pzFMXYTzpXiyGKkCHiLyB9CpKLsaJT3BCQo47ouPJol4lXcnCzjoew3WbFBJMmTMZEj0pyU
mHeqRBTEl9bfF9U6qtYignFC5SZniE5V6foo9ETjuVO287iOTRcdYdF5uGdT5QpEWcrhM9N0NBHl
oybgFJupvyt09spJ5aERsf228RUEQk7az1aaZg/9e5uxiJKkm0H3l5OnICUNHF3GhsHgyO9l8UW0
WO/l5kOOj/9usyp/79TZixrUACJDc/UvBXPbtqyF4ueglOgdUqy3zCft2ifo6qDkbBu6I91ZFwdA
NXsEu8M/gE5Ff01hRshD6pJr0Bl0EpxGXcvKqTUfwvIea6rIwP+HEZr6d0+YkwX8AsxpAXpfanyk
qm6i2pSi256Zdlae9enEpYGbLjU79sLIqDYkgC/KHt81LVdtCSd1itAekxeL7qr/a/Rm4mRsbV5E
oxZJU0z7RKxJ+N6Usyk+aKG3jqle1Bvd2rXz1rCuMoNQMQJlOjavDv6SuPRYE5v+/d834juR2vKT
LE2UdMv8i5OcqxlaHo5yq5w6F+C/IEGEcwUSm4D32QIZJCt5wExOEuqe8kJ15mQDqVL3qJGi52CG
AvfD5f5unG0BD0dLoSpgu7SLaVUgCmIzynl0SzIUkIgyJ/2E1kmG5AMqWeLSMKlISML0VJtOcucz
rS1OP09Ov2ncwC/GhmmQTQT8/3J4J0iRrMRFFt0mBmM5grKIqEjTQ9F6fkTrzUnjU9SuE+EolHiS
jHOueHhl6OLY04+ehW/mEn+ezPJCfWnX0xan26hzMsvXYQn14aNO3HKPuMNuLXLUdxDu1ZBmc4Bf
ZobU9UMf61M5ddk+UgzGhyJEMxz7Fw3nLCp7YIXcFs4g3/fWdi7ZYQbnQHnCVmsbQ4B+sF0pVGAI
rPqSf9U9JBTZE+GYaMHWFLg4jwB5qPXJ0O/4hMX3vAXrnLDqYDN3JyrblwBdbeyCvtqTNvHUbORr
zTiE+Q0oPp8V3e71jdk/QIdRSNj+dOEC9MMgZ6F0W6n6tUSYqKqtk8oRGafXxwDhi0sAGYKhmu8x
+zxHi5x/v0TftKuXNjE0LVkSIV5/Pklfbk5WCEOfWtwc4jfFI/5cAIRuXvKQOlHtMK4jEnZygoFT
oPbhg0bNRUn+w2nI361TX0/j4hkZOcO8WR7YGNhFtwg86EiBLFrmjnwqw8CB0RQ7oDonZCC/FA2C
o0yXCQo0ox8iPjBLITEz3pF5/fsKfUNYwCC1eDjo5cvmX53ZsRYltG9BdCvQvSC51MvMvYGlPtgP
zNVo1ZI04oj6uchvSmmnjo/JdDsh2Pwg0xALWeA/06D+9znpy9Dx8oH+ek7qn69U0TaDRfIYWI7J
bROvz+3aKR6o1Unu9OFpPGv+q/ReGxtSrovwWMwnAYNtS+gzsQF2FRz1/CMQ8Qjb4ujmKgrfc1Z7
XLuBhYICqBcBZxGUjBSnVzYJm6T4rOeePuwigGEmy8pGFq5VOkd6tTWEc27uF0bTcK80bJkPSU1B
tq9fkSpoLnRNKg7NGeszIc0KLUpstexw8Sb++6p8c6cYQLL0aoZoKMpfOs5YC63ZtKziNsewuRYC
nLkEVKFYeCGCBlOfmdr++0iisyOo+2ybvav4OwlTYIee/jSG/2bV++NkLtWc4ZwXRa1xMo1/xj4M
E0J3ZlKbFwJDwlB2dMgRBd+7sVDTaj8GA5nLwODPR+TP418MA7VozqowNIpbig5626lxMwQnvyFM
nfcrKIujUoy3sim4SM1mjKcVL9t9b1wL+FmvEpchD2guH2cmewn2rg29hJBxyYtxo7nd0d+ufuG4
xMb5oFxhcCTXJny16Hsm9+US6bzO3gckssumoNpPvZP4jhHsxP6DIrOsQDFa3nAbPQO3GQCqqkDc
y5fuTg+d/GOJ7wbVmh0VtkMqW/lckNEm/84z1oEJtUVGSDnjqwqr7bhduEmOsEjD/v0wfau0Uhdn
vSKqQDAvHZJiMJNBxWbg1ghKYB6406WVWCzwvm7Bb1okxVPMHX8eb3+zFnLnvhz5QnGQlQj+k3F5
clwrZps7PsbWKSHWrVqhAb1j+KTcTe7YHC3rum6Im3GntMdY9THqRwFwbVVfpymfkmFJ7vlp+K4v
S8tfz9WXs1t0Q18+GHMKEV8MwvIWEFpHo8c/UlZWr6TYS/16kjZ6eD1ET+CyNJp4D0O6DYkP2phU
ydGuq2bGBlfZi7/FvL+nLZwMK0W0e+4qSpobjPR42sOVr7gtC8wqWNdu+YBdmbAm65y/1Mk+gI1E
BgziZ0WjXb6T8+uUZouPHTzKierD0W9PoYPaodsWfI4DDNz/fjK+U4QoZNXozKK0Bfh4UeTFrZBp
chyXtyhzKTHnbYe37QMgQvzMtjQwPOMRLxhUQLernAlhmkUIJaB5OhSkYTaffFrSRA7shGGfxAbN
59XwaJEe+/7vM/3+SfpyphdT4DJvo7SUP8+UCOG+3TXyDnd++J5sYG3tLQYnL8rkxhmSlNUgread
tDN22u/Ks3bsUzbhIRJ/eK++cR7zdH85p4tarI6aMTRHzql/EhH1A9sCz107wCCWZQcsyXpehzSW
4534a/7wn9hobLhA4Qu9C+ls/GAO/DuhD2LO19O5eNkYOiLQKDkddsdCvTQZ9Htq9irZZILLa99u
h3Vzrz8bN6jO6Kqc2r1+6OtVQTzruGceQqSY7NB8WKs/aGM/JfWXb5omsocR+Z6RkHTxnDXN7A/J
cqUWGYFnHSY4AnfX2m1Jx7fnOds3r5nu6cTBHKZjHnv1bbVT8NAaq+He6j0EvAwA6K+V2KrvmtHm
3xW8IZ7V0xYmbVg95W/5XraOsvjQizuluYoGOzkMqqveTu+jelykz2ROAbRg6+R2GMQlu4qeVVKg
x+Fall8roosxlTZEBrcDLQ4wLxtq2uQXtM1lrfqh7NH+rhIRAbIkgzwxEbh9IlG+rD2F1RlC1mcI
QhE4Eas213cqYx86jnl79CPuVrnVKlRkOJoh0O81vkLmOn6N8f1Q29wr8CztCfpID87QyxedEmzG
/CBDGSA7Wbvt38GGgy5hlEVqHokmKwrQ4KBNu2x+mHkw6UztNDqF9JAbqqepb2HH7y16FLb/NkDU
/OEnf+Mf/uMnWxfSo8wfDNlK+Mnsztm2j05CuhMfPxoOjn+Y3qvAbbCxev6eqWdjM6L9ab378RQu
KolRja22SdJFc5wIIOiJYWBGmjrjmxQjaYl8KKhgEWQ6MTZOwYLO809L7t9ChD+vwsX2wGhMo4y6
hCeZOfsL3nb2b0WEksmDMq9P66Q8JOYBMS5kFGJhpMIlu459C4M7sqGP2W1m7IL21t9L7iQ7EmB3
W97/JKFX/q7KOUtKBZyYuNv5hz8/jcgWhLmvinJh6UnOxMwckSWP3vuELXNXnppjQ4Kaep8nJ0rr
+ZEN5qOZe/ON9mLSLKB3sey1aKBSlb5ZyVWhbVn56mNBg3w4WrqN0kBwqs2/vxLad190VHufUFl9
4ThfnLam6qkxlSVMAXQTfB9a2TEmr0w9TXUToKvh2nyd7tPTsA5upF8kPzWOMH2ETM1pKtNO2HQy
weU3gXYOb4u12TpsoltxlRzF7eR1BxrR5PIZwSN47HStza/jQPjqWqAzxscPCqbpMcHgDSqpgoXt
T9uCb7/XiyJSkUVR1IkU/fP3WdWQWkWMgvMJGjONmUlcPNwzH0RmQs7Q30Rsg3IopvCr5WalHKQV
mSN31rgqnhhidjU9SZra2yijlUeQ8qq4kz3tfrF6/vtOKN895phxcA+bdLTUS+kuasehrrthqfxg
Y0KlAavzu1Zc9d56U7DeKvdGRyay8NGSAsG0ZFmghTVkdWI15ZKplDcB/E6v62Gb1Y8Fc6kJpI2y
KfSdqq7/fbIEAnLd/vw+4RwER0bAm6j+j2jny2oclnWhD8HU39RAdfLAfQrNbSmdqzbmIWL9Z8Sa
SC9qhn9GSh4G8sZFJjaTdNQzJ4MTrNL2FycwveVHoV6bXcK7YTlt91j6v0RquoI8kzzT7EB+Ga1f
hl+79Vmp/TslfxGRlKUqWuJyH01EHb9ZWHQiixQ4jqbBgUpNySn6dqPxpxoC3HTwS5mQ2aEpE9ve
uLpOGrc68qifO+1ZZlMYVspuhEubGwxXkhtJHr2moeyXQTU1NOc1yWYOSw/GYKGfCP8DoxRZ+6x9
lwum7/qzPr9G+t0c3BM8Wuh3IniDeT/V5xQr3xi+Cf2ToP/OEExZiH9n+u29tQF6u5GEbk2P1pui
9FqqrycG3i38EJ3JlgxXWmt3BvbscA4xap+ndG/4z7nopNpr2YRbXIG+whzLowdrlLY2uWgMBPNq
wXbWNhMnYXyGQmZNOxnXgot8qzxkolOOtkGfl9HCaDcHfzURGsFAzoUpIvrPsUE30GtEOnHXbeqG
wJyrcB0Wa33cR8JrbewnXhLwHWf51BOc56/QNMUP1dHwyH7ZaOvsXKgPI54UL3paOmI6AB+UmlgX
qvSFj22F8OIsosm5yrZAXtfq2wiWwXycWpPJ3DliXCwluac2rkbAUOsatNKgkFpO5bbmtiXsEwnB
R3hE8A2/ZLxvKkRA90oO10eku1uc+pvxVSZz2UZgf/TfyApB1aC9zsqOzpGGwmbb86KnV/O4Ct6X
8w9sS1/lMn2R1dx4JR2CCaE7QoIGMHO7A05Xj/cluT79qgeuLZFon1Leu7CgDOJ+72lEBbFn/QY8
bbSelAKmZtjiavK+vRZeZMRRi9pzJ67ydfGY3QJ+Kq/HD9GZfCDoV50YouvaDC1aRFSudkkOvG2Y
+0523MFfqZsOVoH52L6OLmqMInRr4WrSXbFHo4/YCNZTcc4NZ3wAoN0ya6jemNG9jpOb0ni+xUec
/ZY49Kk/pe9LeFq/0k+KARsyPbTZJsVRi8eKzXeH5S4ljHSDg5N/7OKbwP81q9cdmN6i2yw25H2Y
7AFBIwkbHd2e7nPL0w5W7TJWy9lvck/LPT9FqD7ilLg2qjDCfxzjNX9oF+5Sf5P2KKTtOHV6NMf4
7JA2+vDPPjlg7b0klGwpy2UOrK8Mnob36sTQ4R51fxTiBbCxBvSv4qq/50pp5Du6tCZ1EwjfysCh
A7JAWBXzPkTNAtudqKjiyNHYGruJ77HBxPxtYgHVmUs4knQUkQ0jpplpXmC7g+WebsTGETNbaT0y
/hgqI6NoCZqFeUf+W79mrIxeTfRXVBAZPDgmHSA0ZaxXydNILuhLcIamcN/dhhmgqqihKmKPx4kE
dzz89NCgPiNWWMe1rZh7Kdr4gu3HNyKLg/FIb2zWHG64bm2qftfyp/xtTLICQq6sxRzq1YFHrHqd
rrHdmAIFnwO5hDQ6dI4ItHB/aWD1zB1nn/GWIcWnubfiMRFVCJhuTSumOsH9JKxkNvZJu0k6xEa2
QFgSzIdPtLJOQPAyc9/FPIbAqgMPOR3yIvUXf50Bui85YDiuHGJuMnTN2nsaPuls5Cr1gTlD+SyE
x7lkOyBcFeby13NkgnQKnGpnBt2w3JPMy0feFuEooX0M3OmXpXrDsGeCNJctGpGnsvsdJARVk4A+
wkZPMx00f7Tt+WeBtFNFMVa9elpUMqMFzoYpu38OmSN31kL3i7VTnh5lVDzojX3caRPqZ7xLABNk
QnSCbd97srTVx1XkJjjohMJhfYvxOnbPNTPGkG1wy5bmuhffxPhhgI8RM/XSboJrbeGcL3l8XCDL
5rvHtITJFrpomYk2KG9I9MDOpj1yCm3bg3sPn0fhNwPVFOyMSAcdZn3lKupjiqLdZ20KUVpU9yHQ
AYGM3wid4e9w2MbB7YLoREitvIbiU1dsJusunXZ5HCNOuIp43pZ5r+D/HnrPqMgIlRi/Rw9mdWvi
Fuseyg4iYWIzoofQh8YSdN2UXDcMwzX+knVX7tJ4b+iHlhHqv6uCb9pmwMTolFNoKXSJLk0oY9WH
ehzpPVaJ2RtIVFrFt9EaLduyAIJreWR78GOq4FL+X1YiXw+6VLhfKpGyrjW/N7X+Zgkt1u2U+CF/
07u6t6SejT/Jkf+ul/mJS5KgCCtcVS5nqpE65nUtRcONxj6yh6zbrcfN8ljwmsuflokft2DLzuGv
H/jlkBeNnKpUu0jOk+Em3HYPymHRpxq2sW5fUe5C+fvxeEtJ/K/jXZTMqTlmpprxExciAoWOujN1
9py0tcZbFkvks70bSiekX/ZP+YPSsqP917EvOjKmNqM6Cfit4i4/K/t2s/hS5MPPjdZvZl9/3siL
jU8hJm0fy+FwMy3Jgqtkl7Bi6CuEnXSjwn5Xev2GMu0T6c/aGbodW1v33y/M50j4r5+LY8tC+89I
59IMkzezWRtd39/kSEOoC/m8w0TmsncRdl4UDqc8PqXqptdOQEzr2Fv8r2XoFcGuL5m4O6rTKKtF
c5yyxhCT5qI80c6GBtjtiTqvJiw3sgugT3QsIA6sm6VUQM6IaRNNnzef/4u089ptnMu27hMRYA63
YlKyZMvZN4SrymYWkxif/h+sH+i2VYJ1cM5Fo9H9oVs0w95rrzXnmMVn52B3V0kweE1vWeZn3OTP
f+UF+pqOJUbXGTLiSPynZxrlhZ5XiCnxo2QPuMuHE5jXyjfJmKemeUp/CwThXG1Wq5e+GxPWHPoH
lBr/ODibasy0Tpbmnx3d6bRqsyVI6Z486WKJaGzP4DUiDZsiCtG05AiKjXYh7pwAGzjqH2yIITT+
RXecWTfIiSd7eIqQArJhqCuRqZtLdjQH2nSV/z59ACaofo1kKIDBXf18Ay+dtb7+IWcrXJOUShEH
Y39Q/WJ3BIKv+OVupo/+/DPKJW+d8vWHzpqOsZbnYky60qEIXDJvxduODu20bziKZiJuFEryDCyj
9lK07+Z0E+DzKYL7RniWZOz66sdAGzkob8PyI1ZeEeQrxAMWPUnasQsWyz8xMpQzxJ31XSjQPeJG
D3hqupgUlXQVtIfihFzXfGktkNv10Rcw5+SYElBm+aeK2nB4toL1SH2nIeTu9XkeDPxndoM1p1Xa
5vu+yVDddYtRIGKpMTjwt0Bqj3wdDG0KAtDhLITD6Euk4LS0AgXlIy8/tAahu3RrvYjycdERbAii
0O5lPwhfqgJVOdc5cmCpkWLOhzKJTqjZPIFVg/ePLC9MccZiSdZuEKJPRxcPnUxGMenIVNKOqK7q
8mCKv4V6QhxrLuphZXLUtMIHEgbj+pWsIiFbH6MXTExFSjuSwpYi6jg+5gmiOg6l+dri+HV64aSp
uBH/B06m3I2IJprZWgAV16yYMziwSA0fqWWx5eVkkIIuPU399lH+VO5xGlD6z9yojrCS6bQ1hK1g
2gaLAQSp8bZ8Yh3pfikbzBmAQEvHcsnxmmZ1d/gKjvdDRS8tLkqEc/zAaZ3g6xWd1PzVy09V6uVw
Ow1HKtC0sjvFs+a/ihy9RVs4686zir1DvBPjN6s5zDnrxqqCh197Hf+gOoH+Qw7Jfy8I0IQLFAbB
8yBgsSxeT2j4i13OsELChvNK3Z/Snzq6rYnZxc7AD8SPWPFbrMqnl9BkPPRWRe/h+HwkPTKlyJMW
qD2ZNGbBTmk8SfLH9GAOmySm8J11pjLAW+FeoCMgy85s4h5dE/nBJhPdpNzpCg+i+ZUmJAUjSjRX
Zng4Yvsxio9OuusIPeX159zVaC4DAXRPEqeUaEC/eXPkByVfhnafr9XQD5JtSkhnw5FXgNEcHfgt
huNisK4h1QheeTpE3SORiRxNu0cwbfyfjyaprl4ZP9TITY8HSd23xhb7W/xYKJ/RUtf9mFsfbkM6
8gux5JhIfSdTzGK4WEfDOiiu7FfSxSVVJpxelcDcMWv/XmtFclAnWWL2BwnBdOOptQcz6k1mwdSo
8Y68zwDkrq7kF+tKk97YrMKgPWbMl/WlxIuOkpTpWtsd0qf6IV8C+LE5IK7nMG4ahzZukit/6N8B
7/nG/PUXz5ZcxaziY5KzMTMW0mtvxJFEd3TR2NPSMh5qBUwWcjL6M5sR2XT3ECXMU1qQJdEGMki5
ru4TX7pH75cgrYQ83LIuun/wbiGjN2Sv4rL7VfXr5wVcvVS5mbomypJJgUoX+vt9qoUhPKod9ylA
0lUBjNmm+OHW9evI1D31G6IJcTZmd/DSGmY6qL6raN2q93q6MRlZJny1nIRJPLNTgLYZg/unEtI5
7+uCVYqz5TDcyCgGsttUeB0YuZTja6G+R/1r2DyP2k2X+JqG3OElS39L6vPVeci8//z7VP77951N
AlCCG6OV8lRmUMuJvMEQ5QEKUXvmhE2AYlAbWs6w//m2Xq5fvtzWs9dvGpOuLefXD3Xpb1nblKuj
h/Se1x68AYItbwTfxqiNDvbPv6xfKodNA6/0fOagdjr73gxtbOso45cTfWkNO/W46QnmBoRBCjbg
+HRXQWPXduxE0bQtazcj9uw2mF7S4ZW4p7zxUE3YGgqKvxoYDIdIwOOPdrqLBB8M6eiTHkxSjo14
2Wzp2JXZqjkth9BTIX+T4Ejfu3lVCT+jk3jC83sk3iL+k0B/QbfhN4YXHOro5sTn7xiOeg2CckHT
Q+H45c8/Ow2MeXzSs47nnU8Qzledo9roBmPviFJ4H7Od5cJKUG/Q1ti0eeVwg+QKFH3MTuSZ1xa/
C9Pi71dzdmKYsiaJTkeuJmVBaDysyyBIFY8dxqYrwWE3SH0l3MxO+1ElcgdERrWiVVRatvQoof/H
XSCu6E6Sj3oVn3UJU/D1Xplns0JRz/pjH3N15ltKp8s93Rak+iHA/TNn4swRQJMd/jmKywSVxR66
4L7dAAH5DbHjiV3duzZZurxokwcyC3RnZ/PZYiRVwfEUBlwQDASCXWqSJ0NAhjj3gWP03YIBwV9E
/s+fzIUxMU/py8+erRFKEoRWPDDYYdgTjy4uXyyx8ZP0p3X7p+rklfm21t1eQgP7R8x3JVyMTUlL
yvBk0zEAWuKRYn4xLbrb5q54636Vz8HSuCvfo2aR0FGlCINizLSMWQKBVL+1z0yhsbey1FeUrDoe
UXXbHkv7RPPsiV6ZVXoF5kImTwlzpCsLhDZ/Af+siCYUR2OeiuP6/77iK4MyGXk2dAeD1m+xY8vC
1fg4GhuJwF7i9hwKMn1YyzKddPUttSN59qGgnac1mxFmM9INPtoiEQLlgdixIN0du1tj+q3AU+hL
wSdt3A5pIZKmvslwXjlKkRF+8Ug2lxWuspy+I/70oPsssxazwxKDrQ+GXAqeorGHmw9Y2yDOkRzF
SXphI4QpYbrO8WpQ8qUjkiWC3GUGK4n/jPnirLYmbWIchatFymzRnhzSPFWCWG1Yiuad6fSepnmG
7GsMzEB7skJca5xcMAfoCid5xOjcTxJIz45PWdtqfdZM8/Zk7RVP2Z5kW30Xfpl38zLc+DUjKt1u
etdcEQ7mF3/CwTOKjUwvh8QB3LYFaRaYuVEzSbhrneLqjPFSr8yC90eyMxAOZBTfX5cE910tYcNj
J4Ojys0pym2T+EdhExRbS3kfhE3b32RqtlDxHi+ZU7tijCXAjQaHKU3tT51bMD2JEdiHa+IaRWY0
syvP0SRP+vPzp8yD+/ftVlk4VCjihm6o8tkNBYhphqk5DYfgkdQlRFZsfPGyzdfD6QGDuKRudQy0
I/gizq2uSBEvqoUvlp89icBqRwiaySmAf43SW3nCNumptqguMMuemFbs9XQXEgPS3ynFeqITEe9N
GE3mXWFuU5yLWHYxa2nMp6X8nrre+JhVLVRUOPww/unIaZYZRRB4DF1cIE+LQycSEENkLmEgJMDa
+CxowQfkVZUrKWcipbicdwUkEgopPOOit+6K2iU/IrDT1f8P2yPbw7QlazHSyuyX6bPVY+0J8cgh
Lsu3FabtKHxQqk9OK9rpdzNIeCvLpap/MmML6tdIu7PofBKdQvbySbxCgrvUr1JFC0KFLhL1pJ3D
d1pzKIJAUGYWzpzt/Uric+nUz+GbQUqPtJ3lKQ/wZ54LjCZ2u49c4Tawg7dp2EycUXZI7M3RJx1D
4bBCUEOWvZQcUcd6n5qrIvRzAOSfUNK75bgCnYLxnBXXMJ/odGeD34+/xe7Dkry43VndXS18Hok1
oLF+pfi/gJ7TVXpVkqiKEmmg521sqRyHxormv9KwdX+oH0rFwfqIsboRVk2xn2hW4O/yNMLPKcbw
wnVPZb++8vZfKOa/XcXZESTv+0k+neSZ4mLMkgCklBkCmDVmsShe0ZhCBL9AF1Lag3Lft7v/8204
+/rkNsBe1HEB4nrM1jmfv05Kp3icGJ7vR/i0mYcXX0WR6rJs8TjD/K56vnIXLizs3+7CefNbVjXr
qHAR6hy0WFPLDAwPbUlbJtoydpPqvkvXgrw2A18znWg9BJ+1hlDmmiT4Un2FzoHgZeSLsmGen62k
Y0nSoiDNrz7pH326HDr/qFBx80gCPNSh6h61NWpK5kMMTF/j107HloDYvaBmTXYB7aGSGlvFaQpP
WW8WP9+pS8Xytws8K3zU7niahvkCB+8kM9O1IZeHXJ5tUYg2yS6rh8Wx9RAbhZ2NIckhnUwr3tXI
YPT7ajl14k73V67p0gL+9aadnZzaUmm04sjTI2mGZAF66zbaz4jJ9Rb/FhLFh+rkyxKkpjugdOmi
65bK9FKcdkryZEbez1fzl0V2Vix9u0NnX1QtZS3ZddyhaU+UQxhjSLehCOVAwkNbrIC/UCkLyX4C
YUdywsKkvCnmPC+dgp6Mujnope5uI56hgXMW4WMvZvQt02Wc3uJo0nvyYwFXEKqi9w9yC/hf80EE
4nKHmkDnlM/mRX9h+pxZGEB9gWyCu/oDe6OFbzz6k58QoGAkx/m9ZExHRnTCTtR/yMkDrk5SoI8+
qoP6AzV+17nVRtxpK+t2fOZBhuQhpbc5KWwJn2RAUJZ4UOSNydXMf9fbqdGXLdFs5nwoae4V8UUI
ngoUouF90PJu+pBibn++3Rf8cCyjikJYOZ8LSUNn60cQFpBo4r+fbodqAbv35EXtcpwRK3n/EBeH
LnsxlDcZcEzkx/oKIFQGrCvraNJ2t8G1ZX1+vOeP/yuq7uxlHLo2FIQE8ljjBkg0HrvGZ3RqoRZU
PQbh7W1WH/4Hg6YLNZf6Fe50dhtG0eqrzoSjNM8nVVtaxHf1hva0n7lY3q61DC4uA9hTRcJpRRWk
+VmJV45Ko3Z5S82UrGmS5PZRA4m9KGGtZK5MIAQ7MVwSTgamL79MLsJ5xv4yEjInDO4AXihXFqYL
ZhhAUv+9onMVKwFPhh7NIKlkFS9pKrH2qDshebCODE47d4bjQOSnfTTggbu2bl86hn779bNjaF5P
uiJo/Lr5lkc3IkInmNICexhaGsWOUXu4qEAy+mBXxikXpLPf/+6zBTlQ86pRY56E+qbDyECdQ88i
cuQ/x9FpvTkZvXidnjJXADaGWfTK1/evnHD+dQVQ8Lxbyeet2rBUDDEf+XUaVfVCN5yT5vLXNxbU
mq2MwH8mL7mKaeueVpGzDo40FYArUb22S/EqyvVS9+Tb9Zz1cmpN6dsq6oaDcW+9xPk9/jmNjD7Q
cqETI1Cy4C4HXoFS/Te0qJ5YhNTGciMaNgeh6nYytWXUYWNWmmVQp14cf0jqUi7fR4tieY634t9z
ljU7f4kfGIiYsEZmhTIoIJxotoyBEbCJxI96Gg1kzrr46zM7/8UA0knTPbrbaI0C6CFhC3AnGWLc
8NAnHhs4Agyh2zfdTnlsH7CjfLBEm78GXDYoayi0cbXZHPCVlJXWQ7Izk9lUwq2QGi3E+znw7fdM
+2OowBhklxyA3GQHlbMydvjgoOHH4PuLQacZmPvf0PLIzCW8WJQWiIJ6hKdkYllbC4jSe7Qs4/UR
BR3hMoAscgRvaKQc49pH+7eSP18sDVWSLG0Ge/7TvalOYZcawsjjEjzSj0rT7yUf7WTX0h3OCLjU
b03tuZQfW5Hsk4X1lgFo4s+gyBBKrwxXyFa8DmdJXW4YwM3+zPhKbXhxg/l6jWcfWCEUdX20uEbM
35gijixjgksxITodfo7jSnA7kjOZGCJXeqAPZ6vdbXvaAAmIr539r17L2eYiqolpRhVHVW5R7bC/
oHuZDfNF+4qKYOTsF/C257MQ0K5LL/RKRI2t08pXVp2/h5OfHtxZkTOpnZTVBTcFMJ4GoA9Z0oOK
e/++XhXNo1ZJfBkUMwKuWRv1aN64PXGEuM181FoGWDZGGoiGi5We7k1MIwp12bw5JyHvWr+EV0QZ
8fNa9bd2/veaVfTEkmxQ0Z/1LpvOyJIwmA9ca46VirmaIkd4KaVdb9lRT5+NKBKyZm31SAIRfJRF
TSMAionq0puqtqqXYWpxjHV5YFa/FB7yTb8ocbg76W/6XKniTDfVnqNovoCfGA3+z5d/qUuvQmT/
z+WfbTGZ1WVg/Cl0Km1RWwvC2GmSVU+6aWsoNUAny65MQjVd2cGpRJsFT1oOc1DlLNxAKLtAQl3b
kwtljdlp41Rb41HzFVfcsBLD+vLR6P6uflv+CeNC/gunm9eRlyfR3fzNpHWW2Z+yZb/K1nP7KLr2
580Fyj9Ph2VAVCBxW4zfvjeN6iobc6sVh0OY3tOZ6IGTbWmXgr5Ns1WuvYYHot0yZL4Zo1Xr5aht
G8JJvJTOI0IPWkjGOndK//ShvIseQ/CMzM/j86C+1uBlFj26vIf6Pd1WNFtQofjDDp19sac41e/R
wiq2ghbmLjpotvmsfaRbWNLUu7MWVNVcmTbBgfUbGcD/plw0NAzysD4w+50DwAstPQVCoA7MOhca
ppunOdEr2RswZRd0WeqF5KrLa1KPS7Mm1dChXRKirVOtnpVvUnzKy0ziU1B9bdhY4j2eJNIPAnvs
N6O5Cm8xZ8t2Ne9Iy2u148XGx5cfP6/U5GwaRDPhT+4JJIFhDJvAmyXDY+IP4lrPvCi2dQh8DkCj
YAdZ5toVXJpgfv3zrbNPKZC1ckobrqDlpbD2GLVA3FXbljBZyDw1iWqDZOsA1QoHQlwNPfYJh2nh
SeiwP/CZZzTpkXWUtzOmUCHmDLAdStFF/C5DuvskXx4Y2Sv+AvYsdmdQdyCIMu8o+/P+QMeQFJno
fzE//PZHne1TQ8RnhTxpONQObT3is9W7tPT71A87UMs7aXpLWaUABg/YrsH7XFler71T59YkQPEn
Y2z4fXr0FP3Sasz8WcjXgtOpEKcfJxcFDOnFIWzKa5/RvDr8s3qYc96nOTfHz20tMgvj1JQ80Qz3
HWxGPzY2eUY/zXTafm0qkKd1GqGrEzUU/rar4gH5UiFsoByA4i8pMBzOXqkyDqda77T5iyrEZcub
DbVrSbcWVJL3u5lR0tboosLg1K9v4JAcF5R21wkFlxSH9Nz/eyFnr0EhGG2uGNwJVXdgMUedbwAo
U1BwrAIYo5jpZKfNPIAbBETnhJSOW3N8YrNIrjyTi6zwr1dyVqyUeaH2ucotEZYQLUJEMAuOiEnO
B8DU5wlXqeRUtHRhUcrRB9PlEiYHAAADO747mo+T6gdblYEiUyUEAwu0EOZWNe8E4dOMK1q31zyA
l5Rp3+7dWVXTHWVDrxTuXXBTPrD5+8EKgjeqc7QVOB5+3tAvnqG/3p95R/yiN6mlKS6BTbD0H4lE
plsAWeyoPjbpRlSfx3Bd6Vv4KOW0Z+koDyId/SjZlNAOxF9TuEoI63J+vqKr785ZG7QtirAtC65o
lh3jGeqrnTY9mfmvtIcPWN0bDC3vJFJpIA61m6HbC04N3zEB4nblUi5Xul9e47NyIO4HQGLafHOM
lVQvI+GGTigYv9gdu6UOqJtinBlb67N5h69G71D+0yqLADMvqmvxbdr80ZwvL/Bh9JnPwmb9V7H0
5VF1WXoEL6fPHUZ6skG21m3h1PojPj81R3HfPKrFr8Spiq3wIbPIAT4dd2X99xLx1kQDUQ42HFhd
/FVnvwWSTY7UIazH4ek5kX3ZCQcMZCU543M0kTgTeasVDZOcWrhagh1uPHHJ8Qsi8YkzTsCZ9crX
evGGf/0Tz979kNTkotNNjmLS4hTcEA+n+FPiYfrW4PaoDvxJ0OAKnlww1V6AfA2Byrjuxz9zYN3P
L+LFc+HXizn7NNpeRR4uG+RMNFvY2Yq15o6GJKCAXcZwFzvxxD6a3xXtXtHWbbJNSIsntGZDjiDs
BkzVDBS1EJTGba84Mn2/5lkUXuc79/OVXshH1QlJUrCLM+qkH3b2nmZ6jX7rFAyH8c58M/ZkCNkD
CkM74Kqx4bCg/Vae4cPWzSaCFP7niNDUcLKnuFvUrkr++CJ4QOvkZusEoYLoDDec9UEz3piHDEgk
ILUeHaqN1jr/da13eiHw8vvFn3VL1NDIRq3i4gdvdC1PfR8L33jhhodLD2MTdVCLbySZtlEKQHhD
PKna2/wZIRWN5B+LTSU71W2BxqOFRmi4Q3cjEEmls8J7cP7oKaT7godRF1c1/BdPoF9v/FkJ20y1
kkW6xe4CAI88iWY5wWhiLivCujVugmgNYajUOakYa4NYs46UHCI03B47rk/Qw924PHbLJFzLpifQ
glegP2U0S2tfiO5U4ncmjkTXVtjLX9l/X5e///zLQqI2U1XpKVdNxykkNxi/krwWURi7HZZDj3AD
ONcxut5Vb/xCAGwuZ3VvKF/NX71YhX+5f38Lmq9XEkd5eIIHRsFiIPKFv7ACyUl7zh7rF4XagTXL
p8qdeyrH+m1qryw4lx4gCRKEAxqqqP3rRB4j+ErWLKZogNfZxVKdWz5OANK2vU36J8KSFsxwRx8a
9YmphxM94QN9OB10efGoWHYe+AaIgJQ5eRHt2Q2Z6lgtYnA0wk8/f+R/FQBny7+Jq1tEHmdwQP2r
4/xyr0qrOY7HAf1LTPsJPCG95YGU0gOqTK2CNr/q6nu1X6e9TXG3V72cpBG3iDFpukH4FodboXsw
TjeT6OnHK50YY14Kf7q2s2+4wfJaCx1KpLih98/YEism6HuIdxPyQQcsrcvqLQofPcCaWLkPZppy
vD+aD21s2AqEju72pO1b8UVBiy3U9aJFbVCzlILowgmSVjRrHFzp+0b8rFHCY6BNis2kbUJze1RW
kJEF9b3snyTAJa5c7LV5+yJn5ZdG/jc58PImFX8lxUFKbtuUQ13MQXfqvLb/Q9HXr/t8c6TQkd8F
yqxkk9B7GLdt8tAlt5Bie7b6XNjk+rW594WJLylzgB3pNhCHIZ7V6wmDpFwpw9nt0KLrE+7oAhO1
BTs3dKkmWDcwFnwMyB/ZAwGvmMeZ1Xu14px31bOn9+0yzqr1SEiNJo8ElFV8gp7otj7RDsEfZP5+
dpjHp9HbNbzSJXn1t988q8uTYCz6gnfmUKHRIzD+6M4TSdpvdj7tZr5ghE3ev/IJXTgfffvRs/JC
MRuUvCero4JqaZ8S733ki53RpgNNciclh92VNE/M6Zvb4lLCE0uN1ToN89DlVTffxds+Ez1NQs2V
f5ilVSlKoznbskjcKgFbUXYNS3ZkVA4EBlDh0v66VipcvO9MyyTdpNOtU/l/r/eL8lRFudbOTqFZ
OdbYzYwQPS3CW9SBiPuux2bNT/L87fr6i2f1fNLohdicuvkX4wM9STvxzJW6onO4GnYsT68/P+RL
U7AZTfKfv/CsGErCKTWK4e9fqL0g73Y7TKu3OIjtBpdKaVMHXJNvXSoVLdDzcCX5ZUCkZ79ZtcZ0
tGrcRMDWMfw6zVv5WgtrZByNsaC0xvSCroYUb01ygZZHHpP52RHGWFzTuaIt/uOkShazhit0qhPd
0J/vyt/orvOnoMJWmvvO6CfPS8RGDtU4qLJ5MskLHq/NEEuv20M+F2mP/Nb3xmf/YMKuj8qZaw/R
q1XdroLRMoebKSDZnEl5VpvbIVwLvR8NN3Mm6M8XKc+vwj8XyY1UdQsFuHi+xQnMlvuqbub5cdIs
yYJ8xgEqkDzvcDBnaURREXmo03zSed3jDTDzjJY35xdUxwiw/pTJ4ucrunQYt+hY/eeKzja2qqij
pCi4otkgynwBR1rsqwvLZ0BwVfSvXvv7z8pJU4t0SZ0D35AhPY3HZ7K0iKgCjw1p5LSrCVtZtNov
8jGoMuG1eqYDufUEgYYVw/DneUtGQ4V4wsI++hzkoLme7OlIMyrUFy1pKiPBT94oLj7hcQgJRhqn
y/ygm/vuVyqrS+3Nr3dOPRt0BLkpZ4pWDweMh4AwaXzNjQwiOWCfZbI76eselLtt/iHPRX2AlNE9
4Gdub4mZyPF+DzYzT8NYaL9af07Zo3JGy4AMTAdhArAfGL9QzH9rr91k3Q2qEuGv0IcoGHUPZk+8
9m5e2ju+vAnnoqhRGzIrHXg2nRcuNbLhma6HEdSMO5Vx6Bok5GrW/La/WsZGGQ9iiUU1ppR2fn4l
L+CgdUsj93JuM0oQus92zqkz41YLT7RYrUVXLmbHp/rU7zize0O+GIkbkZeZsMEymMV8LKM3I0US
JKCmF/4VF/58PZdart+u52xT5UjKSTnjxqi+udbx9idevER7HSKAF3+zmtgSMw/v6tDiQs3J7xpo
ZnWZQPtzga/aHOtTr3GK6QmRt6U5s5QpMlEIPmH208yexhSXnwiM8iTlykO4JPT4+uN/5bxfivG8
JQg9rzm4iGux8dLBnaBvc7cj7SU/+TNTTd6KyzLZCfEOO+jPt/ziYg49SZs7QSiwz/0GwVFuT6JO
9t6ca3ArY/Y1HYIEJ/ZVDnR2M/ryCZHbkkSV0Pycu3jGFnlA5umppz6M8EMSHKY2ev2226mI1JL0
Vq83Ja3Zn6/0Ukfa+nqlZ6VlqB2Nui+q+T5F4q7TD2kKTQsgkVzvJI5WwKdpnGjNO4QLw1en57rA
y0O2pSi/5/HDz1ejzqv1+f7y9WrOPp0sSeuhCFmT0Oi9z8WP1HmqtIGDDUN0SO1Yd069Tw+NkI48
87vTsHgoGMno9wY5uFLgKclf4rqpuxOT2Gl5PLqauIRiFEbbBFFfzNgT42qlpiSqLUPv1K3SZB3i
3QReWm9Yf7HtsNhCPPn18992AcrGskBbcB48EB53bo+QzSY6Fg2ik2OytQALVXCm9OHdmN2s6p20
jCDxjmSyRAWyrPCZllpA2pqHoPuFXXRGsvS/BCy4qOmdYY7Nam4Tt6rciBd801T3wgN450ZfI7wz
xGUDmJHV7upMcC6U/n1CJrQJihUdTTL//Mt3pZmWEBoWb3a/1u713CeepfQmbY812SbUBM1pGx9G
Z7BQUomUBVeDxy9eABnMWApl5Hzno9DjwABYTxA3zN1ntqtSta2Jz8TR0llMhRNe9pJkjeWlVtbq
VYDAJe2tpX35/bPVtAyDoQIdOr+iEAg7UH9VQtgYDGJcmbXocRmoyjrmspTvx2XjlO/D8V5jK619
rd1Pwyo8Pob9i4IsvjgCug9xAns/v2t/y9nvT4mIdJkTqyyx9P5zcmkHrGpG2dcHsSLOmH04tO5H
2EYGkNzTts1dk41Q39SkmpHVi8f5Jp/eJoNUWYrvEu7PJ6cucMOCZE+MWvonXdkFvY+rPTpu8umW
cLPahOiwVuuVVuy2sUVxA6M9tCAfGeEdwTDAIEAnkSgY3jQqVUHoG4Eb6YtS8glFCxUHshedBGof
cxbUT8kvU71yfL+g86JjxLNSCEJgL/57KvjysspVF6cZZ7vD8EJDxvws3mnNNE9asxo4SulHF7fU
7EdTbiJnfMTX7hQrQ/d6hBz1ndEewtMq1mcU1vUe3wXY4bdr+7uFfLm2xAiROJwC8aDtzQnRLmRz
sgcNvNi3XexWhwb/Qrbl84rJmq/IWccYCUV9XhGbDxnOHXggFkSALwXnE0e+H1+iQ3R6CsX7Gfw1
+QnCIwOH1XZ8GcDXxi/1DcpXCrrnXnFB9QmfUK8C4vxW9FjkN31zXaiOsvaf5YK/kg2QXVClKXZe
CwVSfgoqNRIPYbK0yPXK/XAHz3Eq9kO6tdJHvd3qp98yC5yagd+1ksURiL1RJYjkUAwjrVsmgjMW
djfnrEN6IqbIA6mHXJA8qnD0rGSFGe60C57T0snVFY4ILI44ssV9RZ9SE5478UZqGLhnnT3oDx1m
BW1cJdPKekOZp+QbTd2EhlsJ8YI1xS9uB5J7I19Fy+JHnKEqr9nq8tzwGaFK5ncjiWPPHMB6YW7C
HtMbDRDYuBKaRUuog+Rl4mISaczAq/WZJPtgKz9RBhlv/Tzq5wAn3jJjJessJvfWUZR9/wpV6/gZ
VfakLdTYUe6Utbi1/Mo5bVQnXVWRq+L0ZxVxa9pnxLogR1wMlnNsw0XL3yAFJEU4MhTq0oanha0W
KlriduC+wHX5Fs0DxYe3dGj5E+mBs0xx5mUHX8m/JcINwOyGbkEX1Q6JQQqWPaHFh+pFueO8K7z3
8a6P0MXA+oie1NpYt6DVdKdK3jrkIDqSISCHdCeQCtbvJEFuKxiB0jsLoHxfkcRJGqnAoQhiqx/G
O3FPE5e7v0gIfLM1w670JRqWwfD+0sNnEEL/EuiuNDoJpyhimd+RUZRP436hkPVTkhviGXeBACFx
zpcsA7s2yZDZKZBnC6/+qPbRxnyZB6LaIknuCrgqHfk9QJhKBiZAu8zwD1LMqFhb47JLVqUBYYtl
0TaFZSARcvgcSJtMeRwTOi4i1F3h0DBFrdhVUleXXszsadAe5UnDSfFe5Leh5XakcvLehHajLjgl
xR/HpXR3fDJfBj+6g8ork1/aQ7tAT74QPqdoZXEsClcjLvG3LvQGX/roOR8TWiYCSVsjOboXt5pA
fgze2HLH61xh0cXClRx4r2Oso1jHwl3/EDwr5bYj2yF5ykmRbvcychQy4JGR9jiTf+OLzm4s9TY9
saLclsNaNR8G1QlPu/x0OxU3CfibVHzVG+ykDG7jXSC6knVIAHblCRi4fc/z6SGURvE2TZYkngLP
Ou4UkZAnmiROG+3JYRzg/hZPpXWjig9VcytJ25P0KUSPMpElBoX/jXl6TKQnrSJjih3Dk7VFzkuj
xI6YvhALBU/eTOzj4/BYtQtQfSldTXrPx/cjXCGB8OpVfdpb/VoGmIeOjkas7oTGQ9Hs2nEp5xv+
40nw82RZNdsu5tHc9MWTnH3oNflq1voofgraNu9/q/HDQG97ThzrUqooGtxNfT9aMp49xA/OiUAx
4quCpXww5J15IhKnucoc/7d/AJAMCasGlAxwxbmiqu7MoFL6RjyIZGb6ur5QP1rwgMRI2S1HFG0l
9zciyXyhKzD5QQDhaAx3kddRzdia6Qo4Izs4iQ+BS4DCz0XD3w7T96KB08rsKIKOZM6Wuu+lnaJm
p1qD/XUIc0d7Ed3RuNWe683JLR7UyRsqW1jPbnFlRtcQwPLzr2v/nha///p8677sh5o6FcGUT/Kh
0eZ3SgdpgnCZ7VheHPEL4K1ElP1y4j9O072MyQo1o9p42ZEZgTvicYTyaiobbH2FT7xi/EZbyh1s
VBFp9RprHxFap63sTAWu4HwDIdqqdxPAvSKjc1W9QrhEGYsEvab8YfZnkSWSL6QPS3CBaRLPcbVN
YF56Gb7e77Oe5BQUcZxWikwliSQzhDdUpStdXIUCusw/OnBO7WMkvCBRsCLM3XAnyt9qk/hgapMJ
j+KdXt6mUJBb026ephftpYEZhOygVe6sVLSP6HbC+o8svo3im6BFi87AMC6t0gb7EwO1najenWTL
keU3IyMujVgEUVyYqMuntQi+rr85YqL7QBIUp09T9BqizkI6/EfUt6yObfCZkOVMUF0VP1kB+FbJ
ExDGCTJEyfGgkZA7pr96RA4a2ciMVtkqOtK6emVRGE+WvJfbBzYm7U5sV0zFROsjJu0UtI1T8zQH
Iv/438QOfU4LOxY7VjfaPKGaSFoyiWlXoFpixwr8YtyY5opPOyVzATbPh9Uvk36vyJ6CLOit6H1g
oKbsdt2+nFC62SKMwm3FVupG1ioVl5VERzddNsWfgOyxmlgdG3HaFG8H9mfOwEQR1+sudHLzPkHR
zb7cLisAmixHQ0Bc9rOOYsMVIFiGy9Pg4xjLh23QPtHXa+tNpjoE9oUEuEuPYeWz4sXZjfGQM39O
FqqyIiBvIByPQWoXfPbURh3dq27VxJQ2m4zBeqOu5vBEs/JHRlzTb5FR+UnetOzEZF73wCyT+KNJ
Xk19D7mof4BIJL2L5mEEdGUHnV/AvBRPit1ELiTMxNyoli/cFVvNNW/T2VAfOOWvaan/P9LOc7dx
LWvTV0SAOfwVSWVZluT8h6hylUmKOYern4eewbQtC6Web9CncQ66T4Fb5N5rr/AG7KK99/QIuQtc
Jwb0S/kuX0+Su8gACW/SXU/DZurgveL7uxdcSur79m769+hU4pOSeCtPQMx1g0StmYgzY0cKkD2i
3PkB15g/R9DIF9n47LcL8EGjpKPBdVQzVJY8gxz7EKQcY9FWxre8f8RbmSrhLC07D7HKd3TNcDgY
3eYeSPUfTAJXwzFY34pB1+oFDZsDRVZ17QrHW/DMRpMYPU4yEQj09zJbzI3QDCa0oP05HoTuvh+e
qmiRW3Prju17kI1lA9U7cNFqrf29BBhYJ4cgnAeoeu0ayCQ3miRXWlsmq4QMLOpoPv7wgTKCovWV
uJBoLslIAClbndCMcc5cd0zGscqDgun8kUIHFtVt7unPFs33p1/Uv3LGzeYppXRsQbI+1eNdVYIT
rTlFO0lFoseB5wkj8fyCsC5o8t+k7Y6ES258GuM1Sq/tLyt+bqIjOrL0kVB3KW/cJNIVHBZLBAEP
3AYZCkm/mNoGvDrLg7ICtxL8OyREP7+T3sOnoGWhroDbEEScHgyvtIAfIcFKlOr1ZE0UvWEp3w+I
ZCwQWoqN3wHoLY3uO367tQnNEfkvpLLOpCTazOAFGDOE6SJuIk9EgCl6q+qJXsm9jQJNIM0ZO2F6
CvV26oQELi8rsZAchGskizsFGpw0YOD8yxTQYd0g/t6YDopHMq4Bgr8441y9LrC1Tp/VvajYqrcf
/EUtQlpcgAYr5QXcTqo7UKvqa2NxqNYdEI2ufhHPj02zEEAD5fJ6tJENyOWHCZDV2PTDhMRNsleP
Uiod2a+7TnuHzlNVq6l/HxxVfqdVEiI1/jjvycjvJezFuBARkT4o6B8jRzXLzlsPhcJAXhfZq2wu
cs+F7wSUrbBjaFzWLpaXwfnQvesvnWqb+OxKGCC0i5AJAR4rxQ4NAemQbwzEBpjo3zFXIz6hYBaB
o8d73NuZJ8nF4XpRklXfkA64gmD8vkEump6tlclRGo3ShGIbX/iEUjYD++xMlLgah0QGrXsszy2K
t2GJSSqa0rdUva60OlkDG3GS6GBDfgJfvuY7+lka2y6Sj/W7SIYPFAxKpuFPPAYj/FWIe8NaZXnk
mNB1Ax/5zO5F7p1zKzlW5YxVwTDePM8UHHnR+hIWxeuIzhaaBdGyBlphHTxmUv6wUcvd2BwRULbg
zOirQnpvFNzjrbkyclPtEv2xMnad7p4Pt/r/V/Aw/EKTISH4HSR4L8ETWRQJlhUW8udozhOXVrCI
kk0QH0cNtelTki9E455MFziMJ8wRI5ydy6NXrNsULcZi4xWuhq76/a3E61Oo6jLPhQPKgF2hN/aj
OUaEx17cK3nzDqYRyTymXIb9dIx1F3+MxLItCDGO+Bd2v/5LGeeD5dJvAZzWb5PHck9dQ7loKw84
GZF8aR8qwoV0a1ruWVVu0A48oUcMsZ2TkgDwprjIZ5p/f67Qe5mrpqtPYq6DNTuLq4x2RYJ2oqy7
hrjAxQwV+zpbxNbGHz/ichuHB8V4Nv1t52+j94aINhx8a/3JT5Zm9HgBYoRrgV2CuZpkuXXypAPG
uT3L+Tlc41taMNZFRTdp5VzkqlFk1J1R9DJdV2uPvMEm2GPDbPuvtzusVxAQ3591MdJtJC0hzedZ
NA+hL2J8AyKBLoY7VEsRkb3/Yq79s6n8/ZEXXe0ykRrRywf5OGXEKMq4LY5fW5+OIAfTdDF5w2hx
eMPsot3ct7Y4N+KZNlFSfnvI+ifz+kmdi0zglVu89WngcblXJwaOgYweZ+lyaBBq42iqJlEifWe3
TiQuBG84MlpK1evghIPcDJNZAPstyRkTVnOp5ktQrajd3zJ7vALcQN1Jlti9kgYh6LOA/BKy4mao
rKROpgPtLXQCUFssfKb+zjCfRts1xukoxow36lL5Wp309bEX+6ENC7HlcMnHSFo0rkCnwkkB4phb
mbZo5iSR05v4etti/5AsEJVg8KGpaOC4eefWvY1Eq4XWV2R32a3+8nRP/Pg6qBuSZCgKIMWLitkM
sjzpS0861mjvu4240qplVyB6B1ZK+Y1lXj0rHPVdLB0LoVFoqw5ZolwtxHpzOzP7HNj/XA3bQZRo
tEKV/V5BA01V5M6M5aPXEg8WSAyTwOL3WNFgNU/6orDsaoYfFf3CMxsZgzFCiDKDkt/YSX8CTamD
8OVT9gtxiTPIacwf5W5beauogxSIrQO6djPeqOCM8KBFHBZufGrlWpiBG/N/f8JFcjmGgjBKxucO
6x0ZQRPLOESArdLnrAfaPZPXWbI8pzsOImqy+lKCTS5MXeFGxc+WBh8sqvqIcTfM6lS/15OV3z9h
rGncxKVeixhfV3rx6WNNaKO2OhOk3icHivNr2c2rN6ih4s7fmGvjpcRBZWQeZnNrt1hLmveTWHqk
3SexjT4tLh+dyQBo1rzHYLzAyIRIwzoyim8FiNC7IX3pxGPZLv/dZrkymeYMW6ICRwUd6h8q3418
Tgsma9LRQlIRe22U40gwwvwjGpGpGvc9MufSLFkDUKFzvu66BRTwBp+rgIbr+BYUd+UI2HYe1m7s
1o8kiXT2+8YF+dgMzo3FXt0OFjI3wAdomn3eFF8CTln0RRq0LYvFdQRcGhpDPr4NLo3FwNp1k6N1
dtef2pW2UX5bynIEvEUzRYCaYIeaDXV9xJKCbLtF9fRFBsK3C5nV/Re2wdeqIiCihmJJFgHyMpsT
Sr8z/LMoH0cBmypHj9ZAFTGDwYJIVZneMxudvjAmcCgrc3nkKdGJBjfIgHk4R2t9iao6wrlL/EMm
KcL6liqddu1dkm5iBU4DEhXy6f//8i79QTD6HN2gIx3P2vGVQ10tY4Q/aOGOylMh3HcfEhO7BIcb
5U+SbphSY18PAYXX3Dr6ByoIgFuZDcTNXQ1HxZtr1r0KQQ3d53V8p1u/z+raGtem+pTox74+Qoc1
XOOAH5KV30OSHm2q5BDy0q8J5scVdeOu/CzrLuLfRJRS0UWS+RCX0dhgx1u+GKrH6CPhB2Fvge0O
0ohlvtfjNSMqMqTzTB4eR3Vb/kkVoH9YFTlh7KL8jNZLjTaSsh/OU4tKrm1/JykrdOGFGR4gRjs5
U2qTwtKcWqynK5tALLZrfODmYr5qDz0+LqajYa3C9BBQDQCOAqYRAKjBpAtPIJ7powPxIRJsv5hc
kNIGBvasBbh2q5Wr/LwyQToic68ZpLnoFF9cBULU6FKWx+DNI8zEnQRfkuLQoj5BR+PFUhjnoC9h
vNXP4oovU0HEbDgqmxEPG5ETP8yCu+S+XgxL8giMgmXZ1VHgk2YdeuR/Zcn1lH0gbfz6XrkF3DGm
EP/9K35f+sUVMNRBddaFtDyNeKSZ+xIx/BKpd1yIFkWMpxP7tSMWCfo7rVITARXI9wPB56BB0pag
AEhoFlXPVv+Uqr9iujD+QZBodSlHNL7ReRoUW1pL3MTWTCDlPiDDra3jY+DPZvILsmrTbO2YP0/d
LpxqPOtQjU9ejhTNQuB7Ju260d1UWqX9o1zuZGtF5WrV21zaFYiBqC7DwjluzievPMkoGSKuBX5a
hgb8/17DTu8JBTyQGADNzIvzLEXnUQqMojzp1bYqcN2G9/7QjBxS7kY7/V04Yf0iJR+G9DrayZ9s
Hi/oRvw7QF8p8b4vYkqQvgSV3JOLsWjK8iSuKWGN92hcSeJ9gX97gYN3T4fVrt4El9Y88KGRUW3x
PujLEBcfcHEOLWLQNjqQQvfGun6mzdO6DMYZKL5OEKzv6xqSRD3nSVieCgvPa+Dr0GacDnXsBM7C
jIwCMazWc9KWsSsoOGx2plmL0P4ubSNalBBuqvbp32u6kj3DCATfKwOcMfHKvCihFEZNdQIh6cR0
w6/mFoVDPlfA7ziqvu3maNfV2KaBl8Uq5t+PvtJr+P7oywza8jS9MMTyRL9D8B31/FyGM7OcCSCg
8eAeZ5bmevKix7hgo//N3tIThnF/m7eKkiKcY4+QZduzBJ1lHRnu+Wwrbx4EGkgjW+OQ/mpWxbz/
a6orlYRlx5RKyhmk/j6n7340lzcpY3T5hiXtZy57GSUgSBHduMpg3Fy8zHNcp0meccj6eaz9ySch
GN9yKNjyYGHQ2QKWY/SnRF7EuJb5+yI7dcWfSll72Lt5DPqwZtCe6mFzTu24WtXQeCfskOHSjlaf
mGvb5MqxfSZP6xus6x6zvMJS6a6yVmL+qpvL0AxnwjpHTp/O7xm2GDMYyZ1q01vtiivcQesT3YyP
PNOiH4Cn+iyiVSQilKYSmJ+TdGEN8xHvUKhsAAVBCXq9bHd4DVD0GEWLs90yw8msLvbklfEd7QAm
/Qw87cLHJ8KNlML26G+X6oMaDW6uHLxiJ3WPYXnANqCqlmG9VL1dox8ViKW3a+0rCiX8HgNwy5Qn
cVVfBC7Vio0zwnfVaQJwBfhY6DDdMYeTF2Y1r86AYPz7onf4lVXGKC5aIdlFyrQdxbtQ3CN+gi8K
XdZiz6Bu5MjA3g/tHl5IsBjyv03y3OZMsUjEgwMfey7dMRvvQ9vER85j7GdESFH7d0P1kAOiS6sn
lBSdQOIMeHelhuobKwjPxwARk3Gel0+J9/ucb0TakpDcbpNYQfdfufBUY+KNaYbxcyZcJyI2VZ1S
nZp1uqJx1JOd4DpXMrAbelJEVFo19QmZ6n450ipqt2hIN5OUS79p832OEsskJTtqvzrhzsvvBMoJ
GaSVd4zx2QuOg3dXNBh31OsoWeWVm6L9p+NO2xu07NGF5IJPMRyll9ghuzaKFQaAKBa191n0HteJ
g/psg8BIh7Ioo3PjEWnYV3AZZTS5Mo/3MSbQpbjvlKekelHLFwMgSQDaF5mrDGDI8EBbUsMk5ZOk
LB+LWHNC9TfIsUk59KSZ9712YMbTrVJaaJm/0Tq+bfpcygcDB81YQmhQXgzeAjgD2loUen8KmIYM
x8cNaTR+OGBJ/Hadxquy/+W3L7kO2ltatof/kfUDO9cESDahOEUEzS5ulcyXijyMpp3bIZG8QaR7
AnVbXHSAWkx/I6H9T2vw39H7yrzn+2MvMqKS24T9wWMnp4Ei/4hpSTIKW6B5Y/NjDceI+LBz3d/I
y5uMrGu7E1aHQsUIBxM49/ffXIsq5OWzVZ2ij3GOaPWzCFumnPWOtq3354mGfurtccA7cd/ItAdQ
zrCoZ6h7/v0WruggWEx6JIlLHWEKEvzvC5GlOiMtZCEoqEzEKKB7CvXILL8HHSbCJLblE5xp9LWw
8nUmgtoAEWA+QlXwbtSlV/i501pUncPMX3TCvq/F8CqpFzzWgrEFQ+v2xa9m1EdIWL9ZR+UY+YsM
gsGTtK4eQOYtIxNVilvDyqv5xNdFXOReSRB05D8swkAe3ZXtZAlpyMHgDo9grBHPrnm8JWB4BcP8
/YdffISuqAx1VHkm+aaRI9tFuCTWrrrImIH7GoplObyn7V0TOSUi8PKKV2KbryC3/tDtruStAbvJ
xi0ssxPJZroRjQ7DbiXbJi2C8VOEBdfoxQfqSk1Y3rpLP+uey7QBCbmpSKcDYlzKgEayOQixwPqh
usVrmqkLAcnNM8BVrFex6L59fV9pafHKvjxyKtW+pMjjOYy6MvGm61swEIVwutGGHTSi2my6HtQh
+pjoJjRgAVwQP9rgqA2Ke+J2qpGLbNm2DgaY8obA6UO+x4b7b7anHXIjR7xCBPi+zouDXtFpybSS
ddaOpbrhL0vC2N4GKtK9wXKiGwTYoqUZwDB1GjzQ/0H6jAvxFgHSnPbQj2/EgJt3xo0IieP7C8s0
S1YVjtgJuj06ZXmzsMhF+k09Pmv1Gsm4YmZlTl2sRQxWSlxuoj3k/VxbyIaravc5Zm4GL/ZO17cp
6MdxBXTIREsD1hXOyYDqzstG24gTzFl6AHm7AKGs53eJG+8T0j7KSf418S4Bjcd1P7dcMMtPZ9kW
3MLR1kaylsRlTK712W4Xi11WHOIP4J8+sn6ZOFc0J12gGaB5uEJT+/mMEKTzohboXsqP6jNC9RUS
JAPKdfim3uRzXI3XX97exWVhWIbZexZvL8cDAV12dMzm2a9+i+4cXkX5hHBC2qfm0LrsMyphhMMC
2PHe3xvx+ifyl/30ZSHa98+ojZVQFioLkTjQ4270F5ixGbiAMIOeqd2sBlJ1DPbgsH5RldfF5N6s
PSEHff6YtHxi11pVgCxUJ9mfH5U/N1Z39TUh1DKpmpGLahe7vcsTOLbiFMEx5MBt2Vb0xWS9Xjoj
xsp46iR/waaGM3J+EB7lSF9uqdlG4zD75nb7HyhT8ba+rOeiQmtk1cf9mPVArHxo9FmLIcLOWE7T
0ZyRG20LlEtUxhygv3/fukquMNbQ0adLZJJ+wk65xMmL2rmuQ8NDv7xcGkAAAD85AZaCrqmcmKLC
998AwyIzB8bTNfedXM8wlI6MRZttFLuAr3ITHqdd2z9YqULVVRVmTvrF/jGLqq0G0ywmzBV7OQ8c
pXTEp+Gu+yuZh5wUdwxftZLmpCIBTaap3sqzQT3VGEZUCwWNg2aYhXfl1lv0D9khe9Tvg8xRa7sf
8P2Y/HHRKYQ8i5brIDiKj/AODTwX64QyoIBad/GDkf+KErT9n1rEEVHiKlAVdBowce29CbipAOXS
HeLWrYN3/9aw7WqOYQHFxLNGo4lx2S4QY0HzW4IIWd90u1eMaOr52He2FlDV0qVUoh3ux96OYRPU
5QBZWZLAzjx48IgsRbnNTL92ZjDsYLgEaAFRjsusRzQGoUqV8hRv9YUxLxblclxPThGT+MfNPTkF
qotrQBZ1uv6WxMz5x7Cx886xLxi0cDCdQApnnBfZpqxeyuGkzTtlXrydHRBX9Ku3Y7rupwucMkBO
5r24UuPp8pz7lf3vqHEt5ZJFZNknLQDp54Qt9Lpz701tpTF5TVfGXOn/Bk6B36KxmmKWFaxU1Msh
dNy4nG8++CKq10XZciX6JeEhxYyajkW8p4x3MsmfTVzGRHeTeQHcTFn9T34yPGFTngof2lbfw/h5
0KOqkNmG4KyR/AG3BT1Yyz9RGzGgVBtjoZuHX7/28SWRkbdKsWWCxvv+1LgSsirMeaq68JeEZhWJ
Bx8fyXWlDm6ITn7dbNLoVRw0Ct/luc4cvV8l4DTQtxVs+a+FxwktNf632A2wCRe5gn9BaQLNYSwV
6P3UbDY45g9GmlSfHkhhuiawUZMt0DQvPzNBfihwvxxUG5IW1oaduO2VjZccxvBvV9du2oHRCl1L
62bxm4KRSO6gKYZXjnYf727l3dcCNBYg/3kfF0nkuRWMfBAsgiExkDkY0Y3WN00rFIh+d60rlkDD
YaBBGon1mfAXLwzF7v4kouPBrsJhD/bDvzfGtVJAlrk9p4kL7j2X/We/0hShFIwprzVeBM2N8V0P
4CkAnaEOUWYWbiS07m3tbRydXMDV1hUZi3u0gqcrLcz2YIlBeJxXMnjUcj5Cg8Q7rXtAmFo052k2
73K4wWcQvTcGRfK13fV16VOg+5KSy3IuBGVikmFWWzzLYxgq+HsuIuBovmu9I4xTYQsA3BmaD1Iv
WEeB5QRaJ3MTIs1IaZWjen3jjF9LwLHyprFg6ahUKJfdhbZuVbnseaFTwE9VGzPTwxm/QzxSmSg9
RsCkJsN3NIddNZz3j7cRBMZ0rC5j7tclXISZIRH6vpFYwtSaq1cqNqfLdA/YAoemns7Gmwdn8FM1
o/dm5hM6RThRM5efdyNOorPuTYD8JDOtAS/XrZLORUfgrO/86K6umR394riGMD4mD6TpZyXBET6T
SEqPa6j1DNhw/EDRgtb8ujzbk7V3fudtUNfx39O3TgXVzS6bUTJm8S6LX1RFmRU0Hc7DOm8ctJQU
hA+7ZcGbQvVbd27DoK4Vc9++0UVcyo3m/3yjwoWps8oObPIHoZkh5BDRlfsI7oNX8xcchGJn3IG5
sGbRA8USplXii1kvfLwzZsUcVfcV8An1RlP8WsqAKYwhAtAibLKHvu/rOu/jLLN09vUHuAMvOY3e
vgqpoCaS4xnqg4PEaSfAOtolaOSBuJxp5/s2ukdz4ub9faWM+7aYy70U9mUXBuyl6gNiwKxEKBgJ
lWi7o4HEiuTMDua6uMF/AOqAt1f7eXiPBmy2ysMYF1Xr1mDxCt0CKzRTnKQZKS6hLn9/O1pVTwxs
FhRswzvrBVfzHM+eZG7BffojmWuhWOO9N3WJs0m4S/G36QmZJTPf6thC0XUmRwSJZef6GwgD6Y4p
6XhMzhtIvgrMOnGvZfehsYQE3X/AWRse1ByEBQUofPkHeslitdJfhrm8Quq1/K2vjg0WLVh4Z0uD
iQpN2Zwh2cwAXCY6aFTvKmWpoVFRPgd/fRGBKbuGXwjq+kmmeSsgMu/WynPMFMcYXvLuQdHuh9ia
WYCusQ+w4K15jn5rh12ZK397hxeR08ub+NwkvMN2DpgZNkbo5OIWCxWMzmYAdbP9hDh+Pv/J5wLw
eH1WPylw0hD1aaO7yVAHKuCNi+gKxZQ0WVQ0UUelGkL6xa6X2ijosT6rTpAKsMSxTRGLejfAmxht
1g94LONEY/ZdpvqGNqPP8wuxx4KB17terDwkF/D+mrK3GhNzqViZt7TX5KmWvIyqXxd4cRIU35TC
XmSBaTiLZUcmccMCMHlO59lju2RsChe7WUz+CcV+ePTdeiZLWwNNb0ymA9d3FDwNnWpwolvyZlfT
ClJrBR69iE3lj4y+Ci0zjBnFyLFD/YtoD5mzvFZo7/QueFX80Dyn7+GHoszcyU7i3zdGSLQ7Aq/C
aAuL58D6++/E4goJg+/5ZVEXe0zyc0lSDBZVuTrKM3Zb22n0GNfkclzI86bZCx2FebUZwidwU1Z0
AmEvOvoGaR0xaGZCctJsLE6Zc4aoYiJTVjavbXhj/n412H5d5sW2i4ZB7uSAr9rOmS8nOCmMz3CI
u2Oypqf4Cqs2oVtFlVmCDo2R06FIkvr1TTeTK/Kc0/siNydNRn7hchQq9nIh9mZbnXz6ZWh6qzjD
YbI7E9/yleoGNLXGo3mSlVmymwab3hZPdWYwM/W8EVv47ffMxWuA+A3suPQNPwg1eB3yZaLMGkDH
L6Fj3YRgX0GhfV/zRbtDMitPHac1T/ZHUn2w6FTFe5S4o6caYleH+U6lPhfZvKV77q1z6yRID2A2
HKAVTkhIlOexvgXug3nE30wzZmc6SuAtmueb99h0LVyeXoORA1wSsOwAK79fG3i9yG2SltNS0fKd
RjBMW9FsMNd+5AhQejFJCDW3Ge78hMiNFpe41Aw3aebKLbnjKy4+Fp4U/1nLRSQZ83YQYZBO+Vlm
kiVC/AlwrHHDYDli2zjNPUqnK+HBuROIrKzpD2z/fTyla9Hs6xouUqC+GiVRHOpp3yvc5/Oztuyx
iVjwk7edE4WOXO6Y050/m8Nqcfr3468eOxp2+OoStJDmu6hHrSoIz0H8+QoaN65dmnYg9inLUNeo
Ngnqnum9P5w6kK9bXMcldLbEGJ0Ewb6VsF9/E/9ZyqXEUCH3Rc5/p4Rdmo+1qxISbVXZgAxwUTjq
0fbaRpXja5jw+NkquNU0vHqKDNjESKNSG0qXJ9+TxFZN4rw6fdprkWAFcBIwadAwp8weQwwHYnQ5
EyJgoC7UemGkmxwxiyZ6HBr0OuDj2d5d3qwQHbWCTaGO08ylkB/r8+8g/h/AuNm8mgQCBt17FnzR
cg16z1Ci4cw12OB5utDyw2And8Zc+u1tDXBwk0paokLZJWE6z7QPC9Mcah4f3tTk2QO4Hti5fWM7
TSfmx+n+sqiLQKRFqFymGYvy/lbY3DKTpkZtgmUt/540thF5YKoQ2fkU4R0kT8y92dh4+qCuh98I
BgF6equyvr7Fv6zpYotH8piYlhiTqML4RfYWNVnoSTMmfK6gLbp2B/MCDOws4awxh6ci1Kv/oti5
2nQCkADfg6awSXP4e+ST/djMGo91VOAAmfjKbi5iNumGNT4JsNVDBEr+i4nZ1UL463Mvmx1WnFVl
mhBh8nzmgYbe0/y7U91soeGO+OoB40LycE3eBpVtdE3UMS1XJPdb3Jx+T6/65/Yw2bSmhBjn5SxK
GWhCDUlQnSa7uGqBqO99tE7ntJQKOtKARmftb5WqJd3iObAnLYnKB3M/ue52S1X8VWNtbLgSUFDa
ts6/t+4VuCvnSWdqgKylzHa5qGdyq8u9evSntSHESH29QCw1N3e5hJ7PQxihVYnDDQ5LO01fG2iI
xbBSCVXYvRmyrWlrBKShuiXhrECsp+FScztrXxuOpm0i0CIU1ky+xDfQ9WimpNlHzNBf3OM5xjGk
ULJOcv6uRidN+jgDK0FpYxDdsNwgrywJK+UMQwY7P2NmVft8QLdSvevOe8xxbn6kKzf0ZwQkC4Im
Y12+iEIOC71qQEJOjRMTGBGyk/qiKh6z9jWUN2hCJ8zwpgFK0mw0bH8txOpd0cNKon3w6xv1yDW4
xrflXOSvRkaRyJYpT00599FTnU8z8O68UNJl7pLD1LRqGQAaK+0Wp/CzwL/YrniQiaoCsw1LvU+4
5pfGFrr8SZaLJbIWdhif5HCfO1jnKHPffNa7354/V3JHA7XqxnMNPr8COX1pOkwR5rWyYBaS1Sur
nPduJt+b/r0nQgRPk40Ifv4eYvu/9++1Y84AHnEqWcQp/cdNXg6wEGXq11Pquy1ka9AlU8jFz9Ry
DNj87jQn/NPbDL0wySatYh6O2d2t+vFamPu6jstr3FfSPKl7vTxlsVNbs8/Rhp39DRdTIkqkAdV3
u8N9rfT69tSL01vQTchB9dLRt/YFbYZ0BTYVXef+CXi46piTke+nqiYnc7RL4c6SVmGzNmMbsRPH
WoXVjdr++r79z/f4xKl92Txha0gl0moliZ2/bNHIY9viLcEZpu/o23gJTuN+pZuNf/7/dsIlWr3J
Y9kIZQ20Oqf2qY+PERzLYC/maKT8b1KuIuKL42h0GfuZL5Db4eTleYvbEV8Spxv/xxlCt/EzwWTs
dJGmIHg/hvK5L08VuxG5mvooRVsBWQaowVzGge3tojtz9Jw4dOLGBZhoDZskH92ugykTJEDo7vCw
oReuIg9XrVJhJwJUF+5LKIVoWOSBmxTgS9N9cn7OPgKudmMmH4STPGDw7mJcsUwOOciuaNGh7FUu
ymSHfZmklChBz7FLFfw5ihiFsSKARTX6beDnACSsa3QaLMtF0QrdJjl9zMMH0j7Pg2E+KfOlqGCC
eBjdoPxbxivqlIr5P3d4PcekHTirqPuoR4TnduFXu0HAcrhDpKasnEH41YzPsbQc6qWp2kq/6vSF
RENA+l2YdGA39SPTEO1VRahMoqcHIgNDC/C0yi33qE+02Y+Po2OEPmW8UyPve0qSxPVZlhIVXLci
ot/2BF9tMrHKQjtcJsyro52RrcVV8W6Ms+4+eDIO1qJCye7P+a6Z81q4+57gnzdzZJAgTK5QNLlj
0LDUH81bVik/e8WWSF8KiDJNR5MJyUUaV7ftGf14o6BwTKDxy4jsYxt6Mu+5hLNfykP+MgnxSy0w
ttIE6rnwaI6F9wY2dUBsrHRhoC0/HqbbNhYwcnakm7buP7Lf70u8DH1GNWiNlbNEs2WsVK7yeQaC
EQY8tTW9glXzkKDANi9vPfjTRPHbd7x48EX0E5i/BEWq8GAcN4L+VIUq7eFdELWzPu8AgJFb0eNP
NvSA+GwTgzpK0IgxZ6E+R2ACpc9zvUQbxbbC+dmR+4UlchQRcgBD5ppgAg5x/FynLgRaR2DEpGxD
YWfKH3X60QG6ScT70PwdJ6rdAOCpXvCcHBzlFx16J1dvJGo/QWcXP/YiIRjSuEux+i5O+i48ttPc
duU98AOe6Bor7oAIrfvvgEo1dRnEpkdK8B7YePzDZRBDFFtQu7IvTnSE4wxO+x2ajxQSGCQV8VoU
nsNEXSroSGTtzBySGfpT3kd4fAlkR/0wILFq3nxiwTd2qbm1udSlHTpV0lbbFq2D9V0KuxLqGIbV
3ZyscqVCn4AY1diZ7HgvYIxQT/ChPg4nS1r0hpPJs8JIHB96AEj0HWAK3MCRJxpWgHgHuieImNTr
IXB+of0ymEvJtKPSAc4phausWbXZcyZuzrgzoyUnZesyJkDRKm8cfZ6+1YdgcGp51SRbpMtE76Cn
nJrgjWShRrnO9zatN1lJZ88FFtsPxo2OyM9x4vSy+Q80HMOAF31x0ONMKfOuAhVgPlqQN9S5ptj5
ZAE7bxYp/A51mZ4i/DVQ/GXnIRpg2ka8VCk2B0cGYLaKPhAEu8UB+0mb/r6szzP45T7vh4Fg2QnF
SSpfen1ZeBS26rx3RkjIDj7zAVoxgtPSDu/XJXqF/ozLIHHOx5TxurSUKxDY6wDk/KSarR//vUV/
NsUvVncRAc4yoAKFXtbJgt1F871a0a23haPisBfzeWDOVHETmS43f4t91sxawE2TUBEynPSIAc+E
7qiFpQ9d8hbM4+dE4WJtFwfWqtoc4WrQFhnXNXJxxkrE9kZwxSyYSYi2ePtzSC18KqBU0QNMV6my
pL+KpRf96HCrSk6HgV/Pdf7qNS9D89ICTp4xo7xV+kjTffcjjv5n613Wp1GlGfUg8Y0RtfTW4gQJ
IIl9rmdRt4liW32fePmIehne8t/f72cr8vMdWRhU6JoE4/wiTcqzMhs9M5poekep3TRuDh4mXFfn
u6BciJAK3tsP7cN4qkO7FDGJvdl9+zxWP3/7f1Zw0bopxz5JKxGOY+ihqA6isn0fRgKLv6t7aaZ7
pw5hIl9+VeI3jw83hrD0G2IKrpzJW8sBNY1NAUekBa25EIaTIuwHGD7+QazfPZzL1OLDhy+PcEe9
65u1VK9E7VXSlr4+FxjpGrYXucWjf+gnycgCMncBZzDdSf5bnr3U1iHboRNV9Wuwlqfz7wqdxwNd
yVrek8la/FkT3ajJFwCdZ0d66+0CT2bSNeS2nzA/tP0HBLFQBEH2U+6eNe+ZmxKbwV+cFTs4aGjK
w9x68DFfOz83C98do8O78TYNsvRN4BYkE334J4jqGdlSKr70zV5/BvQmOuXCcAoXBdYgcjz5ccy3
mviC+1Ca/h6yl/NBvWsEBCcZu6tQLyqYypljkfeOcGQadCdh7JSmgyPNLNOPSAOZ49wyUDYloLx5
pI1hvp8UglFURUCSPxusbyMVfhZt0/ZTLNQKNUNRwEt8TwTjUu2rXKLSlXe1kyd2ZDrDbvJb0CZl
IazP0cO+rX31ox108dQpn/oSUtNaEPPyzFPz90/zYQNB3Un4+aNXwUjuyOXKT9REAIJyNW7aGZq2
lbez1pZ/CDGrLfoTwzTgt/0S/bhSevkvcHM/RrQXa7xIkdPA941oZI3TqIL2z2Iqq/ulFznFmn0L
ZMlVZzWe0GgS2FxR0G1cxs1UJGv+xt64ESimQPDjmH75UhfdvApGUaVOX4r5yRbeWh7+qop7aANT
fYlqzhphNw3RvWpVmcdPS59/L+DnfOzihVxEqkpQVDkaWIC66IU1pCKRPtc0N4hQjzSXRbLUnlvz
IDX3sfQ7wzCiY2eP7ULsFyU4t9LuQzx5XcsuwxX6nbSnq0kUcBdwL8nRg9GuxPggqitB2kzejYF3
L3tOSIPn1puc9vS/3uRFwGsjzdMFqL68ScQQcONw0MG3tV1acOgnD6ibMfZHLTy9OhrAk40ByfUl
SjrUxCLSU2Bn0MiNvYogj76gD/xI0pIiHuBA4bWtwkZIHykcMvfZvz/dzybJ9HwwoAp2veJPDKwu
dHVigfGFXtylLhDyOp7DkMvHedU7FUw1yLPnFleHjisX6rbn/i/OznO3cS1L21dEgDn8FSkqW7bk
WH8Il6uKOWde/Tys+TBty/pKgwEahT7ndB9tpr3XetcbDGEZFfctVItsgTG+tMy6x38v6jvIdrGo
i8dQ1FUZ1PwJ7kqpkqtbQ9iCtnnEgTV7erx5goDYwCIzrdkJJL2kPZE08AyHXSSCzoLkCz8oWG0f
c+lUWhTDg6ofCP/0InRluPkQ5Hhzinl15/p0Jy9qVBH/Glkjto2PQP7DATeONgHI2q/J8SO4xYFe
wW1Z+Vs4KTPshShzcEmdlIiCj2BDPxIpSgY8wCFCvQGfK4ivZCIptx741c3rf5Zp/O1rPm2w7aAG
WaCyzL+RIbG4iXV2BpcmhJl2iDnXnbD4S5uAD0Oj19ZrnPCEaF2TWI3nuY15e0xj8r+Qn139+D6t
7KJebYbJ67uIpw7iYqwbAsmF7eRUipOiz/H3E+BJpK/SVeTBzjsN+q5Jl1nxXG5ylPAmXSmhxol9
c/p/vcr/tK6LWjUdIiIt5t0NP2a4iRDN0HGbT6J3hiUc2AZZGTNNuqtcwz+U1saKtlX7RClK+rSd
BJusZJS88G4mbqlXHiWvFOxdC0MUStSLc0jvzUpoO27YbJjqaMpzAphGOZO4vrwKGUPC7mRoay19
wTXEQ1ltCBVoK8f7mGoXFmD6Ow0BwTZ9hm+BU9TrsXbpWuj9X7DfJLCjeKz8BxW7FUiReryf1Ug1
Vcyq0e9Vz7Hw877RVv9d8sUG/OWSLo4yZd4jdWZT55Rvx1rU+k5rVzL1po7aZ4vgYHASi5seaOvE
cyocyduVrp1SNilM3jyVwfAKU+HK7mf8/9bxoH4/Hr6s7uKc8zK/G616vuGuuvURPD/PJyzJiCQ1
IW9ZpE7odrdsZb6j+LOX0EzRZj7G0OHSazMRtUCsZH41k2Z8tKigR7Azw4RBSBMvo7P/ZNm4BQzp
soTXh00kvil2NDM25Zu73JVa48tiLj4GXIi7dtRYzDwJQjsG9UuCs+s7HB18F+ZE2BxGL4K+BTFK
ds1ox0jdeiTz7miCvTvNKpPdWppNU54SQgfe/n12fB/tXtyty7I1yr3OFFkgQQiDtqzuqTWC0KkX
ykvgruRfoG/xmpMMPAVvefjRGKRm3Y33+DuKerGK+U36tMvCGfBlBHYVhYRh/GzqBwBqcnFIMAi2
XsS8oXBws9LFYhGRqKNu4IAF7phx1J9xze9jVyddwJsZ9MLSl6GZ7FU34v85ZxA/YFAvI3OMN77S
4OuIIfVS7G9ALtfKfwVcC7aTOXtYXaoSRrVLqypu/vtBo6Zk3wO7fMKVGj3lRie4lwHsrQSfa3vt
51/9y8f4dN9GY7Ky0OdXreYvDYgpVd48kYZsJa7VrqpHQEw7OJOw9QOWgIJ2XdB3CnknOsR2vIjc
Jtg2qiM3twjtV/fa/9yOv1D0p4Wpke6rhcoDTcCUperBME55e1IriMcHDbcIzG5s7SeRpcsYfzf5
rYrPjEOluxrnBwIKVgZ+XpgjPd+Srl+rlb7csYsP0gysWJIC7pi2KE1s0rRx18UAJIc2PGSoAqZF
3h1UwoJExsWd7TXlgjEFc2ntFKwJ8YnuJs2h7Ag4peo5GDIw91ouOsFoS/1mZALC3761jXy3h52/
j0+38+IrNUs1zWOB29lgrohH766UD4G/U5fxQ+CEfB7Y0e8V6OqEiLGbD+VTNW5vYjtXjhsJuwFG
/BaumyKj7a+f6cS53qmTLp7F8dBYB0P9kIrHptmK6EvpW4pd02wa7yPq7+KU8LCS8oi2Qxif+yhc
yNG4EKbfHUxE7dGPDuq7nJ2h2ZUy4VauUTllafOnrDzU8PcLmlNJ/8D/DbuIJDqNwplB+iTdycGm
a8+VuZ2kD5/Omr9usDWc/aAypEgv7ARNuhBLglDWufc+GwYnAPYjZt9aiPgVmYC3lTl9SAkqhR9G
vQcZDvAw1pZQooWJEuSlAJuNB7RtB6HYV+a+i5wetxXYnDGxHHajv4ztLhRWAyEISDWrAxIvjIfx
40pGVBrzcKuDDZcvEri0E/v5quxXXbLLDMCKH4O5q7IXIXnJlK0MXyxYifF7igxFF54QbFWla/kb
nLny9LWtzpVyDvWtUhc29A3SKrNhq4RYqL/8+yD4Pmy1JNMwcHMhlwjzj0v4rIpKJRNGNTs3c1HU
8LwA4PFaL36NTyknZrxJ0Rh1+9S9meD1fbP4+tMX/Uvbj/IYT0oGPobKQ25PQrDUACIAcGCrLMKN
6K8s5YGcN3B+RpY3Tp+rl27iyoSCjhDRb8LOJvGtshqt7KwS0YLYtl7LtuXOhapkLKoR+YeJcxyw
oU1CVr3+942/0lJKeGX959cvajg9SWVxGo3s7BO54D/I9YdUHjVtI4WunKym+AgZYdEDjS+FVWTY
AwMlhnBBuuZ9N1N7+MHablRu36VUvAzkgliSJCmEVV1ONfWwsUiUqZAbaNDTK2QB013Jy4eRoOFq
4gLxDDLgjL9nuV3zhwjtOrxvsTkDWMwEtAO6rdfHhHhHr7Gj5r6c283pDxHxOLDEKzQeljPinJgR
qKzGZGM096PwqnSGGwNb//sGq9/L0PlieLcVkf9804WpCto93cqzs7iSXuP1tBORNL9UiCUZd+nS
2Q+fw/BD906y3DO4jReqY63mbdTMMRi1lXKhZI5FFwyZVZy39+ltqhJHfDDxcVtEzaofD2q6jn+W
Im8HwrveCcQdeX/CQnD/fS3GfDx9Lfi/XsvF8aWJndUoWpZRKEkutiZuFQJDJAdJfjc3DVN+gm8r
jyQzeRmrkaMUW3xqD0Lw5gm/B8ohU9DIi6Dw/n+OJHp0DM2FwfwX3ORNxdxhKlfojqen8ZzD2n0q
j23hkA+EY0jyID3BXy8esh+MErJWI7qI+cJaa47Crx5HjVP1Wv+xjmK8xs1oFWcTj/tP4G81fHfk
7vfa8tcB5huMdULFER5v8c+ujDXl2WMNXAZ4iP7uot/opSTI1STLzx7UOPAoCn+q/gwBvdtjOchn
7f0vctOuHM78LJp9WcUxSfrWcERAv6OS1zmYkECRJd6pdhquM3WtC2siQ0ghFLbaeIR5ryyB/cng
GPZF/k6C0L9fju+majDNgKXEOdqU0/lSoN30bS/FZVWeQ9XNaEMNXFBww0eygBc0bnewKxR7fI5e
RVI5VGQJC69YLOT76c5PXAGY4MM6yCCJldNt88xmemSWzigtgtaV4FBQyyK0hfUhvIMguCIT1NDp
f3EmjvlG6JZT9FxFq0zFKnT17yu70qXI0izzliQdpw1NvGjdk7TwI6hZXNkfeUsO0IGWm8JMuWuj
pfwrmVOJbKbI6/5l6m054+Y74401XH3Mn9dwsU+bYt5aqZaWZ1/YF8rvzFijdFKBqvwH01G8fd+9
jMKDJa66JboURpSrCMNB8/n/dCvwIVDQoasYj1zUYImRK30cQeIQemQJ9x1haYhX6Xj+qEsCqlI6
ADJl3LhnO5bxdS/Lh0k+iGsRN9pbQ7e/epyv+9H8YP6zmovGraLmbIciKM9VSEKYm1qYX29zIPwW
c/+BmYxT6jsPATxOuaYB+u+n63ZlmC5V1AwBkRfBnAszDpGHOL5m4gr3ODYL4mnukzZd4Iug4QjK
ZlzKP2Pa4LJapYwNbk5SrpBjuBJ09LxdQEQENH69r1osjYPWGMU5fE4ek/vJvx8BUql2xp0oHcxk
YRDhnD+10aqEGDP7DFirkBybBP6ULRygb+5N5aeR479O306+HDNHO3z599PXv4N+X1d5USqZVqIj
R9GKc/YqaguhfxGndS4exnQZk9Fu2k23sF4VR3upWyfXUSotBGuW1mj5WsIcQtt0iNFB5l9zQgV2
IF8/0kOIRhsDTExke+/dyu9M4kgSF5ONcGNNCwRCr+0+093wF8a5SrJYBjt1R1V/30X3QrRTk4PJ
Z2in+EEIu/qn9Sv8eavP/Vt8fnvNPj2cC7C4bLMpNjIeDsce5fX7bDnPPFGKLLJOHQbgvDQSwIXB
V0dakdwEN4qI6zvQf1bw1+r8U0ObFUoQ6RMr6OGsYX+BMwspiDNQ7Zbdcua7DUcsdQlvoQML9aOE
0tAm0vNmEzY/4X/cikuFHGnvc9a3VZwJwIPMjaKL3wwcyZlJvX+9WRLxIOrr4Y/uDjj/3FQo/D1G
v6+ASDbARYbdl5ux2ivRKDR9cSam3Wowq9kSShMFEJ0fPZnmDZ538zPRSIHyV2H1oQYHI7UlmeS9
VYT8H8pgvYPh0UHua9kD6A+RKtvxhGbbre6MgQhAUJ0FmUE9TG9fvJcF1R6rTZQgq5EXuO5pwaEx
dv1eWiZ0udJR+/CJtyBjFLeqs34KA6SfzV0VOePp39/fFZKIjPmJKHKTdQSel9qrIMArcmjl4qyq
u7x3ik0TOk23qknbUt+L5o5tgtm/ZffqXTU+K+K4qMNn0ziyj2Xy27RUvY1uHGICs7y+pzog1SZa
xjde1qufi4b6FDiKCv4b0S8RhdSqprY4538gTBLMskiQ+uGwj/1/pO/AsufxHEG37MGkad+yfLrS
UM136X9+/5LFl3ZV0nhqNX+uI03Nehru2Tvt8Q3hvPVE4s888+9J8u2Qz9/oXa4gcfw4ekxLZEqI
X8dFraCFs/i2jgv6qTtfuPcxkV/6S3Nj8XPpwtAp7qEA8JLeaiO/T7TmHyaOUDcBa/Bz+3qCVGYb
BKU28m48eA/lXU0cBeIMu9qJm3Cjok+ZA0GTbb+u1/6Nc+FKE4kjkQTLngoFHupl994VyBeDuKeF
XcVEyttQqarqpdTv/eHBjO6l+DHPT2F3wCqXys0pSXLCUCh8k6JndfqYP5hG3LXBjXblChuIZeEI
TVYIj+Nb7lWmtVPO8GwujfU/crlDCSa/83XgQoA7Du/gOLF5bRWBQ+zGR3C1NMEZZ1bEopOB0P/1
cfRtYTSK2WTn3FvGQH31so7X6Ul6RCNTC7/NaCWWT5r3lqEp7Y56sB19/MnsQlkKP9GqPRGNJROZ
zXTxr4AxkCD9/SGpbvQW4av505yczlzCUhC69VA8jfJT4a/jbJ0Ptz7nq2cPBoGyQhM755xcnH6J
JkZtmPU4BtuiTYRDaRFbfRDjBtbEIR1fIUxA9kBITqJStZpy6npvV8k7nCaJAbyxA16pQEg5Z2vB
uZ9a/PLzypQOrJtcznOwgQuPfb3nH4ZwmTFE28XhrsV3cVZoH71mhetq9TybMWW2Ibmy5ZYjfHrY
Ppsba5K/n4kAkngCqYTmmOQ7f33UopwLlhKypmKABvphqX86dV9n22naz1TcLWRsk7qA1GWs1OHB
ZLt8o6cuRCPiSzP17NnqLbL1tXbh85q0mRD7qWCYjMpqs4w1ReRivur45uYlOONJWE7jOhx2FFNy
9jZHKYcLC9b3uO27PwKs8EV3i7Vw7VP4spYL3FY2hizq5jGBuhrzXQ/y6O9iZTugzETkKPc2rz78
L41cx/vMSVcV8mWIOsxkZwvqOUd613qwxhYNeSsO2jvyDpHq2LyBZmUH5KxFd4W15HzWUOA93/as
vHaifbmC+Q34dDe7slHEMOIK6mU17MZlz0iDvA8fk8QI29UTB1nxbOS/QWxUjtbnm2WX+B1FkmWO
fUXXTawdNPOiP5BzRQrMrvjrWK5KyF74pdmyU0TabrwS0Rfz3/unsrgnaoO+e2RrUJpVoi5JKAYk
qpATSS9Dv9Wr3TS+Wvihjqui/gFFPPLPvngq7GQtPU+HArMmZTG5JCOUlT1TW7qf0k5cytuBXmM/
MGe+gy/rGa81ByltU7wxxR/JG0Mzmr3YUUzXuDPu0NJ5v0CDEqzhcI8vR+TY5nKMVuqbFLjZdEJQ
MhVLsT5mgJzeX5WGtVAZIlPlA1Mg+6FMyJYlPsxlvA/Dk6nD0iWMoIzQvnhoQQl0jJ8I+QtadtBt
/wvbPaFw/eMtPvP1b4l6S9V1Q8Zq92IrL5DyESNkQh7HxLZadxDoESGArzFRHTlEiifd+63ry9l7
bnhX223dPDaGjXMAPno3zpX/z2J0/McgIn0Pu2y0TkmrGpZnOhI5yyjkmAUnrDvN39CfjG2ib9t8
b9T3WbOXXYM5DZJUHKR6UhJvLOW7AzH+MaL+n6VcdN9CHk1xLEN5JaNW/GOq7lRuKhKF52AwxGlo
dJjCxMuESHEHn6hIWCbKNg9W7S9QZSe/Naa6Mh+SKT1mm1TQCQhaFxVQlkth2ovFbJJWe8xrHhPt
1Ba4spD9aD36BeHWKPk2kaP3dupvy2rdEA5Y3E/LQToG8jozGWx1TvLj1ud7hRSAmQgYO9ONGUO6
9AbTfcCxqQQ1maTnorHYeutFUxzxYS3nIcNCPxsE5OR3QSqtGm0hbvRFuWkbu9U2Hsep/e8D6wq+
znIM+PkUJhZmkhebSZMVfoal3Fwg1ymam6aHlnEWXjxrr1Z3sn9OZ/E5eQZI9ssPD7IyYXq9Eyr7
iQOVrThbATcDi7R26e0iL2MyVS6a/IQNWKSdE+b0hAqtFDp9KLXLLLtxAdcq/C8XcIFDUKoMuWdy
AfGzRxCno+hH4wXprm2IkDk1Rm/+XQ69Iw3etFtJV1fY8PPd06B3aDBtwXq/HgatZqXQSrxilq8w
3iY5VXLUB+KN7hvsLs7yb8BNcn7v/RW8nXEBISuj9p1LpATqDk7Uc3q2t+yAw7Mb3cd3n0A+SZWi
kxDceYh26f0zafKYDB04QYlJqrQY630PBbyOoZwMR0PH+KA40Dt6JJ+qbN7RsN3RfyX78D0mlTWl
Scb7KfjIRCBFJ5VdnU3OX4vsxWoE8vXU5Gtr2Jceca7EBVEQbnJ8E/60b8VazfaIUXrX2Aa7KjwM
+JFb5KQy/EzHFwyFsLQb0d4aTl09wKMmpbpTHsdNeJQi8lDs8Gdwk4tzpSUijI5gecytket/Y0XI
YqnEolqcBQAjaS8+iCdjj/PD1tuGhis/9Yf2ySD8zZ1+qnhJ7emTPuhOJ55quoUGgMXhoQZEOdxs
5K8d559WdsmcSPrQmNSIlfH6YFfuj0uLY7e19T/eHwN5DkbuLgbJ1Vo7KCluhhAjbeGPxjPahgx9
ttnqlrHlFdUOTm70rH8RnO/EpajrFakpuoIhv2auxJRS2W2XYXmvoDaunQAFNYJCMmIiG9p9vpu6
dxm3+xrpDP18phDbdWsQeLXu+rymi7qrLNUy8gzWBH+p52CxSCyL3Iwc52UZLUm5yO/qeO/jJ2Ko
TtBt8lteVfoMq1+gTV/uysWZIhlS55cyWIawNleqra3zyQ5zbC6fgDBlzSmx9fP/NN1z3WLCHytO
xzlbpQ8NKVEihiOzIamS3SEg7KsfYUNIqN9sh/ilWUaYZySQp/3EHuU9nV2p8L95oOXD+Upnk6Uq
YpSnu7OnRGQHe/MUpssc0LoqnaouF15M5CbZHBOx28azgpd0HT0yrM+CX0L32Ai/hQiNF5tvFBK6
ZjzcPG/nu395b8jcJgsBcbBFit7XjTBN6PXoc+enIxARrBQ2LkvFRrdHzSnGZy9jhF1Yb8jpi0dt
2w1YMe0T3fG8J0RCTnvrWLt6KugQd0WZUAqdVX1dTxGJcd2LeXEesGquUcKGZHYR8bsKmaEe8G7w
7hCL9CcFO8nft97Vvwj9t7vx6dcvBjRKkkSRFKUcCwYkDqccnlQDoVZC1FVWMCF5N8L9GG0wKcLv
r9uFxQlEzCCZZxUpJI84IGN6tc3quzBCm7k1+52uwP5wUmPFJNyEzT2lxJIANje2N2v/b5KT5j7s
X1dwURYEoaD0mRXNO0Be/Cpg9W6CDzTEK2kA37dVH9cIalxtOAKbYgyHbBja6WL2iVOwCfDgGYec
ugCnI7vEMr/hMPa3SrpY32y8a+G2TCX1LeNIC7w5ikQDZcIM3XqPgwdj2MndT0M7qv1aSm0SwpEg
DQ9urd0VnFTaKtdeJixhLUpTINKjEbim5ObGEgeQadz73bqWGVVtlAwqDDnSCzFyfKKltVUKZf0x
KleysjQqF9eiKiWk4a7Sd354UsvZODIrXxLjgXer0+AiHXE4gsL5aroD/FLGHuZSFhA0CbojqKM9
IAZIq10csXszN9R+ZN4z6FNuuc34YFF41of615iRmoHzvNewaQi/Lf/mW0qB/v0hWwYW0ojUmDZ9
M3rX29rQPXGAjlAwYrXrFMNkfPgUc9WOS+JxhBTa2YEVV7DGBXdmqZkroHbDd7TwyYzPZrRO/He5
3nviyhoIKFrjBisYK1Uibql7gS5pse0ZCP4XDCkZ/1r8Y52NCxWzg0uXB5WoPsW4xFT5o8R7ry5h
/LTv2Vv8oPaLivRHcUHE1nQXk8nluTKFBqkQ4a5How4FFetCQB0SjTI7mw2f4XEv1Hz+U2bfcxL/
LcMoUF2khWsALErxg0n6YEejvs4/xJaq5Yy/Pql31oqKrHPi3i0xLxi2JNGn3gzNzkyD5pSHTi48
TZOtvqpUtNIir5wifpG0eTYlIQ3C84e5l2JPAZoTjwiB3qVgOiIFsyHvDZXLfGE4ZajVGdJYC/MY
btLXaYtXAZ8PqhsssqG1ogSetsNzWB10Exq6WlMYUnyRiDZ7ZuXpySTC/rV+60YnEhcjjq6A9spG
C49cdKSu02Bbxjtt3EsDbjvwxdKHcLCpvwj8ekJpSVd2Sq1Fvp99O+R18kSk5hom/Km4k/feixQv
ZRGKGsanC/6VL/4rrs/ae6Sj/ibOET1y7Gzre+1JSe6t/qBi7pc7JSEl2OcxcvOQS2DXcVClZdEc
xxxihkbMyS2S0pVCDmszyEAWlkMz1Px1Z08pAnI56mbeCS/pLzO3699GcogPxUuDNTX6XIiu7EQU
tXBgzAPRIE56Vn6jPr6T7nvSqlbG263z74rkk/yxT6u6qE6muAuSoGZVvY3Geqs/j4dxXOU/zDd4
Ur2DmBnJjQzNz5ER3T/+u4m7Rjf58usXlUnmBaE+RHV25kNFRCDbqj1LCfggl6M7u1V0CyiD2i00
71rz+OV3L7p+rxyN2Gzb7GycqYUa4MVFQKeKA0noNj9hbSjTosnW4RPHoNvNPop4kzQra9NumxgX
+sSWVzwft+TVtQXXO5H7R+hFbrdY0jEfuAVTXCsLviz4oiwgPH1CA8iC4+fZs8sixndhnMSNB8pk
ex9zMlDE7BTg+P3GI5r/zZcH1ucX5KIkyIw+riqNX/afo/vuCFTo/SJpjNMmeCZpdo3/wNZ405Uf
N373StH65YovDvK2VKw4M/ldSGIJU0Ko4MxmOwAiz9aW6lFb/bcjl9Te+FBJIrhxyRedudEqhh+L
jD2s+e0wfzQ+QjRbnhZyZUvYUxOkE+2pZ7flWsZZKVyEa/JpHDrmTfAubgjhVg7tK2ImUMLgZ1PY
Weu2rvXQqkvjSbmbP3VxgVJzL22NrXxUTlgE4+PFbsfWnvROTeiSsWwFCl8Bq+LFKGzkN1OzId3J
/lq/L5jOw6icN0NmFYxoIXn42x6aJ2YKjCcPlrlnbj7lBGU5hHZp5jF7Ndp5aHbW3oIHyxFXySP2
s0sBT6BF9mE9Jk/qyUuWWBBPv4A4d7cme9dwNuA+TF5Aa3S4wRd1tt6HelLNdMjOJXj4WVpoOJIU
T1NA0O7CUlctmY1/DBhvtgkdyNGEFa0BFg9htrFQQd2A/a44AhGIQvwBPF0NXy1Kia+7cTYZkqDq
KaGY471p2DPXrT+L3r2pvXbmqvK2zD1jXVwQe9qKB29aszfaMlEiZy1GcDKj+rRudsonQMKUNgvs
GtWtxqX86tFJPgtP6q+OuFmfvWSL5wUeR+wp8b6lA0O6YkPVZ+5z1I9IPXfNT0KHl+br+AHBW3UQ
r/TqfZU7rXIOCEOJOowG+j9gWpPlmuPKAHrcWhHeoCAyK3PXbyI6rOLO0HfZXfuoxKRYtgyq7+p2
2eCZsy/ey/0sCIZJru6K6SHmnGS62R3jwvEgKyprKdxh8yP4H6n4no9M4E43PucrfdaX+32xjfgh
alDZ435TRrqg4BXmL6xzGe6FlR/+b0yfrm4gn57wxQYymWIQavMvApRmq1Jc1+YcM1WT3M3Ahk96
DhFvgdtMxzKXoFk3AD7l2gIsUVXpK+dx9qU3uaAFSEtEKwXlPkIxVR90aJtEFzsqHBvKwnE5vndQ
9D+Yro78xVJxUJ3YQeUm+OKaqyFZtI9MIezxVQKukD9ydamleJcxe1/eav3MeVO73Oc/r/aiELAS
VQ5iFX95cJz8j2VCFycEAG/rhQQ6uC9evd+Zt5368zQNiyF/pHI2R3LDbaElnPPB6HbyeEjDFy5O
TVZwzGjke28nNYcRJnyqYemxZ5KDhfDCsA5htPHbeDkSGGDwAUbr3rvToIBhuGonJTg//xiPqlVD
fQovSXhJiLvEpAApQhrvs/xeqUgCcbEwALl8lJXT4B/2gfoahI+G+G4yu0h3Uk8Tk23reqvHbli9
dtmv2ogXMrYSnkXg11bKfnnBXoC4Za06GsBSdbu/0djmTZ/Ua0eKJaINYMAKxeFy+7OqIg0i0UjP
hn9SsmPRbJ2xOfXxS2RtJKf80e2UFfblUbI2lV9Wfl+NiwSUcXiZN/nboNTV7fjTeoyL0Wo84c1G
+4Kr9qzhQY0r2/Eax3zBzgs3YRRIavEyNNeWtO2d8t57ETbNmxi4aFKy/sZmrF0rMciwV3QCIOXv
weadak1Yo7bpGT5eP88lTdOGiDdzMQVb7zq3GH/K6XvW73NMyLz+dWjuusCt2OxakOB7bdgL+kPN
F63jw0gkAr6yVtbiH+2oCHaxugwd0cwWcvsb96kw26Vs5wOH3aYOj8jfAzs7sJtSbqorHe0XdBMS
Hi2nlLZDtzT12zKgv7573762T5d8UYAmkTgqo8klW+rPYN8gtG8ZPRbGk5Uek/JVbt7F5qnT99CQ
m+RUKadMOscFLy9em50a0ewg2xG3SX2s219KeB8NONOMdxnvt1Cta+FFpqTNy5FxMwT98leMNnck
Dw9cVvul4xjSniz1t1j8NnAoHIq3WjwG/VaSnXA3a4vFM2JntV7Xyt4onxOyiLWAc0h+EAhN05Z6
Z1t/wvRHMh0ZX/qMN4l7CZQ3U8GqBvIqNiwfWb4iDkZj1umfpv6HMT2F0vNorKzqlIZP0ngI2c3q
91z50E00hfqmls5KQfjqcErrbassRGWZjnS3zAijdGPI6wJBc7FCtaiHd9IJz6USnjS8DZx7V+JE
VoijyDtCJrKnf59dV2ZyChwwJteagaLjW+3SBoMklkmV0rkl5aMo7GH/Ky5St/5PMu6b9r60nn3J
pUuPcFUp4K+vccDC1bxzdco077lpjubwSwcAvTke+A7Cf1nb5Yecjm3axHmZcspJbqfaOuyBx7Jf
gi94mMQmhyp+FNOTHNw1yw7iN03vTldxnURPbVfRvUHUaaXZWrv5900zvn/UM4hJpBi+4iZE+ovj
dxgldGOp2J4t84CTQmf+TLE1lhmL96q6eK36F3Pl79rV8LPHImohPg14ptmlcacTl575yDBeBydq
FxQK0aO/ThyGHOBU4jvsVYVwFiALwHSiNtYa9NzmiFWOFjx64bMeraLurlsDGKTEcqA1KX4H9Qc1
Wqg8K9LWqvdx/9Ly0qXGssFrGBtq11JeNIzn+3FfkQBTrtuZss/w57ntX/12l4sqjiE74nL+fZeu
qE//Qr1zEi+Us28qocggrKEK9PbcgEBmDE22/vijMVdp/4SBFlshA4sBOA3cRIFJ9UgYa01IWrgC
bwkOSfknbNfxrKkJtmZ8+Pfirozpvy7uomaDIz+JVam05xEAOJH3kvoHb+ZyaXYbo97poksbIhI6
Y8AgqRcUCoM9KstqFZtvafTw78X8nSZ93TG/LubifWLam7dDqbXnKdzrpQusx7A+wwlyWmY1Ixzi
stmmEsT6btutoTRbs8xqq0moHLeSrZODMDuOE4/TC0fWTabLOrmt8LxCI/y6zovmMfM1Xykqbppf
n8r0t58tmWHKwh7I9oRnJ1/mMmjvw26J2Z3qP/fqCT4BIhDBGTpnrFa4NN14yZQre8Q8T/ifl+yi
92qbZPQJN+Ulc+avXV6oE14G22F4AeXUSudvIgcv/FHM7GEWSe5w620HF79NwMoJJNImmhCfO9pT
4jMlCgYW3K3QJLHgSHYnXN1ukQ+vfxrKnMfMQEInwfJrhxaak1IoktWeu+xNqNdps09GstpWSEYa
6a4q18ZPjszIteza2g74pCL4hxcbhXYpbHEsxCRQOnVk8IZuiNz9xk39nmhC3KL4n+VpFxWU4Jt9
rrZGe4buEM2B6+375GJbip97tsFdVrWDck1KmglgsZyGn1N9whFJwlCiWuLEV2juyOuov6DRbpw+
OfjF8t9fzPXP99MKLwDH3otzvVbZW6Z+VzLXikHZsAoM6sNACsySAUFU7/LhTmJb7d0KUpOOv1aN
Aq7qb9ytK5rxr3frorsQ9aIYIsVsz5IsL+Sa3h+npmcFbYh/r4IjI27OwCikp8DbqdWSTmeCAtY4
wfFjsJFJVWzSiqNWD8iCT5wj/eQg7y2NVTnpC+xOpv4B75p/38ArjJevi1a+voGB2aeyJPCI62UP
GI7O2mBu+8BEAJUzNqUpZ6y/Rqs5LL3u7AUnHR7MKij2vvXwfyBozosxRZWcBQP2zcX+55tZPIiB
0HLQj2QbS48F7SsGOsVb4nibkQFFbewl6956mn384/ox9u98tBymepw4328c71cm7V+Xc7HNIQgN
BGv0SKbYBNJsg8zT4JBgAgBnW45Ise/He5yG5Galjy7Ge/VGlu1gyz6Bdo8suVK6qfG/vveyU0gW
wzWmaBcPTKwGsckV7pGY3YvUjYgZ9NptTVvvETJmygJ39MBJo5UgPQ0MtM0jOXU+nrPlScNkyClU
drn1LbDp5rIuiv0+9P2slYLuLIhOXJ8adgvFex8cdYmUqMSwbTW2G7NdG+GR3ueslgfs5GLC1ZmR
MhKZmQHOjVd73jy/naaf7tRcvX0igzaGXozG6Hdntv+meJx4rxf1O7rxKVhN1YOk2lbnEjJkIdFY
EIY2mC5P1B2I7u5nW4C/2py82Q3RofPZw9Cl3iKcXd+/Pq3xovzwUr3N1ZHbNnxY1RqeFonSFrP5
WYvQLcZfaujoHKYMyZ1xE4PJxz9v3KWrNawpGxJqfuN7upyRtkPSa2HHwdkvS0bXCXKcwfk7AZ89
zMlAxOwOt2nlzsNHlzyNpagviaky8KOhbSGLpezu8+Llxrrmb/3b0/u0rovddMADNq7kuDtLR+x5
8nEpSc9wg7x6b44LLCPEmtLC9sZVh+UCRGSi09hU6YDN8wB3zw1fgf88iV7NSZMZlrpFN73iz8f2
8GmFF1+iICiCPDZJdwZ2cV5hZLXPk/KcYjvJ7vShj5uIUGp93T4jjteZcx4ob4mHLP6Ls/fajRvb
wnWfiABzuGWoXKUsWbohZFlmzrmefn/0OVhLKtc2Nxb6xo12g7NmHOEPsEsMR5OLPwkhSKx47cdr
46Te1O/tXafhv0FVyA3wjOpXxqtyi1jlws2mzJP3r8m9PK31uUzMhsnN4YNS3A81pheArJNzXqu7
CJtpEDxbJEoe0heL0jHinNU2DG+KZFZlz5+z+ii2O79zUCOkh6fcivFGkR25W/17G6hL2+DiECeF
lKDHE/cPih0+SqGnpKsIqTyAVuNbP0O8xx6srwcsEt9v/7w2hVNPtC67A5Un1CE3qgH1ty8dfkWp
7ZEBauof6gMwkxtYY1OI5ycCIjYavcOD/tPHBRl1L+sQlKUHo70m7ku88LPY/PtnXSGIfd87F+c+
zqmbTAl7Jz5AOomqj3NvQU3cFe9JY48P4Uf1BCglAmmdrIJp1VnIWK/MmuIZ0nZ2Z60H1REfwbyF
JQRuL1s4fVfYUfP4MGnhHZakv7gk3eSnBjqv3ArKPWno/O5VTq+t5eaGcoS+n+mLLfzGRSrQ/MP/
3pn/+fBlrp8I1WRaYdbTigNpV24zCmQ8stlcSW83GAiBYesTG0jG0l38f9lq//30RSwpZ3UYDhmf
jsvHIv/0z1vzfDO3vQYSmeRnUkIX1Df4flKOo8t/Rrn3Kf5hBM8mFENrZyCEkIXH5vns8gprkiON
1IzK92A8xq4Z7XXtkIRuF91T6S2wbm7vpBHll10h2R1VccJVd1K3Sn9sxkMmPi1suL/hJN8W9I9i
xJfHUB7kTtA1fhzMCGIqaa2ND0q9DXQ7uZc9OdkP0ootHz/53TpKDnh+huw/13IXcblLe+uSHKkm
mtBkIXsLtIqSUtJRn7GOQEQMYFqa2vqPeleupdj+9wxcf2qB3AIIpgj7FyczUzvB8Ie6f6imbb9C
8k4dOXEbZcI1pFkLnpwdiuKA7Rm0/B7ftZ/lOoQI5y0MY95Ff23wL8O4uHpbSxiNqKn6Bx1HbryP
xv1wq//QnOJmWVNXWfrYxe0Zt2ZhcZX1IO2DDUSOyisjVxU3CoSsEKwPYuoKTRqbBqp6Z+4oi9+E
N7SOyF0kbBTIO7pqE0kn//xgJVsxcqeERi+QqYVJuRqqfZmUi+twCKv2LOht/2CaD2f8dMRxi8qc
5NIJVzdl+oN2ZPPD6u5BrxCcHdvYQ7gq+d+KCGgzWyoEHk1VL26ATLCMpE3O8xax/bXiKj87xHOk
dYEHAfJe3EWYPGNB1DkGZ4galfxakpkUb4WF5s2L8JQD1e7uUc/IiLSL0lX6LV63k09p3l5e3uv5
+ZfxXsRICu233poG8rL6PhEQQ1pL0kHBdnJcUWbX19HmDMob21/pwch3db6hMQgHWZM9qV+NrHK2
LbBFhUidULXN3HydLc7p3z03Lp4vY7yIkgY1ytJU6vuHCECU3D9B+sap22EYjQPpqK+pdu+74Se8
dGqaOJiLzx07siE7dgQaJDgyog+GuSz8LYlQ0xteKdHQOHMlZTVIH7ocI2j53rcrKwRunSNOHrWf
/96f/5dz9N+NcXFo0zTwZV8f+RHaSsaLF4oeim86HJDn2ZRUxexdrj998TicoR0N7wBmiJ0IqN7a
7jOITy0wrbkwnfiGnRRHTVll4kNz/jVstMd/D/VqIkaRFY8ZWJfWX+5q57MSpVTyqULcKB8RKCzX
KG9iasBcbIhpr/FsbqSVZtgqbQXFydw23OjGPQLper+mQLsQ6VxRu0ehF1z/bPN4hYXRm1WgVOdq
LjD46w5RFjXHi2CX1zeJtQ/lk2BtEnU3QIZ+7h/ApSFLVOo7Mdo3r0WEa8eLyfbwNxAjreSu9glF
7VGzm8aL4Z0NLk4oBIIUd/xXvdnXlEgwMKpJU4bshxJMNoJEkuqC1uyHbVdsc5p7GK84C5N+LUqF
awKJWJMwMNcv7tlQLuNWlKQeAnN29sqeko0TSGv12MQOOJStcGN0AL3+P4jPMQGF8FmY60jflL8J
q5W1kGyN3+pmafKvVjC+juviXu36tKyUMxdaHbgyjiTJ7lxv1PMRhUWKZE61FpxJXMXhSqnWgDSF
nLB6pdXYh62bCDPvFsrhYq32Wq8JFaT/ztY8m19ikVJXxvM5lvuHCYnN9qDpjT3QBhDrZz+EefVT
rnK7l0Xbb1wgmT62hLGxGkj4ZG0DjMEoDwaCMHbH06A+xNNuqXJwBdXAnv0ywIvCjx5NQjEFyryc
Zy763AMnPk03RnHXyydVXIcUNEbZzpQ7WsqQu7e++dyOB0ysQlr4aXOfWif8q3Kf/7ar3Kp2rbvx
PXOLG1n2fOux7m5iFIydbKmgfEXE7PvI54f2y9Squto0aSXOYV50ytWDrO/x0MnrDQ4qQHyReQDn
S2xnyvbY73rFA+6jGPbAoYKRFa1RjZ9e5UeVinKN05QNNxvdQ/UmPqFV7a+yGGngWfNQTm/0cttU
mwK35W1zmJUalgLyK7jNWdybUiC1QDrnfwquX35MOmShnoxqj1UHpgwvIFyG+MXctcBqvH5TWu55
pAEu75JspTghweNd5IZPC0f72vv1dRAXV38bapUY6AyidVscW/Roa0yr7LwlDgCyNFW3cU7CeDcC
Jp6byrfCZzBLmTpJ+CxlnxTr4V0h+1EdROG1LH8uG4pcTea/jvDi8mnHKIhUhd2KjLDH02/huPUR
grItbFCFKdTx7KH01xTt6Qa1J/oJ0xvnSqn3bb5TyYHd8p6Hl6ECmC5+oWBArCfbQrKvedzW/57P
qz3Tr6O9uJKG0FTyc6XPFa/o3uIU567U7QzfVkFDI7upEYGLM2F50ijKPXXcWjnJyZ1f3JbjHuPk
vN0U0KIr5dEvbwX9l1I/JjlpCjaIXjRuWtCpOKNJe+CFhrzNrb2FpEb8hoLzSLVU3ELFUSU8Ro/4
sJbP0a30bFF+1z0lcsoT8Btel/iZOxBfp6B35H7XoU0YYYBU/qho80ZrFew4KM1wGwOniNFL34j+
WijWSH4t35VzeHSZLnydrou7soutLjMErX8Y7kBGpjx8KxGKV/ySt7sePB6NLtSF6AQ6arWpum0W
3sP5Qqh0ls2oZG9p/a52Ob4O6OJujM65348duy3elo+UBaB6ldNeMjdRisDFjZ49tCgfVQ4yrTE+
xF5zouvmRsfhA6mHc+rq9WZAT3XNXwqex2qlmwiuPugcn0UIytX2Gnq4UApVUTcN5WLygq4uhWK0
eP4+WrfJHgQwzei8zEA5UV+FaGtT2pDY+SBVwWdAAUMUrTThxG7VVfKRp2vVWi0v6p8+xl+L+mVc
F3M4mp1snUPGpdlYDZrlrx7HFYQZt7NTLzJVmg23oMtvROEm6P4fEoerufDXibl4JiQM2fVsnph8
mv0hB16tycspV5iIwqS40cyyf7974XaMt4oznhpkHamMLaXk14o9X4ahXvYX9brNYnOeB/UeIz+v
rm/wrlwV/v1s0DG0G23cENuVb4G72Nu8VgL9+u2LXG8MgiRtJ3pawbNKBS4AyLwmdqueSUzW5XTw
qQiiZHo3G/CW94N4qMqt9Jm8LjvNqNenQQU6TO+L1tfFBZ7H+BCUmTA/2oXgWSIFPi6r4WEA666Y
mwz9X26Xah+YrAUSPeNde0Z5/fxLHx990zu3Tq4fk3CLl5JPzjRz0MDf+tNtoHxa8l1Y0SSLvexM
/ClvZ3XaO+scO3F1Xzw0+o2eH/0SGtup1IP/FxjetcoTiDfSEVlWSAEuEsAp8UspkYLhIQFthwoG
vRULRRi7bkAFoiyyET7b6aas79UWsLGENkhSbit1sdeiXSuGfB3IxUtel7E2CSMDQe1fdi3rqPdv
o/RcCQ8jLE/lEOKI2m4q7qg4fu3G1wLDNGem/Yl38fSTBrI57uTqPZiIm/sXONQZxm6pm4TvRvY5
oST9bIEVqzd0Jh8VChXCa1eta0hk6XEQ9nobOoHyFKLx4KP/aemnVtkPm34JbnOFCasQNs3/gDf8
mx8c5V2MAxU/U1E8xToG7X3HlHdO93sEW3p2wNz0WLmWtyrteXmXKpgPblCDQgzVkTbBp4nKK+qv
jwNeVAjoAZ3DPC69K1UCoHYfZriDnUo0baHUDY+VtK/7X72yFRq6VZ3kznyaENuth1hRXVHzEutn
qaO3luq2X98JxX4Giz/ld6HXIPjoiGjr1tBvq3w7aW+deqOiPiuN6zJ2/x13XKuVkBSLFvU/Ax3p
P43wr8GkMZ3HMVaRoFSoO6zV+te5OZrBypDuU9GFgpjpty1ERPWUwE/WD2O8ySi8B1wKMDq9UndR
5u7TUyHed8qTgDJUgX7ISV20M5634cXjoEMhoBmHD6b6lzBZIBdW1/edyOPQYfqAkvJ5o84sthn8
qTnnTyT0FvJXc+mbF0FZaEZNHczf9I/sjRwsgmwrka0BctRt4Ufswwm0edcN2lpO+IgNhbKDBX/+
4Ez3BcXCdfFeoZU+15LQxFbPu5RW72Z46p6KI/jWA0BfNGMgEESdZof+w/QjhpKqeC3ureWLbFGM
yjc93kcQ6HZ+4En5SaK38wwzyzM9yPfCo/yCZ6KGWHG/ldU1mnBFDzxq280+qW7X7FvjALY1O7sG
dg6vXYO8tG28YtdR5Pa0P+NQ8bSks3ztIf+2VhcBRheMnagPzBsSi26E0bC4md0gEcucqYVZsIYn
AWbsk0YN4lZLR/1arQcZAJRUACFi1nuZIFm9CMFLi/n8KmXP2uNKXOfbM7dqdcyectFWS7unc2Pt
gm3vcbG6A1JMIIl/idPS+bpCWFW+DWbeY18OWN6myqgqqQh4o44Q8HPAOCJsGHP4CaBDF1kiRbIL
DZqH3XfH82ATUMRYnfBvuB56UupkZKKoDCFx/6RIh8o8ofTewBkIZoZPeKhexldBcM0UO1WvxFC8
2krVNqF1gLertqdryeYy36bQEbFZaI+4YA6onxLd8aJCO13PqJZmB1Whg8Gr6B5/7WwB1X+v4q1A
aTtQilkEufJhpOM44dT0RA1nb0UHcfSUemdmG6V1qnhDfRiZc4PfhXyS/qiFex2CKhTcGoguC31z
ro5n66akIy1NLzo45V458I77gqdiuA2c606hkt5CBHrLpp00fQjKNgQDeRA+xZtystEjwYZWK37z
h2FcUZjph48Iu0akAdNjJdxLqJhR2GWriw5A4rD66VOwGRz9diAPRSwyQtfNgaerP/JNSn0hPX0s
m023KW0juNOeaVf19yFyLMZae473cX3yqXUoMHhtVFC4puGNnN/JBmtj7+Pc1myibNXnFIbsAJeE
Wn60/FupOYzSLmZG/WMDL7beAlegtJXC4TCJt13quCoaCKpBjcuuABeftzBmeSgkbV9LOCNzw2wq
6IU5aYRb1oY96q6OBPXkVQcTOXtFhKpqT4TB4016PqJwz8trYA5KywJBZ2qqK0Gxp+QRV56gWNrV
V0IzqOrQGSA0AEu65DSck6JVgzPtj3A6gaEfXd0xXibdHdsjGD0NArWjU17k+Dvxu1xDXPEJp3Hj
wUj9M4U3uFFfhHgR26JfqUqgk6hqMgreEmbJF0FVkwmVn9TK+UF+62qE4f6ctMxhX0qr8dDjGjoL
ToOq1c2DEq0GFcOLW4jI8K3TnMMQ2i2PGCRPHncZh6+opOz3EHanUdlY91m8DyQ48G6IRkPpxLXN
SpSgjCSAHhSF0q3Urhp9tlOHg2fF+yo75uj6ERX490O+VdD8qNgGNsYn5TGoPAVTz9fCKwO3aU55
6sDIS7rGBlNpqrsxWJJC/JPYXbyhJgKbKDrqIqB26+JebpNyGJu0m7iX0Z3l/M6Okpp0P/YnLfSw
DNKpNj4ZBvxkaZuIN4NCj9av3zhYRc1Gd1AcTTe+nUTrsC5dWcGzpd32/X3rDHvll4zoivLWkbHG
rjH1C6+xNMf7f40eBTl4hLKs8Qu+36S9KtVlUU4oXoNg4bwU69kdNxvuFHE906cp3uEXPQkIJo5L
RJUrqklA2b98/KKnVOhyRHLa83H8sLwALdrzW1m+TXRsttFGqRQXN4HuNgFXnm/0YKdrDp1tEBQK
zHUxfyzXCYCSSXsKaZEPW+oi9fp/6ReaskpFHS1u3Lsuj2Uw+rlWR9L0UCJ48MHL0WL4va1v6cln
CHfEnvnrA7HE8KhA6thGK23Aw+7fAeUfYdC/VslQwSrKylwrvsihgyQbx6CNz6QTNDZqh5pgMiKw
HK8ET2/kUwJkH02OkH6Lq65M0RWeZzOljKoTYsv6E39AdMtBIyd9EKtVnnBLtJjuqcpmqaB99W2m
A4MSp8S8UQ/5vqPiUNTHKo3OD0G8NaAn0gx+1Z96JMVmF0VENOiywSwCrMRQlXSN9oC3MF1X0kBo
TyYxOMZX9IIujqQZSVXZVsH0EIE5sOSDLO0CgM50yxAso7Tv5cV2wvsq2I3i65lsyxc+LPMRcs14
D3gWPqWT6Vi8HMo3S8crwUHMpLuDi54vpQrXiuiIUCFDNZs1/M3VOguhWPWSMMLjRSinXsHNR/Fp
baykvXAin6Po/CJ0t7X1anavBhlFbHEJ3iXmc1Grtlg8Va640oA0YtscIaTuu1pA5vjS8nLJPPoa
doChehs9D7/No/+EAHwMnC6Ger/YmLqS8yIVpRiiac5mD5cHJTwrimANXCVjgd/wAP2yNI7Z2kIX
xE6BrU2e0ROw4rBl/Um+J41IfL1kXnOFCqaYuqjOTRWZbvDl4gd+M0qVPE4PknnUMfadMEonltjN
bdyyhOG9VKa81jv49sWLEltgloEyaVxj7DNiv7CC0o5YptvcqdqJV9DwGrc5IFTaV/jVlc4Slvnq
Jf71J19cD0Kj5yYd4+mh8tJH9V2IV9MTemXIjtSesgtom2ib9ilc4rNcyeS+/m7zoqRWsdyBMv9u
YQ8dFdMXVztI4LdFHHdoRbQk3ku3y7Us6Ns3L94r+qFZnyq8tuoadTHDJsp30BtefyCQ4rC8MR06
FWBpQllqoYR4rVX37dsXz1XTsMg+O/xB88mBRM/wtyMOmlwns5squiwu2k4Od3HsInE5GS9zNRqD
R1y5wJLB90OjbXIxuXVRmJ9r5tZWfzJhzywfgjkmu3wwvuwI8yJm68/q/x+UmPg+QIXOufo8fzvc
zkag8QSOfXFlrkUSXz95kZOFYjsV4LKnBws4P0q4EYjs8+Nsr6k+pnaieTxLyaIc3NXnRudxxiQL
oBVmN9+fm/NgFKokNNMDJEdPWSV7aaO/TuYtWJnZUmg6Yd5n+9om9nwQu7v2c/H4X4vbv47g4oeP
gWYJUcsI+pWy4nFOPMELzVWI/5uba/u5zthj2t2kPzJ14Qj+qST9tc5ffv3FY5tpKOEpdTsfB0zV
k18hOgrUOXAu38rpgcba79RDCYKXv4Vi6T/Xwv3Swl+tDHz9/RcFnU4vQ10X+f1IRqkZaipEJY4K
Mh97FQcLZTYfyoXjZrhtuRXq3J1+oEhjrJf34LWGEUDS/26Gi4e/7VIFYzOmg2Q+kbghspTAiAYa
BoRoOw1ER66YPc/3lQnmSutPgFQs1GgkUFZHnwZFSjdyvraS5wA63HK///qKweLkjbSIUcSLuzqp
xFJXi4LdIqxQK5CdgLpDcusXz5b6rDo10C23Rs6Jpi4vxTqvD31/g69O5KMcvNiZuBYpmcgGz0+m
YkLH/X56Qu7wXI71HD/cNJtluKicVAj2PXan0JlDEB14qe/IW22tVY7YbpNf7f8ilo5kiEHMiEir
YtI//j4KrcR5QtDVWVqCMMH8IaSrobj14622atbRWqHGBAWRZ8xFMFWM3xDJ6oGQUQVC8m4pjrkW
QHwbzcV5tspApomgzXOiAurZBztUwg6S021zXH6WDJP/hEUXR/jb5y6WYBwaVRtCPlf/aFApkPGR
xR+duocdGc5wj11Y/EtPNjEGcMV+Jut+lIUdvJeh1z3HmJFsJHSVSu6ezP5ExQ4x958UCma/rC3l
lVy38ValEfPb72w0CBQYTveyv0YtBRQQfB7VQ+oBd3BgGMS/feFCyxBvhKNwh6IayjGmE9+J1Q6h
jeZnZK6MaI9TbSps/x2yX8PpfJuFi0sE3FCbRw2zgN4FDQTs8ECNdE6cOeWjiZ63CgFwbuAo61Je
WwPZy61nVQgrpLa5mjYQ/lETb1//PSrtytX+bVSX90mkjFausDGT37QtJfVQKXe0bgrgC+cbVMGx
2vNAtSqI1ySuhhYppjHcdjKiVTbci67xkmA9S9chWF9ClLXHF+M+wcVesXtbO0qnWFuNem+L1k2T
rzCfitMd0tgjimqEbtOPwRWqmRMqg0Uz7wbzdehum/TOH39VLGc+2pYrLLD0/jRC/9qPFKJmjRUD
ZfmLCAsjhUbqfVYCclDniR4JhDp4U+E1Gs2rx05fSd2+qVaj/zSC2smE507Z4+mBU3r7OZYosJYo
WhKNnVOvUp7KZE3FBodaOM8qFeHSzWWqgtMOBUzXGo+SCeJpG4+L6I/r5xhFIirWKMRplwhb06DG
L9QmslOw3rfNW/LZUupzYNzOki/C1lDcf2+Xa63u2aXyP1+8CBDzuI2i1MQ3E9Y8shc/Zw10z9jE
D9Fa/tBvglu67Y3xFJ4ABOyWxHrNK/nXt69f3KJmnKthrvL1gU24VsA+cIWjJIgUrw/Pn2Ia4xm8
5DS69OFIHsPfRbrXE3dEzuOzutff2wchAM/hisV9at7VpdcCKaRTH+NFv8o0t4EEJdgdckrdJk6p
UyJYji8yzKhTjOlX6gT4k651YPXkHDVCJ71dp5uYKyjz6BLntV3up1W8gXeM8le+Mi1Pq2/OwlrL
DzWeJfF+SB6z7tbSbq3icJZXQnJKmpf4LU8/xOSG+t+S2bh59YRT1IQBiqoQoMrvT0/UBH1T+TyA
mF0QPnb3iIAcolP96Kebs/7ZI92l70uIQIQxE7qcK5StKJXRLZdyh1KjJcwqiShI7kIoMuv0l/pe
3E1IWxX3lBrP/t6PPcUHRHOqRoRc95rkiUhk504vOgX/r/RuTC7E8OpD1D7Uehvfo90junlmEygh
Mdr0Ti6SMyKXfaduAjdc02KqtC3IVuvsAFeORzen013cjDRdSjC1U4Ozd3+cMLQTtkGIDbODasVy
XexKvA8x9L8zd7HZgzYZ875ju01IZ4sJSD07TxFfVNbhpoVgoiL3Waw0dfGBvoaQxr6HdrOKw8rf
3ipBHzZ5HrJmgwP/3qop9AIStDXZLX4HjY2weYee5iwEdAbxrR/9+Lbsn0NCZOpO1tPQbNt6FYRe
Kb51v8RNZ65QhtFQrEev114Kj/+QZC/v0y+jvSS2h9JQp/7IfZpCJJPXM4RKkn6OYKQ9lNP9flNn
P+Rphz4TPlCwxtbSEVUqWbjjRQjldxoucn5Aqq62XL+Ddo5d6TbGT1VafaT1zNBH8w4DFDE5tunP
tj8O5kqx42an+JsB5D11oK5fneXTkD9rxVNqHFKknxP/dSkPkufH8K8fKmO/xkmSFOuPLNGXppzq
95rqR3I+K6uTAYae+N69RxvqLwVgj+7GH3aQ94EoxwTjfr1J+rUVOVL1p+0qT9vcfHby/B5Fk8UC
yRyy/WtoF9FFWLa9bCYMDbSTq/9WneK8DsgLtLX/Iw9WuFO+LMUO0rWbRf4yHRexg2oMwpQOfLNf
WR9UKjCaOrtdT0TgaUDG53IFQb4bAb1ZieV64SlaWoyLmhSveGDFPl9Xjzx/s8TuGsZN4rTSjMJu
xddqFruN9xQOHVNZt9n7wgCWpvwizxHDc96I9TyAdQLkEyEketVPCQVqbVfDX51luJawBdfyP8wO
/rMF9YuKVCNiDDqGxGtz/XEw3Q5zg/EWZQTB2IbTHjTvmYgFRsi6BIGubKPqzUcTKTE3ZvykYKT+
FHU/9OoOPWFKqhZ4GycWNiggNd1na3hithD2KvMlebkxFZGqlUKhHDGCi1kSLLnrG0OcZ0n4MOJV
V92GkccdpqzGaFXT5HIyzbFw9iOLV26S+HlMoQHCDnTRhhLd6Ie4SUooDDdqd9sLcMqFkgRik3ZY
KKyX0sVrojHWl+Fe3mXZxJKq5nlOjfx1FB9vkn3kwXoNEm+QV6n1imW8BX3XlYW1ndIJlpOD2aL0
moBFd5Rf0ha/exVjB6xI+09xEc9ypVWJBZiFKaaozgHsRQg0abJv1BZC1iFAEecM6z/gnUZ3eR1y
ColZHdnYBL/mFD/BEgy/6ni/lNBdn6Qvg7jIH5UaXqnC9mdNG53cYJf/ylc10iA9VHYvfM7iU195
wbgR2GZg1OaGcyhuExxpaPPOUNqfHZlf4+TZPaLgUZnQw7E2/8P5/DpVF2mnEbRtEstM1XxUuvs6
RPolOVpOOtn6B32/TbiD4/Xvj14rfnxbn4t72MzQW5POU/4gr02QsU5a78JmTWkySk5nkst8M+Wr
DKp1fSe6zQNFM5S6DeJEAeDGzVKr4OqLRb8CEydaFgaXw/fgL6+0Qs7MIQdf3LsKvCX8AUYEB1Ck
xWhM8jQ8ZKnmIWRsVz9UgHQh3gwjdlj5JxI4Z1xMzu7I30xO1cv/MlOmCJbRlEQMdi+Wx1SFKY8k
hhZuAZERDbJnX6tdiH+4ukW7HifdqUWn3B7N2aTrKRgIYm7rcFcel17Pa21aC7Tof8ZysWqweoSx
mBiL/oSCTI+QYDO8Gs1LwMteHhAz6rbhMwpMUrdSZ8q4CJsnoOiG2w+ZwwMxiVW8G/1RL708AZy0
VLG5UoFUuUPRnp0RCqzn/Bh+iTzGc1KrQ9rO6ouzwzrhefhgZta2nuD4jXcZGirx2kS8VXqFZD/z
y5v1VLqSPHlmChc+fpaQBMbsqff+vYzG3zkZI4MDrCN1d0UWN0uDPEkapq7xQrwItuIa0BFN3Dup
2cYKnH/09ldStePqz8ItHsHpTXRnIA8vOBQBy/5UfeILY0/Wc9K5ipGRUTyuzDDkwuCXliNq8fdi
9EtpnLby8Hdv8WJByTpcGUfqRehldJIj/tR6z6KqKKPcj2ohNA2aVAouCSc/wk2dIiiUmmOABmB/
KvIfmfF2nplPma0kmE4/dB1JRPOS9jfsrYWU+coDOE+QZYiSgXsD+LLvS6eI5yEdfK6hmI4/VnFq
f6wRcUlsC3DZzxBgVDIAECeGwTiua12YY0B8rFO3QgsYrVRIu+j2bxICC3U7KchpQt7UEQzXxrsy
+dCXLU6uBBkM2WBF/1wd8mUFN+SBOYsJl1i8nZ5zNNaHrdHuY8LwYeOXh2HYFvRaYImscKaD8BTe
sDz+7dz05I30ckoie9GkuLzOxPszVo/Kpg93g/wzcBeZ6H/m73uAAR0BnzEIkew/Rb+44qIeOEGj
o2coTtvUXE+/jQ+QAzh8mbvMqwBno1uxFbsbvSJPEJ6HJOExh7qQniTjGMFmybH0REAWtbIOreNf
I9nxvnmLdjgR8VgQx0rvExpYq7g85c1K8U8pFORSeEDOUiVhz6gZ6NH7ufoVxPf5+B4WHpojZ90J
jdtBvI+slSRsgvyPkO+wavJjSVGL/ARJt9YW7+WCPhqeE2+D4fho+Yp7cFeSerto6nOldsNEMVMG
8Q3ghctVDRo9ibRmyEAsTPyoFemlLm2V6nWAIURuNkBhpnUn27L63Bn3ZvWqjMd0XSzFWFd4lPNA
NEu0RLgvf4EX/FweLMtXUKCMd/raQvxTo7Hr92CanyvrkLZOsPtoPvLyVJ83QrIzOabb1mnTfSsB
bjzvi+kzWKSdXklnGJahY7QAY5338mIjUSk0lFIys4cqfqmMvdmuauRMZh5auwMNChpduMlpfvk4
bGyW+edXLAZUEXs6dJ/nOFm8DO0yP9aaIJjjlWRFyJJ7mJSUYPaslVW6A8Ipq7RAvlSABym8oO7Q
6ndc+kAqkg2AYECNquKa0DuLVXjnIwTlofgRuKSqkUoausYpt4S3U+x8TMCWnFevvKDfB38REoaS
P+lyzpWBgYc7bmlKDa+RdVBAxFXBQ196VX/nCxvEs7NtBdLqLn2nTrTRomcp2BT9bYew4BjgS7iS
zVU8bEX5aekmvvqIAjGayyqAjOTLYKgJE1PoZkuE4re0mnLXqHYYo8NsI3l2dQkg2k2l/KohteWe
jPZ9BrYGqGookIA8aBYw/gEnIGdJ7Uv9O0Vi7r6M66LOlE6NEE09nhZzx1+mKfEwVPYqCrddAuLT
tgrXuFcfQXlOv6r2VZG3wDZFuljo9La76UeApQpYBHAfwq12K55SyTUibFo903IsxY1Kz0D+dlzD
nDAQSFo0VrwS8zL+udMHNGb2p784OBEnva79Yq4DTNm+p53VIMrdkIbeisnJdIUnhqq8YyDP5WLt
8ojcc9Y5WprIKzCV7wO5mEhRLuUxkuoctv7ACETV7kUU0sdqfQbuGr8MriV41YMBass3TmirLedn
fxcFvg/h4rVPqkK08qyakw5/rc5YQ3nWNCg40C5y3R2CIZKDV6++EIddifS/f/jiAA5doBd+zyLo
8U5o18hYwwfx0hUKBSiKzgz6xo6BXt1ZP0fZKxyL4KdbRY5qbHGODFHJhkRSHOOKMM1erJz93YX9
PrqLYF+3RKWejHIuTyHLhlqMo0a0/Vx0cozokT0+q4YHCu2lHbqNLs6IdXgbxmt9ySvy6h5BZkyx
8IPSEGS6WKAiVwvTMnIStDvK3YW40ZVVoCFRap9faMV58ioGwUKbmmKOtR1+Lcv8XwF0qLPS2X+G
cLFUptV1wyTjM8BdWdghRULFaRqak06Ho5L01nyIHyGrxQoBLTmoEKE3w37pGb6iHPR9GBdrUhdC
j68sM4FYpReiR5rZf5AEDsQYCu/72a5uEVE1T+9ltPb1t19kWkrW1QKVg7myjR/dq2Xa1RoAvzt6
Ue6Ub8up0xXo2PefeZE6WWiahoHPF2sAmuUtRByLpjEpgt0TlfJja8jI22Ua0NXA9OtPvShQJsNE
oJPzYaSp6a3mpJWOiM2adN/I+6aAMujNWUDr9b0T/sCdQ45/tqUHyyR8gae9lbNVS5Wkc5ontbJl
C5c3ANIG+lZ0m9Ymbh24mHe3wny0XTSwxHK21ctlDAHcVFur2343C7B5suya8QGDq/J5tvSgcWbH
hxbLGFlcC/4K4z7dPwTnoz/cSD6GphsYQHWxGol/tWEjNw61iaW3+GqwZfIIk83OMFrp4s2YKquU
ujFmcgw0+A/mmXKQXbwFnuVlB0SjSPobDX6DjbsVjOyFMs3VJ/fr5y9eCksAwttVfN7A4GSidCw1
rk9fV3W4I7mzC3pSD7iMn5M3v71HK1rr19zj8UoyuTNn+zNsLFexAiPxrpx9zfrKSck6xr1vHmfJ
8PMGB1zR2ihgM70xphh28NtTnHjRkkrFla4oG/zLVF7caP1Y+pnchZzjnfFQHwy+F4EHQ1gOXXwg
786Z46Vgm+6KkMpkOzJhD72RNLFduOrhmvsnwT/qxV4QdmVwQkzIL5zh/5B2XjuOY9m2/SIC9OZV
NPI2FCbjhQiTQW9F//V3MA8ukKUoVFycCzS6q7s6SxRF7r3XWnOO+cjvD02x7c+xdY35dagqeAqV
k1Ix3vcvo/IsS57sS/vcJDbITphnzjxXDvN2G7q6shOyh1R4mB0wWH8Du5k2QRTYHcWHyl0u5Pcq
O4evPYwBoz0mR4nKstnexIspvZsCGFHqL+1EVuCgM+5d9M/Zbauqxzxnlqgt4Ye27z/1WaQfH4y7
tbkQRTnvb9Fc+mbycpxeAwntyA4ubFjvi2bnC6eq2anSWRJSqB68vxLdRTl3sbLoS6L+lvrtVYiv
eeWOldf+jrpfFQYPEHiOny8nYV9aq3aZBWvB7s0vZSmJKyH9rILDgOfMWLUoEniNt0LhDsZZ8+f3
PX5RlNlviiVuLcG+yWyzvTS3ldcoCNFkAfmLRRW1HH32kkuerDuUG5lbv0080OmGuFXG2MO7wdnr
wwz2N2PLry0+Cfj/bo5S/poclpe5zDEQd9LRZnqYZ5sKHCk5nNbg9MaHEOx7/bE31la06rBQFo6W
nC2UEITMCAsWrYg/tQEDHk/vaeslnD+4LeYa8o1V4dnL4AbN24kcX0VeFxVmrsEkMlHeJq1a1OKL
MmCPwkcTWZQuuuVa/moaNp340i78n44A38yr4E+Isca2yrqDL/ReEuaHdZxCahUfDGNNhtwEjpMk
jy8cb9jNGuKgyWm6Um9R9NuJQHDZFmKrTBetAtBJmlv2mfyCmmg2c2LDzyOe+3Lg/vLutsguVxNF
Nbk8dSnmS0iokr8Y8oWIg3pGHuomG8VSJEf7Gn/px2qdropj/UgqE4BkqXospPck2PXqY3TsV7et
9Ct+7AYyhH48P8zX8fdW/uc6NTT9BuJHei936048NmOoDqM4Yw8iyIfKUqv3aIM8wQ7E7Twb0aS9
lDuhRZTvj1rlb3oqmrWiTrQ8itzZtfXHtfRXS1SMSQ3LVNl8kED67sB1PJsuXsMb5BoabTemn3Vz
0Bl5ly6yL4PV7gmpmO5FH+r7SHLi9if/6jcb2f9cEW0NxIZkxN2TBwIrD8Yo6swH5ZjvpKOREzFe
HfqnnOSsz1Jbc+QIhjnGDDsZVT3DkXEANrBGUVtm17o/1TXIObQsdn2z2wpf3rMReZMGIclFSpST
dklqnIbTcUEcdXabp6zpIdxq0PEaMrW/imBXQYZbDI/xq/7ssx68tqwz9KgeSPDoic99aMWFpj5Y
3RrmpyQsRq7Ox5A2XTqMwT9pd++LoT83hI4K/9L+pcUflHTcxyqxHvKXcbSt8RChReCxwKV+DM4j
dstDurVK7MdOgoyZheGl8hdyBuSeQFJUJ1a07X5CVxo/XdXd+9V3pV8NXWgh60jXCR0vMB3rlGX0
WPWIDpacyVUiWVIOqARMJfLSD8mGjb4CmioTODw7J/yLnN0WNDH2WU6STokhlzkg2dbDYwVJzUuJ
8luURE01LLK2qTmTYIcgzDfalsxoO91K5+FCnkNjzCq6vnLg5ETEJ7fLAuXMhCrUZ6RwGv03sfgl
h5cmWTWoU532oSpn8FViFw/JA0vlD2Xkn0HCP1/q/2mC/d+f7O60fNPrZCzkwHpohV2knA0aC+YK
3cnAavgJ61KWluU62eq0pQlMwMsHM9cVfsuCF2MAWVUmGvxyq8GmWaj+PqxswBAM//wTsbZS73BM
0gQ3+ZV5bUNS3kL4FHZkhmnlQj/c3oMHkkO3kKaFdfbcMsm0iTOcOH0OS+UH4eO36meWA4sazQo8
NFDm/oha/lo+Ej+RzLITAYC4xMpgr6cttKxX4/G2i1dwu0h8u/z3qATcwP2KefeZ94eLspcVITLI
11kaD8kNbWdB5iLTmR2KT+hIg2uRO2YdUhb04cEcXvUz5HAxc26RLXwkb/AB4OBFBFYN2xujZ9St
dbsko7jFhMb/i563Bcl+yQsGCCrMZ3GcCNXvazhq/UJE5pgsSlJx43U4HYJm19UO1XhExrwF8nsx
mYQmfZG9BsiVDCyjvOb5Ef93lqyy7lGqV127VPrtDZCBbD0o02kyl1pArXFbhOYazW5JQBOkK68t
Tk29VlLEt8UpSFZjspH8jZHahbyBNGossi+Y02jOevns488WwkvYIBz8ql/idYwQTS5OBecG087H
53Y6QgHX47VE8JSub6dgGZ4Ea9bOBsFL1O505QoVBUSho0F0qdflbSUFyz7cQ3uJI8cP98O4zYSM
VfVswEHtsHFjwq5s/StU7TJYqoYDCHvg2wPrMdGtHTRrDdJI8tfpbWlyZsfr3f6uH9KBdoqn3fZ9
5d3e0s92yaSm2MDd0rYknZHDKCyWFAdBuVeaz05kQ1zAB1lmx/AxoXG4QqS2QlEatMv/GYcrBpbr
ekPyCEDFlGOu4CTCWUrXlbUyukuMusM33y15U4b7uv6Q8OQDV8mXs3qj8LrHrPca3sTN7dh3difv
QYQE1lLnRq/DlfVUMW1LYMmJjlQ9cYCRbxjoZ2pXha73LX4yHseX23rYU2F1S/OFGQcpqa7arbTL
7ZeCT3zXnRG14j3tpgWWwchfajdm2MtO5M54EbyxD2go7uhUjnaY04jbaDG5KDIrolSY9MMTCN1o
DeXrV6Au/CsHK+bLfuallBPWonuKVwWXn64EaoKQWGts/KjeyWvpnXTiW0wjxflV9KrP5IqeTTsb
y+HJIkI1tE1AKiWRKSRqODdrIeyZIhK/dqGZtCQSxCvWiMzEwEULRJLVsPFXsQFVhcZpdJ2epjcZ
vIZGpokHDITlS5agKdiiJ+6AvL6FIJy67e2l/oquubhKU6b4/MBuyVbQLnjvWh+/wiLhl4+IcFXj
x1uxUF57BKLtMu0fc6Bwmpfxeo8r5ax+1JDdg6VBHkHm6hwDCCWkCfE2vQWnkYXuIwAS8kTPRwjO
6WEUvPIpu95OySmjdpd33Cr2h0xfJevyydpLr8l65Op/mcOzWlFJVWc5ZQ7qaHt+ZKEmkJvLk19g
C0hfRHzyxFnxszWtY9412ToC+bPG4677MpLnYtgKQDZ2o9Ocp0eDKm2pe7ELB2S2AoS/f1oErXsB
y/26e9d1UmVBnyp+6CvDwac02fHONjVUkaUxsHrUa07j5m03d97R5UdvEaBkCLVTCKUWZU3If1KX
Ad5hc7pZoq3DBZWWTfIaM4rUbi84vON2ya5On6f8rDbSqknOcrTlLccxpK/m50L8gHaKBqqkZn/C
ru7d1ibUfnmZvqW8/khF0o06ehj/Fo3m1VhlQjd846kkVrz5yt/w7ndPVfZawtYImUgVSOQnl9CS
VgDb8E7xS7pqi7r/S//ou0UROklx9Al8N9f0vmXS8DzjiyeeUQ2mZb3cFMxSP/97s5G/VRHsNRIn
cwZJqqQzb2Mv+mt/U8xCMdO6S6+NVz1ZM7xwEX7QzYgXphPswy91fhTjL0JNEC8zPSB44nlM9sZP
KsFv2Lj5B5dMRSOnx7Tgqtx1ejpNCPxQbNOrnnzVHou/+pru6p2/SbblAy6CxB4uorSYDJviMmFJ
yo7JenJT11p3rBpLo19OP9ycb1X+n2tC8QHoBSAm2S//vDljYEhNbHBNHF8gt+vk820rbaHuc+uI
76EoYKgNi+L2UerrGA8DIefRQy78ggmG/VVRXi1wCxkKhmA/k2DyzulgVFRpyRZ4Tm57zXJLa9en
Ow1NJBYHcNfdsq9dPJvWr0zY/tS3MO/bqvdf6O7XLrM8ykAypdde3AzWceqeJdETtsiHxdOth8YX
6rYlC46iaE4ZuWYfOUH/nlS/g4LXBqhLyPNqGeeMtV93UrQJh856rv3nnCh5EWqdcJOdW3MGgBZb
D+bCJ3W6sMXFA1vHmO6FfpNbF/mdwVkWXEZ596er6nRQA0xiDVxtjqQhs7b9FPDvaFv5tmG9FJYg
UOStStkfL2I3pelWPg5vOeBnBxcx0g46Q+ncWrPqp1t9BjXlYrDIeenf/vtt+Wa6/Z/7Z8CHwFQ/
p4r+84FQtNTQ6l7i/tlDvKMBgCSphbCxjRQvJjBMn+Ozi26ZcHiYtcicWf/7Cr5pLu6v4O5sKGlW
pLXWlF7H/NC79HlSawkJSmUaU0+eifMwaiI7kzcc2srMLuYZCnAcE/UYLsxs7mEciglHOpoNShIk
Ns/8WI24Z7qjQSCV/x8csd+EgPcXffceYQk1yqAW/9w2rmGTFMsgvAY0RDUvQivBTytYj0yFFWUn
Vza1n8r9dOKIbKCKdqV8FYNlqXvK7VMktjHtCHXA2nz7HSfbyvjhFn+vbViJWIdMQ0NFJdMy/eeP
fBOGMklyDBiQRv38oHJawH+l/q6ng2WsavFk6i8jWTK7UCpdCQQPI6LamZoeaPHS3Ci7sSI72K5X
QgYb24muLcqFpbHvAex8AazxN2lFlLFtWQc22wiEB+qRggjvkU3WLOlzrXiLhvJQTnbFJpEvB8xd
GVs/WulNfgF08/iTZ+aPO/gfBR32LkPV+XdR/bdMaUmYNEWRoou+z9fFYaabkgVJ8JAtEbwYOD8F
+ejflqL5AzXwhMBELPNbFySK1bAMGyO6pGvrJRLd7tq+ZU843jj/S9MBwSh0akFeFNIK7aohfTTD
6ebvIhaiSRCOllovgnwzMTQhjCbEac9aG8+knYTG8FqWVorvFSCqHoPX+rncyg/q0TxyeByozNVw
qdGBHlLogLAX6Iim/UUMTon/MU7bMnrRoAgZ9UmdOP/zR4DNyqcI75p+c0rpOBzqH5Ht36bj5t39
uFuaQ93vlKnkfihH84wlCNSVis+PA8mX6kbIqPTcg6JbA+EiF/CJ9EnX3P4c4Pxt4nJ/HXeVfT/l
paiFXIeM7ZfHEFVjh2e6XndHrKf5DlKquDcXoP8T76d5y/f1db4J8ykEZOCMw7lbX8mTnEIpDmMQ
WSur2SQQglqkR25ueRluSE8mCYlIvEUCEKx1u/KdtCYgB/+9xn6b/f65BX9dxd0CMGjZlARNFF+6
ai0Co3Q1PtxB1IbEQjqA1BpV8noZCYISo2pKGNQrP2Hmvs0j7y/ibs0M2rSoBZ1bAQ+Nwy6mNf3p
T7OZdiDjL3zbC06jDYgx+6epG1oilrhvq4FBh9I09X+RXiWllU3lLY0unHai5KGh4ZFsqgmnylsG
WH0wp1UjTU4oC/akZ/tYIntBXzMihPoUj54fP+vSBo+YnDMhxj9Qh4x+drey9G7Fp4amGChcxWNM
6plAzM+GJL3wtgICdZM3ROplVczKSwIaTa7MPxTtRZiIc/jQctE1qapeWrximbgOU3ORRxdzKB3d
fzYLTgx+44GfqLkG1VPZDeH81NTNPpWCIi2agCRUu/6IEQBO66Y4ijQKqmsk7aeuWhRQ0EYfzRt/
ram/TTOzB4tDvHQKund5eEzDJRSrJnIK0UbvP2LSQVvPrIr5LCEKuXYsn4ezVpx6YSPdkAQvSITP
pEWk82kOAtSp8ErQsclS6F0rXVMWUBJPW63cKsomxDcWwQkLpodO+dVBoQv3pnjqKQ6qa+ofWu0y
0fNJH+Lik4jB9bS/XYURyvYuq2ClLkitM6/RI6gHJz8oS5qFHaTjcyzuyzc12VGGCuWT729UbkfA
VCoutqIOdpQ+SfmZ8D+0qafKuwgqcr4M6SXkXxz2fH5t/laziQ/a12DhG0FGNmRzjwBgszw8t8aK
fzAxVS+G9oJoi+IpPNOzMsVFuanCpcIEhC6eG0UOTmqiLgc0n0uBeHj6NGH/lploKlFyPFJf+h/E
fVOfI1WjGJ1xbgy2Hc52Y+rh8qhHQrgWEQ0k6lNcv8SWNyxS6BB8l+4htku8lUbqDF/loXslrZ2s
J4F2KCWe4PrmuFCyr5v2ka2D+LGQdz7G4grF6mOZLZmifDZbIaPVHNkwykVv1h5FD7VtepgQD/6R
VgIIX8vmCIUEdNiMHvnAulMRQdlh77X57/QyX/TjkDqqvv4TS1P5e+Vca7MKK/4yxr2gvNAxSIiT
/aItYezLp4T+wLWuF9GaYDSmhYWb7IB1JxRixwj4ksyxQEtdf2WcCxSXgctYLMMBUziqsMy7T1PA
dvrcFo9D4WCqTPZ94dGY6WgSK9WSKXRX0aje1Khs070Coi5NzxJD2sF3EjrKSb9S0v2cpFIh7TTQ
kYTKY691nsjMD1qzjWjVT9zsVUKD/SC7RkEMLanaNqCv9NDvlKcUlqhlF79YiwYX7CfzPGBp0mNd
7ZLarcO13nszUBrlHJ1DrOPWAXahKTnmC+RDVbXH6piVCyGyQ3U7VLtbQ4L2QqWt6juV8tYx/uv5
XvWDYD6J+Uoy3FBdJA9KBbB2MWcuPwufPVNlZT3OTaXm1+gPLJZXHc5eTf64n+NostkjyAcdW9Lc
tl3jpOMLHeOeI2R0+O+94/v5fN7BTIlZhkHk1Td1aBiFltLWrJxZ+RQzzRIG1Zul+DXbVbUJ0Gqr
Hb5Z8G0ng+YJTf9T6fJWDi53o1wVrKIK7+qyp9sMeZ/RrHK21Kvon0kqS/cWvX/v//OS583grxZA
0UdTEqlZdKmdsLqW66ZfJsFzrrt9voQ0Gzmp4GAYG66psK95XmkZQ8S2aeDHti85PirlPyiKjIUL
5HzkKkCuFVhA1pWSkprvv6/337dny8TXxFzvO1S4q2tAw2ocX8CSqmQPupgHyhIU/iGJlw0rMiL9
dZ96hDHYGIQbDJe2L/9gWPumZP2zP/91FXd3bRymwVA1rqIjyixAHJO9F5PbpJ5gLrHhjglzvOXN
sGko66U3FDiQV6YTZmt8RRzvNe3aa59hvhErVxBfbtbZzNcicew/SFj+9W6ZWMB0SOeoLo2781wW
jVqggqG7sGArdiQdrdBpxEPpWcKWWxcwn6ZPbNAs03ZxvSshXaQ/pTRr8+H1/jzx90XcaZzM2Feh
KSRs1Zarc6p1iupUsNZlzyJVYE1Ll3LUPIzJinfCyU8qWb8YjkwInzxh7XDo233aBQu52Kn9OYNT
qqoPIc1N4iabaoNv/4YmKLOFx3nxjC6N4N5am30mFZ7T6jDeruxkybGwziPMU1PPCF+LKSBxSMhv
BTcCjma6D3/83vNJ8b++952rse5UXQszXq3yhZ6u7JB1zxCDMrFXryr2Zmt9k1acOAJ6xzCwBkeW
vSx775ujNTrYnnmUNVexe4r7AUK7Uxj7DqZyYQeCkzXrCcFf8UuxnkESANyITrm218o1pVvrTMQs
2PmBrdlCH3C1hnX9h+t/67DwjwhtVuqPOZLzmfTb18X2bGB7lnXxXuE7qamRyzrPGqwcxgiISnqn
wHk0R2W4E8i58qBwDksW4o+0xX+tW/DgU72KJlzmP6XFX6tY0OX6aEbcauXI1zM+urWEkU9hozzN
uQbtWntqXuPzT+/X994GC/7fn3v3aE+jKTWGwXfmCf7S8TPn20Z1493kTQ6JOc/ADwIMPdXid/6u
o7z/1H+pTqh5OnMUivoTEOCZlG24oNt/6qJjkPu3X+Svu3L3AIZ+KPh5wl3JvloSfJk873PNVjdk
X/4OfWdK9x0u/M7r/F9ZcsK6OuBdk8sd4TpoEPP02GnrathX7WtiMKyJVto2JWNJeYc2rpibge8F
hW41yLbyDqbxouxNOu/DM00LznO1vqBrk/MaG9sioxxfTHPVfmRmpFpzFWVspjdBXmqZw2GHsQdz
HLTfnT6PTnoaWFjgRZIhaVeBQ6pc8/aQHFsyvnOdo9GjwmyLo8tYrEazdsyOdFSwznrhVfUy3Q+9
zbiFvDv1oRAIA2TE3u85mA6/6hc5tJMn6Zi8Q4bwIeaAmTr9FDerzB3rb2/DHKOES4o813v9kNCK
sRm3ZcQOEZ6gC60C1ckkNk8RxyuYXvG5D1e5H7kErGGRwioIotfr62UOXvMwFDvCgNL6kRcWoA92
DeFkuqryw/7wve/O82uJXCOnFrAf99TevkzkWZYRXXqbkW6XeQOqgVEsXJHZW7gR6gf51Hfbol5N
vRMaW4lfyY7ghzEBDE6hfpCCB42SA2emnT4W2//e7P+YLe5v4t+Xd/d6Zd0YpxAd59drAOoeiJDM
CFyixZZlz4P1rvnHtF5n7VsrLptZuXtzpmqDuEh9Jb+3G3fGQK7wXmK0bKflNhu3AaH1aBjxGhf1
3td/C7enGCKfH1+CCkpsQKth+ui0gxa740+tBeW7nsCSUZXNmDFVk+Y+Bw/NX8uUFZdK14ZmcqkA
glbwN9aBvAFpNQkb9COsmmW/7VrWcnuYvFjTwHQfQoaw/rtujKvA8r3X0JBsU+wP4qAsMiarSrVq
6duqAf/z1NqhFDqxPmcE9ZjucFQAPe98Dr8sRFb8LoiH+na14ouU7kS3ucpfCFu63XC1npWGnEQ7
Wpqf4qdynr6o8ZKr9iXT8gfcePNuGtb7Vf9LrY+acZC7bdw+5jfduZFzFqEhiIz1SMOS4qWHHMCu
hlULZxHVoGuMC5a78tKcM87C2MUi5VjdqGkX6AHM5jJ98JcZiloRm/8iZ+b7geQ2xxKO0zMmGJ1p
30J6MFogUAv9tYf34e9Lc1l/qBClOIdajsCAxdxxGOW7yxmA6YXWrbNxJ5DjoDmiReIek/tDifmd
+QBjfvGoyw770Z8hKF4ZyAKDXTGzpV37pkUbcltueKDJ7AOrLzuy9RiFy7C25ZtjKZsG5zYvzfSs
M7cjDpv5NyB9Sh5lD+Kar+Va2UfVL1FGDt2Fv10Yyyr3omjZTtvW+IzVs8aUj6FGtRL5890u5eRD
D0BDfQ36fGXgLsqxESPPrJE7+dpXKUK5odq6dcua3gDY9/CiEGk+FR9T89iz0/QR7dDRwYKM6dL/
ZEwzSI9ddBzj5dCecsmOphfd2GlIBslRLbxEtyuW0mqBEJwcjqDVUJHfzjjK+mQhvRPHwwLvAyl8
BLiOvCzr99qzEnvoDBWiArs94OemZCx/Skp76g9GWy9ycy9pZNavRoWZ+bE3TwJCkDf55gloWIi7
fOBCZTZBYU/FRkxJV25rvAzi4QYcw7ygQI/r35JwmKRXg17fuI6idxGKm7azfBO11OSgd7/J9sS0
SNlG5aw9N1SHx6SaLqqveCJQKwLICTUQFqXIP/woNr81s7ITwlfJusntsSSl5UvJ3lR0Y2L8EryP
3UdYsnuP6N9s3fCsdh38VGkZ90NtC/8W/GzNkJATzRkS/3z5R79JzWASkkv9Un0xVKjRYDesMhs/
26jTo1gsVYBq3ELBa5h78RYwFiDNQVikwYUZpyXjbrTbTVK65YfxUMkb4UN8I7yF6PVhHb6kso3p
lvz1mCNQ3faw7HDIAFesJoDDU7iKkvdiIF/rS/VXMLLpEZngR+B1n0cPYcdqfEjPabLsdFvo1778
nploabD2J8sM2FJkYMSBmbyVur0vuSnp4HXAjo0n2QxHW2mOQcQBgqfDDp7/ex9Q7iuI+1t315O1
pCCVYzlKL8qD9nFDMqdWc35Ue446p86B2i9QQk5cpB16JQYIIsQ2pUsvqXIKu9iEzkeyNoniOVXa
rmmetMDW6CMc2+fiPftpz/p26mLD0iyG2PA3VYkQtLtFXkulMBQ1cbpI3bYRPKNZpvR81E9Sv4j9
6TmXo+KitG8Q87g0E2WU8joJ63b1O9pYBn49p/Ht8bN2mfjMfSjHcJCJwr4EKBCv3iZ71nnstGQT
UDpV+2LdYnylCFpZx+TJ2MG0PpOWy6xqZRLM+oYaZrSL1BtJA3lViAS4nfCBCuP7VGxGQXN8ZPca
C7L/lVbPHc9OH7vC7QD3rKDRoihr09GaL0N6u+GDBNyjLhi0NM98P5KYojmzYDAWImiK91nFuJ6W
annmE/vAKVoAXd6EYm3Cqc+8z5Z/iWsrdcN3+WGovfEE0D6SvIlGW74Q4gc0uChUEGmoXYm247fR
fFoV4k+fNJJNa20WYbT2GReeha8mxbFoix26MMAwgEUIL1kmDckD65yqMgrdKXNTnst8I6n7Mr4K
w24StrK8bZJjXG2SZFmMS9BTBvVgEG6M0kUHfGNBwBhTYO46lfomLRBRxR+Cj5c7e8GamhKAWpBK
wEiavmQeOJ382Ih0cj/os0nRdexYzveShMj4txB6VGJjcmgiT59H5pupArM6EzVUxjusWWG5iEWY
Z1FrS9lCkNyk9PTiUjWvrboIgge957egTTeDE/mUqIf+2dmTGTnRa4kCCSLiwI+LN8amDwpXrgkW
cA/a7heDRPlaIX7LPCT68cF8uHmiV3g5QJ/iQo9z4dNLvKX7QDc9o1wE71XtKQ/GVfXtgsvSWCfy
dZhgMp/b2Gxjemfz2sjhFmHp5BTq8SYuUspSgXYkNYRbdzR5vZgtBYmXug9oeeubgSWYPAgAfCXx
0msB9xY7D2J1tEowoT2e0MTWkUggPGgcVV6h5TWTcwgHTN9PqhPk65Rkqm4907ziRWe4JmafgSiI
FW0/kG5Nb5s0MeRHs1hFuJ2mF0VY8UkGYaV0EoPuq4cqJwiL4tieGsbhodvIe8ukVbnQ6VGbbpHY
YnaWElenlUN8uOroWFeAl/eSyyc144vW7gV9lyPcA6XcbH0WxUP0bOLqCB+ZVAVYf8TaazlVuDp8
A/UjBfTFKLPD3s8hJcl+WzcaltKukT/RXAjDqZJXjfgU+Ns0dlFbttlnSxEiZW+KQNqF8NI1NyYL
B6QGPBTawrrKRY32xe3KR3qZ5kVis8tfTHj48bZov27dk0grpI+putV9MfsRaBHMWL7K5812TPHx
R1Lpt4qbVU4XZdLlNEgjuvhNsdP25ngz1ekyIqVv1nLr1OIs00HIsgndB9NVIIOycv33TiDdl7R/
PlYRdRHyBGDOe0F/mgtRVdz4WHrLcx27hAC1lHCPIBP+EbH3rX12/2l39YdljgZmYT5NIdl7AAKb
7gieWOK4cedosMgeeZDd3J0Ts374ot+3PO7vrIeCTqTLMJL/eVpIJD01s2qaLsA+2uUkAVUf3Rup
qTaRx9m695hNzYEH/fRz1/C+cTV/bUnFeqoaJmTB+05OoigUhg3nqTlnwzA5hWy0bI2WjtM68xz/
xsxTV5et9kNzF1H1XdV8/8l3fVW1DwTUAuVEPYrdDvxyxWgACYu5Hi4KmTnVAuKPpq5zun9dtqfB
slevI3K1Exl66fRRtMjobIiSOUUJUMTbidX1SsbkMRwWDCqQCdF+YL0EL8sqX7vRRqZy0PYQ6fTg
s4gZEJys7lPkz00gMI7jrxbabnwN1AN7H5fQWfN2F6znxRUoM6TXEQxZ4+jXgMrnJX8TTLv3aOjQ
rI8PZNsBBeOvW4Vh2mYql6K+m5rTkOw1enx4mw03BqeUn3wFTqg7ow0nyb31dvhM54Igr714gncD
Bc24iCdmetZZ+RLOMYHhHPxYxn8VoFM0u2Y5tMc9Q3pn+qqJAUPj+Zi/czOU2J6MRfIoaMuIaRx5
GMIiWE7Q52x+zxh8htuDdO7Zn1FaREvr02KEaaszIY+hhBtRFzJi+UKJXbj5vmrs6ZHt8hR86Rf2
gGpFECaWwY9xI++Td0tZpCqqfqACD7dnKd+prRdbsHHXbcKo6VwNO3YH1j3BS4pN2q1yY5ck57Y5
5dGhHLyIlVSHSeeU4wvD2qRrF+AJhHYFG1AUXfgnAsVuaeuvHIlwJ7KfFNqcbMbWRaILKFEnSM45
+YZh4cnLmevXDjup3ScsqcUuqAdH4HRVx4fmhvP/p8G9ct8EvX+A7w75iZlLkTzx6iCXo9M9OYq5
uEqCDeVIRUVgW8HS/I1LK/Q+1hGJ4cImg6qqHfRf3ay2QbIdvNCCQZHu2xWxFf2eRBN2UlW0/xcL
zN8v+d2Z+qYLud51XOnM6x/WwjsHesiISE0IEDjT07lgyWN35nyQ/zR0+ukuzX//rz6I1nVqULC6
If+J0N7a4+/wxd+EmBY3Ci+PuMhg0Krzw2ocfA9htlse+usIULNa3I7VKTpZr8W89M6s1zmLjIlz
5LXi+4/7zU9L4bxM/3WlmaLltWVxpb0NDIfBRDBiAOlsfZGdcGTZ1rqofmjKfRN/3D9Dd0MboZkk
OTHnX+Zj8vJrtJrhEKaTvZCe8SYsU5xytx+qlm9K4D+fSd8cmSvJhpZy99wOljVIYZZMFyhXMm7r
6jCPVc4gvSsVuJo30Yk5qMcogGGIJrk71K/yuMuJU9KOwUO1+uHhnD/u78bf/eXcPZyCIOV+Wqbz
w8l8LbalReDeogNrN8XEU0kMV5u8/PdnfnN83n/m3UNZVHIhIzCbLuKZFjjYj8XQeyIHwUP/BkNR
0dyms613IBi/4mfzwVTdUaL6PJmVoyA6J7j1Yxb4+phxhVUYPf1wef/2JKoGkkTynKD/3I/yemvM
8kqP5ycxhOg4OPXn7ZVSuOONJaOUWMfPxnLUB57Ma2ArLrbjkHkS/MQW69nKWEvr/76ifz2LMXAx
EEjLmknM6z/fjUb2xx6b7ER3VvMM0uds/LmHWQFQo9zY5h///Xnf2EfzD/T35929i9NNq+Q24/Nm
BA4hSimyMJ+GpXaq9Td1Yno4fJqP6Vq1MUveljy68LRdP0ZojFCXvT4kcpe5mO5VRIMV3mQ8J57F
8fhNoLFMy6pZ9O0PP9u3CdH9Rd+9zDWsKDGMuehuPEye6AYZEzrwdOp+7M+YmEwneqvX2q7iescj
useQ10uOPRyqdrhqHzjhYT8Td0hBf1hn5H87bP19P+9Ot6LIgHKsuDQt8fQlT3zqztFqIzb1OaAs
sWkD29DNcmjlktv33vi/W1//voa7ZkleWZlfpFzDDFWUhq1KyXoYVnn7u8Nno5EP+k7M4U9wUsCy
/7LAYErWLBl3NwPyu+N1I2taW0R8bvMyly+3pXUBGqhNF+u27axrQkDjeMMI0RO/uCvFy42JcRau
qmWeHMXkiTHJ/+HszHYbx7Is+kUCOA+vokhqtCx59gvhIcx5nvn1vRiF7o6QjVCjq4BCZUYiRVHk
veees/faK2VkArYtFA7J0z5NdvWwVvRbryctBYCdvKDn0Td0dw6qsDIKx4sf0/ohxsrXGFvB30j+
xiucotoqucV8wnRi3AzTXhlPhUQUabcSe2RsdDHv8Zd54ZcgUBpqtpZ+KGO+DMO1P/dWayco1yac
V7ndFcVGn/aTeJ5AktF89TUafM7wWfQuEyf+KsFTWe5NdaMjXWvSe3H8mjjONrlCv0Q/17UJsAL8
IuqYkJY7+ZSHxnNR0xadRVe7J5MZ+YpTmRsJ1npmq6PTF7+IgUhU8h8GYmTPUefyFw1d8RTpmCOS
aIwifyNh+TsShRNoNhBkktDI86Bflx+MDKm0Rx4qfybe07+QhF2G/Sy1PfOQVxuvXCVfHVqdJf0H
F5kULeMqtHIoQEDNiHdFoYbIC3k0fxMpsOT6n1E2/z3EhwZR7fTz09uw4w+XumcvTs0byJSHVv+Q
U0LxhOM0gA8FOUsz2sP6yNlhhShjZMKe7hXp1iA8PVEADPQ3i/G0iG0lf+5rt3xRnoBOtKUt6rew
JHPNHaLPNibt4XGSd034FdABEHBk3eFxk3t6NLT1CjaJfprc3i8PfnJkFUoBQBdR/FUHe5/pD6BB
ZHnHFEnpL6lZM3QN1bcxcgTyWCMdsiA0GARtdUzjyH8SNYZDVP1YxxUsD6XwES9ehvItY5Dh76XK
VWN3yt7D2hW1J622CGYmT6DfCRyYQn3beY8BCnp81bUYg6lw5cVZy1cS/WWFf2KIHlNlkz9dG+p9
M3fNKyKBGgIcPSaP+H3+3jYkM07iMumEs3JgHpGuiAoJU1zP81br6vzf9AZnvFMFLj02KCUtQA2U
BMJGCfCvvWQ8/JjRD7iDXHgp2+AzvQlp/HpYU9dS5pIIg7FgTs2J8K5uOnPp35CLDCKhum0PhrRT
mWTY4gr/RnPf3avr3JVvFo9p46KuTpWzWe2T4k5WnvX2IZU/U+HWK++F1KnSdSfYTCmQMyJioJPW
YjMZtgzekldxsNJgn73S+6O1iit1cTQImtgwiiFTXFxpHzyHNWnenJQehgfqajqLwrURw7f54sWt
NS/A38RQ1nlbQEchLhXNMLRpsCPQS8HzIDcYnmZYaDIALbFb/fTv3fmbJOo/nw3/ENGwhhbhohoo
R6mVJj1h9RFRS6/I6tVjxG+zpGcaP1EWDim/EgMYdTsDRCYPMtFKxUjYCgxedZUm4ikrl4LmhsRi
tUtJdeka/vsifxdJl3XlzBET8e/Ax77EURTh5BUFjZczQdIBXdeFg/M4/Mqw477JH4qwybRzhQ2l
XxGCHb8J4JR8OwQToTwW9wmjy334JB3ar+xemGw819ltf66HpfHmm8+g/oMX5Q3QNpwuM2UyVdLW
RYCKm31VH3DGWjOJY8ET39gqPBajWxv1c12nhOftx0AHFXSP5i8cd6J8L1Ls34iH9i5ZVzf1rbFL
XoX3qXqFtVzSczBX49UToTBv+N/vjoz1BRMMUvyLTTFoMrEK80A891sam94r01ZdxGxM4PZOR49Y
b3TcqrGwEVsXoXYpohYbn9QQUVV+00svzbAT9XXgu6V/GMXtmLpBcGbbIsE7cgnlfmp3DGyLHprS
DI/yiUUGO/FBb3YX7Rk8EOdtJoDf1HBJfnekPnSQv1hyow9R22YxsIRxL/k0we+8+D3GGcsI0cxt
7c48LWglkwc1q0xX9McDeeOHu0q/88m57nZB5mr6OpFcOEMRatCPlBix0RV53LyNHpzC5kDucGx+
aP5uyFb0OAzaHxyGd4N6LyD89ncVBiR4D8vG9u49RzouTsUN/yphXV45in0jhMwvko5YTxaI7jS/
ZREb4tQEbS0KZ3LI+i1j8eFZ+FK+JkKAaw7L+8FnALwSAlrCxqZEK8NqO3fUm49sj4TAQ//klNus
u0HfTZOo/GimAw7OlFZ0sOpH5kAOi5HM9v1lZsg88HubKPHoODjBI4I75ijjs9BsF6/qq+wSY76O
nxU2WJoSxkiNtq04jRKIhLqTnN/yGB5p9lNGlO/XThjSJRHwP7dCR9KlSALhABfFc9wZQqtVo8AJ
o7qX0kcdCDlQ4QWN5s5qn/NNvxEfsteCll+78yu7ewivn0V/Onihavufi7gokw3R94tM4CJoHLoJ
x72lN9wHjm4xWHM9dElcxu5a40Gdv9rlu0ga9QyfkLGhXeqHUtFLUiFr+FTdFZJVgesjfQkHtnVL
cidH+wLxxKgIiyniRjdpt8qjxIkPRHvhRHA+Iwc+V3FXPggh7dE+R3Fvxb/aFxHFJZnJBidIR9WW
KHdoq6TH8T3aIvA4o/qI4rUOi6p/St6CtfyQhVvFYL5n8a76wgoAAdqq4eXfC/OPZxGctvSaNSYK
LD7cjj/6LGOo++lCggTtz37FjRDBxmRLl+j+wsUH9t4uMNgh0YjEA6aFhJhVuxrohLAeXjPKflNF
zY8dUL45LgsDIInXf1+Mz+ih9YgkpvtgcETD6G21HYIWcCad6sa5A4phArBKjI4bt8+Rh/ZdZgZB
x0QkpKCBnQcjvD2Bgv33bfqpP44xR5oTApGXg4P9+8oGWRGEwGe2XM0hzi0GyuAAy6PFk4ieFumM
C/mC5B/myzMAvLMFBraM/JDdH1DR6b4DzoCV8XcohWIZvSP7p8gmNL5d//tSf/pF/7xU9aIWqRTP
xFU4zkMEgF7BbMJvAL5qYGH2DMHpaYHJtsAtJKB/ltpiq3HobDapg1bvKrv/h4VkDg2fudb859vO
puTyZKg5BCP5SLpBsRMw0sT7ytvM6lQGtX7u1KQqOph+phKbzkqunVYF3HUNiPXDbTFnDQgyVQ2v
gH5ZgXiGRzhax7M1ntSPcqDN5NTGKmGODcMt3fq2xlB9CR5g0pbQJ9rqXrZnVPO1MvyHLuPfF3Lx
kJd6Wk214AtnJNmgEpJmPaoOUZLiWqKbbsnCYZJcvNom3PnV1dvw/Qf5+9MvqsWYU7/aFYu5l9Pn
X0F9kOuN7D2oxZGs0mjFdFwBaMM58E4yWODqTVrdR7mbYSyADnDlUf3xYuZpG7xxUeO/f79VfREp
laiGAq01CDecZ4HkQENQLKaqvs1eSSvQYg0M3OlRHZfD29z5XXxeuYr5U/5e8bklf1zFxeyrVOsU
fTpXMcuHMyRPN1i4QTS2b8NncuRETdM50Jacblmm8QxsqACC12sbzw8zz78v46ITnA5ROvlFxPHM
Df3nOt6EEKIb2+T8YgUr5ROYixlvWopbmu+W8HTtAn7omP19ARcP5mJIW7PRkvnXAPohOk2YzGLJ
Pt8xPkn2NeNAb9XfSsEWgYU1KYSkAjSvPZfg2mBudDQ2QOduR5cYGKppz/qZf/9Uv2Wx//qpLp5e
WYnbaNFlAsNZ7xRtcPpUmYX6rgCqQ3gpeX9Yp+pHkf4IRI3JIQpdcnnZM4bzYUH3Q//gZABdnNZ2
b9qjdtMnBN++pZx4GvlhhOmSEmA07YmFUdtdbNz65dkgLyElDlW9i9tjlC3jX4QSAlKsQCVhClsi
0N15xxC/m2EttuEHHcTR7cZtNWwijoHEfCU3GkfWwzzRC5bx9CgPG3j5tbHFrldKdkfmzuJ+pBin
8TCqmyrcphOq9nWY3U+JWwa7THbN7E7wb4iIglKt46xu+WcclcJ969PvuD6Dl+af+1/3+qLrmwpx
mpRCPN/rCHLF2vOfE5AQfM37QLwhcS/cIjtAo4nI1Zq+xODQGCtDeUw91yDXy7OvVaU/nLLnB1Qn
Q1mV0XldiqbH0o+zqKRXGG1YK4rGzsI53Hm1YMzrmNrzpM1RaqjLrzx2v4/Q32/F/37wRSWaZt2Y
i5FMs/QgVciP3LF/6+hd4unBMQj0a69sMAsiY7738mP0xrMgOPOSqd4binttSCPPC9K/LueiGOmb
dKyiUJvOnkbXiPFdbSnajkN0NwOJTj7ULToqtJAx8S3ltSeTHVFKRAgLLCfcJnhJzT7+jD9NbIXt
doAap3KacTD2+c50++93VvphxMXPxsYrob2WRUm7eGnHZmZVJi3znexx0EDvEopFgJdpN5lDjIzC
l5jVZUhJ8KoQXPuMA78FRmPe5ZloL9CTk6a1eKK/xBvNERUadop0rLDqc/KyeB6w8CE95DV7ZW7v
Zy+Ctta8rRjfweUCVSWf/H2xNimvcVAS46GtMUtgeWipR5bG3Wxnuqd5aksN1AMrvhtc9UvlAD5a
OERFDWbHFvtosQ6O+ho6Sz+s0m2zxg9r5PfaMVgPB+Ep6dcpoKLmy7hDUybJNhI9sDkj6gJiSsoP
KJFrwalsFHaLtyhf1TIDdFSB6AqEu05fohseQ1fHaLBENgB3B3Xhtr+p0RUkT+Nt7yC0i1fRjotV
wV6AZLHTZwRWGaJLDC/En6HcUkiUeBFI8ArIPe82OuIJhqbqsI+bI387ydcB9d5tHs0GyI7a65A+
yKQCYPYU8jfYGSjsJtKdSlvN10JPdYIo10yJhd72hl2xwJ/mXkpnRyluLzIM7rsTauD2LqWt+UFw
TgkZDL/TxphWZuQq8hp5GfDgjJBzH8vFgLLQQZtk/KZdpp1D10mLrDEH7gxiKLKNEC1G/ylB8YFB
O2rFBu/pIgSn+iEDURv2RnDMBrenWz0Zj4VqAaD/VKZlUR+Rr195bOfl7dtLRoYyBFNDAxp6sR2T
nu7VBmSEsxksvYP+XNwKh/yEbnvM2Qbpy3t2l9rZuSRGif2YVXtVbMQ9HvVlgpGdQcS1Jpr643v/
xyVdbNDmQkWmo3BJIiEZi7smf1FlophoEE24WbHDL3Dt2SE+7SJcGpzOl2Fxq02bSv4KM0Dm6MEJ
n8KpG2/Ns7aHc+ZlR4DQWuN2dcJRwEkx9ByJqkTAIy/1/EYwHjoldlKeW6mCzbEc9NWMKfcdbWLS
wnHL8c765tqa8fNKTyPM1BQMbd9EbnJfC2D9ODaY62SzmIshCcWQsaoJYLrxrf74f0BwzKvm9x/8
fz/zogzk4Yu6OjTnowr1A+RoEIwbfVfPG121rp9JbxnukP5bOFTopt4GV8aCv9Mhv10AUBbOSwL0
q9+wmD+O4nGfF9O4KAllOnbP6odO4BujDMxcL6Qlt4yUefbo4EI8YtfR0CS5abyMWLNHV94JD+WB
5e3su4sHupwnxvVb/bFEmm2esq2+LffEtqwh5dyYG2XdbmDb0JK2o22/q+SlQdik8NSSsy7SZly1
xQptcnzUGMZdYyn9IGA0RYm8LWU+6RNjddFxEPop8seIBotCb3BO0slWfC0kVUiT0bmuQsVipDVH
kMz9vyuv9dVPv9jKdSmT1YVe0WL4gKJpAA94aB8CdIXB4/AlWhFat+dwlV1NGvtmqYI8/NfXvti0
6zBowzphRFCjhJ2p0T1iAfVoxKuWvQl3n3fymlfAeD0UZGGOEFZnr3dkx+Uw25z7SGb+tMM7IkUz
xf2337pcHOlBSsayHR4bVbBD7eDrrx42gUq7waDRQSbuhpd2+uzXwvnfK+SPB5Y/fkhjPt398bwO
uSdk0cCt1A4LJO7s3yh+QZstvZV8o8xl8ZrF3FuyPZR3/tVu0W8i1OX7QrVBYBA3FuP/RV3ReW1u
Zh53lLHhF8NPT3Vig3nf7JPJ3WYNO0JF1e//Knl3cFL90s/J03STfaFcf2FSSwydt6uPHGJqq0Ju
rW8jlpb+V2Psr438v8V7/f71ZUlDs6FIZLRf/PpeX9eVH7b0lhlajBZDZmPd3DZ3pYUr0WqhayHn
DSAeIm7ldmmwSmbu7r9/MeWnkp5mzH9fxeWYapKDxvBrXr3aLjbZp+EOjrkm6E790rtl8Fzgf943
eOKDbSeeNX8jVi5V0+RZGaLKj/YDGZAEBJImlo2G22qBPZRLJWW4x0IioE7XDxq8Fe/R9/ex5qqM
2R+uv0o/tnL+/BoXbQMat+IUzD98sPFvlHGp0pVn2LPzT3AcVtoRIiTdVjI6HM3B44rp8wDDYf/v
m/nj+Yj2OEk1VAcaQ62/H38t89Oh9xinBtVKI6jX0h6Yy3i/FNCsDDrLBzCD9VnDBbYUPj1HPFWP
+iMxmjZE4GsOxx8a9qwuf1zMRWlQtIEshCXPVz6tu3qtJE8HRHPLdIvm5ZNnW6H5uATY0mFXMAFK
Mjc36TZdOSj9uG//eRkXr2TfG3U8yFyG9DpQi88JS1zCfFI2dYstB57uySBC8UrP8wdF1N9f/+Ks
Ki9EMRMnPjfZjwubMYw71wqqyuioQjN9rVH9Yw/vz+95sYf1iS+VicxvP2THXl/JTkoAHAX8YAci
k5vyXmVoEyLG//czd/VzL3avMg6Fsqr43BJdQrVhdCeu+OgjU2b6CQl9G9DB7X33UD5d+eSfymEZ
O5hErPHcpL9Y7Hu5MINxnghx5jQHwhnOGFx7FSNAF5HM4qjSPW5T3zKMrdhvcE9fDdf+qU335xVc
vPV+zNRAnYa5bmAMKilbv7oV9Q+lIHHwoAv7STuK5qlFQKRiQ+sPIY++cjbq7WLcSKC0SIqUgdQM
llfYqXqsumME3sEf0pVAmYGJ9dqir//U3iTfkvjVmVtJyfP3CrGQ2LeKskbnRS5seYMhs3+QyIM9
JbJtPsUnr7MNqD9iai7Vd4KzW2qudHTkZlc47Q0+u/rUefcLDkqaCxdA3dfnVFwvlu80BMFeSuJq
8bo40QmKJyce79JPQNC5z89D1ejW4tlQHsSWMBBU77eKshH0iha3U5JUgKFKcgrJGdUDuJ+K0x2N
nCftBieL/565DT4a5in/foR+MBOa4nyWYrJDD178vaz/US+kktGAbmmmsx8R4B3dT6vU3DWBLczl
D+FW+r2oPEz8kewwBrNHhL9MSpQ7cFKWnEdL8j1pOnZIKRbmnvoQqXm3rk1WOVR95fLaA6fML9Nl
faGgWZhjfbFkXC7whSFmYdkPtJuI84Mv/KEyo7UH4n3R698Nz3RYwhvjBIzUv9GfcT3b0V31HtQ7
Qi0U/9eUnEwsUiB8OK669BKKr7ZFHbWu9yOzoA6rud3fm6Ac8Jxh9RKdBRTKfmneFr/Ml1i0r+5Y
P30hbJHIRFSSRo3fGvo/foAu9j1lHHmHiaNPqlPVuQIqyB5d3U0b3Q7hixHQplRfG/O2zpBEoock
TMeSdagRibgsh884PfjK7B2rtjHeSKvFA3xtD5nfisvb/udVXqzlbR7rRWRwlYrLw4EaKSZZZ5U4
QoRADeTfrp9mTJij+1sRKZ81yVfKpB/bfX9ewcV7K0tlneXRxOrudIstHExJQKO6T6YdDyrWkW5N
9ue0YmKhrVXF8fV1ueky2gByu8K4UYJ4Dz98R/n/FNx/XtfF6g8uosymkOvyEpwZqNkckPib/sbf
dhXmHI4zgD9Yg+kU/SJeUsdLeFWrMu/gl7+OjrmWqluGpKBfVD11bhYLreca/JmwpXxh8HfShsyL
m4WNRdKCEOiv/OT+2iRR/WkD0k2cZ5wYdQBUFx8sFPU01Ckp0XHqZoll6FZpWKHkoo9sKf78mzxd
ioQYManunRQ/52Ity2tcmVqxHF96WrSfuIjIthbh+sS9LfMDAieJLOFFfO0/ULBoR/UVv+a+B6wP
E5mWfQdFWdkktLBgrb+bGwybANIMg+4HJtKtGnwlvY15MbGuxdX83hsu7zMZSDpRSHxbRqd/7x1S
rkeZp7Pb6R0txbNk9w+BQylZKBup28Rk0rjKdOP5LlArtFKOEBz/vVz/dAXYDDWDpq0EceuyAdY1
yAXlsRR5DxeAHSn3DcyRS5quztz3xnk7i802iDdJFt9e2zx/KiX/+viLijbxCmMUTfL4gnAe7Cza
JW4n1oFV6va3cor3EFlfsr02Pv/pVAsrBJYRScwycsmLMmOS86rFJCNyRiIsBpHuSn+WrHQt7rol
w/1l8yWrwAkrt76aUfRTj+Cvz5b+/tFzqRgiY5by1TARwEiaS7F/qsYblF0+YggqWwlMptW+ElDI
TYeyA9gH0QaNPKCkqPzo+RcYc1cGkQnPsgtrcNgWWO8oC425ONRkFBPYdVk+Dc9CwiEEjtpeqVKl
H1bwv77GxasaDmXbZX0knj0InV8ExXQfHZAYlorV4jx71s2z8DKt09dujad9s3jFHQjEjS6qv4pF
i0bv1QOS+IPLBPkGbxTKc55o9fKFUjV9IUXRKJ5piwKBEPRVKhATZMHWM9VZHG3AP8LiSQ5IxZJS
Ot30mJIUJASbaOEyLywQpyHXSHY6zyRjR6V5LWLFNuu7FmLQ+CkDcQjKVSghcnjv8Ai3twHzbFL6
RGIhUdF4a8yCRb4atf08eRAeR/lWkywjPUbpr7DaZDoZxiupBZUx4zgVQlfMrbZOjwRDrQ0L5nKE
nE9eStvyjUiZx0G2EEnrqKFuJwih5rK09dauREfc5KNVQtWUb0xsS9GNXr5ir8nIDAzHfZycelIo
10X63sUfsrEnzk8AT6YdAmJCEHbBeQPv0al3UbkX8meqq3Iv+5t2/BTjnWnYC3/TDGtTexro6IOL
oVsvuwmHrtBG0pQFG3lyoZ0mw1J/CZ+urEo/7D9wkUA7AfPRIeVevJ5SWkrBIkxRu7LoNlvy41FO
YFKCHgPyDHDynbCiQSvQ0vz3Jys/VPOcfiicsGmhDrycPupSIKtFq8xytG4VvED9AL5lkR0MZ7Rh
5wULVDr5sNR+BS+IbMoZ0eLhkpabZVTe6XC2E0sf7Sk8lJOTx/vEd3ApFL8xE6VKdLp28jRYpHsR
kmi7lgoEGldqq99tpotdRWcLRVk1axy/VYAkKwjMWgi+105CAj23sgbv3fQeIjKso2ppOpwstIMJ
i7xnpjwStMtUrBEtJVMdf9azReRr9oe2fg2CgBEjFlfOWrIjLyxhQq5m50jgyXhJngPCYrIl6FNs
zERmB7/ymPxgRnx0BZaeuBRRS27ltyBc93SdaWnyxDAKz5udHzll75TtruyGpdwdNVp1gkrX6VET
PPrg712xr9Qn+AHMzefW5+fw1rcucThu/6Tee+JWcMunSHKmjoirB1N5Sim+x1ZzFG3Lqhea92IO
m/c+er1WpOg/FCkmJG3sLeLsIb8cdcpCk/d90g1nAtNV32adWXwwsaTMRmwcmdsYY4nXN2uhcSSm
iLct5DGAbxnikiWHBb85Gp+FTp/XMd9UjbRhHXvGFyRGOguKZNVwKfAtGy8kUMaiAw4F1QIZGA/j
pyfbQjtbmkueRgITn4U9vJ5FSGIUUTzJbRczkUo+fO1otJxE+Y3PrWhn3i8j1GCb7+QY5sGmQwPu
WQFH4RLb7mKtspjkTuVv5ewsy0v/6tv87UjCUoxu3QTMY9DLvQRzZUEu1gsvl6AzyrbqP1bGWyef
ZfMgcWL2bgtzG04HHzJSBWjGIJMtbGU45O+e9kwXQnExR1fAxwSIy96csUVScX2reydV6HcTfKT0
VmXFNUF8+CKDVarUEpNv96oIULKY0OGeMwa3YjFJCRkgFMHS57JiIpZ8p9NSIXQ6XYn2cEg3sEXY
RL0+sOoZHyEpFhxo/QBNjA5TNt0HYChIzZB/zdqHCQn++CL7z/GwQ/puabIVjDZhRnO3fj2RxKBa
Hd1m5ZFmtFBt+uoQol5huwjepvPvOn7MXop+WirVc6XAIJEJnGJTkOAr8u/wGfeuutQdvB1vGshg
dNsMJgNH9JccJxdb/5UIO4Pi1OmGfaGsoz7YDtFxUT4F3s709sZIqCkzSmtxYgLzgBT8TlPeioZh
jGQ3+VmBNRWusbCoElqT22bxq29vkcVPdypw8NOCOmSjSDac7cBmbF5pWEMURsArmZzo5hiJXGe3
+fcS/H148/tpMUnUFUFfqPpFFz3XlFjwjYanxR5WTX3fwcHFyzfHWvKyZLc62JCHeXLUqVeaF9Jc
s/y1cs4frZs6QjGOH9/3HS9vCjIvpbMePPi1k9wDhQpX8wwHKMNN8Q74k2UKySXgMfJW7zwQAo/S
OnK7h559+8qN+LYLXlzNRaFYeVKrLqJJOg84AUj02qNoshfZGj0ARrGtIC01jghWdGCC/++Pln4P
Cb7dCaaUsxmWfeQSkJGbVSF4mSzN2vDiiK0uvcFnRriwJX+Yz7O8dOpolhhYhyjr0BAingB95qNt
YpBMCBwE7mCfKO/zX/gR3HH2hRgzFKMEjdH6lLIxEdPhJBvBam6x+kW8ZcmN2iwDKE0qnSxlXszG
X0PX2LH8LLbky/lPrbHPsdiIhSMTqZW8Rv77lO6Zr2mm5RHAG95pmb0Am/Ze3CrhYQRHJ28rMOPa
o8dT0zXrJH7zlZNczLXEIdLduD+yq8sg8QRUYylwtqICc/pmtPvWFEBdyCuh3XcriRIoSB0ST+1h
FJcsRBX/q6wqzQ3wyOt0Kdp3kSQ/HxpgrtwLYGZx50mSAl/bpS2I30/CX0dNWnyas/UCS5+0at/8
XUtsnO+0rslArbNbf6dPr/2IEM0qJqLOGGxovO7lUfVu8EyCoCPV7lOG9RQcpHZYVymmZdDWWXVb
FMVN7EOhKI5lY7+pMX5z873iD9uGlDS5XTYxeheZ6Sfznnk9/CUQhlaCCe865v2dm1WI3ku4Wh8i
GSGw3hLcwMS49eOvCsmLVtHf7NmyszsUAyol7GZc4H3LVkVvvuXV89xQMqu3XjsLq21crjKr7Bys
ci0szmQthKvY6d+hL/A0VE6O7HPZPNCCWs5BKBL9USeYXPwjAgXeWXRJjqMAYM+iFQF4cjxpkm3m
llLadXaIAzf8FO6bm4HEZN8mbc7CzWcOdmeLdic9F666kgjVirdjshqfen2Lut8RPtC4WNkrcvJ0
ScVbov5bLTaBtzeFNb4lnMCjtbgjZPp3wEB3Xrgz/6tfdi/1kcQM/GyzHp2C2R0Ws0MFcRGzbSsy
kWyOu663KPXdf7+P30cf81Lwx+t4sRQs8kGs5JbXcQYlUJa+9A/duoLcMDHnca9NWr4PXUU6PwTo
UkKapsBC/PcRdTG0WmuqpUxXIEzvKhRXMkhIlWTrh2TcNcYmbs8xQQrmwyDckk5aszGJTKmRX1pN
acP26ssNlDIJcElg195RNgpLqk49WR7C4i0hzdT7j1mocK+1Fo0fqg1Yq4Zo8iX438sOdJ0Ho5lm
gsy96m1BeK1YJ5kJQBAXEMYEI2ajX315g59DYRFv/ZPcbLN2i7eWwCGjfyg1p8QsnD17FEhALbOD
Al46Vk/Yc9Xm1I9vsYqddpnHbqRtJvOVsk4H9hZhZh63TbEdRQfeDCQ1yQHGBuyR4M8zxJG+DzYT
WV/9OSmdJqZ8QIS6nboMkuI2IzWs/uVnTuATKL4qP1tc06U1VlvGHSrBE5jsg30QPQ967pazpVPZ
h82poDOmM3OUtyltdPGGt3W2m9KsmsIrD+H3upcbqrEvK+Q34Y+4PBu1QqG1oR8pbMzBbRS4lcfO
J3NOmlba2+Idqn3TcDK9Vamt2ieZcj+CbwvJI9j5599nuEDowWRuTeVY4Mimj4q6q7KxIuI6wgTi
VpbyTm81mkB7kjCBN3irYet/Nsj54B+LD3jzyNIG8jf33KN1cxpRPOT6SjrlxXrWw/g0RC3jODOJ
fDQ86LZyztXNuXlUrcVgDePVl+U3iOFiq8Rri/ADOQ/g/MsWWp+2Nc91r5yTcNZmNS81Edi7GQXN
4vtaMpseVsyrusBWqL6XOOWgDcmn5p3zZPVCwHyhH8uHcuB8q9sq5vVdpd4Ddp5jC7oDjur7NEXJ
h956g7hZ4GmpWS2vLTHfHab8ugRUAcTSaQR+U2Opfa6IiZwpKIFjOkyLrZy+6jiAwgO7a6k9wX1k
zbYiwKVBBE/9KR8dfVrn6asEY33FUQyZQH2sQMtj0wG8zFG5w2u6/PdS+H3ANF+nasoS3R1T/yay
EJWGpjXjJ65TsLpNKEKkWCgPHqPoQN2gWy9gDIRMzlrHv2Uy/Cp0t8O4pYat4yNuMhFl22yzeiCa
arK8Zb4iTxf/46o8Xp8ha9/OiiKTJVpR89o92x8uilm5F+s6nDLpvCihLC5bwgxc1WH1CIpNHz3m
YIGAfy3ko9IevHxP70iR7xbvTNOje9m474z7xVPuxpZ0B2yKmCpqLK9NnSm+N4xHviZZFxPnb7KC
CAjKt7NwU3OMZql0FqkwOuiBVRLdTpLTAZkdTmNzK4i5lQjPnkLZ+B5EH6lxPylPJvLbmsOfgnqQ
PJTq7rFVAAI4nnClw2L+UNVSW6s6HX5TYmB6cUeMxZhp+SKWzoW+YXugrqdFaJzQsqYz2IVk4NbO
FMORWjsgtkZHUU88B05L5c5nWrjW7dHpcrdHTfM+8t4YdgpXTHU5LZlWuHA6+U2HTGxRSqF+k3ey
wsgmfJloD0wTBON+3Rb7ZEFTBl4ViTcujo9gnh+UMGGpPHm5qOG8ZdbOba7jLHHCinFCLmaF+n0y
mx72QLFor3jKW2WOVpG4UpDOqeS+6grNmhd+JcNrRJZUqLf05voQJG4orTr6KhPDNxVbYNCfchSu
pmqugpYaaO4tKTd6cDtkVyQs6g+HGiR4ZG7BxpU528x//sdAcFF4cl543HDBuFGUZyyAM4OkZCgO
hISsnxwFDVJrgdEKwEtNeDblh7IBbWGcChBx8S4v4c4LtZW6emVp/YE+x4u29D6CR6Gd0aThr4Y3
SbS6G6bspCF2TuLfidBrExqIOfAOSNQELMi6yJF23+XnqHzou8dpeNauRYf8nm5eLMZ/fdmLgUI3
lFKdStF/Do+GcGSbGpWtWq/TmHVCzZYNGXg45lXQB1G2IXonRYKXrDLJVbyl+kvsba20WzAVUEj5
9ZRbpbmp+BI6dNSDjM6Fo3DitldWtd89o2/XPaf1zVRAIFHzW/PHj6SKSRWNVcKPtFWdUnbqaQuE
hMVtfB3fuPVoMLBsoRDVbyXZNWCU1PptcAc/5rGsbSE5L+C+LWBSFrVtpO9tuZdqCvHCJmDG4CGt
MsAnMccc2D2Hsn4wQweCD5RF4EYlB6mbnh4lgx9h2jMVmWJbVFdzXyDrT5365IEZj6OCXdjN6DUY
ez07eyCLu+gxRq0uE/YRscVlAQXBv5f77x19FlDEKBIJK2Ddld/TlD9uTBpVRZVL5Vz5oqfbF+1d
Lrs+0G5RIQs6OxnwUzgwqXaiHyHw0VUl1gr7tW4+J+qL3JhWYN6qPOYJ7hpj1efPi5V5peNqzuX3
5a9nkPE7v2Fc7OWatsiUemz9fn7qRltVEG1sUjqRFqOGNIshXaFuyJ8b/7Hxd2X+npjbJN2X0kEC
DE2zadMoe8nk9koLbHEAR5BXxi5KH5mWjniDR70gHgDTuYObUOB4gsSroHOz01Kkb4Z2qEv44jvi
0gBGg1/aI4wjQW9CM4Hqo2FGuiTaHXiWKxXnBUS4kk4V4hmj3Ofgf1YE+/gEFK0K0RbrW44Vk93J
nDHD5TD9F2PntRu5lmTRLyJAb17p0smmvF6IqlIVvff8+lmsfrhSKlE5QGPQmIu+YtKcEydi77V/
6LXqR8kfFG2MlJLrXLwJwA0/VhODaWVhBUPLuw2ENzG66dIDU6kLG8a5pgyfhISiQcSvTZn19dOQ
hqSVZ0Veby7oHpJZArLLN2C9u+gwDWR27eFXYiDs6rsp2sXCpsyvhNJpfpeAEYr9vOXOXngpzy2p
ny/pZJURoj5sh0xaLymTyW9kY0JBTm0Oo301qeAYW6dAL/qVCN/Po8UN0IQlNW7Y0/ZG4vHA/n1J
yrfBxfqdGGDCZJYPzfzreP/0nZg5xsIpTdUj8X8VeobuZzj+UMs7eP/Pxi1MpOvMxRlig8GkbDC1
K9nYtQSzNc94vut11m0GtinRuiTbaWPdpZfwKeqZm4bIHzjImonBDOJkiTPSJFuSIlKOleCvPXNj
Y8jPQrvHUOES1LeuVMtPsmzuwXRZTz1vqBdv2ZwxBUQ7euhgnB4zcx8boOnBxPjJ8oz4qwDpu+k5
bTJc1DpfYoM2fogEfjeVDyvzkl7ouziPLxy4DtN605S1b5z5UC/TUh5o1K7mSZr1Tp7d1PcrsIAt
EfwMC2joR9f/frrn9nCG1MhCJFOkG3cqp5fGMExzPVsP5JEJe5zsRnaB9JBnGzpxpk/0XK5rdiA0
tma8S4vf5y75xLBIadOVG2hZiOCodyuvn3YL7f8cwPa4S2sfrkq4OOmPnI3B0STH0jaYD4bsEXWX
HW+0GMqOYrwGdgo8pBOzzQKclK0gQ3RO0Xhox8FrdVKTyGS88OVr6xtxsqyafNirmIyKEYHC1y8/
qCxtLLRUOeLesXuO7x91vie+VfaknwXxI+o7KdaW8DL2u8l4AAFVzFtF/c0ZTNuq6L3V+KBh1CLi
dc0qIvPutwpDhczd2WDir89elNDbuwk8bDDGbqQkEI1f+hVI0IBqcG/o+5LgYVfGcMjUNPQVSdyG
YJOs6p2z778f8bkKAL2NoSCaU9ZMm5NlruqsqlLERGHyOHoLEghFf2/o+av6XbIwS/aJH1ChpbHQ
GXsak8uhW9MDcJTeJultU/I1P0ArlJMDB+/W8OrhwXoyb/VXGYv14tAewFzdjU/Ba/3WPuBJJXYg
tThQ3GSaZE+MjSOVTBDQ4y9AN9P+rqbhTxQMDcgX8Sdmg5UP7jRXdYvymYFKvsuJEUwq/p//vhPf
lQXrJvrpTpysrrXUjnIhcyfmfUlAx1XrGfzJghgZWwaOgnLevOJE7EwefeYUIjZjxhAJcAjzi2dj
m0zAGUle2OS/S2VOLutk/QolmBWzzmVhn7oP9suOUxxcZMtDbGojlaM7hCgr2+BXFi7U8PqZAoMF
h/OuzpFXVU57WiYGjKxJ+dtRSHzK1agdSrBtFuFtXlS/yfo6fOQGERrCuYdZo3QddHueN5FtArxi
473QFqYFP82YvNV7NflIwivchE1+P8g/64xk6Pitazpv6CfwiWgZgeMariBtwsF0VGGPHz4VSXjc
mPn1QiZE6fV/0vZQQxDx5uHPHN9q1ZM29W4t/lTCLelR80S0Mc8pOFTxBYbPuVaFqVgmsE7TQrN5
WiwLUxQORhKun0ogvUlrE6r3VpgJm3DomcGW8WE8++qjmdBcYbrG8uTVBvnKHPhLG5RIBcA+ILOE
xu4ybC9ObtY39NvC9ekCT9SNQ2DEehMEa9FKAgULqzpuV+Xc6KYfhZfcm4atHv/91axr4b/+pPF1
rcyw9TdLKKwDm3CL9c/7aye92Cb6Ts5Zv4JPP+1EnjhPbRdrObt4KoEEsKXVhXE/IIdA0bPLssfm
IfKJW30nF5jMWD/3rQQjIR5RuOZMVpvZExVA3NdsSXVIVrEtdTe56k4BsTotwjuqUAyInvKjAHi4
W3AIkz/UJ27zsLbHsHtwnPFBD0jKS2NcJQnxvhjyE6ROJPTSCRmU0S4vodO/69T41ez19D0VWVW0
0+/PCnIGPML6QPfIQuADSvZj/zvdjGtSrTdjtbi9pFGTz7SOeMFptjJlZnx++pYXnTCIVmrKx4aN
161MTJKE3W1WfQ85YY+IUBR1kwr2EnjjFTCTCCZD6Co2UxEOBfMzRu//h4Hy3Er0+apOXm1lbIxW
CiwaWtv02WQ3NpTdfNu7ui9vgWlfQhd9V+qtd/7TXTh5r6vWkJUu585j2ETYYEPQlO32x6oVDtxg
q6RbZFY4uRcvo060L50/zz/5T3//5H0vi6aYhYjviuHmtqUFzQxYeqeT7FEUrPxz0Ql+/PtTPrvT
qKu4RJcsRGynxBSzLvNcjXnygy//IZvAixzjhSbVCuZAOeTEhQOZ20KZfeFgc7ZG//yX16f/+RQR
t4us5Ib8t7m6LlzUFVLzEIyPavmDgTDi55uOogSVLrswjHCSZSDZxi+FrEJDoN2qu6rlq8Z1KN8Z
4xYGYb9rxn1QP5Qynqiyu0kJsqbIgFpElBSCueEZ/Ycub8v4NkaAf2ktPltXaStRQkbpqWmnHdhi
QGWu1xpTdBRk1S/YjSM4PcxbGl5bO9jXe8Yu/CIQ/xCw5B1R1xH2KuRFgKY6ZjrvaveWTntLuU1A
9j/WroXPP75rnkmrR4RDLKgXiH5MrX21OJVdeLgw4XnfJclGvomu2j8MP8AxoB4mFOipJhfqZebk
vsL1awAlCScYQAcSESWVHQkXnujZvfLTzzdOLD2LqsVD36rrE10R6wQVDehMsCK0yAlNw+uH69Js
7N7aT3saJx7yoDdAdG2xbUlK6OwQWkES7mJ1lziC6OIrCdqDpN5deOXPlfosq6vPTgPedHrAqbMk
q+t01TrcNviwqW3qXYEfHO27KyKibHbryBVG3oViU1lHmaf75uc/fPJ9S+kkAILjKJ+ycQbe+jdZ
Y+PbAZ5mRxKawlQn7jc18eRydb0+4HXsd1/9Me3VJJ5tquKqzPGxwJ9xFIhvbyKpGmZoXki//g7Y
WOV86JV5gxHIf5skCMGYKmElqpSfE0gpOwHoZV3h5TTHXUY9nqCOpPYD2k8g2+isgvXkg8xszqSX
t4EzrxWplhZDDWizKkPWk2K4mVJpaACmHcX32SnIMmiJdrR1lPT4JeCGM4MkeCuxBQZahK8G2wkZ
v7tS/XmGw+BqNPTLrVY6ILAYywO5vLRyn71hiEc1a1WRIvU+OT3mcmMIYaGu40pDIb9wS1wuQNyR
NECaqfb4RooJSYrEmyoBAl+7dyU8k6mwhrPbEEDnCwcIZd2qvr5qKkAJLFEKYw/dPMXLidwxXU8N
9ShnriRf6fNu6TaKuYNSLYRXjBDXZ1qU90a5E+XDkr/yWCVt06uIW3AzVI8TJNeNiiSi+b2YHmFx
i/g6Mm5nOUKpPCONHf0p/rN0H5Xih/4ldubfKucfP0A7WUsSbTDVvNFV9sIKJjUSD5rq9LZqWFFl
vGmAU9Qjxw/4oziHrOQgVvuw3ncTt1M+/nvFOPsGWiiEVYuZJV/wSWEwd3FpyKOpHieLo6wHAcPU
D63OwYMWnCps5WE7oxuhO8EhdhVVhj2RLNBhUK5uSjdN/L59Gaut+rPJvFnd8s1c2nv+jn6/37D/
rvFkcUmDEMJmaa2zyrDYJNUtDHYx30ugZnD7xVgoDS8dHpRkL0gE2NtqsVG9EkRM3O1R0MowumBz
m6+KU8pOjKQzkR3NvKpQRk2Mr8hlvLBdnCm3eEcNDVGrzJTu29GK8XaQZgJXLGx7lK17JXOKHeMI
J9yPTAc7B3GD4az20wDtFgnhyYWv5PxzNRkQKhLaE+3vP/9UgpTlIhSBjKlTnx16+MqVMpH6HNlZ
t4twCO5G66pfCaHd8DFgV+H5R5wHHPluLUCwPSO2nuHdqDBlficjeL3ariofZvy/3z/17Nf833X+
bch+us4+nDVlsgT172CiPKbjE1otufgze5gVFWzqeDdIGepfUUNjSCpIu9Bc0mkIm3tUTU6FTB/T
xhmPvLDTTw0PSnSLxi2bb0XJTW5mcJKcF2H0F9dm4mRwzACSBe3LOptKbrXdv3/Omb4mD/7TzzmR
/ATmULRFzs9BdRm6k1/qdsde5wmeVux7v6V95OCUSn5f+kgu/mX5a81ZKaVUyV2o8ZGMHsIWzon+
zNAXMrRxve6y/QONhEsaJ1Ak55ZjE3kTKc3ydzmLGAtRPkyRdoT+OhJfdBujfAX/Uz+3SAY7T5Jd
lZ1W2hUuaTloN5J2my72wquYOlm9z+XXXnto0tsxYn48XIvCNsFhwVhF2OrDbhIR7Ywy4mMnWRwF
VheT0sJVmbxGrr5b58pdti3SbbHsLI65SAsRkUOAVkCPhu7Yv+nBtivh4cxIKiBMgd4AdYX7wWR0
CVLZa6O9wjGb8MTd0vsZsGcnQOsSMMF8DYUjkmH1EaMqex3RehyY1M2sOYxswvhu4nCYPUvvpgGg
2Rl/xQsiv9dF8Eb+/SB4Qzs/FNFH8145SMOH1CPgSS23CMtp6wzDlZFtw3GvVKE9Bbze6Y4pIKFY
yx+0+3epC58VuUHpqf1B3Oqhjag82dHwFxdaQ3YLu6heBHKFONDEOxMAYXFFCpOJLwFaPQBrrKci
nSUCV/haxpdKuhqLvXCQIiDiT5SmU78t01dIucRVtYZPQCJhLKL1KDB0BqTL9D0jk1p/TDOWqmk/
efSjDnWx/fc3c+aEvn4z/71BJ8t7S3jRrDexxhIgqV4t3Am9A0J6xoF4q/irWpdR+bHRVlDEdbdN
nnvNM7u9XnPLysNq4Swu7znfC9qvF3VS9ljEilZLzmvN/Y7lvbnc1giH7loHsLPR2e0xciITGQQY
GVee97HK2O7aKG4Y5MuPsNORjXSOprnCmvosMbNvJp7mQ+hLl+K8zii9/2cS1+HFUxOdFpEmTOJa
yZAcQXZEfyIhjvUE3qDKh3bErWNayzxqMA+KvpqQL60857YaTOoUYwwWgYGfer+7Rkyi3GzUo1Fe
d1HlDNNB0X6pVuYasw8aHOcF7dD9ivmoip0g7+qZ8JYJ0wusi6Hci6lPzpviBAVD8gcKR+I3OTr1
dxevdH2TTgoJrtRcT7AEHH/rCIxs1k0Zy2shUWf4zLwm93sY4+iLCRJZ/IjQeEftaZG78oc8HgxC
Opwke0EiywThQPZOjg2pxb3cqQ/4ai+cor5jUiSepEkVpquqqMAL+rqG1xiWOXojDSSYE9Kvq0wP
i7oi/AXZxvMRh7sku144+c/+21WEsRoI4FMZ8W695TrfhH35QyB04NtN03iqMvorqn+GoicVolwZ
woIgmgZasDdnJ092kfphZaT+ljecx9VkG5Vw695VjQkJSRaigcSc9/9aCK5lWskV6LX6Ue2OWVI5
03QopgecCRxfgIe6RXgYu59DQkoXHpxtMR7i59GD5sVQYEbHVJA0bU9YBYC3SSBuYwy0r7nhdvng
JDuj3qaki08GmYHvJkXfOjW2Op+48dx4SgSvgvMQ78jMJRqRloqx1dorWvFS8ccyiGSXroT51uR/
3TduEqpOgCQXuCNP2WMeNucA9wSSYkNvKegCKs7Y7YfyD4h+bfjRB9d6fMyTJzT+fi/sE2kTof4o
651CAU+wy5C7hoC4lGSrfEUCQnrS1tRdUNfPUSk4AxoxjER98WOoiQcGsDRvUPv1fvlowLtumShv
SLIs7cwjp2GO/W7c0sJUmDKtaSTArRLhWHNiNp8bnNX+0tCM2fSkKNtxcGgmsiMdmg86KuJLjdwz
h8Kv78TJkq31xjAYIlakXiVUdnEb9LXYPAaC5f2QcFsiHgm9RSbkBRwWYafp+XU//kGPZgTwEH3S
If69iejf60hKXbaRdZiBrNY6Wa+DNqhgCWA3TTg7LTLqe7J3LMIh0FtX1q0ZhE4UHxc/Vt9KTInz
jRQ/8cJZdnujO+tZQZgdzoZWNEIDeR7l39p1lv1Jwx+zQuz6QwXwMnH7ccVPqfkxF3bC72G6nXtb
anxhcHWUyoXfMfEjRPmmDvdq4i435W66Ga4FV3ubEBSCgzVGhMrXcXMYgu2HrO2JBtZYbnDIh1sz
uf/3PdG+l2Zr+a+wkKxe3m8OO3XUy1xK4nV+kkR8bLl5mMYd4c5oeOkuJC8KcUJ6fegMAPy7orgV
mgT3CAyHpfXK9ioX7pg+qU4m32DPUNrD0h1MflYf7I2VoFgc1vMF0YZL/auEIireq+NhNH/M0nOf
DpTlJLDOvtCS2zX2BL09yn7pxoI7bitE5U4o39fm/cUB4/ce2NdffdJaXyJ1SqaId7P16KiIdLY9
gV8JNATDjMGebCvTEwbqjXERhvF9f/n6p0+WyrKs8qko8lV+Fi8LdLoDnjsKLbIfQvpvjrpZGmTe
2bgJ0w+UwB6zG9UGkMhqQTWXErmtCLQ/Vc2Tq22r/LiY/XmmEc8lsrOs2e+W/E2fTHjdpOZisFr2
4TpgBqMVP7u1xLgeHAXlivZRSA//fhHPiI2//tGTs4mZDmMfGfzROt80mjNJ7qxBcxZeRFKS5voO
S+IkXPOi+WzJkGvfE+gvQbNN6Q1mMJtx045MbMvndrrp/pBNxZxk3gaLHYs2zdWGUa0DLzVRL5yi
zxyqvl648nVDznvC1bslXN8loAIFqdEfEfmaq+YvJlaBBcVrqLAvFQJnfGP8XUtjSM2cTP/mnxaI
nxJkQWU12y0uNBkYZM7EHSuvVPSzgo1VKYPWgQ2gtg0RRfOVXKHaQWubISCtvDL66EhwH0mr8VIO
7+OzPrVOFxlu3N9mIu12EnpWPubt2L6vel4N7elIzhBQfYwSeNKgRVS3XXS9zq+RP9V4qJy53cJD
NiO3BRNi2i0ainkfZNc4X0t2melqCP6MJY2qfclzsd7Gat9jLqctj6Ci+6MmGFtcDkV4tY0OTjF0
VSQkw7Bb3qa7GPFPs+cjqXu/5hTDHMz6beqAi8znjg/4+O938vyH8OkWn2xhg2bOcd3pK7IjJO8H
PEzkRpGPCuFX4YkHGJ/v1Xih2/EdbUiqAsZHmEL4avCUn7xPcjx3/Zhq/FF6LiSxP8z5w6DvGKlE
W1boADkGKqI7ixKFjZ+yczSp6S7RpbR1M/xaB3+9jHXj+NR0UYY0srpBlo4T2lV0icZ2QdS2LHcB
VZGmevpsFx9gDsd3yrWtKv8pCFIqngg3Tev3GWAl8Ttpn7mtcUVss0lWsSh8SIRSN44ZHwwaLlSH
bvZ7kPwxtEmob7pbSzqISGGeQEe24x/rrc5eq3BLQnfoV9fd7/i2at7hOmnhNulvadWMANv6Ht3f
pWewLjbffjxcx5WVazINOKkU+koP+hWCxzcdbNa9f+xYhP+3pCSb9tKh4+wurP7396STdu8chWVE
XpV0nKnVGtAQriTZ/xuQWDdj9FyP97JwbLFbNw89arF6rBzVvIrL46iTijbZs+ZasG3it3GBA67d
yhjRhfvWTZpfiXwdAS9S7zE1md3Dojs5/C+sD+bzRDY10zAdahmTGB5WvhxTEy9k6WucUX9286as
XCgNSIBveuFwSXCqre/yt/usgCBiFqVxo09mG4aSyIkVk/RI191oXmVwDo1baN6igLy0e1oSD7iw
8+vmRbnGlNR55uxTNWAwSHEJ4t+eBLo46sbiwDg8zARtdugSOBi+aZwMtMO6kf8p/cIx3gKJ/8Mg
kPZKWmxjMAzFMf1Z9x8yfRq+YoUZ3U0qHOqfbBhW//jvpeSM0gopIeZfIoFWUeHpATjtIj026wnU
SbdXaVzmb9WOrdXFED//7Iqt2F+PdA0Qff1Sd/HgQfDdPGFDx/Am2CVjispbw8ODQ9Fd2MDO9FY4
kzO2VUR2EV06bQOrlRVznmyUY0aKHB93Vt8rCeDtcIv/Foo5ItvfDEZoD8avguYvdFOHjOL5pttC
ebH7HQlo7sVCSTrzbny+rNOub5LIkdkorcJBXLidf/Sb6cB7u6khJKW/hItZGBf/3unBmhZFpk4d
otlf8U28naotczXtRqK9NXQ+8bWtc+n9/yupP3n/v/zGdR36tMiqqSZkejwiNi1uAn5bvlEQ3P4p
yz/A8EJ21u6VuKEh/qHx89utrNxHw6ZHWgU66jF/FzzpBjhaiyV8mgEarvadj8lCnMkBNejplyzv
gkQjcCPVh6n5wIQ5YQWnue38+/U+t1MilxMVUDKmrnC++vpD2qpbihhnwVrVbvtNyUnKVR9h969K
hZWfxvTiErvmb9Pq9O6Z0rps4KNDtXqyPQdaXpvxuAqEkVGHx8Eda4de542MGTnaUcuTNUa62lDd
iK7eugg4izeh8wemZgVMBurtaH799434niUBEAm1MnBKgzYbbJivN8IUxykgB01ewcSW6kn+QP4v
3sqZgbXfVPuRtSg/JDnyvt5eD4X2zduIt4Bs51VYyYmjwsJjK+kGs8FA5CVJnNGz2d1cqh/Pfvb0
kejWoHvBu3tyEMkDS0maArVGoqz7uRTsE12nUrwTxDuSnHylsNkQTE+c9gPh9LU/A5F5nQhTfS6V
K7G9b1C+WT5Scg69Fzbg73AguBBgXxBgok/lfHpycbUi0fwrB4kR/OxR9Ls62rZ9BVIx2STabVw6
cvDHCt9G1Z3Z6kTUx75EnLu4sXgNJHr6Dv1C2e0ALrua6oKCpKIM2C1EdcOhOoOyiq4WYNWW83Vp
EPJxl15yCpzpun79FScvqGSMSSeNI4u+vu2RBF+hCsFB6PWQyFqUzbjKV4CxAIPTLZrqwkd5xqH1
9c+ffJSVpS65ZXAT1yrG/BF7wV2c/2yS23m4JoGSkyQyG9QWC4boHMQBX8ZKAxXt+WfEzj8wtj3o
xZbshei6Emwqtex3pq23U8Emrd+Xl3hKZwwouihTcKtreJVJi+br1yPiPomLEirIKsDThhtzvBe7
W3LNFA4wvIybIPshZO7g1f64lXZJ/Z5bb9ObZB1B7iTz/tICraxV7tclhgRRCpTViI0M4/Q9VLJe
kqO4WzVp3Y4tYYCt0G4ylzTPyvRV0R/7x5BxU5liJSfEzpvhTChXkfSWgUvIYReTGk3jrUARxP2l
L4c9Sr2L+z9q+TJqWIsYWonWhS3d+F6/ErOhKBLOGUkjS+/kPoKpiMZ85DCNS4Z8PbgZ2jFS/jBi
DkUevR92gDz2Ch8JwaMZSd6NWwuenOxE6wbwmWo+SK9puhNFWEEPks9/tcjt2mKZv41Eu3kRMGHW
NuNW8YGFIZH2pkXYXf57yiNAIo6pICACB2XeSHTMAMsCKMibXQzVJFUh8ls/jGU397QlHQCbsls/
ZClnfG98YZtI5xQ9qjspdlDRZyPF5DaQtyqICd2LL71x5x4wEF1EKzhlFIB2JxXoIKRzN8+6eOzK
e6t+nVRaHpZvpnfFQx3txcrHu1FgUV27IE7rBgrgC7oSG9DJdjXRehafQvwz+ExXi9+Kx57z61ak
4EbqtR5x5R8La82FXWY9D5y8lvAigOlKIg3Nb+jfcslXuXYKvHOhlM1oMOKeYJxNZUZHaxUS0Ocm
lZZRTz8+ZstVu55aDjT/Gx/lKCM7aBrNm2juIDnvJ+GGnpvbR28XG23rdvf9QlfepgghDb0j//xT
gQPfrU+jyVgz0Gr9QGoNJ2hoMu+LtJlwh19ui5wRgujS3+0Xkrz53Z01hIXW8JKtZ/ZKuO6a7WTu
JPMpr56j1lOk33LmsTV3WMk0YtbTtyJ9rNRbdNEiWVeTP0WPFSkabtptawola9o6kgQsbRugRcRM
DLPkwrM8d4s4EYAB4dTPOWj9559uUZS0Xd/UwsqQq9z8pfHr8b0KgRuk/bNa+0uNGplAQxcdxnxk
gNgpt5wX5o/+FwpvZc/3VF+lVwEfWWMT9r3vwLtc3I/X53T6HD9f5LpOfrrIiQ5ugTAPNsx8m0pv
QfMrckx9xBHYiMQI8V1n20XGBZUBO3M7kSmPa2g+Yfb6fDAUuBpHbNfDEcoXCRa19VQzT2N+C2eO
SdlfSNoO/slgeta4m5gRuADL0ktl6tmXg5VxHZ9ZIEtOuRqrNqEUh1k8MjtiBir8IsiTIIskd8Zl
29P5qh1uupdOb5E7andzwnhyZmXaFgyS9qPuCclH6DMVyg94MlJ1G6n39QdngxfxEn3hOy57TXD8
dK0nxUPdhM2Et49kFb/+kaFf1WLECQdLvzaD56R9qadHnTd5juEMaOgRpe4od87kqBmlm6vlm3rE
dG+Ra4Ifi7Bh+trDjHschkTN3eXMxlSCpcI0mKPeqNkt2oMCOeWbsfBhIHmWaMMOiUerroOvuB3j
C0TcM17edZtHEqIy06TMO3nzp3ZRTKGZxGMB9IpAeX94MHuYS7ck/wI9Zsuf7JbGRuQjb2QRLccH
TfJw6kp4AcFjeEbpYT7RDa8VPsJw17JraBuMDvDZosAtzAUpH8PZ/qZpgGt64/RgUX+Z3aYrD2bn
5attkdN+clDreyPfrK4teFkd50wRl6PklIActmF+zbap5vagby35pS0ZJE6w4H+0jYf0zhUKOGV3
o7Lrk1f6kG10Gw7+qLvdb5wCypOI52W2DuXiCok9v0xkICHcBHgA7+xXD25uf2nRVc/s/l/u68nH
qpdV2DcC97X10myvCGzitnTV4tr8G0ruy7wsGPIxtqmbX+RuraK4eTvC0iFqwVYAZjnRw5pFCORF
scmGDogteipzOKcV4YWKL+yCp7Z2aNrovY/F1fn3kiif2944PK3jbX0FB59U/+3Sa+ZkgUoueJf5
D7LuVR+AfGbZr5oeRfrxl4OQg/7ZkGZa5766/X/Mtdcy6XTV+3wdp5+g2GdGNvQU0DOzqIwymsMt
RETAnhTTLrwyZblOnnPSKWT0wKjsd4Bs/30z/p7Dvl0EzcHVzKsBLTipUMZYIyYiK2jE+jMB9pB+
uBVIEHDcJpt4o6PbQDLWglcD1KdcnFet9/r0zwOBUVlqaBFx1P668pOhlYXhyMukrmnts9f3v8Z8
r8LqL71cfluszWBuheSIpRWgnF/jn+lsUMnZvjFfR2HfKNeDRqXxa2w31dPFFf3MqwI3TyXYDPAG
rtCTu9PkclGOJUkluXBl5ptsvsOYVm5TOiAbatYIVXv2W3iYHimzGRFNLS+2od0DQElhciyaaIfE
s5U4GzG8eGb6KJEKdjEF/UxzSf9ymScDRw0iRG9JBI2sRzEJBv9hlSGsxso89voPFokLZcW5xfXL
Xzx5btmsddJikU0kI1QnXSGtHfVGtGmKADKMXcEX78tnsh67x/iQe/F99FC9TPfGfQQZT1i/sZ/C
z6VzJKAW2V2rHNJln2nUTGtsWj0x/cmvc24oaKlRvUnJKcRBQKhj5+QlJfJdUrlG61i1Zx2mR2mr
BvBOyQgh7XT4EKbjGGzLbqa2B2HU2kHjLcs12n8S0avJ1SY3mbd1u2myO0m7yaJtIx/m5JaVWEsO
DAlM4566Gg6ErSqhHxfqVYLVIuF5F6pkQ2EolW1kXGWjo7cXOhPGmRduBVeyOCFn0r8dUSVDWcI+
hspGCz78wb9feUjANLSu9UvdT6/CVXNdvPMh2kRyoizYyZvikRqiKxxEq+1st6VLvlGzYhxZz2qb
M4SO7ml9HRi2OaIrAzObbmQ/5qBEiYKCHkLoU/s2kmqiuyVSF9h6HQxyp7Vs61jXNBRqEFam3z3J
25YUmUfNGWFXpRt8ly8XVqMzlBAc+f/9/tPMq7ZIW61oc35/sh1Bq+mM7eX+SRgegngHdpksH3sY
H7LxoHEmnm5T7ZD3iy3P13W1SZBZC7bUewp0Wqa4EFT4t4AOXzwjsJPEz7Ebmn4rbKttqd3pqoue
aci7g1g/jevnazfb8Koo3eEnnzG6oZyOgCP2G436bObDXiEzRLGHpMWHeyzMKTN9vAhv8b1J/VPT
/mGATZ7k+Ghx8CyYT5bO2HhCw99yFMSV7U6cDroEPRNw5mHgIzE343iQg301e5m0lycfLnA0Jawy
fikdUlop+NxXHAgnX89stmPoVpZr1X4b7LE34W2i54foWPspibZ8B3TfKaHFuwwkxpgKhIzwTW36
y/xaM1rEXbm8SfmV0m+XHoYtnxv1HkQL7F3ev5+lcmZ7A3Wo02djfVe+KdDnJciMMgj7o2bHN8C9
jtVroNmSZevv2QYvEsyI28UtKps00e1KXUiOS+TATWYmCSJfssXb/tfKniPD4WPZDKsh5npmAHNk
cnm4lI93rjn05XJP1tA5b4xIorQ5Btf/k3x2DyEd01s6y78z8qhpuL7ghplegq21gbMR+yH5ZaI9
EqF2cVdet/6TbfHLxZwsr9Ys1mkQJXwGDmFl9ejKdJk9SnT0Z16n7oTuedIP0QEYp/UMFVg4apc4
BmcshHyKJj4XaQXofp8pxavSqa/7Y/PLInbSL66k1hOUNeayyx15cbDPApsoPtQn6mqgBjHdXOp6
bJWL3WcMArbhtf5mOGH+t9itNubij7dF6ZQVoPzxBeS8RC4NFNDCjt9W0c+LesFsdWZy8PVHnBSr
oRlGI460Htcp6yhZawi/1xDq8Fp+pJ8W0B0ixuciS/Cvg+b7A/zv5p0UDkQd5qlsrDcPuF2x+MQh
G6BmNyA3FWtDKkQFDxXYG9IR0MTIiDE7pCSEetHgM8PuXqo3zuSucsR3pUgesq6SsxJ0mgyBOWMW
1ww3Wc1iLMJ5KXY1rMgah+fkEAZFtJ9CDMcWfF/1G4gBqZTypfPjuc7Wl7fj5HOJxqVPw5ofWL1a
twLAxNJONG8M78Ej9keweD66335L7olXO8M27TaMhjZ0sPaqbNdEahJSb+e/5Jf+J+9BwmkAOw/5
QP9ehOT1Q/nXczj5kLJlmiNUFuuH1FwJr4jWkwElvJ3HToU++rZ9Clwpt8c7kjgSarRnUp52xeTN
sSdv1zFgu79sujsj6vn6Vp5U/moi612UZv1fj3+9R+Epesii2aTr15V5q414T8sLtAXtTJflyyM7
adsuWV6ptVhBfIVErnrR4wwTmq5Vu4YNk55Si9t4sbE1aaadvtfv4TsvY2XauXIIUs8K3PQ3x2Tl
aMovRrv2g2gN9r9wC6CzLviv2Lk/qAywtmBysiA5B3YbezUzaBDb0GlWCXMCbb3TnCZ05+QxNv1/
P+4Lnzvyiq/HiU7N07KpeNyd25tOzrEBzoi7bDqv+pEdZTv1L1XCZ7TnPEtL5giDy4pDzEkPMp4J
4JMG/uSa+LFJ7QjW+HyDA8TK/IzkcaaB7YZuKeQacjkBMzWGG4B2grgjM/RmVPiUooAYdyGfBLtd
sgkuVZVnvLFfr3E90n/qr0lDHKvLeo00pmjKGA9AsucIhTdr+Twxb/EUFhUus2d7QQeswlj9AbVa
Dz219XIYbTB3AYsdGhLXUURrppeBdHq61Fs4MzX8eqEnPRuVTnds6VxopXB1lepYwHBnR5l9sfWj
NcXcFYETU2HhRMFTIAE9tEnWizVPyPYaNOjldxpikrEn2Q+XC4OPv4fhb6uJtSKJmUF/b/CJZRsN
S17weln7YPIC1TeSq3b2EtVDVEP3IoL8uUpHkMe5PWQmbJ9XC5y6zgb21xPhLHtUnQDT4c0YMJkl
34rvU2FjHHt6UI6GVUE/JMYhKVzFdJvJy1JU5z/MV/bQ9jFhkAd79N/fzLk5Hi/wfz/qZDEarWUE
Hs2yMDryPrvTrorBaSq7HFxz9NijeB/GN5Mm5YuB3t+wJ2AtmBtzh9iHh/xx3FHymh5cNCohZe2k
2dgnloQ8WRuZUfwiX4Lanzvufrnik4Usn/6Ps/PqbZzLsugvIsAcXikGZclyLL8QdgXmLJIif/0s
uh+6SjasxgwamA89PW2K5OU995y91+aUpKRcMTf84bxqDuE6X4y/Mltb41OFirf8/hZ9ISTCfUw3
EckWkzrau/+un741AGYNwfmkig8JA62y8cTMeTm/9E4A3s+eFZLTUj7yT0zEvHawQYK2Z4cOGAht
MPgX/GRI8o31mO7LDMo830vr8pSUq97OiGVJlh1f4YpQAoHWAoPSjDnLUYQPZbpa6gwpMsV1tO6M
tY45Co+w9WPqH24yXWXx835pAGwS8dKJMkKC66ZplUnQocMqvDfjZS7iYGb++Keddkoq2n2wbpHF
qQQJt+WvMG9hSnV0ikx7TMmN1l6q4V45k524FHWnGJ4La6dEj/mEoNs56xzeFeccv9btPsSUAH14
zP5ogReqoq3FQPbIo2nbfSvA/KvBEyxTegokRdJrfiukjYU1C5VfWi6j+rUS/N7wE8rR1AuKjdLM
AXsB+hNF/xUnvUvkkE0PSVTWOg5A4SBQxuvkOvJv98YJPyCxs1V7R3UIK/MtyDYEEsv1QtaxYSyq
iGg+eaOMW0RxFWPqM16POXouERZ483RnxlxrwL4lCPvqVmVZy+kpjY4qZ8H0p9W/S9qs/eC/0piQ
t8WYAdYtGfWY03ViUuZ5WkPWN/KyLPlRxKtLssyS+5gKBTjW6ISPTJf05SXfTBbyM+JQ820g7wFH
A78UoYQn67MMU3jfSkQo7EfrdBH9rHua4geTJrAabYJ2zV9SCRzN3Sz3q85TnoXFz7y3J3E3FZsJ
6pTxCCw/840GYzJx0RPHGxxlOVQamv7wEYLazniz87OvCq+GdEe4QOeInn5fCkylFynhJtWDqG9T
4ZfeP5g09EemlIGAl9eVobK6TfJyHpeS+kKmaz4zWmPUpE5DgxVQsGITfDY50bAMtFcxPkyYkdP3
EAvRZaah4FLujuhvv1/GX3zpeLlVhQUMfg9B2lVRPgRdHXYXI7xXDro/uv2KgAdI8tbZhfQwAhne
JD/PoiNZ3kxiBp/IYfN+fNIXINqeLdRhopf+zH8lG4zmYKtssg0ocyqdKISbZcXnLvu/13pVX49B
PrXREIT3ZPP6k8zlPE4P4qOe2fpbIbLhOR0RgzTKkLrSulABDmh3kby8fSlfWMn/vZSrGlrTK2Mo
ZCu8T1ZY1S4YlX5YEBIBAWNaZY6OYhm04OJce5B3lcwHLnajl/CFYIdL0FQkhBDNPytmxUt6sQYh
jO6xvmIuiu5mxN86HCA+M2rFIGL+6Yjcq48K/2g6wuQJuVeASHPieA2iPpY9o92rD/RXCM6CDzN4
gh//FJhWx4QZ0EAbd3PVTzSFeZQsAvduPdAvDkz//IRrEW7FNKoUlCTiLo71QntB/5jb3V32s2YS
xVmJY/O2JY/rtT8UP1LcWvawKxS7zvzsPqyRCn58djgl5eYuxIRAv6l2uOH/w6V+PijMl8o8nXM/
oGnjqiJQMyPgYWTRPRMenZaqX9J8SF4KmrX11qpwRHuqtUB6lmO1TNFvDj+qOYLD/vB6MzLzwvyB
lWGU7y0xz1FrCyZr5NZboX25Rv66zqs6oOguitLmRcQaIVaHUx2zE4ZR8m/lvVWBGNvEzaR0OOm8
D7txfyBwpmid/pciLGI9ROboxiC/4SBvGELa6U4hy2DGuJMcOXqyY1SemnhB7apoLnS/Ubxz/gS8
z16khOJclhEzGeEurJdxvSSl9H84J4pzvftvwWkYeC8oimXUI/L1S6OMijKOpYnLTvSBjRRo5GWc
3MMGN5WAIbHMKMfdeHjLQqgdD6Vw1Pm8Sw4Nm2zaa82qyTxSFULdLs5u2W0DweUG8cYV50WNq+XO
OmXPkz9NSwqSDMWEbsdHWp1Rdez/5MRX4jdmZ+UYABt32ud0M5Co0L+kLe92mC4RMzC+7NgsRrxb
HkTn0MXjUVkbmRocgKJIUNysDnHYHOV7upz8m1DgaKF2PSvPVuOnsMZi0W5i4fclvYuelTsCDBfZ
GlKnWRNJU20j/agY7lAsz8meCju/bGN9nZTbKSbs6veUbC5EvRRLmp3NzQHVvCdcPwG67vI8AzLl
T3vGGMV5lVm6wICKtrr8x3wN35otEAHzSdlw91Ubb2fy/NFDKNHErnUPkosaOC2HeczWtzoaHxOx
TxdEFiDgfRiSn8RXeT81s1xVOPXkFiPRDf02d/r6IasOwd15ZW0GIBmTEz+Kq5k8ctS3veqlGt1p
73LSf84aomGJ/u692Y2rEMzVPiNt/Yj3BW8EmKjHyYelwthPcQEITLvGT1Fhk0fORPJ9SYjkcLiA
SF7T6Tt+vz9/obg1DOm/P+36ba+mRO/rmp/WrklH8MkqwhyRbuLRV4eFsp81tnD69jExXex6DYQu
S7UBKJB71C4uAPmzW9StL4bdXJLFEZ4hoCST//Bv5W/k1HLWmUsiXzPz8pHhKJ2umtKXgWn1QuCe
E7sYmwwls9UQ7EPI55DsusxAq7JIDEdqbBaVgd8pXYOPmPF+TDBezzvxHcpeUCw3arqTfpXvU3HS
iK8qbrREvr6pf/2Cqw5oGnXCUIa8wC1yYVy7HPVtjZC92lcxipK09xsYPbyw7LXdjEvhAR/o+CwJ
dmDMdxUk58P3T5nooS+WFGJtgHizA/DTzLdtrTTvepE3+OyPCQED7sX0gcRQyUsG3F/XgBDZ2ZoE
5mBRRvSPHegFCnlTfPruzdcygXdMqrw9EFZgrSzyfqZNSxSW4QXSikyfYfLbyzK/LFUE9kgulCXf
dIQb01rwCQspw/0wbXKgGLHoZLQlB1oILgJefBrhoTzAHFeQ5FvEAG4nDImN1zN64YTH3MGJlpff
yCqW9XYa3VJdlJTx67JxrGmVyA8ZcmJQFU+StB5f1IYMQiAdUF4XreqwUB3cJYOnvYaRIx+Go3HZ
NpqNop7JaEYpCUkOWYSEhiZyiXAsSaYwbM4tSbiEyaxP9nhxhfL1xvOYd/PrD8rfj+Nqt69N+vxR
OwmcpomkQgzd7hX+d0L7mcHTLDG9vIpLbLVITW786VtvwtUGflaMkNEqfxpBi+nPwLYshmvnmtvw
YRYvd+mi45N0vtHy0Obi+eonW7hR+Iji1/6MnNL0aAgNVZ5mT4qEaz+7h66Rj4+RfuY0sFJ6+vRY
pVFeZIhIdQNZDl3seM7ZSHEo1vUrU46oWA49aIRtRFpGyH9UFVf4b+2xMe7N5NW0rYkesoJIkizG
TsFkcRiLF0m9z5VHFY4Qqp9lQz7o+ZDLy0sMO8ULy/0YHWJxWhjTCxVGiaSmE9/PhMa8f3/rv2hl
ASGGQSGC6sNXoV61NKQhGSQ9NqaTMaPxvCFwyf+LSY5bBKnfkABVSwyEiR/disbGspZV4s15xPhE
FtFw1M73GNzN9jFFqBIEy3rc86pfKpr8fO1kL9BWF2srjtgawYrFwLZPxIEuu24zhluQk+RDaX4G
W//Gk/1CE//vz5pLxr86nXmnXEah1aZTR9hC6Ku60wicaZ3iwfBw+MhLKX6WBqxPCVCayP/+pn7R
vpzJzvOmzNyMc8rVAbPLkpE+gzUx9YnFlVrtIwZlIIHeZmkqwx87DdY92Tcs4wLPgY05DtY8lajs
VoshcARAMn5/y/P5BSvh38u6OkvCAc07PQ0mVjjG2yiYP5w0ofrAS4elBUeoXNB9qCWnXvV3/SMN
GSVxCtRxAEBltxVvG3q+WoB/36irI2UiROexMrlRMypKkB05XaM8WMXgjpOMab43yKidA+QzxBt+
/5A+WljXi9/gfyTDJOiDwu7fV0Sv5bNWmB93Y8D8Me7afXSsxKNsLtr99CB1G85eUjsXQ+1PWhaU
wwIv8TN3CV2+ueqZY6FKR0ABF7XjdaZIafzb+rCvdu4ZEk6r05jRjNfi8UtMNLt+Fid27llLv2qR
zZHmLG3C6i0X/qjB75FWmEHUCN5RJQarqeuvor4u4HafD722jy1gFycrPwmYaL6/i1+/6hYNQkg2
0Ps+ytS/FlrWdEIXVeEsvUaLi/CmdaYIuYRNzD1w2+EHsAbCbsjVNB1y7zEWz7zV0kvkzmmnLaXl
RXOm4ImjzI0HDK/mi887KQsw1lF9cmy6WoaJUsBiziJU97xd52PKQbZ+JJ6Y6Xk2azYgCoaw73Q3
n3pbTH53NFJrgGjyu566Wbdpxx9iRXujuJMCv1+Zsj8URM27vCEBZYofFQuZiFKifIy93P0kGMwu
ZOgWUlkt5kREGuQYrRwzJwpOXhmQ78InKT5VQCzEvRKs027LLONM5eAQZDTPefvSQd+G6blGQwsd
31c1T5Fti8m5LSSHwNHEBbgVE5vwxSVPT5texwFZrkIGaP7cN8e8eM1Q7ghwbI34hQP8mzjVdi+6
ytzjrFdyWtnd+FTo91P9FlcWvG9h3Q1H1byblOcSBnKd71LrbiSe+OaS+6qDZJkgAAEhi2RHX9tT
L/kUZZHEm5w1TjWfwYV2Iab7OFxS2APsnSV9yJJ80MITgaLghZ9vaiq+GNTh45uP0YR96MCNrt4K
tb2YgtwhWWvdFpsZH50On5e4RNVg4uqqCCFazNPyhXZo/oOKE07ZZavSTgZesgDd0zZ0POccW1uR
OjugoXmzp4Ho8auXV5mzMmi9EJJz9WkcxtQQugJFZBy4nSv8NCdXsntyUkOPkF560+KCw7knLlDt
H7Tt5XDxhJcS0daO+CgFIqGTkZLb/jCNftES9kt4L03DspAXnULn97EldTFpDmVoEQF9N44qnTyO
6siSi5UJNBiMhV+n20ZcyjwhH7PnnCRTUgedkdJhqcg8pCeK6oXwH/LkNdE8lbI26EhqcoBD9dOp
yHc9Ep7W3MjRXdM+jOIBCZZVO7AIIfWA+Y4cNVspHC1JhpjdyCQPcPPRD7tV6IUP+aMAmY91gQJU
+iG1e0t0UVhXZCcOjpq+Irlp9ka+FkM/FY8SOI8DeQbASk5wTArWUJujRbTuOd6mv4jChZNFqEpk
2R3nipjgD4VJrbKEDMuwQL5si+CU7KLpJYYyYejb2CRet9zK3THqDqHyqEBZFghaEdrXNHg4k9PF
P0UYwQUV9lvq1SQOXhZkZ51rm7BZAdhNuOg4/x9nnIlyDCwInEvx1hzsyw0Chr+mY8LC4P7JDdq0
TV6NHBNAPc6Q0TdR9i/bKPIbak63PiEbHIiVgSz02k+gSF381apnZeuye8Hjjinn1rf3C1vBHDrJ
AElSONohvf93c4XCnJmFXomUe4upXYLnnpXcKIZkW3shYsnoFkXv6/XvILwLNFBx0x4YNfOi+VXn
jfYUhPilOxauLLhQVC0LFBCeVr6DuCXc5E+H+dZNu/VFXhcDzfDkUS5ERAsm5+o7vSNbNSfs6tW0
VnOc941N78uNRVMwRcnUeITZ/PvrLDW6RHKAHNiij2ytBtSh0nIsWaAeRE1pYcoLloKCp7tT3OYO
lI0zLlRITCh2OIBuMKR85Jvc/MJ+oWmfTcr/vbKrQ1xM4FraG1xZ62ov3LERi9xkE3fbklI4K+4d
zaB94fWuQROCDOp1S6Dk3S0YpzLX19fF1d/XcVVcRaPURxVnulMzTw59nHZqasvr8wNJ9dFyTDZt
uFKHVXI58jgrOpcg0JwSgT32c9KFxbWCnlJfnhuvStcaSWnObIJIEKLSsQQU9f0D/UL9zm3TGepK
0ixVvM5HTsUOm8iFPWHgwIvo0K8o0xl0i4sExp1yYkN0ZoNllbgdTdOb3IbPLxQdEByCHEVZNJ8O
DJJ6aVIzuwgY2/mIh/z0RZZ41B6GAQTUWFzW44ECvUzsbHN252sxn7Xfl8dUmKftXelM94nPETm/
STP7/CC5MpktGxwfVObrKjlGfW2YdTfz3bAx25nmSt0i3OtoPqTf2R26rY2y6l/wBA6u5Gib+BV4
apnSiVwLPRClwMOTTkqwoe1QEQ14WGX8QHdqdxCUR614CY0j0TVj9caclZPQXNnMrQYClNPGJYBv
OD+E6nuW7/tprUVrxt/F4JqlE04nDkjDe1TbIyt9WJfWjdL2i2rln5/+oe37u7St6iKpA356tkVR
nra2IdvjLrjchZBs9UN0SjjWYh5xiZ1pfme7W4voi6QDLsA0cGeBsvz8Xb8MgZlIbRicaulOaVZ9
A8721Sxc/jW+gmNh7PKuom/BZI7/6LzoxrUWe2m4qMd1xjRe2tBT6mJGG2A0rB3tx7W5JNLnRWfo
dXZ6zbYMr2Zia6yietG8yWTaE0BZ+dMFV5x9Xoh25l9wD59RKnnaD+Q+BWljjEtMHMZ0/O8CEwiy
Xxtr3r2yXShEqdPwvNV9/UJF+e+NmPtHfz0JIz1PQVEL1knsHeRVjP5IVUS9me6i93wHw1O5PHEs
k3pPCpDUECVtK7vsKX1oRpt8yF27jRfpLu+c8LceO6Hk4ENvGFFiXZ3Fa0nhf2TCe509El9e3CFv
7wVuzlNIhkWziYJlJT9//8n5gkT272+6KkPTdF7wSWCd6G9W29l2VK5RFuCo/UX/fqsuBn803bDy
aNI2cHWJozj7c/lPt7a1k8aTX+TIIf1oNgA7kWZ3JJtSMhsjOoR8FQLVvdVD/qILzjVbCrYES5Vk
OmdXz2FURbMZTevUXDxIoIv86YJHiMnaDqZDdR+cEar2BtMoJAoPebgmDPeCzt56ItHXYJaGNuge
dcD0hkyVgHDxOVmQhSNsmt/VOvVUcFtkFOcrWVmJfONuIWi+GL3+c/mf5gqXOimmQbdOA/wQ8Yd0
NHfM1B31MV5rp/Kx57v7C8zUfXvSNsFRfzg30PocJQfoDycnXPR+fFRIz1q0aJ0af8C5cuubM9/B
f/fNfy/xum5qyyboWy5xup8TsFQ3vEtdAsRXyrJfVhUCRmwqPmwE+ZmO98P37+TXX7y5D6hbuJuZ
+P77fOVOK+QmTwNULAsFIGCwnWMwYm4JFAdmRyEywdDF3zn7qjFze8aN3/+BXvj8+/97BVf1ixib
yaWnR8WYTYGqjZBKcSrF6QM/PGkH6YWBWzY3GJcoDzJmuJSWfNYQmL5K7IO/2zu1cGvR1VO/vEtj
+h9Uhna1KZHL9E5rrZNgoxOz2q+qZwiqWAkC/oZYrerEKx7rZ3guh/gt/gO7Axl1RsYVbHBHoxON
PDi1p6d4Ja84BMKjPmXL4QVbSP0CPsQNH1Tv8hqidwbPmywIrdPPTMgssplXSIl+n1U7gvNTLuDU
ZXdzsMiNRzd/Ar+7cVdLsxNErR7GJDiJxiJ+w0/hlI8MG+RffOUx+MxJdkR0pLfIBl9/mv/7yphX
SttLnxcU3XFwQux4wSSD2+jtjPnMWmXo7HuCCxfDQKiqa17WDczxikGIzdGSDxg5T+0uWBcPtIoc
XN6dYgtcPMQnDeKD5vP/v4c9p76oHqmv7yC1Bm3XKks58lpkdRzUycscyApw2mf8Pt/f0C8OVaaM
/g0PEoMPavyr73OvDdFUNZwIB8I01ZRzC+TFwheTFcp2lCaAa8SS5j/1WbE5xyvEUFZ9nOKdrM3I
XuXP7AH6H3oo89+9etD/XNdVE5fav5nkLg9O5q7qFgn97Ol9ChY6eefO7Pq57DV9IaxulchfVPT/
3o+rb8PYD1UvR9yPGleZ6DOMU1/1ffSouwMlGc582zrM6JkWghZf0uSpX0vL8wZigGg8DgBw1hpR
J+gZF8VvijbjRqLih/by031RyQ8RNUgbn/hiQx2l8gWj0YfTIkSW0jrta/1IfuIRkBuyhj5jCOHI
WLrd2XfEKBFnX/d+6+hrfm7c0F3CQUvBzKhYvu6Idr1eTxPsnZOV/ShRvLGPMb/sMcKbh0b5yYEo
qh4UEqNT7xwsw+IXrAiRI9KWFvsCb5a6s95EMnQ6L4oOyR9RBA6C/I/W32N03icMMZUVgok29tmW
muB5+MGiggyt624WzHa1FohOc7qwpmT6Iwuzv2sqaY5KIVWD8wT/bfqDcjcemtxOYU7Y1BDhj6xw
YHgHlTNlrqwtE2MBH0qk8U4jMHAosQOCMCdbEwhVQnj9njRLC2Obujv/+H7hfWGKmPUVc8wPXUKO
11cvWjFKjSFEF+s03oVv8andY3VJHY4QDGJ5v/t4Aa6Cjl14Y8VL8hffUMSuCkwtFTyQdd1y60Rz
bIGeWKfOoLH7NLXrtnuzBNgG+R+pepCmI9ob5QyHxZcDN1IWQmczLavIDqVJ258lOx/RytvSDz21
pZ9opkpQgz9ozf2cPFLgUztfVs2u/uA8F+9tuOzPm/R39l7/bIGQgukXnFbC2rqETkrPCpMb3vgV
wmCl9vVV5zV/rLeGZ/J4FmmmPGqZmyRMItf1AOzEPHx4acSXLHcFYTtCirFmhw3ezoBSfpamQ/cz
96g+UcojRBWbFajfgZF6dBikTWPcVcUy6BfZpsldWXGLZpPFh0HZm9T/D4hONaqBGlcXDFi3lOz2
gDKq5kqh6DyPnadTE4x2ThQvFh7gSQEA9AfcHy9R+fj9O/Kxhq4XuyLTQuYFUTgxX32cL21saF3e
W6doPML67wyPbe/8Uq0MT35CAIa4qbiHUzcTvB5L5Llr2adYA8vbrWkLypi/YNdclm3iqvyrdxMk
DgigKkR57GNAGhiyI7PnO+UOPyXi+lD5g0mNnZkQKS2iZUauCSx0eChvl93UORqQxdoXK//7X/qF
HZHV8Ncvvfrc62Mm6cO5Q9z7YSagvxestWXWMJmeh1OgwyNvjkbVl8TCYsp7MsDO7OZgPgYrC5yw
/a0cS+mLlsA/l3S1QNtqPF/O58E6nb3/wEOxAMDQpD8cLSt/uGUx+yghPj1s8FLcCEyIn0bUtTHN
J+HaOqmA7Mx9J/rob6aXInTBqafBkWcNPCycmyPznBWg7ZjQDthrxgo9QVTak0f9vNWW4ZIJTm43
Lwiapy1YhXdVdTKC0gU7qd0OE++pgsdzKGhbhCe0G1OylnnVS9t6bBovbtciJxsCVrweAfl6JPNc
25gXr+e4ELK8PLN2enQTxSJV7qN3Izhmp2TDmQEgf/JMrUgja01EM+J1RfJaqqHn8BCKN75jX4zk
zLktiX6fxCekSlfPpy5NedRUemXJFuo8+IzZHFHQL11KlYM7GL4Cydoc015A5p7X+JBm+1E1+VLn
pLCmenf6Fb/L+Y3r+mLgynUxamVIKAMNu25Tn4tmEoIpnnt4T1i4OcovQ+TfT8zWthzJ1yXYe49v
zTj4nfF0yRFZKM9Vgw4dj8Ch+QONnFBYO8kwQocEzpzq7jfltoYMTD3mw8/vV95HgXf92v19ufNu
8VfTIRezSksugnkqSRE0D328VXTX6opFkx/66NgLvtlsasvhoARCGivI5IluRkYM39IzKdq/6ouX
K89d6SlY75NjxtyxW3W1w4ijE5ZD8sSuHAw+qGdJdzhU0bUOQr+MfDXi60Nc7u8eqOz/QwXw72O4
+nb2mHllo4+sk7DBHVpuhjvcKavzL+s91WB6bsNHtoQSAi7ZfqJtXHxrWJAuJC6FX9/fYeOrUhYZ
Pl45TQdccd11zbpAasvBME8GVbTGuHUZai9avYyE1VgSOvGkiYjrqdjw9FuBR7OdbZe1GxS+Prm9
6GX1rEch4T6SXfGYb6c/lbSi/j6LK1zyl9wVDb8p9ioW07TaZWgbOUGPBMN7PVif9hiH5Er3OVXS
c2LdTeryjD8PCL6w6as1NmYzmo08Y4bxbJ77FSKxmX8gjSo4VhM3rt0620WyN2q+WS4xNHMuN/oH
48xnypOA/+qMmW5BsvTPaAhglXSLGbjrxA5eLyNZU8NWuijmSR93Wn8v6CsSUOp0GR3nPkHykNrD
plonuZ2thZXpzlHaikeDcLaws5Hx+XnVcjspnXywC5gcmLQMu4UfYNmB6WeEi5NCUlEuk69g0EXS
dkJJCj0dNfZ//kPjy/yh7xFIgyr/TbnTYAgxiW8D7gl/0imEG3vgF2Kef3/x1Uoc9DoQ5FQ2T8Hj
TFRrffbl80ZfiYzyZ5usuAxAD906Umtf7HMKXB6+VpoCdOzTDCuUh/O5ksyTdKglv8s51ExHOAkf
6S6ICUskXXn1Ng1/9BCwy1pSVrVwusAZhxPQ28kf3pozeSrjnJRprI1sXSdb4TFdBT972c+sBUl2
ecwpMR3wha8t4jisB0ZdwjLovBB0PveSoaiF/M5RS7fFNMQzubEIvzo3KbxHcMro8qOhuGoctEkq
KFZvmnPHxeutZUv3hKnlZSFwqGTcIaGtdqXMkX+e8UUz6er4MIkTj3+4G2sfsNX3X4WvqvC/L+ga
/VFP2ZT3HRdkinxh7egFpZ0wOrjnlGqNOqKiY/dLeLxMl0XXLOdhgblk24p+Q1YN+p9dsqZrM94a
sn6ex7N3gQ8HhabovBHXvbFoTEY17eLmZDVuZazK/OxkBU9Z/aNlAg2nldQ+oBSxgGhHsA438mWt
Vb5q+MaIvHYtM9dW7tGIDz/NEGqi/6PI1mOzrDLnIi+1YHPR40UhQPpwg6H3VZojIXk9pWNu6e3v
lbkXfxchDUUnZbrTsDxfcGmPi5IYMkTn0mWHaCws7qbugGR0Cv5IzFyr8oRcu5Qfp/xNke6/f1Cf
l6WsynMTWIRSw25+TfSecFdFeqDVc0eAfC15WjLFvTg6J8cFDAMJQ70rk5Ome/EZFtCtg/bnWefH
31dR9ohIshHB/7tB4+Y31WHsGjo08T7Di6Z5VuuOrl76dL/Sfb7Qul89yDGYx0a9zWsHDm3BiM/7
/kZ8zMD+qRQ+LgQpmcIQEXPS1Y4q5n1Rq8PQ0KFslCfyvKafZrEpWe/YpP7jXa4JG/TpRhrZnWV6
geHikmnKdVt6Ru0nltdYD8wtpJO2K7DRPp3XxXgKfrWe5YtbxFI0CwC+0vtE00/tE+u+IG8iZjEG
JLXfzU44WhekRrbmfP/TPh8/5p9Gsq2GXAZ+y/VBayil0kwKsTmlgTv3grUz+mM3ivajwpBeSx80
ugCx3zmmuYqF9YUwKi9QV2ngNdlR3TCOiJ++v6TPHUcuick7GW+sQ1ylVy3yIRZjq8/kBmLh6Boo
n7Lu2er3hr5ulKXRvYzN/hy84/9K9xmCluBOV+81Yy2KglsiceofMhq0uforxKqc9+6MeJuP3ghV
RGcwmUNgcii7fYA8pEjexQB97qFRyWFDFyM/hu097MiM/jKfdq1+pDEch0xcamh/N96rz3pNGV4O
oSsivXj4q9fCP7G0ZD04s8Dy5Llzx/BOQqfuaZWbm0R3Te91ENmqyMvNLmj2L/RvqokgpwfQVGqy
m/TteDkBLf7+/n+elV9d1dWJNBmHUr2Uan1KJX/KFx0EyGWhHMJxPZvEXRBVPndTWzXCMgeBEHtT
4t64hHnDv1pw/9yYq5V/MaUgDFMugSZedOx8CMgnGS6KrdNFAVynLywnfL/xRz/N6HnZKFNBwBka
a/wa8EBksyL2MqtcELcR+RGjN3M8wd9wC0o/VffjGVFWc2gpwpjReufLIvSssV98fx2fG9MyUlAu
Bew7VHVJm/uPf51LxBGhaJI2zYnwuVjnHOSGpd83TpeuEIYRmIyfUFqSMjr4P1PtFICgiAIQycvR
055gGdZ+Hf6IVARu31+YPj/4q6cCVwQYrspLSzrgVSWhG+eeULy2OZV/KNIvzvCm5cQL3LGxSQ/Q
RJZTzXplipIe6u5V1vcFemyI6aeIEOSzHV8YGXhgcELQ252bRJvyTnqeWMMGs4Cx3cpIr/LwPlNB
cG7k+pX8ipRWJ8CWYqODk4qcWndFbKjluyrCq61WanoYReB37bMOamikSaAZ9pAcan1n6UcR02g0
EUZEUwXrWRI+XyqP/RX6xk1L0417Y1yNSSZREkcTvzd7FeANJqdQjj72h0zYoY4ngzbxkukkRc9z
xt8isBsRgxbaa6F8G3VfwkSOsVAZbj61z0FAHBigUtNL+whovu4WyNYYxNg8kWCHNMfhBkYLiS5I
yPeTj7dXnDfd8BCCGMey1DRbDJDyBSJn5d4SZH+x13AlMpsMQFp4rdcVlkpemjJk+SzXJedUj1cS
L8cdihwYC9GRkRYuIA5blzVxC5xV2EFJyiviRfwgO8k6v504b35+avMVocDEIfGFjv+il6MlTQiI
Zd84lK1Xioc6vIvEfTXet9NBFJ7xFijo0IQ9truy/iU55/t8gvFiU7mygQTrsPJjl04VhVx8tIJF
qx+b2BP7JRqFBpqgsNAI/M0ewhTqNzbJhQYKH0HLs7HhdHuuliGsXcFw5u/8kMxgvo6ms+QE9+Gv
CmVXcywgBJIcjn8pnOWQLDCMS72+b6L7C2rPFowUGQqCRlbWS0cSc+XEKkw9e8Q7Oa4bNP/htj6M
m+gRwaLMiX9Yxs4tj+4Xuwa3kkYmo13GM58MdOcu7HQzTUVQR8Ea4m5q4V23J4QkKOyXMwS2PhJS
2+CqQan6evPvf27n6BLGWaDMxBAiqrneTIVEiXsjqMe7HoJ+7pfSOkH5iowibJhQYXW4bEx6l6jQ
MkLLloyJilUVkzd/p/d3JEmiSeuAvFQ/jOGRzN+2xZ42n4hFxRFRj7ikf9Y/aQ0ynkAs1K+goD+N
Bx7Z4OWMWwoIX+CdJJuzCxzrxXCMH6o/dBe78jHkSN0QJT/HpGlYYtA4RouRuWPiKsZCjfcNs3b5
fipnXuA4rKNsp35AFOjsxz5tDQTUZ3ooCumdUsQsQDlk5boXH7Et0gvdT+muMj1k4cyC1fagK5jN
iv0IxIncN+qaRx1TJXELUEyCX3ni12e/2JCIhsxMcBLmx919lG3Q+qjnI8RAfXwf4Zr0/VKX2HYI
RqsNBS1mhAyYddnKtsrFREbsD8nCGPD9UqTSiw7ZlXXSlORmWMp0lIgkHksvzXbn7GREx0HdNWrk
qdVzbDwAo+G/DTsxCUU3atrPA6aPN8Gckb80Rz9toM0oWWl07sa7uTXaLKVgB+HcwaRwXjbmnuY/
fFASVu/HpRLfamV8qlyu/vb8f/9r8x70PBQ7JMN3F/MgBGsRkNtKye8Sr4m8HNBS9JaUboLaUQaQ
9f3+/Pm8dvW3r44pQiwMgVXzt1sXOW3frCRPBjiwgCPIuDRCirNW3rIMWQf7zK221ed9Zv7rLH4d
ay/j0WvtPzqLOu2DZqTbOM250N0ryA1s9hGaoYp0SrJpXdErTAe+Mede4s+3gvf9HfjcWri6hqu7
n+ip1UzGeb4Dpfyjvbwm5I8B1mvXgbZBWoXmfLrLLzslcHpxtq2bqVd2jMWAnowGU1BSNtLzffL7
5t73qdfElaGWnitL8yNn6N/3QmXzO6tpOl+ZygwK9wnYUh/TkbIykFGqy4vlmfTLe1Rsu5p4wJ2Q
r8NuI+MSCYanQHpLm1ui2FvXNO+Of72r2pAYkVpwTcHr+Oe8kpbColgCN51cmg03pcufd4irW3BV
1LelIBl59X+knVdv41CWdX8RAebwyqRs2ZLzi+BylZnEnPnrZ7EGmK6S/JUw3zx0oxPaFMO9556z
99q/b0F0IB98Z5ycPP7J2kWATe4m2grjAaPycgEX5uaiMBenfxWv819nuqQh/wV8dNkGO+tZ00g9
r2fnq8AMTDe0VtCAKsVrke7M8J+KXIdF3S3S1qOfTBtMZ6g+/X+0Nf6+ksv+lxLVapopbFQMKhEO
4G+WgEMhop0o64uNuEexmH3FP3AC26IvnhZaaYN3//nvb+XanX1xGRfH7JTA7KFouCGNm36ITCYI
SneKl8/GE0MPl1NOd/D//Bis+Z38452LtNQMizN/lZOd+RBqNNmdqLaz+2jJ2fvduDst9SMIZwtt
Da1TBJvLW6XCNSvy4pdfHrDaqB9DgQdQjHeiY7wS+TmgOXdG3Z9hQPvkAVTpG+Mn3BXUxLh+iU1j
NNBi2U7vc7//kUj2iYjR4YbG5Vqfd3FlF+uXkpdiY8ZcGTHkHSes5qeB/vMnLp6F7jLuOGOEx21i
6Zw886V+uPFK3PhGrIsNZChaPe3nP4+DBi04m4j+1fLzvWB0xo9kHTwRU8+QRKyXUPhSP/DFxc35
1ffrxH++VOtiWcrbUReMhqtQF/15PZAaoNoq6FC3+dEONupY4LzgIkih9LAWnoyHm8EB86t/vVZA
whU1itorX2F+FqskNYvxQSa/G4FFvSoBnaGxKLbU85YXSF9xsiSvx0lEbE4+YAHy2DNgPpz+iN+u
bpy8/x/vxX8u6OKWZEptKp3BBTHQy1Zx5DacorGoBr9SwacpAgsareQdvkDcIC6BGzdejPn//+qG
QHLQ8dGivbrc24OcuLpA5+/HCERH5H2wGuxuXz78N0XSjQnl6RZoEH0IgTeX7vm1+9dfv/gqQr1t
+3qcvwpUq7U3aXwHgAv03JmWANPAo9GcJlyp3JrZCl33v3/8Nd96/ijVObuLf9Yxm/69ZGVlW3Zp
gC0Al6m0OHeLChuLA7MuX0G4F2na9s919jGc3ABcprAV+8e+2Z9xeVuPoYtnA13A6GFYg4eL2+0B
bqVu+Wd0orpjhJ+Vcoy6Zz2e41g/640Qe4Sl/fsnfL/W/+cnXHYnJCOTUjEQhge8L+qX5Iq/lHw5
2Myq54NZdUDLqutr9QaU+dqJyZ0jj4ggR1GHm3p5JKMUYqogmMODeYaOLDtF6aLDqBl9EBwSUepw
2o2EVW0sA2HX5jtikQBguSf6Q67mZwyiUPehhW9dsmYL+uIaAOIi2jTqDSLNt8WrrqHmw9A2B9hf
bIaSxUO2On14KAAxwG1NlhVwTFJT1R3aK/g6NP209/8JLn+byJaR/eym23p+lS9f9bmAxg1Cj4Sk
17/ftXE0s1RtpeEhyu8Q2w8b+YtuxLl+kCvbJLRE+dHjGs4OQvdVTJ/JAqCkUv+QCm5Sv5X6nQhU
ZNzWHNVuvEFXzVGdoz19atZlw5BwC/19YaKRqkjX2bfRpPaeUezVp7Nb/WA5FBzUZ9IiCD3cmsmq
WkS4RVCtvdy4gutbMzcXMChh4MLR//v8/0flIKalpMin3+UjDiVFotliy2ApVtLsPDhNx1rBQ0Y3
+ubqd73+/P2XL1Zf6azHmSLyl6WjjnJlQ6kQ6G79q3jBeds6Ufsq2wXOx80tH+I3W6FMGup8cGBC
zaHqomQ+BRY5hk041wPnzk4lQiAmd9y1qF7l1dxGyLw2dTCI0N65dWS5XjQATzEY4htWMc5dJcYU
rdr0jSSfj/KCRU5LnjQZpDqIMLdDMjVLzuf95tY58joZ4uLPXtxtMwgyPc+V81F/UN+DZ7CabDd0
5aSzD+qz+0l2DaBxVMe77lhFXoZ7WHdh0Yl3WU1vKcXFta6DTfKmLm8atq72wd/XxpQMVYs2dxf+
/grUVLKEpgbGBjVVA/bb0gfPNW6ExSbg5O3TWVgo0VPdHAhIVDlNMCdI1gwTqsAbp+W5XfT5ncTg
dDiW4i5Utp0GSZs4nk2r2wONpmfhc46r/zIqd+aaJijebPP+5IuvmrQYm1epf+rLXZiBbjZ+6Ehk
e98MYeLyr0rlJ5JJO5juK5oxBXCPaHghSGIcXkJIqO1jvcezPP7IfygFfrpbjY+r2pFbwwI6W++B
zVyt9eMwqWE5QNgR11AiyN9Gldk/j6PHwv8cvo6/Ak/zso908jPhGMKXvklevP5afl+CLpNBoULx
uhycnPJSGnslSY+9o1XLyHRy4ArcSK8l+dtwRIR/hkuCUOo0D9Ht5Ofv78B//vxFmdLl2qkTROF8
rNe/xfLpnUSg0vv0EjzRM9zyxaBQn56lXX4UX053t8Yzxq2/f1G9t2XbWaVK/B2U3NPaxABewsxC
p+B15qLFKIcCLV1K4RMpWCQUKA1Vq7ir5YfJV5p1wSC/Q2TjTBx57vG764XfH6pjNIuJ0idFtAuU
hQBb1Zlw3vaOKfrG2VMB85LDCVWIIIjBNg6RTuIbThjaivRBu81EzkFgj/f0H7VhW/cPVutPBwab
p/35MH2EqD7KbZzemQSgnc/PAizG4V7Ci8VAfF/gzy1+wOnU651S2hlRNP/eVa5dehfvzMVqM55L
vRvrc3pMv/rUG9dJsiYGOrX15ulseBOzKQqC5+Gx2EsvA/1ZgVkbB9Y1Ya01blZEfNUM/C0I0Hyk
Q2xkG2sB78cJPURlK9Pybvk0vn/LZVSWMpxqAr0uduI86Osol3jLi1d1ITqiZ6rAbcnRYkvQHkAy
AfJ/46kctJV4q6C72gnnu/XH3744vU8Wu+B45m41HA2fkhd513rilxXBN8X1nTNdk58kTBcIFcCW
9mAk7HwL6Xgm/EjmVmVBS0T7VmmgzsvuX1XTxWVdLMttUQtpKXJL1AUEtRQPhQ3ol+xz84t0ztm3
rzq6cBS/xAqy4+mrNGb4VcnlqntTvW/wvpKtIq1F6FYANS236352wPJUP/U5T0U1nK+9ds49VO8Z
mR5Jvuqth+HXbffPtfhh/imkpGlkGlgMgS8+YqahdSz3IWsYboI4elLrwzjug8rHdFshHaKhjP/g
c3BLkNVOHNvc0vYdruxJASbPD47fyveSTIYAZNFSwP57WhrqWpi1Zb4QOoVtklIJ0xrGBzrKYiNl
2D7ugnuJ4Bnk5T3garvAKImURXXDX9Lq3x/ct9s7TEt+Gcdrqot5FfujjBu1uBiS5HQ+tpotM1pn
kLzN3uTAEfKl0UCysROmYHxaApUcklk7wIhiOJPTbs84I4PSyzkBB3SFMsNrLff08e8LvFYFMv4n
4MFi/k40Ltawvy+wV5S+G6T4fMy2/bOAHCb+FQ7+0DyWSKsLA09xsB/zRW2BLHxtQcsk4CnG4k4K
P/SG4TfI0x91dX/Kj835rT29shsmXrdssb86rbnUEZvr4iqpHkvxDopcNq4i4ysRHngvPJ2EyppH
JLptxeRO4TG8VNm6lF4k5Djps1q44Xu4+/cvvu6aGwaHjVkBZHAiI8f9718c54k8jVUYHzNqew0S
8TzcTMJXK3H05+lVX+frhB7p5AqiJ73rdgOAirZU9Qu2jvaUHusfJCLcuKZ5Jfn7k56vyWSiB59P
I1f+72uaQsMcT0UWs5nNFt7MlTbhMTNp/wQL+nJAZ9Ntu50Biu2LshoftEfjJ4kEN67iut77+you
1ru0ns6WVQFtxw8NeZdImR7t2SN3qHzmOKr+YnAALdDwRj9e5o98PVa4Y4pgvoqvKWXGBxSQxa1T
gTL/9n/dm4vnFYictqe+iI8lG5RLxvmHcaQQlfxo2R0z/7QSSWcAtn8XYix66M0F2vNzvpnW1tNE
zyr21uFOL32MPNhFcX7duGnXdYihSzw0SWcNQ/x98QGJ5zTTYbXERxFmspN+RepCiEhY9YJkOWHU
GH2ULDRaidliYsgcE4cjSlD5q0nWKgkplW1XsAVVp9Jd+Yf1Vt7ohqjzqeny/tGwghqm6+h+L23i
VtSqhpZBJDUxwRnLU7A7YStuXGHYGOMROq2n0t2ZjmQKMMWmK056LLOZgVIF0ca4Ck1EfRuKHxnb
37TqgCrXfpGuhQFdy1Yr5lBYudy35X4KHqr0aID7bw7JfeDAHHU74WeUrYSB/cfj1qCp/vf9/y1b
/tfPu/h0wjS1ovLUc/+jFYliKeZIxDKmoyZLXmD9Axh+m3giNGV1VeHZ9PKPaGO8QE5zC28c/fET
78g4+KbxpB4VKKxet25zW3+Fu8T6ljuiADuBRKrTDFEI8e3dkkApVxJ4ViSIWRzodU5a2Fz+/vqr
+FRYxijBjD02xirVfLoO9JCGV768jHSfLyNwrT2VKlIDAKY0IZ5B8KLCbUiOrxDj/uzWk2Othzt0
P+ad7v37Fl8rUy+ub+6W/LGJaXGvjeUgx8e5yPXy3hWhKcYr4bXfne7l+/t7MnVauIYWYjHIsy6Z
Z7e99MpVT+biKi4/NEsIlNjkLp1X4b1CNNceHpQ2HClZp0/5waLvaAc+TlJMAOC0KFT35Z22TJ5A
eJbhUx94ZAsaIg2bpQaPDUeTtZsgxAUz9brwiOsyYYjfmDp+u9v88WwvDeVnoQ0qPeXeNZI7AJzB
41zu+q9AWQcIa1z2yo28ko1Vky46Xl02Vt0lr3fVb4t1tTjvIEfceJrfrad/XtHFBxO345wIwxXF
q/L5tMPTIZUPkrmiMPHTXbBIoZRzkqT7krrNs/SMKPN3ZNj/8TIuNhtD7y0DkHJ8PO1gwTySERw5
6tf4bPnBOoJIDJktaNdg2V3MXDv9IKxuzc+/afnw3RmKqqK9hQV0Kb3VaUXpmcadYPSi+cnkgSki
3021C5OUSVuo7PpRXRqrf/9yLH7XKzJNT/Z75rJkSF6qkJVKiIEjSdFxqLxB2srVoTA/MOJGuSvN
KlcPuOtpsk+Ih2i4HPTnDhDd83nfbHBBo3spTk5YvkTdAwt0xkuD/oUsnmLBi46STCcJCyXx+ygx
V7UaHyHOkJJ4vkAgQ/jxGWniFn8u5Sb/gXIoBRvmA4iCn/wPa0Tb7yyGkWVXkOebO9MkgAW20SoY
Fl2+1g0UO9ZzzNn4R35ao91Kt/GHRLwl/JSFKrpK4qLIChNXIHuzX5DAWQzrwvBS8dFovdraNNm2
1dZt8WIabNguriJCXk8ciHvgmS5lv1Xt9cwdhIXFFQuLSbmxmn1XT/x19y/OwIrcNUlda9Gx8VlA
UP1WGkkO012trDlghBIJRuS6GOvTM4djySH7EfkSAErUeVrqxoTGAdNDlEssXCV6YelzoucUeoKx
fH+ry3Gtjp2Jrn+8Khdbw2iKTR63RnSsTWLYnYEMn+eG5NboQGe03Q7hAiziiYydDBWpLbzD9q7L
t3byZfHuNPqT4QoLqp6leLqxsGnfFIt/XdnFpnDKhtGIZCU69gUvIcALOKG2KnhoqAPcPc1nKjoB
Ai04Wi+0RKT62OaHMF9ZEo4QJ/gl3/dvyS7fkQxf/lKJR36SV9kXCPHuC4xRFYEbh3OU+eLk691i
DDchSbiFk+4Lhiac1RK7gUMauAmMRFsEptE/iwVWyqWFtuF/PxWbnwOmKeAZMy3oEhVkdYk0pbUZ
HQngbfUZ5lORbOWS4m1ZT5Z41wt3nckhk4k12lfm5f0yYdhEwNXH2cXx1xLCjONfReIAs1AxX7Hh
I4h9j0cnqXdBMm9Yj7HlxBtkqm+3+j7fnLMNQxYJ+zZ1KsAr7Jk5qp0Y11V07FDs6eBrfXNcns9+
rGyLs181a/JrTd21rN2Jo7PhlvCaifHr8G260iNYk84jMTH6pbK90l7M7sixlSrERAsC/+RqdSaM
41ECUKnMI4IYhg2eY15XzZ9oMwUH4/e0NN5ZylH4GQ5rbMv/XlSvTSs8oD9+4e878EeNkhVxU8ZC
Gx1RwRUKjtTtSd2oKP70Jb8tV/1eex2ZtHUbGl6DhCTGITk1yNyEtTGf+3xN7HQW+Y2evi1OXl/s
inipnRdj8Klla0F+j8x9kO2H1te8WUyIzw23vGqfXsgCqRD/CUv+3ZivDMGehZe3aFXfVWGomplI
IdtXiG27WAqmk5aoVZ9FRGohbLyHGkZTzhmWJtv2sKjFDZ2Ez9advNTvEi8ufAHNoWib041bLV33
n7jVf1zI5ZdfG3p+zgrWJNxJqsNhB9y2U7uz7QRUKN/fLYnCzT95UfsVih5I5vwnCReEUufnC3gA
6+hxpowTd3uzu3xtOp9fp//8xt8P44/XqSGwOyy0PDryVJm2rHuAky/Bu+kKH9NycmGEMQnMvk6K
F8/ReIpDxCVlCkkuRowTytFv9CKVGzf9skOgTidxyuM0Osb0IpgNsW6oIHNbZy5/K1SvHpoq64dG
dhXsYUI5m7u02SugYIcDbHYibsBk0qAsP0WIxLypypMl+zLATH0RxAjCbucRXCtTL27iRYknWhnO
p4in1jvZqroPP0HcOZ0zfKk+a98Cn9dNudn3bwq9HVCmiDOvbC3nZgrNxMwRi/uKr0Tu+DQtZxcP
jstfxjwwvaXXuNZXzb/yj7948SurVBOVMC5CejenheqgmA/8c+c0P4FxV+wE4p7RrWXa+vO4k16g
umLcoD3mdzsCohOtwjSL1nof3Jwtovb7ptDEXiZieZtdb5fz9UgQMmjm7RzOleh+2Hh4bEidQVkQ
UqyUS20Pqo/WrxSR+ZHZ7dxXfSgiTxNfBric+OOo6xhyWE5J2VkCU4SbJhPA40WA/lO3D0mQshPG
pNNTYS1zZWGkfo+Iq9UR5m+C+b/zSPub1O359KM8mL+YsCTQwzcTuh11eRrXpzd1FazocYmcITWv
Et81SGTN4xQ5Z9EbjcOQrivdZz8ZzuspWWZI6ilyUZk07ZNCAiP6nNdyNT0PuzLZG6TQxGi7NSiI
pT9KnyqhDsY9eVepsSgzv5021fjRc5HB/bl5bsxNXu51c2nWSzMkEXZxm657TZqa3w+Ylzht52P+
ZY9bbE5ZU2RGeDybC4VdhXPoVyxzy5wSqX7lxFtxnUF60ZBr87s8dBjTC9TdRrTVx/pVeOhnBZBn
TS2n7x1JiXPWEcBq59876G9Q+EUjBSOwDPme4Awu9qLPVowtrJFJ5D1+HQKvQYu4nl5x9xT1Mlaf
edpW6GXCU7Sp9tOPXHwFcSbfK+/Gg0YkMYGRyRbzYkhU2dvEEj3NdKqiQBZP99Dvl8I2af1/X/G3
xbFMd53Pjw9QFS++PD2tRkEmL+yo76jkDQBGRGNMXrk+75kPUbhD1pY/44Ms29WzudcZbz1o69xl
9YsHJ8XSQCH6498X9c2IjesxabXB3TXR41/cRmuUpTLRo+ioHOmU6DRpaCZJi1R+GL+iZ+j4HOby
Bti4R3UI1rQDAbI37sY9hRO0AgwF2nkNaI8MvKhzcmvV1XZNIRYsQtMtPmbynQWA+d9XfW1W4iXl
9RQVUgihjV0ehc1Oq+WTpUZw9CFO2Mqn9VniDLTTxK2IgYWXtQw/lK+y8aaPfJXyuUK/LBxxGRwj
6cYJ7ZrLycWoNFSx6irACi6D+sQ0GozQEKPjuDbX1VuGJhyRNs08yxkxeLQ/WnEpYg98Vp/aXfpU
MW0osBnjO/vI7pTQmaR1RWP6dRzvYsQrP5svGbDhCkvxsKqw2dckUnsmUvR7CcPsbEy59S1903Ml
Z1DGO6jhc0XJ+HfHzNQGvW6SMTrq7/lzelcSKvOLdTWLFiOyZ/xdwYavSXwKHpqN/JiRQGnZYbzi
WH5iBITelEgoxkFnR3211qavv2TJghDUAQ9q+nr+VeLvyZzhhizsWvo333eLtos+O0OJE/37qqWu
S3U17il6BgIYAjcmsAxNBnHECHQtO2I6Yrzmh25fv5/3GJQzy+8T6ulNRLZOsVZMP2zvmniv35uP
4s+Y8JOP1o+qHTHWIwkJuq1KrMYvwzmxO/UljR/+/RJ/1yE0yBYgXGT2VJuXhzRBllJBVYXwCFTX
OspEV7WzEkAhnBzexz4LYWmusntKAqIOGjvEGE14T+aDFS6je1lzpMP9tOAJwJ5K0nexswXdDqiv
npLCBRgDBVNennPQAPa/r/z3nb1cew1LQ5DHmJsh0EVt3+HObpuqiY6MNmqujG2XGk/nTGaPd8k6
eRrv8VrBY5oXCRJ9z75huC1e5VdzOzNUSSiSNtRwv5VRXnVjof1uhIAGDQqTKPJKo9S7eDEKbSgE
yQqPv5N2BGMVg1yXiAJ3Q16O2O2ybbqRF9k2uaN3MrkIzLNihZB5AoQ78Gb7Ue+dyCYKEUNkX+HJ
E+kccVD8sEZKI6cy3fZne5RfCAvSfhmlk5/sibYfiUo0QfvlrZrtGp3Lm24RmoGEh7bf1ffZl3kv
nqQyPIqLxHBJ2dSOwO9oQMHaqNfR8679Sj/afNE3vqDv295T1L2grZt1+ExAzjlZlvUqalZl5Mlw
GZnOgcxGs+3NB6/drQnOt7X/n1c79xP/OIycBjExtJKrDXiZ23mOPPZuBqaMKLH3Ao8/OQNIDd5H
5VjRXSHO17IF1Ue0zfLHi0I0ghlxIp2XyOEj3ogbPWCsedBEXyaUgMSoW8pO/bvuEPUmtxjKCFlk
F0sJju66EA0yTIn7SFOvIkEnSZY9XJ5zvO3rw4Ao511FPnJa56ZDgoLoAQZmTGPnuwo/Ltk/ip9W
ziwUq3fi4NamCxdXE0Axu6G6DLVFD4Wd3/OQvzIeLfgcCHqi1NQ3E7k8wB2AAzEQkN2edhkJ8PRA
A3TUlLgcGEmzQcBd3qHHwV0aaEsFWTvZqgeLVdePPWGV36gLru1qv1+5/7kjv4dAfzzEeppGs2jT
OX32tKiCjbGcj5DnjbXLt8m99mz8Inxyod1qNs87zd8rC3gsNGIIucmIvqKUJWMVBZ0mQH1f6YRk
/TSWlEuuuTdSnGnVwrotDBOv/qQ5C6HZQcjGIYLtUjybJoUwlFOlH9JZ1KF8ySixkPCFMtFbtR9L
9+d2nQtHST/IpyOuC1WnyeeJtU86kAwQ09WLg1DNqd4W6ohVAKy2WlkUQ0WielPGwxbeJtxsEk7z
HsRVzj9ElEDBKhTehMItTdLn+CSJJdxFT+xKnW3whXAElBGzuGgqIjhrmFqSenF6ScQtRBsX6Dik
bkzFK0M7hrwGSvQ6DKskWsT9vgENaNKTvlO1bUVzWkFnMs9JrAV1vEhPmITD88t8yOzz3RlOrPUa
Rrupf1LkBWpaW47wnw70yLrXQLqvzI0RrcX+vjytzjBn0/s4+pndEnlfy4Tmx2AwHacwNs0rIX8w
lGVnipN+gEneno/hgsWbZBFH2iQex9FoA3B6vEsf5B5ecekMW1NadNbi/EYL+SFQ/Oi9+SHJS+OB
ZJ2AzxVyam+H6XI8ln59WpSd0z2cfvThAu/YbX3hdX95vnzkwLRdOUBfvbhpFBZGf+Il6R0RoQ/T
aUA4ZHGFnXPanVXPirYT9gwi36Dji+7QEeFKdk2pv0jpbqInPEzbU7jSyjX2xyR+Bt5+xhX5mt2B
/9pQnj81O3ViHfCHZAHgpSv8KNvV5rrr9/H0WMmvhN/AJtK6vTEt9NPirK5P+iItViHbHqzZmyFJ
6tVx/fdPpnBhb4JTc0noMlIjMKSTzk9eG2hT+CBKh05CsdIf5Ghlhk7KiZxFMLOLzFZzJz27SHMK
YoxgZdJDCGzOWyBMGBFP5AH5rJCVJyzUjdi+yB0pfXAh4L84xft47A6je6LC9KuDCCRxcTM08GrI
dfFjLg5n0TlKe8yh+qH2mO5ACSNBWKcWc6d8z/Q2y3xDx2eGFXDZEudzZ33lzcOIgbxa97EfGmgN
bBwSi39XWph4LhdEk3MFFg26e3Borlrho4mI6Zzn2u/PwqsF4LK+JPgatRU6sLv2BQRsvAtEuzEg
F/oB20jg1t1HrB1MeBKqrxAYXdwhtj2fdnHWOW1EpxxiJ53maa+tjDfr8fSE/kM83cdsRSl49dMu
Hd9VOheivslC8Beu2bqd7BnJnHMxwU04gm7tVI4xdvjxViRLsVpy2A+FlwY87f0JERsOfohao11o
trkHVIRVv2XAh1Sh/ITfOd2VK9FtHgiQGj2r8rcsnqC6mNARjTHBF/eTlfop9JjUPYYsYoDrk2BE
KgJYI/EzmHLTnAXDg0QWiHhMcjtLlpCbiZkkYefV1L3pQWOc89mutMHGMUq3n/0V4m5oHtGtjbN9
xZYARNjASroF92wpb/LEsVDCvsk32qHalRjg76d42e6vsijuJuGsHdAej9FqeGWaznYAeKSOHHr7
RUuwuVOCDg5t5RHg70Jxp23+Mcc7oE57E+UXMf0YlTtELXQJwAkPTPhgeDbuZxH6BVy2DZA8t7hT
N+AbZpGnpyku8o9MnWG0I9jiz/ZngnptiU6udfNwRusnklPckmUZ3+yngMlMXUG+o1wHC0vjyahB
tWkHMMyzLIRH+kHGlMBQmLese0J1rhhPTKVGHKxICWFe8ibkPgQU+sOneM0mSrrFKYbPvBgMJsCL
Rv7ZMrbjQdE6Nh2x8dXsiAeof4+PBHz1PFd3Qv3zNSFSwsMduErpk16knLaDSMzrUngOv1rNGfe8
4SF3HJVKsIgIOJ7zhY55CJsGLzrAZhPv5MukPRbmhvAqAGbYnk6HW0dX6drSNL8QqPkYqUM5vfLs
WfUkGpWgq4fgi7ZLICFZLgkefq/jl04F0iC9Wby0J+RMITSCNbiAPFmXYDOPVblT4dcUTIFr+U0J
PzrVmRpH+8FWvrHob+UrWDH5lmYjuEj52L5RcxIti+KZRZezu5QuWqICJJdooASMHjJPbhnalAdh
LlCARMDfhVTrmBrZR2hwbUSn2eRMk1PXy4g+QHQfkCOiDJ9U07CmOn/amOqdbGyb1h85YVXHQHdk
hVgxJmzkK0YvoHwllJLW+gSTindhtFkuSefKdfaDZyO+b0IWkLWhvRQNXaiKBBxY3prdvMmGbdT7
MFzi9xZUG2kjp8n29fxMH4rmnSM9Zb8akhaKRfKDSCKO/kJ766B+1R7hYfGU0FeYukmb5EKCkpld
nrRMWw/YbuHNJs/BIdjEj7yPWrXWH3qiQmQP24/uaNqOO1En90lwrMYt+EZQ1rriBUCqsJEny07z
O5LfwgWr0oSG2fQt6HnqXSJhatfXxS3e7LVg9uLaL/Y13cqSvCId/MCOwW5GQy9gXZ78VF0bNQE2
hGxvUCnDx8uaI8Ed5QBHMEaU5tdELn6Ez83X+cDTtr4k052+ht6tV/oLyVd56fHEVECmR4zgPWxu
Y5OQuPk8lbb0lKBQk+16VazpubnCtiZJi32jXNW3RqnXvcD5F8p0MDkYi5wZ5jLlj5OKdaoGXcfg
ArgotBaJtIzxPoAAep5eUgeVQaS6Y7TtIMdWzgzXcKJqkcOtfc7493v1xlIv/R5t/XWEma+HRuqM
0KdBeamwLDNdx+li6QfywwDQnjkNpNmGyFKr3BnT3UhW0EjF/0oxl6470CdwDjIQpAutXiryVsj3
BjG4jpUcqEE4q2uuTN7oElLeGotKVoOXdGvtWInbTmR4X7yGMkute5Zim4Y40uzKVmF1TczqRU7g
6pD6aWl4pK5oxZx/hysC8rHoh9OqIXF9SF6D3uNOqfeS9BFY6TKNtrjZy1JZKhni+qPkKDDvsLMJ
dkFZPQ9pgX4vTMe47zcjUxrikmOHfr/GULcL59DGsnzR4jtx3ArZoUQ+Jo7Av1K7KZ5gx9mpTE5f
+aThl45Nr4s9MHWNALLuZ83JSlVQBAlEZ2GCpYwYiJYyh+e8O/NGIno7P6qnR43iNtj0uupJzyyX
t2W814O5+SkSTazTZwaZ8nuX+/OtMpvCmgRzrgdPC2SMvqyisEYRgXDEY7HpfOUW8laev8WrN+eP
v3nROBECPVDkkjdnXMzUYMxzUIWy1Sj1BB3YhABpnvhpHRLK5MEjC9dLoKcbjxJFBcqlG5Xnd4se
wwqZ5DPU9mzmf39W6by3lyI3oHckX3JjkMooneaSb5gBaYSHn3cDl6S4zbBOb8h19AuNqQTVVCMZ
3eLez8DX39OfP26/GbVnMkWE80FUX3UVKRatmBag6bRLg10iv8Hd6OyQYT4M+WhxOhH2WNnyRqy9
EIINI0sQjaS750vJODbMwwV0DvHC0l2h8juYUyqLE02wRXA8IQR1Ekqwsy+l+7TyjcrrhGWTUB+4
HCSH9hDPohGvJdntV0S2+uToHPEXGMSzbmnQToxu/PrLDtr86wlSgcuNxFZCZ3tx73tFzVshrs4H
NNBtft9q/H3HyB/7+EWBD50AHkzYkKEHxb7u9q/64NeaUwpL+LXK2WumZVnuoOc0owum70x0tgbu
bBUWX02A/oucspuNm2sJAh8MQ0OOSKzD1tWyd1bKptQSUadzQ/uLM65tai5HPkX6FAdb+t0A+alF
VK71UYr3cXt3xraToQchWJFcTIfSdpI+yFmMT24b/jSDn2b+lFrPuXYvAvTqvup+RVM2Ud3E8M7x
IyytQNz0yD9JVe0w64OGX5j12wQdK+WcQZaG/FjFKya1ZIL6zVMeeqPyc8wf1e4YZneifKcW7zqa
vWJhmguJjluB3S45Ep1pS1g71Sr2UjoneI9KYqR+m8bsM40wRfNN8W0i+a5ElDOSvZQVD3L5o4wT
t+FkdKo/Iv6LzAIi7JPZokPzjyMOveXraXqIScIwPLFH5hsRlterjjC+GgSuS8qLwLhyWOv6ZJ+n
wraIBRnX+ELr+xqZmmKHnZtPiEgsX5e8rHVrY62eXKN/m8D+Bsu+9LJ+qd2Ys1zzLeYny2xLJQpZ
nN/Hv1cCKa7bWDdSGmQpZ8Gt8fjfuRNEN6C/ZD0AXsUkyHw9EYEyn6RumY6/XYv/vICLddGQcj0x
JS5AfujcaFkuCOoD7GYyWo5JNLolP/vd27xch7EfSMiWgGVRnv/9g8Nh6sRcoCPYnJ1EuJ+0z7OQ
7iK9cEIc3rVDK8Opqo3AwTRRTcd8DECv+9G9qQV2QEvY2FvP0wdEzCIgLlVYl/dkgvjSjedynczB
GQuRHHRaU4UOfMmOFOrkHA2Jrh0UncnQNmZlaASfloQ3gZqXlnK8ECa37D1KAIp54sq3jUicGr10
x6iW58c2WUZxNavKstIty21b+GO3y04udESEOUfdXJwQO3+Qas96yQ8J5cWocnpz+Gg5znMMzY1l
CZIdwf+T9VDc0bfnOB2csDC7NccpYUFu0slXHgZE6xGVvG8ATEWiSml/kDcJDsTQNiBq7wZaqszc
bYCl9d0gH0/tT8Oo7IaQ6v/9xjYzEhjCz0ssN/Dvp9uy72dTO6qkveKptTgHeeIHsk6icGFaPgdo
VucTD7nv5MX9uunnml+ei5eL4nBGBpDbxmzqYjhl9aWmCKdBPQzlMqJ7oW9M4Y5qvIZw5LTgLJit
IujrnFL1CAcZPqbMjUQXySgR2a7V3ui4X+41ItBsrsf4L/bOpLlxJE3TfyUt78jGvox19YEguJOS
qF0XmEIhYd93/Pp5EBGVJVHqYPXMtQ9lVpGU5E4H3P1b3kUlR+XWsU53N9gKJZVG5iMuh4333FP1
PZaXNVXSSlpTosDoZpUj+eXUDihX6BJYramQ5MFJPLa9Xb5W36MbyP0K4rYSZNLmEmRZMcvOeeF+
lTJ/mOjJKdAOQlfEMhOVnxBKof/V3Pk2FiaDtw60e5LVSRVRIyXjHp+7Mjw9Ak1HrQ9WdfH7V+hz
P441MyjyolUG0feT0oBsDBUiBI1GyoGX3sMQOUazScwHU1y7qjprhEvJB38yz3m/rhu7/dEuKl7b
e54vla8HA9FQ5LopY7LlUNLKAkcanax0NHlr4iJ25pU/RShM8QQZCSRCBRth41OnWXaz1mrrFtdE
zynlHWJ6vrmKtVc5vvdJQESnEu1WX2YoQ7ZOTxUEmZy9DxSmkxf+HE1K4FRg+WMYFuxXnrRR7zzr
m/AWq1ddtW7FC9XHyRz5Ur15U9R5YuB/YTpuabvPTXEfnsM36yf1tF9fSIUlRsJHwHGyiXSvLuox
jWPEjuEfGdUqBSImS/ux3ozIk0W7uHgMlM1I4bvWXs3qJddfZfqzTXUnjcU8ovYs6NjXXAoBtch2
hmhIFJezFg5jUdpVcpCrmQyDsZ9zbhrjXAxfguZCx68oXSmQD4AHKMjHz7AAiCFfkBI3LNB1CniO
Aout0tGXkeGXX7T2aNSL8cnwH0YW0cDHqwH8kybFRuVATHR/1iYdez2Cx/aKiNUqOGfpcHqd/Vos
AEeoJE0ww5MEWSh0qy+6Kj5Gb1SS1ihj9N9q6HLtPOHylBZFtxa9dRUfRrxgMShZdgt3Fq4kbD4a
mhAHHrlrbrzkJrwdFRQ1Zqqyz8/quHwV8qvgaHB7xNFgcuP+eC7XhTyIodtFhPyLnhTU2sjqw4j7
F6fTTMwu9XGvec9q4ij9/YivaEJ1k52mTCU9YaqQCcjxlFd+cRO5B4VrSjsij6KRfSfXGiVtAmZ2
pAzgLkO6nqY0ibVjbqzssaA82RH+pY2IORvyZc0RqCBecbH1LaPb3sag/J4k9S4bHdo3PRrn1Zx+
B04dCUlahR6ebdC1oyLijMcGUYtqfYjHmafMdd/p1J1hPGiwlY+e3S/zu/IIi1K8mPxP6yvFDogY
1vEbDJ4032p0DxN/Cullkk5xZQDASZtvCv6BOh2/CbMcly91+ZJK+85/RvtOFuKZh/0qeBzv0j9S
RxeuRplyHmJJLaoS4njpdVsTk+kBDQdjbpRHtVh79abeqheYaAEzo/8eAR5xHajcdKYBKw6PpuJU
hDx2sBSyAxEwUmYg5OsNII+ZZgtXbTq3kPSvUYsKaGUFTqjepAQ61R06NPFlgELl0J1R4DvNMX6+
yfRCaNCrEoirk1fERJLJsASTV+QKiweuomfFn0mFo1GVeGq3GEWzFhZBy4oZl6bd8K3ewO7aQJRo
m+BHgE8n1jFn8rVT1tyPeU0YXvp/xMj6jzv2XbZKOOGORi7FR2Ui+VHsqF/ydeiuaX0ZspMt1Zvs
BbD93N+G5lyzkYxM4p28g3y01dbZGTzaaev+52xQhPrBmsO/4CR8pYqZ5nWox0eJPke4gmFQvY2L
/NL61n+bagdK8mZd0T9enKOKqV8dyyQLf498UmxUoGR7Y6LFx8Ixl9BMdMwgYGOY28JYwM2Wk40C
mIzEHflmnKeVHfqFCWKfIgpRqIvNYTMl+mWODSYW8+kO72cE4pMeOTftG6KwVB5k0ODDdWRuZO0i
QLc3+h6p3yKrmkUEb4nxJslPQ/tvwGJPo4+fi0rANqETJh+8k0PUkAS/Mgozph7kX05U82lIIC1O
IW8lcSbYNFkWiiPptomfSLGItNV58LY2xTjvgsdPsziNXV2vFaveinHfkB4idFrHldhBdPGuqtvs
yfrWIH9YTq2W8DsGwBP2LS7mI/sem1owuual/IhgwzPWpOgWgVPE3Qa/iGVazKp7j9WckUJW6Ux4
DPxZZyL5cmiRos/njYVT/Sy6SOGd6Pa/oYN/Uvr69MVOLvQgbnJLTYz4GLx5z/k6ccILYhPU+w76
Klqck4o6rbT9Gg7cIJERHZjT6l5bi2Ej126M7ZK5STDQmPCaAD44SxAuRA0+QSfHjnYtxR7FBnnS
kzFxdWvrYXsuOjtNb39OxlQURabio8PX+njxybVe1lZIrStcJ0ciE2AoXj/THw3bWCIhNgL4OJfi
nhvzlGVf6rWWeToLIG78ZNEcxGLWunP4UsJttk6dUrtO9+ekXdklX7y+qEUgREUjBeXOk6esFb1Q
a5Wf4BKMdxJ1b2sVSReIcE9aOdEKmgq9g2O0Q+ukWuC4Djxg3+Uz93sBQibtv/fJXpK+oXxh1StB
sQkEhmQOND9HxKNSgUdtvNhpczwgl7hy1JeRE+0Dm2fXHJsXS9uo0vZYmle6NylKu8QDsCGra5U6
tMzb7vkg6F7J4bNImZkyTYS5ljzkYE8ynr5dkrOiTUz/66KvL736Imn3ZqrhP8cI/ZuwDDclxr06
0rQxoZNrzU31AsugkQQ8fSiUdi0BzqyqezXX7VaEMhzLdqDeSmI+S7q3sX7COtpzme+w6QeEwTMM
Othv3lvqrwY5msnm7DwD5VTyZXr7NP4HX5DnBcLg5O3zwi4VZCtOjj+0hqW9peJwkyGLolHxhbM1
HLo91qogj4eIm32fPQwPij5DbKBUybF2TXUVaa84ZLnrIF+jCnw2fv3ibHg/wx/x7bvbNewk04/l
LDkKkF1fWmL6oXuWRRjgGkbg87ZexS8+Pnz6EhMnxbypmkc9wGZl5dJER5QUwOYs1nh/Vr4pzeIe
DvlcqhtEghcmCtLFBLf9fYJ4Co35sagUypCqwSGXXvjJbdGIEr5uvhcdMerOE2SgrG80BdE0Sn+g
01sRN4mlIaFVRH9jVhCzGWSEM0nDy3iNrQo2pwZsR6zLnPge+Hp917WzAtzn1aTXFCwgA/CO6Rkd
HPJH6FCXkLED5aKRbrFGwzxuVVlnksgfqNmTuwf3BuIuEHr6lPp+PKZKI4nxDzHDowVT+0aak+iC
VidDKJZ4YpNU2NzhjpvNx2iLwepZzuQpf+Lnor6bwEkBQKx0T6gR4TmKpM8oSIG7TZx8nS/8BTjS
Ur0IUUJ2b0gdBmeIAfyjgPjISxp0i4igVbNlfJvpJZ81RJqe5u9W5uRpa6ERmkbIxIBuW6CTYMfg
9OGtFOCaz8W6oFo8g2nozc+hlk4LEZ+W5CQeSN1MrSuFZ0I7in5RSG8D1Dd0AQRuCyGyxeBFrC5i
A9NOhJqn3ogrzNL7aBceDXoIaN2O8xHHWZpybnGtAirxhm9T3x033cFxabflJdDmZ3p0v98hp2S7
TzM/uQoks4gQcmbNuivaV8mhX1evrmZjK8PJ78CfeCqu8/05WOtXubAmqZJI5W0qHZzetTRCuzDS
dF5ipEh2sm0ssqs4WyvWo9/d1Rngu21dHxp2m3JMVJAkjgE2N56JN647d3GZbPY0h/Jwq5qPIZgV
7VK2OExsUV7/foG+ClEmgL2I9w1GY58akErX9LqC89lxkohZ8zKZOJJvXKAqEddXBIspVJcqfWJc
KSctI80e+5XRrZt8k9B35lSQ/Klndm5eJ/CeHw/u/bxOdqGptVGa4817HC/GB+AEE7U/XxjfBGFL
Ga7XQYpOXCYJsd5Z+Yy2yoBQFaEnPTk9XQPVOOeh+eXBhDvkJIxhkBSewv29qDbKoGITuE+dUxyU
FQdD64ATVQ61A658A9CI/vVwT8qx+P1TOmWh/VgNmFMKiCdsYeHOfDwU9WoK6cIiOQZ3UDfo8USH
8jssdD1Fc3ElgDMC801RHPo84HvLkfIVznh+uXTnpbwS0kPRX5fRZhzXkXiZy8uQXxVsGF9pc+Fn
PyIJJIPbDuvXM+f5KW7i09RPeNFlb7WjpDF196mdC2hhJ9h/Ab4H4+f4j9oO9Sys9WhTTRSC5064
ANtXo3OQ2zriWbfW/NxiSl+e8O9X8yQWKdUqbRI3T8jv5Q0wsZ2GC0c3i9AQQfD5e4APKmKd/tqy
FmSLDZl9vWJDoGEQOMktsEFaIBPo6UbzLzzAciT8NHD2IzxECkPP6o3gbv0WHUQHmAIo3BzpCV5W
sA526tJSnYnewlec0duZr16/0rX5UCy8do4PRdjN1DvATJTGEZvMGBlxnAUwwkSmV4cvFMAjgYzV
AfYIhMmD098tB2Hpu9uKDnqEnPat36A01Dk+7Tto+5dF6/BjHvUlJ7jBR3eb0FqCgaKuSn9F5JeJ
MP6wHLVzYSW166q8TtMjnhdYl5cK02kuaQSGV5hQkrKlNoqA+STqKbxKyFVUWw/IuFA+Wcp9A5+s
F44d8KWxu6rbdZadeZm+3IN0q+kjqJoCCuckOKgVfWgalxhNgy8KcG1ZXrbXVFpsfV2Xs0lh4U2n
wLWZmqjnBJ++ys2nVvnfg58cSZ2puGFXMXi4LtfdUtn234zQ9jbptYCy+wwf6UkBDkcEHIeaeRku
oc2cOQe+ilHfT+EkBHATa/T8Pk2OwB1966LDsaWiaIE1sdIuxG5d+BvZ33jafWfuBmTy3KPgPlT9
gtubuA6xuhcFFWfkQmA7h/plGF6qEKfwktXrQ5scm86yfz9j9YtcjEUDUQzg/gshOLXq5UBKkuQI
RmgeHMa5Mtfo2Wc7Wbn2xxcvP5YkUqbTQJ1tHR/5MRypELM2ptoa7rlAJaF6BsGcNkH2OAKMofzZ
wfmbDVTQQzuDvJo/te7RCJxas/12Rdn4999Bnk7X08Dr3Xcwpu/4LjMY/M5yXStMjib7HhSeb0eb
XAD4v47kbaMeRA05tLWHOlxpa+CHs9mhvvPs9Ir/eJ1jG908DuAUh2bRDf9vO+Lv9TVOqnCxX9c/
ZE+P+Qv5pYG4F+hoPMvJ6LbWbVDOYX52WL/Bk0R8iCvqzNp8UYt7/3yN6Y19tza1VWh+FJHXqXvG
T567Q9jMQjLOaB6qa5mIL/YeuwLRPzt2bfFauRKu9IV671Oc5LRyt2Jwkbd7nG1H4pxwmdyfmeB0
mJ8+PC5tA8bN5Lt0em0LlV9pfh0kNNHauflG3Ur2V32xadXbUXa0ZG/kjoQDeggewskHG3huo048
mNKzY29tIMsibIXHULvPQIpli75flvW8P9fr+2pnT0g+MPhIbHzSutSRMGnqlGn22PwtZGegSabN
uTxkbwFxUG3gPl7hP6qmE8KdkhV1AlUAf2RSRp/r1crABsRGEDhFAaW7MrN5Zi6E7wX+ubDazjHZ
pB/V3U/Lqk3NXEJcMs+TiMQSJNUNGuaL9OTKMDapeyX6a7e8zOQ9p8job2Fzjdqd+SaBJBE3bnwo
1C21TEMk9LieZGp7en/EIDYOoV170dE6WY7WlQVR3Zy+2uSC2C8BFlnujk5mQqwMrSXeyDK81BkU
yVJbeMMCAz6uKmrepXtA2EkXFkl+FRfKLKicTpoNAHfg+vVQW9/Abnd4rXNb64vs2niNDTvRVp62
tnpsbVeIZm/CKxxLH9Assjq771bFOOedlLVlwDvQrlqEZELwF0+gyfUY8aJDoUMCx700xNUv7K+U
7rGFtpYt2Gt9PZeE5e/f5i8vwPeAtZMLUDKjtE8HCmrolM3xfZy6+Zq64vRH4CSuZ8Uc0DlmfWh6
YLEZXp6rIn6ZL7yfwMklGJlWEYXdNIFmZk5RE0APoOHNUs2SGYrgtXElC6+W08xlGIN+57BIHb6E
3nUhPNaZDXz090vyVYAJig2GtgWhj1btyZsIJ04JimiMpwxGy2/C/joUiQXkeUCNax3Pw2sc3YB4
vBnDU52+dukF6kt65Si2vqIiHduo9p+Z0heH4ocpncS8rtWZZleJlJmpGyo7SDLq8BTV1O4bcuSR
NCul4Y11gIQjoe26LwWeJhatLrQDwJ9iSqY7frxE79etaX6tNALke+Hm97P86l36MMtPYbCnuAQb
U3XaA9I3l8fbUbBx63OxCmxweE4CJ9dROtgIw+bfsHb/4sh7Nz6cvI9XRxE2flHXjA8SF0HPgfTX
KZ4GJJomXxrcMxeTgBCQ/R6KEEDKB2qZzyq+pWffoVP1uylJ0cGcmVQnzUlu9GRbmWVfNO7QUBtP
HxXipNC9MLvbqtlFMVTIVZNtxXonPjd7f64dCgQIVAfdq/GATLgsH5p6qY+XSXiLKHoa7KEUR+UG
Q99gDrTz2++f2lcbENlsVQVpQbb+qaegRlQCUdYOj4U2q/K7tN/iWQvlAp5K+ACcEBqwGMJp3oJT
8QBJoR7TY7WIjMs6HvCgoB82+1Xn/4+X/v94r9nlz3O/+q//5N8vWT6RY/365J//tQ9eyqzK3ur/
nH7t7x/7+Ev/dZG/ptd1+fpa75/z05/88Iv8/V/jz5/r5w//QCk3wL+xeS2H42vVxPWPQZjp9JP/
7od/vP74KzdD/vqPP1+yJsXm7vjqBVn656+P1t//8ac8MTD/4/3f//Xh4Tnh9+6xygyqP57T739Q
/WzS50+/+/pc1f/4E1dD/S9QEWTwEzxmQh78+Uf3+usj8y8J+B/vHoLJk6LAn3+kWVn7068pfDT5
3fCcNQMACodblTU/P1P/UlBFkKzpcfPWsr//Oc8PT+xfT/AP0trLLEjr6h9/nqgZIICH0gJJMZVk
7vTpRv+4G3uE/CItrvw7N1JupE7cquCbr6QGFQLf0+8RnAb6Ut0pg3kXemjbQAYaqie9jL83TcsV
z25AyuGpTfCz9R45gpOZWfnzikZ4p/trOQNq1lPB6tO3kR4hNlt2X7xogVWgXNQeRW2qaqQAhFzB
oaS0D8d434Yh5FuTRFWn6v8ySNJFHamb0JOOfa0iDtIEF5PBtyDDTsWu4t2j/LVE75dEEqe65r+C
nF9rMi2+jF8kxbyTY0Ex+8horNS/i83im1ksseYjodd0py6S1wyHU6NFX8ysh71bI0Fkudqm7yMo
nB3+7IA9mptW7pYe8rZ+zjaFUljrF7En4x5GPCxa/X1vCM8AYo9qQ34NTh6mRQMEQqCngDbhLBhl
u66vzVFYsRaLMgcsxDkzdthTeMO2GmrgH1a2ynxtUYTGLLP8lTqpDKZvcBMT7TGFGF6n3SKlVicg
Chn70Bnkda5zOjRWdfRzcL8hVBVP7hf5GCzMkHKkqN2YWsE08oMF3osuFTpZjaTOayWfjRKoTPNx
SIur2MqeadPP66ZdhpR/NS/e6lWwhWG9NNFG8qpDhyeUZ43zSEkvkkLdJXFwaXTFEn3qhQHzvCZV
pkPqNK4H8QIp7EJbZWZzgYe8rQOyKEZlD4vt0q0gafhpvVaiMJkLGkrPrQmYuRcdQ5edRHWB5udn
kCAn5eNfLwAwEPDmyNLihPRxUwSiHnatofh3xJKg5mb9DQaVsFhozM+Nt+L74NMrO9c1lT/mzIw6
mcz9AHpQu8I77WRUV8/bIVTH+tYjW5let1gfHtRKntex/jIo4nU6fPeFDDpidSiFdBnJ+DvgrFuq
YGcpDGXgcrwK0iWX1ugZu4IG5O+3xhTlfdgYH2f4iWiqYvVddlZ9W1nDNh4qpOarM1n3CR78n6tg
KRQO0AP+lLg1Zl/6Q6/Vt8EdrU17eKVysPIcEGwP/mF02D9bGbMvYS49/v7LTSfd5y/3r4FPojdB
D1uxj/X6VpARuvEjp4cLHivnBM7/m8f8r3FOHnMWCqWljIwTgMf3OmjT33sOs1a67eJux7XglJJ/
bww16HvofNlSsBArzPq5pZT7gZxOgIgmBjAZEuEq1q3X3y/DCcDnxwPQmR3NOBnzMen0RrACd4ys
poXRAHj7mdbACjiceAsXlhwKnsQ6Q7n7qludqyl8sf4fxp1O5XclBfrEiYGpPS+X/NhhbWbKx+ac
UC8OEp+f8odRTtIGt9T8ZsjYZLWGPXimIkcRDzMJJq6xJ+RAOyays1KHBN1cFGly3wXJ3oXLV/ni
s2/eRUG9qipxZyQlWjHK5ZB1EBXLpWghyY2gh+jBWYXpU1EdVqwJNRjbPhDYoDhG3r4TaRsKeC+0
2UtW7DTYcjoW0L0VHn3yYqUuFkJya/rjIatJ/kdhM8aPqOVtB1Vc10KyjAiYjeBCEqHnYkIRTZ5N
xlOeC5eCMvd0oFClOV0Hoa0WODKVFUWLxxaN1LQ5BLJlOSpkuKEZ76vwJZGwlTP5I/4ww9oHvSQ/
WOTU5BKpfCxzl9hyhPhnUBMZ/GEqFYuOnFByxBAn7sV5RlVjPqjWXGlFERka15aqEsQ5XYk0fU4R
KhPU6LnKrtIBZtsweaCbNsUDJ+zjSw9RhiYlS5OU3YgmR2i4T1kjOzpyeboKPFi29pIbbKVQuE3b
buHLcAvcyqnRTkkL45AiVa2ZOP5Vxp0nwVMSnsRGnFkVHRGBonnPjRi31QZDU5i+rqMG5UEKNyq1
H7KPxM6kkdoE+Q4GBoFKw6SIbjmR9qYbrCoFZSEkxazSMdpqpXJnh4MyL1REc3J41KI7jz1/3UrZ
DcLBmnwdtMKisEo76zW4Qd2rUCa0osJ15lORG/ApqPqdKJZLYBbbrrqsKeYgyVsOOaq7AAkRcARo
WNXXhIcbz79ohoDmAv2e3N/8fm+fe/lPjjgpUtVICwdumNRD/zS0i+pcdvnFJcb+sjSD3Aq27Cng
I6jjKjLKHgutXbnG/25ukdD5q/NSkiftnH+eU3+PdArc6MWmH5uAkdoHULiOD9Z5TZMaVVXxAmPp
zaSuamJojmnzqlxgT/s6wLM6j3H5elH/NY+TUqyReGmbN5wo6XhvGVdSeO5AnsLNk4vp/ZIqU0L9
7mDsucfjlCD61rtj81z6uF64cwK5bkHN3AmvzsmCnF3Zk/jXN+OwCjMGVJcW/ALc4SP7RbhKV0iW
2JOhkX7dzCd2VDDpWizLHW1+HNrsczeC/CkQh5757mX6AVB4983xyxq0fmAiU9nL2wYb7VDPbiYX
rsHpYSGhPTOPt1T86jvrVb0AbAh6ZaSlhbStciY8OOkD/XrfyOIQhaTmBJjp42OQ27JtK1WublGe
aHBkRFX1e7uOFzwL4DK2sowo5rRzZTlZh3kpvu3naJAf60ufZnAKq4t1JbZSlxm0kkwtOLcVo94E
lbZSxcMId6aX2jMB3wmm7vOQJy93ZvgKZ4VU3apBvMr6R8nFjApsTg9cDCM1OAqiAbdAuvr9QXXu
m5688oUbucOQDdVtOEDqNx9k9RDXxxp35DpxUPP4/WhfRh7/erI/4IzvXrMgFeNi6M3q1kKQGEHY
2Rjfa2d7Jl++zO9GmWbxbhRfUpBk5367beh9R+AXAuAgGGdSxT8nBvvFUNTVVBO5UFE3PlkamyDE
MiloqltReiwRD6soPvbSSsikM9j0L57Th4FOnlPrlwGeylV1O8SbUkXuo402cvgtbRG6ryt44+q5
w/DrESFOwp4UtU8WbYnr9VZKpPXjSJDvZKRri0VhT/eMcpjc0FGhUbtFTifKvi7u/8cvCl/378Gt
k9Ll2MZV1vHFbmuRzgLExYSGau+ec1z+4n38MMzJpvOE8Nd3RDqO2rFjjoU9gCT8/ZeRpj9zcq98
GObk4UVeraV+x7fpapC5DbINmfsk6rQMc7c+VrqJVUo0F10zYUWpFyha//L7KUzB9u9mcHrRVOHg
pxLvaQ7Z08vR9xyWEpRF0GMFHZwfg/1vtZJqJbvkd9XK6PUPGFaUKz/WKfmtn3VKhCj+opeH2LUJ
t56OKQfKzzLl9ImGURp1Z8syRXUixfyqUkrWXwr+0Kr1M9LDq+/vIiUfyegzGZTQdHgrlDj/JzVK
Tfu4IUyQw7I2GWJCyIMs/mnT+xhjZkaniTfaRbuo+gufHOOo2tqKine8dzFZNtR0UY0gN5snrYKv
o7cHbIWWbodlx0jlEmk1bbQ1nC1RKsk5qerQmnc6AL2UuniJv1Bfz+oAT/rsflS+ZdH3pr+hRaz5
Cz+gKQxawS0Gux73VjLMLGGnd1tIloj5aokjIR0hLNoQHWYEyaHooY/yZMFkiGzl1opnub7Qk0U4
rEk6jHwRK1txAkbuiy06vAQNlOImJYiZuceoK4VeIWxoCNPcdJfhZbr2Uau762lYqU4CmAsuoLAf
SA/u9Cdhy2/SZ9KdYjUEFwlen7k6k16DZh3y3YB+t7bWzcGrJsXeyi6lbBuLK8AgrrUegrkq7mKi
FFqILOgMz9Zv2Rzpd/QnbDr4Aq2FJZrldntXI/46K5uLGF0Wk6bsm+nErzF6PsgfmoghWDNsgLud
vlK1i76fTVr+c2ONvJb+BPh+aaylV8xhNt3cTC+qnbWhVRmi0zfeNuKC/w8HhOXK9D1/7SF2utWA
26+w1iJHw/sxZ2VCMmuHcrMtb5Fitn1y933jbpT80Ag3wNkj/Q4PkovUHtvVcDUgKjLWjowHi7EV
N+pTky+9RQdSxz9QB4UsfgyeIkeai+ITjk+2u66Mdfzclt/H5LqXN5ek16MdmObMQKZrmU0+Uek2
2WGAhF75grOQiSyqbgsxs7ic5DpEcQbn6aZ7cGc1atUHBI5WObatWDS29LUb57tw6UJ0XLqzBD5B
fmHJax+563DuLWH7zdXZEaVXIJbImdMQ3FfIr+yMcdYqa71Q0Q87xpINVTYDxNqi879Ow1UJItvt
1mP91gY3SYte4M74IXGhomDhbl0D6bvrCEvKCCwBZl7Baw48GTCby6DQiZCtCMdZtKse+w3ssQSi
IMgzGdYP7JTwDZYtKmDjpnkxL4C9KW/V90eksGGNY1aqHBqEYbN5FM3NOeSWRUWhGZPJzO5uJ4on
7ej4rkGEAl2bbCOGy0CbB8NV3pO25ONMQLM7wO8NGsWqw/5BZFXNh2SX3jNrgQ62Lbcs7qzrrk3P
Ua/DewT2FW6oy1TDe6FFp+U1qZ4q9XowdpEOGdDJw0XWO4GDagL2KyGS58OifMvJViKnO0hb9B+x
ljVggaArIbt7+NEoW+vX5q4JL8OFMlff+h5psa3QbXlx3LcKPvIuv0xLXE1A2GevFXuiQkKvQ/Mp
w9FYO1hUzRsAl/HViIZV7JABQL6sC7uWif/zN+Ly1LJ7ZTmwyYZgVulPSl/ZeXdVxOgi3YGlcKoM
+Kp5o4Lrpm8P3zi1VSRl8AhpYfJmz0qLZEAEF2SeuZTUr/XkTdcgEhc2qvQHa2FsCzil4SplmwRo
x85lpGdQKc0QxwbBL9mhdTN4G/cm2jUxzQoWoTJvB+0F9QQEYNO99l03Dl62LqybHskt6zH2V8Ai
gnGXC29Bc3CT2jFIryBodOM3S/X2irHrwAGnlN7R80+JfyLvcRDREZcx9s2Qi1NxRDK1tWKgKYl4
agpaQc5wcgQC1vSOH1I327gpTJtmH4dLhMTp+AzZXEGHr+q+A3c5oD/57s67/BlVfGjrnCq6/7xF
6LcRFtP2FU8RA6ZF7BgbhnhTOcWdNaExcYpWHXzXMuhCUN3WQY91qr9LhDtDv+gEul4vQU+++ToJ
cYwaUE8Dm89LLbyhVMb+SPJ03nIUm/0mnFzgKNooT7q76tN1bt2MyUOyFMPLWDXYNVe1uOQGQv4X
SSkRNQhEmbES7KiLoXBJ2prR9UeGyVZRU+R4tKmaRcNLYbKinHjRm3TdhXaF0Q5IpGFpaDYSLfkS
wlxWXxtcfb3/Zo5HeZwbcHvRb2W3GLM6P2ZBPqNFEkjfQnr8QDjJ3tQ5KhpKcY/HFpUT3Cy0baVW
3BZrP1hP0r2TiznwGLNB9HBRptOg6rBKsg2ed600Y4MYF8qNiPJMua5R63zJQaEJm8w6VBXgQlpD
iMY7k4NdZlucEBTuZ7AXkTMObhrhYUwfxXHnzY3851P+3yCPII/Q678P8q6fk+z5Y3jHz//dhpb+
UixTsSTErsB2mKQCf7eh5b+I6+hMKwY8rR8d6ndt6EmV5yfai3bASRsacRM+BpWumrL1P4rwPpcZ
6EKbNJ81JqlanyQvxCjIBkHX+5tWTXB2qDKUb1sE26W9q/LWU098rPS7rqNWmnnm7buF+upk+FTB
Oxl9+vxdZt4rrVQAVu9vLNxdjEcx1By19DZaeGtEtd1n9U5Qx1nH9sTaeF6qzUMZAEGNouWZiXzK
yE4mMsXB7ybSuLksB53a3ygXAE4dLOnEGQa8mNGLq8E4eyB+zr7gO3HgwdFTCaun2bwbLSjFtEA4
drgJ1+YGzRWEdyE+7hUbkYBFvj9Hi5U+LTMs1PfjkS+8H6/K/UaWZcbT+HbS3NpKs2w5PKov6kKe
iVv3UJypTnxMG34Urz4MeJJeKn6Y6prajTfwxmdmCkBVuNYAqZ55atOfOcliPwxz8vrIotfFkdsO
N3iNLYSZ6lDfUdfqTFsCUbzo7qX1/+eAJ68JYJY8CUYG1Pftrr0O4RPXM32mvaE5Z0/h8Znxvign
ffiC0+fvXpRCtBpweP70ogA8x+dOtxGLX+P8OJtUuRRHXXXbc+3wn5v+d+t60qobzD7JkPTob5Le
fClLGTxnhDVB2Vq7zAOHrfpbsfUbmtBCTfjXXytITEquxvVU4hIlWpdS1W9FuTzQFcPNuM6sWeCn
l22JnVeUvg4pAO7WvPKNdCXKsiMVyCVnKvx2wau2imdcaF4CgD5EKU9HhLJp7hOBUpeOwkLZoECu
++JS6ax4mQ7lS5uWd2KirsG+2WZjPqVFuSql8TmwRqoZRf4td6tdZmQPmVzTSKt0R/Ng4iRV9d1N
Qn8uR5CxdPQ2hQRZt8rIV+IgAJXuLZzS+wGTSf8Fmu0mUYp91ai3meJu0lS/lNHfBo2984cJKDDu
M8F6iOvgQbHww64St5vRulyrlYTJbPLd8twXo8feuReq57By33TJTRa6DrcRGba173U2NXd51kWh
ttB9YBamD5ojlycGCELrZgbwV1Bcu0rRZksDf91ggzsre3OeelXu5BJRaVf6mDpQR1WibKWXSGWU
ptzCdokDFOmizh7aGhGvpLgNdSDNtSzu5LS/RTVrYSV4Z1t5h93usJRzzFVG0GxC6K+HvHiSUwGB
uzxflUJxY3bl1Sgo5G9VeRX42k5rcF+Kp66dIOMqp/iPvTUuutD63iT5ddjW+9joXvjydDazYmOF
UDeSipyoUHaBJ8JiUeHiBTUUr2y4buR2lyuTXmD2OgRPo7vlQdS+9xrUmG3X3E6jscqtYaNCqUoQ
LwpQ4CZCFhbK4K7zXr32ugFwPOmxNsoXkYSWoBwQs8VufvBTFIqLsX+NJLC0bqF7y6LR3roECDJV
YvIU3xdvrcH4v+ydx24k2bqdX6VwJxoFEd4AugI6DZO+WEWWnQSSZFZ470PQ02ikgWZ6g/Ni+iJJ
djOS7GLVidQ9lKDsRgNksnfs2PY361+LgEVn1F+EXKkWCLlBrhsYMCf0CAqraLwbTqIfa4aAyyU1
EO62Fes1BUqUi2TptSoTZ30BTbbpY137TpzOCjAOh9nADISSSnzSWNHKt4IPSgwNgJh9ExpUUtxM
fp/k1qmuJJ8BaJyFkNObrvjF6Q20hEQXiBNuTW8Lx3FGqVBfN1961IylGEb2UASxnbceVFXGeZFV
xrGTkitQZRTbDa2U54EinNUaaibkFqCDysEEKeYVRZNAfIqFIyQpdEvVQgtsdWZZJ6Lt9ZC9yzeC
qL63XRDdLsVivl0UZ72sf9KYWvwJC7Eax3kPg8bnyoEeuov0Oz2RKC+xlmnb3Fh64sydLpdQbHWP
TaM/E7RsqYj+UWHUGogZeJTDCnqAmNxGqEkbGfPUzRukUOR+3jjGMhVMfBvHgQJPTRFC0AqqXZWe
VS1k67RTLkNDucsUKtZ1DVmNPImoCrTmbhJ97cRmU1tOCrQ9/Gr5mTZMx2e/rKNFDhEYeK3ycwE1
CEazstFKdCliKwXhL9nvG6f/7JXetVXr3lFeR/C6G50Fd6MYfC+Eai1kpPJtOHqCRhNOpbZGXSv4
ZLduf2g4P1rBiQ4p1EDGpSBpLeZefNHLboIAUdu8D0UcGgXeXDEKyqtXrozX7vohjP/kykis0AxN
ebgyzij/m1lfMvRdqOi/GrguEW07fq1Y+cW7HlgkVbeYtxiR4wcGUen1VdO016laEKrWKUcIzTOo
4l/Dhr2Q4IarUqISzQJ2Tj3a+EFeZxhC7+e4haVz2janYnOjsLjamvpAJ1rp4pmtRzj8+eKVIR3M
o2fX4ZMH75gZAFN8TjtPvO5OqH9fOSclGWBEV2ZEPV8How3j9bOn7dgYetuZfplIg7OcD2n1w/oS
jbNjfe1cDJVQhFHOQ8Ju83KZHXdwkM7yj/kFhcLz4BCOzpPoy2u5l+c+wmA+Pnn/HSskqGWxlUp6
5B93ywLewPxIWw2Fja8VO7yUGBk9adfw6GI9JwfcX4snyqE7T+DlNVbWST7vjl4j9H5x2YIzNeB1
0p5TORSF5Bl5xLLVwy+Vfllgzkj2x1dWzosGKjDGAYRMcfqulIotahG8Pl17ra6GOrb00D6GhXgp
YehzVC1eZVR9aaXqg4Ciqhj4h7v0yqXv5naTie31kLYfKE2B761UKgsG8XXlNWv4pZX69Gk76wIy
jF7houNp7+uFfuJ/Uz8bkL3UR9JHqC/IKS1AgHwZgvircPXaWnkJzYdH/de77qwVsmVJZ4ZWex2e
6SdULC6Ni/Bbfi0RVXYX+rXxgdydPWvewyWMCtNMfgUu+dI5q8M4gAOvgZXYLuUn52xheWEp1r50
HRTerKy9edG9tnqeOaXsu6ePGGb7ySNcJXXywAsk3rA+y07aUxhcrtEo+wWdo9feZudsVcDR5E6e
dddSAWleYBFVjagS//l2eHG9PBmynXPUrmTT6WNPuo5kZPUCRyzAFJOhKGrKwWUoDxoie0mrUIMi
yK9l5l9CVyr6wHQC67smi9ui0yej2ZMvd1297DhXo4shKq8iu7pJl8IHZSmCqZTPw5V46n76+Tu/
eKQ9fezOfWymnthUfSriow6oWqTS4bOzIICKV68W2r903Dx91jABT15RMrvCoPh3eJaCMX/ofahn
t9QnDiTq9il02K9M6ND33avqyfN2gWB1YyMKk4XStZoV6Rx54WPFib5IcnUc1g3EKGX9vtPTDz8f
0dceuhM8aRwzFiKBeTQy2IlEH7fpMtMuNLCMZfkpRw3y5897bQZ3UWCKmyaonnfdNakLLCrpFDgp
wDqADof28pVnvXQrPR3RnX2YOm7dxT6nSnsoHapLnKdFcG5wZWzVlk+gnjh+Najx4t7/a2PsYr1c
mKGMRuKZ5S2+6GfI52b2oNUkvkcq9bCH4lp4zZR7eQ6hrIVIiRS3uHMSqGmian2oEEcJF4KzgGl6
2R5x5jjH8alJSq5ZZBzgQ3YKEt2bV8Z4uBier9q/Hj7MwZNdkpdNWRocB1yS2WcMe6yrhUcNzSzH
oop/kGpccDpdET66/PmTIQ955dE7N2Zdd2bfKr107VrdD9GVGgR4Soe6nhloXk5FmMAUSQBhTOYA
nphz3Wj0VVh71LMI2pXWS8ssbqNZU0JlH8hCN+8bw7xzYFxsW+97RXF157onrpkfmZoAb7xyLLoh
yCq9Ou1ke20q6XWUNid5GnJN10G3it1KnUHXc9WmjnboWnYDY16uHZtyJM5TgMuLsIzcVSoJBakt
4LxODRDXjYVbRTaQQyxRjxFdBxJMSqYWkeQoJK5EZZGH+UWRJKcBkLW5HMRFu6hKz1nFdmyRtZM+
xFFypoX650IWvuomCb84vAgbm9ugstRlIHXFoRwmsKl6ZXwu1SFrI6yT48DlelLw0CvSO20utPD9
+vqhpgcfbIUcUpdABmGbxo3Y9QL4aMIRQWcE8LW2G4D9wSxq63JmGiRxeqNAWcZrv3ZVRzanysKF
1kmIZ1kFWvC+1sKLLQbQXap3gk3mqGqh4+g0W0IOXohmeg1dSBJ+k5L8zIl7B6JUdGWNgjrYJi6h
JXMoCvG74iQAT5P4kDVSKU7xePQ+DI3zxtbzWRMWEMrpQBhbW29O6qJSTtQSRpgg7pHf8FDy8rW8
WJqOhOxagsa8XFnXZUFBdidqKyPJSWv1/EGgEK8vbf1zGqU/rE74LGVyOGs1qbqLK2IjBAz8RVem
1dLRCGY1GnA+8Lv+XKitYlG35fvWoN5Vbe9sO0JeXbPv6lo6KTrlvCxRe3Id6p5j+GK6wP2S5vGR
Vklwzgv4QVWQzTJY0ajb6KG08Dz0npDNDWVg+LoDPRXBwLTtqZF2YEnJFG1RcA+T7yIqYRc47G6b
vXe1uFqZckfplBwT3QMfDkdx0SzrDN+/zmz9ogcoz+ShbJa5orfEWUfFSmqlZazCLh8XkO0RC8iP
XDeNL9K8JbaTCPGhLsKan5XV3FN85yq1qyFjXdWk8kn6CwJhHSkjJpc2eUvGn8ikTSG5XnoXRjhk
2ogxzozKpiJdwaLtGZyZ4OHAl/WH3GluAzMrF5YYSwuhCqx5qCSXgSaeebl9GWC2yZ13Xhj9t0z3
YNWLEmnhmfV17Jr9TO5TXkkRkaP1Lq2YYoAsyV/Fmb1kD4BDhEIF+Q4YmHdOOrnPm1JoOxEDUiLP
3h+BcDGoxpegvuyOsiN7/coB98L5Rj7DINyLT4Xm+I5N7oa2mKcuD4zJToNKhqHCOk4X+ocO0yc5
8ZbmYkAOuyRaj+tlfqGt+pUICmFIer7mIAxlnLvnvIqhRxHZkN6SdmHDpk7dRGy0Cm+P5bXswVJX
uO3OHFrXV0P1L1yiTx+26w7kTqRZtZXJ17mszzwBCJL02r314vsMah2KhmA09Wrje8uUeltOdK2/
Hlg224UKfW5/pB83h9B7nD5w/v7/dO6/mRgjf5/NXW2S3PFY9/fVykNJ8vA/3KdzVf2AsmAoDzSV
gsH7lO19NlcVDwa2HYrZZQ18A4C5P9F6qnIw1BYC2JMHyw7Voz/Reqp0IGoaMQgFfmkTn137HbSe
pQ2m71+WDTsdojRWoYJ8CJI91q49bjZNYNhFmaMPKlLBKnue/RUlV7TKhFD14djo43QRS3p93vdJ
B/+U6HyUlSBfZaiQzNsCekfBLJVFpVF1VFlZdRzoncLFVSCEntoagAnph6yiS6L3bbGilthfZMhu
HPquUp6YjQIpWqb1p3WowdblR87KKeoIiSvLAZgQp8GnPkDxJu9By3Hfwn3VOwWMbl540tpiuuhy
F54YnNG52XfGKrKpKFBTB8nWwm6uY0OtfzSd4AJ/t4H96xCz515HBVDtZadt3fiLtrGUhdx61kJE
I2RmJKXxw6oLmPZMAeIQz8NlaPNOPzTE+hYTECEuXzOQtzVcuIFtC4yR2cfWwmsI3WvtwIkvw/PP
bRoeB2WtAL+wCLcp8EYYQmMQ/w5hbVD84LCKrW5ZW262ykQQHrkaGMg/oNFm+kZzmCiysNT1iKCM
UH4FURnOM7mxL3lN6GTTvj3Ui748rGVIWhUkh1epz7BppaqdU9jdz1Qn695XeoVZkaCWaOYIP0Vh
GK9qU28vk1pnknrLWHiOemv5IVVXYlhfSPhKUMFQ7OUJHap12EUzT3RuqXalfiT3v4QJxFSS4B2r
mYuIcYELZdcmREGKGaLmCmKyVspiKdnknzxNExaeW6SHcq8rR5XM3evbKiTecAc02DIIHjlB5y6S
xM4XJEAQqFJ7C4iRR67ObMnNaRm1JG7TfwN5BRZP9TL1Gt+/PS+72LzUCjVB+TFtxfOo0Dt9FtqA
MiPBMy6JZyfBaRK60hI4AI58fpLxlFPBroJvmmE1R4EjGSewgKjfWj92zkkhiasi1ZJvrZzBflz4
UU11HrW6Kykuu49CYPHLvLW/Vl0OJwmLitxKDYSJOQz9wwKu8O9JXoQfksDT3udyRT2enjXprJPq
SCKlnagnjd0AAvPC5kRpZOciSQNQrlJgmQjFCwhUVxWQydQVPzZR5p6LhIuOM7tOL7ss9qFNj5wf
vVIjleOVdn4RJEF4LdpifC1HoB99v0G/wDadMwrgmlMhRvzZsjskBLAVnAsx6dv3kA+AehU0uSIb
ViZsJgrGQ1HxzbkaRul7Sha1Y03JOrQrSyipkB2CcqmzryqqjFalj3JnIzTeVa0gliX1OTA5QXOT
bmHZcQLaNtPfB6VotHAAuflZLNZwo5eN0myUQMSCjdUYIG6YXaa1Ga+6VEGeNPfL6qthB+EHgfzi
F7un5nYWk4o7bzunPaY0oj3s7axGhMY2vB9m4bQfBDJ3l2apobiibyGG5DANSvg3aQTRpQ3f7gex
90kGkfiscIDbQj6p4AEgtlf4wnlqVc6tJFCkb9ZNeWjWhY/ghxxBcixpNVxMBqMMOjVMUyouNa36
nhqu88HS3WbVGRp1J7FnxGewjbUf5Ra3Cea/vPcWbRC4l42f6JcBGw3qXV35YISFcFjEvvHB991o
I2qlbcw7t+SJoBCar35kUQnVqN3XUE90VE19U0IQxGmKO0HVy9u68YD3uYH0PXBaFpOSeQW+SWA2
CHNEerRslaoZqj9j5JXrvMkPdU+s05mjevU6VUJyt0Zv5mtPr8yeTDZYQEpcEXbpmvS7HMnh0gzV
7C7A6Jk5uZckyPUUEbSKvvTRCfP6LvRN7VK3LfuwqRXgPRkbBUW9JInE49C17SUcC1W9kHTXbBaV
I6dLzwL4FpIGBvomJud6IGSLuK7bC4udc5plGjy4gpKe49pCdWKUcgvYlhF9HzmucWSptQfa1Ywi
pKg190Ml9f2Hrm+9ZOZxdpzFPTEjI+o68zhwkoytkZZU5paaR+i6DI+lTsIlj5waFKwBDp4TXdCv
eJRKDVisp4jcJI37uc2B31YaFVIJkIQjK1W9GHpOsMpRHYJzro3oJE1MNEeMrIGiKIyTE1eVtPOO
tO8y7ENxFQQmGHQjGFBQQlWKc0FE4xxHV0dap6Bo07PMelGUKkeqp9QFCiumVcbzssX1ypLaPsz0
DqdIycWPfeQ58zrNvfdJG9ufWknJAyjoNfdroar1aV8X+o807CmKTPruCxTlyanv6h03hyBdumGN
L5OZcXtDhLu+sq0AnZQ0rJJlUkAFhfMvDsz/gupDL2oZ39lD+Te+Ce+KtGdjOZ11mTlkfi0pA/Qb
eMCAfbOWLrMmRg7LSOxmoXhFqMK2bhnd4Ll7x6HkIGrReK3wxdd87SgQUheZ28o+UtvEu5IiJDlt
S1FvS8ExyJfIebikNMA6swLTP/ey0PialUpAJtrGJQb18TXy+zKfeZnhA+9AttmN3AIWfDPclLLW
r9gT2lFslkBt7bSqSA+XRXxiyiUkTWFWz0Mgs0eeYvYrT7WSZe+X5bzSkBC0G0dC1TH1PXWuRL5+
JEQQYcRqoX0UMVY+pxqS816hMxSqlmWHomnbF6mgxxQnFrKaz6kmRNG3cxxU+uRAU0G6d9KhWPY+
7EI5Om+FJDnvxVZDjjxhz7ilnspzrU6cZlY3sHbEUSX8KAOzviyp+T5z/Mj1F00uotxiegFLAJEw
+MlUys0TfCFO1RQ3ZGZLmXheqoBf1bA1qffWrUsC7U5L1r+DOr7IIYGZaVYcnXWo9p2pZU4UwJKd
qIRElut9VcHrCHbbSeCOCowUkySWM9goWJ45qIvOuuml3INQXNPT91WWuCdJaQNiJtojqUeSL6Pw
lJUpvC1IU1YoaRMQgU+ssM1yJmQC3C563OLli2Gl32EwOd/Zv1ymhRP4Cwq8g+i0Z6yIn1c94yRR
J3ghaEnzpfFdYCygXXpI/XNQOkvOCjL7Qu5CX202BrzBZhkkaElLakUoxZSala04FoECyj+UpR2G
PgzCYogAXS9ozlWf3sT2D/bIeU/hPaVSMxmRoL5O5qof1jMPQAN1Ztlt1aqHWg4GQQsB/0No1ScX
BSShTXGVp59981PtXBl1NMu9U+JY85hFlYK5NzaF+1GSPc44i+KrELYUFzQF/Df6hZd/KNKrxNKP
LD2/deVq3mC9c/MdC5SBABMJaaQRr7qatFaFEK+QXbKnjgHZfCEd9inSqlOjlAAxptdZqn0y8nDV
wWNgO/2y6IEVwyUA70GDJy4K8fdELL7maobFVF7nQZOvVL+zjoVIbb+ZcPH2FrEUCaSAfSV6gXKq
pymg6VLx7LNSrq6Avx35OeoWAiB0yW8JJErNRm6bfGHHnfEpKLNsU4beYci5bdpyiyJe3S0b13gv
u0I8s9IiOCmLjtx55vWrBjIEWKwUyHR9rdRnUewr7cKTg2SJ7tC1p/vhjadW0WHjaRIxs5rYUgRg
PArt76ZN6D31jDslai5TLsB5ZfjlnFglIqbtF1OpLssI5cW+C62PVaCDYrJL1JuMnHqBPjMXludo
52FiOAC2HThuGtQv3Z6aIi0JrWVYE0TqUkM9BKH12ckSuAVT1AoMAZUgw6vcI7tTYYguhfqjU9jl
Za1bSKqKXDWGGS71smC8U4q30zjLlhQfRfNK7W5Kk7KAWIfQkMAba0EsfIdtm32yQ/28TdQPiYti
lQVja6o26DskVruIG4Rp4BL/irH6veyRGgwSZyX4/UVtCdYMcMpcF5MWMiFiVllCAUaVc9sHnnoj
1JgNoeJ+KVPOgNziRvc8wFmVoIsz1R04FlqDk16pvvQDGY2WCMWhV+XeLLN8JOtbsJS5CqBJUIhj
6i3S330ThIvckvwFiJyvlRQgEAN+6NowYQJSSqqrHAPHIY2Mm56LeBakbX5k2L64qC1Y/dNYk1di
owhzzxLXrZIQJ8qAqVdlYM200K5gWg7T4ywKCoSgbYrQs1L7arntUG+UGRXOWFv8MIXK+KC5nXsq
mLVyrsu29sVLFNBSAubWGXg6C6LNPLgRYxE1jL5R14UaoYsVSkTY6hDkkKDn0ZnvpOGnQFClCyt3
yVxVMSG7VaFDzWTrggkdioAdibYxuhW9KL1XSgHHoHLBV9kEQD81UPGwoiL9CLD/MGoyMWvosrjl
Lcm253nlWQMnmf8xlXnTRrGD4yixzJsq022kwfTyGkipc2hGKUR0sdfNRLGSz8ROoVysCTs0wKrI
x96UCv5vuUMEwigNOL2tzPxSJ0V/JWiFfEiQPjeOFbUHLWjJ1nUhhdBAc3igqqr7FoUo7G8YqJOk
uLBCpfma93LZLamvlWEobGO/X8lcmkP/ZQu9DohhFkITIegmO2AYXUFEyI5ULfoIheg36THGmPzV
0w05Wsh2g7Sk2kfxsi1lYZ6DUvteG7axEcukPnSDCFcn18X+2ExLTHrDSOKrXrAiZSEaTfxFTJGr
kNDlPrZhfjrrUsE7IhwPFU1dZUUx66wEMFpdlNp5a/Zsc1n2E2wHNckODcFsDn1B9VBQMusjRezN
pd4RYK0c1z6M3c45kyT2cax4pHt7RVj6ZlIcK136qRBRbonsvPphQhGyslGHmwuoAW5E2U1xFns5
Og0L1NFztD89tqiTngJ+1M4ltSSebNbUygxuDyIiiOBJshm8l6NA+eZT+L2Iqi78gTflnTFoGuTd
GVQuQwohjSrrNOpiYshNU3W3Zut3Z2rTEbh2uVwXhRyFp31iNe+LigKpDIj4lRcU6klvuGDrDDk7
6TsNcZ/C7urPqtppm4KEw6mWU1UI11BypptVsnBTC2E6n+KQTMjEQ0dUU0SPDV9LZ1pnIHhcNEhV
11mEbKFjVsInUPn6NQmaqlp4CkmaGYZp/aOuEN9KTWqw7QjsPERciuNDcY4Ml1MkyrGjBsxBU+Tx
Qs76Bh3tLrA/gEFpqe5p22jlkS04kjMI78DAOoVDOie3WK5GZ2JjVZWL6HgbRIsk8wHAOwZljfMS
NYqPZcIBBlSXisImq8O5l6hkJsP6UxqZ71tfduZDQo/SQgqf/E7GBZBwQbQ2Wuiy0M7TAPrmFkZI
HCU5R55CooAFUz29SGI3++LWlXKJNK8E+FdxIffXEkT6GvBySQVicPCzvlVJ6MOyhVbX9Ta+91uR
zusk4t9desQRrSKBwYGCsNj9o+E5f5Iv/h6H4kMXXyRRvGd7fKBY3HIIXifLXRrGX/qjR47C4THP
G3qIc77Gyjgw8Y2CptuWtoyQP2shXBP8qe4gbtSlAx11GUKghD/DJHYefm9ZB5AfQroGWfT2Q0yT
Bz0Zmud9fs5B+c/9zc96/lf4d8j3T3p1QRIPCPDyEcfvLmjKAXQmfEAxbT/3j3pDLy+ppHAmvb1q
HQCxg+YS0Ob2QzT9yfzrTL9MeZRIkeD28+bmXyIqP20IrINhesmIGQ/vSINPhsA4GMaF6sjHr8kt
va0tMCBCJy0CQVIPyAtKw0yP3h2eVvEA+edh97+5xS8PgqCT3ltWSQsBIKe67H7xg8h6MvPsf34N
1aL08O19auoN7X/9fjtyxz29in7j3NfY4EDuJJls1PYznv+BycIib0XA4f7z5hbBUEw3aQ2oBvk/
dNWQ6h5NPltiILQyTeWt3nxDRn3SqwuydmBQFCACYx2/u6IeAPySqDz9c1XwpDe08GGBnvryZHeH
maX49/6S37n9qQg+oOZWlST97S16g/z1pKnX5AM0yYGeDCz4T4+8AxSuSYYPCert581ddvLkI088
GCh0KSqAuWf4jEdAxRDG/aTq+mEE7hfaG1r7A65g0uRz6/Ha6Hjzak/mXmDFw7U8FAk9vPv9KntD
rz7Z1hvMXTa8YvLf7Wds7koaroBkgBDZDvEbevOBtGPSpOvyAYQEFIJJD8fd+KYXLJiuwKVg6T+c
+W9u3Q9yr5OGQIGySwMqgwbl/eSPzT3uwQMDHkJ4Ft7a7Fv3luc/b+cpaCqwq1ncyI4Nn/HWl7F0
NRnOsrd317FaJ067qnGRs6Upib+f9vGBjxMAuAs8pPHmpl0exH0mLXkgcaY4+HWPDvx43s0DqMzB
XxLQu/+8PVNHn2rqDGtbARaIyfjSkU/4h5ORQRj+eWv7Xp368tQjHBhQ1sNh82DtjM88wYAAB3MP
H//Nvbw0BCMmrX6sXERmgIXBlXz/GRk8sDFyGoL7NN/cu8vqVL9WsVjVBLVAr7506glDZJctIcJQ
dP/9mxsDabKpryhYupqGhzsO6an49obKlfB2fXtr6q0nE7thYgcOqvujfWzv6eaBOUgvYe3/+TV7
7Q1ZvObUHcDdpyMxRQB758I/QE0G1VqEGh8+b+3Yt6a+ugZynX3Nkf9w6u+4OWQ80O9hDzzc+/cH
7Rua/G1cYtLZD+R/a/Xoj7M8HgIB2D9lAvj6j6bPmxuDqYtANofoNjk9GIfvP6PbD2efDzfAk6/f
1gkgT45wcgQQvIdsmTD29jM+CYjxUhGCM/QGjZ9BfG3SBrh/OSwAGaP+aZjHHJirhwAf+2P7YVDe
1sQj/jfx5RWCGQQ4H21e5n40BkgLHhDxJ8b94F68oaNPGuZr0swT54C+T0Ie7zFtM355hZTmUAMl
3wdU3tK7DxITk95dlg8UTdYg/hibfAbmkK7oQBkezvu39+7i1CAPgQ7CO7IMg8b9xh6bfJJ+oA4U
UMogXv22NvwgIT9p2jXzQEcTB3tvCG3zGR/0JLqw+IjrPgY339wIyINKwLQhGOIcJDIJZN3P/s6x
T5RDIhb0uP5RsHtrq0CfugFI2EPbCi0Pyq3bzzjaJWyDoCb0Mg9B0Ic79i0dgEMZ9KRlQD4baUIq
EF62e4eYB461iVF0v1Hun/eWhmCQRps0BNIBaVtkgP9EdYwvf2Lh0KUpcNQ9DMHbs3+GrOykIVBE
3HvOFDbC/TSPvR/y+9Q8w7Fyv0226QCe95ZWwaB/OmkIhsJuWdM00XzY7Tu3IbHBIR+AaMr9ILy5
4xDkwcQhUGRS3Rx3f7MRNPUAZCcxsDcbA5IHirxJq4DNbjHD3Ix/bfYnzpCicRZAwKEBdHu8Md7Y
RnjIRk7I/QFwNGWiQdrYKBJwA/gCGMRjdPztHYQDHHnS/HMdQiZHOOnhHNxxBImRIJ80uMJ/mcxv
bP71qS4Ra9wE1UGW58XcL66witeASXD/oDd0CcgDI+e06R+yHKJI1p+z9Om+H3QfAMCgGr19wlt6
6UF1fdJL826c65hAD2t6sPSfvPuAcyD6q8KG8hsb/hdG6M96B4iDwrttOYS3KbZo1PuagFf/4LEY
4nkDTwhfOK2RZBj96VAfcd/4fWHA8PN/uU2quMy7j0PBWLy1bZ58+Z85T5/8OPrb+yKSJ98+Gkbb
bj0862E8nvd01LHlUBPCIDz+8sjb5GvKUrvtF93DWw2VK//+b/N1vL5bP6W2GUA/f3Xj3/9t1Msn
i+Rnra7yzSbelbgbtvrUhs83rXebPLYzMPGgiff444sFK38u6p/192rtxeW7S8Yp37xDme8d5enV
huX72PTwJGijHn/855/0KfbKzd27q3JdborH5ratD8nXqcMzp4F8Hb77I9rk3u1oWgnPmBw7f/sE
OvNLQzVf597NzWY9GhpOO8iKTAIqr7T/0gL+0wV4vqzHVT2///1Dd4bxJR4PAdfjlni6qX6yKZ9t
4Kf9/z+2J2drF76O8QBzaP7t0P7qzHVpXo3W3CBiNLXV1bpfs5xzL31sa7srB2Dz1KaP851VNvgm
kxst8vUmfGxn29fB8Z3cbL7OHlvZNjrgCKY2epLkdztDMNCHTm32tGrWXvnYzra3g6Uytdmzzc06
Hh+ZBDymt/s+2hmDoXBgamc/UPmYPzazHYIheju11at1dee9+yNf34zp4tB02kPjXb7T6pC0mdrl
hwtp6PO7ZeTlz+6loeBp6kO+bIry3WwdB49NDSNOnOTxx3/+Pv22iTajk1IeypOm9neVYLy8O9p4
jlsW766qmzsPijzvdrRpVGZ1D8v7uopvHgSBR4ezJHJhgY2e/jZ/3FTvYGRZP7a0Xe73re9hAf3X
j8ur5cfPy8V/ezdM8yaP313trlQDBkTEOYYaByo9gPwOiiA/n6SnN+3yT4P2pd8+sfVH1/vj//VL
3z/0Zjs0YBMmGwo/MSr+RZb+HzEn3m25YxZqrxu1L435f4zNBlaAJN1oUh+Mrt3hZYHErKdn9tr4
75Jb7NZX/mbk7vyrpurHrvVOEcXuhnl45V80/l6efcpxnm3E32y32LmTqOqc1lPEJJN089jG/VkF
sODxF49Xxe918yLJS/dFt2jr1++cRb/X9h8Vd8M63BkH3K2JA3EF5caLfd7mkaaNx/thJ4x7jNy8
CW6TqgRVMdCJ0Z8bRL83LpeYWE6y+xS066l8BS4B+bRhATl+NkrVXwGUX3VKWTPrnYVIZh52XZMn
kHmU4LF8boL93uucb4okTcp1NB42rjYNudQh6UUamBjYoNzJUeShNkFAaCd+8qsvdL523Hxz89jS
sAsgBDaGf0yDmRnq5ocI2+QH/enOv7vYlO4mH4I2IzMECmLwelA1DGWbRGwtTXn1sf+6GwPQNUfF
r9wYT1bZ/w03QohvNV54e/DY/ojvkjwf2YUkQP92Tf3qVTOch+O+DgXzU5udbULHq6LHhoYtsQ8f
e5YUDOw26He0yfuNk9RePBqSAbG2h86vd4Ivz+/JJ0vyF4ca3kuHeNyou0P2cmp3F5s4Wucjb20f
btVxvtkNCg/wm6m9XRbl7jUzYLumNjvvN7fueGyHUuCpzR56zyLjg5T35GbXebJ5yY/86X30i+vs
kEjc7cgmGwolpnZ55d1gN+3EYYYalMkNV3ihxaZ7bGk4K6xnBnT1l53xi8Ow2uTEosbN7mMcyJaM
R3covZ06CPM8gWlrdDRIA9pzartHVcyZMxqErY7G1HaPb58dDpRJTO/vcbkOx70dUD5Te3uyyXcW
GAWve2iWsNP5uhuHtBD2mN7y2bqsd1aDuofRPfNKt9o1TaTn7lr125vtKkzqdbDb5T2M8ZnHuV5u
YmJVO0mWAb49dWGcVe0mukmQRnxsa+vCDkQ/U5s+T8I7xuSxoW27A1Zlervxeiepqu1hi5wPZ/tj
77adHVAlUzv7N26KNLBnTG47yZv1+KzYx9V8OUST7x67tx2JfYR1L4lpVM56nMvaR5L9Y8ItN954
W0KEqcM77OjNbsNDudXkhrenJoLZI2SAvA+v4yrdycRuiwQnd7he49DlozVBTdgeRqLZ3I0vD2Bo
+2jWg1V3Gxx4bGxYxluqiKlj8SkYkt0j43ILwZrc7j3S4tSLnbtk7DY+D6ZWv309fca4umXdzQn0
jMbkp/GRXzQ0z5OYC2qDMP2o6X14NVebfDc5aexhhRwX4eZd8gPjZZSNk1Al28/BTCj0fH27udv1
9MDc78OeO02KpB6NNmRV6FNajxPwQjBvO5n/uljXkBP4fzHS5YBdGtkNe3Cx/ogdLuHHuRzOrlcn
ltQR/JY/Q43NkrJowM89bVbaR7tckqNdJO/BGptVeRXfeU/7quyh2bm7Ht1i+7D8P27S6ib0bofz
hJj0uznU0KOtqe7BjlxsouQWtAOPef15e1iBc+CWeTKGx/w09/GLV8U8iZI8KZ7Oq7YHQ+JPJOE2
FRn/OUaj5+zBXZqv0827z5v8bmQADEUDU+//he/hhpWjFT8wjU1td+l0afnYzHCSDHXjkxvNqnWZ
cO6F71YV1tDoTNH3cKageljm42b3ce0vS9dL0vFxPVCaTR2Pa7b9ah3tWCoDZdLUllfrm/EmHARp
Jzfq7lwDr9sNr18vzxcCMNvpfZ3/43+Vm3d3/+m4Trx8tOtgrZje/Okm7kar9wVAQPXb1vaZd7Nr
FUj7sOLPSOqW7uhyweqbPgr0d2cU1D1ctudA9Z11cbuDXNzHNULQMSnL8XLYiyezDtfN6AyWBh3c
qRuO2NJOo3vYxedcpLe7gbA9bInzdcXpuxtSkfZxGZ0n/XBKUqzwOKbb8NI+smoXHob4qNV9HOzb
Vsf3xVZMYeqCuD8shZlXFOtq1OuBYHFq6x8x88dVMrK4B5vwatPdupsw3KkE2UeW5gE89AxIJg+1
/lOH42qITYwDj/I+UjVXQwHO+t3ZJtmJBw0MLZM7TVRzF6S1j4KCq2oHow9GZnpvr5OxyyMPNYOT
h+Af/z15h6jRP/7HFu9wmf/jf8a33hhsh1L49AeBafZ28FiysocNc72O+91zFJ7Z6R3+5Dzb4PvI
juF0B6BJ3h2ui5GNAUvU9D5TwOftGMiytodBXhLUAE7rPfZwG+nV92B5fn9m0Mv7yAh996Kb9U0z
ugHlfdSI3J+hz/f3PlJNf9x0m9EIG1AoQYmA8otBRJPj9HUX4l8XerwvJpwafHza/wdc99NfLQcQ
5WMt7+hZj988/vKnQbpN6PXjtbGHPTJPinL97uMumH4PLS/Dd1frsF6DzHu6AY09HP8rYgwbLsGR
e/YcAF79tnd2lMR3AwL3aYcpX3n88e9C56+7wBcMcL52qlGPKSGf3vIlDns0bvZ1hNBLq/M/phIC
Vsr/J2tSfjhETqitGmeN9mCB/EG68mbt+eOG93Dr/pFTcDZ2YPbgelIb54TrOySmH5f29tbdw0Cc
d+sByzlqdh8ddqvdSdvD4TcjRzG+FpU99JXQ+01yN56zfVh3V7n37oyixtExso+oFNXp46zSPsxF
Dmnn3enwn6s/Pj5dDtBWPv74z5/Ux0DJ482OzY/uy15aHk+dtA9v8GSdjo+GLQPqVAfrtMudrt89
zjDrpg/DfQXTabITxEcmcXrb94buC23vYWGcwg8QuM+HZA/7+mw9znv9b+6uZqeNJAi/yhyJtCjx
wAa4RMIDBHBAXjwQaW+NZ4I7HtzW/BCZ0z7B3vcR9h32xpvkSfarmeloatzBrKcEK6QcMCjt7p6a
6uqvvvqqJ5HQBMlAmaVXhNpfdTUOkDqQhG7ZssSFDWBopO84iAQ5RoEZI1ZctN9piXTXeTzn8FFv
RwAeHyJWBInYRYJHV8Hu2zEEHXXJkCX46kNIF+n5HHk/FkI/XuH1xPzwCPwnNYfbsOsvAwuSe+pq
z+FE6Tax0Sd1p84Dq696eadxP5YYWgPKteNUMZbEjIHzUFjYtg70fLPftf7Renl/HTu2Q4JRfKXj
HPcgO8dyPyRc3UkOtsm8fhGbo/d+9d8J7PegmKlsolPXN+xsS4BKozm4IcnC5Uu2IGcscRzoKAJn
7lBleXOHKp2in79D8BBP0mkaTfQU1aozxxah6BuVqgKoKQ4etVDeAOmt5Psff2VT+nShoxvmbFAJ
/X5LIqkaalBdNpGy5XlKEpzfot5yXf0O0hpTNS3sM397oJVZ4Jqjvd9AnVIMwSVhS18iIXZgppHx
3nqhmuL2pzkmAcX8bZQXd1/aQBU61aygj9qrQ65YIMQbqs1Eb45RK7eZZYWdLDmT+jsEkKARLsiO
kQV8ySc1zyetaKTampW+++XwoB+CaxYCDUj9sAZRuejF+FFFwuYS6v/e/NWhCAa7nxbXij09+2H9
UxGCFhrAYJnI6qv0Glk4O2h5jNkPXb7hptAJR0sl4iaaLeBdFupJUJiJMwXpOMCabGgJkahALVAS
Yh2j3VraZ4koJGhZhwRB5MDcIoXFJRAl4gI7rpsRKXHpgnZmW5JToloI4H8ERcuCZ3slyBHHEJNj
qSxovVoTWf/tO4Udt54ftOW7j3umUkputhkzEpxZqtrIiMHAAjq0xOk+6yEqmnNDCScWhUBluvvY
lfjpQOeQOkMWHEIgd5p7EImQvfqWT8WYAyCQgO6+ghClXzpSUTn90FxDdsYOWp4FEvWzIa541f4E
sEuTuZyhL6HpUG3UlUbBPTRp6YEQB77yCksIgQSrsA9yms4m3pVOb7TTyUO9ze7n+i/05ejRbxAw
5L6ZqRal1ZfImwbIbQIUtFtQmpRE6D9SPCrydwT8G/Ce3DuEBAs4HAV/jSXUKyrrRAiTTx7+TuLb
RXNX0AHLflzfTsoFnCl8Ay9kpJ7RAuF+tYDqFPA2KmGLN3bW9Gi3IHMkcGF5+BOX+yj2EuWdqzuV
ZTEuedVPqvYd3saBzuYF6UErwPre5Wh/83j/JDxh86EG6Xv4h44ZUIPcQ5OdlaerK4J/njw1FOCX
5L2e94riWvuTFCBXaU3X8EL19hM7p+u6HrmmvZTuICk3tUmSEgXaSF59Mcm0tvvm2/YeBaLUDgf9
Qnvbu7tQ41v5jrue8PNYdyW89wqfe3pD2BnPOUtgnH3ku1qqIxLlwP1U3WumeyDBjiUIhQGXEphl
YBLTLmOSQNgPx7jPcYqYRCOEI1w+xxOqQWsVNElwHo9UMqWEkSt03tmzXmH9yOFjAa4LQ4GAP3Yf
dgR4G0kSZho9CVUtylcCwmIhVG9X4rYYp4VdN51X6MJjP66/u5dp0Z6sL/GGXKGY4B7NNtiDg97k
qhm/3DHgUkp9hYdC1UMEat7q1rCHIxHl9yGl1oZsJS4P5G6N8xIrQcLpm+Iuzh1hjET/hMAQrLAx
iMFYnt28cXlJiet+SSQilXbcgcjLu75HQlUqMMYGfOwaKiEtdapSYFSO5yBB+z/SX7V1PuQ9Jagp
R5DlodYKtvNPKZWix+kyZ+7RJjpPzP3Wpzh0pxZLnDwJ8nQfuUpX7n135c10NeW7nntJSSMrpXjh
h3g50S0jZk0SxyWgcUaBWBa+Lv47JT6GvFNtoOUazsYHgKcS+zu2CKgWW4Nb/3w+Nt8awZUdrzz+
JfBbixKC6Amv4ZUC4l4ItFtDt4CHMBK6W6dmAoE+ePL93CQs1O9JUIxIFYoyWhdx/IVtlcRFYoBU
+zXgNz6wwLsRTFJQjJDfc3i+noTu71AltwtUYC5vukR3sqoOuoVKojm63af1bf88/uYFKnGoQ0lI
Zp3rVnm1hHLGlZqhHIeH6RL47zmKzfmoEicKbfDvMeg+LR1DCY8/1PkYuL0zaINwf3frGKo5iAK0
BIekhgwBJmkXnQs4dMRnGYgpbj6rRNlWBYUfxwkSzr94+xkSThm6VlZZNPI0cJCR8oJiNmHxP/op
dH8ooZnizscs1ZcI0UOwrPlsJRjyYQHFxtZkBSzzMx4v4liKcY6KHKRGu68lyizBg/iMUM1xWvgS
UfjSxdCXoKqd6QgirPWcWZiEIjiR6hriWlM63Xqc5qZTT2507QYQDf2/d2DfrRaAfUEgwtHj5PUB
ER9jg8Q0ezUk2PwXRdYqbfAleCvhwz+o+V/ETaMqO8oTwu7sCVNe6l7OiFwNbLoaUXM1FNWhFXHz
V4ecVfjTP61Kya36eyNl5+qe8/pW6WrW8z9b5YqHXVvKOMH9+cO/AAAA//8=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Salary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Salary Distribution</a:t>
          </a:r>
        </a:p>
      </cx:txPr>
    </cx:title>
    <cx:plotArea>
      <cx:plotAreaRegion>
        <cx:series layoutId="clusteredColumn" uniqueId="{3962CD79-EA8B-447F-A79F-7341E75F56F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18</xdr:row>
      <xdr:rowOff>0</xdr:rowOff>
    </xdr:from>
    <xdr:to>
      <xdr:col>16</xdr:col>
      <xdr:colOff>304800</xdr:colOff>
      <xdr:row>19</xdr:row>
      <xdr:rowOff>114300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91E80394-53EA-D03A-F9E5-1E1E908771EF}"/>
            </a:ext>
          </a:extLst>
        </xdr:cNvPr>
        <xdr:cNvSpPr>
          <a:spLocks noChangeAspect="1" noChangeArrowheads="1"/>
        </xdr:cNvSpPr>
      </xdr:nvSpPr>
      <xdr:spPr bwMode="auto">
        <a:xfrm>
          <a:off x="1118235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18</xdr:row>
      <xdr:rowOff>0</xdr:rowOff>
    </xdr:from>
    <xdr:to>
      <xdr:col>16</xdr:col>
      <xdr:colOff>304800</xdr:colOff>
      <xdr:row>19</xdr:row>
      <xdr:rowOff>114300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47208860-6FD2-F11D-E55D-7FDA6C99B5B8}"/>
            </a:ext>
          </a:extLst>
        </xdr:cNvPr>
        <xdr:cNvSpPr>
          <a:spLocks noChangeAspect="1" noChangeArrowheads="1"/>
        </xdr:cNvSpPr>
      </xdr:nvSpPr>
      <xdr:spPr bwMode="auto">
        <a:xfrm>
          <a:off x="1118235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26</xdr:col>
      <xdr:colOff>151619</xdr:colOff>
      <xdr:row>38</xdr:row>
      <xdr:rowOff>123286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1A94AD-C258-2818-F1A5-4CF17381B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82350" y="3048000"/>
          <a:ext cx="6247619" cy="4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496421</xdr:colOff>
      <xdr:row>18</xdr:row>
      <xdr:rowOff>99732</xdr:rowOff>
    </xdr:from>
    <xdr:to>
      <xdr:col>20</xdr:col>
      <xdr:colOff>142874</xdr:colOff>
      <xdr:row>35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17B339-5B40-4470-892B-1CC3ECDE0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109540</xdr:colOff>
      <xdr:row>17</xdr:row>
      <xdr:rowOff>176211</xdr:rowOff>
    </xdr:from>
    <xdr:to>
      <xdr:col>5</xdr:col>
      <xdr:colOff>142875</xdr:colOff>
      <xdr:row>35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1673C-0814-283C-7429-014758DF0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600075</xdr:colOff>
      <xdr:row>17</xdr:row>
      <xdr:rowOff>180975</xdr:rowOff>
    </xdr:from>
    <xdr:to>
      <xdr:col>12</xdr:col>
      <xdr:colOff>504825</xdr:colOff>
      <xdr:row>35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F393DA-4FB4-4705-862D-5C9EAA559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612321</xdr:colOff>
      <xdr:row>2</xdr:row>
      <xdr:rowOff>153178</xdr:rowOff>
    </xdr:from>
    <xdr:to>
      <xdr:col>12</xdr:col>
      <xdr:colOff>523875</xdr:colOff>
      <xdr:row>17</xdr:row>
      <xdr:rowOff>38878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FF61E4-FFC7-44EB-9462-68697CD20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565897</xdr:colOff>
      <xdr:row>2</xdr:row>
      <xdr:rowOff>143436</xdr:rowOff>
    </xdr:from>
    <xdr:to>
      <xdr:col>20</xdr:col>
      <xdr:colOff>114300</xdr:colOff>
      <xdr:row>17</xdr:row>
      <xdr:rowOff>29136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5C67C0-BC16-4DA9-8269-3F5E11AC8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6</xdr:row>
      <xdr:rowOff>19050</xdr:rowOff>
    </xdr:from>
    <xdr:to>
      <xdr:col>17</xdr:col>
      <xdr:colOff>419100</xdr:colOff>
      <xdr:row>59</xdr:row>
      <xdr:rowOff>19050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2A9001E-9559-3B28-5C8C-6B9B89CE66C6}"/>
            </a:ext>
          </a:extLst>
        </xdr:cNvPr>
        <xdr:cNvSpPr/>
      </xdr:nvSpPr>
      <xdr:spPr>
        <a:xfrm>
          <a:off x="10563225" y="1304925"/>
          <a:ext cx="3590925" cy="10096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533400</xdr:colOff>
      <xdr:row>7</xdr:row>
      <xdr:rowOff>152399</xdr:rowOff>
    </xdr:from>
    <xdr:to>
      <xdr:col>24</xdr:col>
      <xdr:colOff>285750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FB925-513E-4C72-BE6C-5A902AD80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398805</xdr:colOff>
      <xdr:row>6</xdr:row>
      <xdr:rowOff>29816</xdr:rowOff>
    </xdr:from>
    <xdr:to>
      <xdr:col>22</xdr:col>
      <xdr:colOff>409574</xdr:colOff>
      <xdr:row>31</xdr:row>
      <xdr:rowOff>54665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2D14D48-EC9E-52C4-BAFE-8A2CE10B37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33330" y="1315691"/>
              <a:ext cx="7935569" cy="47873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1059</xdr:colOff>
      <xdr:row>7</xdr:row>
      <xdr:rowOff>84667</xdr:rowOff>
    </xdr:from>
    <xdr:to>
      <xdr:col>7</xdr:col>
      <xdr:colOff>557893</xdr:colOff>
      <xdr:row>31</xdr:row>
      <xdr:rowOff>113242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BBBBDB-2DC5-4931-B694-7C9F9F4C48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576792</xdr:colOff>
      <xdr:row>36</xdr:row>
      <xdr:rowOff>110066</xdr:rowOff>
    </xdr:from>
    <xdr:to>
      <xdr:col>10</xdr:col>
      <xdr:colOff>1927411</xdr:colOff>
      <xdr:row>61</xdr:row>
      <xdr:rowOff>33618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C4173B-1DBB-C248-B554-695B5A987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257734</xdr:colOff>
      <xdr:row>7</xdr:row>
      <xdr:rowOff>79560</xdr:rowOff>
    </xdr:from>
    <xdr:to>
      <xdr:col>21</xdr:col>
      <xdr:colOff>571499</xdr:colOff>
      <xdr:row>31</xdr:row>
      <xdr:rowOff>78441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0811A7-6524-D95C-5B4A-2BA63D3F1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8</xdr:row>
      <xdr:rowOff>57150</xdr:rowOff>
    </xdr:from>
    <xdr:to>
      <xdr:col>9</xdr:col>
      <xdr:colOff>304800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F9EE-4879-4501-954A-C787BB476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8</xdr:row>
      <xdr:rowOff>114300</xdr:rowOff>
    </xdr:from>
    <xdr:to>
      <xdr:col>8</xdr:col>
      <xdr:colOff>0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B082C5-BC5D-4869-A92B-7EF9BCFC2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600076</xdr:colOff>
      <xdr:row>8</xdr:row>
      <xdr:rowOff>109536</xdr:rowOff>
    </xdr:from>
    <xdr:to>
      <xdr:col>16</xdr:col>
      <xdr:colOff>228600</xdr:colOff>
      <xdr:row>28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243DDD-9227-E862-A0CE-42391C0A6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438150</xdr:colOff>
          <xdr:row>4</xdr:row>
          <xdr:rowOff>104775</xdr:rowOff>
        </xdr:from>
        <xdr:to>
          <xdr:col>22</xdr:col>
          <xdr:colOff>459431</xdr:colOff>
          <xdr:row>28</xdr:row>
          <xdr:rowOff>28575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4392C4D8-B9A0-4BB6-CBC9-2F4718677C3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aybe!$R$31:$W$36" spid="_x0000_s7242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3525500" y="1009650"/>
              <a:ext cx="3678881" cy="449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chemeClr val="bg2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0</xdr:col>
      <xdr:colOff>428625</xdr:colOff>
      <xdr:row>35</xdr:row>
      <xdr:rowOff>76200</xdr:rowOff>
    </xdr:from>
    <xdr:to>
      <xdr:col>3</xdr:col>
      <xdr:colOff>523875</xdr:colOff>
      <xdr:row>88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1200709-08E9-6CEB-1C63-EEE923BC9970}"/>
            </a:ext>
          </a:extLst>
        </xdr:cNvPr>
        <xdr:cNvSpPr/>
      </xdr:nvSpPr>
      <xdr:spPr>
        <a:xfrm>
          <a:off x="428625" y="7077075"/>
          <a:ext cx="4829175" cy="10096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</xdr:colOff>
      <xdr:row>35</xdr:row>
      <xdr:rowOff>109536</xdr:rowOff>
    </xdr:from>
    <xdr:to>
      <xdr:col>7</xdr:col>
      <xdr:colOff>323850</xdr:colOff>
      <xdr:row>54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32E46880-0298-E2CB-EC59-8CC3D1AF38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4362" y="6919911"/>
              <a:ext cx="6843713" cy="36528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9</xdr:row>
      <xdr:rowOff>133349</xdr:rowOff>
    </xdr:from>
    <xdr:to>
      <xdr:col>11</xdr:col>
      <xdr:colOff>428625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6D744-68B3-4852-8F24-B1747F540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557213</xdr:colOff>
      <xdr:row>9</xdr:row>
      <xdr:rowOff>147637</xdr:rowOff>
    </xdr:from>
    <xdr:to>
      <xdr:col>4</xdr:col>
      <xdr:colOff>133350</xdr:colOff>
      <xdr:row>24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02B65-212F-7795-8759-FA739B884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719137</xdr:colOff>
      <xdr:row>9</xdr:row>
      <xdr:rowOff>128587</xdr:rowOff>
    </xdr:from>
    <xdr:to>
      <xdr:col>8</xdr:col>
      <xdr:colOff>919162</xdr:colOff>
      <xdr:row>24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59C5C-2AE7-E977-BBC3-CFC67B11B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1538286</xdr:colOff>
      <xdr:row>9</xdr:row>
      <xdr:rowOff>157161</xdr:rowOff>
    </xdr:from>
    <xdr:to>
      <xdr:col>14</xdr:col>
      <xdr:colOff>85725</xdr:colOff>
      <xdr:row>24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D34A07-3852-650D-51C2-141C0052B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509588</xdr:colOff>
      <xdr:row>71</xdr:row>
      <xdr:rowOff>109537</xdr:rowOff>
    </xdr:from>
    <xdr:to>
      <xdr:col>6</xdr:col>
      <xdr:colOff>1000126</xdr:colOff>
      <xdr:row>85</xdr:row>
      <xdr:rowOff>185737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455BFC-9AD8-CF96-9939-B5BE81128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4761</xdr:colOff>
      <xdr:row>71</xdr:row>
      <xdr:rowOff>119061</xdr:rowOff>
    </xdr:from>
    <xdr:to>
      <xdr:col>13</xdr:col>
      <xdr:colOff>504824</xdr:colOff>
      <xdr:row>89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29F8960-AF7D-E448-88F7-79AF4E9E5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295275</xdr:rowOff>
    </xdr:from>
    <xdr:to>
      <xdr:col>14</xdr:col>
      <xdr:colOff>571500</xdr:colOff>
      <xdr:row>29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2C7B1C-1CFB-8315-E285-5D7F4157D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S. Pinegar" refreshedDate="44953.383303819443" createdVersion="8" refreshedVersion="8" minRefreshableVersion="3" recordCount="607" xr:uid="{4E7D9E54-6202-48D8-87E4-F16628892210}">
  <cacheSource type="worksheet">
    <worksheetSource ref="B5:V612" sheet="RAWdata"/>
  </cacheSource>
  <cacheFields count="21">
    <cacheField name="id" numFmtId="0">
      <sharedItems containsSemiMixedTypes="0" containsString="0" containsNumber="1" containsInteger="1" minValue="0" maxValue="606"/>
    </cacheField>
    <cacheField name="work_year" numFmtId="0">
      <sharedItems containsSemiMixedTypes="0" containsString="0" containsNumber="1" containsInteger="1" minValue="2020" maxValue="2022" count="3">
        <n v="2020"/>
        <n v="2021"/>
        <n v="2022"/>
      </sharedItems>
    </cacheField>
    <cacheField name="experience_level" numFmtId="0">
      <sharedItems/>
    </cacheField>
    <cacheField name="employment_type" numFmtId="0">
      <sharedItems/>
    </cacheField>
    <cacheField name="job_title" numFmtId="0">
      <sharedItems count="50">
        <s v="Data Scientist"/>
        <s v="Machine Learning Scientist"/>
        <s v="Big Data Engineer"/>
        <s v="Product Data Analyst"/>
        <s v="Machine Learning Engineer"/>
        <s v="Data Analyst"/>
        <s v="Lead Data Scientist"/>
        <s v="Business Data Analyst"/>
        <s v="Lead Data Engineer"/>
        <s v="Lead Data Analyst"/>
        <s v="Data Engineer"/>
        <s v="Data Science Consultant"/>
        <s v="BI Data Analyst"/>
        <s v="Director of Data Science"/>
        <s v="Research Scientist"/>
        <s v="Machine Learning Manager"/>
        <s v="Data Engineering Manager"/>
        <s v="Machine Learning Infrastructure Engineer"/>
        <s v="ML Engineer"/>
        <s v="AI Scientist"/>
        <s v="Computer Vision Engineer"/>
        <s v="Principal Data Scientist"/>
        <s v="Data Science Manager"/>
        <s v="Head of Data"/>
        <s v="3D Computer Vision Researcher"/>
        <s v="Data Analytics Engineer"/>
        <s v="Applied Data Scientist"/>
        <s v="Marketing Data Analyst"/>
        <s v="Cloud Data Engineer"/>
        <s v="Financial Data Analyst"/>
        <s v="Computer Vision Software Engineer"/>
        <s v="Director of Data Engineering"/>
        <s v="Data Science Engineer"/>
        <s v="Principal Data Engineer"/>
        <s v="Machine Learning Developer"/>
        <s v="Applied Machine Learning Scientist"/>
        <s v="Data Analytics Manager"/>
        <s v="Head of Data Science"/>
        <s v="Data Specialist"/>
        <s v="Data Architect"/>
        <s v="Finance Data Analyst"/>
        <s v="Principal Data Analyst"/>
        <s v="Big Data Architect"/>
        <s v="Staff Data Scientist"/>
        <s v="Analytics Engineer"/>
        <s v="ETL Developer"/>
        <s v="Head of Machine Learning"/>
        <s v="NLP Engineer"/>
        <s v="Lead Machine Learning Engineer"/>
        <s v="Data Analytics Lead"/>
      </sharedItems>
    </cacheField>
    <cacheField name="salary" numFmtId="0">
      <sharedItems containsSemiMixedTypes="0" containsString="0" containsNumber="1" containsInteger="1" minValue="4000" maxValue="30400000"/>
    </cacheField>
    <cacheField name="salary_currency" numFmtId="0">
      <sharedItems/>
    </cacheField>
    <cacheField name="salary_in_usd" numFmtId="0">
      <sharedItems containsSemiMixedTypes="0" containsString="0" containsNumber="1" containsInteger="1" minValue="2859" maxValue="600000"/>
    </cacheField>
    <cacheField name="employee_residence" numFmtId="0">
      <sharedItems/>
    </cacheField>
    <cacheField name="remote_ratio" numFmtId="0">
      <sharedItems containsSemiMixedTypes="0" containsString="0" containsNumber="1" containsInteger="1" minValue="0" maxValue="100"/>
    </cacheField>
    <cacheField name="company_location" numFmtId="0">
      <sharedItems count="50">
        <s v="DE"/>
        <s v="JP"/>
        <s v="GB"/>
        <s v="HN"/>
        <s v="US"/>
        <s v="HU"/>
        <s v="NZ"/>
        <s v="FR"/>
        <s v="IN"/>
        <s v="PK"/>
        <s v="CN"/>
        <s v="GR"/>
        <s v="AE"/>
        <s v="NL"/>
        <s v="MX"/>
        <s v="CA"/>
        <s v="AT"/>
        <s v="NG"/>
        <s v="ES"/>
        <s v="PT"/>
        <s v="DK"/>
        <s v="IT"/>
        <s v="HR"/>
        <s v="LU"/>
        <s v="PL"/>
        <s v="SG"/>
        <s v="RO"/>
        <s v="IQ"/>
        <s v="BR"/>
        <s v="BE"/>
        <s v="UA"/>
        <s v="IL"/>
        <s v="RU"/>
        <s v="MT"/>
        <s v="CL"/>
        <s v="IR"/>
        <s v="CO"/>
        <s v="MD"/>
        <s v="KE"/>
        <s v="SI"/>
        <s v="CH"/>
        <s v="VN"/>
        <s v="AS"/>
        <s v="TR"/>
        <s v="CZ"/>
        <s v="DZ"/>
        <s v="EE"/>
        <s v="MY"/>
        <s v="AU"/>
        <s v="IE"/>
      </sharedItems>
    </cacheField>
    <cacheField name="company_location_3Char" numFmtId="0">
      <sharedItems containsMixedTypes="1" containsNumber="1" containsInteger="1" minValue="0" maxValue="0" count="50">
        <s v="DEU"/>
        <s v="JPN"/>
        <s v="GBR"/>
        <s v="HND"/>
        <s v="USA"/>
        <s v="HUN"/>
        <s v="NZL"/>
        <s v="FRA"/>
        <s v="IND"/>
        <s v="PAK"/>
        <s v="CHN"/>
        <s v="GRC"/>
        <s v="ARE"/>
        <s v="NLD"/>
        <s v="MEX"/>
        <s v="CAN"/>
        <s v="AUT"/>
        <s v="NGA"/>
        <s v="ESP"/>
        <n v="0"/>
        <s v="DNK"/>
        <s v="ITA"/>
        <s v="HRV"/>
        <s v="LUX"/>
        <s v="POL"/>
        <s v="SGP"/>
        <s v="ROU"/>
        <s v="IRQ"/>
        <s v="BRA"/>
        <s v="BEL"/>
        <s v="UKR"/>
        <s v="ISR"/>
        <s v="RUS"/>
        <s v="MLT"/>
        <s v="CHL"/>
        <s v="IRN"/>
        <s v="COL"/>
        <s v="MDA"/>
        <s v="KEN"/>
        <s v="SVN"/>
        <s v="CHE"/>
        <s v="VNM"/>
        <s v="ASM"/>
        <s v="TUR"/>
        <s v="CZE"/>
        <s v="DZA"/>
        <s v="EST"/>
        <s v="MYS"/>
        <s v="AUS"/>
        <s v="IRL"/>
      </sharedItems>
    </cacheField>
    <cacheField name="comp_size" numFmtId="0">
      <sharedItems/>
    </cacheField>
    <cacheField name="Experience" numFmtId="0">
      <sharedItems count="4">
        <s v="Mid-level Intermediate "/>
        <s v="Senior-level Expert "/>
        <s v="Entry-level Junior "/>
        <s v="Executive-level Director"/>
      </sharedItems>
    </cacheField>
    <cacheField name="Emply_Type" numFmtId="0">
      <sharedItems count="4">
        <s v="Full-time "/>
        <s v="Contract "/>
        <s v="Part-time "/>
        <s v="Freelance"/>
      </sharedItems>
    </cacheField>
    <cacheField name="Country_Company" numFmtId="0">
      <sharedItems count="50">
        <s v="Germany"/>
        <s v="Japan"/>
        <s v="United Kingdom"/>
        <s v="Honduras"/>
        <s v="United States of America"/>
        <s v="Hungary"/>
        <s v="New Zealand"/>
        <s v="France"/>
        <s v="India"/>
        <s v="Pakistan"/>
        <s v="China"/>
        <s v="Greece"/>
        <s v="United Arab Emirates"/>
        <s v="Netherlands"/>
        <s v="Mexico"/>
        <s v="Canada"/>
        <s v="Austria"/>
        <s v="Nigeria"/>
        <s v="Spain"/>
        <s v="Part-time "/>
        <s v="Denmark"/>
        <s v="Italy"/>
        <s v="Croatia"/>
        <s v="Luxembourg"/>
        <s v="Poland"/>
        <s v="Singapore"/>
        <s v="Romania"/>
        <s v="Iraq"/>
        <s v="Brazil"/>
        <s v="Belgium"/>
        <s v="Ukraine"/>
        <s v="Israel"/>
        <s v="Russian Federation"/>
        <s v="Malta"/>
        <s v="Chile"/>
        <s v="Iran (Islamic Republic of)"/>
        <s v="Colombia"/>
        <s v="Moldova"/>
        <s v="Kenya"/>
        <s v="Slovenia"/>
        <s v="Switzerland"/>
        <s v="Viet Nam"/>
        <s v="American Samoa"/>
        <s v="Turkey"/>
        <s v="Czechia"/>
        <s v="Algeria"/>
        <s v="Estonia"/>
        <s v="Malaysia"/>
        <s v="Australia"/>
        <s v="Ireland"/>
      </sharedItems>
    </cacheField>
    <cacheField name="Country_Emply" numFmtId="0">
      <sharedItems/>
    </cacheField>
    <cacheField name="Company_size" numFmtId="0">
      <sharedItems count="3">
        <s v="Large_Greater_than_250_Emp"/>
        <s v="Small_Less_than_50_Emp"/>
        <s v="Medium_Between_50_and_250_Emp"/>
      </sharedItems>
    </cacheField>
    <cacheField name="Category" numFmtId="0">
      <sharedItems count="4">
        <s v="Scientist"/>
        <s v="Engineer"/>
        <s v="Analysis"/>
        <s v="Other"/>
      </sharedItems>
    </cacheField>
    <cacheField name="Remote_Work" numFmtId="0">
      <sharedItems count="3">
        <s v="0-20%"/>
        <s v="20-80%"/>
        <s v="80-100%"/>
      </sharedItems>
    </cacheField>
    <cacheField name="Machine_learning" numFmtId="0">
      <sharedItems count="2">
        <s v="Not ML"/>
        <s v="ML Profession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7">
  <r>
    <n v="0"/>
    <x v="0"/>
    <s v="MI"/>
    <s v="FT"/>
    <x v="0"/>
    <n v="70000"/>
    <s v="EUR"/>
    <n v="79833"/>
    <s v="DE"/>
    <n v="0"/>
    <x v="0"/>
    <x v="0"/>
    <s v="L"/>
    <x v="0"/>
    <x v="0"/>
    <x v="0"/>
    <s v="Germany"/>
    <x v="0"/>
    <x v="0"/>
    <x v="0"/>
    <x v="0"/>
  </r>
  <r>
    <n v="1"/>
    <x v="0"/>
    <s v="SE"/>
    <s v="FT"/>
    <x v="1"/>
    <n v="260000"/>
    <s v="USD"/>
    <n v="260000"/>
    <s v="JP"/>
    <n v="0"/>
    <x v="1"/>
    <x v="1"/>
    <s v="S"/>
    <x v="1"/>
    <x v="0"/>
    <x v="1"/>
    <s v="Japan"/>
    <x v="1"/>
    <x v="0"/>
    <x v="0"/>
    <x v="1"/>
  </r>
  <r>
    <n v="2"/>
    <x v="0"/>
    <s v="SE"/>
    <s v="FT"/>
    <x v="2"/>
    <n v="85000"/>
    <s v="GBP"/>
    <n v="109024"/>
    <s v="GB"/>
    <n v="50"/>
    <x v="2"/>
    <x v="2"/>
    <s v="M"/>
    <x v="1"/>
    <x v="0"/>
    <x v="2"/>
    <s v="United Kingdom"/>
    <x v="2"/>
    <x v="1"/>
    <x v="1"/>
    <x v="0"/>
  </r>
  <r>
    <n v="3"/>
    <x v="0"/>
    <s v="MI"/>
    <s v="FT"/>
    <x v="3"/>
    <n v="20000"/>
    <s v="USD"/>
    <n v="20000"/>
    <s v="HN"/>
    <n v="0"/>
    <x v="3"/>
    <x v="3"/>
    <s v="S"/>
    <x v="0"/>
    <x v="0"/>
    <x v="3"/>
    <s v="Honduras"/>
    <x v="1"/>
    <x v="2"/>
    <x v="0"/>
    <x v="0"/>
  </r>
  <r>
    <n v="4"/>
    <x v="0"/>
    <s v="SE"/>
    <s v="FT"/>
    <x v="4"/>
    <n v="150000"/>
    <s v="USD"/>
    <n v="150000"/>
    <s v="US"/>
    <n v="50"/>
    <x v="4"/>
    <x v="4"/>
    <s v="L"/>
    <x v="1"/>
    <x v="0"/>
    <x v="4"/>
    <s v="United States of America"/>
    <x v="0"/>
    <x v="1"/>
    <x v="1"/>
    <x v="1"/>
  </r>
  <r>
    <n v="5"/>
    <x v="0"/>
    <s v="EN"/>
    <s v="FT"/>
    <x v="5"/>
    <n v="72000"/>
    <s v="USD"/>
    <n v="72000"/>
    <s v="US"/>
    <n v="100"/>
    <x v="4"/>
    <x v="4"/>
    <s v="L"/>
    <x v="2"/>
    <x v="0"/>
    <x v="4"/>
    <s v="United States of America"/>
    <x v="0"/>
    <x v="2"/>
    <x v="2"/>
    <x v="0"/>
  </r>
  <r>
    <n v="6"/>
    <x v="0"/>
    <s v="SE"/>
    <s v="FT"/>
    <x v="6"/>
    <n v="190000"/>
    <s v="USD"/>
    <n v="190000"/>
    <s v="US"/>
    <n v="100"/>
    <x v="4"/>
    <x v="4"/>
    <s v="S"/>
    <x v="1"/>
    <x v="0"/>
    <x v="4"/>
    <s v="United States of America"/>
    <x v="1"/>
    <x v="0"/>
    <x v="2"/>
    <x v="0"/>
  </r>
  <r>
    <n v="7"/>
    <x v="0"/>
    <s v="MI"/>
    <s v="FT"/>
    <x v="0"/>
    <n v="11000000"/>
    <s v="HUF"/>
    <n v="35735"/>
    <s v="HU"/>
    <n v="50"/>
    <x v="5"/>
    <x v="5"/>
    <s v="L"/>
    <x v="0"/>
    <x v="0"/>
    <x v="5"/>
    <s v="Hungary"/>
    <x v="0"/>
    <x v="0"/>
    <x v="1"/>
    <x v="0"/>
  </r>
  <r>
    <n v="8"/>
    <x v="0"/>
    <s v="MI"/>
    <s v="FT"/>
    <x v="7"/>
    <n v="135000"/>
    <s v="USD"/>
    <n v="135000"/>
    <s v="US"/>
    <n v="100"/>
    <x v="4"/>
    <x v="4"/>
    <s v="L"/>
    <x v="0"/>
    <x v="0"/>
    <x v="4"/>
    <s v="United States of America"/>
    <x v="0"/>
    <x v="2"/>
    <x v="2"/>
    <x v="0"/>
  </r>
  <r>
    <n v="9"/>
    <x v="0"/>
    <s v="SE"/>
    <s v="FT"/>
    <x v="8"/>
    <n v="125000"/>
    <s v="USD"/>
    <n v="125000"/>
    <s v="NZ"/>
    <n v="50"/>
    <x v="6"/>
    <x v="6"/>
    <s v="S"/>
    <x v="1"/>
    <x v="0"/>
    <x v="6"/>
    <s v="New Zealand"/>
    <x v="1"/>
    <x v="1"/>
    <x v="1"/>
    <x v="0"/>
  </r>
  <r>
    <n v="10"/>
    <x v="0"/>
    <s v="EN"/>
    <s v="FT"/>
    <x v="0"/>
    <n v="45000"/>
    <s v="EUR"/>
    <n v="51321"/>
    <s v="FR"/>
    <n v="0"/>
    <x v="7"/>
    <x v="7"/>
    <s v="S"/>
    <x v="2"/>
    <x v="0"/>
    <x v="7"/>
    <s v="France"/>
    <x v="1"/>
    <x v="0"/>
    <x v="0"/>
    <x v="0"/>
  </r>
  <r>
    <n v="11"/>
    <x v="0"/>
    <s v="MI"/>
    <s v="FT"/>
    <x v="0"/>
    <n v="3000000"/>
    <s v="INR"/>
    <n v="40481"/>
    <s v="IN"/>
    <n v="0"/>
    <x v="8"/>
    <x v="8"/>
    <s v="L"/>
    <x v="0"/>
    <x v="0"/>
    <x v="8"/>
    <s v="India"/>
    <x v="0"/>
    <x v="0"/>
    <x v="0"/>
    <x v="0"/>
  </r>
  <r>
    <n v="12"/>
    <x v="0"/>
    <s v="EN"/>
    <s v="FT"/>
    <x v="0"/>
    <n v="35000"/>
    <s v="EUR"/>
    <n v="39916"/>
    <s v="FR"/>
    <n v="0"/>
    <x v="7"/>
    <x v="7"/>
    <s v="M"/>
    <x v="2"/>
    <x v="0"/>
    <x v="7"/>
    <s v="France"/>
    <x v="2"/>
    <x v="0"/>
    <x v="0"/>
    <x v="0"/>
  </r>
  <r>
    <n v="13"/>
    <x v="0"/>
    <s v="MI"/>
    <s v="FT"/>
    <x v="9"/>
    <n v="87000"/>
    <s v="USD"/>
    <n v="87000"/>
    <s v="US"/>
    <n v="100"/>
    <x v="4"/>
    <x v="4"/>
    <s v="L"/>
    <x v="0"/>
    <x v="0"/>
    <x v="4"/>
    <s v="United States of America"/>
    <x v="0"/>
    <x v="2"/>
    <x v="2"/>
    <x v="0"/>
  </r>
  <r>
    <n v="14"/>
    <x v="0"/>
    <s v="MI"/>
    <s v="FT"/>
    <x v="5"/>
    <n v="85000"/>
    <s v="USD"/>
    <n v="85000"/>
    <s v="US"/>
    <n v="100"/>
    <x v="4"/>
    <x v="4"/>
    <s v="L"/>
    <x v="0"/>
    <x v="0"/>
    <x v="4"/>
    <s v="United States of America"/>
    <x v="0"/>
    <x v="2"/>
    <x v="2"/>
    <x v="0"/>
  </r>
  <r>
    <n v="15"/>
    <x v="0"/>
    <s v="MI"/>
    <s v="FT"/>
    <x v="5"/>
    <n v="8000"/>
    <s v="USD"/>
    <n v="8000"/>
    <s v="PK"/>
    <n v="50"/>
    <x v="9"/>
    <x v="9"/>
    <s v="L"/>
    <x v="0"/>
    <x v="0"/>
    <x v="9"/>
    <s v="Pakistan"/>
    <x v="0"/>
    <x v="2"/>
    <x v="1"/>
    <x v="0"/>
  </r>
  <r>
    <n v="16"/>
    <x v="0"/>
    <s v="EN"/>
    <s v="FT"/>
    <x v="10"/>
    <n v="4450000"/>
    <s v="JPY"/>
    <n v="41689"/>
    <s v="JP"/>
    <n v="100"/>
    <x v="1"/>
    <x v="1"/>
    <s v="S"/>
    <x v="2"/>
    <x v="0"/>
    <x v="1"/>
    <s v="Japan"/>
    <x v="1"/>
    <x v="1"/>
    <x v="2"/>
    <x v="0"/>
  </r>
  <r>
    <n v="17"/>
    <x v="0"/>
    <s v="SE"/>
    <s v="FT"/>
    <x v="2"/>
    <n v="100000"/>
    <s v="EUR"/>
    <n v="114047"/>
    <s v="PL"/>
    <n v="100"/>
    <x v="2"/>
    <x v="2"/>
    <s v="S"/>
    <x v="1"/>
    <x v="0"/>
    <x v="2"/>
    <s v="Poland"/>
    <x v="1"/>
    <x v="1"/>
    <x v="2"/>
    <x v="0"/>
  </r>
  <r>
    <n v="18"/>
    <x v="0"/>
    <s v="EN"/>
    <s v="FT"/>
    <x v="11"/>
    <n v="423000"/>
    <s v="INR"/>
    <n v="5707"/>
    <s v="IN"/>
    <n v="50"/>
    <x v="8"/>
    <x v="8"/>
    <s v="M"/>
    <x v="2"/>
    <x v="0"/>
    <x v="8"/>
    <s v="India"/>
    <x v="2"/>
    <x v="0"/>
    <x v="1"/>
    <x v="0"/>
  </r>
  <r>
    <n v="19"/>
    <x v="0"/>
    <s v="MI"/>
    <s v="FT"/>
    <x v="8"/>
    <n v="56000"/>
    <s v="USD"/>
    <n v="56000"/>
    <s v="PT"/>
    <n v="100"/>
    <x v="4"/>
    <x v="4"/>
    <s v="M"/>
    <x v="0"/>
    <x v="0"/>
    <x v="4"/>
    <s v="Part-time "/>
    <x v="2"/>
    <x v="1"/>
    <x v="2"/>
    <x v="0"/>
  </r>
  <r>
    <n v="20"/>
    <x v="0"/>
    <s v="MI"/>
    <s v="FT"/>
    <x v="4"/>
    <n v="299000"/>
    <s v="CNY"/>
    <n v="43331"/>
    <s v="CN"/>
    <n v="0"/>
    <x v="10"/>
    <x v="10"/>
    <s v="M"/>
    <x v="0"/>
    <x v="0"/>
    <x v="10"/>
    <s v="China"/>
    <x v="2"/>
    <x v="1"/>
    <x v="0"/>
    <x v="1"/>
  </r>
  <r>
    <n v="21"/>
    <x v="0"/>
    <s v="MI"/>
    <s v="FT"/>
    <x v="3"/>
    <n v="450000"/>
    <s v="INR"/>
    <n v="6072"/>
    <s v="IN"/>
    <n v="100"/>
    <x v="8"/>
    <x v="8"/>
    <s v="L"/>
    <x v="0"/>
    <x v="0"/>
    <x v="8"/>
    <s v="India"/>
    <x v="0"/>
    <x v="2"/>
    <x v="2"/>
    <x v="0"/>
  </r>
  <r>
    <n v="22"/>
    <x v="0"/>
    <s v="SE"/>
    <s v="FT"/>
    <x v="10"/>
    <n v="42000"/>
    <s v="EUR"/>
    <n v="47899"/>
    <s v="GR"/>
    <n v="50"/>
    <x v="11"/>
    <x v="11"/>
    <s v="L"/>
    <x v="1"/>
    <x v="0"/>
    <x v="11"/>
    <s v="Greece"/>
    <x v="0"/>
    <x v="1"/>
    <x v="1"/>
    <x v="0"/>
  </r>
  <r>
    <n v="23"/>
    <x v="0"/>
    <s v="MI"/>
    <s v="FT"/>
    <x v="12"/>
    <n v="98000"/>
    <s v="USD"/>
    <n v="98000"/>
    <s v="US"/>
    <n v="0"/>
    <x v="4"/>
    <x v="4"/>
    <s v="M"/>
    <x v="0"/>
    <x v="0"/>
    <x v="4"/>
    <s v="United States of America"/>
    <x v="2"/>
    <x v="2"/>
    <x v="0"/>
    <x v="0"/>
  </r>
  <r>
    <n v="24"/>
    <x v="0"/>
    <s v="MI"/>
    <s v="FT"/>
    <x v="6"/>
    <n v="115000"/>
    <s v="USD"/>
    <n v="115000"/>
    <s v="AE"/>
    <n v="0"/>
    <x v="12"/>
    <x v="12"/>
    <s v="L"/>
    <x v="0"/>
    <x v="0"/>
    <x v="12"/>
    <s v="United Arab Emirates"/>
    <x v="0"/>
    <x v="0"/>
    <x v="0"/>
    <x v="0"/>
  </r>
  <r>
    <n v="25"/>
    <x v="0"/>
    <s v="EX"/>
    <s v="FT"/>
    <x v="13"/>
    <n v="325000"/>
    <s v="USD"/>
    <n v="325000"/>
    <s v="US"/>
    <n v="100"/>
    <x v="4"/>
    <x v="4"/>
    <s v="L"/>
    <x v="3"/>
    <x v="0"/>
    <x v="4"/>
    <s v="United States of America"/>
    <x v="0"/>
    <x v="0"/>
    <x v="2"/>
    <x v="0"/>
  </r>
  <r>
    <n v="26"/>
    <x v="0"/>
    <s v="EN"/>
    <s v="FT"/>
    <x v="14"/>
    <n v="42000"/>
    <s v="USD"/>
    <n v="42000"/>
    <s v="NL"/>
    <n v="50"/>
    <x v="13"/>
    <x v="13"/>
    <s v="L"/>
    <x v="2"/>
    <x v="0"/>
    <x v="13"/>
    <s v="Netherlands"/>
    <x v="0"/>
    <x v="0"/>
    <x v="1"/>
    <x v="0"/>
  </r>
  <r>
    <n v="27"/>
    <x v="0"/>
    <s v="SE"/>
    <s v="FT"/>
    <x v="10"/>
    <n v="720000"/>
    <s v="MXN"/>
    <n v="33511"/>
    <s v="MX"/>
    <n v="0"/>
    <x v="14"/>
    <x v="14"/>
    <s v="S"/>
    <x v="1"/>
    <x v="0"/>
    <x v="14"/>
    <s v="Mexico"/>
    <x v="1"/>
    <x v="1"/>
    <x v="0"/>
    <x v="0"/>
  </r>
  <r>
    <n v="28"/>
    <x v="0"/>
    <s v="EN"/>
    <s v="CT"/>
    <x v="7"/>
    <n v="100000"/>
    <s v="USD"/>
    <n v="100000"/>
    <s v="US"/>
    <n v="100"/>
    <x v="4"/>
    <x v="4"/>
    <s v="L"/>
    <x v="2"/>
    <x v="1"/>
    <x v="4"/>
    <s v="United States of America"/>
    <x v="0"/>
    <x v="2"/>
    <x v="2"/>
    <x v="0"/>
  </r>
  <r>
    <n v="29"/>
    <x v="0"/>
    <s v="SE"/>
    <s v="FT"/>
    <x v="15"/>
    <n v="157000"/>
    <s v="CAD"/>
    <n v="117104"/>
    <s v="CA"/>
    <n v="50"/>
    <x v="15"/>
    <x v="15"/>
    <s v="L"/>
    <x v="1"/>
    <x v="0"/>
    <x v="15"/>
    <s v="Canada"/>
    <x v="0"/>
    <x v="3"/>
    <x v="1"/>
    <x v="1"/>
  </r>
  <r>
    <n v="30"/>
    <x v="0"/>
    <s v="MI"/>
    <s v="FT"/>
    <x v="16"/>
    <n v="51999"/>
    <s v="EUR"/>
    <n v="59303"/>
    <s v="DE"/>
    <n v="100"/>
    <x v="0"/>
    <x v="0"/>
    <s v="S"/>
    <x v="0"/>
    <x v="0"/>
    <x v="0"/>
    <s v="Germany"/>
    <x v="1"/>
    <x v="1"/>
    <x v="2"/>
    <x v="0"/>
  </r>
  <r>
    <n v="31"/>
    <x v="0"/>
    <s v="EN"/>
    <s v="FT"/>
    <x v="2"/>
    <n v="70000"/>
    <s v="USD"/>
    <n v="70000"/>
    <s v="US"/>
    <n v="100"/>
    <x v="4"/>
    <x v="4"/>
    <s v="L"/>
    <x v="2"/>
    <x v="0"/>
    <x v="4"/>
    <s v="United States of America"/>
    <x v="0"/>
    <x v="1"/>
    <x v="2"/>
    <x v="0"/>
  </r>
  <r>
    <n v="32"/>
    <x v="0"/>
    <s v="SE"/>
    <s v="FT"/>
    <x v="0"/>
    <n v="60000"/>
    <s v="EUR"/>
    <n v="68428"/>
    <s v="GR"/>
    <n v="100"/>
    <x v="4"/>
    <x v="4"/>
    <s v="L"/>
    <x v="1"/>
    <x v="0"/>
    <x v="4"/>
    <s v="Greece"/>
    <x v="0"/>
    <x v="0"/>
    <x v="2"/>
    <x v="0"/>
  </r>
  <r>
    <n v="33"/>
    <x v="0"/>
    <s v="MI"/>
    <s v="FT"/>
    <x v="14"/>
    <n v="450000"/>
    <s v="USD"/>
    <n v="450000"/>
    <s v="US"/>
    <n v="0"/>
    <x v="4"/>
    <x v="4"/>
    <s v="M"/>
    <x v="0"/>
    <x v="0"/>
    <x v="4"/>
    <s v="United States of America"/>
    <x v="2"/>
    <x v="0"/>
    <x v="0"/>
    <x v="0"/>
  </r>
  <r>
    <n v="34"/>
    <x v="0"/>
    <s v="MI"/>
    <s v="FT"/>
    <x v="5"/>
    <n v="41000"/>
    <s v="EUR"/>
    <n v="46759"/>
    <s v="FR"/>
    <n v="50"/>
    <x v="7"/>
    <x v="7"/>
    <s v="L"/>
    <x v="0"/>
    <x v="0"/>
    <x v="7"/>
    <s v="France"/>
    <x v="0"/>
    <x v="2"/>
    <x v="1"/>
    <x v="0"/>
  </r>
  <r>
    <n v="35"/>
    <x v="0"/>
    <s v="MI"/>
    <s v="FT"/>
    <x v="10"/>
    <n v="65000"/>
    <s v="EUR"/>
    <n v="74130"/>
    <s v="AT"/>
    <n v="50"/>
    <x v="16"/>
    <x v="16"/>
    <s v="L"/>
    <x v="0"/>
    <x v="0"/>
    <x v="16"/>
    <s v="Austria"/>
    <x v="0"/>
    <x v="1"/>
    <x v="1"/>
    <x v="0"/>
  </r>
  <r>
    <n v="36"/>
    <x v="0"/>
    <s v="MI"/>
    <s v="FT"/>
    <x v="11"/>
    <n v="103000"/>
    <s v="USD"/>
    <n v="103000"/>
    <s v="US"/>
    <n v="100"/>
    <x v="4"/>
    <x v="4"/>
    <s v="L"/>
    <x v="0"/>
    <x v="0"/>
    <x v="4"/>
    <s v="United States of America"/>
    <x v="0"/>
    <x v="0"/>
    <x v="2"/>
    <x v="0"/>
  </r>
  <r>
    <n v="37"/>
    <x v="0"/>
    <s v="EN"/>
    <s v="FT"/>
    <x v="4"/>
    <n v="250000"/>
    <s v="USD"/>
    <n v="250000"/>
    <s v="US"/>
    <n v="50"/>
    <x v="4"/>
    <x v="4"/>
    <s v="L"/>
    <x v="2"/>
    <x v="0"/>
    <x v="4"/>
    <s v="United States of America"/>
    <x v="0"/>
    <x v="1"/>
    <x v="1"/>
    <x v="1"/>
  </r>
  <r>
    <n v="38"/>
    <x v="0"/>
    <s v="EN"/>
    <s v="FT"/>
    <x v="5"/>
    <n v="10000"/>
    <s v="USD"/>
    <n v="10000"/>
    <s v="NG"/>
    <n v="100"/>
    <x v="17"/>
    <x v="17"/>
    <s v="S"/>
    <x v="2"/>
    <x v="0"/>
    <x v="17"/>
    <s v="Nigeria"/>
    <x v="1"/>
    <x v="2"/>
    <x v="2"/>
    <x v="0"/>
  </r>
  <r>
    <n v="39"/>
    <x v="0"/>
    <s v="EN"/>
    <s v="FT"/>
    <x v="4"/>
    <n v="138000"/>
    <s v="USD"/>
    <n v="138000"/>
    <s v="US"/>
    <n v="100"/>
    <x v="4"/>
    <x v="4"/>
    <s v="S"/>
    <x v="2"/>
    <x v="0"/>
    <x v="4"/>
    <s v="United States of America"/>
    <x v="1"/>
    <x v="1"/>
    <x v="2"/>
    <x v="1"/>
  </r>
  <r>
    <n v="40"/>
    <x v="0"/>
    <s v="MI"/>
    <s v="FT"/>
    <x v="0"/>
    <n v="45760"/>
    <s v="USD"/>
    <n v="45760"/>
    <s v="PH"/>
    <n v="100"/>
    <x v="4"/>
    <x v="4"/>
    <s v="S"/>
    <x v="0"/>
    <x v="0"/>
    <x v="4"/>
    <s v="Philippines"/>
    <x v="1"/>
    <x v="0"/>
    <x v="2"/>
    <x v="0"/>
  </r>
  <r>
    <n v="41"/>
    <x v="0"/>
    <s v="EX"/>
    <s v="FT"/>
    <x v="16"/>
    <n v="70000"/>
    <s v="EUR"/>
    <n v="79833"/>
    <s v="ES"/>
    <n v="50"/>
    <x v="18"/>
    <x v="18"/>
    <s v="L"/>
    <x v="3"/>
    <x v="0"/>
    <x v="18"/>
    <s v="Spain"/>
    <x v="0"/>
    <x v="1"/>
    <x v="1"/>
    <x v="0"/>
  </r>
  <r>
    <n v="42"/>
    <x v="0"/>
    <s v="MI"/>
    <s v="FT"/>
    <x v="17"/>
    <n v="44000"/>
    <s v="EUR"/>
    <n v="50180"/>
    <s v="PT"/>
    <n v="0"/>
    <x v="19"/>
    <x v="19"/>
    <s v="M"/>
    <x v="0"/>
    <x v="0"/>
    <x v="19"/>
    <s v="Part-time "/>
    <x v="2"/>
    <x v="1"/>
    <x v="0"/>
    <x v="1"/>
  </r>
  <r>
    <n v="43"/>
    <x v="0"/>
    <s v="MI"/>
    <s v="FT"/>
    <x v="10"/>
    <n v="106000"/>
    <s v="USD"/>
    <n v="106000"/>
    <s v="US"/>
    <n v="100"/>
    <x v="4"/>
    <x v="4"/>
    <s v="L"/>
    <x v="0"/>
    <x v="0"/>
    <x v="4"/>
    <s v="United States of America"/>
    <x v="0"/>
    <x v="1"/>
    <x v="2"/>
    <x v="0"/>
  </r>
  <r>
    <n v="44"/>
    <x v="0"/>
    <s v="MI"/>
    <s v="FT"/>
    <x v="10"/>
    <n v="88000"/>
    <s v="GBP"/>
    <n v="112872"/>
    <s v="GB"/>
    <n v="50"/>
    <x v="2"/>
    <x v="2"/>
    <s v="L"/>
    <x v="0"/>
    <x v="0"/>
    <x v="2"/>
    <s v="United Kingdom"/>
    <x v="0"/>
    <x v="1"/>
    <x v="1"/>
    <x v="0"/>
  </r>
  <r>
    <n v="45"/>
    <x v="0"/>
    <s v="EN"/>
    <s v="PT"/>
    <x v="18"/>
    <n v="14000"/>
    <s v="EUR"/>
    <n v="15966"/>
    <s v="DE"/>
    <n v="100"/>
    <x v="0"/>
    <x v="0"/>
    <s v="S"/>
    <x v="2"/>
    <x v="2"/>
    <x v="0"/>
    <s v="Germany"/>
    <x v="1"/>
    <x v="1"/>
    <x v="2"/>
    <x v="0"/>
  </r>
  <r>
    <n v="46"/>
    <x v="0"/>
    <s v="MI"/>
    <s v="FT"/>
    <x v="0"/>
    <n v="60000"/>
    <s v="GBP"/>
    <n v="76958"/>
    <s v="GB"/>
    <n v="100"/>
    <x v="2"/>
    <x v="2"/>
    <s v="S"/>
    <x v="0"/>
    <x v="0"/>
    <x v="2"/>
    <s v="United Kingdom"/>
    <x v="1"/>
    <x v="0"/>
    <x v="2"/>
    <x v="0"/>
  </r>
  <r>
    <n v="47"/>
    <x v="0"/>
    <s v="SE"/>
    <s v="FT"/>
    <x v="10"/>
    <n v="188000"/>
    <s v="USD"/>
    <n v="188000"/>
    <s v="US"/>
    <n v="100"/>
    <x v="4"/>
    <x v="4"/>
    <s v="L"/>
    <x v="1"/>
    <x v="0"/>
    <x v="4"/>
    <s v="United States of America"/>
    <x v="0"/>
    <x v="1"/>
    <x v="2"/>
    <x v="0"/>
  </r>
  <r>
    <n v="48"/>
    <x v="0"/>
    <s v="MI"/>
    <s v="FT"/>
    <x v="0"/>
    <n v="105000"/>
    <s v="USD"/>
    <n v="105000"/>
    <s v="US"/>
    <n v="100"/>
    <x v="4"/>
    <x v="4"/>
    <s v="L"/>
    <x v="0"/>
    <x v="0"/>
    <x v="4"/>
    <s v="United States of America"/>
    <x v="0"/>
    <x v="0"/>
    <x v="2"/>
    <x v="0"/>
  </r>
  <r>
    <n v="49"/>
    <x v="0"/>
    <s v="MI"/>
    <s v="FT"/>
    <x v="10"/>
    <n v="61500"/>
    <s v="EUR"/>
    <n v="70139"/>
    <s v="FR"/>
    <n v="50"/>
    <x v="7"/>
    <x v="7"/>
    <s v="L"/>
    <x v="0"/>
    <x v="0"/>
    <x v="7"/>
    <s v="France"/>
    <x v="0"/>
    <x v="1"/>
    <x v="1"/>
    <x v="0"/>
  </r>
  <r>
    <n v="50"/>
    <x v="0"/>
    <s v="EN"/>
    <s v="FT"/>
    <x v="5"/>
    <n v="450000"/>
    <s v="INR"/>
    <n v="6072"/>
    <s v="IN"/>
    <n v="0"/>
    <x v="8"/>
    <x v="8"/>
    <s v="S"/>
    <x v="2"/>
    <x v="0"/>
    <x v="8"/>
    <s v="India"/>
    <x v="1"/>
    <x v="2"/>
    <x v="0"/>
    <x v="0"/>
  </r>
  <r>
    <n v="51"/>
    <x v="0"/>
    <s v="EN"/>
    <s v="FT"/>
    <x v="5"/>
    <n v="91000"/>
    <s v="USD"/>
    <n v="91000"/>
    <s v="US"/>
    <n v="100"/>
    <x v="4"/>
    <x v="4"/>
    <s v="L"/>
    <x v="2"/>
    <x v="0"/>
    <x v="4"/>
    <s v="United States of America"/>
    <x v="0"/>
    <x v="2"/>
    <x v="2"/>
    <x v="0"/>
  </r>
  <r>
    <n v="52"/>
    <x v="0"/>
    <s v="EN"/>
    <s v="FT"/>
    <x v="19"/>
    <n v="300000"/>
    <s v="DKK"/>
    <n v="45896"/>
    <s v="DK"/>
    <n v="50"/>
    <x v="20"/>
    <x v="20"/>
    <s v="S"/>
    <x v="2"/>
    <x v="0"/>
    <x v="20"/>
    <s v="Denmark"/>
    <x v="1"/>
    <x v="0"/>
    <x v="1"/>
    <x v="0"/>
  </r>
  <r>
    <n v="53"/>
    <x v="0"/>
    <s v="EN"/>
    <s v="FT"/>
    <x v="10"/>
    <n v="48000"/>
    <s v="EUR"/>
    <n v="54742"/>
    <s v="PK"/>
    <n v="100"/>
    <x v="0"/>
    <x v="0"/>
    <s v="L"/>
    <x v="2"/>
    <x v="0"/>
    <x v="0"/>
    <s v="Pakistan"/>
    <x v="0"/>
    <x v="1"/>
    <x v="2"/>
    <x v="0"/>
  </r>
  <r>
    <n v="54"/>
    <x v="0"/>
    <s v="SE"/>
    <s v="FL"/>
    <x v="20"/>
    <n v="60000"/>
    <s v="USD"/>
    <n v="60000"/>
    <s v="RU"/>
    <n v="100"/>
    <x v="4"/>
    <x v="4"/>
    <s v="S"/>
    <x v="1"/>
    <x v="3"/>
    <x v="4"/>
    <s v="Russian Federation"/>
    <x v="1"/>
    <x v="1"/>
    <x v="2"/>
    <x v="0"/>
  </r>
  <r>
    <n v="55"/>
    <x v="0"/>
    <s v="SE"/>
    <s v="FT"/>
    <x v="21"/>
    <n v="130000"/>
    <s v="EUR"/>
    <n v="148261"/>
    <s v="DE"/>
    <n v="100"/>
    <x v="0"/>
    <x v="0"/>
    <s v="M"/>
    <x v="1"/>
    <x v="0"/>
    <x v="0"/>
    <s v="Germany"/>
    <x v="2"/>
    <x v="0"/>
    <x v="2"/>
    <x v="0"/>
  </r>
  <r>
    <n v="56"/>
    <x v="0"/>
    <s v="MI"/>
    <s v="FT"/>
    <x v="0"/>
    <n v="34000"/>
    <s v="EUR"/>
    <n v="38776"/>
    <s v="ES"/>
    <n v="100"/>
    <x v="18"/>
    <x v="18"/>
    <s v="M"/>
    <x v="0"/>
    <x v="0"/>
    <x v="18"/>
    <s v="Spain"/>
    <x v="2"/>
    <x v="0"/>
    <x v="2"/>
    <x v="0"/>
  </r>
  <r>
    <n v="57"/>
    <x v="0"/>
    <s v="MI"/>
    <s v="FT"/>
    <x v="0"/>
    <n v="118000"/>
    <s v="USD"/>
    <n v="118000"/>
    <s v="US"/>
    <n v="100"/>
    <x v="4"/>
    <x v="4"/>
    <s v="M"/>
    <x v="0"/>
    <x v="0"/>
    <x v="4"/>
    <s v="United States of America"/>
    <x v="2"/>
    <x v="0"/>
    <x v="2"/>
    <x v="0"/>
  </r>
  <r>
    <n v="58"/>
    <x v="0"/>
    <s v="SE"/>
    <s v="FT"/>
    <x v="0"/>
    <n v="120000"/>
    <s v="USD"/>
    <n v="120000"/>
    <s v="US"/>
    <n v="50"/>
    <x v="4"/>
    <x v="4"/>
    <s v="L"/>
    <x v="1"/>
    <x v="0"/>
    <x v="4"/>
    <s v="United States of America"/>
    <x v="0"/>
    <x v="0"/>
    <x v="1"/>
    <x v="0"/>
  </r>
  <r>
    <n v="59"/>
    <x v="0"/>
    <s v="MI"/>
    <s v="FT"/>
    <x v="0"/>
    <n v="138350"/>
    <s v="USD"/>
    <n v="138350"/>
    <s v="US"/>
    <n v="100"/>
    <x v="4"/>
    <x v="4"/>
    <s v="M"/>
    <x v="0"/>
    <x v="0"/>
    <x v="4"/>
    <s v="United States of America"/>
    <x v="2"/>
    <x v="0"/>
    <x v="2"/>
    <x v="0"/>
  </r>
  <r>
    <n v="60"/>
    <x v="0"/>
    <s v="MI"/>
    <s v="FT"/>
    <x v="10"/>
    <n v="110000"/>
    <s v="USD"/>
    <n v="110000"/>
    <s v="US"/>
    <n v="100"/>
    <x v="4"/>
    <x v="4"/>
    <s v="L"/>
    <x v="0"/>
    <x v="0"/>
    <x v="4"/>
    <s v="United States of America"/>
    <x v="0"/>
    <x v="1"/>
    <x v="2"/>
    <x v="0"/>
  </r>
  <r>
    <n v="61"/>
    <x v="0"/>
    <s v="MI"/>
    <s v="FT"/>
    <x v="10"/>
    <n v="130800"/>
    <s v="USD"/>
    <n v="130800"/>
    <s v="ES"/>
    <n v="100"/>
    <x v="4"/>
    <x v="4"/>
    <s v="M"/>
    <x v="0"/>
    <x v="0"/>
    <x v="4"/>
    <s v="Spain"/>
    <x v="2"/>
    <x v="1"/>
    <x v="2"/>
    <x v="0"/>
  </r>
  <r>
    <n v="62"/>
    <x v="0"/>
    <s v="EN"/>
    <s v="PT"/>
    <x v="0"/>
    <n v="19000"/>
    <s v="EUR"/>
    <n v="21669"/>
    <s v="IT"/>
    <n v="50"/>
    <x v="21"/>
    <x v="21"/>
    <s v="S"/>
    <x v="2"/>
    <x v="2"/>
    <x v="21"/>
    <s v="Italy"/>
    <x v="1"/>
    <x v="0"/>
    <x v="1"/>
    <x v="0"/>
  </r>
  <r>
    <n v="63"/>
    <x v="0"/>
    <s v="SE"/>
    <s v="FT"/>
    <x v="0"/>
    <n v="412000"/>
    <s v="USD"/>
    <n v="412000"/>
    <s v="US"/>
    <n v="100"/>
    <x v="4"/>
    <x v="4"/>
    <s v="L"/>
    <x v="1"/>
    <x v="0"/>
    <x v="4"/>
    <s v="United States of America"/>
    <x v="0"/>
    <x v="0"/>
    <x v="2"/>
    <x v="0"/>
  </r>
  <r>
    <n v="64"/>
    <x v="0"/>
    <s v="SE"/>
    <s v="FT"/>
    <x v="4"/>
    <n v="40000"/>
    <s v="EUR"/>
    <n v="45618"/>
    <s v="HR"/>
    <n v="100"/>
    <x v="22"/>
    <x v="22"/>
    <s v="S"/>
    <x v="1"/>
    <x v="0"/>
    <x v="22"/>
    <s v="Croatia"/>
    <x v="1"/>
    <x v="1"/>
    <x v="2"/>
    <x v="1"/>
  </r>
  <r>
    <n v="65"/>
    <x v="0"/>
    <s v="EN"/>
    <s v="FT"/>
    <x v="0"/>
    <n v="55000"/>
    <s v="EUR"/>
    <n v="62726"/>
    <s v="DE"/>
    <n v="50"/>
    <x v="0"/>
    <x v="0"/>
    <s v="S"/>
    <x v="2"/>
    <x v="0"/>
    <x v="0"/>
    <s v="Germany"/>
    <x v="1"/>
    <x v="0"/>
    <x v="1"/>
    <x v="0"/>
  </r>
  <r>
    <n v="66"/>
    <x v="0"/>
    <s v="EN"/>
    <s v="FT"/>
    <x v="0"/>
    <n v="43200"/>
    <s v="EUR"/>
    <n v="49268"/>
    <s v="DE"/>
    <n v="0"/>
    <x v="0"/>
    <x v="0"/>
    <s v="S"/>
    <x v="2"/>
    <x v="0"/>
    <x v="0"/>
    <s v="Germany"/>
    <x v="1"/>
    <x v="0"/>
    <x v="0"/>
    <x v="0"/>
  </r>
  <r>
    <n v="67"/>
    <x v="0"/>
    <s v="SE"/>
    <s v="FT"/>
    <x v="22"/>
    <n v="190200"/>
    <s v="USD"/>
    <n v="190200"/>
    <s v="US"/>
    <n v="100"/>
    <x v="4"/>
    <x v="4"/>
    <s v="M"/>
    <x v="1"/>
    <x v="0"/>
    <x v="4"/>
    <s v="United States of America"/>
    <x v="2"/>
    <x v="0"/>
    <x v="2"/>
    <x v="0"/>
  </r>
  <r>
    <n v="68"/>
    <x v="0"/>
    <s v="EN"/>
    <s v="FT"/>
    <x v="0"/>
    <n v="105000"/>
    <s v="USD"/>
    <n v="105000"/>
    <s v="US"/>
    <n v="100"/>
    <x v="4"/>
    <x v="4"/>
    <s v="S"/>
    <x v="2"/>
    <x v="0"/>
    <x v="4"/>
    <s v="United States of America"/>
    <x v="1"/>
    <x v="0"/>
    <x v="2"/>
    <x v="0"/>
  </r>
  <r>
    <n v="69"/>
    <x v="0"/>
    <s v="SE"/>
    <s v="FT"/>
    <x v="0"/>
    <n v="80000"/>
    <s v="EUR"/>
    <n v="91237"/>
    <s v="AT"/>
    <n v="0"/>
    <x v="16"/>
    <x v="16"/>
    <s v="S"/>
    <x v="1"/>
    <x v="0"/>
    <x v="16"/>
    <s v="Austria"/>
    <x v="1"/>
    <x v="0"/>
    <x v="0"/>
    <x v="0"/>
  </r>
  <r>
    <n v="70"/>
    <x v="0"/>
    <s v="MI"/>
    <s v="FT"/>
    <x v="0"/>
    <n v="55000"/>
    <s v="EUR"/>
    <n v="62726"/>
    <s v="FR"/>
    <n v="50"/>
    <x v="23"/>
    <x v="23"/>
    <s v="S"/>
    <x v="0"/>
    <x v="0"/>
    <x v="23"/>
    <s v="France"/>
    <x v="1"/>
    <x v="0"/>
    <x v="1"/>
    <x v="0"/>
  </r>
  <r>
    <n v="71"/>
    <x v="0"/>
    <s v="MI"/>
    <s v="FT"/>
    <x v="0"/>
    <n v="37000"/>
    <s v="EUR"/>
    <n v="42197"/>
    <s v="FR"/>
    <n v="50"/>
    <x v="7"/>
    <x v="7"/>
    <s v="S"/>
    <x v="0"/>
    <x v="0"/>
    <x v="7"/>
    <s v="France"/>
    <x v="1"/>
    <x v="0"/>
    <x v="1"/>
    <x v="0"/>
  </r>
  <r>
    <n v="72"/>
    <x v="1"/>
    <s v="EN"/>
    <s v="FT"/>
    <x v="14"/>
    <n v="60000"/>
    <s v="GBP"/>
    <n v="82528"/>
    <s v="GB"/>
    <n v="50"/>
    <x v="2"/>
    <x v="2"/>
    <s v="L"/>
    <x v="2"/>
    <x v="0"/>
    <x v="2"/>
    <s v="United Kingdom"/>
    <x v="0"/>
    <x v="0"/>
    <x v="1"/>
    <x v="0"/>
  </r>
  <r>
    <n v="73"/>
    <x v="1"/>
    <s v="EX"/>
    <s v="FT"/>
    <x v="12"/>
    <n v="150000"/>
    <s v="USD"/>
    <n v="150000"/>
    <s v="IN"/>
    <n v="100"/>
    <x v="4"/>
    <x v="4"/>
    <s v="L"/>
    <x v="3"/>
    <x v="0"/>
    <x v="4"/>
    <s v="India"/>
    <x v="0"/>
    <x v="2"/>
    <x v="2"/>
    <x v="0"/>
  </r>
  <r>
    <n v="74"/>
    <x v="1"/>
    <s v="EX"/>
    <s v="FT"/>
    <x v="23"/>
    <n v="235000"/>
    <s v="USD"/>
    <n v="235000"/>
    <s v="US"/>
    <n v="100"/>
    <x v="4"/>
    <x v="4"/>
    <s v="L"/>
    <x v="3"/>
    <x v="0"/>
    <x v="4"/>
    <s v="United States of America"/>
    <x v="0"/>
    <x v="3"/>
    <x v="2"/>
    <x v="0"/>
  </r>
  <r>
    <n v="75"/>
    <x v="1"/>
    <s v="SE"/>
    <s v="FT"/>
    <x v="0"/>
    <n v="45000"/>
    <s v="EUR"/>
    <n v="53192"/>
    <s v="FR"/>
    <n v="50"/>
    <x v="7"/>
    <x v="7"/>
    <s v="L"/>
    <x v="1"/>
    <x v="0"/>
    <x v="7"/>
    <s v="France"/>
    <x v="0"/>
    <x v="0"/>
    <x v="1"/>
    <x v="0"/>
  </r>
  <r>
    <n v="76"/>
    <x v="1"/>
    <s v="MI"/>
    <s v="FT"/>
    <x v="12"/>
    <n v="100000"/>
    <s v="USD"/>
    <n v="100000"/>
    <s v="US"/>
    <n v="100"/>
    <x v="4"/>
    <x v="4"/>
    <s v="M"/>
    <x v="0"/>
    <x v="0"/>
    <x v="4"/>
    <s v="United States of America"/>
    <x v="2"/>
    <x v="2"/>
    <x v="2"/>
    <x v="0"/>
  </r>
  <r>
    <n v="77"/>
    <x v="1"/>
    <s v="MI"/>
    <s v="PT"/>
    <x v="24"/>
    <n v="400000"/>
    <s v="INR"/>
    <n v="5409"/>
    <s v="IN"/>
    <n v="50"/>
    <x v="8"/>
    <x v="8"/>
    <s v="M"/>
    <x v="0"/>
    <x v="2"/>
    <x v="8"/>
    <s v="India"/>
    <x v="2"/>
    <x v="3"/>
    <x v="1"/>
    <x v="0"/>
  </r>
  <r>
    <n v="78"/>
    <x v="1"/>
    <s v="MI"/>
    <s v="CT"/>
    <x v="18"/>
    <n v="270000"/>
    <s v="USD"/>
    <n v="270000"/>
    <s v="US"/>
    <n v="100"/>
    <x v="4"/>
    <x v="4"/>
    <s v="L"/>
    <x v="0"/>
    <x v="1"/>
    <x v="4"/>
    <s v="United States of America"/>
    <x v="0"/>
    <x v="1"/>
    <x v="2"/>
    <x v="0"/>
  </r>
  <r>
    <n v="79"/>
    <x v="1"/>
    <s v="EN"/>
    <s v="FT"/>
    <x v="5"/>
    <n v="80000"/>
    <s v="USD"/>
    <n v="80000"/>
    <s v="US"/>
    <n v="100"/>
    <x v="4"/>
    <x v="4"/>
    <s v="M"/>
    <x v="2"/>
    <x v="0"/>
    <x v="4"/>
    <s v="United States of America"/>
    <x v="2"/>
    <x v="2"/>
    <x v="2"/>
    <x v="0"/>
  </r>
  <r>
    <n v="80"/>
    <x v="1"/>
    <s v="SE"/>
    <s v="FT"/>
    <x v="25"/>
    <n v="67000"/>
    <s v="EUR"/>
    <n v="79197"/>
    <s v="DE"/>
    <n v="100"/>
    <x v="0"/>
    <x v="0"/>
    <s v="L"/>
    <x v="1"/>
    <x v="0"/>
    <x v="0"/>
    <s v="Germany"/>
    <x v="0"/>
    <x v="1"/>
    <x v="2"/>
    <x v="0"/>
  </r>
  <r>
    <n v="81"/>
    <x v="1"/>
    <s v="MI"/>
    <s v="FT"/>
    <x v="10"/>
    <n v="140000"/>
    <s v="USD"/>
    <n v="140000"/>
    <s v="US"/>
    <n v="100"/>
    <x v="4"/>
    <x v="4"/>
    <s v="L"/>
    <x v="0"/>
    <x v="0"/>
    <x v="4"/>
    <s v="United States of America"/>
    <x v="0"/>
    <x v="1"/>
    <x v="2"/>
    <x v="0"/>
  </r>
  <r>
    <n v="82"/>
    <x v="1"/>
    <s v="MI"/>
    <s v="FT"/>
    <x v="26"/>
    <n v="68000"/>
    <s v="CAD"/>
    <n v="54238"/>
    <s v="GB"/>
    <n v="50"/>
    <x v="15"/>
    <x v="15"/>
    <s v="L"/>
    <x v="0"/>
    <x v="0"/>
    <x v="15"/>
    <s v="United Kingdom"/>
    <x v="0"/>
    <x v="0"/>
    <x v="1"/>
    <x v="0"/>
  </r>
  <r>
    <n v="83"/>
    <x v="1"/>
    <s v="MI"/>
    <s v="FT"/>
    <x v="4"/>
    <n v="40000"/>
    <s v="EUR"/>
    <n v="47282"/>
    <s v="ES"/>
    <n v="100"/>
    <x v="18"/>
    <x v="18"/>
    <s v="S"/>
    <x v="0"/>
    <x v="0"/>
    <x v="18"/>
    <s v="Spain"/>
    <x v="1"/>
    <x v="1"/>
    <x v="2"/>
    <x v="1"/>
  </r>
  <r>
    <n v="84"/>
    <x v="1"/>
    <s v="EX"/>
    <s v="FT"/>
    <x v="13"/>
    <n v="130000"/>
    <s v="EUR"/>
    <n v="153667"/>
    <s v="IT"/>
    <n v="100"/>
    <x v="24"/>
    <x v="24"/>
    <s v="L"/>
    <x v="3"/>
    <x v="0"/>
    <x v="24"/>
    <s v="Italy"/>
    <x v="0"/>
    <x v="0"/>
    <x v="2"/>
    <x v="0"/>
  </r>
  <r>
    <n v="85"/>
    <x v="1"/>
    <s v="MI"/>
    <s v="FT"/>
    <x v="10"/>
    <n v="110000"/>
    <s v="PLN"/>
    <n v="28476"/>
    <s v="PL"/>
    <n v="100"/>
    <x v="24"/>
    <x v="24"/>
    <s v="L"/>
    <x v="0"/>
    <x v="0"/>
    <x v="24"/>
    <s v="Poland"/>
    <x v="0"/>
    <x v="1"/>
    <x v="2"/>
    <x v="0"/>
  </r>
  <r>
    <n v="86"/>
    <x v="1"/>
    <s v="EN"/>
    <s v="FT"/>
    <x v="5"/>
    <n v="50000"/>
    <s v="EUR"/>
    <n v="59102"/>
    <s v="FR"/>
    <n v="50"/>
    <x v="7"/>
    <x v="7"/>
    <s v="M"/>
    <x v="2"/>
    <x v="0"/>
    <x v="7"/>
    <s v="France"/>
    <x v="2"/>
    <x v="2"/>
    <x v="1"/>
    <x v="0"/>
  </r>
  <r>
    <n v="87"/>
    <x v="1"/>
    <s v="MI"/>
    <s v="FT"/>
    <x v="25"/>
    <n v="110000"/>
    <s v="USD"/>
    <n v="110000"/>
    <s v="US"/>
    <n v="100"/>
    <x v="4"/>
    <x v="4"/>
    <s v="L"/>
    <x v="0"/>
    <x v="0"/>
    <x v="4"/>
    <s v="United States of America"/>
    <x v="0"/>
    <x v="1"/>
    <x v="2"/>
    <x v="0"/>
  </r>
  <r>
    <n v="88"/>
    <x v="1"/>
    <s v="SE"/>
    <s v="FT"/>
    <x v="9"/>
    <n v="170000"/>
    <s v="USD"/>
    <n v="170000"/>
    <s v="US"/>
    <n v="100"/>
    <x v="4"/>
    <x v="4"/>
    <s v="L"/>
    <x v="1"/>
    <x v="0"/>
    <x v="4"/>
    <s v="United States of America"/>
    <x v="0"/>
    <x v="2"/>
    <x v="2"/>
    <x v="0"/>
  </r>
  <r>
    <n v="89"/>
    <x v="1"/>
    <s v="SE"/>
    <s v="FT"/>
    <x v="5"/>
    <n v="80000"/>
    <s v="USD"/>
    <n v="80000"/>
    <s v="BG"/>
    <n v="100"/>
    <x v="4"/>
    <x v="4"/>
    <s v="S"/>
    <x v="1"/>
    <x v="0"/>
    <x v="4"/>
    <s v="Bulgaria"/>
    <x v="1"/>
    <x v="2"/>
    <x v="2"/>
    <x v="0"/>
  </r>
  <r>
    <n v="90"/>
    <x v="1"/>
    <s v="SE"/>
    <s v="FT"/>
    <x v="27"/>
    <n v="75000"/>
    <s v="EUR"/>
    <n v="88654"/>
    <s v="GR"/>
    <n v="100"/>
    <x v="20"/>
    <x v="20"/>
    <s v="L"/>
    <x v="1"/>
    <x v="0"/>
    <x v="20"/>
    <s v="Greece"/>
    <x v="0"/>
    <x v="2"/>
    <x v="2"/>
    <x v="0"/>
  </r>
  <r>
    <n v="91"/>
    <x v="1"/>
    <s v="EN"/>
    <s v="FT"/>
    <x v="11"/>
    <n v="65000"/>
    <s v="EUR"/>
    <n v="76833"/>
    <s v="DE"/>
    <n v="100"/>
    <x v="0"/>
    <x v="0"/>
    <s v="S"/>
    <x v="2"/>
    <x v="0"/>
    <x v="0"/>
    <s v="Germany"/>
    <x v="1"/>
    <x v="0"/>
    <x v="2"/>
    <x v="0"/>
  </r>
  <r>
    <n v="92"/>
    <x v="1"/>
    <s v="MI"/>
    <s v="FT"/>
    <x v="9"/>
    <n v="1450000"/>
    <s v="INR"/>
    <n v="19609"/>
    <s v="IN"/>
    <n v="100"/>
    <x v="8"/>
    <x v="8"/>
    <s v="L"/>
    <x v="0"/>
    <x v="0"/>
    <x v="8"/>
    <s v="India"/>
    <x v="0"/>
    <x v="2"/>
    <x v="2"/>
    <x v="0"/>
  </r>
  <r>
    <n v="93"/>
    <x v="1"/>
    <s v="SE"/>
    <s v="FT"/>
    <x v="8"/>
    <n v="276000"/>
    <s v="USD"/>
    <n v="276000"/>
    <s v="US"/>
    <n v="0"/>
    <x v="4"/>
    <x v="4"/>
    <s v="L"/>
    <x v="1"/>
    <x v="0"/>
    <x v="4"/>
    <s v="United States of America"/>
    <x v="0"/>
    <x v="1"/>
    <x v="0"/>
    <x v="0"/>
  </r>
  <r>
    <n v="94"/>
    <x v="1"/>
    <s v="EN"/>
    <s v="FT"/>
    <x v="0"/>
    <n v="2200000"/>
    <s v="INR"/>
    <n v="29751"/>
    <s v="IN"/>
    <n v="50"/>
    <x v="8"/>
    <x v="8"/>
    <s v="L"/>
    <x v="2"/>
    <x v="0"/>
    <x v="8"/>
    <s v="India"/>
    <x v="0"/>
    <x v="0"/>
    <x v="1"/>
    <x v="0"/>
  </r>
  <r>
    <n v="95"/>
    <x v="1"/>
    <s v="MI"/>
    <s v="FT"/>
    <x v="28"/>
    <n v="120000"/>
    <s v="SGD"/>
    <n v="89294"/>
    <s v="SG"/>
    <n v="50"/>
    <x v="25"/>
    <x v="25"/>
    <s v="L"/>
    <x v="0"/>
    <x v="0"/>
    <x v="25"/>
    <s v="Singapore"/>
    <x v="0"/>
    <x v="1"/>
    <x v="1"/>
    <x v="0"/>
  </r>
  <r>
    <n v="96"/>
    <x v="1"/>
    <s v="EN"/>
    <s v="PT"/>
    <x v="19"/>
    <n v="12000"/>
    <s v="USD"/>
    <n v="12000"/>
    <s v="BR"/>
    <n v="100"/>
    <x v="4"/>
    <x v="4"/>
    <s v="S"/>
    <x v="2"/>
    <x v="2"/>
    <x v="4"/>
    <s v="Brazil"/>
    <x v="1"/>
    <x v="0"/>
    <x v="2"/>
    <x v="0"/>
  </r>
  <r>
    <n v="97"/>
    <x v="1"/>
    <s v="MI"/>
    <s v="FT"/>
    <x v="29"/>
    <n v="450000"/>
    <s v="USD"/>
    <n v="450000"/>
    <s v="US"/>
    <n v="100"/>
    <x v="4"/>
    <x v="4"/>
    <s v="L"/>
    <x v="0"/>
    <x v="0"/>
    <x v="4"/>
    <s v="United States of America"/>
    <x v="0"/>
    <x v="2"/>
    <x v="2"/>
    <x v="0"/>
  </r>
  <r>
    <n v="98"/>
    <x v="1"/>
    <s v="EN"/>
    <s v="FT"/>
    <x v="30"/>
    <n v="70000"/>
    <s v="USD"/>
    <n v="70000"/>
    <s v="US"/>
    <n v="100"/>
    <x v="4"/>
    <x v="4"/>
    <s v="M"/>
    <x v="2"/>
    <x v="0"/>
    <x v="4"/>
    <s v="United States of America"/>
    <x v="2"/>
    <x v="1"/>
    <x v="2"/>
    <x v="0"/>
  </r>
  <r>
    <n v="99"/>
    <x v="1"/>
    <s v="MI"/>
    <s v="FT"/>
    <x v="30"/>
    <n v="81000"/>
    <s v="EUR"/>
    <n v="95746"/>
    <s v="DE"/>
    <n v="100"/>
    <x v="4"/>
    <x v="4"/>
    <s v="S"/>
    <x v="0"/>
    <x v="0"/>
    <x v="4"/>
    <s v="Germany"/>
    <x v="1"/>
    <x v="1"/>
    <x v="2"/>
    <x v="0"/>
  </r>
  <r>
    <n v="100"/>
    <x v="1"/>
    <s v="MI"/>
    <s v="FT"/>
    <x v="5"/>
    <n v="75000"/>
    <s v="USD"/>
    <n v="75000"/>
    <s v="US"/>
    <n v="0"/>
    <x v="4"/>
    <x v="4"/>
    <s v="L"/>
    <x v="0"/>
    <x v="0"/>
    <x v="4"/>
    <s v="United States of America"/>
    <x v="0"/>
    <x v="2"/>
    <x v="0"/>
    <x v="0"/>
  </r>
  <r>
    <n v="101"/>
    <x v="1"/>
    <s v="SE"/>
    <s v="FT"/>
    <x v="10"/>
    <n v="150000"/>
    <s v="USD"/>
    <n v="150000"/>
    <s v="US"/>
    <n v="100"/>
    <x v="4"/>
    <x v="4"/>
    <s v="L"/>
    <x v="1"/>
    <x v="0"/>
    <x v="4"/>
    <s v="United States of America"/>
    <x v="0"/>
    <x v="1"/>
    <x v="2"/>
    <x v="0"/>
  </r>
  <r>
    <n v="102"/>
    <x v="1"/>
    <s v="MI"/>
    <s v="FT"/>
    <x v="12"/>
    <n v="11000000"/>
    <s v="HUF"/>
    <n v="36259"/>
    <s v="HU"/>
    <n v="50"/>
    <x v="4"/>
    <x v="4"/>
    <s v="L"/>
    <x v="0"/>
    <x v="0"/>
    <x v="4"/>
    <s v="Hungary"/>
    <x v="0"/>
    <x v="2"/>
    <x v="1"/>
    <x v="0"/>
  </r>
  <r>
    <n v="103"/>
    <x v="1"/>
    <s v="MI"/>
    <s v="FT"/>
    <x v="5"/>
    <n v="62000"/>
    <s v="USD"/>
    <n v="62000"/>
    <s v="US"/>
    <n v="0"/>
    <x v="4"/>
    <x v="4"/>
    <s v="L"/>
    <x v="0"/>
    <x v="0"/>
    <x v="4"/>
    <s v="United States of America"/>
    <x v="0"/>
    <x v="2"/>
    <x v="0"/>
    <x v="0"/>
  </r>
  <r>
    <n v="104"/>
    <x v="1"/>
    <s v="MI"/>
    <s v="FT"/>
    <x v="0"/>
    <n v="73000"/>
    <s v="USD"/>
    <n v="73000"/>
    <s v="US"/>
    <n v="0"/>
    <x v="4"/>
    <x v="4"/>
    <s v="L"/>
    <x v="0"/>
    <x v="0"/>
    <x v="4"/>
    <s v="United States of America"/>
    <x v="0"/>
    <x v="0"/>
    <x v="0"/>
    <x v="0"/>
  </r>
  <r>
    <n v="105"/>
    <x v="1"/>
    <s v="MI"/>
    <s v="FT"/>
    <x v="5"/>
    <n v="37456"/>
    <s v="GBP"/>
    <n v="51519"/>
    <s v="GB"/>
    <n v="50"/>
    <x v="2"/>
    <x v="2"/>
    <s v="L"/>
    <x v="0"/>
    <x v="0"/>
    <x v="2"/>
    <s v="United Kingdom"/>
    <x v="0"/>
    <x v="2"/>
    <x v="1"/>
    <x v="0"/>
  </r>
  <r>
    <n v="106"/>
    <x v="1"/>
    <s v="MI"/>
    <s v="FT"/>
    <x v="14"/>
    <n v="235000"/>
    <s v="CAD"/>
    <n v="187442"/>
    <s v="CA"/>
    <n v="100"/>
    <x v="15"/>
    <x v="15"/>
    <s v="L"/>
    <x v="0"/>
    <x v="0"/>
    <x v="15"/>
    <s v="Canada"/>
    <x v="0"/>
    <x v="0"/>
    <x v="2"/>
    <x v="0"/>
  </r>
  <r>
    <n v="107"/>
    <x v="1"/>
    <s v="SE"/>
    <s v="FT"/>
    <x v="10"/>
    <n v="115000"/>
    <s v="USD"/>
    <n v="115000"/>
    <s v="US"/>
    <n v="100"/>
    <x v="4"/>
    <x v="4"/>
    <s v="S"/>
    <x v="1"/>
    <x v="0"/>
    <x v="4"/>
    <s v="United States of America"/>
    <x v="1"/>
    <x v="1"/>
    <x v="2"/>
    <x v="0"/>
  </r>
  <r>
    <n v="108"/>
    <x v="1"/>
    <s v="SE"/>
    <s v="FT"/>
    <x v="10"/>
    <n v="150000"/>
    <s v="USD"/>
    <n v="150000"/>
    <s v="US"/>
    <n v="100"/>
    <x v="4"/>
    <x v="4"/>
    <s v="M"/>
    <x v="1"/>
    <x v="0"/>
    <x v="4"/>
    <s v="United States of America"/>
    <x v="2"/>
    <x v="1"/>
    <x v="2"/>
    <x v="0"/>
  </r>
  <r>
    <n v="109"/>
    <x v="1"/>
    <s v="EN"/>
    <s v="FT"/>
    <x v="10"/>
    <n v="2250000"/>
    <s v="INR"/>
    <n v="30428"/>
    <s v="IN"/>
    <n v="100"/>
    <x v="8"/>
    <x v="8"/>
    <s v="L"/>
    <x v="2"/>
    <x v="0"/>
    <x v="8"/>
    <s v="India"/>
    <x v="0"/>
    <x v="1"/>
    <x v="2"/>
    <x v="0"/>
  </r>
  <r>
    <n v="110"/>
    <x v="1"/>
    <s v="SE"/>
    <s v="FT"/>
    <x v="4"/>
    <n v="80000"/>
    <s v="EUR"/>
    <n v="94564"/>
    <s v="DE"/>
    <n v="50"/>
    <x v="0"/>
    <x v="0"/>
    <s v="L"/>
    <x v="1"/>
    <x v="0"/>
    <x v="0"/>
    <s v="Germany"/>
    <x v="0"/>
    <x v="1"/>
    <x v="1"/>
    <x v="1"/>
  </r>
  <r>
    <n v="111"/>
    <x v="1"/>
    <s v="SE"/>
    <s v="FT"/>
    <x v="31"/>
    <n v="82500"/>
    <s v="GBP"/>
    <n v="113476"/>
    <s v="GB"/>
    <n v="100"/>
    <x v="2"/>
    <x v="2"/>
    <s v="M"/>
    <x v="1"/>
    <x v="0"/>
    <x v="2"/>
    <s v="United Kingdom"/>
    <x v="2"/>
    <x v="1"/>
    <x v="2"/>
    <x v="0"/>
  </r>
  <r>
    <n v="112"/>
    <x v="1"/>
    <s v="SE"/>
    <s v="FT"/>
    <x v="8"/>
    <n v="75000"/>
    <s v="GBP"/>
    <n v="103160"/>
    <s v="GB"/>
    <n v="100"/>
    <x v="2"/>
    <x v="2"/>
    <s v="S"/>
    <x v="1"/>
    <x v="0"/>
    <x v="2"/>
    <s v="United Kingdom"/>
    <x v="1"/>
    <x v="1"/>
    <x v="2"/>
    <x v="0"/>
  </r>
  <r>
    <n v="113"/>
    <x v="1"/>
    <s v="EN"/>
    <s v="PT"/>
    <x v="19"/>
    <n v="12000"/>
    <s v="USD"/>
    <n v="12000"/>
    <s v="PK"/>
    <n v="100"/>
    <x v="4"/>
    <x v="4"/>
    <s v="M"/>
    <x v="2"/>
    <x v="2"/>
    <x v="4"/>
    <s v="Pakistan"/>
    <x v="2"/>
    <x v="0"/>
    <x v="2"/>
    <x v="0"/>
  </r>
  <r>
    <n v="114"/>
    <x v="1"/>
    <s v="MI"/>
    <s v="FT"/>
    <x v="10"/>
    <n v="38400"/>
    <s v="EUR"/>
    <n v="45391"/>
    <s v="NL"/>
    <n v="100"/>
    <x v="13"/>
    <x v="13"/>
    <s v="L"/>
    <x v="0"/>
    <x v="0"/>
    <x v="13"/>
    <s v="Netherlands"/>
    <x v="0"/>
    <x v="1"/>
    <x v="2"/>
    <x v="0"/>
  </r>
  <r>
    <n v="115"/>
    <x v="1"/>
    <s v="EN"/>
    <s v="FT"/>
    <x v="1"/>
    <n v="225000"/>
    <s v="USD"/>
    <n v="225000"/>
    <s v="US"/>
    <n v="100"/>
    <x v="4"/>
    <x v="4"/>
    <s v="L"/>
    <x v="2"/>
    <x v="0"/>
    <x v="4"/>
    <s v="United States of America"/>
    <x v="0"/>
    <x v="0"/>
    <x v="2"/>
    <x v="1"/>
  </r>
  <r>
    <n v="116"/>
    <x v="1"/>
    <s v="MI"/>
    <s v="FT"/>
    <x v="0"/>
    <n v="50000"/>
    <s v="USD"/>
    <n v="50000"/>
    <s v="NG"/>
    <n v="100"/>
    <x v="17"/>
    <x v="17"/>
    <s v="L"/>
    <x v="0"/>
    <x v="0"/>
    <x v="17"/>
    <s v="Nigeria"/>
    <x v="0"/>
    <x v="0"/>
    <x v="2"/>
    <x v="0"/>
  </r>
  <r>
    <n v="117"/>
    <x v="1"/>
    <s v="MI"/>
    <s v="FT"/>
    <x v="32"/>
    <n v="34000"/>
    <s v="EUR"/>
    <n v="40189"/>
    <s v="GR"/>
    <n v="100"/>
    <x v="11"/>
    <x v="11"/>
    <s v="M"/>
    <x v="0"/>
    <x v="0"/>
    <x v="11"/>
    <s v="Greece"/>
    <x v="2"/>
    <x v="1"/>
    <x v="2"/>
    <x v="0"/>
  </r>
  <r>
    <n v="118"/>
    <x v="1"/>
    <s v="EN"/>
    <s v="FT"/>
    <x v="5"/>
    <n v="90000"/>
    <s v="USD"/>
    <n v="90000"/>
    <s v="US"/>
    <n v="100"/>
    <x v="4"/>
    <x v="4"/>
    <s v="S"/>
    <x v="2"/>
    <x v="0"/>
    <x v="4"/>
    <s v="United States of America"/>
    <x v="1"/>
    <x v="2"/>
    <x v="2"/>
    <x v="0"/>
  </r>
  <r>
    <n v="119"/>
    <x v="1"/>
    <s v="MI"/>
    <s v="FT"/>
    <x v="10"/>
    <n v="200000"/>
    <s v="USD"/>
    <n v="200000"/>
    <s v="US"/>
    <n v="100"/>
    <x v="4"/>
    <x v="4"/>
    <s v="L"/>
    <x v="0"/>
    <x v="0"/>
    <x v="4"/>
    <s v="United States of America"/>
    <x v="0"/>
    <x v="1"/>
    <x v="2"/>
    <x v="0"/>
  </r>
  <r>
    <n v="120"/>
    <x v="1"/>
    <s v="MI"/>
    <s v="FT"/>
    <x v="2"/>
    <n v="60000"/>
    <s v="USD"/>
    <n v="60000"/>
    <s v="ES"/>
    <n v="50"/>
    <x v="26"/>
    <x v="26"/>
    <s v="M"/>
    <x v="0"/>
    <x v="0"/>
    <x v="26"/>
    <s v="Spain"/>
    <x v="2"/>
    <x v="1"/>
    <x v="1"/>
    <x v="0"/>
  </r>
  <r>
    <n v="121"/>
    <x v="1"/>
    <s v="SE"/>
    <s v="FT"/>
    <x v="33"/>
    <n v="200000"/>
    <s v="USD"/>
    <n v="200000"/>
    <s v="US"/>
    <n v="100"/>
    <x v="4"/>
    <x v="4"/>
    <s v="M"/>
    <x v="1"/>
    <x v="0"/>
    <x v="4"/>
    <s v="United States of America"/>
    <x v="2"/>
    <x v="1"/>
    <x v="2"/>
    <x v="0"/>
  </r>
  <r>
    <n v="122"/>
    <x v="1"/>
    <s v="EN"/>
    <s v="FT"/>
    <x v="5"/>
    <n v="50000"/>
    <s v="USD"/>
    <n v="50000"/>
    <s v="US"/>
    <n v="100"/>
    <x v="4"/>
    <x v="4"/>
    <s v="M"/>
    <x v="2"/>
    <x v="0"/>
    <x v="4"/>
    <s v="United States of America"/>
    <x v="2"/>
    <x v="2"/>
    <x v="2"/>
    <x v="0"/>
  </r>
  <r>
    <n v="123"/>
    <x v="1"/>
    <s v="EN"/>
    <s v="FT"/>
    <x v="26"/>
    <n v="80000"/>
    <s v="GBP"/>
    <n v="110037"/>
    <s v="GB"/>
    <n v="0"/>
    <x v="2"/>
    <x v="2"/>
    <s v="L"/>
    <x v="2"/>
    <x v="0"/>
    <x v="2"/>
    <s v="United Kingdom"/>
    <x v="0"/>
    <x v="0"/>
    <x v="0"/>
    <x v="0"/>
  </r>
  <r>
    <n v="124"/>
    <x v="1"/>
    <s v="EN"/>
    <s v="PT"/>
    <x v="5"/>
    <n v="8760"/>
    <s v="EUR"/>
    <n v="10354"/>
    <s v="ES"/>
    <n v="50"/>
    <x v="18"/>
    <x v="18"/>
    <s v="M"/>
    <x v="2"/>
    <x v="2"/>
    <x v="18"/>
    <s v="Spain"/>
    <x v="2"/>
    <x v="2"/>
    <x v="1"/>
    <x v="0"/>
  </r>
  <r>
    <n v="125"/>
    <x v="1"/>
    <s v="MI"/>
    <s v="FT"/>
    <x v="21"/>
    <n v="151000"/>
    <s v="USD"/>
    <n v="151000"/>
    <s v="US"/>
    <n v="100"/>
    <x v="4"/>
    <x v="4"/>
    <s v="L"/>
    <x v="0"/>
    <x v="0"/>
    <x v="4"/>
    <s v="United States of America"/>
    <x v="0"/>
    <x v="0"/>
    <x v="2"/>
    <x v="0"/>
  </r>
  <r>
    <n v="126"/>
    <x v="1"/>
    <s v="SE"/>
    <s v="FT"/>
    <x v="1"/>
    <n v="120000"/>
    <s v="USD"/>
    <n v="120000"/>
    <s v="US"/>
    <n v="50"/>
    <x v="4"/>
    <x v="4"/>
    <s v="S"/>
    <x v="1"/>
    <x v="0"/>
    <x v="4"/>
    <s v="United States of America"/>
    <x v="1"/>
    <x v="0"/>
    <x v="1"/>
    <x v="1"/>
  </r>
  <r>
    <n v="127"/>
    <x v="1"/>
    <s v="MI"/>
    <s v="FT"/>
    <x v="0"/>
    <n v="700000"/>
    <s v="INR"/>
    <n v="9466"/>
    <s v="IN"/>
    <n v="0"/>
    <x v="8"/>
    <x v="8"/>
    <s v="S"/>
    <x v="0"/>
    <x v="0"/>
    <x v="8"/>
    <s v="India"/>
    <x v="1"/>
    <x v="0"/>
    <x v="0"/>
    <x v="0"/>
  </r>
  <r>
    <n v="128"/>
    <x v="1"/>
    <s v="EN"/>
    <s v="FT"/>
    <x v="4"/>
    <n v="20000"/>
    <s v="USD"/>
    <n v="20000"/>
    <s v="IN"/>
    <n v="100"/>
    <x v="8"/>
    <x v="8"/>
    <s v="S"/>
    <x v="2"/>
    <x v="0"/>
    <x v="8"/>
    <s v="India"/>
    <x v="1"/>
    <x v="1"/>
    <x v="2"/>
    <x v="1"/>
  </r>
  <r>
    <n v="129"/>
    <x v="1"/>
    <s v="SE"/>
    <s v="FT"/>
    <x v="6"/>
    <n v="3000000"/>
    <s v="INR"/>
    <n v="40570"/>
    <s v="IN"/>
    <n v="50"/>
    <x v="8"/>
    <x v="8"/>
    <s v="L"/>
    <x v="1"/>
    <x v="0"/>
    <x v="8"/>
    <s v="India"/>
    <x v="0"/>
    <x v="0"/>
    <x v="1"/>
    <x v="0"/>
  </r>
  <r>
    <n v="130"/>
    <x v="1"/>
    <s v="EN"/>
    <s v="FT"/>
    <x v="34"/>
    <n v="100000"/>
    <s v="USD"/>
    <n v="100000"/>
    <s v="IQ"/>
    <n v="50"/>
    <x v="27"/>
    <x v="27"/>
    <s v="S"/>
    <x v="2"/>
    <x v="0"/>
    <x v="27"/>
    <s v="Iraq"/>
    <x v="1"/>
    <x v="3"/>
    <x v="1"/>
    <x v="1"/>
  </r>
  <r>
    <n v="131"/>
    <x v="1"/>
    <s v="EN"/>
    <s v="FT"/>
    <x v="0"/>
    <n v="42000"/>
    <s v="EUR"/>
    <n v="49646"/>
    <s v="FR"/>
    <n v="50"/>
    <x v="7"/>
    <x v="7"/>
    <s v="M"/>
    <x v="2"/>
    <x v="0"/>
    <x v="7"/>
    <s v="France"/>
    <x v="2"/>
    <x v="0"/>
    <x v="1"/>
    <x v="0"/>
  </r>
  <r>
    <n v="132"/>
    <x v="1"/>
    <s v="MI"/>
    <s v="FT"/>
    <x v="35"/>
    <n v="38400"/>
    <s v="USD"/>
    <n v="38400"/>
    <s v="VN"/>
    <n v="100"/>
    <x v="4"/>
    <x v="4"/>
    <s v="M"/>
    <x v="0"/>
    <x v="0"/>
    <x v="4"/>
    <s v="Viet Nam"/>
    <x v="2"/>
    <x v="0"/>
    <x v="2"/>
    <x v="1"/>
  </r>
  <r>
    <n v="133"/>
    <x v="1"/>
    <s v="SE"/>
    <s v="FT"/>
    <x v="20"/>
    <n v="24000"/>
    <s v="USD"/>
    <n v="24000"/>
    <s v="BR"/>
    <n v="100"/>
    <x v="28"/>
    <x v="28"/>
    <s v="M"/>
    <x v="1"/>
    <x v="0"/>
    <x v="28"/>
    <s v="Brazil"/>
    <x v="2"/>
    <x v="1"/>
    <x v="2"/>
    <x v="0"/>
  </r>
  <r>
    <n v="134"/>
    <x v="1"/>
    <s v="EN"/>
    <s v="FT"/>
    <x v="0"/>
    <n v="100000"/>
    <s v="USD"/>
    <n v="100000"/>
    <s v="US"/>
    <n v="0"/>
    <x v="4"/>
    <x v="4"/>
    <s v="S"/>
    <x v="2"/>
    <x v="0"/>
    <x v="4"/>
    <s v="United States of America"/>
    <x v="1"/>
    <x v="0"/>
    <x v="0"/>
    <x v="0"/>
  </r>
  <r>
    <n v="135"/>
    <x v="1"/>
    <s v="MI"/>
    <s v="FT"/>
    <x v="5"/>
    <n v="90000"/>
    <s v="USD"/>
    <n v="90000"/>
    <s v="US"/>
    <n v="100"/>
    <x v="4"/>
    <x v="4"/>
    <s v="M"/>
    <x v="0"/>
    <x v="0"/>
    <x v="4"/>
    <s v="United States of America"/>
    <x v="2"/>
    <x v="2"/>
    <x v="2"/>
    <x v="0"/>
  </r>
  <r>
    <n v="136"/>
    <x v="1"/>
    <s v="MI"/>
    <s v="FT"/>
    <x v="18"/>
    <n v="7000000"/>
    <s v="JPY"/>
    <n v="63711"/>
    <s v="JP"/>
    <n v="50"/>
    <x v="1"/>
    <x v="1"/>
    <s v="S"/>
    <x v="0"/>
    <x v="0"/>
    <x v="1"/>
    <s v="Japan"/>
    <x v="1"/>
    <x v="1"/>
    <x v="1"/>
    <x v="0"/>
  </r>
  <r>
    <n v="137"/>
    <x v="1"/>
    <s v="MI"/>
    <s v="FT"/>
    <x v="18"/>
    <n v="8500000"/>
    <s v="JPY"/>
    <n v="77364"/>
    <s v="JP"/>
    <n v="50"/>
    <x v="1"/>
    <x v="1"/>
    <s v="S"/>
    <x v="0"/>
    <x v="0"/>
    <x v="1"/>
    <s v="Japan"/>
    <x v="1"/>
    <x v="1"/>
    <x v="1"/>
    <x v="0"/>
  </r>
  <r>
    <n v="138"/>
    <x v="1"/>
    <s v="SE"/>
    <s v="FT"/>
    <x v="21"/>
    <n v="220000"/>
    <s v="USD"/>
    <n v="220000"/>
    <s v="US"/>
    <n v="0"/>
    <x v="4"/>
    <x v="4"/>
    <s v="L"/>
    <x v="1"/>
    <x v="0"/>
    <x v="4"/>
    <s v="United States of America"/>
    <x v="0"/>
    <x v="0"/>
    <x v="0"/>
    <x v="0"/>
  </r>
  <r>
    <n v="139"/>
    <x v="1"/>
    <s v="EN"/>
    <s v="FT"/>
    <x v="0"/>
    <n v="80000"/>
    <s v="USD"/>
    <n v="80000"/>
    <s v="US"/>
    <n v="100"/>
    <x v="4"/>
    <x v="4"/>
    <s v="M"/>
    <x v="2"/>
    <x v="0"/>
    <x v="4"/>
    <s v="United States of America"/>
    <x v="2"/>
    <x v="0"/>
    <x v="2"/>
    <x v="0"/>
  </r>
  <r>
    <n v="140"/>
    <x v="1"/>
    <s v="MI"/>
    <s v="FT"/>
    <x v="5"/>
    <n v="135000"/>
    <s v="USD"/>
    <n v="135000"/>
    <s v="US"/>
    <n v="100"/>
    <x v="4"/>
    <x v="4"/>
    <s v="L"/>
    <x v="0"/>
    <x v="0"/>
    <x v="4"/>
    <s v="United States of America"/>
    <x v="0"/>
    <x v="2"/>
    <x v="2"/>
    <x v="0"/>
  </r>
  <r>
    <n v="141"/>
    <x v="1"/>
    <s v="SE"/>
    <s v="FT"/>
    <x v="22"/>
    <n v="240000"/>
    <s v="USD"/>
    <n v="240000"/>
    <s v="US"/>
    <n v="0"/>
    <x v="4"/>
    <x v="4"/>
    <s v="L"/>
    <x v="1"/>
    <x v="0"/>
    <x v="4"/>
    <s v="United States of America"/>
    <x v="0"/>
    <x v="0"/>
    <x v="0"/>
    <x v="0"/>
  </r>
  <r>
    <n v="142"/>
    <x v="1"/>
    <s v="SE"/>
    <s v="FT"/>
    <x v="16"/>
    <n v="150000"/>
    <s v="USD"/>
    <n v="150000"/>
    <s v="US"/>
    <n v="0"/>
    <x v="4"/>
    <x v="4"/>
    <s v="L"/>
    <x v="1"/>
    <x v="0"/>
    <x v="4"/>
    <s v="United States of America"/>
    <x v="0"/>
    <x v="1"/>
    <x v="0"/>
    <x v="0"/>
  </r>
  <r>
    <n v="143"/>
    <x v="1"/>
    <s v="MI"/>
    <s v="FT"/>
    <x v="0"/>
    <n v="82500"/>
    <s v="USD"/>
    <n v="82500"/>
    <s v="US"/>
    <n v="100"/>
    <x v="4"/>
    <x v="4"/>
    <s v="S"/>
    <x v="0"/>
    <x v="0"/>
    <x v="4"/>
    <s v="United States of America"/>
    <x v="1"/>
    <x v="0"/>
    <x v="2"/>
    <x v="0"/>
  </r>
  <r>
    <n v="144"/>
    <x v="1"/>
    <s v="MI"/>
    <s v="FT"/>
    <x v="10"/>
    <n v="100000"/>
    <s v="USD"/>
    <n v="100000"/>
    <s v="US"/>
    <n v="100"/>
    <x v="4"/>
    <x v="4"/>
    <s v="L"/>
    <x v="0"/>
    <x v="0"/>
    <x v="4"/>
    <s v="United States of America"/>
    <x v="0"/>
    <x v="1"/>
    <x v="2"/>
    <x v="0"/>
  </r>
  <r>
    <n v="145"/>
    <x v="1"/>
    <s v="SE"/>
    <s v="FT"/>
    <x v="4"/>
    <n v="70000"/>
    <s v="EUR"/>
    <n v="82744"/>
    <s v="BE"/>
    <n v="50"/>
    <x v="29"/>
    <x v="29"/>
    <s v="M"/>
    <x v="1"/>
    <x v="0"/>
    <x v="29"/>
    <s v="Belgium"/>
    <x v="2"/>
    <x v="1"/>
    <x v="1"/>
    <x v="1"/>
  </r>
  <r>
    <n v="146"/>
    <x v="1"/>
    <s v="MI"/>
    <s v="FT"/>
    <x v="14"/>
    <n v="53000"/>
    <s v="EUR"/>
    <n v="62649"/>
    <s v="FR"/>
    <n v="50"/>
    <x v="7"/>
    <x v="7"/>
    <s v="M"/>
    <x v="0"/>
    <x v="0"/>
    <x v="7"/>
    <s v="France"/>
    <x v="2"/>
    <x v="0"/>
    <x v="1"/>
    <x v="0"/>
  </r>
  <r>
    <n v="147"/>
    <x v="1"/>
    <s v="MI"/>
    <s v="FT"/>
    <x v="10"/>
    <n v="90000"/>
    <s v="USD"/>
    <n v="90000"/>
    <s v="US"/>
    <n v="100"/>
    <x v="4"/>
    <x v="4"/>
    <s v="L"/>
    <x v="0"/>
    <x v="0"/>
    <x v="4"/>
    <s v="United States of America"/>
    <x v="0"/>
    <x v="1"/>
    <x v="2"/>
    <x v="0"/>
  </r>
  <r>
    <n v="148"/>
    <x v="1"/>
    <s v="SE"/>
    <s v="FT"/>
    <x v="16"/>
    <n v="153000"/>
    <s v="USD"/>
    <n v="153000"/>
    <s v="US"/>
    <n v="100"/>
    <x v="4"/>
    <x v="4"/>
    <s v="L"/>
    <x v="1"/>
    <x v="0"/>
    <x v="4"/>
    <s v="United States of America"/>
    <x v="0"/>
    <x v="1"/>
    <x v="2"/>
    <x v="0"/>
  </r>
  <r>
    <n v="149"/>
    <x v="1"/>
    <s v="SE"/>
    <s v="FT"/>
    <x v="28"/>
    <n v="160000"/>
    <s v="USD"/>
    <n v="160000"/>
    <s v="BR"/>
    <n v="100"/>
    <x v="4"/>
    <x v="4"/>
    <s v="S"/>
    <x v="1"/>
    <x v="0"/>
    <x v="4"/>
    <s v="Brazil"/>
    <x v="1"/>
    <x v="1"/>
    <x v="2"/>
    <x v="0"/>
  </r>
  <r>
    <n v="150"/>
    <x v="1"/>
    <s v="SE"/>
    <s v="FT"/>
    <x v="13"/>
    <n v="168000"/>
    <s v="USD"/>
    <n v="168000"/>
    <s v="JP"/>
    <n v="0"/>
    <x v="1"/>
    <x v="1"/>
    <s v="S"/>
    <x v="1"/>
    <x v="0"/>
    <x v="1"/>
    <s v="Japan"/>
    <x v="1"/>
    <x v="0"/>
    <x v="0"/>
    <x v="0"/>
  </r>
  <r>
    <n v="151"/>
    <x v="1"/>
    <s v="MI"/>
    <s v="FT"/>
    <x v="0"/>
    <n v="150000"/>
    <s v="USD"/>
    <n v="150000"/>
    <s v="US"/>
    <n v="100"/>
    <x v="4"/>
    <x v="4"/>
    <s v="M"/>
    <x v="0"/>
    <x v="0"/>
    <x v="4"/>
    <s v="United States of America"/>
    <x v="2"/>
    <x v="0"/>
    <x v="2"/>
    <x v="0"/>
  </r>
  <r>
    <n v="152"/>
    <x v="1"/>
    <s v="MI"/>
    <s v="FT"/>
    <x v="0"/>
    <n v="95000"/>
    <s v="CAD"/>
    <n v="75774"/>
    <s v="CA"/>
    <n v="100"/>
    <x v="15"/>
    <x v="15"/>
    <s v="L"/>
    <x v="0"/>
    <x v="0"/>
    <x v="15"/>
    <s v="Canada"/>
    <x v="0"/>
    <x v="0"/>
    <x v="2"/>
    <x v="0"/>
  </r>
  <r>
    <n v="153"/>
    <x v="1"/>
    <s v="EN"/>
    <s v="FT"/>
    <x v="0"/>
    <n v="13400"/>
    <s v="USD"/>
    <n v="13400"/>
    <s v="UA"/>
    <n v="100"/>
    <x v="30"/>
    <x v="30"/>
    <s v="L"/>
    <x v="2"/>
    <x v="0"/>
    <x v="30"/>
    <s v="Ukraine"/>
    <x v="0"/>
    <x v="0"/>
    <x v="2"/>
    <x v="0"/>
  </r>
  <r>
    <n v="154"/>
    <x v="1"/>
    <s v="SE"/>
    <s v="FT"/>
    <x v="22"/>
    <n v="144000"/>
    <s v="USD"/>
    <n v="144000"/>
    <s v="US"/>
    <n v="100"/>
    <x v="4"/>
    <x v="4"/>
    <s v="L"/>
    <x v="1"/>
    <x v="0"/>
    <x v="4"/>
    <s v="United States of America"/>
    <x v="0"/>
    <x v="0"/>
    <x v="2"/>
    <x v="0"/>
  </r>
  <r>
    <n v="155"/>
    <x v="1"/>
    <s v="SE"/>
    <s v="FT"/>
    <x v="32"/>
    <n v="159500"/>
    <s v="CAD"/>
    <n v="127221"/>
    <s v="CA"/>
    <n v="50"/>
    <x v="15"/>
    <x v="15"/>
    <s v="L"/>
    <x v="1"/>
    <x v="0"/>
    <x v="15"/>
    <s v="Canada"/>
    <x v="0"/>
    <x v="1"/>
    <x v="1"/>
    <x v="0"/>
  </r>
  <r>
    <n v="156"/>
    <x v="1"/>
    <s v="MI"/>
    <s v="FT"/>
    <x v="0"/>
    <n v="160000"/>
    <s v="SGD"/>
    <n v="119059"/>
    <s v="SG"/>
    <n v="100"/>
    <x v="31"/>
    <x v="31"/>
    <s v="M"/>
    <x v="0"/>
    <x v="0"/>
    <x v="31"/>
    <s v="Singapore"/>
    <x v="2"/>
    <x v="0"/>
    <x v="2"/>
    <x v="0"/>
  </r>
  <r>
    <n v="157"/>
    <x v="1"/>
    <s v="MI"/>
    <s v="FT"/>
    <x v="35"/>
    <n v="423000"/>
    <s v="USD"/>
    <n v="423000"/>
    <s v="US"/>
    <n v="50"/>
    <x v="4"/>
    <x v="4"/>
    <s v="L"/>
    <x v="0"/>
    <x v="0"/>
    <x v="4"/>
    <s v="United States of America"/>
    <x v="0"/>
    <x v="0"/>
    <x v="1"/>
    <x v="1"/>
  </r>
  <r>
    <n v="158"/>
    <x v="1"/>
    <s v="SE"/>
    <s v="FT"/>
    <x v="36"/>
    <n v="120000"/>
    <s v="USD"/>
    <n v="120000"/>
    <s v="US"/>
    <n v="100"/>
    <x v="4"/>
    <x v="4"/>
    <s v="M"/>
    <x v="1"/>
    <x v="0"/>
    <x v="4"/>
    <s v="United States of America"/>
    <x v="2"/>
    <x v="2"/>
    <x v="2"/>
    <x v="0"/>
  </r>
  <r>
    <n v="159"/>
    <x v="1"/>
    <s v="EN"/>
    <s v="FT"/>
    <x v="4"/>
    <n v="125000"/>
    <s v="USD"/>
    <n v="125000"/>
    <s v="US"/>
    <n v="100"/>
    <x v="4"/>
    <x v="4"/>
    <s v="S"/>
    <x v="2"/>
    <x v="0"/>
    <x v="4"/>
    <s v="United States of America"/>
    <x v="1"/>
    <x v="1"/>
    <x v="2"/>
    <x v="1"/>
  </r>
  <r>
    <n v="160"/>
    <x v="1"/>
    <s v="EX"/>
    <s v="FT"/>
    <x v="23"/>
    <n v="230000"/>
    <s v="USD"/>
    <n v="230000"/>
    <s v="RU"/>
    <n v="50"/>
    <x v="32"/>
    <x v="32"/>
    <s v="L"/>
    <x v="3"/>
    <x v="0"/>
    <x v="32"/>
    <s v="Russian Federation"/>
    <x v="0"/>
    <x v="3"/>
    <x v="1"/>
    <x v="0"/>
  </r>
  <r>
    <n v="161"/>
    <x v="1"/>
    <s v="EX"/>
    <s v="FT"/>
    <x v="37"/>
    <n v="85000"/>
    <s v="USD"/>
    <n v="85000"/>
    <s v="RU"/>
    <n v="0"/>
    <x v="32"/>
    <x v="32"/>
    <s v="M"/>
    <x v="3"/>
    <x v="0"/>
    <x v="32"/>
    <s v="Russian Federation"/>
    <x v="2"/>
    <x v="0"/>
    <x v="0"/>
    <x v="0"/>
  </r>
  <r>
    <n v="162"/>
    <x v="1"/>
    <s v="MI"/>
    <s v="FT"/>
    <x v="10"/>
    <n v="24000"/>
    <s v="EUR"/>
    <n v="28369"/>
    <s v="MT"/>
    <n v="50"/>
    <x v="33"/>
    <x v="33"/>
    <s v="L"/>
    <x v="0"/>
    <x v="0"/>
    <x v="33"/>
    <s v="Malta"/>
    <x v="0"/>
    <x v="1"/>
    <x v="1"/>
    <x v="0"/>
  </r>
  <r>
    <n v="163"/>
    <x v="1"/>
    <s v="EN"/>
    <s v="FT"/>
    <x v="11"/>
    <n v="54000"/>
    <s v="EUR"/>
    <n v="63831"/>
    <s v="DE"/>
    <n v="50"/>
    <x v="0"/>
    <x v="0"/>
    <s v="L"/>
    <x v="2"/>
    <x v="0"/>
    <x v="0"/>
    <s v="Germany"/>
    <x v="0"/>
    <x v="0"/>
    <x v="1"/>
    <x v="0"/>
  </r>
  <r>
    <n v="164"/>
    <x v="1"/>
    <s v="EX"/>
    <s v="FT"/>
    <x v="13"/>
    <n v="110000"/>
    <s v="EUR"/>
    <n v="130026"/>
    <s v="DE"/>
    <n v="50"/>
    <x v="0"/>
    <x v="0"/>
    <s v="M"/>
    <x v="3"/>
    <x v="0"/>
    <x v="0"/>
    <s v="Germany"/>
    <x v="2"/>
    <x v="0"/>
    <x v="1"/>
    <x v="0"/>
  </r>
  <r>
    <n v="165"/>
    <x v="1"/>
    <s v="SE"/>
    <s v="FT"/>
    <x v="38"/>
    <n v="165000"/>
    <s v="USD"/>
    <n v="165000"/>
    <s v="US"/>
    <n v="100"/>
    <x v="4"/>
    <x v="4"/>
    <s v="L"/>
    <x v="1"/>
    <x v="0"/>
    <x v="4"/>
    <s v="United States of America"/>
    <x v="0"/>
    <x v="3"/>
    <x v="2"/>
    <x v="0"/>
  </r>
  <r>
    <n v="166"/>
    <x v="1"/>
    <s v="EN"/>
    <s v="FT"/>
    <x v="10"/>
    <n v="80000"/>
    <s v="USD"/>
    <n v="80000"/>
    <s v="US"/>
    <n v="100"/>
    <x v="4"/>
    <x v="4"/>
    <s v="L"/>
    <x v="2"/>
    <x v="0"/>
    <x v="4"/>
    <s v="United States of America"/>
    <x v="0"/>
    <x v="1"/>
    <x v="2"/>
    <x v="0"/>
  </r>
  <r>
    <n v="167"/>
    <x v="1"/>
    <s v="EX"/>
    <s v="FT"/>
    <x v="13"/>
    <n v="250000"/>
    <s v="USD"/>
    <n v="250000"/>
    <s v="US"/>
    <n v="0"/>
    <x v="4"/>
    <x v="4"/>
    <s v="L"/>
    <x v="3"/>
    <x v="0"/>
    <x v="4"/>
    <s v="United States of America"/>
    <x v="0"/>
    <x v="0"/>
    <x v="0"/>
    <x v="0"/>
  </r>
  <r>
    <n v="168"/>
    <x v="1"/>
    <s v="EN"/>
    <s v="FT"/>
    <x v="12"/>
    <n v="55000"/>
    <s v="USD"/>
    <n v="55000"/>
    <s v="US"/>
    <n v="50"/>
    <x v="4"/>
    <x v="4"/>
    <s v="S"/>
    <x v="2"/>
    <x v="0"/>
    <x v="4"/>
    <s v="United States of America"/>
    <x v="1"/>
    <x v="2"/>
    <x v="1"/>
    <x v="0"/>
  </r>
  <r>
    <n v="169"/>
    <x v="1"/>
    <s v="MI"/>
    <s v="FT"/>
    <x v="39"/>
    <n v="150000"/>
    <s v="USD"/>
    <n v="150000"/>
    <s v="US"/>
    <n v="100"/>
    <x v="4"/>
    <x v="4"/>
    <s v="L"/>
    <x v="0"/>
    <x v="0"/>
    <x v="4"/>
    <s v="United States of America"/>
    <x v="0"/>
    <x v="3"/>
    <x v="2"/>
    <x v="0"/>
  </r>
  <r>
    <n v="170"/>
    <x v="1"/>
    <s v="MI"/>
    <s v="FT"/>
    <x v="39"/>
    <n v="170000"/>
    <s v="USD"/>
    <n v="170000"/>
    <s v="US"/>
    <n v="100"/>
    <x v="4"/>
    <x v="4"/>
    <s v="L"/>
    <x v="0"/>
    <x v="0"/>
    <x v="4"/>
    <s v="United States of America"/>
    <x v="0"/>
    <x v="3"/>
    <x v="2"/>
    <x v="0"/>
  </r>
  <r>
    <n v="171"/>
    <x v="1"/>
    <s v="MI"/>
    <s v="FT"/>
    <x v="10"/>
    <n v="60000"/>
    <s v="GBP"/>
    <n v="82528"/>
    <s v="GB"/>
    <n v="100"/>
    <x v="2"/>
    <x v="2"/>
    <s v="L"/>
    <x v="0"/>
    <x v="0"/>
    <x v="2"/>
    <s v="United Kingdom"/>
    <x v="0"/>
    <x v="1"/>
    <x v="2"/>
    <x v="0"/>
  </r>
  <r>
    <n v="172"/>
    <x v="1"/>
    <s v="EN"/>
    <s v="FT"/>
    <x v="5"/>
    <n v="60000"/>
    <s v="USD"/>
    <n v="60000"/>
    <s v="US"/>
    <n v="100"/>
    <x v="4"/>
    <x v="4"/>
    <s v="S"/>
    <x v="2"/>
    <x v="0"/>
    <x v="4"/>
    <s v="United States of America"/>
    <x v="1"/>
    <x v="2"/>
    <x v="2"/>
    <x v="0"/>
  </r>
  <r>
    <n v="173"/>
    <x v="1"/>
    <s v="SE"/>
    <s v="FT"/>
    <x v="21"/>
    <n v="235000"/>
    <s v="USD"/>
    <n v="235000"/>
    <s v="US"/>
    <n v="100"/>
    <x v="4"/>
    <x v="4"/>
    <s v="L"/>
    <x v="1"/>
    <x v="0"/>
    <x v="4"/>
    <s v="United States of America"/>
    <x v="0"/>
    <x v="0"/>
    <x v="2"/>
    <x v="0"/>
  </r>
  <r>
    <n v="174"/>
    <x v="1"/>
    <s v="SE"/>
    <s v="FT"/>
    <x v="14"/>
    <n v="51400"/>
    <s v="EUR"/>
    <n v="60757"/>
    <s v="PT"/>
    <n v="50"/>
    <x v="19"/>
    <x v="19"/>
    <s v="L"/>
    <x v="1"/>
    <x v="0"/>
    <x v="19"/>
    <s v="Part-time "/>
    <x v="0"/>
    <x v="0"/>
    <x v="1"/>
    <x v="0"/>
  </r>
  <r>
    <n v="175"/>
    <x v="1"/>
    <s v="SE"/>
    <s v="FT"/>
    <x v="16"/>
    <n v="174000"/>
    <s v="USD"/>
    <n v="174000"/>
    <s v="US"/>
    <n v="100"/>
    <x v="4"/>
    <x v="4"/>
    <s v="L"/>
    <x v="1"/>
    <x v="0"/>
    <x v="4"/>
    <s v="United States of America"/>
    <x v="0"/>
    <x v="1"/>
    <x v="2"/>
    <x v="0"/>
  </r>
  <r>
    <n v="176"/>
    <x v="1"/>
    <s v="MI"/>
    <s v="FT"/>
    <x v="0"/>
    <n v="58000"/>
    <s v="MXN"/>
    <n v="2859"/>
    <s v="MX"/>
    <n v="0"/>
    <x v="14"/>
    <x v="14"/>
    <s v="S"/>
    <x v="0"/>
    <x v="0"/>
    <x v="14"/>
    <s v="Mexico"/>
    <x v="1"/>
    <x v="0"/>
    <x v="0"/>
    <x v="0"/>
  </r>
  <r>
    <n v="177"/>
    <x v="1"/>
    <s v="MI"/>
    <s v="FT"/>
    <x v="0"/>
    <n v="30400000"/>
    <s v="CLP"/>
    <n v="40038"/>
    <s v="CL"/>
    <n v="100"/>
    <x v="34"/>
    <x v="34"/>
    <s v="L"/>
    <x v="0"/>
    <x v="0"/>
    <x v="34"/>
    <s v="Chile"/>
    <x v="0"/>
    <x v="0"/>
    <x v="2"/>
    <x v="0"/>
  </r>
  <r>
    <n v="178"/>
    <x v="1"/>
    <s v="EN"/>
    <s v="FT"/>
    <x v="4"/>
    <n v="81000"/>
    <s v="USD"/>
    <n v="81000"/>
    <s v="US"/>
    <n v="50"/>
    <x v="4"/>
    <x v="4"/>
    <s v="S"/>
    <x v="2"/>
    <x v="0"/>
    <x v="4"/>
    <s v="United States of America"/>
    <x v="1"/>
    <x v="1"/>
    <x v="1"/>
    <x v="1"/>
  </r>
  <r>
    <n v="179"/>
    <x v="1"/>
    <s v="MI"/>
    <s v="FT"/>
    <x v="0"/>
    <n v="420000"/>
    <s v="INR"/>
    <n v="5679"/>
    <s v="IN"/>
    <n v="100"/>
    <x v="4"/>
    <x v="4"/>
    <s v="S"/>
    <x v="0"/>
    <x v="0"/>
    <x v="4"/>
    <s v="India"/>
    <x v="1"/>
    <x v="0"/>
    <x v="2"/>
    <x v="0"/>
  </r>
  <r>
    <n v="180"/>
    <x v="1"/>
    <s v="MI"/>
    <s v="FT"/>
    <x v="2"/>
    <n v="1672000"/>
    <s v="INR"/>
    <n v="22611"/>
    <s v="IN"/>
    <n v="0"/>
    <x v="8"/>
    <x v="8"/>
    <s v="L"/>
    <x v="0"/>
    <x v="0"/>
    <x v="8"/>
    <s v="India"/>
    <x v="0"/>
    <x v="1"/>
    <x v="0"/>
    <x v="0"/>
  </r>
  <r>
    <n v="181"/>
    <x v="1"/>
    <s v="MI"/>
    <s v="FT"/>
    <x v="0"/>
    <n v="76760"/>
    <s v="EUR"/>
    <n v="90734"/>
    <s v="DE"/>
    <n v="50"/>
    <x v="0"/>
    <x v="0"/>
    <s v="L"/>
    <x v="0"/>
    <x v="0"/>
    <x v="0"/>
    <s v="Germany"/>
    <x v="0"/>
    <x v="0"/>
    <x v="1"/>
    <x v="0"/>
  </r>
  <r>
    <n v="182"/>
    <x v="1"/>
    <s v="MI"/>
    <s v="FT"/>
    <x v="10"/>
    <n v="22000"/>
    <s v="EUR"/>
    <n v="26005"/>
    <s v="RO"/>
    <n v="0"/>
    <x v="4"/>
    <x v="4"/>
    <s v="L"/>
    <x v="0"/>
    <x v="0"/>
    <x v="4"/>
    <s v="Romania"/>
    <x v="0"/>
    <x v="1"/>
    <x v="0"/>
    <x v="0"/>
  </r>
  <r>
    <n v="183"/>
    <x v="1"/>
    <s v="SE"/>
    <s v="FT"/>
    <x v="40"/>
    <n v="45000"/>
    <s v="GBP"/>
    <n v="61896"/>
    <s v="GB"/>
    <n v="50"/>
    <x v="2"/>
    <x v="2"/>
    <s v="L"/>
    <x v="1"/>
    <x v="0"/>
    <x v="2"/>
    <s v="United Kingdom"/>
    <x v="0"/>
    <x v="2"/>
    <x v="1"/>
    <x v="0"/>
  </r>
  <r>
    <n v="184"/>
    <x v="1"/>
    <s v="MI"/>
    <s v="FL"/>
    <x v="1"/>
    <n v="12000"/>
    <s v="USD"/>
    <n v="12000"/>
    <s v="PK"/>
    <n v="50"/>
    <x v="9"/>
    <x v="9"/>
    <s v="M"/>
    <x v="0"/>
    <x v="3"/>
    <x v="9"/>
    <s v="Pakistan"/>
    <x v="2"/>
    <x v="0"/>
    <x v="1"/>
    <x v="1"/>
  </r>
  <r>
    <n v="185"/>
    <x v="1"/>
    <s v="MI"/>
    <s v="FT"/>
    <x v="10"/>
    <n v="4000"/>
    <s v="USD"/>
    <n v="4000"/>
    <s v="IR"/>
    <n v="100"/>
    <x v="35"/>
    <x v="35"/>
    <s v="M"/>
    <x v="0"/>
    <x v="0"/>
    <x v="35"/>
    <s v="Iran (Islamic Republic of)"/>
    <x v="2"/>
    <x v="1"/>
    <x v="2"/>
    <x v="0"/>
  </r>
  <r>
    <n v="186"/>
    <x v="1"/>
    <s v="SE"/>
    <s v="FT"/>
    <x v="25"/>
    <n v="50000"/>
    <s v="USD"/>
    <n v="50000"/>
    <s v="VN"/>
    <n v="100"/>
    <x v="2"/>
    <x v="2"/>
    <s v="M"/>
    <x v="1"/>
    <x v="0"/>
    <x v="2"/>
    <s v="Viet Nam"/>
    <x v="2"/>
    <x v="1"/>
    <x v="2"/>
    <x v="0"/>
  </r>
  <r>
    <n v="187"/>
    <x v="1"/>
    <s v="EX"/>
    <s v="FT"/>
    <x v="11"/>
    <n v="59000"/>
    <s v="EUR"/>
    <n v="69741"/>
    <s v="FR"/>
    <n v="100"/>
    <x v="18"/>
    <x v="18"/>
    <s v="S"/>
    <x v="3"/>
    <x v="0"/>
    <x v="18"/>
    <s v="France"/>
    <x v="1"/>
    <x v="0"/>
    <x v="2"/>
    <x v="0"/>
  </r>
  <r>
    <n v="188"/>
    <x v="1"/>
    <s v="SE"/>
    <s v="FT"/>
    <x v="10"/>
    <n v="65000"/>
    <s v="EUR"/>
    <n v="76833"/>
    <s v="RO"/>
    <n v="50"/>
    <x v="2"/>
    <x v="2"/>
    <s v="S"/>
    <x v="1"/>
    <x v="0"/>
    <x v="2"/>
    <s v="Romania"/>
    <x v="1"/>
    <x v="1"/>
    <x v="1"/>
    <x v="0"/>
  </r>
  <r>
    <n v="189"/>
    <x v="1"/>
    <s v="MI"/>
    <s v="FT"/>
    <x v="4"/>
    <n v="74000"/>
    <s v="USD"/>
    <n v="74000"/>
    <s v="JP"/>
    <n v="50"/>
    <x v="1"/>
    <x v="1"/>
    <s v="S"/>
    <x v="0"/>
    <x v="0"/>
    <x v="1"/>
    <s v="Japan"/>
    <x v="1"/>
    <x v="1"/>
    <x v="1"/>
    <x v="1"/>
  </r>
  <r>
    <n v="190"/>
    <x v="1"/>
    <s v="SE"/>
    <s v="FT"/>
    <x v="22"/>
    <n v="152000"/>
    <s v="USD"/>
    <n v="152000"/>
    <s v="US"/>
    <n v="100"/>
    <x v="7"/>
    <x v="7"/>
    <s v="L"/>
    <x v="1"/>
    <x v="0"/>
    <x v="7"/>
    <s v="United States of America"/>
    <x v="0"/>
    <x v="0"/>
    <x v="2"/>
    <x v="0"/>
  </r>
  <r>
    <n v="191"/>
    <x v="1"/>
    <s v="EN"/>
    <s v="FT"/>
    <x v="4"/>
    <n v="21844"/>
    <s v="USD"/>
    <n v="21844"/>
    <s v="CO"/>
    <n v="50"/>
    <x v="36"/>
    <x v="36"/>
    <s v="M"/>
    <x v="2"/>
    <x v="0"/>
    <x v="36"/>
    <s v="Colombia"/>
    <x v="2"/>
    <x v="1"/>
    <x v="1"/>
    <x v="1"/>
  </r>
  <r>
    <n v="192"/>
    <x v="1"/>
    <s v="MI"/>
    <s v="FT"/>
    <x v="2"/>
    <n v="18000"/>
    <s v="USD"/>
    <n v="18000"/>
    <s v="MD"/>
    <n v="0"/>
    <x v="37"/>
    <x v="37"/>
    <s v="S"/>
    <x v="0"/>
    <x v="0"/>
    <x v="37"/>
    <s v="Moldova"/>
    <x v="1"/>
    <x v="1"/>
    <x v="0"/>
    <x v="0"/>
  </r>
  <r>
    <n v="193"/>
    <x v="1"/>
    <s v="SE"/>
    <s v="FT"/>
    <x v="22"/>
    <n v="174000"/>
    <s v="USD"/>
    <n v="174000"/>
    <s v="US"/>
    <n v="100"/>
    <x v="4"/>
    <x v="4"/>
    <s v="L"/>
    <x v="1"/>
    <x v="0"/>
    <x v="4"/>
    <s v="United States of America"/>
    <x v="0"/>
    <x v="0"/>
    <x v="2"/>
    <x v="0"/>
  </r>
  <r>
    <n v="194"/>
    <x v="1"/>
    <s v="SE"/>
    <s v="FT"/>
    <x v="14"/>
    <n v="120500"/>
    <s v="CAD"/>
    <n v="96113"/>
    <s v="CA"/>
    <n v="50"/>
    <x v="15"/>
    <x v="15"/>
    <s v="L"/>
    <x v="1"/>
    <x v="0"/>
    <x v="15"/>
    <s v="Canada"/>
    <x v="0"/>
    <x v="0"/>
    <x v="1"/>
    <x v="0"/>
  </r>
  <r>
    <n v="195"/>
    <x v="1"/>
    <s v="MI"/>
    <s v="FT"/>
    <x v="0"/>
    <n v="147000"/>
    <s v="USD"/>
    <n v="147000"/>
    <s v="US"/>
    <n v="50"/>
    <x v="4"/>
    <x v="4"/>
    <s v="L"/>
    <x v="0"/>
    <x v="0"/>
    <x v="4"/>
    <s v="United States of America"/>
    <x v="0"/>
    <x v="0"/>
    <x v="1"/>
    <x v="0"/>
  </r>
  <r>
    <n v="196"/>
    <x v="1"/>
    <s v="EN"/>
    <s v="FT"/>
    <x v="12"/>
    <n v="9272"/>
    <s v="USD"/>
    <n v="9272"/>
    <s v="KE"/>
    <n v="100"/>
    <x v="38"/>
    <x v="38"/>
    <s v="S"/>
    <x v="2"/>
    <x v="0"/>
    <x v="38"/>
    <s v="Kenya"/>
    <x v="1"/>
    <x v="2"/>
    <x v="2"/>
    <x v="0"/>
  </r>
  <r>
    <n v="197"/>
    <x v="1"/>
    <s v="SE"/>
    <s v="FT"/>
    <x v="4"/>
    <n v="1799997"/>
    <s v="INR"/>
    <n v="24342"/>
    <s v="IN"/>
    <n v="100"/>
    <x v="8"/>
    <x v="8"/>
    <s v="L"/>
    <x v="1"/>
    <x v="0"/>
    <x v="8"/>
    <s v="India"/>
    <x v="0"/>
    <x v="1"/>
    <x v="2"/>
    <x v="1"/>
  </r>
  <r>
    <n v="198"/>
    <x v="1"/>
    <s v="SE"/>
    <s v="FT"/>
    <x v="22"/>
    <n v="4000000"/>
    <s v="INR"/>
    <n v="54094"/>
    <s v="IN"/>
    <n v="50"/>
    <x v="4"/>
    <x v="4"/>
    <s v="L"/>
    <x v="1"/>
    <x v="0"/>
    <x v="4"/>
    <s v="India"/>
    <x v="0"/>
    <x v="0"/>
    <x v="1"/>
    <x v="0"/>
  </r>
  <r>
    <n v="199"/>
    <x v="1"/>
    <s v="EN"/>
    <s v="FT"/>
    <x v="11"/>
    <n v="90000"/>
    <s v="USD"/>
    <n v="90000"/>
    <s v="US"/>
    <n v="100"/>
    <x v="4"/>
    <x v="4"/>
    <s v="S"/>
    <x v="2"/>
    <x v="0"/>
    <x v="4"/>
    <s v="United States of America"/>
    <x v="1"/>
    <x v="0"/>
    <x v="2"/>
    <x v="0"/>
  </r>
  <r>
    <n v="200"/>
    <x v="1"/>
    <s v="MI"/>
    <s v="FT"/>
    <x v="0"/>
    <n v="52000"/>
    <s v="EUR"/>
    <n v="61467"/>
    <s v="DE"/>
    <n v="50"/>
    <x v="16"/>
    <x v="16"/>
    <s v="M"/>
    <x v="0"/>
    <x v="0"/>
    <x v="16"/>
    <s v="Germany"/>
    <x v="2"/>
    <x v="0"/>
    <x v="1"/>
    <x v="0"/>
  </r>
  <r>
    <n v="201"/>
    <x v="1"/>
    <s v="SE"/>
    <s v="FT"/>
    <x v="17"/>
    <n v="195000"/>
    <s v="USD"/>
    <n v="195000"/>
    <s v="US"/>
    <n v="100"/>
    <x v="4"/>
    <x v="4"/>
    <s v="M"/>
    <x v="1"/>
    <x v="0"/>
    <x v="4"/>
    <s v="United States of America"/>
    <x v="2"/>
    <x v="1"/>
    <x v="2"/>
    <x v="1"/>
  </r>
  <r>
    <n v="202"/>
    <x v="1"/>
    <s v="MI"/>
    <s v="FT"/>
    <x v="0"/>
    <n v="32000"/>
    <s v="EUR"/>
    <n v="37825"/>
    <s v="ES"/>
    <n v="100"/>
    <x v="18"/>
    <x v="18"/>
    <s v="L"/>
    <x v="0"/>
    <x v="0"/>
    <x v="18"/>
    <s v="Spain"/>
    <x v="0"/>
    <x v="0"/>
    <x v="2"/>
    <x v="0"/>
  </r>
  <r>
    <n v="203"/>
    <x v="1"/>
    <s v="SE"/>
    <s v="FT"/>
    <x v="14"/>
    <n v="50000"/>
    <s v="USD"/>
    <n v="50000"/>
    <s v="FR"/>
    <n v="100"/>
    <x v="4"/>
    <x v="4"/>
    <s v="S"/>
    <x v="1"/>
    <x v="0"/>
    <x v="4"/>
    <s v="France"/>
    <x v="1"/>
    <x v="0"/>
    <x v="2"/>
    <x v="0"/>
  </r>
  <r>
    <n v="204"/>
    <x v="1"/>
    <s v="MI"/>
    <s v="FT"/>
    <x v="0"/>
    <n v="160000"/>
    <s v="USD"/>
    <n v="160000"/>
    <s v="US"/>
    <n v="100"/>
    <x v="4"/>
    <x v="4"/>
    <s v="L"/>
    <x v="0"/>
    <x v="0"/>
    <x v="4"/>
    <s v="United States of America"/>
    <x v="0"/>
    <x v="0"/>
    <x v="2"/>
    <x v="0"/>
  </r>
  <r>
    <n v="205"/>
    <x v="1"/>
    <s v="MI"/>
    <s v="FT"/>
    <x v="0"/>
    <n v="69600"/>
    <s v="BRL"/>
    <n v="12901"/>
    <s v="BR"/>
    <n v="0"/>
    <x v="28"/>
    <x v="28"/>
    <s v="S"/>
    <x v="0"/>
    <x v="0"/>
    <x v="28"/>
    <s v="Brazil"/>
    <x v="1"/>
    <x v="0"/>
    <x v="0"/>
    <x v="0"/>
  </r>
  <r>
    <n v="206"/>
    <x v="1"/>
    <s v="SE"/>
    <s v="FT"/>
    <x v="4"/>
    <n v="200000"/>
    <s v="USD"/>
    <n v="200000"/>
    <s v="US"/>
    <n v="100"/>
    <x v="4"/>
    <x v="4"/>
    <s v="L"/>
    <x v="1"/>
    <x v="0"/>
    <x v="4"/>
    <s v="United States of America"/>
    <x v="0"/>
    <x v="1"/>
    <x v="2"/>
    <x v="1"/>
  </r>
  <r>
    <n v="207"/>
    <x v="1"/>
    <s v="SE"/>
    <s v="FT"/>
    <x v="10"/>
    <n v="165000"/>
    <s v="USD"/>
    <n v="165000"/>
    <s v="US"/>
    <n v="0"/>
    <x v="4"/>
    <x v="4"/>
    <s v="M"/>
    <x v="1"/>
    <x v="0"/>
    <x v="4"/>
    <s v="United States of America"/>
    <x v="2"/>
    <x v="1"/>
    <x v="0"/>
    <x v="0"/>
  </r>
  <r>
    <n v="208"/>
    <x v="1"/>
    <s v="MI"/>
    <s v="FL"/>
    <x v="10"/>
    <n v="20000"/>
    <s v="USD"/>
    <n v="20000"/>
    <s v="IT"/>
    <n v="0"/>
    <x v="4"/>
    <x v="4"/>
    <s v="L"/>
    <x v="0"/>
    <x v="3"/>
    <x v="4"/>
    <s v="Italy"/>
    <x v="0"/>
    <x v="1"/>
    <x v="0"/>
    <x v="0"/>
  </r>
  <r>
    <n v="209"/>
    <x v="1"/>
    <s v="SE"/>
    <s v="FT"/>
    <x v="36"/>
    <n v="120000"/>
    <s v="USD"/>
    <n v="120000"/>
    <s v="US"/>
    <n v="0"/>
    <x v="4"/>
    <x v="4"/>
    <s v="L"/>
    <x v="1"/>
    <x v="0"/>
    <x v="4"/>
    <s v="United States of America"/>
    <x v="0"/>
    <x v="2"/>
    <x v="0"/>
    <x v="0"/>
  </r>
  <r>
    <n v="210"/>
    <x v="1"/>
    <s v="MI"/>
    <s v="FT"/>
    <x v="4"/>
    <n v="21000"/>
    <s v="EUR"/>
    <n v="24823"/>
    <s v="SI"/>
    <n v="50"/>
    <x v="39"/>
    <x v="39"/>
    <s v="L"/>
    <x v="0"/>
    <x v="0"/>
    <x v="39"/>
    <s v="Slovenia"/>
    <x v="0"/>
    <x v="1"/>
    <x v="1"/>
    <x v="1"/>
  </r>
  <r>
    <n v="211"/>
    <x v="1"/>
    <s v="MI"/>
    <s v="FT"/>
    <x v="14"/>
    <n v="48000"/>
    <s v="EUR"/>
    <n v="56738"/>
    <s v="FR"/>
    <n v="50"/>
    <x v="7"/>
    <x v="7"/>
    <s v="S"/>
    <x v="0"/>
    <x v="0"/>
    <x v="7"/>
    <s v="France"/>
    <x v="1"/>
    <x v="0"/>
    <x v="1"/>
    <x v="0"/>
  </r>
  <r>
    <n v="212"/>
    <x v="1"/>
    <s v="MI"/>
    <s v="FT"/>
    <x v="10"/>
    <n v="48000"/>
    <s v="GBP"/>
    <n v="66022"/>
    <s v="HK"/>
    <n v="50"/>
    <x v="2"/>
    <x v="2"/>
    <s v="S"/>
    <x v="0"/>
    <x v="0"/>
    <x v="2"/>
    <s v="Hong Kong"/>
    <x v="1"/>
    <x v="1"/>
    <x v="1"/>
    <x v="0"/>
  </r>
  <r>
    <n v="213"/>
    <x v="1"/>
    <s v="EN"/>
    <s v="FT"/>
    <x v="2"/>
    <n v="435000"/>
    <s v="INR"/>
    <n v="5882"/>
    <s v="IN"/>
    <n v="0"/>
    <x v="40"/>
    <x v="40"/>
    <s v="L"/>
    <x v="2"/>
    <x v="0"/>
    <x v="40"/>
    <s v="India"/>
    <x v="0"/>
    <x v="1"/>
    <x v="0"/>
    <x v="0"/>
  </r>
  <r>
    <n v="214"/>
    <x v="1"/>
    <s v="EN"/>
    <s v="FT"/>
    <x v="4"/>
    <n v="21000"/>
    <s v="EUR"/>
    <n v="24823"/>
    <s v="DE"/>
    <n v="50"/>
    <x v="0"/>
    <x v="0"/>
    <s v="M"/>
    <x v="2"/>
    <x v="0"/>
    <x v="0"/>
    <s v="Germany"/>
    <x v="2"/>
    <x v="1"/>
    <x v="1"/>
    <x v="1"/>
  </r>
  <r>
    <n v="215"/>
    <x v="1"/>
    <s v="SE"/>
    <s v="FT"/>
    <x v="33"/>
    <n v="185000"/>
    <s v="USD"/>
    <n v="185000"/>
    <s v="US"/>
    <n v="100"/>
    <x v="4"/>
    <x v="4"/>
    <s v="L"/>
    <x v="1"/>
    <x v="0"/>
    <x v="4"/>
    <s v="United States of America"/>
    <x v="0"/>
    <x v="1"/>
    <x v="2"/>
    <x v="0"/>
  </r>
  <r>
    <n v="216"/>
    <x v="1"/>
    <s v="EN"/>
    <s v="PT"/>
    <x v="20"/>
    <n v="180000"/>
    <s v="DKK"/>
    <n v="28609"/>
    <s v="DK"/>
    <n v="50"/>
    <x v="20"/>
    <x v="20"/>
    <s v="S"/>
    <x v="2"/>
    <x v="2"/>
    <x v="20"/>
    <s v="Denmark"/>
    <x v="1"/>
    <x v="1"/>
    <x v="1"/>
    <x v="0"/>
  </r>
  <r>
    <n v="217"/>
    <x v="1"/>
    <s v="MI"/>
    <s v="FT"/>
    <x v="0"/>
    <n v="76760"/>
    <s v="EUR"/>
    <n v="90734"/>
    <s v="DE"/>
    <n v="50"/>
    <x v="0"/>
    <x v="0"/>
    <s v="L"/>
    <x v="0"/>
    <x v="0"/>
    <x v="0"/>
    <s v="Germany"/>
    <x v="0"/>
    <x v="0"/>
    <x v="1"/>
    <x v="0"/>
  </r>
  <r>
    <n v="218"/>
    <x v="1"/>
    <s v="MI"/>
    <s v="FT"/>
    <x v="4"/>
    <n v="75000"/>
    <s v="EUR"/>
    <n v="88654"/>
    <s v="BE"/>
    <n v="100"/>
    <x v="29"/>
    <x v="29"/>
    <s v="M"/>
    <x v="0"/>
    <x v="0"/>
    <x v="29"/>
    <s v="Belgium"/>
    <x v="2"/>
    <x v="1"/>
    <x v="2"/>
    <x v="1"/>
  </r>
  <r>
    <n v="219"/>
    <x v="1"/>
    <s v="SE"/>
    <s v="FT"/>
    <x v="36"/>
    <n v="140000"/>
    <s v="USD"/>
    <n v="140000"/>
    <s v="US"/>
    <n v="100"/>
    <x v="4"/>
    <x v="4"/>
    <s v="L"/>
    <x v="1"/>
    <x v="0"/>
    <x v="4"/>
    <s v="United States of America"/>
    <x v="0"/>
    <x v="2"/>
    <x v="2"/>
    <x v="0"/>
  </r>
  <r>
    <n v="220"/>
    <x v="1"/>
    <s v="MI"/>
    <s v="FT"/>
    <x v="4"/>
    <n v="180000"/>
    <s v="PLN"/>
    <n v="46597"/>
    <s v="PL"/>
    <n v="100"/>
    <x v="24"/>
    <x v="24"/>
    <s v="L"/>
    <x v="0"/>
    <x v="0"/>
    <x v="24"/>
    <s v="Poland"/>
    <x v="0"/>
    <x v="1"/>
    <x v="2"/>
    <x v="1"/>
  </r>
  <r>
    <n v="221"/>
    <x v="1"/>
    <s v="MI"/>
    <s v="FT"/>
    <x v="0"/>
    <n v="85000"/>
    <s v="GBP"/>
    <n v="116914"/>
    <s v="GB"/>
    <n v="50"/>
    <x v="2"/>
    <x v="2"/>
    <s v="L"/>
    <x v="0"/>
    <x v="0"/>
    <x v="2"/>
    <s v="United Kingdom"/>
    <x v="0"/>
    <x v="0"/>
    <x v="1"/>
    <x v="0"/>
  </r>
  <r>
    <n v="222"/>
    <x v="1"/>
    <s v="MI"/>
    <s v="FT"/>
    <x v="0"/>
    <n v="2500000"/>
    <s v="INR"/>
    <n v="33808"/>
    <s v="IN"/>
    <n v="0"/>
    <x v="8"/>
    <x v="8"/>
    <s v="M"/>
    <x v="0"/>
    <x v="0"/>
    <x v="8"/>
    <s v="India"/>
    <x v="2"/>
    <x v="0"/>
    <x v="0"/>
    <x v="0"/>
  </r>
  <r>
    <n v="223"/>
    <x v="1"/>
    <s v="MI"/>
    <s v="FT"/>
    <x v="0"/>
    <n v="40900"/>
    <s v="GBP"/>
    <n v="56256"/>
    <s v="GB"/>
    <n v="50"/>
    <x v="2"/>
    <x v="2"/>
    <s v="L"/>
    <x v="0"/>
    <x v="0"/>
    <x v="2"/>
    <s v="United Kingdom"/>
    <x v="0"/>
    <x v="0"/>
    <x v="1"/>
    <x v="0"/>
  </r>
  <r>
    <n v="224"/>
    <x v="1"/>
    <s v="SE"/>
    <s v="FT"/>
    <x v="1"/>
    <n v="225000"/>
    <s v="USD"/>
    <n v="225000"/>
    <s v="US"/>
    <n v="100"/>
    <x v="15"/>
    <x v="15"/>
    <s v="L"/>
    <x v="1"/>
    <x v="0"/>
    <x v="15"/>
    <s v="United States of America"/>
    <x v="0"/>
    <x v="0"/>
    <x v="2"/>
    <x v="1"/>
  </r>
  <r>
    <n v="225"/>
    <x v="1"/>
    <s v="EX"/>
    <s v="CT"/>
    <x v="21"/>
    <n v="416000"/>
    <s v="USD"/>
    <n v="416000"/>
    <s v="US"/>
    <n v="100"/>
    <x v="4"/>
    <x v="4"/>
    <s v="S"/>
    <x v="3"/>
    <x v="1"/>
    <x v="4"/>
    <s v="United States of America"/>
    <x v="1"/>
    <x v="0"/>
    <x v="2"/>
    <x v="0"/>
  </r>
  <r>
    <n v="226"/>
    <x v="1"/>
    <s v="SE"/>
    <s v="FT"/>
    <x v="0"/>
    <n v="110000"/>
    <s v="CAD"/>
    <n v="87738"/>
    <s v="CA"/>
    <n v="100"/>
    <x v="15"/>
    <x v="15"/>
    <s v="S"/>
    <x v="1"/>
    <x v="0"/>
    <x v="15"/>
    <s v="Canada"/>
    <x v="1"/>
    <x v="0"/>
    <x v="2"/>
    <x v="0"/>
  </r>
  <r>
    <n v="227"/>
    <x v="1"/>
    <s v="MI"/>
    <s v="FT"/>
    <x v="0"/>
    <n v="75000"/>
    <s v="EUR"/>
    <n v="88654"/>
    <s v="DE"/>
    <n v="50"/>
    <x v="0"/>
    <x v="0"/>
    <s v="L"/>
    <x v="0"/>
    <x v="0"/>
    <x v="0"/>
    <s v="Germany"/>
    <x v="0"/>
    <x v="0"/>
    <x v="1"/>
    <x v="0"/>
  </r>
  <r>
    <n v="228"/>
    <x v="1"/>
    <s v="SE"/>
    <s v="FT"/>
    <x v="0"/>
    <n v="135000"/>
    <s v="USD"/>
    <n v="135000"/>
    <s v="US"/>
    <n v="0"/>
    <x v="4"/>
    <x v="4"/>
    <s v="L"/>
    <x v="1"/>
    <x v="0"/>
    <x v="4"/>
    <s v="United States of America"/>
    <x v="0"/>
    <x v="0"/>
    <x v="0"/>
    <x v="0"/>
  </r>
  <r>
    <n v="229"/>
    <x v="1"/>
    <s v="SE"/>
    <s v="FT"/>
    <x v="5"/>
    <n v="90000"/>
    <s v="CAD"/>
    <n v="71786"/>
    <s v="CA"/>
    <n v="100"/>
    <x v="15"/>
    <x v="15"/>
    <s v="M"/>
    <x v="1"/>
    <x v="0"/>
    <x v="15"/>
    <s v="Canada"/>
    <x v="2"/>
    <x v="2"/>
    <x v="2"/>
    <x v="0"/>
  </r>
  <r>
    <n v="230"/>
    <x v="1"/>
    <s v="EN"/>
    <s v="FT"/>
    <x v="2"/>
    <n v="1200000"/>
    <s v="INR"/>
    <n v="16228"/>
    <s v="IN"/>
    <n v="100"/>
    <x v="8"/>
    <x v="8"/>
    <s v="L"/>
    <x v="2"/>
    <x v="0"/>
    <x v="8"/>
    <s v="India"/>
    <x v="0"/>
    <x v="1"/>
    <x v="2"/>
    <x v="0"/>
  </r>
  <r>
    <n v="231"/>
    <x v="1"/>
    <s v="SE"/>
    <s v="FT"/>
    <x v="18"/>
    <n v="256000"/>
    <s v="USD"/>
    <n v="256000"/>
    <s v="US"/>
    <n v="100"/>
    <x v="4"/>
    <x v="4"/>
    <s v="S"/>
    <x v="1"/>
    <x v="0"/>
    <x v="4"/>
    <s v="United States of America"/>
    <x v="1"/>
    <x v="1"/>
    <x v="2"/>
    <x v="0"/>
  </r>
  <r>
    <n v="232"/>
    <x v="1"/>
    <s v="SE"/>
    <s v="FT"/>
    <x v="31"/>
    <n v="200000"/>
    <s v="USD"/>
    <n v="200000"/>
    <s v="US"/>
    <n v="100"/>
    <x v="4"/>
    <x v="4"/>
    <s v="L"/>
    <x v="1"/>
    <x v="0"/>
    <x v="4"/>
    <s v="United States of America"/>
    <x v="0"/>
    <x v="1"/>
    <x v="2"/>
    <x v="0"/>
  </r>
  <r>
    <n v="233"/>
    <x v="1"/>
    <s v="SE"/>
    <s v="FT"/>
    <x v="5"/>
    <n v="200000"/>
    <s v="USD"/>
    <n v="200000"/>
    <s v="US"/>
    <n v="100"/>
    <x v="4"/>
    <x v="4"/>
    <s v="L"/>
    <x v="1"/>
    <x v="0"/>
    <x v="4"/>
    <s v="United States of America"/>
    <x v="0"/>
    <x v="2"/>
    <x v="2"/>
    <x v="0"/>
  </r>
  <r>
    <n v="234"/>
    <x v="1"/>
    <s v="MI"/>
    <s v="FT"/>
    <x v="39"/>
    <n v="180000"/>
    <s v="USD"/>
    <n v="180000"/>
    <s v="US"/>
    <n v="100"/>
    <x v="4"/>
    <x v="4"/>
    <s v="L"/>
    <x v="0"/>
    <x v="0"/>
    <x v="4"/>
    <s v="United States of America"/>
    <x v="0"/>
    <x v="3"/>
    <x v="2"/>
    <x v="0"/>
  </r>
  <r>
    <n v="235"/>
    <x v="1"/>
    <s v="MI"/>
    <s v="FT"/>
    <x v="37"/>
    <n v="110000"/>
    <s v="USD"/>
    <n v="110000"/>
    <s v="US"/>
    <n v="0"/>
    <x v="4"/>
    <x v="4"/>
    <s v="S"/>
    <x v="0"/>
    <x v="0"/>
    <x v="4"/>
    <s v="United States of America"/>
    <x v="1"/>
    <x v="0"/>
    <x v="0"/>
    <x v="0"/>
  </r>
  <r>
    <n v="236"/>
    <x v="1"/>
    <s v="MI"/>
    <s v="FT"/>
    <x v="14"/>
    <n v="80000"/>
    <s v="CAD"/>
    <n v="63810"/>
    <s v="CA"/>
    <n v="100"/>
    <x v="15"/>
    <x v="15"/>
    <s v="M"/>
    <x v="0"/>
    <x v="0"/>
    <x v="15"/>
    <s v="Canada"/>
    <x v="2"/>
    <x v="0"/>
    <x v="2"/>
    <x v="0"/>
  </r>
  <r>
    <n v="237"/>
    <x v="1"/>
    <s v="MI"/>
    <s v="FT"/>
    <x v="0"/>
    <n v="39600"/>
    <s v="EUR"/>
    <n v="46809"/>
    <s v="ES"/>
    <n v="100"/>
    <x v="18"/>
    <x v="18"/>
    <s v="M"/>
    <x v="0"/>
    <x v="0"/>
    <x v="18"/>
    <s v="Spain"/>
    <x v="2"/>
    <x v="0"/>
    <x v="2"/>
    <x v="0"/>
  </r>
  <r>
    <n v="238"/>
    <x v="1"/>
    <s v="EN"/>
    <s v="FT"/>
    <x v="0"/>
    <n v="4000"/>
    <s v="USD"/>
    <n v="4000"/>
    <s v="VN"/>
    <n v="0"/>
    <x v="41"/>
    <x v="41"/>
    <s v="M"/>
    <x v="2"/>
    <x v="0"/>
    <x v="41"/>
    <s v="Viet Nam"/>
    <x v="2"/>
    <x v="0"/>
    <x v="0"/>
    <x v="0"/>
  </r>
  <r>
    <n v="239"/>
    <x v="1"/>
    <s v="EN"/>
    <s v="FT"/>
    <x v="10"/>
    <n v="1600000"/>
    <s v="INR"/>
    <n v="21637"/>
    <s v="IN"/>
    <n v="50"/>
    <x v="8"/>
    <x v="8"/>
    <s v="M"/>
    <x v="2"/>
    <x v="0"/>
    <x v="8"/>
    <s v="India"/>
    <x v="2"/>
    <x v="1"/>
    <x v="1"/>
    <x v="0"/>
  </r>
  <r>
    <n v="240"/>
    <x v="1"/>
    <s v="SE"/>
    <s v="FT"/>
    <x v="0"/>
    <n v="130000"/>
    <s v="CAD"/>
    <n v="103691"/>
    <s v="CA"/>
    <n v="100"/>
    <x v="15"/>
    <x v="15"/>
    <s v="L"/>
    <x v="1"/>
    <x v="0"/>
    <x v="15"/>
    <s v="Canada"/>
    <x v="0"/>
    <x v="0"/>
    <x v="2"/>
    <x v="0"/>
  </r>
  <r>
    <n v="241"/>
    <x v="1"/>
    <s v="MI"/>
    <s v="FT"/>
    <x v="5"/>
    <n v="80000"/>
    <s v="USD"/>
    <n v="80000"/>
    <s v="US"/>
    <n v="100"/>
    <x v="4"/>
    <x v="4"/>
    <s v="L"/>
    <x v="0"/>
    <x v="0"/>
    <x v="4"/>
    <s v="United States of America"/>
    <x v="0"/>
    <x v="2"/>
    <x v="2"/>
    <x v="0"/>
  </r>
  <r>
    <n v="242"/>
    <x v="1"/>
    <s v="MI"/>
    <s v="FT"/>
    <x v="10"/>
    <n v="110000"/>
    <s v="USD"/>
    <n v="110000"/>
    <s v="US"/>
    <n v="100"/>
    <x v="4"/>
    <x v="4"/>
    <s v="L"/>
    <x v="0"/>
    <x v="0"/>
    <x v="4"/>
    <s v="United States of America"/>
    <x v="0"/>
    <x v="1"/>
    <x v="2"/>
    <x v="0"/>
  </r>
  <r>
    <n v="243"/>
    <x v="1"/>
    <s v="SE"/>
    <s v="FT"/>
    <x v="0"/>
    <n v="165000"/>
    <s v="USD"/>
    <n v="165000"/>
    <s v="US"/>
    <n v="100"/>
    <x v="4"/>
    <x v="4"/>
    <s v="L"/>
    <x v="1"/>
    <x v="0"/>
    <x v="4"/>
    <s v="United States of America"/>
    <x v="0"/>
    <x v="0"/>
    <x v="2"/>
    <x v="0"/>
  </r>
  <r>
    <n v="244"/>
    <x v="1"/>
    <s v="EN"/>
    <s v="FT"/>
    <x v="19"/>
    <n v="1335000"/>
    <s v="INR"/>
    <n v="18053"/>
    <s v="IN"/>
    <n v="100"/>
    <x v="42"/>
    <x v="42"/>
    <s v="S"/>
    <x v="2"/>
    <x v="0"/>
    <x v="42"/>
    <s v="India"/>
    <x v="1"/>
    <x v="0"/>
    <x v="2"/>
    <x v="0"/>
  </r>
  <r>
    <n v="245"/>
    <x v="1"/>
    <s v="MI"/>
    <s v="FT"/>
    <x v="10"/>
    <n v="52500"/>
    <s v="GBP"/>
    <n v="72212"/>
    <s v="GB"/>
    <n v="50"/>
    <x v="2"/>
    <x v="2"/>
    <s v="L"/>
    <x v="0"/>
    <x v="0"/>
    <x v="2"/>
    <s v="United Kingdom"/>
    <x v="0"/>
    <x v="1"/>
    <x v="1"/>
    <x v="0"/>
  </r>
  <r>
    <n v="246"/>
    <x v="1"/>
    <s v="EN"/>
    <s v="FT"/>
    <x v="0"/>
    <n v="31000"/>
    <s v="EUR"/>
    <n v="36643"/>
    <s v="FR"/>
    <n v="50"/>
    <x v="7"/>
    <x v="7"/>
    <s v="L"/>
    <x v="2"/>
    <x v="0"/>
    <x v="7"/>
    <s v="France"/>
    <x v="0"/>
    <x v="0"/>
    <x v="1"/>
    <x v="0"/>
  </r>
  <r>
    <n v="247"/>
    <x v="1"/>
    <s v="MI"/>
    <s v="FT"/>
    <x v="10"/>
    <n v="108000"/>
    <s v="TRY"/>
    <n v="12103"/>
    <s v="TR"/>
    <n v="0"/>
    <x v="43"/>
    <x v="43"/>
    <s v="M"/>
    <x v="0"/>
    <x v="0"/>
    <x v="43"/>
    <s v="Turkey"/>
    <x v="2"/>
    <x v="1"/>
    <x v="0"/>
    <x v="0"/>
  </r>
  <r>
    <n v="248"/>
    <x v="1"/>
    <s v="SE"/>
    <s v="FT"/>
    <x v="10"/>
    <n v="70000"/>
    <s v="GBP"/>
    <n v="96282"/>
    <s v="GB"/>
    <n v="50"/>
    <x v="2"/>
    <x v="2"/>
    <s v="L"/>
    <x v="1"/>
    <x v="0"/>
    <x v="2"/>
    <s v="United Kingdom"/>
    <x v="0"/>
    <x v="1"/>
    <x v="1"/>
    <x v="0"/>
  </r>
  <r>
    <n v="249"/>
    <x v="1"/>
    <s v="SE"/>
    <s v="FT"/>
    <x v="41"/>
    <n v="170000"/>
    <s v="USD"/>
    <n v="170000"/>
    <s v="US"/>
    <n v="100"/>
    <x v="4"/>
    <x v="4"/>
    <s v="M"/>
    <x v="1"/>
    <x v="0"/>
    <x v="4"/>
    <s v="United States of America"/>
    <x v="2"/>
    <x v="2"/>
    <x v="2"/>
    <x v="0"/>
  </r>
  <r>
    <n v="250"/>
    <x v="1"/>
    <s v="MI"/>
    <s v="FT"/>
    <x v="0"/>
    <n v="115000"/>
    <s v="USD"/>
    <n v="115000"/>
    <s v="US"/>
    <n v="50"/>
    <x v="4"/>
    <x v="4"/>
    <s v="L"/>
    <x v="0"/>
    <x v="0"/>
    <x v="4"/>
    <s v="United States of America"/>
    <x v="0"/>
    <x v="0"/>
    <x v="1"/>
    <x v="0"/>
  </r>
  <r>
    <n v="251"/>
    <x v="1"/>
    <s v="EN"/>
    <s v="FT"/>
    <x v="0"/>
    <n v="90000"/>
    <s v="USD"/>
    <n v="90000"/>
    <s v="US"/>
    <n v="100"/>
    <x v="4"/>
    <x v="4"/>
    <s v="S"/>
    <x v="2"/>
    <x v="0"/>
    <x v="4"/>
    <s v="United States of America"/>
    <x v="1"/>
    <x v="0"/>
    <x v="2"/>
    <x v="0"/>
  </r>
  <r>
    <n v="252"/>
    <x v="1"/>
    <s v="EX"/>
    <s v="FT"/>
    <x v="33"/>
    <n v="600000"/>
    <s v="USD"/>
    <n v="600000"/>
    <s v="US"/>
    <n v="100"/>
    <x v="4"/>
    <x v="4"/>
    <s v="L"/>
    <x v="3"/>
    <x v="0"/>
    <x v="4"/>
    <s v="United States of America"/>
    <x v="0"/>
    <x v="1"/>
    <x v="2"/>
    <x v="0"/>
  </r>
  <r>
    <n v="253"/>
    <x v="1"/>
    <s v="EN"/>
    <s v="FT"/>
    <x v="0"/>
    <n v="2100000"/>
    <s v="INR"/>
    <n v="28399"/>
    <s v="IN"/>
    <n v="100"/>
    <x v="8"/>
    <x v="8"/>
    <s v="M"/>
    <x v="2"/>
    <x v="0"/>
    <x v="8"/>
    <s v="India"/>
    <x v="2"/>
    <x v="0"/>
    <x v="2"/>
    <x v="0"/>
  </r>
  <r>
    <n v="254"/>
    <x v="1"/>
    <s v="MI"/>
    <s v="FT"/>
    <x v="5"/>
    <n v="93000"/>
    <s v="USD"/>
    <n v="93000"/>
    <s v="US"/>
    <n v="100"/>
    <x v="4"/>
    <x v="4"/>
    <s v="L"/>
    <x v="0"/>
    <x v="0"/>
    <x v="4"/>
    <s v="United States of America"/>
    <x v="0"/>
    <x v="2"/>
    <x v="2"/>
    <x v="0"/>
  </r>
  <r>
    <n v="255"/>
    <x v="1"/>
    <s v="SE"/>
    <s v="FT"/>
    <x v="42"/>
    <n v="125000"/>
    <s v="CAD"/>
    <n v="99703"/>
    <s v="CA"/>
    <n v="50"/>
    <x v="15"/>
    <x v="15"/>
    <s v="M"/>
    <x v="1"/>
    <x v="0"/>
    <x v="15"/>
    <s v="Canada"/>
    <x v="2"/>
    <x v="3"/>
    <x v="1"/>
    <x v="0"/>
  </r>
  <r>
    <n v="256"/>
    <x v="1"/>
    <s v="MI"/>
    <s v="FT"/>
    <x v="10"/>
    <n v="200000"/>
    <s v="USD"/>
    <n v="200000"/>
    <s v="US"/>
    <n v="100"/>
    <x v="4"/>
    <x v="4"/>
    <s v="L"/>
    <x v="0"/>
    <x v="0"/>
    <x v="4"/>
    <s v="United States of America"/>
    <x v="0"/>
    <x v="1"/>
    <x v="2"/>
    <x v="0"/>
  </r>
  <r>
    <n v="257"/>
    <x v="1"/>
    <s v="SE"/>
    <s v="FT"/>
    <x v="21"/>
    <n v="147000"/>
    <s v="EUR"/>
    <n v="173762"/>
    <s v="DE"/>
    <n v="100"/>
    <x v="0"/>
    <x v="0"/>
    <s v="M"/>
    <x v="1"/>
    <x v="0"/>
    <x v="0"/>
    <s v="Germany"/>
    <x v="2"/>
    <x v="0"/>
    <x v="2"/>
    <x v="0"/>
  </r>
  <r>
    <n v="258"/>
    <x v="1"/>
    <s v="SE"/>
    <s v="FT"/>
    <x v="4"/>
    <n v="185000"/>
    <s v="USD"/>
    <n v="185000"/>
    <s v="US"/>
    <n v="50"/>
    <x v="4"/>
    <x v="4"/>
    <s v="L"/>
    <x v="1"/>
    <x v="0"/>
    <x v="4"/>
    <s v="United States of America"/>
    <x v="0"/>
    <x v="1"/>
    <x v="1"/>
    <x v="1"/>
  </r>
  <r>
    <n v="259"/>
    <x v="1"/>
    <s v="EX"/>
    <s v="FT"/>
    <x v="13"/>
    <n v="120000"/>
    <s v="EUR"/>
    <n v="141846"/>
    <s v="DE"/>
    <n v="0"/>
    <x v="0"/>
    <x v="0"/>
    <s v="L"/>
    <x v="3"/>
    <x v="0"/>
    <x v="0"/>
    <s v="Germany"/>
    <x v="0"/>
    <x v="0"/>
    <x v="0"/>
    <x v="0"/>
  </r>
  <r>
    <n v="260"/>
    <x v="1"/>
    <s v="MI"/>
    <s v="FT"/>
    <x v="0"/>
    <n v="130000"/>
    <s v="USD"/>
    <n v="130000"/>
    <s v="US"/>
    <n v="50"/>
    <x v="4"/>
    <x v="4"/>
    <s v="L"/>
    <x v="0"/>
    <x v="0"/>
    <x v="4"/>
    <s v="United States of America"/>
    <x v="0"/>
    <x v="0"/>
    <x v="1"/>
    <x v="0"/>
  </r>
  <r>
    <n v="261"/>
    <x v="1"/>
    <s v="SE"/>
    <s v="FT"/>
    <x v="5"/>
    <n v="54000"/>
    <s v="EUR"/>
    <n v="63831"/>
    <s v="DE"/>
    <n v="50"/>
    <x v="0"/>
    <x v="0"/>
    <s v="L"/>
    <x v="1"/>
    <x v="0"/>
    <x v="0"/>
    <s v="Germany"/>
    <x v="0"/>
    <x v="2"/>
    <x v="1"/>
    <x v="0"/>
  </r>
  <r>
    <n v="262"/>
    <x v="1"/>
    <s v="MI"/>
    <s v="FT"/>
    <x v="0"/>
    <n v="1250000"/>
    <s v="INR"/>
    <n v="16904"/>
    <s v="IN"/>
    <n v="100"/>
    <x v="8"/>
    <x v="8"/>
    <s v="S"/>
    <x v="0"/>
    <x v="0"/>
    <x v="8"/>
    <s v="India"/>
    <x v="1"/>
    <x v="0"/>
    <x v="2"/>
    <x v="0"/>
  </r>
  <r>
    <n v="263"/>
    <x v="1"/>
    <s v="SE"/>
    <s v="FT"/>
    <x v="4"/>
    <n v="4900000"/>
    <s v="INR"/>
    <n v="66265"/>
    <s v="IN"/>
    <n v="0"/>
    <x v="8"/>
    <x v="8"/>
    <s v="L"/>
    <x v="1"/>
    <x v="0"/>
    <x v="8"/>
    <s v="India"/>
    <x v="0"/>
    <x v="1"/>
    <x v="0"/>
    <x v="1"/>
  </r>
  <r>
    <n v="264"/>
    <x v="1"/>
    <s v="MI"/>
    <s v="FT"/>
    <x v="0"/>
    <n v="21600"/>
    <s v="EUR"/>
    <n v="25532"/>
    <s v="RS"/>
    <n v="100"/>
    <x v="0"/>
    <x v="0"/>
    <s v="S"/>
    <x v="0"/>
    <x v="0"/>
    <x v="0"/>
    <s v="Serbia"/>
    <x v="1"/>
    <x v="0"/>
    <x v="2"/>
    <x v="0"/>
  </r>
  <r>
    <n v="265"/>
    <x v="1"/>
    <s v="SE"/>
    <s v="FT"/>
    <x v="8"/>
    <n v="160000"/>
    <s v="USD"/>
    <n v="160000"/>
    <s v="PR"/>
    <n v="50"/>
    <x v="4"/>
    <x v="4"/>
    <s v="S"/>
    <x v="1"/>
    <x v="0"/>
    <x v="4"/>
    <s v="Puerto Rico"/>
    <x v="1"/>
    <x v="1"/>
    <x v="1"/>
    <x v="0"/>
  </r>
  <r>
    <n v="266"/>
    <x v="1"/>
    <s v="MI"/>
    <s v="FT"/>
    <x v="10"/>
    <n v="93150"/>
    <s v="USD"/>
    <n v="93150"/>
    <s v="US"/>
    <n v="0"/>
    <x v="4"/>
    <x v="4"/>
    <s v="M"/>
    <x v="0"/>
    <x v="0"/>
    <x v="4"/>
    <s v="United States of America"/>
    <x v="2"/>
    <x v="1"/>
    <x v="0"/>
    <x v="0"/>
  </r>
  <r>
    <n v="267"/>
    <x v="1"/>
    <s v="MI"/>
    <s v="FT"/>
    <x v="10"/>
    <n v="111775"/>
    <s v="USD"/>
    <n v="111775"/>
    <s v="US"/>
    <n v="0"/>
    <x v="4"/>
    <x v="4"/>
    <s v="M"/>
    <x v="0"/>
    <x v="0"/>
    <x v="4"/>
    <s v="United States of America"/>
    <x v="2"/>
    <x v="1"/>
    <x v="0"/>
    <x v="0"/>
  </r>
  <r>
    <n v="268"/>
    <x v="1"/>
    <s v="MI"/>
    <s v="FT"/>
    <x v="10"/>
    <n v="250000"/>
    <s v="TRY"/>
    <n v="28016"/>
    <s v="TR"/>
    <n v="100"/>
    <x v="43"/>
    <x v="43"/>
    <s v="M"/>
    <x v="0"/>
    <x v="0"/>
    <x v="43"/>
    <s v="Turkey"/>
    <x v="2"/>
    <x v="1"/>
    <x v="2"/>
    <x v="0"/>
  </r>
  <r>
    <n v="269"/>
    <x v="1"/>
    <s v="EN"/>
    <s v="FT"/>
    <x v="10"/>
    <n v="55000"/>
    <s v="EUR"/>
    <n v="65013"/>
    <s v="DE"/>
    <n v="50"/>
    <x v="0"/>
    <x v="0"/>
    <s v="M"/>
    <x v="2"/>
    <x v="0"/>
    <x v="0"/>
    <s v="Germany"/>
    <x v="2"/>
    <x v="1"/>
    <x v="1"/>
    <x v="0"/>
  </r>
  <r>
    <n v="270"/>
    <x v="1"/>
    <s v="EN"/>
    <s v="FT"/>
    <x v="10"/>
    <n v="72500"/>
    <s v="USD"/>
    <n v="72500"/>
    <s v="US"/>
    <n v="100"/>
    <x v="4"/>
    <x v="4"/>
    <s v="L"/>
    <x v="2"/>
    <x v="0"/>
    <x v="4"/>
    <s v="United States of America"/>
    <x v="0"/>
    <x v="1"/>
    <x v="2"/>
    <x v="0"/>
  </r>
  <r>
    <n v="271"/>
    <x v="1"/>
    <s v="SE"/>
    <s v="FT"/>
    <x v="20"/>
    <n v="102000"/>
    <s v="BRL"/>
    <n v="18907"/>
    <s v="BR"/>
    <n v="0"/>
    <x v="28"/>
    <x v="28"/>
    <s v="M"/>
    <x v="1"/>
    <x v="0"/>
    <x v="28"/>
    <s v="Brazil"/>
    <x v="2"/>
    <x v="1"/>
    <x v="0"/>
    <x v="0"/>
  </r>
  <r>
    <n v="272"/>
    <x v="1"/>
    <s v="EN"/>
    <s v="FT"/>
    <x v="11"/>
    <n v="65000"/>
    <s v="EUR"/>
    <n v="76833"/>
    <s v="DE"/>
    <n v="0"/>
    <x v="0"/>
    <x v="0"/>
    <s v="L"/>
    <x v="2"/>
    <x v="0"/>
    <x v="0"/>
    <s v="Germany"/>
    <x v="0"/>
    <x v="0"/>
    <x v="0"/>
    <x v="0"/>
  </r>
  <r>
    <n v="273"/>
    <x v="1"/>
    <s v="EN"/>
    <s v="FT"/>
    <x v="4"/>
    <n v="85000"/>
    <s v="USD"/>
    <n v="85000"/>
    <s v="NL"/>
    <n v="100"/>
    <x v="0"/>
    <x v="0"/>
    <s v="S"/>
    <x v="2"/>
    <x v="0"/>
    <x v="0"/>
    <s v="Netherlands"/>
    <x v="1"/>
    <x v="1"/>
    <x v="2"/>
    <x v="1"/>
  </r>
  <r>
    <n v="274"/>
    <x v="1"/>
    <s v="SE"/>
    <s v="FT"/>
    <x v="0"/>
    <n v="65720"/>
    <s v="EUR"/>
    <n v="77684"/>
    <s v="FR"/>
    <n v="50"/>
    <x v="7"/>
    <x v="7"/>
    <s v="M"/>
    <x v="1"/>
    <x v="0"/>
    <x v="7"/>
    <s v="France"/>
    <x v="2"/>
    <x v="0"/>
    <x v="1"/>
    <x v="0"/>
  </r>
  <r>
    <n v="275"/>
    <x v="1"/>
    <s v="EN"/>
    <s v="FT"/>
    <x v="0"/>
    <n v="100000"/>
    <s v="USD"/>
    <n v="100000"/>
    <s v="US"/>
    <n v="100"/>
    <x v="4"/>
    <x v="4"/>
    <s v="M"/>
    <x v="2"/>
    <x v="0"/>
    <x v="4"/>
    <s v="United States of America"/>
    <x v="2"/>
    <x v="0"/>
    <x v="2"/>
    <x v="0"/>
  </r>
  <r>
    <n v="276"/>
    <x v="1"/>
    <s v="EN"/>
    <s v="FT"/>
    <x v="0"/>
    <n v="58000"/>
    <s v="USD"/>
    <n v="58000"/>
    <s v="US"/>
    <n v="50"/>
    <x v="4"/>
    <x v="4"/>
    <s v="L"/>
    <x v="2"/>
    <x v="0"/>
    <x v="4"/>
    <s v="United States of America"/>
    <x v="0"/>
    <x v="0"/>
    <x v="1"/>
    <x v="0"/>
  </r>
  <r>
    <n v="277"/>
    <x v="1"/>
    <s v="SE"/>
    <s v="FT"/>
    <x v="19"/>
    <n v="55000"/>
    <s v="USD"/>
    <n v="55000"/>
    <s v="ES"/>
    <n v="100"/>
    <x v="18"/>
    <x v="18"/>
    <s v="L"/>
    <x v="1"/>
    <x v="0"/>
    <x v="18"/>
    <s v="Spain"/>
    <x v="0"/>
    <x v="0"/>
    <x v="2"/>
    <x v="0"/>
  </r>
  <r>
    <n v="278"/>
    <x v="1"/>
    <s v="SE"/>
    <s v="FT"/>
    <x v="0"/>
    <n v="180000"/>
    <s v="TRY"/>
    <n v="20171"/>
    <s v="TR"/>
    <n v="50"/>
    <x v="43"/>
    <x v="43"/>
    <s v="L"/>
    <x v="1"/>
    <x v="0"/>
    <x v="43"/>
    <s v="Turkey"/>
    <x v="0"/>
    <x v="0"/>
    <x v="1"/>
    <x v="0"/>
  </r>
  <r>
    <n v="279"/>
    <x v="1"/>
    <s v="EN"/>
    <s v="FT"/>
    <x v="7"/>
    <n v="50000"/>
    <s v="EUR"/>
    <n v="59102"/>
    <s v="LU"/>
    <n v="100"/>
    <x v="23"/>
    <x v="23"/>
    <s v="L"/>
    <x v="2"/>
    <x v="0"/>
    <x v="23"/>
    <s v="Luxembourg"/>
    <x v="0"/>
    <x v="2"/>
    <x v="2"/>
    <x v="0"/>
  </r>
  <r>
    <n v="280"/>
    <x v="1"/>
    <s v="MI"/>
    <s v="FT"/>
    <x v="10"/>
    <n v="112000"/>
    <s v="USD"/>
    <n v="112000"/>
    <s v="US"/>
    <n v="100"/>
    <x v="4"/>
    <x v="4"/>
    <s v="L"/>
    <x v="0"/>
    <x v="0"/>
    <x v="4"/>
    <s v="United States of America"/>
    <x v="0"/>
    <x v="1"/>
    <x v="2"/>
    <x v="0"/>
  </r>
  <r>
    <n v="281"/>
    <x v="1"/>
    <s v="EN"/>
    <s v="FT"/>
    <x v="14"/>
    <n v="100000"/>
    <s v="USD"/>
    <n v="100000"/>
    <s v="JE"/>
    <n v="0"/>
    <x v="10"/>
    <x v="10"/>
    <s v="L"/>
    <x v="2"/>
    <x v="0"/>
    <x v="10"/>
    <s v="Jersey"/>
    <x v="0"/>
    <x v="0"/>
    <x v="0"/>
    <x v="0"/>
  </r>
  <r>
    <n v="282"/>
    <x v="1"/>
    <s v="MI"/>
    <s v="PT"/>
    <x v="10"/>
    <n v="59000"/>
    <s v="EUR"/>
    <n v="69741"/>
    <s v="NL"/>
    <n v="100"/>
    <x v="13"/>
    <x v="13"/>
    <s v="L"/>
    <x v="0"/>
    <x v="2"/>
    <x v="13"/>
    <s v="Netherlands"/>
    <x v="0"/>
    <x v="1"/>
    <x v="2"/>
    <x v="0"/>
  </r>
  <r>
    <n v="283"/>
    <x v="1"/>
    <s v="SE"/>
    <s v="CT"/>
    <x v="43"/>
    <n v="105000"/>
    <s v="USD"/>
    <n v="105000"/>
    <s v="US"/>
    <n v="100"/>
    <x v="4"/>
    <x v="4"/>
    <s v="M"/>
    <x v="1"/>
    <x v="1"/>
    <x v="4"/>
    <s v="United States of America"/>
    <x v="2"/>
    <x v="0"/>
    <x v="2"/>
    <x v="0"/>
  </r>
  <r>
    <n v="284"/>
    <x v="1"/>
    <s v="MI"/>
    <s v="FT"/>
    <x v="14"/>
    <n v="69999"/>
    <s v="USD"/>
    <n v="69999"/>
    <s v="CZ"/>
    <n v="50"/>
    <x v="44"/>
    <x v="44"/>
    <s v="L"/>
    <x v="0"/>
    <x v="0"/>
    <x v="44"/>
    <s v="Czechia"/>
    <x v="0"/>
    <x v="0"/>
    <x v="1"/>
    <x v="0"/>
  </r>
  <r>
    <n v="285"/>
    <x v="1"/>
    <s v="SE"/>
    <s v="FT"/>
    <x v="22"/>
    <n v="7000000"/>
    <s v="INR"/>
    <n v="94665"/>
    <s v="IN"/>
    <n v="50"/>
    <x v="8"/>
    <x v="8"/>
    <s v="L"/>
    <x v="1"/>
    <x v="0"/>
    <x v="8"/>
    <s v="India"/>
    <x v="0"/>
    <x v="0"/>
    <x v="1"/>
    <x v="0"/>
  </r>
  <r>
    <n v="286"/>
    <x v="1"/>
    <s v="SE"/>
    <s v="FT"/>
    <x v="23"/>
    <n v="87000"/>
    <s v="EUR"/>
    <n v="102839"/>
    <s v="SI"/>
    <n v="100"/>
    <x v="39"/>
    <x v="39"/>
    <s v="L"/>
    <x v="1"/>
    <x v="0"/>
    <x v="39"/>
    <s v="Slovenia"/>
    <x v="0"/>
    <x v="3"/>
    <x v="2"/>
    <x v="0"/>
  </r>
  <r>
    <n v="287"/>
    <x v="1"/>
    <s v="MI"/>
    <s v="FT"/>
    <x v="0"/>
    <n v="109000"/>
    <s v="USD"/>
    <n v="109000"/>
    <s v="US"/>
    <n v="50"/>
    <x v="4"/>
    <x v="4"/>
    <s v="L"/>
    <x v="0"/>
    <x v="0"/>
    <x v="4"/>
    <s v="United States of America"/>
    <x v="0"/>
    <x v="0"/>
    <x v="1"/>
    <x v="0"/>
  </r>
  <r>
    <n v="288"/>
    <x v="1"/>
    <s v="MI"/>
    <s v="FT"/>
    <x v="4"/>
    <n v="43200"/>
    <s v="EUR"/>
    <n v="51064"/>
    <s v="IT"/>
    <n v="50"/>
    <x v="21"/>
    <x v="21"/>
    <s v="L"/>
    <x v="0"/>
    <x v="0"/>
    <x v="21"/>
    <s v="Italy"/>
    <x v="0"/>
    <x v="1"/>
    <x v="1"/>
    <x v="1"/>
  </r>
  <r>
    <n v="289"/>
    <x v="2"/>
    <s v="SE"/>
    <s v="FT"/>
    <x v="10"/>
    <n v="135000"/>
    <s v="USD"/>
    <n v="135000"/>
    <s v="US"/>
    <n v="100"/>
    <x v="4"/>
    <x v="4"/>
    <s v="M"/>
    <x v="1"/>
    <x v="0"/>
    <x v="4"/>
    <s v="United States of America"/>
    <x v="2"/>
    <x v="1"/>
    <x v="2"/>
    <x v="0"/>
  </r>
  <r>
    <n v="290"/>
    <x v="2"/>
    <s v="SE"/>
    <s v="FT"/>
    <x v="5"/>
    <n v="155000"/>
    <s v="USD"/>
    <n v="155000"/>
    <s v="US"/>
    <n v="100"/>
    <x v="4"/>
    <x v="4"/>
    <s v="M"/>
    <x v="1"/>
    <x v="0"/>
    <x v="4"/>
    <s v="United States of America"/>
    <x v="2"/>
    <x v="2"/>
    <x v="2"/>
    <x v="0"/>
  </r>
  <r>
    <n v="291"/>
    <x v="2"/>
    <s v="SE"/>
    <s v="FT"/>
    <x v="5"/>
    <n v="120600"/>
    <s v="USD"/>
    <n v="120600"/>
    <s v="US"/>
    <n v="100"/>
    <x v="4"/>
    <x v="4"/>
    <s v="M"/>
    <x v="1"/>
    <x v="0"/>
    <x v="4"/>
    <s v="United States of America"/>
    <x v="2"/>
    <x v="2"/>
    <x v="2"/>
    <x v="0"/>
  </r>
  <r>
    <n v="292"/>
    <x v="2"/>
    <s v="MI"/>
    <s v="FT"/>
    <x v="0"/>
    <n v="130000"/>
    <s v="USD"/>
    <n v="130000"/>
    <s v="US"/>
    <n v="0"/>
    <x v="4"/>
    <x v="4"/>
    <s v="M"/>
    <x v="0"/>
    <x v="0"/>
    <x v="4"/>
    <s v="United States of America"/>
    <x v="2"/>
    <x v="0"/>
    <x v="0"/>
    <x v="0"/>
  </r>
  <r>
    <n v="293"/>
    <x v="2"/>
    <s v="MI"/>
    <s v="FT"/>
    <x v="0"/>
    <n v="90000"/>
    <s v="USD"/>
    <n v="90000"/>
    <s v="US"/>
    <n v="0"/>
    <x v="4"/>
    <x v="4"/>
    <s v="M"/>
    <x v="0"/>
    <x v="0"/>
    <x v="4"/>
    <s v="United States of America"/>
    <x v="2"/>
    <x v="0"/>
    <x v="0"/>
    <x v="0"/>
  </r>
  <r>
    <n v="294"/>
    <x v="2"/>
    <s v="MI"/>
    <s v="FT"/>
    <x v="10"/>
    <n v="170000"/>
    <s v="USD"/>
    <n v="170000"/>
    <s v="US"/>
    <n v="100"/>
    <x v="4"/>
    <x v="4"/>
    <s v="M"/>
    <x v="0"/>
    <x v="0"/>
    <x v="4"/>
    <s v="United States of America"/>
    <x v="2"/>
    <x v="1"/>
    <x v="2"/>
    <x v="0"/>
  </r>
  <r>
    <n v="295"/>
    <x v="2"/>
    <s v="MI"/>
    <s v="FT"/>
    <x v="10"/>
    <n v="150000"/>
    <s v="USD"/>
    <n v="150000"/>
    <s v="US"/>
    <n v="100"/>
    <x v="4"/>
    <x v="4"/>
    <s v="M"/>
    <x v="0"/>
    <x v="0"/>
    <x v="4"/>
    <s v="United States of America"/>
    <x v="2"/>
    <x v="1"/>
    <x v="2"/>
    <x v="0"/>
  </r>
  <r>
    <n v="296"/>
    <x v="2"/>
    <s v="SE"/>
    <s v="FT"/>
    <x v="5"/>
    <n v="102100"/>
    <s v="USD"/>
    <n v="102100"/>
    <s v="US"/>
    <n v="100"/>
    <x v="4"/>
    <x v="4"/>
    <s v="M"/>
    <x v="1"/>
    <x v="0"/>
    <x v="4"/>
    <s v="United States of America"/>
    <x v="2"/>
    <x v="2"/>
    <x v="2"/>
    <x v="0"/>
  </r>
  <r>
    <n v="297"/>
    <x v="2"/>
    <s v="SE"/>
    <s v="FT"/>
    <x v="5"/>
    <n v="84900"/>
    <s v="USD"/>
    <n v="84900"/>
    <s v="US"/>
    <n v="100"/>
    <x v="4"/>
    <x v="4"/>
    <s v="M"/>
    <x v="1"/>
    <x v="0"/>
    <x v="4"/>
    <s v="United States of America"/>
    <x v="2"/>
    <x v="2"/>
    <x v="2"/>
    <x v="0"/>
  </r>
  <r>
    <n v="298"/>
    <x v="2"/>
    <s v="SE"/>
    <s v="FT"/>
    <x v="0"/>
    <n v="136620"/>
    <s v="USD"/>
    <n v="136620"/>
    <s v="US"/>
    <n v="100"/>
    <x v="4"/>
    <x v="4"/>
    <s v="M"/>
    <x v="1"/>
    <x v="0"/>
    <x v="4"/>
    <s v="United States of America"/>
    <x v="2"/>
    <x v="0"/>
    <x v="2"/>
    <x v="0"/>
  </r>
  <r>
    <n v="299"/>
    <x v="2"/>
    <s v="SE"/>
    <s v="FT"/>
    <x v="0"/>
    <n v="99360"/>
    <s v="USD"/>
    <n v="99360"/>
    <s v="US"/>
    <n v="100"/>
    <x v="4"/>
    <x v="4"/>
    <s v="M"/>
    <x v="1"/>
    <x v="0"/>
    <x v="4"/>
    <s v="United States of America"/>
    <x v="2"/>
    <x v="0"/>
    <x v="2"/>
    <x v="0"/>
  </r>
  <r>
    <n v="300"/>
    <x v="2"/>
    <s v="SE"/>
    <s v="FT"/>
    <x v="0"/>
    <n v="90000"/>
    <s v="GBP"/>
    <n v="117789"/>
    <s v="GB"/>
    <n v="0"/>
    <x v="2"/>
    <x v="2"/>
    <s v="M"/>
    <x v="1"/>
    <x v="0"/>
    <x v="2"/>
    <s v="United Kingdom"/>
    <x v="2"/>
    <x v="0"/>
    <x v="0"/>
    <x v="0"/>
  </r>
  <r>
    <n v="301"/>
    <x v="2"/>
    <s v="SE"/>
    <s v="FT"/>
    <x v="0"/>
    <n v="80000"/>
    <s v="GBP"/>
    <n v="104702"/>
    <s v="GB"/>
    <n v="0"/>
    <x v="2"/>
    <x v="2"/>
    <s v="M"/>
    <x v="1"/>
    <x v="0"/>
    <x v="2"/>
    <s v="United Kingdom"/>
    <x v="2"/>
    <x v="0"/>
    <x v="0"/>
    <x v="0"/>
  </r>
  <r>
    <n v="302"/>
    <x v="2"/>
    <s v="SE"/>
    <s v="FT"/>
    <x v="0"/>
    <n v="146000"/>
    <s v="USD"/>
    <n v="146000"/>
    <s v="US"/>
    <n v="100"/>
    <x v="4"/>
    <x v="4"/>
    <s v="M"/>
    <x v="1"/>
    <x v="0"/>
    <x v="4"/>
    <s v="United States of America"/>
    <x v="2"/>
    <x v="0"/>
    <x v="2"/>
    <x v="0"/>
  </r>
  <r>
    <n v="303"/>
    <x v="2"/>
    <s v="SE"/>
    <s v="FT"/>
    <x v="0"/>
    <n v="123000"/>
    <s v="USD"/>
    <n v="123000"/>
    <s v="US"/>
    <n v="100"/>
    <x v="4"/>
    <x v="4"/>
    <s v="M"/>
    <x v="1"/>
    <x v="0"/>
    <x v="4"/>
    <s v="United States of America"/>
    <x v="2"/>
    <x v="0"/>
    <x v="2"/>
    <x v="0"/>
  </r>
  <r>
    <n v="304"/>
    <x v="2"/>
    <s v="EN"/>
    <s v="FT"/>
    <x v="10"/>
    <n v="40000"/>
    <s v="GBP"/>
    <n v="52351"/>
    <s v="GB"/>
    <n v="100"/>
    <x v="2"/>
    <x v="2"/>
    <s v="M"/>
    <x v="2"/>
    <x v="0"/>
    <x v="2"/>
    <s v="United Kingdom"/>
    <x v="2"/>
    <x v="1"/>
    <x v="2"/>
    <x v="0"/>
  </r>
  <r>
    <n v="305"/>
    <x v="2"/>
    <s v="SE"/>
    <s v="FT"/>
    <x v="5"/>
    <n v="99000"/>
    <s v="USD"/>
    <n v="99000"/>
    <s v="US"/>
    <n v="0"/>
    <x v="4"/>
    <x v="4"/>
    <s v="M"/>
    <x v="1"/>
    <x v="0"/>
    <x v="4"/>
    <s v="United States of America"/>
    <x v="2"/>
    <x v="2"/>
    <x v="0"/>
    <x v="0"/>
  </r>
  <r>
    <n v="306"/>
    <x v="2"/>
    <s v="SE"/>
    <s v="FT"/>
    <x v="5"/>
    <n v="116000"/>
    <s v="USD"/>
    <n v="116000"/>
    <s v="US"/>
    <n v="0"/>
    <x v="4"/>
    <x v="4"/>
    <s v="M"/>
    <x v="1"/>
    <x v="0"/>
    <x v="4"/>
    <s v="United States of America"/>
    <x v="2"/>
    <x v="2"/>
    <x v="0"/>
    <x v="0"/>
  </r>
  <r>
    <n v="307"/>
    <x v="2"/>
    <s v="MI"/>
    <s v="FT"/>
    <x v="5"/>
    <n v="106260"/>
    <s v="USD"/>
    <n v="106260"/>
    <s v="US"/>
    <n v="0"/>
    <x v="4"/>
    <x v="4"/>
    <s v="M"/>
    <x v="0"/>
    <x v="0"/>
    <x v="4"/>
    <s v="United States of America"/>
    <x v="2"/>
    <x v="2"/>
    <x v="0"/>
    <x v="0"/>
  </r>
  <r>
    <n v="308"/>
    <x v="2"/>
    <s v="MI"/>
    <s v="FT"/>
    <x v="5"/>
    <n v="126500"/>
    <s v="USD"/>
    <n v="126500"/>
    <s v="US"/>
    <n v="0"/>
    <x v="4"/>
    <x v="4"/>
    <s v="M"/>
    <x v="0"/>
    <x v="0"/>
    <x v="4"/>
    <s v="United States of America"/>
    <x v="2"/>
    <x v="2"/>
    <x v="0"/>
    <x v="0"/>
  </r>
  <r>
    <n v="309"/>
    <x v="2"/>
    <s v="EX"/>
    <s v="FT"/>
    <x v="10"/>
    <n v="242000"/>
    <s v="USD"/>
    <n v="242000"/>
    <s v="US"/>
    <n v="100"/>
    <x v="4"/>
    <x v="4"/>
    <s v="M"/>
    <x v="3"/>
    <x v="0"/>
    <x v="4"/>
    <s v="United States of America"/>
    <x v="2"/>
    <x v="1"/>
    <x v="2"/>
    <x v="0"/>
  </r>
  <r>
    <n v="310"/>
    <x v="2"/>
    <s v="EX"/>
    <s v="FT"/>
    <x v="10"/>
    <n v="200000"/>
    <s v="USD"/>
    <n v="200000"/>
    <s v="US"/>
    <n v="100"/>
    <x v="4"/>
    <x v="4"/>
    <s v="M"/>
    <x v="3"/>
    <x v="0"/>
    <x v="4"/>
    <s v="United States of America"/>
    <x v="2"/>
    <x v="1"/>
    <x v="2"/>
    <x v="0"/>
  </r>
  <r>
    <n v="311"/>
    <x v="2"/>
    <s v="MI"/>
    <s v="FT"/>
    <x v="0"/>
    <n v="50000"/>
    <s v="GBP"/>
    <n v="65438"/>
    <s v="GB"/>
    <n v="0"/>
    <x v="2"/>
    <x v="2"/>
    <s v="M"/>
    <x v="0"/>
    <x v="0"/>
    <x v="2"/>
    <s v="United Kingdom"/>
    <x v="2"/>
    <x v="0"/>
    <x v="0"/>
    <x v="0"/>
  </r>
  <r>
    <n v="312"/>
    <x v="2"/>
    <s v="MI"/>
    <s v="FT"/>
    <x v="0"/>
    <n v="30000"/>
    <s v="GBP"/>
    <n v="39263"/>
    <s v="GB"/>
    <n v="0"/>
    <x v="2"/>
    <x v="2"/>
    <s v="M"/>
    <x v="0"/>
    <x v="0"/>
    <x v="2"/>
    <s v="United Kingdom"/>
    <x v="2"/>
    <x v="0"/>
    <x v="0"/>
    <x v="0"/>
  </r>
  <r>
    <n v="313"/>
    <x v="2"/>
    <s v="MI"/>
    <s v="FT"/>
    <x v="10"/>
    <n v="60000"/>
    <s v="GBP"/>
    <n v="78526"/>
    <s v="GB"/>
    <n v="0"/>
    <x v="2"/>
    <x v="2"/>
    <s v="M"/>
    <x v="0"/>
    <x v="0"/>
    <x v="2"/>
    <s v="United Kingdom"/>
    <x v="2"/>
    <x v="1"/>
    <x v="0"/>
    <x v="0"/>
  </r>
  <r>
    <n v="314"/>
    <x v="2"/>
    <s v="MI"/>
    <s v="FT"/>
    <x v="10"/>
    <n v="40000"/>
    <s v="GBP"/>
    <n v="52351"/>
    <s v="GB"/>
    <n v="0"/>
    <x v="2"/>
    <x v="2"/>
    <s v="M"/>
    <x v="0"/>
    <x v="0"/>
    <x v="2"/>
    <s v="United Kingdom"/>
    <x v="2"/>
    <x v="1"/>
    <x v="0"/>
    <x v="0"/>
  </r>
  <r>
    <n v="315"/>
    <x v="2"/>
    <s v="SE"/>
    <s v="FT"/>
    <x v="0"/>
    <n v="165220"/>
    <s v="USD"/>
    <n v="165220"/>
    <s v="US"/>
    <n v="100"/>
    <x v="4"/>
    <x v="4"/>
    <s v="M"/>
    <x v="1"/>
    <x v="0"/>
    <x v="4"/>
    <s v="United States of America"/>
    <x v="2"/>
    <x v="0"/>
    <x v="2"/>
    <x v="0"/>
  </r>
  <r>
    <n v="316"/>
    <x v="2"/>
    <s v="EN"/>
    <s v="FT"/>
    <x v="10"/>
    <n v="35000"/>
    <s v="GBP"/>
    <n v="45807"/>
    <s v="GB"/>
    <n v="100"/>
    <x v="2"/>
    <x v="2"/>
    <s v="M"/>
    <x v="2"/>
    <x v="0"/>
    <x v="2"/>
    <s v="United Kingdom"/>
    <x v="2"/>
    <x v="1"/>
    <x v="2"/>
    <x v="0"/>
  </r>
  <r>
    <n v="317"/>
    <x v="2"/>
    <s v="SE"/>
    <s v="FT"/>
    <x v="0"/>
    <n v="120160"/>
    <s v="USD"/>
    <n v="120160"/>
    <s v="US"/>
    <n v="100"/>
    <x v="4"/>
    <x v="4"/>
    <s v="M"/>
    <x v="1"/>
    <x v="0"/>
    <x v="4"/>
    <s v="United States of America"/>
    <x v="2"/>
    <x v="0"/>
    <x v="2"/>
    <x v="0"/>
  </r>
  <r>
    <n v="318"/>
    <x v="2"/>
    <s v="SE"/>
    <s v="FT"/>
    <x v="5"/>
    <n v="90320"/>
    <s v="USD"/>
    <n v="90320"/>
    <s v="US"/>
    <n v="100"/>
    <x v="4"/>
    <x v="4"/>
    <s v="M"/>
    <x v="1"/>
    <x v="0"/>
    <x v="4"/>
    <s v="United States of America"/>
    <x v="2"/>
    <x v="2"/>
    <x v="2"/>
    <x v="0"/>
  </r>
  <r>
    <n v="319"/>
    <x v="2"/>
    <s v="SE"/>
    <s v="FT"/>
    <x v="10"/>
    <n v="181940"/>
    <s v="USD"/>
    <n v="181940"/>
    <s v="US"/>
    <n v="0"/>
    <x v="4"/>
    <x v="4"/>
    <s v="M"/>
    <x v="1"/>
    <x v="0"/>
    <x v="4"/>
    <s v="United States of America"/>
    <x v="2"/>
    <x v="1"/>
    <x v="0"/>
    <x v="0"/>
  </r>
  <r>
    <n v="320"/>
    <x v="2"/>
    <s v="SE"/>
    <s v="FT"/>
    <x v="10"/>
    <n v="132320"/>
    <s v="USD"/>
    <n v="132320"/>
    <s v="US"/>
    <n v="0"/>
    <x v="4"/>
    <x v="4"/>
    <s v="M"/>
    <x v="1"/>
    <x v="0"/>
    <x v="4"/>
    <s v="United States of America"/>
    <x v="2"/>
    <x v="1"/>
    <x v="0"/>
    <x v="0"/>
  </r>
  <r>
    <n v="321"/>
    <x v="2"/>
    <s v="SE"/>
    <s v="FT"/>
    <x v="10"/>
    <n v="220110"/>
    <s v="USD"/>
    <n v="220110"/>
    <s v="US"/>
    <n v="0"/>
    <x v="4"/>
    <x v="4"/>
    <s v="M"/>
    <x v="1"/>
    <x v="0"/>
    <x v="4"/>
    <s v="United States of America"/>
    <x v="2"/>
    <x v="1"/>
    <x v="0"/>
    <x v="0"/>
  </r>
  <r>
    <n v="322"/>
    <x v="2"/>
    <s v="SE"/>
    <s v="FT"/>
    <x v="10"/>
    <n v="160080"/>
    <s v="USD"/>
    <n v="160080"/>
    <s v="US"/>
    <n v="0"/>
    <x v="4"/>
    <x v="4"/>
    <s v="M"/>
    <x v="1"/>
    <x v="0"/>
    <x v="4"/>
    <s v="United States of America"/>
    <x v="2"/>
    <x v="1"/>
    <x v="0"/>
    <x v="0"/>
  </r>
  <r>
    <n v="323"/>
    <x v="2"/>
    <s v="SE"/>
    <s v="FT"/>
    <x v="0"/>
    <n v="180000"/>
    <s v="USD"/>
    <n v="180000"/>
    <s v="US"/>
    <n v="0"/>
    <x v="4"/>
    <x v="4"/>
    <s v="L"/>
    <x v="1"/>
    <x v="0"/>
    <x v="4"/>
    <s v="United States of America"/>
    <x v="0"/>
    <x v="0"/>
    <x v="0"/>
    <x v="0"/>
  </r>
  <r>
    <n v="324"/>
    <x v="2"/>
    <s v="SE"/>
    <s v="FT"/>
    <x v="0"/>
    <n v="120000"/>
    <s v="USD"/>
    <n v="120000"/>
    <s v="US"/>
    <n v="0"/>
    <x v="4"/>
    <x v="4"/>
    <s v="L"/>
    <x v="1"/>
    <x v="0"/>
    <x v="4"/>
    <s v="United States of America"/>
    <x v="0"/>
    <x v="0"/>
    <x v="0"/>
    <x v="0"/>
  </r>
  <r>
    <n v="325"/>
    <x v="2"/>
    <s v="SE"/>
    <s v="FT"/>
    <x v="5"/>
    <n v="124190"/>
    <s v="USD"/>
    <n v="124190"/>
    <s v="US"/>
    <n v="100"/>
    <x v="4"/>
    <x v="4"/>
    <s v="M"/>
    <x v="1"/>
    <x v="0"/>
    <x v="4"/>
    <s v="United States of America"/>
    <x v="2"/>
    <x v="2"/>
    <x v="2"/>
    <x v="0"/>
  </r>
  <r>
    <n v="326"/>
    <x v="2"/>
    <s v="EX"/>
    <s v="FT"/>
    <x v="5"/>
    <n v="130000"/>
    <s v="USD"/>
    <n v="130000"/>
    <s v="US"/>
    <n v="100"/>
    <x v="4"/>
    <x v="4"/>
    <s v="M"/>
    <x v="3"/>
    <x v="0"/>
    <x v="4"/>
    <s v="United States of America"/>
    <x v="2"/>
    <x v="2"/>
    <x v="2"/>
    <x v="0"/>
  </r>
  <r>
    <n v="327"/>
    <x v="2"/>
    <s v="EX"/>
    <s v="FT"/>
    <x v="5"/>
    <n v="110000"/>
    <s v="USD"/>
    <n v="110000"/>
    <s v="US"/>
    <n v="100"/>
    <x v="4"/>
    <x v="4"/>
    <s v="M"/>
    <x v="3"/>
    <x v="0"/>
    <x v="4"/>
    <s v="United States of America"/>
    <x v="2"/>
    <x v="2"/>
    <x v="2"/>
    <x v="0"/>
  </r>
  <r>
    <n v="328"/>
    <x v="2"/>
    <s v="SE"/>
    <s v="FT"/>
    <x v="5"/>
    <n v="170000"/>
    <s v="USD"/>
    <n v="170000"/>
    <s v="US"/>
    <n v="100"/>
    <x v="4"/>
    <x v="4"/>
    <s v="M"/>
    <x v="1"/>
    <x v="0"/>
    <x v="4"/>
    <s v="United States of America"/>
    <x v="2"/>
    <x v="2"/>
    <x v="2"/>
    <x v="0"/>
  </r>
  <r>
    <n v="329"/>
    <x v="2"/>
    <s v="MI"/>
    <s v="FT"/>
    <x v="5"/>
    <n v="115500"/>
    <s v="USD"/>
    <n v="115500"/>
    <s v="US"/>
    <n v="100"/>
    <x v="4"/>
    <x v="4"/>
    <s v="M"/>
    <x v="0"/>
    <x v="0"/>
    <x v="4"/>
    <s v="United States of America"/>
    <x v="2"/>
    <x v="2"/>
    <x v="2"/>
    <x v="0"/>
  </r>
  <r>
    <n v="330"/>
    <x v="2"/>
    <s v="SE"/>
    <s v="FT"/>
    <x v="5"/>
    <n v="112900"/>
    <s v="USD"/>
    <n v="112900"/>
    <s v="US"/>
    <n v="100"/>
    <x v="4"/>
    <x v="4"/>
    <s v="M"/>
    <x v="1"/>
    <x v="0"/>
    <x v="4"/>
    <s v="United States of America"/>
    <x v="2"/>
    <x v="2"/>
    <x v="2"/>
    <x v="0"/>
  </r>
  <r>
    <n v="331"/>
    <x v="2"/>
    <s v="SE"/>
    <s v="FT"/>
    <x v="5"/>
    <n v="90320"/>
    <s v="USD"/>
    <n v="90320"/>
    <s v="US"/>
    <n v="100"/>
    <x v="4"/>
    <x v="4"/>
    <s v="M"/>
    <x v="1"/>
    <x v="0"/>
    <x v="4"/>
    <s v="United States of America"/>
    <x v="2"/>
    <x v="2"/>
    <x v="2"/>
    <x v="0"/>
  </r>
  <r>
    <n v="332"/>
    <x v="2"/>
    <s v="SE"/>
    <s v="FT"/>
    <x v="5"/>
    <n v="112900"/>
    <s v="USD"/>
    <n v="112900"/>
    <s v="US"/>
    <n v="100"/>
    <x v="4"/>
    <x v="4"/>
    <s v="M"/>
    <x v="1"/>
    <x v="0"/>
    <x v="4"/>
    <s v="United States of America"/>
    <x v="2"/>
    <x v="2"/>
    <x v="2"/>
    <x v="0"/>
  </r>
  <r>
    <n v="333"/>
    <x v="2"/>
    <s v="SE"/>
    <s v="FT"/>
    <x v="5"/>
    <n v="90320"/>
    <s v="USD"/>
    <n v="90320"/>
    <s v="US"/>
    <n v="100"/>
    <x v="4"/>
    <x v="4"/>
    <s v="M"/>
    <x v="1"/>
    <x v="0"/>
    <x v="4"/>
    <s v="United States of America"/>
    <x v="2"/>
    <x v="2"/>
    <x v="2"/>
    <x v="0"/>
  </r>
  <r>
    <n v="334"/>
    <x v="2"/>
    <s v="SE"/>
    <s v="FT"/>
    <x v="10"/>
    <n v="165400"/>
    <s v="USD"/>
    <n v="165400"/>
    <s v="US"/>
    <n v="100"/>
    <x v="4"/>
    <x v="4"/>
    <s v="M"/>
    <x v="1"/>
    <x v="0"/>
    <x v="4"/>
    <s v="United States of America"/>
    <x v="2"/>
    <x v="1"/>
    <x v="2"/>
    <x v="0"/>
  </r>
  <r>
    <n v="335"/>
    <x v="2"/>
    <s v="SE"/>
    <s v="FT"/>
    <x v="10"/>
    <n v="132320"/>
    <s v="USD"/>
    <n v="132320"/>
    <s v="US"/>
    <n v="100"/>
    <x v="4"/>
    <x v="4"/>
    <s v="M"/>
    <x v="1"/>
    <x v="0"/>
    <x v="4"/>
    <s v="United States of America"/>
    <x v="2"/>
    <x v="1"/>
    <x v="2"/>
    <x v="0"/>
  </r>
  <r>
    <n v="336"/>
    <x v="2"/>
    <s v="MI"/>
    <s v="FT"/>
    <x v="5"/>
    <n v="167000"/>
    <s v="USD"/>
    <n v="167000"/>
    <s v="US"/>
    <n v="100"/>
    <x v="4"/>
    <x v="4"/>
    <s v="M"/>
    <x v="0"/>
    <x v="0"/>
    <x v="4"/>
    <s v="United States of America"/>
    <x v="2"/>
    <x v="2"/>
    <x v="2"/>
    <x v="0"/>
  </r>
  <r>
    <n v="337"/>
    <x v="2"/>
    <s v="SE"/>
    <s v="FT"/>
    <x v="10"/>
    <n v="243900"/>
    <s v="USD"/>
    <n v="243900"/>
    <s v="US"/>
    <n v="100"/>
    <x v="4"/>
    <x v="4"/>
    <s v="M"/>
    <x v="1"/>
    <x v="0"/>
    <x v="4"/>
    <s v="United States of America"/>
    <x v="2"/>
    <x v="1"/>
    <x v="2"/>
    <x v="0"/>
  </r>
  <r>
    <n v="338"/>
    <x v="2"/>
    <s v="SE"/>
    <s v="FT"/>
    <x v="5"/>
    <n v="136600"/>
    <s v="USD"/>
    <n v="136600"/>
    <s v="US"/>
    <n v="100"/>
    <x v="4"/>
    <x v="4"/>
    <s v="M"/>
    <x v="1"/>
    <x v="0"/>
    <x v="4"/>
    <s v="United States of America"/>
    <x v="2"/>
    <x v="2"/>
    <x v="2"/>
    <x v="0"/>
  </r>
  <r>
    <n v="339"/>
    <x v="2"/>
    <s v="SE"/>
    <s v="FT"/>
    <x v="5"/>
    <n v="109280"/>
    <s v="USD"/>
    <n v="109280"/>
    <s v="US"/>
    <n v="100"/>
    <x v="4"/>
    <x v="4"/>
    <s v="M"/>
    <x v="1"/>
    <x v="0"/>
    <x v="4"/>
    <s v="United States of America"/>
    <x v="2"/>
    <x v="2"/>
    <x v="2"/>
    <x v="0"/>
  </r>
  <r>
    <n v="340"/>
    <x v="2"/>
    <s v="SE"/>
    <s v="FT"/>
    <x v="10"/>
    <n v="128875"/>
    <s v="USD"/>
    <n v="128875"/>
    <s v="US"/>
    <n v="100"/>
    <x v="4"/>
    <x v="4"/>
    <s v="M"/>
    <x v="1"/>
    <x v="0"/>
    <x v="4"/>
    <s v="United States of America"/>
    <x v="2"/>
    <x v="1"/>
    <x v="2"/>
    <x v="0"/>
  </r>
  <r>
    <n v="341"/>
    <x v="2"/>
    <s v="SE"/>
    <s v="FT"/>
    <x v="10"/>
    <n v="93700"/>
    <s v="USD"/>
    <n v="93700"/>
    <s v="US"/>
    <n v="100"/>
    <x v="4"/>
    <x v="4"/>
    <s v="M"/>
    <x v="1"/>
    <x v="0"/>
    <x v="4"/>
    <s v="United States of America"/>
    <x v="2"/>
    <x v="1"/>
    <x v="2"/>
    <x v="0"/>
  </r>
  <r>
    <n v="342"/>
    <x v="2"/>
    <s v="EX"/>
    <s v="FT"/>
    <x v="37"/>
    <n v="224000"/>
    <s v="USD"/>
    <n v="224000"/>
    <s v="US"/>
    <n v="100"/>
    <x v="4"/>
    <x v="4"/>
    <s v="M"/>
    <x v="3"/>
    <x v="0"/>
    <x v="4"/>
    <s v="United States of America"/>
    <x v="2"/>
    <x v="0"/>
    <x v="2"/>
    <x v="0"/>
  </r>
  <r>
    <n v="343"/>
    <x v="2"/>
    <s v="EX"/>
    <s v="FT"/>
    <x v="37"/>
    <n v="167875"/>
    <s v="USD"/>
    <n v="167875"/>
    <s v="US"/>
    <n v="100"/>
    <x v="4"/>
    <x v="4"/>
    <s v="M"/>
    <x v="3"/>
    <x v="0"/>
    <x v="4"/>
    <s v="United States of America"/>
    <x v="2"/>
    <x v="0"/>
    <x v="2"/>
    <x v="0"/>
  </r>
  <r>
    <n v="344"/>
    <x v="2"/>
    <s v="EX"/>
    <s v="FT"/>
    <x v="44"/>
    <n v="175000"/>
    <s v="USD"/>
    <n v="175000"/>
    <s v="US"/>
    <n v="100"/>
    <x v="4"/>
    <x v="4"/>
    <s v="M"/>
    <x v="3"/>
    <x v="0"/>
    <x v="4"/>
    <s v="United States of America"/>
    <x v="2"/>
    <x v="1"/>
    <x v="2"/>
    <x v="0"/>
  </r>
  <r>
    <n v="345"/>
    <x v="2"/>
    <s v="SE"/>
    <s v="FT"/>
    <x v="10"/>
    <n v="156600"/>
    <s v="USD"/>
    <n v="156600"/>
    <s v="US"/>
    <n v="100"/>
    <x v="4"/>
    <x v="4"/>
    <s v="M"/>
    <x v="1"/>
    <x v="0"/>
    <x v="4"/>
    <s v="United States of America"/>
    <x v="2"/>
    <x v="1"/>
    <x v="2"/>
    <x v="0"/>
  </r>
  <r>
    <n v="346"/>
    <x v="2"/>
    <s v="SE"/>
    <s v="FT"/>
    <x v="10"/>
    <n v="108800"/>
    <s v="USD"/>
    <n v="108800"/>
    <s v="US"/>
    <n v="0"/>
    <x v="4"/>
    <x v="4"/>
    <s v="M"/>
    <x v="1"/>
    <x v="0"/>
    <x v="4"/>
    <s v="United States of America"/>
    <x v="2"/>
    <x v="1"/>
    <x v="0"/>
    <x v="0"/>
  </r>
  <r>
    <n v="347"/>
    <x v="2"/>
    <s v="SE"/>
    <s v="FT"/>
    <x v="0"/>
    <n v="95550"/>
    <s v="USD"/>
    <n v="95550"/>
    <s v="US"/>
    <n v="0"/>
    <x v="4"/>
    <x v="4"/>
    <s v="M"/>
    <x v="1"/>
    <x v="0"/>
    <x v="4"/>
    <s v="United States of America"/>
    <x v="2"/>
    <x v="0"/>
    <x v="0"/>
    <x v="0"/>
  </r>
  <r>
    <n v="348"/>
    <x v="2"/>
    <s v="SE"/>
    <s v="FT"/>
    <x v="10"/>
    <n v="113000"/>
    <s v="USD"/>
    <n v="113000"/>
    <s v="US"/>
    <n v="0"/>
    <x v="4"/>
    <x v="4"/>
    <s v="L"/>
    <x v="1"/>
    <x v="0"/>
    <x v="4"/>
    <s v="United States of America"/>
    <x v="0"/>
    <x v="1"/>
    <x v="0"/>
    <x v="0"/>
  </r>
  <r>
    <n v="349"/>
    <x v="2"/>
    <s v="SE"/>
    <s v="FT"/>
    <x v="5"/>
    <n v="135000"/>
    <s v="USD"/>
    <n v="135000"/>
    <s v="US"/>
    <n v="100"/>
    <x v="4"/>
    <x v="4"/>
    <s v="M"/>
    <x v="1"/>
    <x v="0"/>
    <x v="4"/>
    <s v="United States of America"/>
    <x v="2"/>
    <x v="2"/>
    <x v="2"/>
    <x v="0"/>
  </r>
  <r>
    <n v="350"/>
    <x v="2"/>
    <s v="SE"/>
    <s v="FT"/>
    <x v="22"/>
    <n v="161342"/>
    <s v="USD"/>
    <n v="161342"/>
    <s v="US"/>
    <n v="100"/>
    <x v="4"/>
    <x v="4"/>
    <s v="M"/>
    <x v="1"/>
    <x v="0"/>
    <x v="4"/>
    <s v="United States of America"/>
    <x v="2"/>
    <x v="0"/>
    <x v="2"/>
    <x v="0"/>
  </r>
  <r>
    <n v="351"/>
    <x v="2"/>
    <s v="SE"/>
    <s v="FT"/>
    <x v="22"/>
    <n v="137141"/>
    <s v="USD"/>
    <n v="137141"/>
    <s v="US"/>
    <n v="100"/>
    <x v="4"/>
    <x v="4"/>
    <s v="M"/>
    <x v="1"/>
    <x v="0"/>
    <x v="4"/>
    <s v="United States of America"/>
    <x v="2"/>
    <x v="0"/>
    <x v="2"/>
    <x v="0"/>
  </r>
  <r>
    <n v="352"/>
    <x v="2"/>
    <s v="SE"/>
    <s v="FT"/>
    <x v="0"/>
    <n v="167000"/>
    <s v="USD"/>
    <n v="167000"/>
    <s v="US"/>
    <n v="100"/>
    <x v="4"/>
    <x v="4"/>
    <s v="M"/>
    <x v="1"/>
    <x v="0"/>
    <x v="4"/>
    <s v="United States of America"/>
    <x v="2"/>
    <x v="0"/>
    <x v="2"/>
    <x v="0"/>
  </r>
  <r>
    <n v="353"/>
    <x v="2"/>
    <s v="SE"/>
    <s v="FT"/>
    <x v="0"/>
    <n v="123000"/>
    <s v="USD"/>
    <n v="123000"/>
    <s v="US"/>
    <n v="100"/>
    <x v="4"/>
    <x v="4"/>
    <s v="M"/>
    <x v="1"/>
    <x v="0"/>
    <x v="4"/>
    <s v="United States of America"/>
    <x v="2"/>
    <x v="0"/>
    <x v="2"/>
    <x v="0"/>
  </r>
  <r>
    <n v="354"/>
    <x v="2"/>
    <s v="SE"/>
    <s v="FT"/>
    <x v="10"/>
    <n v="60000"/>
    <s v="GBP"/>
    <n v="78526"/>
    <s v="GB"/>
    <n v="0"/>
    <x v="2"/>
    <x v="2"/>
    <s v="M"/>
    <x v="1"/>
    <x v="0"/>
    <x v="2"/>
    <s v="United Kingdom"/>
    <x v="2"/>
    <x v="1"/>
    <x v="0"/>
    <x v="0"/>
  </r>
  <r>
    <n v="355"/>
    <x v="2"/>
    <s v="SE"/>
    <s v="FT"/>
    <x v="10"/>
    <n v="50000"/>
    <s v="GBP"/>
    <n v="65438"/>
    <s v="GB"/>
    <n v="0"/>
    <x v="2"/>
    <x v="2"/>
    <s v="M"/>
    <x v="1"/>
    <x v="0"/>
    <x v="2"/>
    <s v="United Kingdom"/>
    <x v="2"/>
    <x v="1"/>
    <x v="0"/>
    <x v="0"/>
  </r>
  <r>
    <n v="356"/>
    <x v="2"/>
    <s v="SE"/>
    <s v="FT"/>
    <x v="0"/>
    <n v="150000"/>
    <s v="USD"/>
    <n v="150000"/>
    <s v="US"/>
    <n v="0"/>
    <x v="4"/>
    <x v="4"/>
    <s v="M"/>
    <x v="1"/>
    <x v="0"/>
    <x v="4"/>
    <s v="United States of America"/>
    <x v="2"/>
    <x v="0"/>
    <x v="0"/>
    <x v="0"/>
  </r>
  <r>
    <n v="357"/>
    <x v="2"/>
    <s v="SE"/>
    <s v="FT"/>
    <x v="0"/>
    <n v="211500"/>
    <s v="USD"/>
    <n v="211500"/>
    <s v="US"/>
    <n v="100"/>
    <x v="4"/>
    <x v="4"/>
    <s v="M"/>
    <x v="1"/>
    <x v="0"/>
    <x v="4"/>
    <s v="United States of America"/>
    <x v="2"/>
    <x v="0"/>
    <x v="2"/>
    <x v="0"/>
  </r>
  <r>
    <n v="358"/>
    <x v="2"/>
    <s v="SE"/>
    <s v="FT"/>
    <x v="39"/>
    <n v="192400"/>
    <s v="USD"/>
    <n v="192400"/>
    <s v="CA"/>
    <n v="100"/>
    <x v="15"/>
    <x v="15"/>
    <s v="M"/>
    <x v="1"/>
    <x v="0"/>
    <x v="15"/>
    <s v="Canada"/>
    <x v="2"/>
    <x v="3"/>
    <x v="2"/>
    <x v="0"/>
  </r>
  <r>
    <n v="359"/>
    <x v="2"/>
    <s v="SE"/>
    <s v="FT"/>
    <x v="39"/>
    <n v="90700"/>
    <s v="USD"/>
    <n v="90700"/>
    <s v="CA"/>
    <n v="100"/>
    <x v="15"/>
    <x v="15"/>
    <s v="M"/>
    <x v="1"/>
    <x v="0"/>
    <x v="15"/>
    <s v="Canada"/>
    <x v="2"/>
    <x v="3"/>
    <x v="2"/>
    <x v="0"/>
  </r>
  <r>
    <n v="360"/>
    <x v="2"/>
    <s v="SE"/>
    <s v="FT"/>
    <x v="5"/>
    <n v="130000"/>
    <s v="USD"/>
    <n v="130000"/>
    <s v="CA"/>
    <n v="100"/>
    <x v="15"/>
    <x v="15"/>
    <s v="M"/>
    <x v="1"/>
    <x v="0"/>
    <x v="15"/>
    <s v="Canada"/>
    <x v="2"/>
    <x v="2"/>
    <x v="2"/>
    <x v="0"/>
  </r>
  <r>
    <n v="361"/>
    <x v="2"/>
    <s v="SE"/>
    <s v="FT"/>
    <x v="5"/>
    <n v="61300"/>
    <s v="USD"/>
    <n v="61300"/>
    <s v="CA"/>
    <n v="100"/>
    <x v="15"/>
    <x v="15"/>
    <s v="M"/>
    <x v="1"/>
    <x v="0"/>
    <x v="15"/>
    <s v="Canada"/>
    <x v="2"/>
    <x v="2"/>
    <x v="2"/>
    <x v="0"/>
  </r>
  <r>
    <n v="362"/>
    <x v="2"/>
    <s v="SE"/>
    <s v="FT"/>
    <x v="5"/>
    <n v="130000"/>
    <s v="USD"/>
    <n v="130000"/>
    <s v="CA"/>
    <n v="100"/>
    <x v="15"/>
    <x v="15"/>
    <s v="M"/>
    <x v="1"/>
    <x v="0"/>
    <x v="15"/>
    <s v="Canada"/>
    <x v="2"/>
    <x v="2"/>
    <x v="2"/>
    <x v="0"/>
  </r>
  <r>
    <n v="363"/>
    <x v="2"/>
    <s v="SE"/>
    <s v="FT"/>
    <x v="5"/>
    <n v="61300"/>
    <s v="USD"/>
    <n v="61300"/>
    <s v="CA"/>
    <n v="100"/>
    <x v="15"/>
    <x v="15"/>
    <s v="M"/>
    <x v="1"/>
    <x v="0"/>
    <x v="15"/>
    <s v="Canada"/>
    <x v="2"/>
    <x v="2"/>
    <x v="2"/>
    <x v="0"/>
  </r>
  <r>
    <n v="364"/>
    <x v="2"/>
    <s v="SE"/>
    <s v="FT"/>
    <x v="10"/>
    <n v="160000"/>
    <s v="USD"/>
    <n v="160000"/>
    <s v="US"/>
    <n v="0"/>
    <x v="4"/>
    <x v="4"/>
    <s v="L"/>
    <x v="1"/>
    <x v="0"/>
    <x v="4"/>
    <s v="United States of America"/>
    <x v="0"/>
    <x v="1"/>
    <x v="0"/>
    <x v="0"/>
  </r>
  <r>
    <n v="365"/>
    <x v="2"/>
    <s v="SE"/>
    <s v="FT"/>
    <x v="0"/>
    <n v="138600"/>
    <s v="USD"/>
    <n v="138600"/>
    <s v="US"/>
    <n v="100"/>
    <x v="4"/>
    <x v="4"/>
    <s v="M"/>
    <x v="1"/>
    <x v="0"/>
    <x v="4"/>
    <s v="United States of America"/>
    <x v="2"/>
    <x v="0"/>
    <x v="2"/>
    <x v="0"/>
  </r>
  <r>
    <n v="366"/>
    <x v="2"/>
    <s v="SE"/>
    <s v="FT"/>
    <x v="10"/>
    <n v="136000"/>
    <s v="USD"/>
    <n v="136000"/>
    <s v="US"/>
    <n v="0"/>
    <x v="4"/>
    <x v="4"/>
    <s v="M"/>
    <x v="1"/>
    <x v="0"/>
    <x v="4"/>
    <s v="United States of America"/>
    <x v="2"/>
    <x v="1"/>
    <x v="0"/>
    <x v="0"/>
  </r>
  <r>
    <n v="367"/>
    <x v="2"/>
    <s v="MI"/>
    <s v="FT"/>
    <x v="5"/>
    <n v="58000"/>
    <s v="USD"/>
    <n v="58000"/>
    <s v="US"/>
    <n v="0"/>
    <x v="4"/>
    <x v="4"/>
    <s v="S"/>
    <x v="0"/>
    <x v="0"/>
    <x v="4"/>
    <s v="United States of America"/>
    <x v="1"/>
    <x v="2"/>
    <x v="0"/>
    <x v="0"/>
  </r>
  <r>
    <n v="368"/>
    <x v="2"/>
    <s v="EX"/>
    <s v="FT"/>
    <x v="44"/>
    <n v="135000"/>
    <s v="USD"/>
    <n v="135000"/>
    <s v="US"/>
    <n v="100"/>
    <x v="4"/>
    <x v="4"/>
    <s v="M"/>
    <x v="3"/>
    <x v="0"/>
    <x v="4"/>
    <s v="United States of America"/>
    <x v="2"/>
    <x v="1"/>
    <x v="2"/>
    <x v="0"/>
  </r>
  <r>
    <n v="369"/>
    <x v="2"/>
    <s v="SE"/>
    <s v="FT"/>
    <x v="0"/>
    <n v="170000"/>
    <s v="USD"/>
    <n v="170000"/>
    <s v="US"/>
    <n v="100"/>
    <x v="4"/>
    <x v="4"/>
    <s v="M"/>
    <x v="1"/>
    <x v="0"/>
    <x v="4"/>
    <s v="United States of America"/>
    <x v="2"/>
    <x v="0"/>
    <x v="2"/>
    <x v="0"/>
  </r>
  <r>
    <n v="370"/>
    <x v="2"/>
    <s v="SE"/>
    <s v="FT"/>
    <x v="0"/>
    <n v="123000"/>
    <s v="USD"/>
    <n v="123000"/>
    <s v="US"/>
    <n v="100"/>
    <x v="4"/>
    <x v="4"/>
    <s v="M"/>
    <x v="1"/>
    <x v="0"/>
    <x v="4"/>
    <s v="United States of America"/>
    <x v="2"/>
    <x v="0"/>
    <x v="2"/>
    <x v="0"/>
  </r>
  <r>
    <n v="371"/>
    <x v="2"/>
    <s v="SE"/>
    <s v="FT"/>
    <x v="4"/>
    <n v="189650"/>
    <s v="USD"/>
    <n v="189650"/>
    <s v="US"/>
    <n v="0"/>
    <x v="4"/>
    <x v="4"/>
    <s v="M"/>
    <x v="1"/>
    <x v="0"/>
    <x v="4"/>
    <s v="United States of America"/>
    <x v="2"/>
    <x v="1"/>
    <x v="0"/>
    <x v="1"/>
  </r>
  <r>
    <n v="372"/>
    <x v="2"/>
    <s v="SE"/>
    <s v="FT"/>
    <x v="4"/>
    <n v="164996"/>
    <s v="USD"/>
    <n v="164996"/>
    <s v="US"/>
    <n v="0"/>
    <x v="4"/>
    <x v="4"/>
    <s v="M"/>
    <x v="1"/>
    <x v="0"/>
    <x v="4"/>
    <s v="United States of America"/>
    <x v="2"/>
    <x v="1"/>
    <x v="0"/>
    <x v="1"/>
  </r>
  <r>
    <n v="373"/>
    <x v="2"/>
    <s v="MI"/>
    <s v="FT"/>
    <x v="45"/>
    <n v="50000"/>
    <s v="EUR"/>
    <n v="54957"/>
    <s v="GR"/>
    <n v="0"/>
    <x v="11"/>
    <x v="11"/>
    <s v="M"/>
    <x v="0"/>
    <x v="0"/>
    <x v="11"/>
    <s v="Greece"/>
    <x v="2"/>
    <x v="3"/>
    <x v="0"/>
    <x v="0"/>
  </r>
  <r>
    <n v="374"/>
    <x v="2"/>
    <s v="MI"/>
    <s v="FT"/>
    <x v="45"/>
    <n v="50000"/>
    <s v="EUR"/>
    <n v="54957"/>
    <s v="GR"/>
    <n v="0"/>
    <x v="11"/>
    <x v="11"/>
    <s v="M"/>
    <x v="0"/>
    <x v="0"/>
    <x v="11"/>
    <s v="Greece"/>
    <x v="2"/>
    <x v="3"/>
    <x v="0"/>
    <x v="0"/>
  </r>
  <r>
    <n v="375"/>
    <x v="2"/>
    <s v="EX"/>
    <s v="FT"/>
    <x v="8"/>
    <n v="150000"/>
    <s v="CAD"/>
    <n v="118187"/>
    <s v="CA"/>
    <n v="100"/>
    <x v="15"/>
    <x v="15"/>
    <s v="S"/>
    <x v="3"/>
    <x v="0"/>
    <x v="15"/>
    <s v="Canada"/>
    <x v="1"/>
    <x v="1"/>
    <x v="2"/>
    <x v="0"/>
  </r>
  <r>
    <n v="376"/>
    <x v="2"/>
    <s v="SE"/>
    <s v="FT"/>
    <x v="5"/>
    <n v="132000"/>
    <s v="USD"/>
    <n v="132000"/>
    <s v="US"/>
    <n v="0"/>
    <x v="4"/>
    <x v="4"/>
    <s v="M"/>
    <x v="1"/>
    <x v="0"/>
    <x v="4"/>
    <s v="United States of America"/>
    <x v="2"/>
    <x v="2"/>
    <x v="0"/>
    <x v="0"/>
  </r>
  <r>
    <n v="377"/>
    <x v="2"/>
    <s v="SE"/>
    <s v="FT"/>
    <x v="10"/>
    <n v="165400"/>
    <s v="USD"/>
    <n v="165400"/>
    <s v="US"/>
    <n v="100"/>
    <x v="4"/>
    <x v="4"/>
    <s v="M"/>
    <x v="1"/>
    <x v="0"/>
    <x v="4"/>
    <s v="United States of America"/>
    <x v="2"/>
    <x v="1"/>
    <x v="2"/>
    <x v="0"/>
  </r>
  <r>
    <n v="378"/>
    <x v="2"/>
    <s v="SE"/>
    <s v="FT"/>
    <x v="39"/>
    <n v="208775"/>
    <s v="USD"/>
    <n v="208775"/>
    <s v="US"/>
    <n v="100"/>
    <x v="4"/>
    <x v="4"/>
    <s v="M"/>
    <x v="1"/>
    <x v="0"/>
    <x v="4"/>
    <s v="United States of America"/>
    <x v="2"/>
    <x v="3"/>
    <x v="2"/>
    <x v="0"/>
  </r>
  <r>
    <n v="379"/>
    <x v="2"/>
    <s v="SE"/>
    <s v="FT"/>
    <x v="39"/>
    <n v="147800"/>
    <s v="USD"/>
    <n v="147800"/>
    <s v="US"/>
    <n v="100"/>
    <x v="4"/>
    <x v="4"/>
    <s v="M"/>
    <x v="1"/>
    <x v="0"/>
    <x v="4"/>
    <s v="United States of America"/>
    <x v="2"/>
    <x v="3"/>
    <x v="2"/>
    <x v="0"/>
  </r>
  <r>
    <n v="380"/>
    <x v="2"/>
    <s v="SE"/>
    <s v="FT"/>
    <x v="10"/>
    <n v="136994"/>
    <s v="USD"/>
    <n v="136994"/>
    <s v="US"/>
    <n v="100"/>
    <x v="4"/>
    <x v="4"/>
    <s v="M"/>
    <x v="1"/>
    <x v="0"/>
    <x v="4"/>
    <s v="United States of America"/>
    <x v="2"/>
    <x v="1"/>
    <x v="2"/>
    <x v="0"/>
  </r>
  <r>
    <n v="381"/>
    <x v="2"/>
    <s v="SE"/>
    <s v="FT"/>
    <x v="10"/>
    <n v="101570"/>
    <s v="USD"/>
    <n v="101570"/>
    <s v="US"/>
    <n v="100"/>
    <x v="4"/>
    <x v="4"/>
    <s v="M"/>
    <x v="1"/>
    <x v="0"/>
    <x v="4"/>
    <s v="United States of America"/>
    <x v="2"/>
    <x v="1"/>
    <x v="2"/>
    <x v="0"/>
  </r>
  <r>
    <n v="382"/>
    <x v="2"/>
    <s v="SE"/>
    <s v="FT"/>
    <x v="5"/>
    <n v="128875"/>
    <s v="USD"/>
    <n v="128875"/>
    <s v="US"/>
    <n v="100"/>
    <x v="4"/>
    <x v="4"/>
    <s v="M"/>
    <x v="1"/>
    <x v="0"/>
    <x v="4"/>
    <s v="United States of America"/>
    <x v="2"/>
    <x v="2"/>
    <x v="2"/>
    <x v="0"/>
  </r>
  <r>
    <n v="383"/>
    <x v="2"/>
    <s v="SE"/>
    <s v="FT"/>
    <x v="5"/>
    <n v="93700"/>
    <s v="USD"/>
    <n v="93700"/>
    <s v="US"/>
    <n v="100"/>
    <x v="4"/>
    <x v="4"/>
    <s v="M"/>
    <x v="1"/>
    <x v="0"/>
    <x v="4"/>
    <s v="United States of America"/>
    <x v="2"/>
    <x v="2"/>
    <x v="2"/>
    <x v="0"/>
  </r>
  <r>
    <n v="384"/>
    <x v="2"/>
    <s v="EX"/>
    <s v="FT"/>
    <x v="46"/>
    <n v="6000000"/>
    <s v="INR"/>
    <n v="79039"/>
    <s v="IN"/>
    <n v="50"/>
    <x v="8"/>
    <x v="8"/>
    <s v="L"/>
    <x v="3"/>
    <x v="0"/>
    <x v="8"/>
    <s v="India"/>
    <x v="0"/>
    <x v="3"/>
    <x v="1"/>
    <x v="1"/>
  </r>
  <r>
    <n v="385"/>
    <x v="2"/>
    <s v="SE"/>
    <s v="FT"/>
    <x v="10"/>
    <n v="132320"/>
    <s v="USD"/>
    <n v="132320"/>
    <s v="US"/>
    <n v="100"/>
    <x v="4"/>
    <x v="4"/>
    <s v="M"/>
    <x v="1"/>
    <x v="0"/>
    <x v="4"/>
    <s v="United States of America"/>
    <x v="2"/>
    <x v="1"/>
    <x v="2"/>
    <x v="0"/>
  </r>
  <r>
    <n v="386"/>
    <x v="2"/>
    <s v="EN"/>
    <s v="FT"/>
    <x v="4"/>
    <n v="28500"/>
    <s v="GBP"/>
    <n v="37300"/>
    <s v="GB"/>
    <n v="100"/>
    <x v="2"/>
    <x v="2"/>
    <s v="L"/>
    <x v="2"/>
    <x v="0"/>
    <x v="2"/>
    <s v="United Kingdom"/>
    <x v="0"/>
    <x v="1"/>
    <x v="2"/>
    <x v="1"/>
  </r>
  <r>
    <n v="387"/>
    <x v="2"/>
    <s v="SE"/>
    <s v="FT"/>
    <x v="5"/>
    <n v="164000"/>
    <s v="USD"/>
    <n v="164000"/>
    <s v="US"/>
    <n v="0"/>
    <x v="4"/>
    <x v="4"/>
    <s v="M"/>
    <x v="1"/>
    <x v="0"/>
    <x v="4"/>
    <s v="United States of America"/>
    <x v="2"/>
    <x v="2"/>
    <x v="0"/>
    <x v="0"/>
  </r>
  <r>
    <n v="388"/>
    <x v="2"/>
    <s v="SE"/>
    <s v="FT"/>
    <x v="10"/>
    <n v="155000"/>
    <s v="USD"/>
    <n v="155000"/>
    <s v="US"/>
    <n v="100"/>
    <x v="4"/>
    <x v="4"/>
    <s v="M"/>
    <x v="1"/>
    <x v="0"/>
    <x v="4"/>
    <s v="United States of America"/>
    <x v="2"/>
    <x v="1"/>
    <x v="2"/>
    <x v="0"/>
  </r>
  <r>
    <n v="389"/>
    <x v="2"/>
    <s v="MI"/>
    <s v="FT"/>
    <x v="4"/>
    <n v="95000"/>
    <s v="GBP"/>
    <n v="124333"/>
    <s v="GB"/>
    <n v="0"/>
    <x v="2"/>
    <x v="2"/>
    <s v="M"/>
    <x v="0"/>
    <x v="0"/>
    <x v="2"/>
    <s v="United Kingdom"/>
    <x v="2"/>
    <x v="1"/>
    <x v="0"/>
    <x v="1"/>
  </r>
  <r>
    <n v="390"/>
    <x v="2"/>
    <s v="MI"/>
    <s v="FT"/>
    <x v="4"/>
    <n v="75000"/>
    <s v="GBP"/>
    <n v="98158"/>
    <s v="GB"/>
    <n v="0"/>
    <x v="2"/>
    <x v="2"/>
    <s v="M"/>
    <x v="0"/>
    <x v="0"/>
    <x v="2"/>
    <s v="United Kingdom"/>
    <x v="2"/>
    <x v="1"/>
    <x v="0"/>
    <x v="1"/>
  </r>
  <r>
    <n v="391"/>
    <x v="2"/>
    <s v="MI"/>
    <s v="FT"/>
    <x v="19"/>
    <n v="120000"/>
    <s v="USD"/>
    <n v="120000"/>
    <s v="US"/>
    <n v="0"/>
    <x v="4"/>
    <x v="4"/>
    <s v="M"/>
    <x v="0"/>
    <x v="0"/>
    <x v="4"/>
    <s v="United States of America"/>
    <x v="2"/>
    <x v="0"/>
    <x v="0"/>
    <x v="0"/>
  </r>
  <r>
    <n v="392"/>
    <x v="2"/>
    <s v="SE"/>
    <s v="FT"/>
    <x v="5"/>
    <n v="112900"/>
    <s v="USD"/>
    <n v="112900"/>
    <s v="US"/>
    <n v="100"/>
    <x v="4"/>
    <x v="4"/>
    <s v="M"/>
    <x v="1"/>
    <x v="0"/>
    <x v="4"/>
    <s v="United States of America"/>
    <x v="2"/>
    <x v="2"/>
    <x v="2"/>
    <x v="0"/>
  </r>
  <r>
    <n v="393"/>
    <x v="2"/>
    <s v="SE"/>
    <s v="FT"/>
    <x v="5"/>
    <n v="90320"/>
    <s v="USD"/>
    <n v="90320"/>
    <s v="US"/>
    <n v="100"/>
    <x v="4"/>
    <x v="4"/>
    <s v="M"/>
    <x v="1"/>
    <x v="0"/>
    <x v="4"/>
    <s v="United States of America"/>
    <x v="2"/>
    <x v="2"/>
    <x v="2"/>
    <x v="0"/>
  </r>
  <r>
    <n v="394"/>
    <x v="2"/>
    <s v="SE"/>
    <s v="FT"/>
    <x v="36"/>
    <n v="145000"/>
    <s v="USD"/>
    <n v="145000"/>
    <s v="US"/>
    <n v="100"/>
    <x v="4"/>
    <x v="4"/>
    <s v="M"/>
    <x v="1"/>
    <x v="0"/>
    <x v="4"/>
    <s v="United States of America"/>
    <x v="2"/>
    <x v="2"/>
    <x v="2"/>
    <x v="0"/>
  </r>
  <r>
    <n v="395"/>
    <x v="2"/>
    <s v="SE"/>
    <s v="FT"/>
    <x v="36"/>
    <n v="105400"/>
    <s v="USD"/>
    <n v="105400"/>
    <s v="US"/>
    <n v="100"/>
    <x v="4"/>
    <x v="4"/>
    <s v="M"/>
    <x v="1"/>
    <x v="0"/>
    <x v="4"/>
    <s v="United States of America"/>
    <x v="2"/>
    <x v="2"/>
    <x v="2"/>
    <x v="0"/>
  </r>
  <r>
    <n v="396"/>
    <x v="2"/>
    <s v="MI"/>
    <s v="FT"/>
    <x v="4"/>
    <n v="80000"/>
    <s v="EUR"/>
    <n v="87932"/>
    <s v="FR"/>
    <n v="100"/>
    <x v="0"/>
    <x v="0"/>
    <s v="M"/>
    <x v="0"/>
    <x v="0"/>
    <x v="0"/>
    <s v="France"/>
    <x v="2"/>
    <x v="1"/>
    <x v="2"/>
    <x v="1"/>
  </r>
  <r>
    <n v="397"/>
    <x v="2"/>
    <s v="MI"/>
    <s v="FT"/>
    <x v="10"/>
    <n v="90000"/>
    <s v="GBP"/>
    <n v="117789"/>
    <s v="GB"/>
    <n v="0"/>
    <x v="2"/>
    <x v="2"/>
    <s v="M"/>
    <x v="0"/>
    <x v="0"/>
    <x v="2"/>
    <s v="United Kingdom"/>
    <x v="2"/>
    <x v="1"/>
    <x v="0"/>
    <x v="0"/>
  </r>
  <r>
    <n v="398"/>
    <x v="2"/>
    <s v="SE"/>
    <s v="FT"/>
    <x v="0"/>
    <n v="215300"/>
    <s v="USD"/>
    <n v="215300"/>
    <s v="US"/>
    <n v="100"/>
    <x v="4"/>
    <x v="4"/>
    <s v="L"/>
    <x v="1"/>
    <x v="0"/>
    <x v="4"/>
    <s v="United States of America"/>
    <x v="0"/>
    <x v="0"/>
    <x v="2"/>
    <x v="0"/>
  </r>
  <r>
    <n v="399"/>
    <x v="2"/>
    <s v="SE"/>
    <s v="FT"/>
    <x v="0"/>
    <n v="158200"/>
    <s v="USD"/>
    <n v="158200"/>
    <s v="US"/>
    <n v="100"/>
    <x v="4"/>
    <x v="4"/>
    <s v="L"/>
    <x v="1"/>
    <x v="0"/>
    <x v="4"/>
    <s v="United States of America"/>
    <x v="0"/>
    <x v="0"/>
    <x v="2"/>
    <x v="0"/>
  </r>
  <r>
    <n v="400"/>
    <x v="2"/>
    <s v="SE"/>
    <s v="FT"/>
    <x v="10"/>
    <n v="209100"/>
    <s v="USD"/>
    <n v="209100"/>
    <s v="US"/>
    <n v="100"/>
    <x v="4"/>
    <x v="4"/>
    <s v="L"/>
    <x v="1"/>
    <x v="0"/>
    <x v="4"/>
    <s v="United States of America"/>
    <x v="0"/>
    <x v="1"/>
    <x v="2"/>
    <x v="0"/>
  </r>
  <r>
    <n v="401"/>
    <x v="2"/>
    <s v="SE"/>
    <s v="FT"/>
    <x v="10"/>
    <n v="154600"/>
    <s v="USD"/>
    <n v="154600"/>
    <s v="US"/>
    <n v="100"/>
    <x v="4"/>
    <x v="4"/>
    <s v="L"/>
    <x v="1"/>
    <x v="0"/>
    <x v="4"/>
    <s v="United States of America"/>
    <x v="0"/>
    <x v="1"/>
    <x v="2"/>
    <x v="0"/>
  </r>
  <r>
    <n v="402"/>
    <x v="2"/>
    <s v="SE"/>
    <s v="FT"/>
    <x v="5"/>
    <n v="115934"/>
    <s v="USD"/>
    <n v="115934"/>
    <s v="US"/>
    <n v="0"/>
    <x v="4"/>
    <x v="4"/>
    <s v="M"/>
    <x v="1"/>
    <x v="0"/>
    <x v="4"/>
    <s v="United States of America"/>
    <x v="2"/>
    <x v="2"/>
    <x v="0"/>
    <x v="0"/>
  </r>
  <r>
    <n v="403"/>
    <x v="2"/>
    <s v="SE"/>
    <s v="FT"/>
    <x v="5"/>
    <n v="81666"/>
    <s v="USD"/>
    <n v="81666"/>
    <s v="US"/>
    <n v="0"/>
    <x v="4"/>
    <x v="4"/>
    <s v="M"/>
    <x v="1"/>
    <x v="0"/>
    <x v="4"/>
    <s v="United States of America"/>
    <x v="2"/>
    <x v="2"/>
    <x v="0"/>
    <x v="0"/>
  </r>
  <r>
    <n v="404"/>
    <x v="2"/>
    <s v="SE"/>
    <s v="FT"/>
    <x v="10"/>
    <n v="175000"/>
    <s v="USD"/>
    <n v="175000"/>
    <s v="US"/>
    <n v="100"/>
    <x v="4"/>
    <x v="4"/>
    <s v="M"/>
    <x v="1"/>
    <x v="0"/>
    <x v="4"/>
    <s v="United States of America"/>
    <x v="2"/>
    <x v="1"/>
    <x v="2"/>
    <x v="0"/>
  </r>
  <r>
    <n v="405"/>
    <x v="2"/>
    <s v="MI"/>
    <s v="FT"/>
    <x v="10"/>
    <n v="75000"/>
    <s v="GBP"/>
    <n v="98158"/>
    <s v="GB"/>
    <n v="0"/>
    <x v="2"/>
    <x v="2"/>
    <s v="M"/>
    <x v="0"/>
    <x v="0"/>
    <x v="2"/>
    <s v="United Kingdom"/>
    <x v="2"/>
    <x v="1"/>
    <x v="0"/>
    <x v="0"/>
  </r>
  <r>
    <n v="406"/>
    <x v="2"/>
    <s v="MI"/>
    <s v="FT"/>
    <x v="5"/>
    <n v="58000"/>
    <s v="USD"/>
    <n v="58000"/>
    <s v="US"/>
    <n v="0"/>
    <x v="4"/>
    <x v="4"/>
    <s v="S"/>
    <x v="0"/>
    <x v="0"/>
    <x v="4"/>
    <s v="United States of America"/>
    <x v="1"/>
    <x v="2"/>
    <x v="0"/>
    <x v="0"/>
  </r>
  <r>
    <n v="407"/>
    <x v="2"/>
    <s v="SE"/>
    <s v="FT"/>
    <x v="10"/>
    <n v="183600"/>
    <s v="USD"/>
    <n v="183600"/>
    <s v="US"/>
    <n v="100"/>
    <x v="4"/>
    <x v="4"/>
    <s v="L"/>
    <x v="1"/>
    <x v="0"/>
    <x v="4"/>
    <s v="United States of America"/>
    <x v="0"/>
    <x v="1"/>
    <x v="2"/>
    <x v="0"/>
  </r>
  <r>
    <n v="408"/>
    <x v="2"/>
    <s v="MI"/>
    <s v="FT"/>
    <x v="5"/>
    <n v="40000"/>
    <s v="GBP"/>
    <n v="52351"/>
    <s v="GB"/>
    <n v="100"/>
    <x v="2"/>
    <x v="2"/>
    <s v="M"/>
    <x v="0"/>
    <x v="0"/>
    <x v="2"/>
    <s v="United Kingdom"/>
    <x v="2"/>
    <x v="2"/>
    <x v="2"/>
    <x v="0"/>
  </r>
  <r>
    <n v="409"/>
    <x v="2"/>
    <s v="SE"/>
    <s v="FT"/>
    <x v="0"/>
    <n v="180000"/>
    <s v="USD"/>
    <n v="180000"/>
    <s v="US"/>
    <n v="100"/>
    <x v="4"/>
    <x v="4"/>
    <s v="M"/>
    <x v="1"/>
    <x v="0"/>
    <x v="4"/>
    <s v="United States of America"/>
    <x v="2"/>
    <x v="0"/>
    <x v="2"/>
    <x v="0"/>
  </r>
  <r>
    <n v="410"/>
    <x v="2"/>
    <s v="MI"/>
    <s v="FT"/>
    <x v="0"/>
    <n v="55000"/>
    <s v="GBP"/>
    <n v="71982"/>
    <s v="GB"/>
    <n v="0"/>
    <x v="2"/>
    <x v="2"/>
    <s v="M"/>
    <x v="0"/>
    <x v="0"/>
    <x v="2"/>
    <s v="United Kingdom"/>
    <x v="2"/>
    <x v="0"/>
    <x v="0"/>
    <x v="0"/>
  </r>
  <r>
    <n v="411"/>
    <x v="2"/>
    <s v="MI"/>
    <s v="FT"/>
    <x v="0"/>
    <n v="35000"/>
    <s v="GBP"/>
    <n v="45807"/>
    <s v="GB"/>
    <n v="0"/>
    <x v="2"/>
    <x v="2"/>
    <s v="M"/>
    <x v="0"/>
    <x v="0"/>
    <x v="2"/>
    <s v="United Kingdom"/>
    <x v="2"/>
    <x v="0"/>
    <x v="0"/>
    <x v="0"/>
  </r>
  <r>
    <n v="412"/>
    <x v="2"/>
    <s v="MI"/>
    <s v="FT"/>
    <x v="10"/>
    <n v="60000"/>
    <s v="EUR"/>
    <n v="65949"/>
    <s v="GR"/>
    <n v="100"/>
    <x v="11"/>
    <x v="11"/>
    <s v="M"/>
    <x v="0"/>
    <x v="0"/>
    <x v="11"/>
    <s v="Greece"/>
    <x v="2"/>
    <x v="1"/>
    <x v="2"/>
    <x v="0"/>
  </r>
  <r>
    <n v="413"/>
    <x v="2"/>
    <s v="MI"/>
    <s v="FT"/>
    <x v="10"/>
    <n v="45000"/>
    <s v="EUR"/>
    <n v="49461"/>
    <s v="GR"/>
    <n v="100"/>
    <x v="11"/>
    <x v="11"/>
    <s v="M"/>
    <x v="0"/>
    <x v="0"/>
    <x v="11"/>
    <s v="Greece"/>
    <x v="2"/>
    <x v="1"/>
    <x v="2"/>
    <x v="0"/>
  </r>
  <r>
    <n v="414"/>
    <x v="2"/>
    <s v="MI"/>
    <s v="FT"/>
    <x v="10"/>
    <n v="60000"/>
    <s v="GBP"/>
    <n v="78526"/>
    <s v="GB"/>
    <n v="100"/>
    <x v="2"/>
    <x v="2"/>
    <s v="M"/>
    <x v="0"/>
    <x v="0"/>
    <x v="2"/>
    <s v="United Kingdom"/>
    <x v="2"/>
    <x v="1"/>
    <x v="2"/>
    <x v="0"/>
  </r>
  <r>
    <n v="415"/>
    <x v="2"/>
    <s v="MI"/>
    <s v="FT"/>
    <x v="10"/>
    <n v="45000"/>
    <s v="GBP"/>
    <n v="58894"/>
    <s v="GB"/>
    <n v="100"/>
    <x v="2"/>
    <x v="2"/>
    <s v="M"/>
    <x v="0"/>
    <x v="0"/>
    <x v="2"/>
    <s v="United Kingdom"/>
    <x v="2"/>
    <x v="1"/>
    <x v="2"/>
    <x v="0"/>
  </r>
  <r>
    <n v="416"/>
    <x v="2"/>
    <s v="SE"/>
    <s v="FT"/>
    <x v="0"/>
    <n v="260000"/>
    <s v="USD"/>
    <n v="260000"/>
    <s v="US"/>
    <n v="100"/>
    <x v="4"/>
    <x v="4"/>
    <s v="M"/>
    <x v="1"/>
    <x v="0"/>
    <x v="4"/>
    <s v="United States of America"/>
    <x v="2"/>
    <x v="0"/>
    <x v="2"/>
    <x v="0"/>
  </r>
  <r>
    <n v="417"/>
    <x v="2"/>
    <s v="SE"/>
    <s v="FT"/>
    <x v="32"/>
    <n v="60000"/>
    <s v="USD"/>
    <n v="60000"/>
    <s v="AR"/>
    <n v="100"/>
    <x v="14"/>
    <x v="14"/>
    <s v="L"/>
    <x v="1"/>
    <x v="0"/>
    <x v="14"/>
    <s v="Argentina"/>
    <x v="0"/>
    <x v="1"/>
    <x v="2"/>
    <x v="0"/>
  </r>
  <r>
    <n v="418"/>
    <x v="2"/>
    <s v="MI"/>
    <s v="FT"/>
    <x v="10"/>
    <n v="63900"/>
    <s v="USD"/>
    <n v="63900"/>
    <s v="US"/>
    <n v="0"/>
    <x v="4"/>
    <x v="4"/>
    <s v="M"/>
    <x v="0"/>
    <x v="0"/>
    <x v="4"/>
    <s v="United States of America"/>
    <x v="2"/>
    <x v="1"/>
    <x v="0"/>
    <x v="0"/>
  </r>
  <r>
    <n v="419"/>
    <x v="2"/>
    <s v="MI"/>
    <s v="FT"/>
    <x v="1"/>
    <n v="160000"/>
    <s v="USD"/>
    <n v="160000"/>
    <s v="US"/>
    <n v="100"/>
    <x v="4"/>
    <x v="4"/>
    <s v="L"/>
    <x v="0"/>
    <x v="0"/>
    <x v="4"/>
    <s v="United States of America"/>
    <x v="0"/>
    <x v="0"/>
    <x v="2"/>
    <x v="1"/>
  </r>
  <r>
    <n v="420"/>
    <x v="2"/>
    <s v="MI"/>
    <s v="FT"/>
    <x v="1"/>
    <n v="112300"/>
    <s v="USD"/>
    <n v="112300"/>
    <s v="US"/>
    <n v="100"/>
    <x v="4"/>
    <x v="4"/>
    <s v="L"/>
    <x v="0"/>
    <x v="0"/>
    <x v="4"/>
    <s v="United States of America"/>
    <x v="0"/>
    <x v="0"/>
    <x v="2"/>
    <x v="1"/>
  </r>
  <r>
    <n v="421"/>
    <x v="2"/>
    <s v="MI"/>
    <s v="FT"/>
    <x v="22"/>
    <n v="241000"/>
    <s v="USD"/>
    <n v="241000"/>
    <s v="US"/>
    <n v="100"/>
    <x v="4"/>
    <x v="4"/>
    <s v="M"/>
    <x v="0"/>
    <x v="0"/>
    <x v="4"/>
    <s v="United States of America"/>
    <x v="2"/>
    <x v="0"/>
    <x v="2"/>
    <x v="0"/>
  </r>
  <r>
    <n v="422"/>
    <x v="2"/>
    <s v="MI"/>
    <s v="FT"/>
    <x v="22"/>
    <n v="159000"/>
    <s v="USD"/>
    <n v="159000"/>
    <s v="US"/>
    <n v="100"/>
    <x v="4"/>
    <x v="4"/>
    <s v="M"/>
    <x v="0"/>
    <x v="0"/>
    <x v="4"/>
    <s v="United States of America"/>
    <x v="2"/>
    <x v="0"/>
    <x v="2"/>
    <x v="0"/>
  </r>
  <r>
    <n v="423"/>
    <x v="2"/>
    <s v="SE"/>
    <s v="FT"/>
    <x v="0"/>
    <n v="180000"/>
    <s v="USD"/>
    <n v="180000"/>
    <s v="US"/>
    <n v="0"/>
    <x v="4"/>
    <x v="4"/>
    <s v="M"/>
    <x v="1"/>
    <x v="0"/>
    <x v="4"/>
    <s v="United States of America"/>
    <x v="2"/>
    <x v="0"/>
    <x v="0"/>
    <x v="0"/>
  </r>
  <r>
    <n v="424"/>
    <x v="2"/>
    <s v="SE"/>
    <s v="FT"/>
    <x v="0"/>
    <n v="80000"/>
    <s v="USD"/>
    <n v="80000"/>
    <s v="US"/>
    <n v="0"/>
    <x v="4"/>
    <x v="4"/>
    <s v="M"/>
    <x v="1"/>
    <x v="0"/>
    <x v="4"/>
    <s v="United States of America"/>
    <x v="2"/>
    <x v="0"/>
    <x v="0"/>
    <x v="0"/>
  </r>
  <r>
    <n v="425"/>
    <x v="2"/>
    <s v="MI"/>
    <s v="FT"/>
    <x v="10"/>
    <n v="82900"/>
    <s v="USD"/>
    <n v="82900"/>
    <s v="US"/>
    <n v="0"/>
    <x v="4"/>
    <x v="4"/>
    <s v="M"/>
    <x v="0"/>
    <x v="0"/>
    <x v="4"/>
    <s v="United States of America"/>
    <x v="2"/>
    <x v="1"/>
    <x v="0"/>
    <x v="0"/>
  </r>
  <r>
    <n v="426"/>
    <x v="2"/>
    <s v="SE"/>
    <s v="FT"/>
    <x v="10"/>
    <n v="100800"/>
    <s v="USD"/>
    <n v="100800"/>
    <s v="US"/>
    <n v="100"/>
    <x v="4"/>
    <x v="4"/>
    <s v="L"/>
    <x v="1"/>
    <x v="0"/>
    <x v="4"/>
    <s v="United States of America"/>
    <x v="0"/>
    <x v="1"/>
    <x v="2"/>
    <x v="0"/>
  </r>
  <r>
    <n v="427"/>
    <x v="2"/>
    <s v="MI"/>
    <s v="FT"/>
    <x v="10"/>
    <n v="45000"/>
    <s v="EUR"/>
    <n v="49461"/>
    <s v="ES"/>
    <n v="100"/>
    <x v="18"/>
    <x v="18"/>
    <s v="M"/>
    <x v="0"/>
    <x v="0"/>
    <x v="18"/>
    <s v="Spain"/>
    <x v="2"/>
    <x v="1"/>
    <x v="2"/>
    <x v="0"/>
  </r>
  <r>
    <n v="428"/>
    <x v="2"/>
    <s v="SE"/>
    <s v="FT"/>
    <x v="0"/>
    <n v="140400"/>
    <s v="USD"/>
    <n v="140400"/>
    <s v="US"/>
    <n v="0"/>
    <x v="4"/>
    <x v="4"/>
    <s v="L"/>
    <x v="1"/>
    <x v="0"/>
    <x v="4"/>
    <s v="United States of America"/>
    <x v="0"/>
    <x v="0"/>
    <x v="0"/>
    <x v="0"/>
  </r>
  <r>
    <n v="429"/>
    <x v="2"/>
    <s v="MI"/>
    <s v="FT"/>
    <x v="5"/>
    <n v="30000"/>
    <s v="GBP"/>
    <n v="39263"/>
    <s v="GB"/>
    <n v="100"/>
    <x v="2"/>
    <x v="2"/>
    <s v="M"/>
    <x v="0"/>
    <x v="0"/>
    <x v="2"/>
    <s v="United Kingdom"/>
    <x v="2"/>
    <x v="2"/>
    <x v="2"/>
    <x v="0"/>
  </r>
  <r>
    <n v="430"/>
    <x v="2"/>
    <s v="MI"/>
    <s v="FT"/>
    <x v="5"/>
    <n v="40000"/>
    <s v="EUR"/>
    <n v="43966"/>
    <s v="ES"/>
    <n v="100"/>
    <x v="18"/>
    <x v="18"/>
    <s v="M"/>
    <x v="0"/>
    <x v="0"/>
    <x v="18"/>
    <s v="Spain"/>
    <x v="2"/>
    <x v="2"/>
    <x v="2"/>
    <x v="0"/>
  </r>
  <r>
    <n v="431"/>
    <x v="2"/>
    <s v="MI"/>
    <s v="FT"/>
    <x v="5"/>
    <n v="30000"/>
    <s v="EUR"/>
    <n v="32974"/>
    <s v="ES"/>
    <n v="100"/>
    <x v="18"/>
    <x v="18"/>
    <s v="M"/>
    <x v="0"/>
    <x v="0"/>
    <x v="18"/>
    <s v="Spain"/>
    <x v="2"/>
    <x v="2"/>
    <x v="2"/>
    <x v="0"/>
  </r>
  <r>
    <n v="432"/>
    <x v="2"/>
    <s v="MI"/>
    <s v="FT"/>
    <x v="10"/>
    <n v="80000"/>
    <s v="EUR"/>
    <n v="87932"/>
    <s v="ES"/>
    <n v="100"/>
    <x v="18"/>
    <x v="18"/>
    <s v="M"/>
    <x v="0"/>
    <x v="0"/>
    <x v="18"/>
    <s v="Spain"/>
    <x v="2"/>
    <x v="1"/>
    <x v="2"/>
    <x v="0"/>
  </r>
  <r>
    <n v="433"/>
    <x v="2"/>
    <s v="MI"/>
    <s v="FT"/>
    <x v="10"/>
    <n v="70000"/>
    <s v="EUR"/>
    <n v="76940"/>
    <s v="ES"/>
    <n v="100"/>
    <x v="18"/>
    <x v="18"/>
    <s v="M"/>
    <x v="0"/>
    <x v="0"/>
    <x v="18"/>
    <s v="Spain"/>
    <x v="2"/>
    <x v="1"/>
    <x v="2"/>
    <x v="0"/>
  </r>
  <r>
    <n v="434"/>
    <x v="2"/>
    <s v="MI"/>
    <s v="FT"/>
    <x v="10"/>
    <n v="80000"/>
    <s v="GBP"/>
    <n v="104702"/>
    <s v="GB"/>
    <n v="100"/>
    <x v="2"/>
    <x v="2"/>
    <s v="M"/>
    <x v="0"/>
    <x v="0"/>
    <x v="2"/>
    <s v="United Kingdom"/>
    <x v="2"/>
    <x v="1"/>
    <x v="2"/>
    <x v="0"/>
  </r>
  <r>
    <n v="435"/>
    <x v="2"/>
    <s v="MI"/>
    <s v="FT"/>
    <x v="10"/>
    <n v="70000"/>
    <s v="GBP"/>
    <n v="91614"/>
    <s v="GB"/>
    <n v="100"/>
    <x v="2"/>
    <x v="2"/>
    <s v="M"/>
    <x v="0"/>
    <x v="0"/>
    <x v="2"/>
    <s v="United Kingdom"/>
    <x v="2"/>
    <x v="1"/>
    <x v="2"/>
    <x v="0"/>
  </r>
  <r>
    <n v="436"/>
    <x v="2"/>
    <s v="MI"/>
    <s v="FT"/>
    <x v="10"/>
    <n v="60000"/>
    <s v="EUR"/>
    <n v="65949"/>
    <s v="ES"/>
    <n v="100"/>
    <x v="18"/>
    <x v="18"/>
    <s v="M"/>
    <x v="0"/>
    <x v="0"/>
    <x v="18"/>
    <s v="Spain"/>
    <x v="2"/>
    <x v="1"/>
    <x v="2"/>
    <x v="0"/>
  </r>
  <r>
    <n v="437"/>
    <x v="2"/>
    <s v="MI"/>
    <s v="FT"/>
    <x v="10"/>
    <n v="80000"/>
    <s v="EUR"/>
    <n v="87932"/>
    <s v="GR"/>
    <n v="100"/>
    <x v="11"/>
    <x v="11"/>
    <s v="M"/>
    <x v="0"/>
    <x v="0"/>
    <x v="11"/>
    <s v="Greece"/>
    <x v="2"/>
    <x v="1"/>
    <x v="2"/>
    <x v="0"/>
  </r>
  <r>
    <n v="438"/>
    <x v="2"/>
    <s v="SE"/>
    <s v="FT"/>
    <x v="4"/>
    <n v="189650"/>
    <s v="USD"/>
    <n v="189650"/>
    <s v="US"/>
    <n v="0"/>
    <x v="4"/>
    <x v="4"/>
    <s v="M"/>
    <x v="1"/>
    <x v="0"/>
    <x v="4"/>
    <s v="United States of America"/>
    <x v="2"/>
    <x v="1"/>
    <x v="0"/>
    <x v="1"/>
  </r>
  <r>
    <n v="439"/>
    <x v="2"/>
    <s v="SE"/>
    <s v="FT"/>
    <x v="4"/>
    <n v="164996"/>
    <s v="USD"/>
    <n v="164996"/>
    <s v="US"/>
    <n v="0"/>
    <x v="4"/>
    <x v="4"/>
    <s v="M"/>
    <x v="1"/>
    <x v="0"/>
    <x v="4"/>
    <s v="United States of America"/>
    <x v="2"/>
    <x v="1"/>
    <x v="0"/>
    <x v="1"/>
  </r>
  <r>
    <n v="440"/>
    <x v="2"/>
    <s v="MI"/>
    <s v="FT"/>
    <x v="5"/>
    <n v="40000"/>
    <s v="EUR"/>
    <n v="43966"/>
    <s v="GR"/>
    <n v="100"/>
    <x v="11"/>
    <x v="11"/>
    <s v="M"/>
    <x v="0"/>
    <x v="0"/>
    <x v="11"/>
    <s v="Greece"/>
    <x v="2"/>
    <x v="2"/>
    <x v="2"/>
    <x v="0"/>
  </r>
  <r>
    <n v="441"/>
    <x v="2"/>
    <s v="MI"/>
    <s v="FT"/>
    <x v="5"/>
    <n v="30000"/>
    <s v="EUR"/>
    <n v="32974"/>
    <s v="GR"/>
    <n v="100"/>
    <x v="11"/>
    <x v="11"/>
    <s v="M"/>
    <x v="0"/>
    <x v="0"/>
    <x v="11"/>
    <s v="Greece"/>
    <x v="2"/>
    <x v="2"/>
    <x v="2"/>
    <x v="0"/>
  </r>
  <r>
    <n v="442"/>
    <x v="2"/>
    <s v="MI"/>
    <s v="FT"/>
    <x v="10"/>
    <n v="75000"/>
    <s v="GBP"/>
    <n v="98158"/>
    <s v="GB"/>
    <n v="100"/>
    <x v="2"/>
    <x v="2"/>
    <s v="M"/>
    <x v="0"/>
    <x v="0"/>
    <x v="2"/>
    <s v="United Kingdom"/>
    <x v="2"/>
    <x v="1"/>
    <x v="2"/>
    <x v="0"/>
  </r>
  <r>
    <n v="443"/>
    <x v="2"/>
    <s v="MI"/>
    <s v="FT"/>
    <x v="10"/>
    <n v="60000"/>
    <s v="GBP"/>
    <n v="78526"/>
    <s v="GB"/>
    <n v="100"/>
    <x v="2"/>
    <x v="2"/>
    <s v="M"/>
    <x v="0"/>
    <x v="0"/>
    <x v="2"/>
    <s v="United Kingdom"/>
    <x v="2"/>
    <x v="1"/>
    <x v="2"/>
    <x v="0"/>
  </r>
  <r>
    <n v="444"/>
    <x v="2"/>
    <s v="SE"/>
    <s v="FT"/>
    <x v="0"/>
    <n v="215300"/>
    <s v="USD"/>
    <n v="215300"/>
    <s v="US"/>
    <n v="0"/>
    <x v="4"/>
    <x v="4"/>
    <s v="L"/>
    <x v="1"/>
    <x v="0"/>
    <x v="4"/>
    <s v="United States of America"/>
    <x v="0"/>
    <x v="0"/>
    <x v="0"/>
    <x v="0"/>
  </r>
  <r>
    <n v="445"/>
    <x v="2"/>
    <s v="MI"/>
    <s v="FT"/>
    <x v="10"/>
    <n v="70000"/>
    <s v="EUR"/>
    <n v="76940"/>
    <s v="GR"/>
    <n v="100"/>
    <x v="11"/>
    <x v="11"/>
    <s v="M"/>
    <x v="0"/>
    <x v="0"/>
    <x v="11"/>
    <s v="Greece"/>
    <x v="2"/>
    <x v="1"/>
    <x v="2"/>
    <x v="0"/>
  </r>
  <r>
    <n v="446"/>
    <x v="2"/>
    <s v="SE"/>
    <s v="FT"/>
    <x v="10"/>
    <n v="209100"/>
    <s v="USD"/>
    <n v="209100"/>
    <s v="US"/>
    <n v="100"/>
    <x v="4"/>
    <x v="4"/>
    <s v="L"/>
    <x v="1"/>
    <x v="0"/>
    <x v="4"/>
    <s v="United States of America"/>
    <x v="0"/>
    <x v="1"/>
    <x v="2"/>
    <x v="0"/>
  </r>
  <r>
    <n v="447"/>
    <x v="2"/>
    <s v="SE"/>
    <s v="FT"/>
    <x v="10"/>
    <n v="154600"/>
    <s v="USD"/>
    <n v="154600"/>
    <s v="US"/>
    <n v="100"/>
    <x v="4"/>
    <x v="4"/>
    <s v="L"/>
    <x v="1"/>
    <x v="0"/>
    <x v="4"/>
    <s v="United States of America"/>
    <x v="0"/>
    <x v="1"/>
    <x v="2"/>
    <x v="0"/>
  </r>
  <r>
    <n v="448"/>
    <x v="2"/>
    <s v="SE"/>
    <s v="FT"/>
    <x v="10"/>
    <n v="180000"/>
    <s v="USD"/>
    <n v="180000"/>
    <s v="US"/>
    <n v="100"/>
    <x v="4"/>
    <x v="4"/>
    <s v="M"/>
    <x v="1"/>
    <x v="0"/>
    <x v="4"/>
    <s v="United States of America"/>
    <x v="2"/>
    <x v="1"/>
    <x v="2"/>
    <x v="0"/>
  </r>
  <r>
    <n v="449"/>
    <x v="2"/>
    <s v="EN"/>
    <s v="FT"/>
    <x v="18"/>
    <n v="20000"/>
    <s v="EUR"/>
    <n v="21983"/>
    <s v="PT"/>
    <n v="100"/>
    <x v="19"/>
    <x v="19"/>
    <s v="L"/>
    <x v="2"/>
    <x v="0"/>
    <x v="19"/>
    <s v="Part-time "/>
    <x v="0"/>
    <x v="1"/>
    <x v="2"/>
    <x v="0"/>
  </r>
  <r>
    <n v="450"/>
    <x v="2"/>
    <s v="SE"/>
    <s v="FT"/>
    <x v="10"/>
    <n v="80000"/>
    <s v="USD"/>
    <n v="80000"/>
    <s v="US"/>
    <n v="100"/>
    <x v="4"/>
    <x v="4"/>
    <s v="M"/>
    <x v="1"/>
    <x v="0"/>
    <x v="4"/>
    <s v="United States of America"/>
    <x v="2"/>
    <x v="1"/>
    <x v="2"/>
    <x v="0"/>
  </r>
  <r>
    <n v="451"/>
    <x v="2"/>
    <s v="MI"/>
    <s v="FT"/>
    <x v="34"/>
    <n v="100000"/>
    <s v="CAD"/>
    <n v="78791"/>
    <s v="CA"/>
    <n v="100"/>
    <x v="15"/>
    <x v="15"/>
    <s v="M"/>
    <x v="0"/>
    <x v="0"/>
    <x v="15"/>
    <s v="Canada"/>
    <x v="2"/>
    <x v="3"/>
    <x v="2"/>
    <x v="1"/>
  </r>
  <r>
    <n v="452"/>
    <x v="2"/>
    <s v="EX"/>
    <s v="FT"/>
    <x v="13"/>
    <n v="250000"/>
    <s v="CAD"/>
    <n v="196979"/>
    <s v="CA"/>
    <n v="50"/>
    <x v="15"/>
    <x v="15"/>
    <s v="L"/>
    <x v="3"/>
    <x v="0"/>
    <x v="15"/>
    <s v="Canada"/>
    <x v="0"/>
    <x v="0"/>
    <x v="1"/>
    <x v="0"/>
  </r>
  <r>
    <n v="453"/>
    <x v="2"/>
    <s v="MI"/>
    <s v="FT"/>
    <x v="4"/>
    <n v="120000"/>
    <s v="USD"/>
    <n v="120000"/>
    <s v="US"/>
    <n v="100"/>
    <x v="4"/>
    <x v="4"/>
    <s v="S"/>
    <x v="0"/>
    <x v="0"/>
    <x v="4"/>
    <s v="United States of America"/>
    <x v="1"/>
    <x v="1"/>
    <x v="2"/>
    <x v="1"/>
  </r>
  <r>
    <n v="454"/>
    <x v="2"/>
    <s v="EN"/>
    <s v="FT"/>
    <x v="20"/>
    <n v="125000"/>
    <s v="USD"/>
    <n v="125000"/>
    <s v="US"/>
    <n v="0"/>
    <x v="4"/>
    <x v="4"/>
    <s v="M"/>
    <x v="2"/>
    <x v="0"/>
    <x v="4"/>
    <s v="United States of America"/>
    <x v="2"/>
    <x v="1"/>
    <x v="0"/>
    <x v="0"/>
  </r>
  <r>
    <n v="455"/>
    <x v="2"/>
    <s v="MI"/>
    <s v="FT"/>
    <x v="47"/>
    <n v="240000"/>
    <s v="CNY"/>
    <n v="37236"/>
    <s v="US"/>
    <n v="50"/>
    <x v="4"/>
    <x v="4"/>
    <s v="L"/>
    <x v="0"/>
    <x v="0"/>
    <x v="4"/>
    <s v="United States of America"/>
    <x v="0"/>
    <x v="1"/>
    <x v="1"/>
    <x v="0"/>
  </r>
  <r>
    <n v="456"/>
    <x v="2"/>
    <s v="SE"/>
    <s v="FT"/>
    <x v="10"/>
    <n v="105000"/>
    <s v="USD"/>
    <n v="105000"/>
    <s v="US"/>
    <n v="100"/>
    <x v="4"/>
    <x v="4"/>
    <s v="M"/>
    <x v="1"/>
    <x v="0"/>
    <x v="4"/>
    <s v="United States of America"/>
    <x v="2"/>
    <x v="1"/>
    <x v="2"/>
    <x v="0"/>
  </r>
  <r>
    <n v="457"/>
    <x v="2"/>
    <s v="SE"/>
    <s v="FT"/>
    <x v="48"/>
    <n v="80000"/>
    <s v="EUR"/>
    <n v="87932"/>
    <s v="DE"/>
    <n v="0"/>
    <x v="0"/>
    <x v="0"/>
    <s v="M"/>
    <x v="1"/>
    <x v="0"/>
    <x v="0"/>
    <s v="Germany"/>
    <x v="2"/>
    <x v="1"/>
    <x v="0"/>
    <x v="1"/>
  </r>
  <r>
    <n v="458"/>
    <x v="2"/>
    <s v="MI"/>
    <s v="FT"/>
    <x v="7"/>
    <n v="1400000"/>
    <s v="INR"/>
    <n v="18442"/>
    <s v="IN"/>
    <n v="100"/>
    <x v="8"/>
    <x v="8"/>
    <s v="M"/>
    <x v="0"/>
    <x v="0"/>
    <x v="8"/>
    <s v="India"/>
    <x v="2"/>
    <x v="2"/>
    <x v="2"/>
    <x v="0"/>
  </r>
  <r>
    <n v="459"/>
    <x v="2"/>
    <s v="MI"/>
    <s v="FT"/>
    <x v="0"/>
    <n v="2400000"/>
    <s v="INR"/>
    <n v="31615"/>
    <s v="IN"/>
    <n v="100"/>
    <x v="8"/>
    <x v="8"/>
    <s v="L"/>
    <x v="0"/>
    <x v="0"/>
    <x v="8"/>
    <s v="India"/>
    <x v="0"/>
    <x v="0"/>
    <x v="2"/>
    <x v="0"/>
  </r>
  <r>
    <n v="460"/>
    <x v="2"/>
    <s v="MI"/>
    <s v="FT"/>
    <x v="17"/>
    <n v="53000"/>
    <s v="EUR"/>
    <n v="58255"/>
    <s v="PT"/>
    <n v="50"/>
    <x v="19"/>
    <x v="19"/>
    <s v="L"/>
    <x v="0"/>
    <x v="0"/>
    <x v="19"/>
    <s v="Part-time "/>
    <x v="0"/>
    <x v="1"/>
    <x v="1"/>
    <x v="1"/>
  </r>
  <r>
    <n v="461"/>
    <x v="2"/>
    <s v="EN"/>
    <s v="FT"/>
    <x v="29"/>
    <n v="100000"/>
    <s v="USD"/>
    <n v="100000"/>
    <s v="US"/>
    <n v="50"/>
    <x v="4"/>
    <x v="4"/>
    <s v="L"/>
    <x v="2"/>
    <x v="0"/>
    <x v="4"/>
    <s v="United States of America"/>
    <x v="0"/>
    <x v="2"/>
    <x v="1"/>
    <x v="0"/>
  </r>
  <r>
    <n v="462"/>
    <x v="2"/>
    <s v="MI"/>
    <s v="PT"/>
    <x v="10"/>
    <n v="50000"/>
    <s v="EUR"/>
    <n v="54957"/>
    <s v="DE"/>
    <n v="50"/>
    <x v="0"/>
    <x v="0"/>
    <s v="L"/>
    <x v="0"/>
    <x v="2"/>
    <x v="0"/>
    <s v="Germany"/>
    <x v="0"/>
    <x v="1"/>
    <x v="1"/>
    <x v="0"/>
  </r>
  <r>
    <n v="463"/>
    <x v="2"/>
    <s v="EN"/>
    <s v="FT"/>
    <x v="0"/>
    <n v="1400000"/>
    <s v="INR"/>
    <n v="18442"/>
    <s v="IN"/>
    <n v="100"/>
    <x v="8"/>
    <x v="8"/>
    <s v="M"/>
    <x v="2"/>
    <x v="0"/>
    <x v="8"/>
    <s v="India"/>
    <x v="2"/>
    <x v="0"/>
    <x v="2"/>
    <x v="0"/>
  </r>
  <r>
    <n v="464"/>
    <x v="2"/>
    <s v="SE"/>
    <s v="FT"/>
    <x v="21"/>
    <n v="148000"/>
    <s v="EUR"/>
    <n v="162674"/>
    <s v="DE"/>
    <n v="100"/>
    <x v="0"/>
    <x v="0"/>
    <s v="M"/>
    <x v="1"/>
    <x v="0"/>
    <x v="0"/>
    <s v="Germany"/>
    <x v="2"/>
    <x v="0"/>
    <x v="2"/>
    <x v="0"/>
  </r>
  <r>
    <n v="465"/>
    <x v="2"/>
    <s v="EN"/>
    <s v="FT"/>
    <x v="10"/>
    <n v="120000"/>
    <s v="USD"/>
    <n v="120000"/>
    <s v="US"/>
    <n v="100"/>
    <x v="4"/>
    <x v="4"/>
    <s v="M"/>
    <x v="2"/>
    <x v="0"/>
    <x v="4"/>
    <s v="United States of America"/>
    <x v="2"/>
    <x v="1"/>
    <x v="2"/>
    <x v="0"/>
  </r>
  <r>
    <n v="466"/>
    <x v="2"/>
    <s v="SE"/>
    <s v="FT"/>
    <x v="14"/>
    <n v="144000"/>
    <s v="USD"/>
    <n v="144000"/>
    <s v="US"/>
    <n v="50"/>
    <x v="4"/>
    <x v="4"/>
    <s v="L"/>
    <x v="1"/>
    <x v="0"/>
    <x v="4"/>
    <s v="United States of America"/>
    <x v="0"/>
    <x v="0"/>
    <x v="1"/>
    <x v="0"/>
  </r>
  <r>
    <n v="467"/>
    <x v="2"/>
    <s v="SE"/>
    <s v="FT"/>
    <x v="0"/>
    <n v="104890"/>
    <s v="USD"/>
    <n v="104890"/>
    <s v="US"/>
    <n v="100"/>
    <x v="4"/>
    <x v="4"/>
    <s v="M"/>
    <x v="1"/>
    <x v="0"/>
    <x v="4"/>
    <s v="United States of America"/>
    <x v="2"/>
    <x v="0"/>
    <x v="2"/>
    <x v="0"/>
  </r>
  <r>
    <n v="468"/>
    <x v="2"/>
    <s v="SE"/>
    <s v="FT"/>
    <x v="10"/>
    <n v="100000"/>
    <s v="USD"/>
    <n v="100000"/>
    <s v="US"/>
    <n v="100"/>
    <x v="4"/>
    <x v="4"/>
    <s v="M"/>
    <x v="1"/>
    <x v="0"/>
    <x v="4"/>
    <s v="United States of America"/>
    <x v="2"/>
    <x v="1"/>
    <x v="2"/>
    <x v="0"/>
  </r>
  <r>
    <n v="469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x v="0"/>
  </r>
  <r>
    <n v="470"/>
    <x v="2"/>
    <s v="MI"/>
    <s v="FT"/>
    <x v="5"/>
    <n v="135000"/>
    <s v="USD"/>
    <n v="135000"/>
    <s v="US"/>
    <n v="100"/>
    <x v="4"/>
    <x v="4"/>
    <s v="M"/>
    <x v="0"/>
    <x v="0"/>
    <x v="4"/>
    <s v="United States of America"/>
    <x v="2"/>
    <x v="2"/>
    <x v="2"/>
    <x v="0"/>
  </r>
  <r>
    <n v="471"/>
    <x v="2"/>
    <s v="MI"/>
    <s v="FT"/>
    <x v="5"/>
    <n v="50000"/>
    <s v="USD"/>
    <n v="50000"/>
    <s v="US"/>
    <n v="100"/>
    <x v="4"/>
    <x v="4"/>
    <s v="M"/>
    <x v="0"/>
    <x v="0"/>
    <x v="4"/>
    <s v="United States of America"/>
    <x v="2"/>
    <x v="2"/>
    <x v="2"/>
    <x v="0"/>
  </r>
  <r>
    <n v="472"/>
    <x v="2"/>
    <s v="SE"/>
    <s v="FT"/>
    <x v="0"/>
    <n v="220000"/>
    <s v="USD"/>
    <n v="220000"/>
    <s v="US"/>
    <n v="100"/>
    <x v="4"/>
    <x v="4"/>
    <s v="M"/>
    <x v="1"/>
    <x v="0"/>
    <x v="4"/>
    <s v="United States of America"/>
    <x v="2"/>
    <x v="0"/>
    <x v="2"/>
    <x v="0"/>
  </r>
  <r>
    <n v="473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x v="0"/>
  </r>
  <r>
    <n v="474"/>
    <x v="2"/>
    <s v="MI"/>
    <s v="FT"/>
    <x v="0"/>
    <n v="140000"/>
    <s v="GBP"/>
    <n v="183228"/>
    <s v="GB"/>
    <n v="0"/>
    <x v="2"/>
    <x v="2"/>
    <s v="M"/>
    <x v="0"/>
    <x v="0"/>
    <x v="2"/>
    <s v="United Kingdom"/>
    <x v="2"/>
    <x v="0"/>
    <x v="0"/>
    <x v="0"/>
  </r>
  <r>
    <n v="475"/>
    <x v="2"/>
    <s v="MI"/>
    <s v="FT"/>
    <x v="0"/>
    <n v="70000"/>
    <s v="GBP"/>
    <n v="91614"/>
    <s v="GB"/>
    <n v="0"/>
    <x v="2"/>
    <x v="2"/>
    <s v="M"/>
    <x v="0"/>
    <x v="0"/>
    <x v="2"/>
    <s v="United Kingdom"/>
    <x v="2"/>
    <x v="0"/>
    <x v="0"/>
    <x v="0"/>
  </r>
  <r>
    <n v="476"/>
    <x v="2"/>
    <s v="SE"/>
    <s v="FT"/>
    <x v="0"/>
    <n v="185100"/>
    <s v="USD"/>
    <n v="185100"/>
    <s v="US"/>
    <n v="100"/>
    <x v="4"/>
    <x v="4"/>
    <s v="M"/>
    <x v="1"/>
    <x v="0"/>
    <x v="4"/>
    <s v="United States of America"/>
    <x v="2"/>
    <x v="0"/>
    <x v="2"/>
    <x v="0"/>
  </r>
  <r>
    <n v="477"/>
    <x v="2"/>
    <s v="SE"/>
    <s v="FT"/>
    <x v="4"/>
    <n v="220000"/>
    <s v="USD"/>
    <n v="220000"/>
    <s v="US"/>
    <n v="100"/>
    <x v="4"/>
    <x v="4"/>
    <s v="M"/>
    <x v="1"/>
    <x v="0"/>
    <x v="4"/>
    <s v="United States of America"/>
    <x v="2"/>
    <x v="1"/>
    <x v="2"/>
    <x v="1"/>
  </r>
  <r>
    <n v="478"/>
    <x v="2"/>
    <s v="MI"/>
    <s v="FT"/>
    <x v="0"/>
    <n v="200000"/>
    <s v="USD"/>
    <n v="200000"/>
    <s v="US"/>
    <n v="100"/>
    <x v="4"/>
    <x v="4"/>
    <s v="M"/>
    <x v="0"/>
    <x v="0"/>
    <x v="4"/>
    <s v="United States of America"/>
    <x v="2"/>
    <x v="0"/>
    <x v="2"/>
    <x v="0"/>
  </r>
  <r>
    <n v="479"/>
    <x v="2"/>
    <s v="MI"/>
    <s v="FT"/>
    <x v="0"/>
    <n v="120000"/>
    <s v="USD"/>
    <n v="120000"/>
    <s v="US"/>
    <n v="100"/>
    <x v="4"/>
    <x v="4"/>
    <s v="M"/>
    <x v="0"/>
    <x v="0"/>
    <x v="4"/>
    <s v="United States of America"/>
    <x v="2"/>
    <x v="0"/>
    <x v="2"/>
    <x v="0"/>
  </r>
  <r>
    <n v="480"/>
    <x v="2"/>
    <s v="SE"/>
    <s v="FT"/>
    <x v="4"/>
    <n v="120000"/>
    <s v="USD"/>
    <n v="120000"/>
    <s v="AE"/>
    <n v="100"/>
    <x v="12"/>
    <x v="12"/>
    <s v="S"/>
    <x v="1"/>
    <x v="0"/>
    <x v="12"/>
    <s v="United Arab Emirates"/>
    <x v="1"/>
    <x v="1"/>
    <x v="2"/>
    <x v="1"/>
  </r>
  <r>
    <n v="481"/>
    <x v="2"/>
    <s v="SE"/>
    <s v="FT"/>
    <x v="4"/>
    <n v="65000"/>
    <s v="USD"/>
    <n v="65000"/>
    <s v="AE"/>
    <n v="100"/>
    <x v="12"/>
    <x v="12"/>
    <s v="S"/>
    <x v="1"/>
    <x v="0"/>
    <x v="12"/>
    <s v="United Arab Emirates"/>
    <x v="1"/>
    <x v="1"/>
    <x v="2"/>
    <x v="1"/>
  </r>
  <r>
    <n v="482"/>
    <x v="2"/>
    <s v="EX"/>
    <s v="FT"/>
    <x v="10"/>
    <n v="324000"/>
    <s v="USD"/>
    <n v="324000"/>
    <s v="US"/>
    <n v="100"/>
    <x v="4"/>
    <x v="4"/>
    <s v="M"/>
    <x v="3"/>
    <x v="0"/>
    <x v="4"/>
    <s v="United States of America"/>
    <x v="2"/>
    <x v="1"/>
    <x v="2"/>
    <x v="0"/>
  </r>
  <r>
    <n v="483"/>
    <x v="2"/>
    <s v="EX"/>
    <s v="FT"/>
    <x v="10"/>
    <n v="216000"/>
    <s v="USD"/>
    <n v="216000"/>
    <s v="US"/>
    <n v="100"/>
    <x v="4"/>
    <x v="4"/>
    <s v="M"/>
    <x v="3"/>
    <x v="0"/>
    <x v="4"/>
    <s v="United States of America"/>
    <x v="2"/>
    <x v="1"/>
    <x v="2"/>
    <x v="0"/>
  </r>
  <r>
    <n v="484"/>
    <x v="2"/>
    <s v="SE"/>
    <s v="FT"/>
    <x v="10"/>
    <n v="210000"/>
    <s v="USD"/>
    <n v="210000"/>
    <s v="US"/>
    <n v="100"/>
    <x v="4"/>
    <x v="4"/>
    <s v="M"/>
    <x v="1"/>
    <x v="0"/>
    <x v="4"/>
    <s v="United States of America"/>
    <x v="2"/>
    <x v="1"/>
    <x v="2"/>
    <x v="0"/>
  </r>
  <r>
    <n v="485"/>
    <x v="2"/>
    <s v="SE"/>
    <s v="FT"/>
    <x v="4"/>
    <n v="120000"/>
    <s v="USD"/>
    <n v="120000"/>
    <s v="US"/>
    <n v="100"/>
    <x v="4"/>
    <x v="4"/>
    <s v="M"/>
    <x v="1"/>
    <x v="0"/>
    <x v="4"/>
    <s v="United States of America"/>
    <x v="2"/>
    <x v="1"/>
    <x v="2"/>
    <x v="1"/>
  </r>
  <r>
    <n v="486"/>
    <x v="2"/>
    <s v="SE"/>
    <s v="FT"/>
    <x v="0"/>
    <n v="230000"/>
    <s v="USD"/>
    <n v="230000"/>
    <s v="US"/>
    <n v="100"/>
    <x v="4"/>
    <x v="4"/>
    <s v="M"/>
    <x v="1"/>
    <x v="0"/>
    <x v="4"/>
    <s v="United States of America"/>
    <x v="2"/>
    <x v="0"/>
    <x v="2"/>
    <x v="0"/>
  </r>
  <r>
    <n v="487"/>
    <x v="2"/>
    <s v="EN"/>
    <s v="PT"/>
    <x v="0"/>
    <n v="100000"/>
    <s v="USD"/>
    <n v="100000"/>
    <s v="DZ"/>
    <n v="50"/>
    <x v="45"/>
    <x v="45"/>
    <s v="M"/>
    <x v="2"/>
    <x v="2"/>
    <x v="45"/>
    <s v="Algeria"/>
    <x v="2"/>
    <x v="0"/>
    <x v="1"/>
    <x v="0"/>
  </r>
  <r>
    <n v="488"/>
    <x v="2"/>
    <s v="MI"/>
    <s v="FL"/>
    <x v="0"/>
    <n v="100000"/>
    <s v="USD"/>
    <n v="100000"/>
    <s v="CA"/>
    <n v="100"/>
    <x v="4"/>
    <x v="4"/>
    <s v="M"/>
    <x v="0"/>
    <x v="3"/>
    <x v="4"/>
    <s v="Canada"/>
    <x v="2"/>
    <x v="0"/>
    <x v="2"/>
    <x v="0"/>
  </r>
  <r>
    <n v="489"/>
    <x v="2"/>
    <s v="EN"/>
    <s v="CT"/>
    <x v="35"/>
    <n v="29000"/>
    <s v="EUR"/>
    <n v="31875"/>
    <s v="TN"/>
    <n v="100"/>
    <x v="44"/>
    <x v="44"/>
    <s v="M"/>
    <x v="2"/>
    <x v="1"/>
    <x v="44"/>
    <s v="Tunisia"/>
    <x v="2"/>
    <x v="0"/>
    <x v="2"/>
    <x v="1"/>
  </r>
  <r>
    <n v="490"/>
    <x v="2"/>
    <s v="SE"/>
    <s v="FT"/>
    <x v="23"/>
    <n v="200000"/>
    <s v="USD"/>
    <n v="200000"/>
    <s v="MY"/>
    <n v="100"/>
    <x v="4"/>
    <x v="4"/>
    <s v="M"/>
    <x v="1"/>
    <x v="0"/>
    <x v="4"/>
    <s v="Malaysia"/>
    <x v="2"/>
    <x v="3"/>
    <x v="2"/>
    <x v="0"/>
  </r>
  <r>
    <n v="491"/>
    <x v="2"/>
    <s v="MI"/>
    <s v="FT"/>
    <x v="41"/>
    <n v="75000"/>
    <s v="USD"/>
    <n v="75000"/>
    <s v="CA"/>
    <n v="100"/>
    <x v="15"/>
    <x v="15"/>
    <s v="S"/>
    <x v="0"/>
    <x v="0"/>
    <x v="15"/>
    <s v="Canada"/>
    <x v="1"/>
    <x v="2"/>
    <x v="2"/>
    <x v="0"/>
  </r>
  <r>
    <n v="492"/>
    <x v="2"/>
    <s v="MI"/>
    <s v="FT"/>
    <x v="0"/>
    <n v="150000"/>
    <s v="PLN"/>
    <n v="35590"/>
    <s v="PL"/>
    <n v="100"/>
    <x v="24"/>
    <x v="24"/>
    <s v="L"/>
    <x v="0"/>
    <x v="0"/>
    <x v="24"/>
    <s v="Poland"/>
    <x v="0"/>
    <x v="0"/>
    <x v="2"/>
    <x v="0"/>
  </r>
  <r>
    <n v="493"/>
    <x v="2"/>
    <s v="SE"/>
    <s v="FT"/>
    <x v="34"/>
    <n v="100000"/>
    <s v="CAD"/>
    <n v="78791"/>
    <s v="CA"/>
    <n v="100"/>
    <x v="15"/>
    <x v="15"/>
    <s v="M"/>
    <x v="1"/>
    <x v="0"/>
    <x v="15"/>
    <s v="Canada"/>
    <x v="2"/>
    <x v="3"/>
    <x v="2"/>
    <x v="1"/>
  </r>
  <r>
    <n v="494"/>
    <x v="2"/>
    <s v="SE"/>
    <s v="FT"/>
    <x v="0"/>
    <n v="100000"/>
    <s v="USD"/>
    <n v="100000"/>
    <s v="BR"/>
    <n v="100"/>
    <x v="4"/>
    <x v="4"/>
    <s v="M"/>
    <x v="1"/>
    <x v="0"/>
    <x v="4"/>
    <s v="Brazil"/>
    <x v="2"/>
    <x v="0"/>
    <x v="2"/>
    <x v="0"/>
  </r>
  <r>
    <n v="495"/>
    <x v="2"/>
    <s v="MI"/>
    <s v="FT"/>
    <x v="1"/>
    <n v="153000"/>
    <s v="USD"/>
    <n v="153000"/>
    <s v="US"/>
    <n v="50"/>
    <x v="4"/>
    <x v="4"/>
    <s v="M"/>
    <x v="0"/>
    <x v="0"/>
    <x v="4"/>
    <s v="United States of America"/>
    <x v="2"/>
    <x v="0"/>
    <x v="1"/>
    <x v="1"/>
  </r>
  <r>
    <n v="496"/>
    <x v="2"/>
    <s v="EN"/>
    <s v="FT"/>
    <x v="10"/>
    <n v="52800"/>
    <s v="EUR"/>
    <n v="58035"/>
    <s v="PK"/>
    <n v="100"/>
    <x v="0"/>
    <x v="0"/>
    <s v="M"/>
    <x v="2"/>
    <x v="0"/>
    <x v="0"/>
    <s v="Pakistan"/>
    <x v="2"/>
    <x v="1"/>
    <x v="2"/>
    <x v="0"/>
  </r>
  <r>
    <n v="497"/>
    <x v="2"/>
    <s v="SE"/>
    <s v="FT"/>
    <x v="0"/>
    <n v="165000"/>
    <s v="USD"/>
    <n v="165000"/>
    <s v="US"/>
    <n v="100"/>
    <x v="4"/>
    <x v="4"/>
    <s v="M"/>
    <x v="1"/>
    <x v="0"/>
    <x v="4"/>
    <s v="United States of America"/>
    <x v="2"/>
    <x v="0"/>
    <x v="2"/>
    <x v="0"/>
  </r>
  <r>
    <n v="498"/>
    <x v="2"/>
    <s v="SE"/>
    <s v="FT"/>
    <x v="14"/>
    <n v="85000"/>
    <s v="EUR"/>
    <n v="93427"/>
    <s v="FR"/>
    <n v="50"/>
    <x v="7"/>
    <x v="7"/>
    <s v="L"/>
    <x v="1"/>
    <x v="0"/>
    <x v="7"/>
    <s v="France"/>
    <x v="0"/>
    <x v="0"/>
    <x v="1"/>
    <x v="0"/>
  </r>
  <r>
    <n v="499"/>
    <x v="2"/>
    <s v="EN"/>
    <s v="FT"/>
    <x v="0"/>
    <n v="66500"/>
    <s v="CAD"/>
    <n v="52396"/>
    <s v="CA"/>
    <n v="100"/>
    <x v="15"/>
    <x v="15"/>
    <s v="L"/>
    <x v="2"/>
    <x v="0"/>
    <x v="15"/>
    <s v="Canada"/>
    <x v="0"/>
    <x v="0"/>
    <x v="2"/>
    <x v="0"/>
  </r>
  <r>
    <n v="500"/>
    <x v="2"/>
    <s v="SE"/>
    <s v="FT"/>
    <x v="4"/>
    <n v="57000"/>
    <s v="EUR"/>
    <n v="62651"/>
    <s v="NL"/>
    <n v="100"/>
    <x v="13"/>
    <x v="13"/>
    <s v="L"/>
    <x v="1"/>
    <x v="0"/>
    <x v="13"/>
    <s v="Netherlands"/>
    <x v="0"/>
    <x v="1"/>
    <x v="2"/>
    <x v="1"/>
  </r>
  <r>
    <n v="501"/>
    <x v="2"/>
    <s v="MI"/>
    <s v="FT"/>
    <x v="23"/>
    <n v="30000"/>
    <s v="EUR"/>
    <n v="32974"/>
    <s v="EE"/>
    <n v="100"/>
    <x v="46"/>
    <x v="46"/>
    <s v="S"/>
    <x v="0"/>
    <x v="0"/>
    <x v="46"/>
    <s v="Estonia"/>
    <x v="1"/>
    <x v="3"/>
    <x v="2"/>
    <x v="0"/>
  </r>
  <r>
    <n v="502"/>
    <x v="2"/>
    <s v="EN"/>
    <s v="FT"/>
    <x v="0"/>
    <n v="40000"/>
    <s v="USD"/>
    <n v="40000"/>
    <s v="JP"/>
    <n v="100"/>
    <x v="47"/>
    <x v="47"/>
    <s v="L"/>
    <x v="2"/>
    <x v="0"/>
    <x v="47"/>
    <s v="Japan"/>
    <x v="0"/>
    <x v="0"/>
    <x v="2"/>
    <x v="0"/>
  </r>
  <r>
    <n v="503"/>
    <x v="2"/>
    <s v="MI"/>
    <s v="FT"/>
    <x v="4"/>
    <n v="121000"/>
    <s v="AUD"/>
    <n v="87425"/>
    <s v="AU"/>
    <n v="100"/>
    <x v="48"/>
    <x v="48"/>
    <s v="L"/>
    <x v="0"/>
    <x v="0"/>
    <x v="48"/>
    <s v="Australia"/>
    <x v="0"/>
    <x v="1"/>
    <x v="2"/>
    <x v="1"/>
  </r>
  <r>
    <n v="504"/>
    <x v="2"/>
    <s v="SE"/>
    <s v="FT"/>
    <x v="10"/>
    <n v="115000"/>
    <s v="USD"/>
    <n v="115000"/>
    <s v="US"/>
    <n v="100"/>
    <x v="4"/>
    <x v="4"/>
    <s v="M"/>
    <x v="1"/>
    <x v="0"/>
    <x v="4"/>
    <s v="United States of America"/>
    <x v="2"/>
    <x v="1"/>
    <x v="2"/>
    <x v="0"/>
  </r>
  <r>
    <n v="505"/>
    <x v="2"/>
    <s v="EN"/>
    <s v="FT"/>
    <x v="0"/>
    <n v="120000"/>
    <s v="AUD"/>
    <n v="86703"/>
    <s v="AU"/>
    <n v="50"/>
    <x v="48"/>
    <x v="48"/>
    <s v="M"/>
    <x v="2"/>
    <x v="0"/>
    <x v="48"/>
    <s v="Australia"/>
    <x v="2"/>
    <x v="0"/>
    <x v="1"/>
    <x v="0"/>
  </r>
  <r>
    <n v="506"/>
    <x v="2"/>
    <s v="MI"/>
    <s v="FT"/>
    <x v="35"/>
    <n v="75000"/>
    <s v="USD"/>
    <n v="75000"/>
    <s v="BO"/>
    <n v="100"/>
    <x v="4"/>
    <x v="4"/>
    <s v="L"/>
    <x v="0"/>
    <x v="0"/>
    <x v="4"/>
    <s v="Bolivia"/>
    <x v="0"/>
    <x v="0"/>
    <x v="2"/>
    <x v="1"/>
  </r>
  <r>
    <n v="507"/>
    <x v="2"/>
    <s v="MI"/>
    <s v="FT"/>
    <x v="14"/>
    <n v="59000"/>
    <s v="EUR"/>
    <n v="64849"/>
    <s v="AT"/>
    <n v="0"/>
    <x v="16"/>
    <x v="16"/>
    <s v="L"/>
    <x v="0"/>
    <x v="0"/>
    <x v="16"/>
    <s v="Austria"/>
    <x v="0"/>
    <x v="0"/>
    <x v="0"/>
    <x v="0"/>
  </r>
  <r>
    <n v="508"/>
    <x v="2"/>
    <s v="EN"/>
    <s v="FT"/>
    <x v="14"/>
    <n v="120000"/>
    <s v="USD"/>
    <n v="120000"/>
    <s v="US"/>
    <n v="100"/>
    <x v="4"/>
    <x v="4"/>
    <s v="L"/>
    <x v="2"/>
    <x v="0"/>
    <x v="4"/>
    <s v="United States of America"/>
    <x v="0"/>
    <x v="0"/>
    <x v="2"/>
    <x v="0"/>
  </r>
  <r>
    <n v="509"/>
    <x v="2"/>
    <s v="MI"/>
    <s v="FT"/>
    <x v="26"/>
    <n v="157000"/>
    <s v="USD"/>
    <n v="157000"/>
    <s v="US"/>
    <n v="100"/>
    <x v="4"/>
    <x v="4"/>
    <s v="L"/>
    <x v="0"/>
    <x v="0"/>
    <x v="4"/>
    <s v="United States of America"/>
    <x v="0"/>
    <x v="0"/>
    <x v="2"/>
    <x v="0"/>
  </r>
  <r>
    <n v="510"/>
    <x v="2"/>
    <s v="EN"/>
    <s v="FT"/>
    <x v="30"/>
    <n v="150000"/>
    <s v="USD"/>
    <n v="150000"/>
    <s v="AU"/>
    <n v="100"/>
    <x v="48"/>
    <x v="48"/>
    <s v="S"/>
    <x v="2"/>
    <x v="0"/>
    <x v="48"/>
    <s v="Australia"/>
    <x v="1"/>
    <x v="1"/>
    <x v="2"/>
    <x v="0"/>
  </r>
  <r>
    <n v="511"/>
    <x v="2"/>
    <s v="MI"/>
    <s v="FT"/>
    <x v="7"/>
    <n v="90000"/>
    <s v="CAD"/>
    <n v="70912"/>
    <s v="CA"/>
    <n v="50"/>
    <x v="15"/>
    <x v="15"/>
    <s v="L"/>
    <x v="0"/>
    <x v="0"/>
    <x v="15"/>
    <s v="Canada"/>
    <x v="0"/>
    <x v="2"/>
    <x v="1"/>
    <x v="0"/>
  </r>
  <r>
    <n v="512"/>
    <x v="2"/>
    <s v="EN"/>
    <s v="FT"/>
    <x v="10"/>
    <n v="65000"/>
    <s v="USD"/>
    <n v="65000"/>
    <s v="US"/>
    <n v="100"/>
    <x v="4"/>
    <x v="4"/>
    <s v="S"/>
    <x v="2"/>
    <x v="0"/>
    <x v="4"/>
    <s v="United States of America"/>
    <x v="1"/>
    <x v="1"/>
    <x v="2"/>
    <x v="0"/>
  </r>
  <r>
    <n v="513"/>
    <x v="2"/>
    <s v="SE"/>
    <s v="FT"/>
    <x v="4"/>
    <n v="65000"/>
    <s v="EUR"/>
    <n v="71444"/>
    <s v="IE"/>
    <n v="100"/>
    <x v="49"/>
    <x v="49"/>
    <s v="S"/>
    <x v="1"/>
    <x v="0"/>
    <x v="49"/>
    <s v="Ireland"/>
    <x v="1"/>
    <x v="1"/>
    <x v="2"/>
    <x v="1"/>
  </r>
  <r>
    <n v="514"/>
    <x v="2"/>
    <s v="EN"/>
    <s v="FT"/>
    <x v="25"/>
    <n v="20000"/>
    <s v="USD"/>
    <n v="20000"/>
    <s v="PK"/>
    <n v="0"/>
    <x v="9"/>
    <x v="9"/>
    <s v="M"/>
    <x v="2"/>
    <x v="0"/>
    <x v="9"/>
    <s v="Pakistan"/>
    <x v="2"/>
    <x v="1"/>
    <x v="0"/>
    <x v="0"/>
  </r>
  <r>
    <n v="515"/>
    <x v="2"/>
    <s v="MI"/>
    <s v="FT"/>
    <x v="0"/>
    <n v="48000"/>
    <s v="USD"/>
    <n v="48000"/>
    <s v="RU"/>
    <n v="100"/>
    <x v="4"/>
    <x v="4"/>
    <s v="S"/>
    <x v="0"/>
    <x v="0"/>
    <x v="4"/>
    <s v="Russian Federation"/>
    <x v="1"/>
    <x v="0"/>
    <x v="2"/>
    <x v="0"/>
  </r>
  <r>
    <n v="516"/>
    <x v="2"/>
    <s v="SE"/>
    <s v="FT"/>
    <x v="22"/>
    <n v="152500"/>
    <s v="USD"/>
    <n v="152500"/>
    <s v="US"/>
    <n v="100"/>
    <x v="4"/>
    <x v="4"/>
    <s v="M"/>
    <x v="1"/>
    <x v="0"/>
    <x v="4"/>
    <s v="United States of America"/>
    <x v="2"/>
    <x v="0"/>
    <x v="2"/>
    <x v="0"/>
  </r>
  <r>
    <n v="517"/>
    <x v="2"/>
    <s v="MI"/>
    <s v="FT"/>
    <x v="10"/>
    <n v="62000"/>
    <s v="EUR"/>
    <n v="68147"/>
    <s v="FR"/>
    <n v="100"/>
    <x v="7"/>
    <x v="7"/>
    <s v="M"/>
    <x v="0"/>
    <x v="0"/>
    <x v="7"/>
    <s v="France"/>
    <x v="2"/>
    <x v="1"/>
    <x v="2"/>
    <x v="0"/>
  </r>
  <r>
    <n v="518"/>
    <x v="2"/>
    <s v="MI"/>
    <s v="FT"/>
    <x v="0"/>
    <n v="115000"/>
    <s v="CHF"/>
    <n v="122346"/>
    <s v="CH"/>
    <n v="0"/>
    <x v="40"/>
    <x v="40"/>
    <s v="L"/>
    <x v="0"/>
    <x v="0"/>
    <x v="40"/>
    <s v="Switzerland"/>
    <x v="0"/>
    <x v="0"/>
    <x v="0"/>
    <x v="0"/>
  </r>
  <r>
    <n v="519"/>
    <x v="2"/>
    <s v="SE"/>
    <s v="FT"/>
    <x v="26"/>
    <n v="380000"/>
    <s v="USD"/>
    <n v="380000"/>
    <s v="US"/>
    <n v="100"/>
    <x v="4"/>
    <x v="4"/>
    <s v="L"/>
    <x v="1"/>
    <x v="0"/>
    <x v="4"/>
    <s v="United States of America"/>
    <x v="0"/>
    <x v="0"/>
    <x v="2"/>
    <x v="0"/>
  </r>
  <r>
    <n v="520"/>
    <x v="2"/>
    <s v="MI"/>
    <s v="FT"/>
    <x v="0"/>
    <n v="88000"/>
    <s v="CAD"/>
    <n v="69336"/>
    <s v="CA"/>
    <n v="100"/>
    <x v="15"/>
    <x v="15"/>
    <s v="M"/>
    <x v="0"/>
    <x v="0"/>
    <x v="15"/>
    <s v="Canada"/>
    <x v="2"/>
    <x v="0"/>
    <x v="2"/>
    <x v="0"/>
  </r>
  <r>
    <n v="521"/>
    <x v="2"/>
    <s v="EN"/>
    <s v="FT"/>
    <x v="20"/>
    <n v="10000"/>
    <s v="USD"/>
    <n v="10000"/>
    <s v="PT"/>
    <n v="100"/>
    <x v="23"/>
    <x v="23"/>
    <s v="M"/>
    <x v="2"/>
    <x v="0"/>
    <x v="23"/>
    <s v="Part-time "/>
    <x v="2"/>
    <x v="1"/>
    <x v="2"/>
    <x v="0"/>
  </r>
  <r>
    <n v="522"/>
    <x v="2"/>
    <s v="MI"/>
    <s v="FT"/>
    <x v="5"/>
    <n v="20000"/>
    <s v="USD"/>
    <n v="20000"/>
    <s v="GR"/>
    <n v="100"/>
    <x v="11"/>
    <x v="11"/>
    <s v="S"/>
    <x v="0"/>
    <x v="0"/>
    <x v="11"/>
    <s v="Greece"/>
    <x v="1"/>
    <x v="2"/>
    <x v="2"/>
    <x v="0"/>
  </r>
  <r>
    <n v="523"/>
    <x v="2"/>
    <s v="SE"/>
    <s v="FT"/>
    <x v="49"/>
    <n v="405000"/>
    <s v="USD"/>
    <n v="405000"/>
    <s v="US"/>
    <n v="100"/>
    <x v="4"/>
    <x v="4"/>
    <s v="L"/>
    <x v="1"/>
    <x v="0"/>
    <x v="4"/>
    <s v="United States of America"/>
    <x v="0"/>
    <x v="2"/>
    <x v="2"/>
    <x v="0"/>
  </r>
  <r>
    <n v="524"/>
    <x v="2"/>
    <s v="MI"/>
    <s v="FT"/>
    <x v="0"/>
    <n v="135000"/>
    <s v="USD"/>
    <n v="135000"/>
    <s v="US"/>
    <n v="100"/>
    <x v="4"/>
    <x v="4"/>
    <s v="L"/>
    <x v="0"/>
    <x v="0"/>
    <x v="4"/>
    <s v="United States of America"/>
    <x v="0"/>
    <x v="0"/>
    <x v="2"/>
    <x v="0"/>
  </r>
  <r>
    <n v="525"/>
    <x v="2"/>
    <s v="SE"/>
    <s v="FT"/>
    <x v="26"/>
    <n v="177000"/>
    <s v="USD"/>
    <n v="177000"/>
    <s v="US"/>
    <n v="100"/>
    <x v="4"/>
    <x v="4"/>
    <s v="L"/>
    <x v="1"/>
    <x v="0"/>
    <x v="4"/>
    <s v="United States of America"/>
    <x v="0"/>
    <x v="0"/>
    <x v="2"/>
    <x v="0"/>
  </r>
  <r>
    <n v="526"/>
    <x v="2"/>
    <s v="MI"/>
    <s v="FT"/>
    <x v="0"/>
    <n v="78000"/>
    <s v="USD"/>
    <n v="78000"/>
    <s v="US"/>
    <n v="100"/>
    <x v="4"/>
    <x v="4"/>
    <s v="M"/>
    <x v="0"/>
    <x v="0"/>
    <x v="4"/>
    <s v="United States of America"/>
    <x v="2"/>
    <x v="0"/>
    <x v="2"/>
    <x v="0"/>
  </r>
  <r>
    <n v="527"/>
    <x v="2"/>
    <s v="SE"/>
    <s v="FT"/>
    <x v="5"/>
    <n v="135000"/>
    <s v="USD"/>
    <n v="135000"/>
    <s v="US"/>
    <n v="100"/>
    <x v="4"/>
    <x v="4"/>
    <s v="M"/>
    <x v="1"/>
    <x v="0"/>
    <x v="4"/>
    <s v="United States of America"/>
    <x v="2"/>
    <x v="2"/>
    <x v="2"/>
    <x v="0"/>
  </r>
  <r>
    <n v="528"/>
    <x v="2"/>
    <s v="SE"/>
    <s v="FT"/>
    <x v="5"/>
    <n v="100000"/>
    <s v="USD"/>
    <n v="100000"/>
    <s v="US"/>
    <n v="100"/>
    <x v="4"/>
    <x v="4"/>
    <s v="M"/>
    <x v="1"/>
    <x v="0"/>
    <x v="4"/>
    <s v="United States of America"/>
    <x v="2"/>
    <x v="2"/>
    <x v="2"/>
    <x v="0"/>
  </r>
  <r>
    <n v="529"/>
    <x v="2"/>
    <s v="SE"/>
    <s v="FT"/>
    <x v="5"/>
    <n v="90320"/>
    <s v="USD"/>
    <n v="90320"/>
    <s v="US"/>
    <n v="100"/>
    <x v="4"/>
    <x v="4"/>
    <s v="M"/>
    <x v="1"/>
    <x v="0"/>
    <x v="4"/>
    <s v="United States of America"/>
    <x v="2"/>
    <x v="2"/>
    <x v="2"/>
    <x v="0"/>
  </r>
  <r>
    <n v="530"/>
    <x v="2"/>
    <s v="MI"/>
    <s v="FT"/>
    <x v="5"/>
    <n v="85000"/>
    <s v="USD"/>
    <n v="85000"/>
    <s v="CA"/>
    <n v="0"/>
    <x v="15"/>
    <x v="15"/>
    <s v="M"/>
    <x v="0"/>
    <x v="0"/>
    <x v="15"/>
    <s v="Canada"/>
    <x v="2"/>
    <x v="2"/>
    <x v="0"/>
    <x v="0"/>
  </r>
  <r>
    <n v="531"/>
    <x v="2"/>
    <s v="MI"/>
    <s v="FT"/>
    <x v="5"/>
    <n v="75000"/>
    <s v="USD"/>
    <n v="75000"/>
    <s v="CA"/>
    <n v="0"/>
    <x v="15"/>
    <x v="15"/>
    <s v="M"/>
    <x v="0"/>
    <x v="0"/>
    <x v="15"/>
    <s v="Canada"/>
    <x v="2"/>
    <x v="2"/>
    <x v="0"/>
    <x v="0"/>
  </r>
  <r>
    <n v="532"/>
    <x v="2"/>
    <s v="SE"/>
    <s v="FT"/>
    <x v="4"/>
    <n v="214000"/>
    <s v="USD"/>
    <n v="214000"/>
    <s v="US"/>
    <n v="100"/>
    <x v="4"/>
    <x v="4"/>
    <s v="M"/>
    <x v="1"/>
    <x v="0"/>
    <x v="4"/>
    <s v="United States of America"/>
    <x v="2"/>
    <x v="1"/>
    <x v="2"/>
    <x v="1"/>
  </r>
  <r>
    <n v="533"/>
    <x v="2"/>
    <s v="SE"/>
    <s v="FT"/>
    <x v="4"/>
    <n v="192600"/>
    <s v="USD"/>
    <n v="192600"/>
    <s v="US"/>
    <n v="100"/>
    <x v="4"/>
    <x v="4"/>
    <s v="M"/>
    <x v="1"/>
    <x v="0"/>
    <x v="4"/>
    <s v="United States of America"/>
    <x v="2"/>
    <x v="1"/>
    <x v="2"/>
    <x v="1"/>
  </r>
  <r>
    <n v="534"/>
    <x v="2"/>
    <s v="SE"/>
    <s v="FT"/>
    <x v="39"/>
    <n v="266400"/>
    <s v="USD"/>
    <n v="266400"/>
    <s v="US"/>
    <n v="100"/>
    <x v="4"/>
    <x v="4"/>
    <s v="M"/>
    <x v="1"/>
    <x v="0"/>
    <x v="4"/>
    <s v="United States of America"/>
    <x v="2"/>
    <x v="3"/>
    <x v="2"/>
    <x v="0"/>
  </r>
  <r>
    <n v="535"/>
    <x v="2"/>
    <s v="SE"/>
    <s v="FT"/>
    <x v="39"/>
    <n v="213120"/>
    <s v="USD"/>
    <n v="213120"/>
    <s v="US"/>
    <n v="100"/>
    <x v="4"/>
    <x v="4"/>
    <s v="M"/>
    <x v="1"/>
    <x v="0"/>
    <x v="4"/>
    <s v="United States of America"/>
    <x v="2"/>
    <x v="3"/>
    <x v="2"/>
    <x v="0"/>
  </r>
  <r>
    <n v="536"/>
    <x v="2"/>
    <s v="SE"/>
    <s v="FT"/>
    <x v="5"/>
    <n v="112900"/>
    <s v="USD"/>
    <n v="112900"/>
    <s v="US"/>
    <n v="100"/>
    <x v="4"/>
    <x v="4"/>
    <s v="M"/>
    <x v="1"/>
    <x v="0"/>
    <x v="4"/>
    <s v="United States of America"/>
    <x v="2"/>
    <x v="2"/>
    <x v="2"/>
    <x v="0"/>
  </r>
  <r>
    <n v="537"/>
    <x v="2"/>
    <s v="SE"/>
    <s v="FT"/>
    <x v="10"/>
    <n v="155000"/>
    <s v="USD"/>
    <n v="155000"/>
    <s v="US"/>
    <n v="100"/>
    <x v="4"/>
    <x v="4"/>
    <s v="M"/>
    <x v="1"/>
    <x v="0"/>
    <x v="4"/>
    <s v="United States of America"/>
    <x v="2"/>
    <x v="1"/>
    <x v="2"/>
    <x v="0"/>
  </r>
  <r>
    <n v="538"/>
    <x v="2"/>
    <s v="MI"/>
    <s v="FT"/>
    <x v="0"/>
    <n v="141300"/>
    <s v="USD"/>
    <n v="141300"/>
    <s v="US"/>
    <n v="0"/>
    <x v="4"/>
    <x v="4"/>
    <s v="M"/>
    <x v="0"/>
    <x v="0"/>
    <x v="4"/>
    <s v="United States of America"/>
    <x v="2"/>
    <x v="0"/>
    <x v="0"/>
    <x v="0"/>
  </r>
  <r>
    <n v="539"/>
    <x v="2"/>
    <s v="MI"/>
    <s v="FT"/>
    <x v="0"/>
    <n v="102100"/>
    <s v="USD"/>
    <n v="102100"/>
    <s v="US"/>
    <n v="0"/>
    <x v="4"/>
    <x v="4"/>
    <s v="M"/>
    <x v="0"/>
    <x v="0"/>
    <x v="4"/>
    <s v="United States of America"/>
    <x v="2"/>
    <x v="0"/>
    <x v="0"/>
    <x v="0"/>
  </r>
  <r>
    <n v="540"/>
    <x v="2"/>
    <s v="SE"/>
    <s v="FT"/>
    <x v="5"/>
    <n v="115934"/>
    <s v="USD"/>
    <n v="115934"/>
    <s v="US"/>
    <n v="100"/>
    <x v="4"/>
    <x v="4"/>
    <s v="M"/>
    <x v="1"/>
    <x v="0"/>
    <x v="4"/>
    <s v="United States of America"/>
    <x v="2"/>
    <x v="2"/>
    <x v="2"/>
    <x v="0"/>
  </r>
  <r>
    <n v="541"/>
    <x v="2"/>
    <s v="SE"/>
    <s v="FT"/>
    <x v="5"/>
    <n v="81666"/>
    <s v="USD"/>
    <n v="81666"/>
    <s v="US"/>
    <n v="100"/>
    <x v="4"/>
    <x v="4"/>
    <s v="M"/>
    <x v="1"/>
    <x v="0"/>
    <x v="4"/>
    <s v="United States of America"/>
    <x v="2"/>
    <x v="2"/>
    <x v="2"/>
    <x v="0"/>
  </r>
  <r>
    <n v="542"/>
    <x v="2"/>
    <s v="MI"/>
    <s v="FT"/>
    <x v="10"/>
    <n v="206699"/>
    <s v="USD"/>
    <n v="206699"/>
    <s v="US"/>
    <n v="0"/>
    <x v="4"/>
    <x v="4"/>
    <s v="M"/>
    <x v="0"/>
    <x v="0"/>
    <x v="4"/>
    <s v="United States of America"/>
    <x v="2"/>
    <x v="1"/>
    <x v="0"/>
    <x v="0"/>
  </r>
  <r>
    <n v="543"/>
    <x v="2"/>
    <s v="MI"/>
    <s v="FT"/>
    <x v="10"/>
    <n v="99100"/>
    <s v="USD"/>
    <n v="99100"/>
    <s v="US"/>
    <n v="0"/>
    <x v="4"/>
    <x v="4"/>
    <s v="M"/>
    <x v="0"/>
    <x v="0"/>
    <x v="4"/>
    <s v="United States of America"/>
    <x v="2"/>
    <x v="1"/>
    <x v="0"/>
    <x v="0"/>
  </r>
  <r>
    <n v="544"/>
    <x v="2"/>
    <s v="SE"/>
    <s v="FT"/>
    <x v="10"/>
    <n v="130000"/>
    <s v="USD"/>
    <n v="130000"/>
    <s v="US"/>
    <n v="100"/>
    <x v="4"/>
    <x v="4"/>
    <s v="M"/>
    <x v="1"/>
    <x v="0"/>
    <x v="4"/>
    <s v="United States of America"/>
    <x v="2"/>
    <x v="1"/>
    <x v="2"/>
    <x v="0"/>
  </r>
  <r>
    <n v="545"/>
    <x v="2"/>
    <s v="SE"/>
    <s v="FT"/>
    <x v="10"/>
    <n v="115000"/>
    <s v="USD"/>
    <n v="115000"/>
    <s v="US"/>
    <n v="100"/>
    <x v="4"/>
    <x v="4"/>
    <s v="M"/>
    <x v="1"/>
    <x v="0"/>
    <x v="4"/>
    <s v="United States of America"/>
    <x v="2"/>
    <x v="1"/>
    <x v="2"/>
    <x v="0"/>
  </r>
  <r>
    <n v="546"/>
    <x v="2"/>
    <s v="SE"/>
    <s v="FT"/>
    <x v="10"/>
    <n v="110500"/>
    <s v="USD"/>
    <n v="110500"/>
    <s v="US"/>
    <n v="100"/>
    <x v="4"/>
    <x v="4"/>
    <s v="M"/>
    <x v="1"/>
    <x v="0"/>
    <x v="4"/>
    <s v="United States of America"/>
    <x v="2"/>
    <x v="1"/>
    <x v="2"/>
    <x v="0"/>
  </r>
  <r>
    <n v="547"/>
    <x v="2"/>
    <s v="SE"/>
    <s v="FT"/>
    <x v="10"/>
    <n v="130000"/>
    <s v="USD"/>
    <n v="130000"/>
    <s v="US"/>
    <n v="100"/>
    <x v="4"/>
    <x v="4"/>
    <s v="M"/>
    <x v="1"/>
    <x v="0"/>
    <x v="4"/>
    <s v="United States of America"/>
    <x v="2"/>
    <x v="1"/>
    <x v="2"/>
    <x v="0"/>
  </r>
  <r>
    <n v="548"/>
    <x v="2"/>
    <s v="SE"/>
    <s v="FT"/>
    <x v="5"/>
    <n v="99050"/>
    <s v="USD"/>
    <n v="99050"/>
    <s v="US"/>
    <n v="100"/>
    <x v="4"/>
    <x v="4"/>
    <s v="M"/>
    <x v="1"/>
    <x v="0"/>
    <x v="4"/>
    <s v="United States of America"/>
    <x v="2"/>
    <x v="2"/>
    <x v="2"/>
    <x v="0"/>
  </r>
  <r>
    <n v="549"/>
    <x v="2"/>
    <s v="SE"/>
    <s v="FT"/>
    <x v="10"/>
    <n v="160000"/>
    <s v="USD"/>
    <n v="160000"/>
    <s v="US"/>
    <n v="100"/>
    <x v="4"/>
    <x v="4"/>
    <s v="M"/>
    <x v="1"/>
    <x v="0"/>
    <x v="4"/>
    <s v="United States of America"/>
    <x v="2"/>
    <x v="1"/>
    <x v="2"/>
    <x v="0"/>
  </r>
  <r>
    <n v="550"/>
    <x v="2"/>
    <s v="SE"/>
    <s v="FT"/>
    <x v="0"/>
    <n v="205300"/>
    <s v="USD"/>
    <n v="205300"/>
    <s v="US"/>
    <n v="0"/>
    <x v="4"/>
    <x v="4"/>
    <s v="L"/>
    <x v="1"/>
    <x v="0"/>
    <x v="4"/>
    <s v="United States of America"/>
    <x v="0"/>
    <x v="0"/>
    <x v="0"/>
    <x v="0"/>
  </r>
  <r>
    <n v="551"/>
    <x v="2"/>
    <s v="SE"/>
    <s v="FT"/>
    <x v="0"/>
    <n v="140400"/>
    <s v="USD"/>
    <n v="140400"/>
    <s v="US"/>
    <n v="0"/>
    <x v="4"/>
    <x v="4"/>
    <s v="L"/>
    <x v="1"/>
    <x v="0"/>
    <x v="4"/>
    <s v="United States of America"/>
    <x v="0"/>
    <x v="0"/>
    <x v="0"/>
    <x v="0"/>
  </r>
  <r>
    <n v="552"/>
    <x v="2"/>
    <s v="SE"/>
    <s v="FT"/>
    <x v="0"/>
    <n v="176000"/>
    <s v="USD"/>
    <n v="176000"/>
    <s v="US"/>
    <n v="100"/>
    <x v="4"/>
    <x v="4"/>
    <s v="M"/>
    <x v="1"/>
    <x v="0"/>
    <x v="4"/>
    <s v="United States of America"/>
    <x v="2"/>
    <x v="0"/>
    <x v="2"/>
    <x v="0"/>
  </r>
  <r>
    <n v="553"/>
    <x v="2"/>
    <s v="SE"/>
    <s v="FT"/>
    <x v="0"/>
    <n v="144000"/>
    <s v="USD"/>
    <n v="144000"/>
    <s v="US"/>
    <n v="100"/>
    <x v="4"/>
    <x v="4"/>
    <s v="M"/>
    <x v="1"/>
    <x v="0"/>
    <x v="4"/>
    <s v="United States of America"/>
    <x v="2"/>
    <x v="0"/>
    <x v="2"/>
    <x v="0"/>
  </r>
  <r>
    <n v="554"/>
    <x v="2"/>
    <s v="SE"/>
    <s v="FT"/>
    <x v="10"/>
    <n v="200100"/>
    <s v="USD"/>
    <n v="200100"/>
    <s v="US"/>
    <n v="100"/>
    <x v="4"/>
    <x v="4"/>
    <s v="M"/>
    <x v="1"/>
    <x v="0"/>
    <x v="4"/>
    <s v="United States of America"/>
    <x v="2"/>
    <x v="1"/>
    <x v="2"/>
    <x v="0"/>
  </r>
  <r>
    <n v="555"/>
    <x v="2"/>
    <s v="SE"/>
    <s v="FT"/>
    <x v="10"/>
    <n v="160000"/>
    <s v="USD"/>
    <n v="160000"/>
    <s v="US"/>
    <n v="100"/>
    <x v="4"/>
    <x v="4"/>
    <s v="M"/>
    <x v="1"/>
    <x v="0"/>
    <x v="4"/>
    <s v="United States of America"/>
    <x v="2"/>
    <x v="1"/>
    <x v="2"/>
    <x v="0"/>
  </r>
  <r>
    <n v="556"/>
    <x v="2"/>
    <s v="SE"/>
    <s v="FT"/>
    <x v="10"/>
    <n v="145000"/>
    <s v="USD"/>
    <n v="145000"/>
    <s v="US"/>
    <n v="100"/>
    <x v="4"/>
    <x v="4"/>
    <s v="M"/>
    <x v="1"/>
    <x v="0"/>
    <x v="4"/>
    <s v="United States of America"/>
    <x v="2"/>
    <x v="1"/>
    <x v="2"/>
    <x v="0"/>
  </r>
  <r>
    <n v="557"/>
    <x v="2"/>
    <s v="SE"/>
    <s v="FT"/>
    <x v="10"/>
    <n v="70500"/>
    <s v="USD"/>
    <n v="70500"/>
    <s v="US"/>
    <n v="0"/>
    <x v="4"/>
    <x v="4"/>
    <s v="M"/>
    <x v="1"/>
    <x v="0"/>
    <x v="4"/>
    <s v="United States of America"/>
    <x v="2"/>
    <x v="1"/>
    <x v="0"/>
    <x v="0"/>
  </r>
  <r>
    <n v="558"/>
    <x v="2"/>
    <s v="SE"/>
    <s v="FT"/>
    <x v="0"/>
    <n v="205300"/>
    <s v="USD"/>
    <n v="205300"/>
    <s v="US"/>
    <n v="0"/>
    <x v="4"/>
    <x v="4"/>
    <s v="M"/>
    <x v="1"/>
    <x v="0"/>
    <x v="4"/>
    <s v="United States of America"/>
    <x v="2"/>
    <x v="0"/>
    <x v="0"/>
    <x v="0"/>
  </r>
  <r>
    <n v="559"/>
    <x v="2"/>
    <s v="SE"/>
    <s v="FT"/>
    <x v="0"/>
    <n v="140400"/>
    <s v="USD"/>
    <n v="140400"/>
    <s v="US"/>
    <n v="0"/>
    <x v="4"/>
    <x v="4"/>
    <s v="M"/>
    <x v="1"/>
    <x v="0"/>
    <x v="4"/>
    <s v="United States of America"/>
    <x v="2"/>
    <x v="0"/>
    <x v="0"/>
    <x v="0"/>
  </r>
  <r>
    <n v="560"/>
    <x v="2"/>
    <s v="SE"/>
    <s v="FT"/>
    <x v="44"/>
    <n v="205300"/>
    <s v="USD"/>
    <n v="205300"/>
    <s v="US"/>
    <n v="0"/>
    <x v="4"/>
    <x v="4"/>
    <s v="M"/>
    <x v="1"/>
    <x v="0"/>
    <x v="4"/>
    <s v="United States of America"/>
    <x v="2"/>
    <x v="1"/>
    <x v="0"/>
    <x v="0"/>
  </r>
  <r>
    <n v="561"/>
    <x v="2"/>
    <s v="SE"/>
    <s v="FT"/>
    <x v="44"/>
    <n v="184700"/>
    <s v="USD"/>
    <n v="184700"/>
    <s v="US"/>
    <n v="0"/>
    <x v="4"/>
    <x v="4"/>
    <s v="M"/>
    <x v="1"/>
    <x v="0"/>
    <x v="4"/>
    <s v="United States of America"/>
    <x v="2"/>
    <x v="1"/>
    <x v="0"/>
    <x v="0"/>
  </r>
  <r>
    <n v="562"/>
    <x v="2"/>
    <s v="SE"/>
    <s v="FT"/>
    <x v="10"/>
    <n v="175100"/>
    <s v="USD"/>
    <n v="175100"/>
    <s v="US"/>
    <n v="100"/>
    <x v="4"/>
    <x v="4"/>
    <s v="M"/>
    <x v="1"/>
    <x v="0"/>
    <x v="4"/>
    <s v="United States of America"/>
    <x v="2"/>
    <x v="1"/>
    <x v="2"/>
    <x v="0"/>
  </r>
  <r>
    <n v="563"/>
    <x v="2"/>
    <s v="SE"/>
    <s v="FT"/>
    <x v="10"/>
    <n v="140250"/>
    <s v="USD"/>
    <n v="140250"/>
    <s v="US"/>
    <n v="100"/>
    <x v="4"/>
    <x v="4"/>
    <s v="M"/>
    <x v="1"/>
    <x v="0"/>
    <x v="4"/>
    <s v="United States of America"/>
    <x v="2"/>
    <x v="1"/>
    <x v="2"/>
    <x v="0"/>
  </r>
  <r>
    <n v="564"/>
    <x v="2"/>
    <s v="SE"/>
    <s v="FT"/>
    <x v="5"/>
    <n v="116150"/>
    <s v="USD"/>
    <n v="116150"/>
    <s v="US"/>
    <n v="100"/>
    <x v="4"/>
    <x v="4"/>
    <s v="M"/>
    <x v="1"/>
    <x v="0"/>
    <x v="4"/>
    <s v="United States of America"/>
    <x v="2"/>
    <x v="2"/>
    <x v="2"/>
    <x v="0"/>
  </r>
  <r>
    <n v="565"/>
    <x v="2"/>
    <s v="SE"/>
    <s v="FT"/>
    <x v="10"/>
    <n v="54000"/>
    <s v="USD"/>
    <n v="54000"/>
    <s v="US"/>
    <n v="0"/>
    <x v="4"/>
    <x v="4"/>
    <s v="M"/>
    <x v="1"/>
    <x v="0"/>
    <x v="4"/>
    <s v="United States of America"/>
    <x v="2"/>
    <x v="1"/>
    <x v="0"/>
    <x v="0"/>
  </r>
  <r>
    <n v="566"/>
    <x v="2"/>
    <s v="SE"/>
    <s v="FT"/>
    <x v="5"/>
    <n v="170000"/>
    <s v="USD"/>
    <n v="170000"/>
    <s v="US"/>
    <n v="100"/>
    <x v="4"/>
    <x v="4"/>
    <s v="M"/>
    <x v="1"/>
    <x v="0"/>
    <x v="4"/>
    <s v="United States of America"/>
    <x v="2"/>
    <x v="2"/>
    <x v="2"/>
    <x v="0"/>
  </r>
  <r>
    <n v="567"/>
    <x v="2"/>
    <s v="MI"/>
    <s v="FT"/>
    <x v="5"/>
    <n v="50000"/>
    <s v="GBP"/>
    <n v="65438"/>
    <s v="GB"/>
    <n v="0"/>
    <x v="2"/>
    <x v="2"/>
    <s v="M"/>
    <x v="0"/>
    <x v="0"/>
    <x v="2"/>
    <s v="United Kingdom"/>
    <x v="2"/>
    <x v="2"/>
    <x v="0"/>
    <x v="0"/>
  </r>
  <r>
    <n v="568"/>
    <x v="2"/>
    <s v="SE"/>
    <s v="FT"/>
    <x v="5"/>
    <n v="80000"/>
    <s v="USD"/>
    <n v="80000"/>
    <s v="US"/>
    <n v="100"/>
    <x v="4"/>
    <x v="4"/>
    <s v="M"/>
    <x v="1"/>
    <x v="0"/>
    <x v="4"/>
    <s v="United States of America"/>
    <x v="2"/>
    <x v="2"/>
    <x v="2"/>
    <x v="0"/>
  </r>
  <r>
    <n v="569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x v="0"/>
  </r>
  <r>
    <n v="570"/>
    <x v="2"/>
    <s v="SE"/>
    <s v="FT"/>
    <x v="0"/>
    <n v="210000"/>
    <s v="USD"/>
    <n v="210000"/>
    <s v="US"/>
    <n v="100"/>
    <x v="4"/>
    <x v="4"/>
    <s v="M"/>
    <x v="1"/>
    <x v="0"/>
    <x v="4"/>
    <s v="United States of America"/>
    <x v="2"/>
    <x v="0"/>
    <x v="2"/>
    <x v="0"/>
  </r>
  <r>
    <n v="571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x v="0"/>
  </r>
  <r>
    <n v="572"/>
    <x v="2"/>
    <s v="SE"/>
    <s v="FT"/>
    <x v="5"/>
    <n v="100000"/>
    <s v="USD"/>
    <n v="100000"/>
    <s v="US"/>
    <n v="100"/>
    <x v="4"/>
    <x v="4"/>
    <s v="M"/>
    <x v="1"/>
    <x v="0"/>
    <x v="4"/>
    <s v="United States of America"/>
    <x v="2"/>
    <x v="2"/>
    <x v="2"/>
    <x v="0"/>
  </r>
  <r>
    <n v="573"/>
    <x v="2"/>
    <s v="SE"/>
    <s v="FT"/>
    <x v="5"/>
    <n v="69000"/>
    <s v="USD"/>
    <n v="69000"/>
    <s v="US"/>
    <n v="100"/>
    <x v="4"/>
    <x v="4"/>
    <s v="M"/>
    <x v="1"/>
    <x v="0"/>
    <x v="4"/>
    <s v="United States of America"/>
    <x v="2"/>
    <x v="2"/>
    <x v="2"/>
    <x v="0"/>
  </r>
  <r>
    <n v="574"/>
    <x v="2"/>
    <s v="SE"/>
    <s v="FT"/>
    <x v="0"/>
    <n v="210000"/>
    <s v="USD"/>
    <n v="210000"/>
    <s v="US"/>
    <n v="100"/>
    <x v="4"/>
    <x v="4"/>
    <s v="M"/>
    <x v="1"/>
    <x v="0"/>
    <x v="4"/>
    <s v="United States of America"/>
    <x v="2"/>
    <x v="0"/>
    <x v="2"/>
    <x v="0"/>
  </r>
  <r>
    <n v="575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x v="0"/>
  </r>
  <r>
    <n v="576"/>
    <x v="2"/>
    <s v="SE"/>
    <s v="FT"/>
    <x v="0"/>
    <n v="210000"/>
    <s v="USD"/>
    <n v="210000"/>
    <s v="US"/>
    <n v="100"/>
    <x v="4"/>
    <x v="4"/>
    <s v="M"/>
    <x v="1"/>
    <x v="0"/>
    <x v="4"/>
    <s v="United States of America"/>
    <x v="2"/>
    <x v="0"/>
    <x v="2"/>
    <x v="0"/>
  </r>
  <r>
    <n v="577"/>
    <x v="2"/>
    <s v="SE"/>
    <s v="FT"/>
    <x v="5"/>
    <n v="150075"/>
    <s v="USD"/>
    <n v="150075"/>
    <s v="US"/>
    <n v="100"/>
    <x v="4"/>
    <x v="4"/>
    <s v="M"/>
    <x v="1"/>
    <x v="0"/>
    <x v="4"/>
    <s v="United States of America"/>
    <x v="2"/>
    <x v="2"/>
    <x v="2"/>
    <x v="0"/>
  </r>
  <r>
    <n v="578"/>
    <x v="2"/>
    <s v="SE"/>
    <s v="FT"/>
    <x v="10"/>
    <n v="100000"/>
    <s v="USD"/>
    <n v="100000"/>
    <s v="US"/>
    <n v="100"/>
    <x v="4"/>
    <x v="4"/>
    <s v="M"/>
    <x v="1"/>
    <x v="0"/>
    <x v="4"/>
    <s v="United States of America"/>
    <x v="2"/>
    <x v="1"/>
    <x v="2"/>
    <x v="0"/>
  </r>
  <r>
    <n v="579"/>
    <x v="2"/>
    <s v="SE"/>
    <s v="FT"/>
    <x v="10"/>
    <n v="25000"/>
    <s v="USD"/>
    <n v="25000"/>
    <s v="US"/>
    <n v="100"/>
    <x v="4"/>
    <x v="4"/>
    <s v="M"/>
    <x v="1"/>
    <x v="0"/>
    <x v="4"/>
    <s v="United States of America"/>
    <x v="2"/>
    <x v="1"/>
    <x v="2"/>
    <x v="0"/>
  </r>
  <r>
    <n v="580"/>
    <x v="2"/>
    <s v="SE"/>
    <s v="FT"/>
    <x v="5"/>
    <n v="126500"/>
    <s v="USD"/>
    <n v="126500"/>
    <s v="US"/>
    <n v="100"/>
    <x v="4"/>
    <x v="4"/>
    <s v="M"/>
    <x v="1"/>
    <x v="0"/>
    <x v="4"/>
    <s v="United States of America"/>
    <x v="2"/>
    <x v="2"/>
    <x v="2"/>
    <x v="0"/>
  </r>
  <r>
    <n v="581"/>
    <x v="2"/>
    <s v="SE"/>
    <s v="FT"/>
    <x v="5"/>
    <n v="106260"/>
    <s v="USD"/>
    <n v="106260"/>
    <s v="US"/>
    <n v="100"/>
    <x v="4"/>
    <x v="4"/>
    <s v="M"/>
    <x v="1"/>
    <x v="0"/>
    <x v="4"/>
    <s v="United States of America"/>
    <x v="2"/>
    <x v="2"/>
    <x v="2"/>
    <x v="0"/>
  </r>
  <r>
    <n v="582"/>
    <x v="2"/>
    <s v="SE"/>
    <s v="FT"/>
    <x v="10"/>
    <n v="220110"/>
    <s v="USD"/>
    <n v="220110"/>
    <s v="US"/>
    <n v="100"/>
    <x v="4"/>
    <x v="4"/>
    <s v="M"/>
    <x v="1"/>
    <x v="0"/>
    <x v="4"/>
    <s v="United States of America"/>
    <x v="2"/>
    <x v="1"/>
    <x v="2"/>
    <x v="0"/>
  </r>
  <r>
    <n v="583"/>
    <x v="2"/>
    <s v="SE"/>
    <s v="FT"/>
    <x v="10"/>
    <n v="160080"/>
    <s v="USD"/>
    <n v="160080"/>
    <s v="US"/>
    <n v="100"/>
    <x v="4"/>
    <x v="4"/>
    <s v="M"/>
    <x v="1"/>
    <x v="0"/>
    <x v="4"/>
    <s v="United States of America"/>
    <x v="2"/>
    <x v="1"/>
    <x v="2"/>
    <x v="0"/>
  </r>
  <r>
    <n v="584"/>
    <x v="2"/>
    <s v="SE"/>
    <s v="FT"/>
    <x v="5"/>
    <n v="105000"/>
    <s v="USD"/>
    <n v="105000"/>
    <s v="US"/>
    <n v="100"/>
    <x v="4"/>
    <x v="4"/>
    <s v="M"/>
    <x v="1"/>
    <x v="0"/>
    <x v="4"/>
    <s v="United States of America"/>
    <x v="2"/>
    <x v="2"/>
    <x v="2"/>
    <x v="0"/>
  </r>
  <r>
    <n v="585"/>
    <x v="2"/>
    <s v="SE"/>
    <s v="FT"/>
    <x v="5"/>
    <n v="110925"/>
    <s v="USD"/>
    <n v="110925"/>
    <s v="US"/>
    <n v="100"/>
    <x v="4"/>
    <x v="4"/>
    <s v="M"/>
    <x v="1"/>
    <x v="0"/>
    <x v="4"/>
    <s v="United States of America"/>
    <x v="2"/>
    <x v="2"/>
    <x v="2"/>
    <x v="0"/>
  </r>
  <r>
    <n v="586"/>
    <x v="2"/>
    <s v="MI"/>
    <s v="FT"/>
    <x v="5"/>
    <n v="35000"/>
    <s v="GBP"/>
    <n v="45807"/>
    <s v="GB"/>
    <n v="0"/>
    <x v="2"/>
    <x v="2"/>
    <s v="M"/>
    <x v="0"/>
    <x v="0"/>
    <x v="2"/>
    <s v="United Kingdom"/>
    <x v="2"/>
    <x v="2"/>
    <x v="0"/>
    <x v="0"/>
  </r>
  <r>
    <n v="587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x v="0"/>
  </r>
  <r>
    <n v="588"/>
    <x v="2"/>
    <s v="SE"/>
    <s v="FT"/>
    <x v="5"/>
    <n v="99000"/>
    <s v="USD"/>
    <n v="99000"/>
    <s v="US"/>
    <n v="0"/>
    <x v="4"/>
    <x v="4"/>
    <s v="M"/>
    <x v="1"/>
    <x v="0"/>
    <x v="4"/>
    <s v="United States of America"/>
    <x v="2"/>
    <x v="2"/>
    <x v="0"/>
    <x v="0"/>
  </r>
  <r>
    <n v="589"/>
    <x v="2"/>
    <s v="SE"/>
    <s v="FT"/>
    <x v="5"/>
    <n v="60000"/>
    <s v="USD"/>
    <n v="60000"/>
    <s v="US"/>
    <n v="100"/>
    <x v="4"/>
    <x v="4"/>
    <s v="M"/>
    <x v="1"/>
    <x v="0"/>
    <x v="4"/>
    <s v="United States of America"/>
    <x v="2"/>
    <x v="2"/>
    <x v="2"/>
    <x v="0"/>
  </r>
  <r>
    <n v="590"/>
    <x v="2"/>
    <s v="SE"/>
    <s v="FT"/>
    <x v="39"/>
    <n v="192564"/>
    <s v="USD"/>
    <n v="192564"/>
    <s v="US"/>
    <n v="100"/>
    <x v="4"/>
    <x v="4"/>
    <s v="M"/>
    <x v="1"/>
    <x v="0"/>
    <x v="4"/>
    <s v="United States of America"/>
    <x v="2"/>
    <x v="3"/>
    <x v="2"/>
    <x v="0"/>
  </r>
  <r>
    <n v="591"/>
    <x v="2"/>
    <s v="SE"/>
    <s v="FT"/>
    <x v="39"/>
    <n v="144854"/>
    <s v="USD"/>
    <n v="144854"/>
    <s v="US"/>
    <n v="100"/>
    <x v="4"/>
    <x v="4"/>
    <s v="M"/>
    <x v="1"/>
    <x v="0"/>
    <x v="4"/>
    <s v="United States of America"/>
    <x v="2"/>
    <x v="3"/>
    <x v="2"/>
    <x v="0"/>
  </r>
  <r>
    <n v="592"/>
    <x v="2"/>
    <s v="SE"/>
    <s v="FT"/>
    <x v="0"/>
    <n v="230000"/>
    <s v="USD"/>
    <n v="230000"/>
    <s v="US"/>
    <n v="100"/>
    <x v="4"/>
    <x v="4"/>
    <s v="M"/>
    <x v="1"/>
    <x v="0"/>
    <x v="4"/>
    <s v="United States of America"/>
    <x v="2"/>
    <x v="0"/>
    <x v="2"/>
    <x v="0"/>
  </r>
  <r>
    <n v="593"/>
    <x v="2"/>
    <s v="SE"/>
    <s v="FT"/>
    <x v="0"/>
    <n v="150000"/>
    <s v="USD"/>
    <n v="150000"/>
    <s v="US"/>
    <n v="100"/>
    <x v="4"/>
    <x v="4"/>
    <s v="M"/>
    <x v="1"/>
    <x v="0"/>
    <x v="4"/>
    <s v="United States of America"/>
    <x v="2"/>
    <x v="0"/>
    <x v="2"/>
    <x v="0"/>
  </r>
  <r>
    <n v="594"/>
    <x v="2"/>
    <s v="SE"/>
    <s v="FT"/>
    <x v="36"/>
    <n v="150260"/>
    <s v="USD"/>
    <n v="150260"/>
    <s v="US"/>
    <n v="100"/>
    <x v="4"/>
    <x v="4"/>
    <s v="M"/>
    <x v="1"/>
    <x v="0"/>
    <x v="4"/>
    <s v="United States of America"/>
    <x v="2"/>
    <x v="2"/>
    <x v="2"/>
    <x v="0"/>
  </r>
  <r>
    <n v="595"/>
    <x v="2"/>
    <s v="SE"/>
    <s v="FT"/>
    <x v="36"/>
    <n v="109280"/>
    <s v="USD"/>
    <n v="109280"/>
    <s v="US"/>
    <n v="100"/>
    <x v="4"/>
    <x v="4"/>
    <s v="M"/>
    <x v="1"/>
    <x v="0"/>
    <x v="4"/>
    <s v="United States of America"/>
    <x v="2"/>
    <x v="2"/>
    <x v="2"/>
    <x v="0"/>
  </r>
  <r>
    <n v="596"/>
    <x v="2"/>
    <s v="SE"/>
    <s v="FT"/>
    <x v="0"/>
    <n v="210000"/>
    <s v="USD"/>
    <n v="210000"/>
    <s v="US"/>
    <n v="100"/>
    <x v="4"/>
    <x v="4"/>
    <s v="M"/>
    <x v="1"/>
    <x v="0"/>
    <x v="4"/>
    <s v="United States of America"/>
    <x v="2"/>
    <x v="0"/>
    <x v="2"/>
    <x v="0"/>
  </r>
  <r>
    <n v="597"/>
    <x v="2"/>
    <s v="SE"/>
    <s v="FT"/>
    <x v="5"/>
    <n v="170000"/>
    <s v="USD"/>
    <n v="170000"/>
    <s v="US"/>
    <n v="100"/>
    <x v="4"/>
    <x v="4"/>
    <s v="M"/>
    <x v="1"/>
    <x v="0"/>
    <x v="4"/>
    <s v="United States of America"/>
    <x v="2"/>
    <x v="2"/>
    <x v="2"/>
    <x v="0"/>
  </r>
  <r>
    <n v="598"/>
    <x v="2"/>
    <s v="MI"/>
    <s v="FT"/>
    <x v="0"/>
    <n v="160000"/>
    <s v="USD"/>
    <n v="160000"/>
    <s v="US"/>
    <n v="100"/>
    <x v="4"/>
    <x v="4"/>
    <s v="M"/>
    <x v="0"/>
    <x v="0"/>
    <x v="4"/>
    <s v="United States of America"/>
    <x v="2"/>
    <x v="0"/>
    <x v="2"/>
    <x v="0"/>
  </r>
  <r>
    <n v="599"/>
    <x v="2"/>
    <s v="MI"/>
    <s v="FT"/>
    <x v="0"/>
    <n v="130000"/>
    <s v="USD"/>
    <n v="130000"/>
    <s v="US"/>
    <n v="100"/>
    <x v="4"/>
    <x v="4"/>
    <s v="M"/>
    <x v="0"/>
    <x v="0"/>
    <x v="4"/>
    <s v="United States of America"/>
    <x v="2"/>
    <x v="0"/>
    <x v="2"/>
    <x v="0"/>
  </r>
  <r>
    <n v="600"/>
    <x v="2"/>
    <s v="EN"/>
    <s v="FT"/>
    <x v="5"/>
    <n v="67000"/>
    <s v="USD"/>
    <n v="67000"/>
    <s v="CA"/>
    <n v="0"/>
    <x v="15"/>
    <x v="15"/>
    <s v="M"/>
    <x v="2"/>
    <x v="0"/>
    <x v="15"/>
    <s v="Canada"/>
    <x v="2"/>
    <x v="2"/>
    <x v="0"/>
    <x v="0"/>
  </r>
  <r>
    <n v="601"/>
    <x v="2"/>
    <s v="EN"/>
    <s v="FT"/>
    <x v="5"/>
    <n v="52000"/>
    <s v="USD"/>
    <n v="52000"/>
    <s v="CA"/>
    <n v="0"/>
    <x v="15"/>
    <x v="15"/>
    <s v="M"/>
    <x v="2"/>
    <x v="0"/>
    <x v="15"/>
    <s v="Canada"/>
    <x v="2"/>
    <x v="2"/>
    <x v="0"/>
    <x v="0"/>
  </r>
  <r>
    <n v="602"/>
    <x v="2"/>
    <s v="SE"/>
    <s v="FT"/>
    <x v="10"/>
    <n v="154000"/>
    <s v="USD"/>
    <n v="154000"/>
    <s v="US"/>
    <n v="100"/>
    <x v="4"/>
    <x v="4"/>
    <s v="M"/>
    <x v="1"/>
    <x v="0"/>
    <x v="4"/>
    <s v="United States of America"/>
    <x v="2"/>
    <x v="1"/>
    <x v="2"/>
    <x v="0"/>
  </r>
  <r>
    <n v="603"/>
    <x v="2"/>
    <s v="SE"/>
    <s v="FT"/>
    <x v="10"/>
    <n v="126000"/>
    <s v="USD"/>
    <n v="126000"/>
    <s v="US"/>
    <n v="100"/>
    <x v="4"/>
    <x v="4"/>
    <s v="M"/>
    <x v="1"/>
    <x v="0"/>
    <x v="4"/>
    <s v="United States of America"/>
    <x v="2"/>
    <x v="1"/>
    <x v="2"/>
    <x v="0"/>
  </r>
  <r>
    <n v="604"/>
    <x v="2"/>
    <s v="SE"/>
    <s v="FT"/>
    <x v="5"/>
    <n v="129000"/>
    <s v="USD"/>
    <n v="129000"/>
    <s v="US"/>
    <n v="0"/>
    <x v="4"/>
    <x v="4"/>
    <s v="M"/>
    <x v="1"/>
    <x v="0"/>
    <x v="4"/>
    <s v="United States of America"/>
    <x v="2"/>
    <x v="2"/>
    <x v="0"/>
    <x v="0"/>
  </r>
  <r>
    <n v="605"/>
    <x v="2"/>
    <s v="SE"/>
    <s v="FT"/>
    <x v="5"/>
    <n v="150000"/>
    <s v="USD"/>
    <n v="150000"/>
    <s v="US"/>
    <n v="100"/>
    <x v="4"/>
    <x v="4"/>
    <s v="M"/>
    <x v="1"/>
    <x v="0"/>
    <x v="4"/>
    <s v="United States of America"/>
    <x v="2"/>
    <x v="2"/>
    <x v="2"/>
    <x v="0"/>
  </r>
  <r>
    <n v="606"/>
    <x v="2"/>
    <s v="MI"/>
    <s v="FT"/>
    <x v="19"/>
    <n v="200000"/>
    <s v="USD"/>
    <n v="200000"/>
    <s v="IN"/>
    <n v="100"/>
    <x v="4"/>
    <x v="4"/>
    <s v="L"/>
    <x v="0"/>
    <x v="0"/>
    <x v="4"/>
    <s v="India"/>
    <x v="0"/>
    <x v="0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E2B1D-9F78-4C99-8664-CA417378DD0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G21:H25" firstHeaderRow="1" firstDataRow="1" firstDataCol="1"/>
  <pivotFields count="21">
    <pivotField dataField="1"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59F92-CDD7-4BB7-85E6-D790FB3FB9C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G4:H9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A38B0-EDC6-4565-8B4B-B2FFDA26D7E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21:C26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25D03-5E63-4EF0-BA8C-8F9B0BA8184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O20:P25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5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4FE5F-E3A8-4B79-BC0B-FE8D34DACBE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O4:P8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8F82B-9F5B-46D6-BEAF-1C27ACDB5F2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gridDropZones="1" multipleFieldFilters="0" chartFormat="8">
  <location ref="B9:H60" firstHeaderRow="1" firstDataRow="2" firstDataCol="3" rowPageCount="4" colPageCount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multipleItemSelectionAllowed="1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">
        <item x="12"/>
        <item x="42"/>
        <item x="16"/>
        <item x="48"/>
        <item x="29"/>
        <item x="28"/>
        <item x="15"/>
        <item x="40"/>
        <item x="34"/>
        <item x="10"/>
        <item x="36"/>
        <item x="44"/>
        <item x="0"/>
        <item x="20"/>
        <item x="45"/>
        <item x="46"/>
        <item x="18"/>
        <item x="7"/>
        <item x="2"/>
        <item x="11"/>
        <item x="3"/>
        <item x="22"/>
        <item x="5"/>
        <item x="49"/>
        <item x="31"/>
        <item x="8"/>
        <item x="27"/>
        <item x="35"/>
        <item x="21"/>
        <item x="1"/>
        <item x="38"/>
        <item x="23"/>
        <item x="37"/>
        <item x="33"/>
        <item x="14"/>
        <item x="47"/>
        <item x="17"/>
        <item x="13"/>
        <item x="6"/>
        <item x="9"/>
        <item x="24"/>
        <item x="19"/>
        <item x="26"/>
        <item x="32"/>
        <item x="25"/>
        <item x="39"/>
        <item x="43"/>
        <item x="30"/>
        <item x="4"/>
        <item x="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">
        <item x="19"/>
        <item x="12"/>
        <item x="42"/>
        <item x="48"/>
        <item x="16"/>
        <item x="29"/>
        <item x="28"/>
        <item x="15"/>
        <item x="40"/>
        <item x="34"/>
        <item x="10"/>
        <item x="36"/>
        <item x="44"/>
        <item x="0"/>
        <item x="20"/>
        <item x="45"/>
        <item x="18"/>
        <item x="46"/>
        <item x="7"/>
        <item x="2"/>
        <item x="11"/>
        <item x="3"/>
        <item x="22"/>
        <item x="5"/>
        <item x="8"/>
        <item x="49"/>
        <item x="35"/>
        <item x="27"/>
        <item x="31"/>
        <item x="21"/>
        <item x="1"/>
        <item x="38"/>
        <item x="23"/>
        <item x="37"/>
        <item x="14"/>
        <item x="33"/>
        <item x="47"/>
        <item x="17"/>
        <item x="13"/>
        <item x="6"/>
        <item x="9"/>
        <item x="24"/>
        <item x="26"/>
        <item x="32"/>
        <item x="25"/>
        <item x="39"/>
        <item x="43"/>
        <item x="30"/>
        <item x="4"/>
        <item x="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1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0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2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0"/>
    <field x="11"/>
    <field x="15"/>
  </rowFields>
  <rowItems count="50">
    <i>
      <x/>
      <x v="1"/>
      <x v="46"/>
    </i>
    <i>
      <x v="1"/>
      <x v="2"/>
      <x v="1"/>
    </i>
    <i>
      <x v="2"/>
      <x v="4"/>
      <x v="3"/>
    </i>
    <i>
      <x v="3"/>
      <x v="3"/>
      <x v="2"/>
    </i>
    <i>
      <x v="4"/>
      <x v="5"/>
      <x v="4"/>
    </i>
    <i>
      <x v="5"/>
      <x v="6"/>
      <x v="5"/>
    </i>
    <i>
      <x v="6"/>
      <x v="7"/>
      <x v="6"/>
    </i>
    <i>
      <x v="7"/>
      <x v="8"/>
      <x v="43"/>
    </i>
    <i>
      <x v="8"/>
      <x v="9"/>
      <x v="7"/>
    </i>
    <i>
      <x v="9"/>
      <x v="10"/>
      <x v="8"/>
    </i>
    <i>
      <x v="10"/>
      <x v="11"/>
      <x v="9"/>
    </i>
    <i>
      <x v="11"/>
      <x v="12"/>
      <x v="11"/>
    </i>
    <i>
      <x v="12"/>
      <x v="13"/>
      <x v="15"/>
    </i>
    <i>
      <x v="13"/>
      <x v="14"/>
      <x v="12"/>
    </i>
    <i>
      <x v="14"/>
      <x v="15"/>
      <x/>
    </i>
    <i>
      <x v="15"/>
      <x v="17"/>
      <x v="13"/>
    </i>
    <i>
      <x v="16"/>
      <x v="16"/>
      <x v="42"/>
    </i>
    <i>
      <x v="17"/>
      <x v="18"/>
      <x v="14"/>
    </i>
    <i>
      <x v="18"/>
      <x v="19"/>
      <x v="47"/>
    </i>
    <i>
      <x v="19"/>
      <x v="20"/>
      <x v="16"/>
    </i>
    <i>
      <x v="20"/>
      <x v="21"/>
      <x v="17"/>
    </i>
    <i>
      <x v="21"/>
      <x v="22"/>
      <x v="10"/>
    </i>
    <i>
      <x v="22"/>
      <x v="23"/>
      <x v="18"/>
    </i>
    <i>
      <x v="23"/>
      <x v="25"/>
      <x v="22"/>
    </i>
    <i>
      <x v="24"/>
      <x v="28"/>
      <x v="23"/>
    </i>
    <i>
      <x v="25"/>
      <x v="24"/>
      <x v="19"/>
    </i>
    <i>
      <x v="26"/>
      <x v="27"/>
      <x v="21"/>
    </i>
    <i>
      <x v="27"/>
      <x v="26"/>
      <x v="20"/>
    </i>
    <i>
      <x v="28"/>
      <x v="29"/>
      <x v="24"/>
    </i>
    <i>
      <x v="29"/>
      <x v="30"/>
      <x v="25"/>
    </i>
    <i>
      <x v="30"/>
      <x v="31"/>
      <x v="26"/>
    </i>
    <i>
      <x v="31"/>
      <x v="32"/>
      <x v="27"/>
    </i>
    <i>
      <x v="32"/>
      <x v="33"/>
      <x v="31"/>
    </i>
    <i>
      <x v="33"/>
      <x v="35"/>
      <x v="29"/>
    </i>
    <i>
      <x v="34"/>
      <x v="34"/>
      <x v="30"/>
    </i>
    <i>
      <x v="35"/>
      <x v="36"/>
      <x v="28"/>
    </i>
    <i>
      <x v="36"/>
      <x v="37"/>
      <x v="34"/>
    </i>
    <i>
      <x v="37"/>
      <x v="38"/>
      <x v="32"/>
    </i>
    <i>
      <x v="38"/>
      <x v="39"/>
      <x v="33"/>
    </i>
    <i>
      <x v="39"/>
      <x v="40"/>
      <x v="35"/>
    </i>
    <i>
      <x v="40"/>
      <x v="41"/>
      <x v="37"/>
    </i>
    <i>
      <x v="41"/>
      <x/>
      <x v="36"/>
    </i>
    <i>
      <x v="42"/>
      <x v="42"/>
      <x v="38"/>
    </i>
    <i>
      <x v="43"/>
      <x v="43"/>
      <x v="39"/>
    </i>
    <i>
      <x v="44"/>
      <x v="44"/>
      <x v="40"/>
    </i>
    <i>
      <x v="45"/>
      <x v="45"/>
      <x v="41"/>
    </i>
    <i>
      <x v="46"/>
      <x v="46"/>
      <x v="44"/>
    </i>
    <i>
      <x v="47"/>
      <x v="47"/>
      <x v="45"/>
    </i>
    <i>
      <x v="48"/>
      <x v="48"/>
      <x v="48"/>
    </i>
    <i>
      <x v="49"/>
      <x v="49"/>
      <x v="49"/>
    </i>
  </rowItems>
  <colFields count="1">
    <field x="1"/>
  </colFields>
  <colItems count="4">
    <i>
      <x/>
    </i>
    <i>
      <x v="1"/>
    </i>
    <i>
      <x v="2"/>
    </i>
    <i t="grand">
      <x/>
    </i>
  </colItems>
  <pageFields count="4">
    <pageField fld="17" hier="-1"/>
    <pageField fld="18" hier="-1"/>
    <pageField fld="14" hier="-1"/>
    <pageField fld="13" hier="-1"/>
  </pageFields>
  <dataFields count="1">
    <dataField name="Average of salary_in_usd" fld="7" subtotal="average" baseField="14" baseItem="48" numFmtId="164"/>
  </dataFields>
  <formats count="1">
    <format dxfId="58">
      <pivotArea outline="0" collapsedLevelsAreSubtotals="1" fieldPosition="0"/>
    </format>
  </formats>
  <chartFormats count="6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7385F-FA59-430F-889C-48A04D288FD7}" name="PivotTable1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K9:O13" firstHeaderRow="1" firstDataRow="2" firstDataCol="1" rowPageCount="5" colPageCount="1"/>
  <pivotFields count="21">
    <pivotField dataField="1"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Col" multipleItemSelectionAllowed="1" showAll="0">
      <items count="5">
        <item sd="0" x="2"/>
        <item sd="0" x="1"/>
        <item sd="0" x="3"/>
        <item sd="0" x="0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showAll="0"/>
  </pivotFields>
  <rowFields count="1">
    <field x="17"/>
  </rowFields>
  <rowItems count="3">
    <i>
      <x/>
    </i>
    <i>
      <x v="1"/>
    </i>
    <i>
      <x v="2"/>
    </i>
  </rowItems>
  <colFields count="1">
    <field x="18"/>
  </colFields>
  <colItems count="4">
    <i>
      <x/>
    </i>
    <i>
      <x v="1"/>
    </i>
    <i>
      <x v="2"/>
    </i>
    <i>
      <x v="3"/>
    </i>
  </colItems>
  <pageFields count="5">
    <pageField fld="1" hier="-1"/>
    <pageField fld="15" hier="-1"/>
    <pageField fld="14" hier="-1"/>
    <pageField fld="13" hier="-1"/>
    <pageField fld="19" hier="-1"/>
  </pageFields>
  <dataFields count="1">
    <dataField name="Count of id" fld="0" subtotal="count" showDataAs="percentOfRow" baseField="16" baseItem="0" numFmtId="10"/>
  </dataFields>
  <formats count="3">
    <format dxfId="55">
      <pivotArea outline="0" collapsedLevelsAreSubtotals="1" fieldPosition="0"/>
    </format>
    <format dxfId="54">
      <pivotArea outline="0" fieldPosition="0">
        <references count="1">
          <reference field="4294967294" count="1">
            <x v="0"/>
          </reference>
        </references>
      </pivotArea>
    </format>
    <format dxfId="53">
      <pivotArea dataOnly="0" labelOnly="1" fieldPosition="0">
        <references count="1">
          <reference field="18" count="0"/>
        </references>
      </pivotArea>
    </format>
  </formats>
  <chartFormats count="13"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8" format="3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0" format="4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0" format="4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79520-771D-4A10-829D-E2E586110E7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B9:E13" firstHeaderRow="1" firstDataRow="2" firstDataCol="1" rowPageCount="4" colPageCount="1"/>
  <pivotFields count="21">
    <pivotField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sd="0" x="2"/>
        <item sd="0" x="1"/>
        <item sd="0" x="3"/>
        <item sd="0" x="0"/>
        <item t="default"/>
      </items>
    </pivotField>
    <pivotField showAll="0"/>
    <pivotField showAll="0"/>
  </pivotFields>
  <rowFields count="1">
    <field x="17"/>
  </rowFields>
  <rowItems count="3">
    <i>
      <x/>
    </i>
    <i>
      <x v="1"/>
    </i>
    <i>
      <x v="2"/>
    </i>
  </rowItems>
  <colFields count="1">
    <field x="1"/>
  </colFields>
  <colItems count="3">
    <i>
      <x/>
    </i>
    <i>
      <x v="1"/>
    </i>
    <i>
      <x v="2"/>
    </i>
  </colItems>
  <pageFields count="4">
    <pageField fld="15" hier="-1"/>
    <pageField fld="18" hier="-1"/>
    <pageField fld="14" hier="-1"/>
    <pageField fld="13" hier="-1"/>
  </pageFields>
  <dataFields count="1">
    <dataField name="Average of salary_in_usd" fld="7" subtotal="average" baseField="16" baseItem="2"/>
  </dataFields>
  <formats count="1">
    <format dxfId="56">
      <pivotArea outline="0" collapsedLevelsAreSubtotals="1" fieldPosition="0"/>
    </format>
  </formats>
  <chartFormats count="4">
    <chartFormat chart="9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2854E-C350-42BA-8174-56FF6FD8ECF1}" name="PivotTable1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38:F42" firstHeaderRow="1" firstDataRow="2" firstDataCol="1" rowPageCount="4" colPageCount="1"/>
  <pivotFields count="21">
    <pivotField dataFiel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sd="0" x="2"/>
        <item sd="0" x="1"/>
        <item sd="0" x="3"/>
        <item sd="0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</pivotFields>
  <rowFields count="1">
    <field x="17"/>
  </rowFields>
  <rowItems count="3">
    <i>
      <x/>
    </i>
    <i>
      <x v="1"/>
    </i>
    <i>
      <x v="2"/>
    </i>
  </rowItems>
  <colFields count="1">
    <field x="13"/>
  </colFields>
  <colItems count="4">
    <i>
      <x/>
    </i>
    <i>
      <x v="1"/>
    </i>
    <i>
      <x v="2"/>
    </i>
    <i>
      <x v="3"/>
    </i>
  </colItems>
  <pageFields count="4">
    <pageField fld="15" hier="-1"/>
    <pageField fld="14" hier="-1"/>
    <pageField fld="18" hier="-1"/>
    <pageField fld="19" hier="-1"/>
  </pageFields>
  <dataFields count="1">
    <dataField name="Count of id" fld="0" subtotal="count" baseField="16" baseItem="0"/>
  </dataFields>
  <formats count="1">
    <format dxfId="57">
      <pivotArea outline="0" collapsedLevelsAreSubtotals="1" fieldPosition="0"/>
    </format>
  </formats>
  <chartFormats count="8">
    <chartFormat chart="10" format="8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10" format="10" series="1">
      <pivotArea type="data" outline="0" fieldPosition="0">
        <references count="1">
          <reference field="13" count="1" selected="0">
            <x v="2"/>
          </reference>
        </references>
      </pivotArea>
    </chartFormat>
    <chartFormat chart="10" format="11" series="1">
      <pivotArea type="data" outline="0" fieldPosition="0">
        <references count="1">
          <reference field="13" count="1" selected="0">
            <x v="3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1BBF1-1DF3-43C6-9662-7700C6B9DF40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L10:M15" firstHeaderRow="1" firstDataRow="1" firstDataCol="1" rowPageCount="5" colPageCount="1"/>
  <pivotFields count="21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5">
    <pageField fld="1" hier="-1"/>
    <pageField fld="15" hier="-1"/>
    <pageField fld="18" hier="-1"/>
    <pageField fld="17" hier="-1"/>
    <pageField fld="14" hier="-1"/>
  </pageFields>
  <dataFields count="1">
    <dataField name="Sum of salary_in_usd" fld="7" baseField="0" baseItem="0" numFmtId="164"/>
  </dataFields>
  <formats count="1">
    <format dxfId="51">
      <pivotArea outline="0" collapsedLevelsAreSubtotals="1" fieldPosition="0"/>
    </format>
  </formats>
  <chartFormats count="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F0866-1DDD-4D50-BCB3-B4C7058F47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10:C15" firstHeaderRow="1" firstDataRow="1" firstDataCol="1" rowPageCount="6" colPageCount="1"/>
  <pivotFields count="21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6">
    <pageField fld="1" hier="-1"/>
    <pageField fld="15" hier="-1"/>
    <pageField fld="18" hier="-1"/>
    <pageField fld="17" hier="-1"/>
    <pageField fld="14" hier="-1"/>
    <pageField fld="19" hier="-1"/>
  </pageFields>
  <dataFields count="1">
    <dataField name="Average of salary_in_usd" fld="7" subtotal="average" baseField="12" baseItem="1" numFmtId="164"/>
  </dataFields>
  <formats count="1">
    <format dxfId="52">
      <pivotArea outline="0" collapsedLevelsAreSubtotals="1" fieldPosition="0"/>
    </format>
  </formats>
  <chartFormats count="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3921B-02D7-4D9B-9232-6200EE86CDFB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37:C48" firstHeaderRow="1" firstDataRow="1" firstDataCol="1" rowPageCount="6" colPageCount="1"/>
  <pivotFields count="21"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axis="axisRow" showAll="0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h="1" x="2"/>
        <item h="1" x="1"/>
        <item h="1" x="3"/>
        <item x="0"/>
        <item t="default"/>
      </items>
    </pivotField>
    <pivotField showAll="0"/>
    <pivotField showAll="0"/>
  </pivotFields>
  <rowFields count="1">
    <field x="4"/>
  </rowFields>
  <rowItems count="11">
    <i>
      <x v="3"/>
    </i>
    <i>
      <x v="25"/>
    </i>
    <i>
      <x v="30"/>
    </i>
    <i>
      <x v="21"/>
    </i>
    <i>
      <x v="46"/>
    </i>
    <i>
      <x v="1"/>
    </i>
    <i>
      <x v="40"/>
    </i>
    <i>
      <x v="22"/>
    </i>
    <i>
      <x v="48"/>
    </i>
    <i>
      <x v="4"/>
    </i>
    <i t="grand">
      <x/>
    </i>
  </rowItems>
  <colItems count="1">
    <i/>
  </colItems>
  <pageFields count="6">
    <pageField fld="1" hier="-1"/>
    <pageField fld="15" hier="-1"/>
    <pageField fld="17" hier="-1"/>
    <pageField fld="18" hier="-1"/>
    <pageField fld="14" hier="-1"/>
    <pageField fld="13" hier="-1"/>
  </pageFields>
  <dataFields count="1">
    <dataField name="Average of salary_in_usd" fld="7" subtotal="average" baseField="4" baseItem="0" numFmtId="164"/>
  </dataFields>
  <formats count="1">
    <format dxfId="48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EBDCB-AFD6-42C2-8BA5-B7A865AFF5BD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J10:K21" firstHeaderRow="1" firstDataRow="1" firstDataCol="1" rowPageCount="5" colPageCount="1"/>
  <pivotFields count="21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multipleItemSelectionAllowed="1" showAll="0"/>
    <pivotField showAll="0"/>
    <pivotField showAll="0"/>
  </pivotFields>
  <rowFields count="1">
    <field x="4"/>
  </rowFields>
  <rowItems count="11">
    <i>
      <x v="14"/>
    </i>
    <i>
      <x v="45"/>
    </i>
    <i>
      <x v="28"/>
    </i>
    <i>
      <x v="46"/>
    </i>
    <i>
      <x v="25"/>
    </i>
    <i>
      <x v="16"/>
    </i>
    <i>
      <x v="3"/>
    </i>
    <i>
      <x v="2"/>
    </i>
    <i>
      <x v="23"/>
    </i>
    <i>
      <x v="29"/>
    </i>
    <i t="grand">
      <x/>
    </i>
  </rowItems>
  <colItems count="1">
    <i/>
  </colItems>
  <pageFields count="5">
    <pageField fld="1" hier="-1"/>
    <pageField fld="15" hier="-1"/>
    <pageField fld="17" hier="-1"/>
    <pageField fld="14" hier="-1"/>
    <pageField fld="13" hier="-1"/>
  </pageFields>
  <dataFields count="1">
    <dataField name="Average of salary_in_usd" fld="7" subtotal="average" baseField="4" baseItem="0" numFmtId="164"/>
  </dataFields>
  <formats count="1">
    <format dxfId="49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4F3B1-EE7D-4E40-83D1-A37B3F2BA6F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10:C15" firstHeaderRow="1" firstDataRow="1" firstDataCol="1" rowPageCount="5" colPageCount="1"/>
  <pivotFields count="21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sd="0" x="2"/>
        <item sd="0" x="1"/>
        <item sd="0" x="3"/>
        <item sd="0" x="0"/>
        <item t="default"/>
      </items>
    </pivotField>
    <pivotField showAll="0"/>
    <pivotField showAll="0"/>
  </pivotFields>
  <rowFields count="2">
    <field x="18"/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5">
    <pageField fld="1" hier="-1"/>
    <pageField fld="15" hier="-1"/>
    <pageField fld="17" hier="-1"/>
    <pageField fld="14" hier="-1"/>
    <pageField fld="13" hier="-1"/>
  </pageFields>
  <dataFields count="1">
    <dataField name="Sum of salary_in_usd" fld="7" baseField="0" baseItem="0" numFmtId="164"/>
  </dataFields>
  <formats count="1">
    <format dxfId="50">
      <pivotArea outline="0" collapsedLevelsAreSubtotals="1" fieldPosition="0"/>
    </format>
  </formats>
  <chartFormats count="2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774B2-2A8D-4982-B079-5F035DAA0A7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11:C15" firstHeaderRow="1" firstDataRow="1" firstDataCol="1" rowPageCount="6" colPageCount="1"/>
  <pivotFields count="21">
    <pivotField showAll="0"/>
    <pivotField axis="axisRow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6">
    <pageField fld="15" hier="-1"/>
    <pageField fld="18" hier="-1"/>
    <pageField fld="4" hier="-1"/>
    <pageField fld="14" hier="-1"/>
    <pageField fld="13" hier="-1"/>
    <pageField fld="17" hier="-1"/>
  </pageFields>
  <dataFields count="1">
    <dataField name="Average of salary_in_usd" fld="7" subtotal="average" baseField="14" baseItem="48" numFmtId="164"/>
  </dataFields>
  <formats count="1">
    <format dxfId="47">
      <pivotArea outline="0" collapsedLevelsAreSubtotals="1" fieldPosition="0"/>
    </format>
  </formats>
  <chartFormats count="4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A8987-8930-4AE2-880B-A9FFEF627573}" name="PivotTable3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4">
  <location ref="AB113:AC164" firstHeaderRow="1" firstDataRow="1" firstDataCol="1" rowPageCount="5" colPageCount="1"/>
  <pivotFields count="21">
    <pivotField dataField="1" showAll="0"/>
    <pivotField multipleItemSelectionAllowed="1" showAll="0">
      <items count="4">
        <item x="0"/>
        <item x="1"/>
        <item x="2"/>
        <item t="default"/>
      </items>
    </pivotField>
    <pivotField showAll="0"/>
    <pivotField showAll="0"/>
    <pivotField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Row" multipleItemSelectionAllowed="1" showAll="0" sortType="descending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Page" multipleItemSelectionAllowed="1" showAll="0">
      <items count="3">
        <item x="1"/>
        <item x="0"/>
        <item t="default"/>
      </items>
    </pivotField>
  </pivotFields>
  <rowFields count="1">
    <field x="15"/>
  </rowFields>
  <rowItems count="51">
    <i>
      <x v="48"/>
    </i>
    <i>
      <x v="47"/>
    </i>
    <i>
      <x v="6"/>
    </i>
    <i>
      <x v="15"/>
    </i>
    <i>
      <x v="19"/>
    </i>
    <i>
      <x v="14"/>
    </i>
    <i>
      <x v="42"/>
    </i>
    <i>
      <x v="16"/>
    </i>
    <i>
      <x v="25"/>
    </i>
    <i>
      <x v="37"/>
    </i>
    <i>
      <x v="36"/>
    </i>
    <i>
      <x v="3"/>
    </i>
    <i>
      <x v="32"/>
    </i>
    <i>
      <x v="30"/>
    </i>
    <i>
      <x v="44"/>
    </i>
    <i>
      <x v="27"/>
    </i>
    <i>
      <x v="12"/>
    </i>
    <i>
      <x v="46"/>
    </i>
    <i>
      <x v="5"/>
    </i>
    <i>
      <x v="2"/>
    </i>
    <i>
      <x v="35"/>
    </i>
    <i>
      <x v="39"/>
    </i>
    <i>
      <x v="4"/>
    </i>
    <i>
      <x v="8"/>
    </i>
    <i>
      <x v="41"/>
    </i>
    <i>
      <x v="34"/>
    </i>
    <i>
      <x v="11"/>
    </i>
    <i>
      <x v="43"/>
    </i>
    <i>
      <x v="24"/>
    </i>
    <i>
      <x v="13"/>
    </i>
    <i>
      <x v="40"/>
    </i>
    <i>
      <x v="28"/>
    </i>
    <i>
      <x v="10"/>
    </i>
    <i>
      <x v="23"/>
    </i>
    <i>
      <x v="31"/>
    </i>
    <i>
      <x v="26"/>
    </i>
    <i>
      <x v="7"/>
    </i>
    <i>
      <x v="29"/>
    </i>
    <i>
      <x v="33"/>
    </i>
    <i>
      <x v="22"/>
    </i>
    <i>
      <x v="17"/>
    </i>
    <i>
      <x/>
    </i>
    <i>
      <x v="18"/>
    </i>
    <i>
      <x v="45"/>
    </i>
    <i>
      <x v="1"/>
    </i>
    <i>
      <x v="9"/>
    </i>
    <i>
      <x v="20"/>
    </i>
    <i>
      <x v="49"/>
    </i>
    <i>
      <x v="38"/>
    </i>
    <i>
      <x v="21"/>
    </i>
    <i t="grand">
      <x/>
    </i>
  </rowItems>
  <colItems count="1">
    <i/>
  </colItems>
  <pageFields count="5">
    <pageField fld="18" hier="-1"/>
    <pageField fld="14" hier="-1"/>
    <pageField fld="17" hier="-1"/>
    <pageField fld="13" hier="-1"/>
    <pageField fld="20" hier="-1"/>
  </pageFields>
  <dataFields count="1">
    <dataField name="Count of id" fld="0" subtotal="count" baseField="4" baseItem="4"/>
  </dataFields>
  <formats count="8">
    <format dxfId="33">
      <pivotArea outline="0" collapsedLevelsAreSubtotals="1" fieldPosition="0"/>
    </format>
    <format dxfId="21">
      <pivotArea dataOnly="0" fieldPosition="0">
        <references count="1">
          <reference field="15" count="1">
            <x v="23"/>
          </reference>
        </references>
      </pivotArea>
    </format>
    <format dxfId="20">
      <pivotArea collapsedLevelsAreSubtotals="1" fieldPosition="0">
        <references count="1">
          <reference field="15" count="1">
            <x v="25"/>
          </reference>
        </references>
      </pivotArea>
    </format>
    <format dxfId="19">
      <pivotArea dataOnly="0" labelOnly="1" fieldPosition="0">
        <references count="1">
          <reference field="15" count="1">
            <x v="25"/>
          </reference>
        </references>
      </pivotArea>
    </format>
    <format dxfId="18">
      <pivotArea dataOnly="0" fieldPosition="0">
        <references count="1">
          <reference field="15" count="1">
            <x v="48"/>
          </reference>
        </references>
      </pivotArea>
    </format>
    <format dxfId="17">
      <pivotArea collapsedLevelsAreSubtotals="1" fieldPosition="0">
        <references count="1">
          <reference field="15" count="1">
            <x v="33"/>
          </reference>
        </references>
      </pivotArea>
    </format>
    <format dxfId="16">
      <pivotArea dataOnly="0" labelOnly="1" fieldPosition="0">
        <references count="1">
          <reference field="15" count="1">
            <x v="33"/>
          </reference>
        </references>
      </pivotArea>
    </format>
    <format dxfId="8">
      <pivotArea dataOnly="0" fieldPosition="0">
        <references count="1">
          <reference field="15" count="1">
            <x v="3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D9739-B496-475E-82D3-B55F221A5C9A}" name="PivotTable2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4">
  <location ref="W82:X91" firstHeaderRow="1" firstDataRow="1" firstDataCol="1" rowPageCount="6" colPageCount="1"/>
  <pivotFields count="21">
    <pivotField showAll="0"/>
    <pivotField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</pivotFields>
  <rowFields count="1">
    <field x="4"/>
  </rowFields>
  <rowItems count="9">
    <i>
      <x v="4"/>
    </i>
    <i>
      <x v="31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6">
    <pageField fld="15" hier="-1"/>
    <pageField fld="18" hier="-1"/>
    <pageField fld="14" hier="-1"/>
    <pageField fld="17" hier="-1"/>
    <pageField fld="13" hier="-1"/>
    <pageField fld="20" hier="-1"/>
  </pageFields>
  <dataFields count="1">
    <dataField name="Average of salary_in_usd" fld="7" subtotal="average" baseField="4" baseItem="38" numFmtId="164"/>
  </dataFields>
  <formats count="2">
    <format dxfId="36">
      <pivotArea collapsedLevelsAreSubtotals="1" fieldPosition="0">
        <references count="1">
          <reference field="4" count="8">
            <x v="4"/>
            <x v="31"/>
            <x v="35"/>
            <x v="36"/>
            <x v="37"/>
            <x v="38"/>
            <x v="39"/>
            <x v="40"/>
          </reference>
        </references>
      </pivotArea>
    </format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7E282-F0F7-4072-B94E-599A89BC43DD}" name="PivotTable2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B11:C15" firstHeaderRow="1" firstDataRow="1" firstDataCol="1" rowPageCount="5" colPageCount="1"/>
  <pivotFields count="21">
    <pivotField showAll="0"/>
    <pivotField multipleItemSelectionAllowed="1" showAll="0"/>
    <pivotField showAll="0"/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3"/>
  </rowFields>
  <rowItems count="4">
    <i>
      <x/>
    </i>
    <i>
      <x v="1"/>
    </i>
    <i>
      <x v="2"/>
    </i>
    <i>
      <x v="3"/>
    </i>
  </rowItems>
  <colItems count="1">
    <i/>
  </colItems>
  <pageFields count="5">
    <pageField fld="15" hier="-1"/>
    <pageField fld="18" hier="-1"/>
    <pageField fld="4" hier="-1"/>
    <pageField fld="14" hier="-1"/>
    <pageField fld="17" hier="-1"/>
  </pageFields>
  <dataFields count="1">
    <dataField name="Average of salary_in_usd" fld="7" subtotal="average" baseField="14" baseItem="48" numFmtId="164"/>
  </dataFields>
  <formats count="1">
    <format dxfId="37">
      <pivotArea outline="0" collapsedLevelsAreSubtotals="1" fieldPosition="0"/>
    </format>
  </formats>
  <chartFormats count="5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66C9F-19D8-42D6-A327-1C4ECDB628F9}" name="PivotTable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4">
  <location ref="Q12:T64" firstHeaderRow="1" firstDataRow="2" firstDataCol="1" rowPageCount="5" colPageCount="1"/>
  <pivotFields count="21">
    <pivotField dataField="1"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1"/>
  </colFields>
  <colItems count="3">
    <i>
      <x/>
    </i>
    <i>
      <x v="1"/>
    </i>
    <i>
      <x v="2"/>
    </i>
  </colItems>
  <pageFields count="5">
    <pageField fld="15" hier="-1"/>
    <pageField fld="18" hier="-1"/>
    <pageField fld="14" hier="-1"/>
    <pageField fld="17" hier="-1"/>
    <pageField fld="13" hier="-1"/>
  </pageFields>
  <dataFields count="1">
    <dataField name="Count of id" fld="0" subtotal="count" baseField="4" baseItem="4" numFmtId="1"/>
  </dataFields>
  <formats count="2">
    <format dxfId="39">
      <pivotArea collapsedLevelsAreSubtotals="1" fieldPosition="0">
        <references count="1">
          <reference field="4" count="8">
            <x v="4"/>
            <x v="31"/>
            <x v="35"/>
            <x v="36"/>
            <x v="37"/>
            <x v="38"/>
            <x v="39"/>
            <x v="40"/>
          </reference>
        </references>
      </pivotArea>
    </format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A29F1-1BE7-43F8-A9FB-B0B592426F53}" name="PivotTable2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F11:G15" firstHeaderRow="1" firstDataRow="1" firstDataCol="1" rowPageCount="6" colPageCount="1"/>
  <pivotFields count="21">
    <pivotField dataField="1"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3"/>
  </rowFields>
  <rowItems count="4">
    <i>
      <x/>
    </i>
    <i>
      <x v="1"/>
    </i>
    <i>
      <x v="2"/>
    </i>
    <i>
      <x v="3"/>
    </i>
  </rowItems>
  <colItems count="1">
    <i/>
  </colItems>
  <pageFields count="6">
    <pageField fld="1" hier="-1"/>
    <pageField fld="15" hier="-1"/>
    <pageField fld="18" hier="-1"/>
    <pageField fld="4" hier="-1"/>
    <pageField fld="14" hier="-1"/>
    <pageField fld="17" hier="-1"/>
  </pageFields>
  <dataFields count="1">
    <dataField name="Count of id" fld="0" subtotal="count" showDataAs="percentOfCol" baseField="2" baseItem="3" numFmtId="165"/>
  </dataFields>
  <formats count="2">
    <format dxfId="41">
      <pivotArea outline="0" fieldPosition="0">
        <references count="1">
          <reference field="4294967294" count="1">
            <x v="0"/>
          </reference>
        </references>
      </pivotArea>
    </format>
    <format dxfId="40">
      <pivotArea outline="0" collapsedLevelsAreSubtotals="1" fieldPosition="0"/>
    </format>
  </formats>
  <chartFormats count="1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56DD6-8070-4A1B-B44A-BC055AD283B9}" name="PivotTable3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I73:J77" firstHeaderRow="1" firstDataRow="1" firstDataCol="1" rowPageCount="4" colPageCount="1"/>
  <pivotFields count="21">
    <pivotField dataField="1" showAll="0"/>
    <pivotField multipleItemSelectionAllowed="1"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8"/>
  </rowFields>
  <rowItems count="4">
    <i>
      <x/>
    </i>
    <i>
      <x v="1"/>
    </i>
    <i>
      <x v="2"/>
    </i>
    <i>
      <x v="3"/>
    </i>
  </rowItems>
  <colItems count="1">
    <i/>
  </colItems>
  <pageFields count="4">
    <pageField fld="15" hier="-1"/>
    <pageField fld="13" hier="-1"/>
    <pageField fld="14" hier="-1"/>
    <pageField fld="17" hier="-1"/>
  </pageFields>
  <dataFields count="1">
    <dataField name="Count of id" fld="0" subtotal="count" showDataAs="percentOfCol" baseField="2" baseItem="3" numFmtId="165"/>
  </dataFields>
  <formats count="2">
    <format dxfId="43">
      <pivotArea outline="0" fieldPosition="0">
        <references count="1">
          <reference field="4294967294" count="1">
            <x v="0"/>
          </reference>
        </references>
      </pivotArea>
    </format>
    <format dxfId="42">
      <pivotArea outline="0" collapsedLevelsAreSubtotals="1" fieldPosition="0"/>
    </format>
  </formats>
  <chartFormats count="5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072EA-7C9E-4ADF-9C19-89E7AB7A9877}" name="PivotTable2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B73:C123" firstHeaderRow="1" firstDataRow="1" firstDataCol="1" rowPageCount="5" colPageCount="1"/>
  <pivotFields count="21">
    <pivotField showAll="0"/>
    <pivotField multipleItemSelectionAllowed="1" showAll="0"/>
    <pivotField showAll="0"/>
    <pivotField showAll="0"/>
    <pivotField axis="axisRow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</rowItems>
  <colItems count="1">
    <i/>
  </colItems>
  <pageFields count="5">
    <pageField fld="15" hier="-1"/>
    <pageField fld="18" hier="-1"/>
    <pageField fld="14" hier="-1"/>
    <pageField fld="13" hier="-1"/>
    <pageField fld="17" hier="-1"/>
  </pageFields>
  <dataFields count="1">
    <dataField name="Average of salary_in_usd" fld="7" subtotal="average" baseField="14" baseItem="48" numFmtId="164"/>
  </dataFields>
  <formats count="1">
    <format dxfId="44">
      <pivotArea outline="0" collapsedLevelsAreSubtotals="1" fieldPosition="0"/>
    </format>
  </formats>
  <chartFormats count="5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B949E-3947-4880-B3AB-2C9A151D9D70}" name="PivotTable2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J11:K14" firstHeaderRow="1" firstDataRow="1" firstDataCol="1" rowPageCount="6" colPageCount="1"/>
  <pivotFields count="21">
    <pivotField dataField="1"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Row" multipleItemSelectionAllowed="1" showAll="0" sortType="descending">
      <items count="4">
        <item x="1"/>
        <item x="2"/>
        <item x="0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7"/>
  </rowFields>
  <rowItems count="3">
    <i>
      <x/>
    </i>
    <i>
      <x v="1"/>
    </i>
    <i>
      <x v="2"/>
    </i>
  </rowItems>
  <colItems count="1">
    <i/>
  </colItems>
  <pageFields count="6">
    <pageField fld="1" hier="-1"/>
    <pageField fld="15" hier="-1"/>
    <pageField fld="18" hier="-1"/>
    <pageField fld="4" hier="-1"/>
    <pageField fld="14" hier="-1"/>
    <pageField fld="13" hier="-1"/>
  </pageFields>
  <dataFields count="1">
    <dataField name="Count of id" fld="0" subtotal="count" showDataAs="percentOfCol" baseField="2" baseItem="3" numFmtId="165"/>
  </dataFields>
  <formats count="2">
    <format dxfId="46">
      <pivotArea outline="0" fieldPosition="0">
        <references count="1">
          <reference field="4294967294" count="1">
            <x v="0"/>
          </reference>
        </references>
      </pivotArea>
    </format>
    <format dxfId="45">
      <pivotArea outline="0" collapsedLevelsAreSubtotals="1" fieldPosition="0"/>
    </format>
  </formats>
  <chartFormats count="1"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0A00A-247E-432E-824F-A91EBDFD5E4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11:F16" firstHeaderRow="1" firstDataRow="2" firstDataCol="1" rowPageCount="5" colPageCount="1"/>
  <pivotFields count="21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8"/>
  </rowFields>
  <rowItems count="4">
    <i>
      <x/>
    </i>
    <i>
      <x v="1"/>
    </i>
    <i>
      <x v="2"/>
    </i>
    <i>
      <x v="3"/>
    </i>
  </rowItems>
  <colFields count="1">
    <field x="13"/>
  </colFields>
  <colItems count="4">
    <i>
      <x/>
    </i>
    <i>
      <x v="1"/>
    </i>
    <i>
      <x v="2"/>
    </i>
    <i>
      <x v="3"/>
    </i>
  </colItems>
  <pageFields count="5">
    <pageField fld="15" hier="-1"/>
    <pageField fld="4" hier="-1"/>
    <pageField fld="14" hier="-1"/>
    <pageField fld="1" hier="-1"/>
    <pageField fld="17" hier="-1"/>
  </pageFields>
  <dataFields count="1">
    <dataField name="Average of salary_in_usd" fld="7" subtotal="average" baseField="14" baseItem="48" numFmtId="164"/>
  </dataFields>
  <formats count="1">
    <format dxfId="34">
      <pivotArea outline="0" collapsedLevelsAreSubtotals="1" fieldPosition="0"/>
    </format>
  </formats>
  <chartFormats count="8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C925D1-F04A-4EB5-BA0A-4D847ABFB528}" name="Table1" displayName="Table1" ref="C3:D14" totalsRowShown="0" headerRowDxfId="62" dataDxfId="61">
  <autoFilter ref="C3:D14" xr:uid="{F1C925D1-F04A-4EB5-BA0A-4D847ABFB528}"/>
  <tableColumns count="2">
    <tableColumn id="1" xr3:uid="{F3F2059C-E82F-4CD7-9F2D-61E274A5B36E}" name="Column" dataDxfId="60"/>
    <tableColumn id="2" xr3:uid="{F31B3EEE-3816-4988-BC89-5ECF846749A6}" name="Description" dataDxfId="5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5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3.xml"/><Relationship Id="rId3" Type="http://schemas.openxmlformats.org/officeDocument/2006/relationships/pivotTable" Target="../pivotTables/pivotTable18.xml"/><Relationship Id="rId7" Type="http://schemas.openxmlformats.org/officeDocument/2006/relationships/pivotTable" Target="../pivotTables/pivotTable22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pivotTable" Target="../pivotTables/pivotTable21.xml"/><Relationship Id="rId5" Type="http://schemas.openxmlformats.org/officeDocument/2006/relationships/pivotTable" Target="../pivotTables/pivotTable20.xml"/><Relationship Id="rId4" Type="http://schemas.openxmlformats.org/officeDocument/2006/relationships/pivotTable" Target="../pivotTables/pivotTable19.xml"/><Relationship Id="rId9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626DC-B8E1-45B6-B2F9-D0E6B0EDE857}">
  <sheetPr codeName="Sheet1">
    <tabColor rgb="FFFFCCCC"/>
  </sheetPr>
  <dimension ref="B3:K53"/>
  <sheetViews>
    <sheetView topLeftCell="A3" zoomScale="115" zoomScaleNormal="115" workbookViewId="0">
      <selection activeCell="L16" sqref="L16"/>
    </sheetView>
  </sheetViews>
  <sheetFormatPr defaultRowHeight="15"/>
  <cols>
    <col min="2" max="2" width="38.42578125" bestFit="1" customWidth="1"/>
    <col min="3" max="3" width="16.140625" style="1" customWidth="1"/>
    <col min="4" max="7" width="11.140625" style="1" customWidth="1"/>
    <col min="8" max="8" width="0" style="1" hidden="1" customWidth="1"/>
    <col min="9" max="9" width="9.140625" style="1"/>
    <col min="10" max="10" width="16.28515625" style="1" customWidth="1"/>
    <col min="11" max="11" width="9.140625" style="1"/>
  </cols>
  <sheetData>
    <row r="3" spans="2:11" s="28" customFormat="1" ht="33.75" customHeight="1">
      <c r="B3" s="25" t="s">
        <v>832</v>
      </c>
      <c r="C3" s="26" t="s">
        <v>833</v>
      </c>
      <c r="D3" s="26" t="s">
        <v>838</v>
      </c>
      <c r="E3" s="26" t="s">
        <v>840</v>
      </c>
      <c r="F3" s="26" t="s">
        <v>839</v>
      </c>
      <c r="G3" s="26" t="s">
        <v>842</v>
      </c>
      <c r="H3" s="26" t="s">
        <v>837</v>
      </c>
      <c r="I3" s="26" t="s">
        <v>836</v>
      </c>
      <c r="J3" s="26" t="s">
        <v>841</v>
      </c>
      <c r="K3" s="27"/>
    </row>
    <row r="4" spans="2:11">
      <c r="B4" t="s">
        <v>34</v>
      </c>
      <c r="C4" s="1" t="s">
        <v>915</v>
      </c>
      <c r="E4" s="1" t="s">
        <v>834</v>
      </c>
      <c r="I4" s="1">
        <f>COUNTA(D4:H4)</f>
        <v>1</v>
      </c>
      <c r="J4" s="1" t="str" cm="1">
        <f t="array" ref="J4">_xlfn.IFS(D4="x","Analysis",E4="x","Scientist",F4="x","Engineer",G4="x","Other","","")</f>
        <v>Scientist</v>
      </c>
    </row>
    <row r="5" spans="2:11">
      <c r="B5" t="s">
        <v>41</v>
      </c>
      <c r="C5" s="1" t="s">
        <v>914</v>
      </c>
      <c r="E5" s="1" t="s">
        <v>834</v>
      </c>
      <c r="I5" s="1">
        <f t="shared" ref="I5:I53" si="0">COUNTA(D5:H5)</f>
        <v>1</v>
      </c>
      <c r="J5" s="1" t="str" cm="1">
        <f t="array" ref="J5">_xlfn.IFS(D5="x","Analysis",E5="x","Scientist",F5="x","Engineer",G5="x","Other","","")</f>
        <v>Scientist</v>
      </c>
    </row>
    <row r="6" spans="2:11">
      <c r="B6" t="s">
        <v>42</v>
      </c>
      <c r="C6" s="1" t="s">
        <v>915</v>
      </c>
      <c r="F6" s="1" t="s">
        <v>834</v>
      </c>
      <c r="I6" s="1">
        <f t="shared" si="0"/>
        <v>1</v>
      </c>
      <c r="J6" s="1" t="str" cm="1">
        <f t="array" ref="J6">_xlfn.IFS(D6="x","Analysis",E6="x","Scientist",F6="x","Engineer",G6="x","Other","","")</f>
        <v>Engineer</v>
      </c>
    </row>
    <row r="7" spans="2:11">
      <c r="B7" t="s">
        <v>65</v>
      </c>
      <c r="C7" s="1" t="s">
        <v>915</v>
      </c>
      <c r="D7" s="1" t="s">
        <v>834</v>
      </c>
      <c r="I7" s="1">
        <f t="shared" si="0"/>
        <v>1</v>
      </c>
      <c r="J7" s="1" t="str" cm="1">
        <f t="array" ref="J7">_xlfn.IFS(D7="x","Analysis",E7="x","Scientist",F7="x","Engineer",G7="x","Other","","")</f>
        <v>Analysis</v>
      </c>
    </row>
    <row r="8" spans="2:11">
      <c r="B8" t="s">
        <v>37</v>
      </c>
      <c r="C8" s="1" t="s">
        <v>914</v>
      </c>
      <c r="F8" s="1" t="s">
        <v>834</v>
      </c>
      <c r="I8" s="1">
        <f t="shared" si="0"/>
        <v>1</v>
      </c>
      <c r="J8" s="1" t="str" cm="1">
        <f t="array" ref="J8">_xlfn.IFS(D8="x","Analysis",E8="x","Scientist",F8="x","Engineer",G8="x","Other","","")</f>
        <v>Engineer</v>
      </c>
    </row>
    <row r="9" spans="2:11">
      <c r="B9" t="s">
        <v>36</v>
      </c>
      <c r="C9" s="1" t="s">
        <v>915</v>
      </c>
      <c r="D9" s="1" t="s">
        <v>834</v>
      </c>
      <c r="I9" s="1">
        <f t="shared" si="0"/>
        <v>1</v>
      </c>
      <c r="J9" s="1" t="str" cm="1">
        <f t="array" ref="J9">_xlfn.IFS(D9="x","Analysis",E9="x","Scientist",F9="x","Engineer",G9="x","Other","","")</f>
        <v>Analysis</v>
      </c>
    </row>
    <row r="10" spans="2:11">
      <c r="B10" t="s">
        <v>67</v>
      </c>
      <c r="C10" s="1" t="s">
        <v>915</v>
      </c>
      <c r="E10" s="1" t="s">
        <v>834</v>
      </c>
      <c r="I10" s="1">
        <f t="shared" si="0"/>
        <v>1</v>
      </c>
      <c r="J10" s="1" t="str" cm="1">
        <f t="array" ref="J10">_xlfn.IFS(D10="x","Analysis",E10="x","Scientist",F10="x","Engineer",G10="x","Other","","")</f>
        <v>Scientist</v>
      </c>
    </row>
    <row r="11" spans="2:11">
      <c r="B11" t="s">
        <v>70</v>
      </c>
      <c r="C11" s="1" t="s">
        <v>915</v>
      </c>
      <c r="D11" s="1" t="s">
        <v>834</v>
      </c>
      <c r="I11" s="1">
        <f t="shared" si="0"/>
        <v>1</v>
      </c>
      <c r="J11" s="1" t="str" cm="1">
        <f t="array" ref="J11">_xlfn.IFS(D11="x","Analysis",E11="x","Scientist",F11="x","Engineer",G11="x","Other","","")</f>
        <v>Analysis</v>
      </c>
    </row>
    <row r="12" spans="2:11">
      <c r="B12" t="s">
        <v>71</v>
      </c>
      <c r="C12" s="1" t="s">
        <v>915</v>
      </c>
      <c r="F12" s="1" t="s">
        <v>834</v>
      </c>
      <c r="I12" s="1">
        <f t="shared" si="0"/>
        <v>1</v>
      </c>
      <c r="J12" s="1" t="str" cm="1">
        <f t="array" ref="J12">_xlfn.IFS(D12="x","Analysis",E12="x","Scientist",F12="x","Engineer",G12="x","Other","","")</f>
        <v>Engineer</v>
      </c>
    </row>
    <row r="13" spans="2:11">
      <c r="B13" t="s">
        <v>74</v>
      </c>
      <c r="C13" s="1" t="s">
        <v>915</v>
      </c>
      <c r="D13" s="1" t="s">
        <v>834</v>
      </c>
      <c r="I13" s="1">
        <f t="shared" si="0"/>
        <v>1</v>
      </c>
      <c r="J13" s="1" t="str" cm="1">
        <f t="array" ref="J13">_xlfn.IFS(D13="x","Analysis",E13="x","Scientist",F13="x","Engineer",G13="x","Other","","")</f>
        <v>Analysis</v>
      </c>
    </row>
    <row r="14" spans="2:11">
      <c r="B14" t="s">
        <v>35</v>
      </c>
      <c r="C14" s="1" t="s">
        <v>915</v>
      </c>
      <c r="F14" s="1" t="s">
        <v>834</v>
      </c>
      <c r="I14" s="1">
        <f t="shared" si="0"/>
        <v>1</v>
      </c>
      <c r="J14" s="1" t="str" cm="1">
        <f t="array" ref="J14">_xlfn.IFS(D14="x","Analysis",E14="x","Scientist",F14="x","Engineer",G14="x","Other","","")</f>
        <v>Engineer</v>
      </c>
    </row>
    <row r="15" spans="2:11">
      <c r="B15" t="s">
        <v>47</v>
      </c>
      <c r="C15" s="1" t="s">
        <v>915</v>
      </c>
      <c r="E15" s="1" t="s">
        <v>834</v>
      </c>
      <c r="I15" s="1">
        <f t="shared" si="0"/>
        <v>1</v>
      </c>
      <c r="J15" s="1" t="str" cm="1">
        <f t="array" ref="J15">_xlfn.IFS(D15="x","Analysis",E15="x","Scientist",F15="x","Engineer",G15="x","Other","","")</f>
        <v>Scientist</v>
      </c>
    </row>
    <row r="16" spans="2:11">
      <c r="B16" t="s">
        <v>79</v>
      </c>
      <c r="C16" s="1" t="s">
        <v>915</v>
      </c>
      <c r="D16" s="1" t="s">
        <v>834</v>
      </c>
      <c r="I16" s="1">
        <f t="shared" si="0"/>
        <v>1</v>
      </c>
      <c r="J16" s="1" t="str" cm="1">
        <f t="array" ref="J16">_xlfn.IFS(D16="x","Analysis",E16="x","Scientist",F16="x","Engineer",G16="x","Other","","")</f>
        <v>Analysis</v>
      </c>
    </row>
    <row r="17" spans="2:10">
      <c r="B17" t="s">
        <v>43</v>
      </c>
      <c r="C17" s="1" t="s">
        <v>915</v>
      </c>
      <c r="E17" s="1" t="s">
        <v>834</v>
      </c>
      <c r="I17" s="1">
        <f t="shared" si="0"/>
        <v>1</v>
      </c>
      <c r="J17" s="1" t="str" cm="1">
        <f t="array" ref="J17">_xlfn.IFS(D17="x","Analysis",E17="x","Scientist",F17="x","Engineer",G17="x","Other","","")</f>
        <v>Scientist</v>
      </c>
    </row>
    <row r="18" spans="2:10">
      <c r="B18" t="s">
        <v>38</v>
      </c>
      <c r="C18" s="1" t="s">
        <v>915</v>
      </c>
      <c r="E18" s="1" t="s">
        <v>834</v>
      </c>
      <c r="I18" s="1">
        <f t="shared" si="0"/>
        <v>1</v>
      </c>
      <c r="J18" s="1" t="str" cm="1">
        <f t="array" ref="J18">_xlfn.IFS(D18="x","Analysis",E18="x","Scientist",F18="x","Engineer",G18="x","Other","","")</f>
        <v>Scientist</v>
      </c>
    </row>
    <row r="19" spans="2:10">
      <c r="B19" t="s">
        <v>83</v>
      </c>
      <c r="C19" s="1" t="s">
        <v>914</v>
      </c>
      <c r="G19" s="1" t="s">
        <v>834</v>
      </c>
      <c r="I19" s="1">
        <f t="shared" si="0"/>
        <v>1</v>
      </c>
      <c r="J19" s="1" t="str" cm="1">
        <f t="array" ref="J19">_xlfn.IFS(D19="x","Analysis",E19="x","Scientist",F19="x","Engineer",G19="x","Other","","")</f>
        <v>Other</v>
      </c>
    </row>
    <row r="20" spans="2:10">
      <c r="B20" t="s">
        <v>85</v>
      </c>
      <c r="C20" s="1" t="s">
        <v>915</v>
      </c>
      <c r="F20" s="1" t="s">
        <v>834</v>
      </c>
      <c r="I20" s="1">
        <f t="shared" si="0"/>
        <v>1</v>
      </c>
      <c r="J20" s="1" t="str" cm="1">
        <f t="array" ref="J20">_xlfn.IFS(D20="x","Analysis",E20="x","Scientist",F20="x","Engineer",G20="x","Other","","")</f>
        <v>Engineer</v>
      </c>
    </row>
    <row r="21" spans="2:10">
      <c r="B21" t="s">
        <v>88</v>
      </c>
      <c r="C21" s="1" t="s">
        <v>914</v>
      </c>
      <c r="F21" s="1" t="s">
        <v>834</v>
      </c>
      <c r="I21" s="1">
        <f t="shared" si="0"/>
        <v>1</v>
      </c>
      <c r="J21" s="1" t="str" cm="1">
        <f t="array" ref="J21">_xlfn.IFS(D21="x","Analysis",E21="x","Scientist",F21="x","Engineer",G21="x","Other","","")</f>
        <v>Engineer</v>
      </c>
    </row>
    <row r="22" spans="2:10">
      <c r="B22" t="s">
        <v>89</v>
      </c>
      <c r="C22" s="1" t="s">
        <v>915</v>
      </c>
      <c r="F22" s="1" t="s">
        <v>834</v>
      </c>
      <c r="I22" s="1">
        <f t="shared" si="0"/>
        <v>1</v>
      </c>
      <c r="J22" s="1" t="str" cm="1">
        <f t="array" ref="J22">_xlfn.IFS(D22="x","Analysis",E22="x","Scientist",F22="x","Engineer",G22="x","Other","","")</f>
        <v>Engineer</v>
      </c>
    </row>
    <row r="23" spans="2:10">
      <c r="B23" t="s">
        <v>46</v>
      </c>
      <c r="C23" s="1" t="s">
        <v>915</v>
      </c>
      <c r="E23" s="1" t="s">
        <v>834</v>
      </c>
      <c r="I23" s="1">
        <f t="shared" si="0"/>
        <v>1</v>
      </c>
      <c r="J23" s="1" t="str" cm="1">
        <f t="array" ref="J23">_xlfn.IFS(D23="x","Analysis",E23="x","Scientist",F23="x","Engineer",G23="x","Other","","")</f>
        <v>Scientist</v>
      </c>
    </row>
    <row r="24" spans="2:10">
      <c r="B24" t="s">
        <v>92</v>
      </c>
      <c r="C24" s="1" t="s">
        <v>915</v>
      </c>
      <c r="F24" s="1" t="s">
        <v>834</v>
      </c>
      <c r="I24" s="1">
        <f t="shared" si="0"/>
        <v>1</v>
      </c>
      <c r="J24" s="1" t="str" cm="1">
        <f t="array" ref="J24">_xlfn.IFS(D24="x","Analysis",E24="x","Scientist",F24="x","Engineer",G24="x","Other","","")</f>
        <v>Engineer</v>
      </c>
    </row>
    <row r="25" spans="2:10">
      <c r="B25" t="s">
        <v>44</v>
      </c>
      <c r="C25" s="1" t="s">
        <v>915</v>
      </c>
      <c r="E25" s="1" t="s">
        <v>834</v>
      </c>
      <c r="I25" s="1">
        <f t="shared" si="0"/>
        <v>1</v>
      </c>
      <c r="J25" s="1" t="str" cm="1">
        <f t="array" ref="J25">_xlfn.IFS(D25="x","Analysis",E25="x","Scientist",F25="x","Engineer",G25="x","Other","","")</f>
        <v>Scientist</v>
      </c>
    </row>
    <row r="26" spans="2:10">
      <c r="B26" t="s">
        <v>39</v>
      </c>
      <c r="C26" s="1" t="s">
        <v>915</v>
      </c>
      <c r="E26" s="1" t="s">
        <v>834</v>
      </c>
      <c r="I26" s="1">
        <f t="shared" si="0"/>
        <v>1</v>
      </c>
      <c r="J26" s="1" t="str" cm="1">
        <f t="array" ref="J26">_xlfn.IFS(D26="x","Analysis",E26="x","Scientist",F26="x","Engineer",G26="x","Other","","")</f>
        <v>Scientist</v>
      </c>
    </row>
    <row r="27" spans="2:10">
      <c r="B27" t="s">
        <v>97</v>
      </c>
      <c r="C27" s="1" t="s">
        <v>915</v>
      </c>
      <c r="G27" s="1" t="s">
        <v>834</v>
      </c>
      <c r="I27" s="1">
        <f t="shared" si="0"/>
        <v>1</v>
      </c>
      <c r="J27" s="1" t="str" cm="1">
        <f t="array" ref="J27">_xlfn.IFS(D27="x","Analysis",E27="x","Scientist",F27="x","Engineer",G27="x","Other","","")</f>
        <v>Other</v>
      </c>
    </row>
    <row r="28" spans="2:10">
      <c r="B28" t="s">
        <v>98</v>
      </c>
      <c r="C28" s="1" t="s">
        <v>915</v>
      </c>
      <c r="G28" s="1" t="s">
        <v>834</v>
      </c>
      <c r="I28" s="1">
        <f t="shared" si="0"/>
        <v>1</v>
      </c>
      <c r="J28" s="1" t="str" cm="1">
        <f t="array" ref="J28">_xlfn.IFS(D28="x","Analysis",E28="x","Scientist",F28="x","Engineer",G28="x","Other","","")</f>
        <v>Other</v>
      </c>
    </row>
    <row r="29" spans="2:10">
      <c r="B29" t="s">
        <v>99</v>
      </c>
      <c r="C29" s="1" t="s">
        <v>915</v>
      </c>
      <c r="F29" s="1" t="s">
        <v>834</v>
      </c>
      <c r="I29" s="1">
        <f t="shared" si="0"/>
        <v>1</v>
      </c>
      <c r="J29" s="1" t="str" cm="1">
        <f t="array" ref="J29">_xlfn.IFS(D29="x","Analysis",E29="x","Scientist",F29="x","Engineer",G29="x","Other","","")</f>
        <v>Engineer</v>
      </c>
    </row>
    <row r="30" spans="2:10">
      <c r="B30" t="s">
        <v>100</v>
      </c>
      <c r="C30" s="1" t="s">
        <v>915</v>
      </c>
      <c r="E30" s="1" t="s">
        <v>834</v>
      </c>
      <c r="I30" s="1">
        <f t="shared" si="0"/>
        <v>1</v>
      </c>
      <c r="J30" s="1" t="str" cm="1">
        <f t="array" ref="J30">_xlfn.IFS(D30="x","Analysis",E30="x","Scientist",F30="x","Engineer",G30="x","Other","","")</f>
        <v>Scientist</v>
      </c>
    </row>
    <row r="31" spans="2:10">
      <c r="B31" t="s">
        <v>103</v>
      </c>
      <c r="C31" s="1" t="s">
        <v>915</v>
      </c>
      <c r="D31" s="1" t="s">
        <v>834</v>
      </c>
      <c r="I31" s="1">
        <f t="shared" si="0"/>
        <v>1</v>
      </c>
      <c r="J31" s="1" t="str" cm="1">
        <f t="array" ref="J31">_xlfn.IFS(D31="x","Analysis",E31="x","Scientist",F31="x","Engineer",G31="x","Other","","")</f>
        <v>Analysis</v>
      </c>
    </row>
    <row r="32" spans="2:10">
      <c r="B32" t="s">
        <v>104</v>
      </c>
      <c r="C32" s="1" t="s">
        <v>915</v>
      </c>
      <c r="F32" s="1" t="s">
        <v>834</v>
      </c>
      <c r="I32" s="1">
        <f t="shared" si="0"/>
        <v>1</v>
      </c>
      <c r="J32" s="1" t="str" cm="1">
        <f t="array" ref="J32">_xlfn.IFS(D32="x","Analysis",E32="x","Scientist",F32="x","Engineer",G32="x","Other","","")</f>
        <v>Engineer</v>
      </c>
    </row>
    <row r="33" spans="2:10">
      <c r="B33" t="s">
        <v>108</v>
      </c>
      <c r="C33" s="1" t="s">
        <v>915</v>
      </c>
      <c r="D33" s="1" t="s">
        <v>834</v>
      </c>
      <c r="I33" s="1">
        <f t="shared" si="0"/>
        <v>1</v>
      </c>
      <c r="J33" s="1" t="str" cm="1">
        <f t="array" ref="J33">_xlfn.IFS(D33="x","Analysis",E33="x","Scientist",F33="x","Engineer",G33="x","Other","","")</f>
        <v>Analysis</v>
      </c>
    </row>
    <row r="34" spans="2:10">
      <c r="B34" t="s">
        <v>109</v>
      </c>
      <c r="C34" s="1" t="s">
        <v>915</v>
      </c>
      <c r="F34" s="1" t="s">
        <v>834</v>
      </c>
      <c r="I34" s="1">
        <f t="shared" si="0"/>
        <v>1</v>
      </c>
      <c r="J34" s="1" t="str" cm="1">
        <f t="array" ref="J34">_xlfn.IFS(D34="x","Analysis",E34="x","Scientist",F34="x","Engineer",G34="x","Other","","")</f>
        <v>Engineer</v>
      </c>
    </row>
    <row r="35" spans="2:10">
      <c r="B35" t="s">
        <v>110</v>
      </c>
      <c r="C35" s="1" t="s">
        <v>915</v>
      </c>
      <c r="F35" s="1" t="s">
        <v>834</v>
      </c>
      <c r="I35" s="1">
        <f t="shared" si="0"/>
        <v>1</v>
      </c>
      <c r="J35" s="1" t="str" cm="1">
        <f t="array" ref="J35">_xlfn.IFS(D35="x","Analysis",E35="x","Scientist",F35="x","Engineer",G35="x","Other","","")</f>
        <v>Engineer</v>
      </c>
    </row>
    <row r="36" spans="2:10">
      <c r="B36" t="s">
        <v>111</v>
      </c>
      <c r="C36" s="1" t="s">
        <v>915</v>
      </c>
      <c r="F36" s="1" t="s">
        <v>834</v>
      </c>
      <c r="I36" s="1">
        <f t="shared" si="0"/>
        <v>1</v>
      </c>
      <c r="J36" s="1" t="str" cm="1">
        <f t="array" ref="J36">_xlfn.IFS(D36="x","Analysis",E36="x","Scientist",F36="x","Engineer",G36="x","Other","","")</f>
        <v>Engineer</v>
      </c>
    </row>
    <row r="37" spans="2:10">
      <c r="B37" t="s">
        <v>113</v>
      </c>
      <c r="C37" s="1" t="s">
        <v>915</v>
      </c>
      <c r="F37" s="1" t="s">
        <v>834</v>
      </c>
      <c r="I37" s="1">
        <f t="shared" si="0"/>
        <v>1</v>
      </c>
      <c r="J37" s="1" t="str" cm="1">
        <f t="array" ref="J37">_xlfn.IFS(D37="x","Analysis",E37="x","Scientist",F37="x","Engineer",G37="x","Other","","")</f>
        <v>Engineer</v>
      </c>
    </row>
    <row r="38" spans="2:10">
      <c r="B38" t="s">
        <v>114</v>
      </c>
      <c r="C38" s="1" t="s">
        <v>914</v>
      </c>
      <c r="G38" s="1" t="s">
        <v>834</v>
      </c>
      <c r="I38" s="1">
        <f t="shared" si="0"/>
        <v>1</v>
      </c>
      <c r="J38" s="1" t="str" cm="1">
        <f t="array" ref="J38">_xlfn.IFS(D38="x","Analysis",E38="x","Scientist",F38="x","Engineer",G38="x","Other","","")</f>
        <v>Other</v>
      </c>
    </row>
    <row r="39" spans="2:10">
      <c r="B39" t="s">
        <v>116</v>
      </c>
      <c r="C39" s="1" t="s">
        <v>914</v>
      </c>
      <c r="E39" s="1" t="s">
        <v>834</v>
      </c>
      <c r="I39" s="1">
        <f t="shared" si="0"/>
        <v>1</v>
      </c>
      <c r="J39" s="1" t="str" cm="1">
        <f t="array" ref="J39">_xlfn.IFS(D39="x","Analysis",E39="x","Scientist",F39="x","Engineer",G39="x","Other","","")</f>
        <v>Scientist</v>
      </c>
    </row>
    <row r="40" spans="2:10">
      <c r="B40" t="s">
        <v>45</v>
      </c>
      <c r="C40" s="1" t="s">
        <v>915</v>
      </c>
      <c r="D40" s="1" t="s">
        <v>834</v>
      </c>
      <c r="I40" s="1">
        <f t="shared" si="0"/>
        <v>1</v>
      </c>
      <c r="J40" s="1" t="str" cm="1">
        <f t="array" ref="J40">_xlfn.IFS(D40="x","Analysis",E40="x","Scientist",F40="x","Engineer",G40="x","Other","","")</f>
        <v>Analysis</v>
      </c>
    </row>
    <row r="41" spans="2:10">
      <c r="B41" t="s">
        <v>121</v>
      </c>
      <c r="C41" s="1" t="s">
        <v>915</v>
      </c>
      <c r="E41" s="1" t="s">
        <v>834</v>
      </c>
      <c r="I41" s="1">
        <f t="shared" si="0"/>
        <v>1</v>
      </c>
      <c r="J41" s="1" t="str" cm="1">
        <f t="array" ref="J41">_xlfn.IFS(D41="x","Analysis",E41="x","Scientist",F41="x","Engineer",G41="x","Other","","")</f>
        <v>Scientist</v>
      </c>
    </row>
    <row r="42" spans="2:10">
      <c r="B42" t="s">
        <v>123</v>
      </c>
      <c r="C42" s="1" t="s">
        <v>915</v>
      </c>
      <c r="G42" s="1" t="s">
        <v>834</v>
      </c>
      <c r="I42" s="1">
        <f t="shared" si="0"/>
        <v>1</v>
      </c>
      <c r="J42" s="1" t="str" cm="1">
        <f t="array" ref="J42">_xlfn.IFS(D42="x","Analysis",E42="x","Scientist",F42="x","Engineer",G42="x","Other","","")</f>
        <v>Other</v>
      </c>
    </row>
    <row r="43" spans="2:10">
      <c r="B43" t="s">
        <v>40</v>
      </c>
      <c r="C43" s="1" t="s">
        <v>915</v>
      </c>
      <c r="G43" s="1" t="s">
        <v>834</v>
      </c>
      <c r="I43" s="1">
        <f t="shared" si="0"/>
        <v>1</v>
      </c>
      <c r="J43" s="1" t="str" cm="1">
        <f t="array" ref="J43">_xlfn.IFS(D43="x","Analysis",E43="x","Scientist",F43="x","Engineer",G43="x","Other","","")</f>
        <v>Other</v>
      </c>
    </row>
    <row r="44" spans="2:10">
      <c r="B44" t="s">
        <v>126</v>
      </c>
      <c r="C44" s="1" t="s">
        <v>915</v>
      </c>
      <c r="D44" s="1" t="s">
        <v>834</v>
      </c>
      <c r="I44" s="1">
        <f t="shared" si="0"/>
        <v>1</v>
      </c>
      <c r="J44" s="1" t="str" cm="1">
        <f t="array" ref="J44">_xlfn.IFS(D44="x","Analysis",E44="x","Scientist",F44="x","Engineer",G44="x","Other","","")</f>
        <v>Analysis</v>
      </c>
    </row>
    <row r="45" spans="2:10">
      <c r="B45" t="s">
        <v>138</v>
      </c>
      <c r="C45" s="1" t="s">
        <v>915</v>
      </c>
      <c r="D45" s="1" t="s">
        <v>834</v>
      </c>
      <c r="I45" s="1">
        <f t="shared" si="0"/>
        <v>1</v>
      </c>
      <c r="J45" s="1" t="str" cm="1">
        <f t="array" ref="J45">_xlfn.IFS(D45="x","Analysis",E45="x","Scientist",F45="x","Engineer",G45="x","Other","","")</f>
        <v>Analysis</v>
      </c>
    </row>
    <row r="46" spans="2:10">
      <c r="B46" t="s">
        <v>139</v>
      </c>
      <c r="C46" s="1" t="s">
        <v>915</v>
      </c>
      <c r="G46" s="1" t="s">
        <v>834</v>
      </c>
      <c r="I46" s="1">
        <f t="shared" si="0"/>
        <v>1</v>
      </c>
      <c r="J46" s="1" t="str" cm="1">
        <f t="array" ref="J46">_xlfn.IFS(D46="x","Analysis",E46="x","Scientist",F46="x","Engineer",G46="x","Other","","")</f>
        <v>Other</v>
      </c>
    </row>
    <row r="47" spans="2:10">
      <c r="B47" t="s">
        <v>143</v>
      </c>
      <c r="C47" s="1" t="s">
        <v>915</v>
      </c>
      <c r="E47" s="1" t="s">
        <v>834</v>
      </c>
      <c r="I47" s="1">
        <f t="shared" si="0"/>
        <v>1</v>
      </c>
      <c r="J47" s="1" t="str" cm="1">
        <f t="array" ref="J47">_xlfn.IFS(D47="x","Analysis",E47="x","Scientist",F47="x","Engineer",G47="x","Other","","")</f>
        <v>Scientist</v>
      </c>
    </row>
    <row r="48" spans="2:10">
      <c r="B48" t="s">
        <v>145</v>
      </c>
      <c r="C48" s="1" t="s">
        <v>915</v>
      </c>
      <c r="F48" s="1" t="s">
        <v>834</v>
      </c>
      <c r="I48" s="1">
        <f t="shared" si="0"/>
        <v>1</v>
      </c>
      <c r="J48" s="1" t="str" cm="1">
        <f t="array" ref="J48">_xlfn.IFS(D48="x","Analysis",E48="x","Scientist",F48="x","Engineer",G48="x","Other","","")</f>
        <v>Engineer</v>
      </c>
    </row>
    <row r="49" spans="2:10">
      <c r="B49" t="s">
        <v>146</v>
      </c>
      <c r="C49" s="1" t="s">
        <v>915</v>
      </c>
      <c r="G49" s="1" t="s">
        <v>834</v>
      </c>
      <c r="I49" s="1">
        <f t="shared" si="0"/>
        <v>1</v>
      </c>
      <c r="J49" s="1" t="str" cm="1">
        <f t="array" ref="J49">_xlfn.IFS(D49="x","Analysis",E49="x","Scientist",F49="x","Engineer",G49="x","Other","","")</f>
        <v>Other</v>
      </c>
    </row>
    <row r="50" spans="2:10">
      <c r="B50" t="s">
        <v>147</v>
      </c>
      <c r="C50" s="1" t="s">
        <v>914</v>
      </c>
      <c r="G50" s="1" t="s">
        <v>834</v>
      </c>
      <c r="I50" s="1">
        <f t="shared" si="0"/>
        <v>1</v>
      </c>
      <c r="J50" s="1" t="str" cm="1">
        <f t="array" ref="J50">_xlfn.IFS(D50="x","Analysis",E50="x","Scientist",F50="x","Engineer",G50="x","Other","","")</f>
        <v>Other</v>
      </c>
    </row>
    <row r="51" spans="2:10">
      <c r="B51" t="s">
        <v>149</v>
      </c>
      <c r="C51" s="1" t="s">
        <v>915</v>
      </c>
      <c r="F51" s="1" t="s">
        <v>834</v>
      </c>
      <c r="I51" s="1">
        <f t="shared" si="0"/>
        <v>1</v>
      </c>
      <c r="J51" s="1" t="str" cm="1">
        <f t="array" ref="J51">_xlfn.IFS(D51="x","Analysis",E51="x","Scientist",F51="x","Engineer",G51="x","Other","","")</f>
        <v>Engineer</v>
      </c>
    </row>
    <row r="52" spans="2:10">
      <c r="B52" t="s">
        <v>150</v>
      </c>
      <c r="C52" s="1" t="s">
        <v>914</v>
      </c>
      <c r="F52" s="1" t="s">
        <v>834</v>
      </c>
      <c r="I52" s="1">
        <f t="shared" si="0"/>
        <v>1</v>
      </c>
      <c r="J52" s="1" t="str" cm="1">
        <f t="array" ref="J52">_xlfn.IFS(D52="x","Analysis",E52="x","Scientist",F52="x","Engineer",G52="x","Other","","")</f>
        <v>Engineer</v>
      </c>
    </row>
    <row r="53" spans="2:10">
      <c r="B53" t="s">
        <v>160</v>
      </c>
      <c r="C53" s="1" t="s">
        <v>915</v>
      </c>
      <c r="D53" s="1" t="s">
        <v>834</v>
      </c>
      <c r="I53" s="1">
        <f t="shared" si="0"/>
        <v>1</v>
      </c>
      <c r="J53" s="1" t="str" cm="1">
        <f t="array" ref="J53">_xlfn.IFS(D53="x","Analysis",E53="x","Scientist",F53="x","Engineer",G53="x","Other","","")</f>
        <v>Analysis</v>
      </c>
    </row>
  </sheetData>
  <autoFilter ref="B3:J53" xr:uid="{FA5626DC-B8E1-45B6-B2F9-D0E6B0EDE857}"/>
  <pageMargins left="0.7" right="0.7" top="0.75" bottom="0.75" header="0.3" footer="0.3"/>
  <pageSetup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3434-3E6A-4928-A691-CC5371186A99}">
  <sheetPr codeName="Sheet2">
    <tabColor rgb="FFFFCCCC"/>
  </sheetPr>
  <dimension ref="B3:E321"/>
  <sheetViews>
    <sheetView topLeftCell="A58" workbookViewId="0">
      <selection activeCell="E16" sqref="E16"/>
    </sheetView>
  </sheetViews>
  <sheetFormatPr defaultRowHeight="15"/>
  <cols>
    <col min="2" max="2" width="38.42578125" style="3" bestFit="1" customWidth="1"/>
    <col min="3" max="3" width="42.7109375" bestFit="1" customWidth="1"/>
  </cols>
  <sheetData>
    <row r="3" spans="2:3" ht="18.75">
      <c r="B3" s="4" t="s">
        <v>823</v>
      </c>
      <c r="C3" s="5" t="s">
        <v>824</v>
      </c>
    </row>
    <row r="4" spans="2:3">
      <c r="B4" s="3" t="s">
        <v>2</v>
      </c>
      <c r="C4" t="s">
        <v>815</v>
      </c>
    </row>
    <row r="5" spans="2:3">
      <c r="B5" s="3" t="s">
        <v>8</v>
      </c>
      <c r="C5" t="s">
        <v>816</v>
      </c>
    </row>
    <row r="6" spans="2:3">
      <c r="B6" s="3" t="s">
        <v>11</v>
      </c>
      <c r="C6" t="s">
        <v>817</v>
      </c>
    </row>
    <row r="7" spans="2:3">
      <c r="B7" s="3" t="s">
        <v>5</v>
      </c>
      <c r="C7" t="s">
        <v>818</v>
      </c>
    </row>
    <row r="9" spans="2:3">
      <c r="B9" s="3" t="s">
        <v>13</v>
      </c>
      <c r="C9" t="s">
        <v>819</v>
      </c>
    </row>
    <row r="10" spans="2:3">
      <c r="B10" s="3" t="s">
        <v>10</v>
      </c>
      <c r="C10" t="s">
        <v>820</v>
      </c>
    </row>
    <row r="11" spans="2:3">
      <c r="B11" s="3" t="s">
        <v>4</v>
      </c>
      <c r="C11" t="s">
        <v>821</v>
      </c>
    </row>
    <row r="12" spans="2:3">
      <c r="B12" s="3" t="s">
        <v>7</v>
      </c>
      <c r="C12" t="s">
        <v>822</v>
      </c>
    </row>
    <row r="14" spans="2:3">
      <c r="B14" s="3">
        <v>0</v>
      </c>
      <c r="C14" t="s">
        <v>3</v>
      </c>
    </row>
    <row r="15" spans="2:3">
      <c r="B15" s="3">
        <v>50</v>
      </c>
      <c r="C15" t="s">
        <v>6</v>
      </c>
    </row>
    <row r="16" spans="2:3">
      <c r="B16" s="3">
        <v>100</v>
      </c>
      <c r="C16" t="s">
        <v>9</v>
      </c>
    </row>
    <row r="18" spans="2:3">
      <c r="B18" s="3" t="s">
        <v>62</v>
      </c>
      <c r="C18" t="s">
        <v>829</v>
      </c>
    </row>
    <row r="19" spans="2:3">
      <c r="B19" s="3" t="s">
        <v>64</v>
      </c>
      <c r="C19" t="s">
        <v>830</v>
      </c>
    </row>
    <row r="20" spans="2:3">
      <c r="B20" s="3" t="s">
        <v>60</v>
      </c>
      <c r="C20" t="s">
        <v>831</v>
      </c>
    </row>
    <row r="22" spans="2:3">
      <c r="B22" t="s">
        <v>34</v>
      </c>
      <c r="C22" s="3" t="s">
        <v>835</v>
      </c>
    </row>
    <row r="23" spans="2:3">
      <c r="B23" t="s">
        <v>41</v>
      </c>
      <c r="C23" s="3" t="s">
        <v>835</v>
      </c>
    </row>
    <row r="24" spans="2:3">
      <c r="B24" t="s">
        <v>42</v>
      </c>
      <c r="C24" s="3" t="s">
        <v>839</v>
      </c>
    </row>
    <row r="25" spans="2:3">
      <c r="B25" t="s">
        <v>65</v>
      </c>
      <c r="C25" s="3" t="s">
        <v>843</v>
      </c>
    </row>
    <row r="26" spans="2:3">
      <c r="B26" t="s">
        <v>37</v>
      </c>
      <c r="C26" s="3" t="s">
        <v>839</v>
      </c>
    </row>
    <row r="27" spans="2:3">
      <c r="B27" t="s">
        <v>36</v>
      </c>
      <c r="C27" s="3" t="s">
        <v>843</v>
      </c>
    </row>
    <row r="28" spans="2:3">
      <c r="B28" t="s">
        <v>67</v>
      </c>
      <c r="C28" s="3" t="s">
        <v>835</v>
      </c>
    </row>
    <row r="29" spans="2:3">
      <c r="B29" t="s">
        <v>70</v>
      </c>
      <c r="C29" s="3" t="s">
        <v>843</v>
      </c>
    </row>
    <row r="30" spans="2:3">
      <c r="B30" t="s">
        <v>71</v>
      </c>
      <c r="C30" s="3" t="s">
        <v>839</v>
      </c>
    </row>
    <row r="31" spans="2:3">
      <c r="B31" t="s">
        <v>74</v>
      </c>
      <c r="C31" s="3" t="s">
        <v>843</v>
      </c>
    </row>
    <row r="32" spans="2:3">
      <c r="B32" t="s">
        <v>35</v>
      </c>
      <c r="C32" s="3" t="s">
        <v>839</v>
      </c>
    </row>
    <row r="33" spans="2:3">
      <c r="B33" t="s">
        <v>47</v>
      </c>
      <c r="C33" s="3" t="s">
        <v>835</v>
      </c>
    </row>
    <row r="34" spans="2:3">
      <c r="B34" t="s">
        <v>79</v>
      </c>
      <c r="C34" s="3" t="s">
        <v>843</v>
      </c>
    </row>
    <row r="35" spans="2:3">
      <c r="B35" t="s">
        <v>43</v>
      </c>
      <c r="C35" s="3" t="s">
        <v>835</v>
      </c>
    </row>
    <row r="36" spans="2:3">
      <c r="B36" t="s">
        <v>38</v>
      </c>
      <c r="C36" s="3" t="s">
        <v>835</v>
      </c>
    </row>
    <row r="37" spans="2:3">
      <c r="B37" t="s">
        <v>83</v>
      </c>
      <c r="C37" s="3" t="s">
        <v>842</v>
      </c>
    </row>
    <row r="38" spans="2:3">
      <c r="B38" t="s">
        <v>85</v>
      </c>
      <c r="C38" s="3" t="s">
        <v>839</v>
      </c>
    </row>
    <row r="39" spans="2:3">
      <c r="B39" t="s">
        <v>88</v>
      </c>
      <c r="C39" s="3" t="s">
        <v>839</v>
      </c>
    </row>
    <row r="40" spans="2:3">
      <c r="B40" t="s">
        <v>89</v>
      </c>
      <c r="C40" s="3" t="s">
        <v>839</v>
      </c>
    </row>
    <row r="41" spans="2:3">
      <c r="B41" t="s">
        <v>46</v>
      </c>
      <c r="C41" s="3" t="s">
        <v>835</v>
      </c>
    </row>
    <row r="42" spans="2:3">
      <c r="B42" t="s">
        <v>92</v>
      </c>
      <c r="C42" s="3" t="s">
        <v>839</v>
      </c>
    </row>
    <row r="43" spans="2:3">
      <c r="B43" t="s">
        <v>44</v>
      </c>
      <c r="C43" s="3" t="s">
        <v>835</v>
      </c>
    </row>
    <row r="44" spans="2:3">
      <c r="B44" t="s">
        <v>39</v>
      </c>
      <c r="C44" s="3" t="s">
        <v>835</v>
      </c>
    </row>
    <row r="45" spans="2:3">
      <c r="B45" t="s">
        <v>97</v>
      </c>
      <c r="C45" s="3" t="s">
        <v>842</v>
      </c>
    </row>
    <row r="46" spans="2:3">
      <c r="B46" t="s">
        <v>98</v>
      </c>
      <c r="C46" s="3" t="s">
        <v>842</v>
      </c>
    </row>
    <row r="47" spans="2:3">
      <c r="B47" t="s">
        <v>99</v>
      </c>
      <c r="C47" s="3" t="s">
        <v>839</v>
      </c>
    </row>
    <row r="48" spans="2:3">
      <c r="B48" t="s">
        <v>100</v>
      </c>
      <c r="C48" s="3" t="s">
        <v>835</v>
      </c>
    </row>
    <row r="49" spans="2:3">
      <c r="B49" t="s">
        <v>103</v>
      </c>
      <c r="C49" s="3" t="s">
        <v>843</v>
      </c>
    </row>
    <row r="50" spans="2:3">
      <c r="B50" t="s">
        <v>104</v>
      </c>
      <c r="C50" s="3" t="s">
        <v>839</v>
      </c>
    </row>
    <row r="51" spans="2:3">
      <c r="B51" t="s">
        <v>108</v>
      </c>
      <c r="C51" s="3" t="s">
        <v>843</v>
      </c>
    </row>
    <row r="52" spans="2:3">
      <c r="B52" t="s">
        <v>109</v>
      </c>
      <c r="C52" s="3" t="s">
        <v>839</v>
      </c>
    </row>
    <row r="53" spans="2:3">
      <c r="B53" t="s">
        <v>110</v>
      </c>
      <c r="C53" s="3" t="s">
        <v>839</v>
      </c>
    </row>
    <row r="54" spans="2:3">
      <c r="B54" t="s">
        <v>111</v>
      </c>
      <c r="C54" s="3" t="s">
        <v>839</v>
      </c>
    </row>
    <row r="55" spans="2:3">
      <c r="B55" t="s">
        <v>113</v>
      </c>
      <c r="C55" s="3" t="s">
        <v>839</v>
      </c>
    </row>
    <row r="56" spans="2:3">
      <c r="B56" t="s">
        <v>114</v>
      </c>
      <c r="C56" s="3" t="s">
        <v>842</v>
      </c>
    </row>
    <row r="57" spans="2:3">
      <c r="B57" t="s">
        <v>116</v>
      </c>
      <c r="C57" s="3" t="s">
        <v>835</v>
      </c>
    </row>
    <row r="58" spans="2:3">
      <c r="B58" t="s">
        <v>45</v>
      </c>
      <c r="C58" s="3" t="s">
        <v>843</v>
      </c>
    </row>
    <row r="59" spans="2:3">
      <c r="B59" t="s">
        <v>121</v>
      </c>
      <c r="C59" s="3" t="s">
        <v>835</v>
      </c>
    </row>
    <row r="60" spans="2:3">
      <c r="B60" t="s">
        <v>123</v>
      </c>
      <c r="C60" s="3" t="s">
        <v>842</v>
      </c>
    </row>
    <row r="61" spans="2:3">
      <c r="B61" t="s">
        <v>40</v>
      </c>
      <c r="C61" s="3" t="s">
        <v>842</v>
      </c>
    </row>
    <row r="62" spans="2:3">
      <c r="B62" t="s">
        <v>126</v>
      </c>
      <c r="C62" s="3" t="s">
        <v>843</v>
      </c>
    </row>
    <row r="63" spans="2:3">
      <c r="B63" t="s">
        <v>138</v>
      </c>
      <c r="C63" s="3" t="s">
        <v>843</v>
      </c>
    </row>
    <row r="64" spans="2:3">
      <c r="B64" t="s">
        <v>139</v>
      </c>
      <c r="C64" s="3" t="s">
        <v>842</v>
      </c>
    </row>
    <row r="65" spans="2:5">
      <c r="B65" t="s">
        <v>143</v>
      </c>
      <c r="C65" s="3" t="s">
        <v>835</v>
      </c>
    </row>
    <row r="66" spans="2:5">
      <c r="B66" t="s">
        <v>145</v>
      </c>
      <c r="C66" s="3" t="s">
        <v>839</v>
      </c>
    </row>
    <row r="67" spans="2:5">
      <c r="B67" t="s">
        <v>146</v>
      </c>
      <c r="C67" s="3" t="s">
        <v>842</v>
      </c>
    </row>
    <row r="68" spans="2:5">
      <c r="B68" t="s">
        <v>147</v>
      </c>
      <c r="C68" s="3" t="s">
        <v>842</v>
      </c>
    </row>
    <row r="69" spans="2:5">
      <c r="B69" t="s">
        <v>149</v>
      </c>
      <c r="C69" s="3" t="s">
        <v>839</v>
      </c>
    </row>
    <row r="70" spans="2:5">
      <c r="B70" t="s">
        <v>150</v>
      </c>
      <c r="C70" s="3" t="s">
        <v>839</v>
      </c>
    </row>
    <row r="71" spans="2:5">
      <c r="B71" t="s">
        <v>160</v>
      </c>
      <c r="C71" s="3" t="s">
        <v>843</v>
      </c>
    </row>
    <row r="73" spans="2:5">
      <c r="B73" s="3" t="s">
        <v>164</v>
      </c>
      <c r="C73" t="s">
        <v>163</v>
      </c>
      <c r="D73" t="s">
        <v>165</v>
      </c>
      <c r="E73">
        <v>4</v>
      </c>
    </row>
    <row r="74" spans="2:5">
      <c r="B74" s="3" t="s">
        <v>167</v>
      </c>
      <c r="C74" t="s">
        <v>166</v>
      </c>
      <c r="D74" t="s">
        <v>168</v>
      </c>
      <c r="E74">
        <v>8</v>
      </c>
    </row>
    <row r="75" spans="2:5">
      <c r="B75" s="3" t="s">
        <v>151</v>
      </c>
      <c r="C75" t="s">
        <v>169</v>
      </c>
      <c r="D75" t="s">
        <v>170</v>
      </c>
      <c r="E75">
        <v>12</v>
      </c>
    </row>
    <row r="76" spans="2:5">
      <c r="B76" s="3" t="s">
        <v>135</v>
      </c>
      <c r="C76" t="s">
        <v>171</v>
      </c>
      <c r="D76" t="s">
        <v>172</v>
      </c>
      <c r="E76">
        <v>16</v>
      </c>
    </row>
    <row r="77" spans="2:5">
      <c r="B77" s="3" t="s">
        <v>174</v>
      </c>
      <c r="C77" t="s">
        <v>173</v>
      </c>
      <c r="D77" t="s">
        <v>175</v>
      </c>
      <c r="E77">
        <v>20</v>
      </c>
    </row>
    <row r="78" spans="2:5">
      <c r="B78" s="3" t="s">
        <v>177</v>
      </c>
      <c r="C78" t="s">
        <v>176</v>
      </c>
      <c r="D78" t="s">
        <v>178</v>
      </c>
      <c r="E78">
        <v>24</v>
      </c>
    </row>
    <row r="79" spans="2:5">
      <c r="B79" s="3" t="s">
        <v>180</v>
      </c>
      <c r="C79" t="s">
        <v>179</v>
      </c>
      <c r="D79" t="s">
        <v>181</v>
      </c>
      <c r="E79">
        <v>660</v>
      </c>
    </row>
    <row r="80" spans="2:5">
      <c r="B80" s="3" t="s">
        <v>183</v>
      </c>
      <c r="C80" t="s">
        <v>182</v>
      </c>
      <c r="D80" t="s">
        <v>184</v>
      </c>
      <c r="E80">
        <v>10</v>
      </c>
    </row>
    <row r="81" spans="2:5">
      <c r="B81" s="3" t="s">
        <v>186</v>
      </c>
      <c r="C81" t="s">
        <v>185</v>
      </c>
      <c r="D81" t="s">
        <v>187</v>
      </c>
      <c r="E81">
        <v>28</v>
      </c>
    </row>
    <row r="82" spans="2:5">
      <c r="B82" s="3" t="s">
        <v>148</v>
      </c>
      <c r="C82" t="s">
        <v>188</v>
      </c>
      <c r="D82" t="s">
        <v>189</v>
      </c>
      <c r="E82">
        <v>32</v>
      </c>
    </row>
    <row r="83" spans="2:5">
      <c r="B83" s="3" t="s">
        <v>191</v>
      </c>
      <c r="C83" t="s">
        <v>190</v>
      </c>
      <c r="D83" t="s">
        <v>192</v>
      </c>
      <c r="E83">
        <v>51</v>
      </c>
    </row>
    <row r="84" spans="2:5">
      <c r="B84" s="3" t="s">
        <v>194</v>
      </c>
      <c r="C84" t="s">
        <v>193</v>
      </c>
      <c r="D84" t="s">
        <v>195</v>
      </c>
      <c r="E84">
        <v>533</v>
      </c>
    </row>
    <row r="85" spans="2:5">
      <c r="B85" s="3" t="s">
        <v>156</v>
      </c>
      <c r="C85" t="s">
        <v>196</v>
      </c>
      <c r="D85" t="s">
        <v>197</v>
      </c>
      <c r="E85">
        <v>36</v>
      </c>
    </row>
    <row r="86" spans="2:5">
      <c r="B86" s="3" t="s">
        <v>31</v>
      </c>
      <c r="C86" t="s">
        <v>198</v>
      </c>
      <c r="D86" t="s">
        <v>199</v>
      </c>
      <c r="E86">
        <v>40</v>
      </c>
    </row>
    <row r="87" spans="2:5">
      <c r="B87" s="3" t="s">
        <v>201</v>
      </c>
      <c r="C87" t="s">
        <v>200</v>
      </c>
      <c r="D87" t="s">
        <v>202</v>
      </c>
      <c r="E87">
        <v>31</v>
      </c>
    </row>
    <row r="88" spans="2:5">
      <c r="B88" s="3" t="s">
        <v>203</v>
      </c>
      <c r="C88" t="s">
        <v>851</v>
      </c>
      <c r="D88" t="s">
        <v>204</v>
      </c>
      <c r="E88">
        <v>44</v>
      </c>
    </row>
    <row r="89" spans="2:5">
      <c r="B89" s="3" t="s">
        <v>206</v>
      </c>
      <c r="C89" t="s">
        <v>205</v>
      </c>
      <c r="D89" t="s">
        <v>207</v>
      </c>
      <c r="E89">
        <v>48</v>
      </c>
    </row>
    <row r="90" spans="2:5">
      <c r="B90" s="3" t="s">
        <v>209</v>
      </c>
      <c r="C90" t="s">
        <v>208</v>
      </c>
      <c r="D90" t="s">
        <v>210</v>
      </c>
      <c r="E90">
        <v>50</v>
      </c>
    </row>
    <row r="91" spans="2:5">
      <c r="B91" s="3" t="s">
        <v>212</v>
      </c>
      <c r="C91" t="s">
        <v>211</v>
      </c>
      <c r="D91" t="s">
        <v>213</v>
      </c>
      <c r="E91">
        <v>52</v>
      </c>
    </row>
    <row r="92" spans="2:5">
      <c r="B92" s="3" t="s">
        <v>215</v>
      </c>
      <c r="C92" t="s">
        <v>214</v>
      </c>
      <c r="D92" t="s">
        <v>216</v>
      </c>
      <c r="E92">
        <v>112</v>
      </c>
    </row>
    <row r="93" spans="2:5">
      <c r="B93" s="3" t="s">
        <v>118</v>
      </c>
      <c r="C93" t="s">
        <v>217</v>
      </c>
      <c r="D93" t="s">
        <v>218</v>
      </c>
      <c r="E93">
        <v>56</v>
      </c>
    </row>
    <row r="94" spans="2:5">
      <c r="B94" s="3" t="s">
        <v>220</v>
      </c>
      <c r="C94" t="s">
        <v>219</v>
      </c>
      <c r="D94" t="s">
        <v>221</v>
      </c>
      <c r="E94">
        <v>84</v>
      </c>
    </row>
    <row r="95" spans="2:5">
      <c r="B95" s="3" t="s">
        <v>223</v>
      </c>
      <c r="C95" t="s">
        <v>222</v>
      </c>
      <c r="D95" t="s">
        <v>224</v>
      </c>
      <c r="E95">
        <v>204</v>
      </c>
    </row>
    <row r="96" spans="2:5">
      <c r="B96" s="3" t="s">
        <v>226</v>
      </c>
      <c r="C96" t="s">
        <v>225</v>
      </c>
      <c r="D96" t="s">
        <v>227</v>
      </c>
      <c r="E96">
        <v>60</v>
      </c>
    </row>
    <row r="97" spans="2:5">
      <c r="B97" s="3" t="s">
        <v>229</v>
      </c>
      <c r="C97" t="s">
        <v>228</v>
      </c>
      <c r="D97" t="s">
        <v>230</v>
      </c>
      <c r="E97">
        <v>64</v>
      </c>
    </row>
    <row r="98" spans="2:5">
      <c r="B98" s="3" t="s">
        <v>157</v>
      </c>
      <c r="C98" t="s">
        <v>844</v>
      </c>
      <c r="D98" t="s">
        <v>231</v>
      </c>
      <c r="E98">
        <v>68</v>
      </c>
    </row>
    <row r="99" spans="2:5">
      <c r="B99" s="3" t="s">
        <v>232</v>
      </c>
      <c r="C99" t="s">
        <v>845</v>
      </c>
      <c r="D99" t="s">
        <v>233</v>
      </c>
      <c r="E99">
        <v>535</v>
      </c>
    </row>
    <row r="100" spans="2:5">
      <c r="B100" s="3" t="s">
        <v>235</v>
      </c>
      <c r="C100" t="s">
        <v>234</v>
      </c>
      <c r="D100" t="s">
        <v>236</v>
      </c>
      <c r="E100">
        <v>70</v>
      </c>
    </row>
    <row r="101" spans="2:5">
      <c r="B101" s="3" t="s">
        <v>238</v>
      </c>
      <c r="C101" t="s">
        <v>237</v>
      </c>
      <c r="D101" t="s">
        <v>239</v>
      </c>
      <c r="E101">
        <v>72</v>
      </c>
    </row>
    <row r="102" spans="2:5">
      <c r="B102" s="3" t="s">
        <v>241</v>
      </c>
      <c r="C102" t="s">
        <v>240</v>
      </c>
      <c r="D102" t="s">
        <v>242</v>
      </c>
      <c r="E102">
        <v>74</v>
      </c>
    </row>
    <row r="103" spans="2:5">
      <c r="B103" s="3" t="s">
        <v>107</v>
      </c>
      <c r="C103" t="s">
        <v>243</v>
      </c>
      <c r="D103" t="s">
        <v>244</v>
      </c>
      <c r="E103">
        <v>76</v>
      </c>
    </row>
    <row r="104" spans="2:5">
      <c r="B104" s="3" t="s">
        <v>245</v>
      </c>
      <c r="C104" t="s">
        <v>852</v>
      </c>
      <c r="D104" t="s">
        <v>246</v>
      </c>
      <c r="E104">
        <v>86</v>
      </c>
    </row>
    <row r="105" spans="2:5">
      <c r="B105" s="3" t="s">
        <v>248</v>
      </c>
      <c r="C105" t="s">
        <v>247</v>
      </c>
      <c r="D105" t="s">
        <v>249</v>
      </c>
      <c r="E105">
        <v>96</v>
      </c>
    </row>
    <row r="106" spans="2:5">
      <c r="B106" s="3" t="s">
        <v>102</v>
      </c>
      <c r="C106" t="s">
        <v>250</v>
      </c>
      <c r="D106" t="s">
        <v>251</v>
      </c>
      <c r="E106">
        <v>100</v>
      </c>
    </row>
    <row r="107" spans="2:5">
      <c r="B107" s="3" t="s">
        <v>253</v>
      </c>
      <c r="C107" t="s">
        <v>252</v>
      </c>
      <c r="D107" t="s">
        <v>254</v>
      </c>
      <c r="E107">
        <v>854</v>
      </c>
    </row>
    <row r="108" spans="2:5">
      <c r="B108" s="3" t="s">
        <v>256</v>
      </c>
      <c r="C108" t="s">
        <v>255</v>
      </c>
      <c r="D108" t="s">
        <v>257</v>
      </c>
      <c r="E108">
        <v>108</v>
      </c>
    </row>
    <row r="109" spans="2:5">
      <c r="B109" s="3" t="s">
        <v>259</v>
      </c>
      <c r="C109" t="s">
        <v>258</v>
      </c>
      <c r="D109" t="s">
        <v>260</v>
      </c>
      <c r="E109">
        <v>132</v>
      </c>
    </row>
    <row r="110" spans="2:5">
      <c r="B110" s="3" t="s">
        <v>262</v>
      </c>
      <c r="C110" t="s">
        <v>261</v>
      </c>
      <c r="D110" t="s">
        <v>263</v>
      </c>
      <c r="E110">
        <v>116</v>
      </c>
    </row>
    <row r="111" spans="2:5">
      <c r="B111" s="3" t="s">
        <v>265</v>
      </c>
      <c r="C111" t="s">
        <v>264</v>
      </c>
      <c r="D111" t="s">
        <v>266</v>
      </c>
      <c r="E111">
        <v>120</v>
      </c>
    </row>
    <row r="112" spans="2:5">
      <c r="B112" s="3" t="s">
        <v>24</v>
      </c>
      <c r="C112" t="s">
        <v>267</v>
      </c>
      <c r="D112" t="s">
        <v>268</v>
      </c>
      <c r="E112">
        <v>124</v>
      </c>
    </row>
    <row r="113" spans="2:5">
      <c r="B113" s="3" t="s">
        <v>269</v>
      </c>
      <c r="C113" t="s">
        <v>853</v>
      </c>
      <c r="D113" t="s">
        <v>270</v>
      </c>
      <c r="E113">
        <v>136</v>
      </c>
    </row>
    <row r="114" spans="2:5">
      <c r="B114" s="3" t="s">
        <v>271</v>
      </c>
      <c r="C114" t="s">
        <v>854</v>
      </c>
      <c r="D114" t="s">
        <v>272</v>
      </c>
      <c r="E114">
        <v>140</v>
      </c>
    </row>
    <row r="115" spans="2:5">
      <c r="B115" s="3" t="s">
        <v>274</v>
      </c>
      <c r="C115" t="s">
        <v>273</v>
      </c>
      <c r="D115" t="s">
        <v>275</v>
      </c>
      <c r="E115">
        <v>148</v>
      </c>
    </row>
    <row r="116" spans="2:5">
      <c r="B116" s="3" t="s">
        <v>125</v>
      </c>
      <c r="C116" t="s">
        <v>276</v>
      </c>
      <c r="D116" t="s">
        <v>277</v>
      </c>
      <c r="E116">
        <v>152</v>
      </c>
    </row>
    <row r="117" spans="2:5">
      <c r="B117" s="3" t="s">
        <v>78</v>
      </c>
      <c r="C117" t="s">
        <v>278</v>
      </c>
      <c r="D117" t="s">
        <v>279</v>
      </c>
      <c r="E117">
        <v>156</v>
      </c>
    </row>
    <row r="118" spans="2:5">
      <c r="B118" s="3" t="s">
        <v>281</v>
      </c>
      <c r="C118" t="s">
        <v>280</v>
      </c>
      <c r="D118" t="s">
        <v>282</v>
      </c>
      <c r="E118">
        <v>162</v>
      </c>
    </row>
    <row r="119" spans="2:5">
      <c r="B119" s="3" t="s">
        <v>283</v>
      </c>
      <c r="C119" t="s">
        <v>855</v>
      </c>
      <c r="D119" t="s">
        <v>284</v>
      </c>
      <c r="E119">
        <v>166</v>
      </c>
    </row>
    <row r="120" spans="2:5">
      <c r="B120" s="3" t="s">
        <v>128</v>
      </c>
      <c r="C120" t="s">
        <v>285</v>
      </c>
      <c r="D120" t="s">
        <v>286</v>
      </c>
      <c r="E120">
        <v>170</v>
      </c>
    </row>
    <row r="121" spans="2:5">
      <c r="B121" s="3" t="s">
        <v>287</v>
      </c>
      <c r="C121" t="s">
        <v>856</v>
      </c>
      <c r="D121" t="s">
        <v>288</v>
      </c>
      <c r="E121">
        <v>174</v>
      </c>
    </row>
    <row r="122" spans="2:5">
      <c r="B122" s="3" t="s">
        <v>290</v>
      </c>
      <c r="C122" t="s">
        <v>289</v>
      </c>
      <c r="D122" t="s">
        <v>291</v>
      </c>
      <c r="E122">
        <v>180</v>
      </c>
    </row>
    <row r="123" spans="2:5">
      <c r="B123" s="3" t="s">
        <v>292</v>
      </c>
      <c r="C123" t="s">
        <v>857</v>
      </c>
      <c r="D123" t="s">
        <v>293</v>
      </c>
      <c r="E123">
        <v>178</v>
      </c>
    </row>
    <row r="124" spans="2:5">
      <c r="B124" s="3" t="s">
        <v>294</v>
      </c>
      <c r="C124" t="s">
        <v>858</v>
      </c>
      <c r="D124" t="s">
        <v>295</v>
      </c>
      <c r="E124">
        <v>184</v>
      </c>
    </row>
    <row r="125" spans="2:5">
      <c r="B125" s="3" t="s">
        <v>297</v>
      </c>
      <c r="C125" t="s">
        <v>296</v>
      </c>
      <c r="D125" t="s">
        <v>298</v>
      </c>
      <c r="E125">
        <v>188</v>
      </c>
    </row>
    <row r="126" spans="2:5">
      <c r="B126" s="3" t="s">
        <v>95</v>
      </c>
      <c r="C126" t="s">
        <v>299</v>
      </c>
      <c r="D126" t="s">
        <v>300</v>
      </c>
      <c r="E126">
        <v>191</v>
      </c>
    </row>
    <row r="127" spans="2:5">
      <c r="B127" s="3" t="s">
        <v>302</v>
      </c>
      <c r="C127" t="s">
        <v>301</v>
      </c>
      <c r="D127" t="s">
        <v>303</v>
      </c>
      <c r="E127">
        <v>192</v>
      </c>
    </row>
    <row r="128" spans="2:5">
      <c r="B128" s="3" t="s">
        <v>305</v>
      </c>
      <c r="C128" t="s">
        <v>304</v>
      </c>
      <c r="D128" t="s">
        <v>306</v>
      </c>
      <c r="E128">
        <v>531</v>
      </c>
    </row>
    <row r="129" spans="2:5">
      <c r="B129" s="3" t="s">
        <v>308</v>
      </c>
      <c r="C129" t="s">
        <v>307</v>
      </c>
      <c r="D129" t="s">
        <v>309</v>
      </c>
      <c r="E129">
        <v>196</v>
      </c>
    </row>
    <row r="130" spans="2:5">
      <c r="B130" s="3" t="s">
        <v>144</v>
      </c>
      <c r="C130" t="s">
        <v>310</v>
      </c>
      <c r="D130" t="s">
        <v>311</v>
      </c>
      <c r="E130">
        <v>203</v>
      </c>
    </row>
    <row r="131" spans="2:5">
      <c r="B131" s="3" t="s">
        <v>313</v>
      </c>
      <c r="C131" t="s">
        <v>312</v>
      </c>
      <c r="D131" t="s">
        <v>314</v>
      </c>
      <c r="E131">
        <v>384</v>
      </c>
    </row>
    <row r="132" spans="2:5">
      <c r="B132" s="3" t="s">
        <v>91</v>
      </c>
      <c r="C132" t="s">
        <v>315</v>
      </c>
      <c r="D132" t="s">
        <v>316</v>
      </c>
      <c r="E132">
        <v>208</v>
      </c>
    </row>
    <row r="133" spans="2:5">
      <c r="B133" s="3" t="s">
        <v>318</v>
      </c>
      <c r="C133" t="s">
        <v>317</v>
      </c>
      <c r="D133" t="s">
        <v>319</v>
      </c>
      <c r="E133">
        <v>262</v>
      </c>
    </row>
    <row r="134" spans="2:5">
      <c r="B134" s="3" t="s">
        <v>321</v>
      </c>
      <c r="C134" t="s">
        <v>320</v>
      </c>
      <c r="D134" t="s">
        <v>322</v>
      </c>
      <c r="E134">
        <v>212</v>
      </c>
    </row>
    <row r="135" spans="2:5">
      <c r="B135" s="3" t="s">
        <v>323</v>
      </c>
      <c r="C135" t="s">
        <v>859</v>
      </c>
      <c r="D135" t="s">
        <v>324</v>
      </c>
      <c r="E135">
        <v>214</v>
      </c>
    </row>
    <row r="136" spans="2:5">
      <c r="B136" s="3" t="s">
        <v>326</v>
      </c>
      <c r="C136" t="s">
        <v>325</v>
      </c>
      <c r="D136" t="s">
        <v>327</v>
      </c>
      <c r="E136">
        <v>218</v>
      </c>
    </row>
    <row r="137" spans="2:5">
      <c r="B137" s="3" t="s">
        <v>329</v>
      </c>
      <c r="C137" t="s">
        <v>328</v>
      </c>
      <c r="D137" t="s">
        <v>330</v>
      </c>
      <c r="E137">
        <v>818</v>
      </c>
    </row>
    <row r="138" spans="2:5">
      <c r="B138" s="3" t="s">
        <v>332</v>
      </c>
      <c r="C138" t="s">
        <v>331</v>
      </c>
      <c r="D138" t="s">
        <v>333</v>
      </c>
      <c r="E138">
        <v>222</v>
      </c>
    </row>
    <row r="139" spans="2:5">
      <c r="B139" s="3" t="s">
        <v>335</v>
      </c>
      <c r="C139" t="s">
        <v>334</v>
      </c>
      <c r="D139" t="s">
        <v>336</v>
      </c>
      <c r="E139">
        <v>226</v>
      </c>
    </row>
    <row r="140" spans="2:5">
      <c r="B140" s="3" t="s">
        <v>338</v>
      </c>
      <c r="C140" t="s">
        <v>337</v>
      </c>
      <c r="D140" t="s">
        <v>339</v>
      </c>
      <c r="E140">
        <v>232</v>
      </c>
    </row>
    <row r="141" spans="2:5">
      <c r="B141" s="3" t="s">
        <v>154</v>
      </c>
      <c r="C141" t="s">
        <v>340</v>
      </c>
      <c r="D141" t="s">
        <v>341</v>
      </c>
      <c r="E141">
        <v>233</v>
      </c>
    </row>
    <row r="142" spans="2:5">
      <c r="B142" s="3" t="s">
        <v>343</v>
      </c>
      <c r="C142" t="s">
        <v>342</v>
      </c>
      <c r="D142" t="s">
        <v>344</v>
      </c>
      <c r="E142">
        <v>748</v>
      </c>
    </row>
    <row r="143" spans="2:5">
      <c r="B143" s="3" t="s">
        <v>346</v>
      </c>
      <c r="C143" t="s">
        <v>345</v>
      </c>
      <c r="D143" t="s">
        <v>347</v>
      </c>
      <c r="E143">
        <v>231</v>
      </c>
    </row>
    <row r="144" spans="2:5">
      <c r="B144" s="3" t="s">
        <v>348</v>
      </c>
      <c r="C144" t="s">
        <v>860</v>
      </c>
      <c r="D144" t="s">
        <v>349</v>
      </c>
      <c r="E144">
        <v>238</v>
      </c>
    </row>
    <row r="145" spans="2:5">
      <c r="B145" s="3" t="s">
        <v>350</v>
      </c>
      <c r="C145" t="s">
        <v>861</v>
      </c>
      <c r="D145" t="s">
        <v>351</v>
      </c>
      <c r="E145">
        <v>234</v>
      </c>
    </row>
    <row r="146" spans="2:5">
      <c r="B146" s="3" t="s">
        <v>353</v>
      </c>
      <c r="C146" t="s">
        <v>352</v>
      </c>
      <c r="D146" t="s">
        <v>354</v>
      </c>
      <c r="E146">
        <v>242</v>
      </c>
    </row>
    <row r="147" spans="2:5">
      <c r="B147" s="3" t="s">
        <v>356</v>
      </c>
      <c r="C147" t="s">
        <v>355</v>
      </c>
      <c r="D147" t="s">
        <v>357</v>
      </c>
      <c r="E147">
        <v>246</v>
      </c>
    </row>
    <row r="148" spans="2:5">
      <c r="B148" s="3" t="s">
        <v>27</v>
      </c>
      <c r="C148" t="s">
        <v>358</v>
      </c>
      <c r="D148" t="s">
        <v>359</v>
      </c>
      <c r="E148">
        <v>250</v>
      </c>
    </row>
    <row r="149" spans="2:5">
      <c r="B149" s="3" t="s">
        <v>361</v>
      </c>
      <c r="C149" t="s">
        <v>360</v>
      </c>
      <c r="D149" t="s">
        <v>362</v>
      </c>
      <c r="E149">
        <v>254</v>
      </c>
    </row>
    <row r="150" spans="2:5">
      <c r="B150" s="3" t="s">
        <v>364</v>
      </c>
      <c r="C150" t="s">
        <v>363</v>
      </c>
      <c r="D150" t="s">
        <v>365</v>
      </c>
      <c r="E150">
        <v>258</v>
      </c>
    </row>
    <row r="151" spans="2:5">
      <c r="B151" s="3" t="s">
        <v>366</v>
      </c>
      <c r="C151" t="s">
        <v>862</v>
      </c>
      <c r="D151" t="s">
        <v>367</v>
      </c>
      <c r="E151">
        <v>260</v>
      </c>
    </row>
    <row r="152" spans="2:5">
      <c r="B152" s="3" t="s">
        <v>369</v>
      </c>
      <c r="C152" t="s">
        <v>368</v>
      </c>
      <c r="D152" t="s">
        <v>370</v>
      </c>
      <c r="E152">
        <v>266</v>
      </c>
    </row>
    <row r="153" spans="2:5">
      <c r="B153" s="3" t="s">
        <v>371</v>
      </c>
      <c r="C153" t="s">
        <v>863</v>
      </c>
      <c r="D153" t="s">
        <v>372</v>
      </c>
      <c r="E153">
        <v>270</v>
      </c>
    </row>
    <row r="154" spans="2:5">
      <c r="B154" s="3" t="s">
        <v>374</v>
      </c>
      <c r="C154" t="s">
        <v>373</v>
      </c>
      <c r="D154" t="s">
        <v>375</v>
      </c>
      <c r="E154">
        <v>268</v>
      </c>
    </row>
    <row r="155" spans="2:5">
      <c r="B155" s="3" t="s">
        <v>25</v>
      </c>
      <c r="C155" t="s">
        <v>376</v>
      </c>
      <c r="D155" t="s">
        <v>377</v>
      </c>
      <c r="E155">
        <v>276</v>
      </c>
    </row>
    <row r="156" spans="2:5">
      <c r="B156" s="3" t="s">
        <v>379</v>
      </c>
      <c r="C156" t="s">
        <v>378</v>
      </c>
      <c r="D156" t="s">
        <v>380</v>
      </c>
      <c r="E156">
        <v>288</v>
      </c>
    </row>
    <row r="157" spans="2:5">
      <c r="B157" s="3" t="s">
        <v>382</v>
      </c>
      <c r="C157" t="s">
        <v>381</v>
      </c>
      <c r="D157" t="s">
        <v>383</v>
      </c>
      <c r="E157">
        <v>292</v>
      </c>
    </row>
    <row r="158" spans="2:5">
      <c r="B158" s="3" t="s">
        <v>29</v>
      </c>
      <c r="C158" t="s">
        <v>384</v>
      </c>
      <c r="D158" t="s">
        <v>385</v>
      </c>
      <c r="E158">
        <v>300</v>
      </c>
    </row>
    <row r="159" spans="2:5">
      <c r="B159" s="3" t="s">
        <v>387</v>
      </c>
      <c r="C159" t="s">
        <v>386</v>
      </c>
      <c r="D159" t="s">
        <v>388</v>
      </c>
      <c r="E159">
        <v>304</v>
      </c>
    </row>
    <row r="160" spans="2:5">
      <c r="B160" s="3" t="s">
        <v>390</v>
      </c>
      <c r="C160" t="s">
        <v>389</v>
      </c>
      <c r="D160" t="s">
        <v>391</v>
      </c>
      <c r="E160">
        <v>308</v>
      </c>
    </row>
    <row r="161" spans="2:5">
      <c r="B161" s="3" t="s">
        <v>393</v>
      </c>
      <c r="C161" t="s">
        <v>392</v>
      </c>
      <c r="D161" t="s">
        <v>394</v>
      </c>
      <c r="E161">
        <v>312</v>
      </c>
    </row>
    <row r="162" spans="2:5">
      <c r="B162" s="3" t="s">
        <v>396</v>
      </c>
      <c r="C162" t="s">
        <v>395</v>
      </c>
      <c r="D162" t="s">
        <v>397</v>
      </c>
      <c r="E162">
        <v>316</v>
      </c>
    </row>
    <row r="163" spans="2:5">
      <c r="B163" s="3" t="s">
        <v>399</v>
      </c>
      <c r="C163" t="s">
        <v>398</v>
      </c>
      <c r="D163" t="s">
        <v>400</v>
      </c>
      <c r="E163">
        <v>320</v>
      </c>
    </row>
    <row r="164" spans="2:5">
      <c r="B164" s="3" t="s">
        <v>402</v>
      </c>
      <c r="C164" t="s">
        <v>401</v>
      </c>
      <c r="D164" t="s">
        <v>403</v>
      </c>
      <c r="E164">
        <v>831</v>
      </c>
    </row>
    <row r="165" spans="2:5">
      <c r="B165" s="3" t="s">
        <v>405</v>
      </c>
      <c r="C165" t="s">
        <v>404</v>
      </c>
      <c r="D165" t="s">
        <v>406</v>
      </c>
      <c r="E165">
        <v>324</v>
      </c>
    </row>
    <row r="166" spans="2:5">
      <c r="B166" s="3" t="s">
        <v>408</v>
      </c>
      <c r="C166" t="s">
        <v>407</v>
      </c>
      <c r="D166" t="s">
        <v>409</v>
      </c>
      <c r="E166">
        <v>624</v>
      </c>
    </row>
    <row r="167" spans="2:5">
      <c r="B167" s="3" t="s">
        <v>411</v>
      </c>
      <c r="C167" t="s">
        <v>410</v>
      </c>
      <c r="D167" t="s">
        <v>412</v>
      </c>
      <c r="E167">
        <v>328</v>
      </c>
    </row>
    <row r="168" spans="2:5">
      <c r="B168" s="3" t="s">
        <v>414</v>
      </c>
      <c r="C168" t="s">
        <v>413</v>
      </c>
      <c r="D168" t="s">
        <v>415</v>
      </c>
      <c r="E168">
        <v>332</v>
      </c>
    </row>
    <row r="169" spans="2:5">
      <c r="B169" s="3" t="s">
        <v>417</v>
      </c>
      <c r="C169" t="s">
        <v>416</v>
      </c>
      <c r="D169" t="s">
        <v>418</v>
      </c>
      <c r="E169">
        <v>334</v>
      </c>
    </row>
    <row r="170" spans="2:5">
      <c r="B170" s="3" t="s">
        <v>419</v>
      </c>
      <c r="C170" t="s">
        <v>864</v>
      </c>
      <c r="D170" t="s">
        <v>420</v>
      </c>
      <c r="E170">
        <v>336</v>
      </c>
    </row>
    <row r="171" spans="2:5">
      <c r="B171" s="3" t="s">
        <v>66</v>
      </c>
      <c r="C171" t="s">
        <v>421</v>
      </c>
      <c r="D171" t="s">
        <v>422</v>
      </c>
      <c r="E171">
        <v>340</v>
      </c>
    </row>
    <row r="172" spans="2:5">
      <c r="B172" s="3" t="s">
        <v>133</v>
      </c>
      <c r="C172" t="s">
        <v>423</v>
      </c>
      <c r="D172" t="s">
        <v>424</v>
      </c>
      <c r="E172">
        <v>344</v>
      </c>
    </row>
    <row r="173" spans="2:5">
      <c r="B173" s="3" t="s">
        <v>69</v>
      </c>
      <c r="C173" t="s">
        <v>425</v>
      </c>
      <c r="D173" t="s">
        <v>426</v>
      </c>
      <c r="E173">
        <v>348</v>
      </c>
    </row>
    <row r="174" spans="2:5">
      <c r="B174" s="3" t="s">
        <v>428</v>
      </c>
      <c r="C174" t="s">
        <v>427</v>
      </c>
      <c r="D174" t="s">
        <v>429</v>
      </c>
      <c r="E174">
        <v>352</v>
      </c>
    </row>
    <row r="175" spans="2:5">
      <c r="B175" s="3" t="s">
        <v>26</v>
      </c>
      <c r="C175" t="s">
        <v>430</v>
      </c>
      <c r="D175" t="s">
        <v>431</v>
      </c>
      <c r="E175">
        <v>356</v>
      </c>
    </row>
    <row r="176" spans="2:5">
      <c r="B176" s="3" t="s">
        <v>433</v>
      </c>
      <c r="C176" t="s">
        <v>432</v>
      </c>
      <c r="D176" t="s">
        <v>434</v>
      </c>
      <c r="E176">
        <v>360</v>
      </c>
    </row>
    <row r="177" spans="2:5">
      <c r="B177" s="3" t="s">
        <v>127</v>
      </c>
      <c r="C177" t="s">
        <v>435</v>
      </c>
      <c r="D177" t="s">
        <v>436</v>
      </c>
      <c r="E177">
        <v>364</v>
      </c>
    </row>
    <row r="178" spans="2:5">
      <c r="B178" s="3" t="s">
        <v>115</v>
      </c>
      <c r="C178" t="s">
        <v>437</v>
      </c>
      <c r="D178" t="s">
        <v>438</v>
      </c>
      <c r="E178">
        <v>368</v>
      </c>
    </row>
    <row r="179" spans="2:5">
      <c r="B179" s="3" t="s">
        <v>158</v>
      </c>
      <c r="C179" t="s">
        <v>439</v>
      </c>
      <c r="D179" t="s">
        <v>440</v>
      </c>
      <c r="E179">
        <v>372</v>
      </c>
    </row>
    <row r="180" spans="2:5">
      <c r="B180" s="3" t="s">
        <v>442</v>
      </c>
      <c r="C180" t="s">
        <v>441</v>
      </c>
      <c r="D180" t="s">
        <v>443</v>
      </c>
      <c r="E180">
        <v>833</v>
      </c>
    </row>
    <row r="181" spans="2:5">
      <c r="B181" s="3" t="s">
        <v>120</v>
      </c>
      <c r="C181" t="s">
        <v>444</v>
      </c>
      <c r="D181" t="s">
        <v>445</v>
      </c>
      <c r="E181">
        <v>376</v>
      </c>
    </row>
    <row r="182" spans="2:5">
      <c r="B182" s="3" t="s">
        <v>94</v>
      </c>
      <c r="C182" t="s">
        <v>446</v>
      </c>
      <c r="D182" t="s">
        <v>447</v>
      </c>
      <c r="E182">
        <v>380</v>
      </c>
    </row>
    <row r="183" spans="2:5">
      <c r="B183" s="3" t="s">
        <v>449</v>
      </c>
      <c r="C183" t="s">
        <v>448</v>
      </c>
      <c r="D183" t="s">
        <v>450</v>
      </c>
      <c r="E183">
        <v>388</v>
      </c>
    </row>
    <row r="184" spans="2:5">
      <c r="B184" s="3" t="s">
        <v>30</v>
      </c>
      <c r="C184" t="s">
        <v>451</v>
      </c>
      <c r="D184" t="s">
        <v>452</v>
      </c>
      <c r="E184">
        <v>392</v>
      </c>
    </row>
    <row r="185" spans="2:5">
      <c r="B185" s="3" t="s">
        <v>142</v>
      </c>
      <c r="C185" t="s">
        <v>453</v>
      </c>
      <c r="D185" t="s">
        <v>454</v>
      </c>
      <c r="E185">
        <v>832</v>
      </c>
    </row>
    <row r="186" spans="2:5">
      <c r="B186" s="3" t="s">
        <v>456</v>
      </c>
      <c r="C186" t="s">
        <v>455</v>
      </c>
      <c r="D186" t="s">
        <v>457</v>
      </c>
      <c r="E186">
        <v>400</v>
      </c>
    </row>
    <row r="187" spans="2:5">
      <c r="B187" s="3" t="s">
        <v>459</v>
      </c>
      <c r="C187" t="s">
        <v>458</v>
      </c>
      <c r="D187" t="s">
        <v>460</v>
      </c>
      <c r="E187">
        <v>398</v>
      </c>
    </row>
    <row r="188" spans="2:5">
      <c r="B188" s="3" t="s">
        <v>130</v>
      </c>
      <c r="C188" t="s">
        <v>461</v>
      </c>
      <c r="D188" t="s">
        <v>462</v>
      </c>
      <c r="E188">
        <v>404</v>
      </c>
    </row>
    <row r="189" spans="2:5">
      <c r="B189" s="3" t="s">
        <v>464</v>
      </c>
      <c r="C189" t="s">
        <v>463</v>
      </c>
      <c r="D189" t="s">
        <v>465</v>
      </c>
      <c r="E189">
        <v>296</v>
      </c>
    </row>
    <row r="190" spans="2:5">
      <c r="B190" s="3" t="s">
        <v>466</v>
      </c>
      <c r="C190" t="s">
        <v>847</v>
      </c>
      <c r="D190" t="s">
        <v>467</v>
      </c>
      <c r="E190">
        <v>408</v>
      </c>
    </row>
    <row r="191" spans="2:5">
      <c r="B191" s="3" t="s">
        <v>468</v>
      </c>
      <c r="C191" t="s">
        <v>846</v>
      </c>
      <c r="D191" t="s">
        <v>469</v>
      </c>
      <c r="E191">
        <v>410</v>
      </c>
    </row>
    <row r="192" spans="2:5">
      <c r="B192" s="3" t="s">
        <v>471</v>
      </c>
      <c r="C192" t="s">
        <v>470</v>
      </c>
      <c r="D192" t="s">
        <v>472</v>
      </c>
      <c r="E192">
        <v>414</v>
      </c>
    </row>
    <row r="193" spans="2:5">
      <c r="B193" s="3" t="s">
        <v>474</v>
      </c>
      <c r="C193" t="s">
        <v>473</v>
      </c>
      <c r="D193" t="s">
        <v>475</v>
      </c>
      <c r="E193">
        <v>417</v>
      </c>
    </row>
    <row r="194" spans="2:5">
      <c r="B194" s="3" t="s">
        <v>476</v>
      </c>
      <c r="C194" t="s">
        <v>865</v>
      </c>
      <c r="D194" t="s">
        <v>477</v>
      </c>
      <c r="E194">
        <v>418</v>
      </c>
    </row>
    <row r="195" spans="2:5">
      <c r="B195" s="3" t="s">
        <v>479</v>
      </c>
      <c r="C195" t="s">
        <v>478</v>
      </c>
      <c r="D195" t="s">
        <v>480</v>
      </c>
      <c r="E195">
        <v>428</v>
      </c>
    </row>
    <row r="196" spans="2:5">
      <c r="B196" s="3" t="s">
        <v>482</v>
      </c>
      <c r="C196" t="s">
        <v>481</v>
      </c>
      <c r="D196" t="s">
        <v>483</v>
      </c>
      <c r="E196">
        <v>422</v>
      </c>
    </row>
    <row r="197" spans="2:5">
      <c r="B197" s="3" t="s">
        <v>485</v>
      </c>
      <c r="C197" t="s">
        <v>484</v>
      </c>
      <c r="D197" t="s">
        <v>486</v>
      </c>
      <c r="E197">
        <v>426</v>
      </c>
    </row>
    <row r="198" spans="2:5">
      <c r="B198" s="3" t="s">
        <v>488</v>
      </c>
      <c r="C198" t="s">
        <v>487</v>
      </c>
      <c r="D198" t="s">
        <v>489</v>
      </c>
      <c r="E198">
        <v>430</v>
      </c>
    </row>
    <row r="199" spans="2:5">
      <c r="B199" s="3" t="s">
        <v>491</v>
      </c>
      <c r="C199" t="s">
        <v>490</v>
      </c>
      <c r="D199" t="s">
        <v>492</v>
      </c>
      <c r="E199">
        <v>434</v>
      </c>
    </row>
    <row r="200" spans="2:5">
      <c r="B200" s="3" t="s">
        <v>494</v>
      </c>
      <c r="C200" t="s">
        <v>493</v>
      </c>
      <c r="D200" t="s">
        <v>495</v>
      </c>
      <c r="E200">
        <v>438</v>
      </c>
    </row>
    <row r="201" spans="2:5">
      <c r="B201" s="3" t="s">
        <v>497</v>
      </c>
      <c r="C201" t="s">
        <v>496</v>
      </c>
      <c r="D201" t="s">
        <v>498</v>
      </c>
      <c r="E201">
        <v>440</v>
      </c>
    </row>
    <row r="202" spans="2:5">
      <c r="B202" s="3" t="s">
        <v>96</v>
      </c>
      <c r="C202" t="s">
        <v>499</v>
      </c>
      <c r="D202" t="s">
        <v>500</v>
      </c>
      <c r="E202">
        <v>442</v>
      </c>
    </row>
    <row r="203" spans="2:5">
      <c r="B203" s="3" t="s">
        <v>502</v>
      </c>
      <c r="C203" t="s">
        <v>501</v>
      </c>
      <c r="D203" t="s">
        <v>503</v>
      </c>
      <c r="E203">
        <v>446</v>
      </c>
    </row>
    <row r="204" spans="2:5">
      <c r="B204" s="3" t="s">
        <v>505</v>
      </c>
      <c r="C204" t="s">
        <v>504</v>
      </c>
      <c r="D204" t="s">
        <v>506</v>
      </c>
      <c r="E204">
        <v>450</v>
      </c>
    </row>
    <row r="205" spans="2:5">
      <c r="B205" s="3" t="s">
        <v>508</v>
      </c>
      <c r="C205" t="s">
        <v>507</v>
      </c>
      <c r="D205" t="s">
        <v>509</v>
      </c>
      <c r="E205">
        <v>454</v>
      </c>
    </row>
    <row r="206" spans="2:5">
      <c r="B206" s="3" t="s">
        <v>153</v>
      </c>
      <c r="C206" t="s">
        <v>510</v>
      </c>
      <c r="D206" t="s">
        <v>511</v>
      </c>
      <c r="E206">
        <v>458</v>
      </c>
    </row>
    <row r="207" spans="2:5">
      <c r="B207" s="3" t="s">
        <v>513</v>
      </c>
      <c r="C207" t="s">
        <v>512</v>
      </c>
      <c r="D207" t="s">
        <v>514</v>
      </c>
      <c r="E207">
        <v>462</v>
      </c>
    </row>
    <row r="208" spans="2:5">
      <c r="B208" s="3" t="s">
        <v>516</v>
      </c>
      <c r="C208" t="s">
        <v>515</v>
      </c>
      <c r="D208" t="s">
        <v>517</v>
      </c>
      <c r="E208">
        <v>466</v>
      </c>
    </row>
    <row r="209" spans="2:5">
      <c r="B209" s="3" t="s">
        <v>122</v>
      </c>
      <c r="C209" t="s">
        <v>518</v>
      </c>
      <c r="D209" t="s">
        <v>519</v>
      </c>
      <c r="E209">
        <v>470</v>
      </c>
    </row>
    <row r="210" spans="2:5">
      <c r="B210" s="3" t="s">
        <v>520</v>
      </c>
      <c r="C210" t="s">
        <v>866</v>
      </c>
      <c r="D210" t="s">
        <v>521</v>
      </c>
      <c r="E210">
        <v>584</v>
      </c>
    </row>
    <row r="211" spans="2:5">
      <c r="B211" s="3" t="s">
        <v>523</v>
      </c>
      <c r="C211" t="s">
        <v>522</v>
      </c>
      <c r="D211" t="s">
        <v>524</v>
      </c>
      <c r="E211">
        <v>474</v>
      </c>
    </row>
    <row r="212" spans="2:5">
      <c r="B212" s="3" t="s">
        <v>526</v>
      </c>
      <c r="C212" t="s">
        <v>525</v>
      </c>
      <c r="D212" t="s">
        <v>527</v>
      </c>
      <c r="E212">
        <v>478</v>
      </c>
    </row>
    <row r="213" spans="2:5">
      <c r="B213" s="3" t="s">
        <v>529</v>
      </c>
      <c r="C213" t="s">
        <v>528</v>
      </c>
      <c r="D213" t="s">
        <v>530</v>
      </c>
      <c r="E213">
        <v>480</v>
      </c>
    </row>
    <row r="214" spans="2:5">
      <c r="B214" s="3" t="s">
        <v>532</v>
      </c>
      <c r="C214" t="s">
        <v>531</v>
      </c>
      <c r="D214" t="s">
        <v>533</v>
      </c>
      <c r="E214">
        <v>175</v>
      </c>
    </row>
    <row r="215" spans="2:5">
      <c r="B215" s="3" t="s">
        <v>82</v>
      </c>
      <c r="C215" t="s">
        <v>534</v>
      </c>
      <c r="D215" t="s">
        <v>535</v>
      </c>
      <c r="E215">
        <v>484</v>
      </c>
    </row>
    <row r="216" spans="2:5">
      <c r="B216" s="3" t="s">
        <v>536</v>
      </c>
      <c r="C216" t="s">
        <v>848</v>
      </c>
      <c r="D216" t="s">
        <v>537</v>
      </c>
      <c r="E216">
        <v>583</v>
      </c>
    </row>
    <row r="217" spans="2:5">
      <c r="B217" s="3" t="s">
        <v>129</v>
      </c>
      <c r="C217" t="s">
        <v>849</v>
      </c>
      <c r="D217" t="s">
        <v>538</v>
      </c>
      <c r="E217">
        <v>498</v>
      </c>
    </row>
    <row r="218" spans="2:5">
      <c r="B218" s="3" t="s">
        <v>540</v>
      </c>
      <c r="C218" t="s">
        <v>539</v>
      </c>
      <c r="D218" t="s">
        <v>541</v>
      </c>
      <c r="E218">
        <v>492</v>
      </c>
    </row>
    <row r="219" spans="2:5">
      <c r="B219" s="3" t="s">
        <v>543</v>
      </c>
      <c r="C219" t="s">
        <v>542</v>
      </c>
      <c r="D219" t="s">
        <v>544</v>
      </c>
      <c r="E219">
        <v>496</v>
      </c>
    </row>
    <row r="220" spans="2:5">
      <c r="B220" s="3" t="s">
        <v>546</v>
      </c>
      <c r="C220" t="s">
        <v>545</v>
      </c>
      <c r="D220" t="s">
        <v>547</v>
      </c>
      <c r="E220">
        <v>499</v>
      </c>
    </row>
    <row r="221" spans="2:5">
      <c r="B221" s="3" t="s">
        <v>549</v>
      </c>
      <c r="C221" t="s">
        <v>548</v>
      </c>
      <c r="D221" t="s">
        <v>550</v>
      </c>
      <c r="E221">
        <v>500</v>
      </c>
    </row>
    <row r="222" spans="2:5">
      <c r="B222" s="3" t="s">
        <v>552</v>
      </c>
      <c r="C222" t="s">
        <v>551</v>
      </c>
      <c r="D222" t="s">
        <v>553</v>
      </c>
      <c r="E222">
        <v>504</v>
      </c>
    </row>
    <row r="223" spans="2:5">
      <c r="B223" s="3" t="s">
        <v>555</v>
      </c>
      <c r="C223" t="s">
        <v>554</v>
      </c>
      <c r="D223" t="s">
        <v>556</v>
      </c>
      <c r="E223">
        <v>508</v>
      </c>
    </row>
    <row r="224" spans="2:5">
      <c r="B224" s="3" t="s">
        <v>558</v>
      </c>
      <c r="C224" t="s">
        <v>557</v>
      </c>
      <c r="D224" t="s">
        <v>559</v>
      </c>
      <c r="E224">
        <v>104</v>
      </c>
    </row>
    <row r="225" spans="2:5">
      <c r="B225" s="3" t="s">
        <v>561</v>
      </c>
      <c r="C225" t="s">
        <v>560</v>
      </c>
      <c r="D225" t="s">
        <v>562</v>
      </c>
      <c r="E225">
        <v>516</v>
      </c>
    </row>
    <row r="226" spans="2:5">
      <c r="B226" s="3" t="s">
        <v>564</v>
      </c>
      <c r="C226" t="s">
        <v>563</v>
      </c>
      <c r="D226" t="s">
        <v>565</v>
      </c>
      <c r="E226">
        <v>520</v>
      </c>
    </row>
    <row r="227" spans="2:5">
      <c r="B227" s="3" t="s">
        <v>567</v>
      </c>
      <c r="C227" t="s">
        <v>566</v>
      </c>
      <c r="D227" t="s">
        <v>568</v>
      </c>
      <c r="E227">
        <v>524</v>
      </c>
    </row>
    <row r="228" spans="2:5">
      <c r="B228" s="3" t="s">
        <v>32</v>
      </c>
      <c r="C228" t="s">
        <v>850</v>
      </c>
      <c r="D228" t="s">
        <v>569</v>
      </c>
      <c r="E228">
        <v>528</v>
      </c>
    </row>
    <row r="229" spans="2:5">
      <c r="B229" s="3" t="s">
        <v>571</v>
      </c>
      <c r="C229" t="s">
        <v>570</v>
      </c>
      <c r="D229" t="s">
        <v>572</v>
      </c>
      <c r="E229">
        <v>540</v>
      </c>
    </row>
    <row r="230" spans="2:5">
      <c r="B230" s="3" t="s">
        <v>72</v>
      </c>
      <c r="C230" t="s">
        <v>573</v>
      </c>
      <c r="D230" t="s">
        <v>574</v>
      </c>
      <c r="E230">
        <v>554</v>
      </c>
    </row>
    <row r="231" spans="2:5">
      <c r="B231" s="3" t="s">
        <v>576</v>
      </c>
      <c r="C231" t="s">
        <v>575</v>
      </c>
      <c r="D231" t="s">
        <v>577</v>
      </c>
      <c r="E231">
        <v>558</v>
      </c>
    </row>
    <row r="232" spans="2:5">
      <c r="B232" s="3" t="s">
        <v>578</v>
      </c>
      <c r="C232" t="s">
        <v>867</v>
      </c>
      <c r="D232" t="s">
        <v>579</v>
      </c>
      <c r="E232">
        <v>562</v>
      </c>
    </row>
    <row r="233" spans="2:5">
      <c r="B233" s="3" t="s">
        <v>86</v>
      </c>
      <c r="C233" t="s">
        <v>580</v>
      </c>
      <c r="D233" t="s">
        <v>581</v>
      </c>
      <c r="E233">
        <v>566</v>
      </c>
    </row>
    <row r="234" spans="2:5">
      <c r="B234" s="3" t="s">
        <v>583</v>
      </c>
      <c r="C234" t="s">
        <v>582</v>
      </c>
      <c r="D234" t="s">
        <v>584</v>
      </c>
      <c r="E234">
        <v>570</v>
      </c>
    </row>
    <row r="235" spans="2:5">
      <c r="B235" s="3" t="s">
        <v>586</v>
      </c>
      <c r="C235" t="s">
        <v>585</v>
      </c>
      <c r="D235" t="s">
        <v>587</v>
      </c>
      <c r="E235">
        <v>574</v>
      </c>
    </row>
    <row r="236" spans="2:5">
      <c r="B236" s="3" t="s">
        <v>588</v>
      </c>
      <c r="C236" t="s">
        <v>868</v>
      </c>
      <c r="D236" t="s">
        <v>589</v>
      </c>
      <c r="E236">
        <v>580</v>
      </c>
    </row>
    <row r="237" spans="2:5">
      <c r="B237" s="3" t="s">
        <v>591</v>
      </c>
      <c r="C237" t="s">
        <v>590</v>
      </c>
      <c r="D237" t="s">
        <v>592</v>
      </c>
      <c r="E237">
        <v>578</v>
      </c>
    </row>
    <row r="238" spans="2:5">
      <c r="B238" s="3" t="s">
        <v>594</v>
      </c>
      <c r="C238" t="s">
        <v>593</v>
      </c>
      <c r="D238" t="s">
        <v>595</v>
      </c>
      <c r="E238">
        <v>512</v>
      </c>
    </row>
    <row r="239" spans="2:5">
      <c r="B239" s="3" t="s">
        <v>75</v>
      </c>
      <c r="C239" t="s">
        <v>596</v>
      </c>
      <c r="D239" t="s">
        <v>597</v>
      </c>
      <c r="E239">
        <v>586</v>
      </c>
    </row>
    <row r="240" spans="2:5">
      <c r="B240" s="3" t="s">
        <v>599</v>
      </c>
      <c r="C240" t="s">
        <v>598</v>
      </c>
      <c r="D240" t="s">
        <v>600</v>
      </c>
      <c r="E240">
        <v>585</v>
      </c>
    </row>
    <row r="241" spans="2:5">
      <c r="B241" s="3" t="s">
        <v>602</v>
      </c>
      <c r="C241" t="s">
        <v>601</v>
      </c>
      <c r="D241" t="s">
        <v>603</v>
      </c>
      <c r="E241">
        <v>275</v>
      </c>
    </row>
    <row r="242" spans="2:5">
      <c r="B242" s="3" t="s">
        <v>605</v>
      </c>
      <c r="C242" t="s">
        <v>604</v>
      </c>
      <c r="D242" t="s">
        <v>606</v>
      </c>
      <c r="E242">
        <v>591</v>
      </c>
    </row>
    <row r="243" spans="2:5">
      <c r="B243" s="3" t="s">
        <v>608</v>
      </c>
      <c r="C243" t="s">
        <v>607</v>
      </c>
      <c r="D243" t="s">
        <v>609</v>
      </c>
      <c r="E243">
        <v>598</v>
      </c>
    </row>
    <row r="244" spans="2:5">
      <c r="B244" s="3" t="s">
        <v>611</v>
      </c>
      <c r="C244" t="s">
        <v>610</v>
      </c>
      <c r="D244" t="s">
        <v>612</v>
      </c>
      <c r="E244">
        <v>600</v>
      </c>
    </row>
    <row r="245" spans="2:5">
      <c r="B245" s="3" t="s">
        <v>614</v>
      </c>
      <c r="C245" t="s">
        <v>613</v>
      </c>
      <c r="D245" t="s">
        <v>615</v>
      </c>
      <c r="E245">
        <v>604</v>
      </c>
    </row>
    <row r="246" spans="2:5">
      <c r="B246" s="3" t="s">
        <v>87</v>
      </c>
      <c r="C246" t="s">
        <v>869</v>
      </c>
      <c r="D246" t="s">
        <v>616</v>
      </c>
      <c r="E246">
        <v>608</v>
      </c>
    </row>
    <row r="247" spans="2:5">
      <c r="B247" s="3" t="s">
        <v>618</v>
      </c>
      <c r="C247" t="s">
        <v>617</v>
      </c>
      <c r="D247" t="s">
        <v>619</v>
      </c>
      <c r="E247">
        <v>612</v>
      </c>
    </row>
    <row r="248" spans="2:5">
      <c r="B248" s="3" t="s">
        <v>33</v>
      </c>
      <c r="C248" t="s">
        <v>620</v>
      </c>
      <c r="D248" t="s">
        <v>621</v>
      </c>
      <c r="E248">
        <v>616</v>
      </c>
    </row>
    <row r="249" spans="2:5">
      <c r="B249" s="3" t="s">
        <v>13</v>
      </c>
      <c r="C249" t="s">
        <v>622</v>
      </c>
      <c r="D249" t="s">
        <v>623</v>
      </c>
      <c r="E249">
        <v>620</v>
      </c>
    </row>
    <row r="250" spans="2:5">
      <c r="B250" s="3" t="s">
        <v>141</v>
      </c>
      <c r="C250" t="s">
        <v>624</v>
      </c>
      <c r="D250" t="s">
        <v>625</v>
      </c>
      <c r="E250">
        <v>630</v>
      </c>
    </row>
    <row r="251" spans="2:5">
      <c r="B251" s="3" t="s">
        <v>627</v>
      </c>
      <c r="C251" t="s">
        <v>626</v>
      </c>
      <c r="D251" t="s">
        <v>628</v>
      </c>
      <c r="E251">
        <v>634</v>
      </c>
    </row>
    <row r="252" spans="2:5">
      <c r="B252" s="3" t="s">
        <v>630</v>
      </c>
      <c r="C252" t="s">
        <v>629</v>
      </c>
      <c r="D252" t="s">
        <v>631</v>
      </c>
      <c r="E252">
        <v>807</v>
      </c>
    </row>
    <row r="253" spans="2:5">
      <c r="B253" s="3" t="s">
        <v>112</v>
      </c>
      <c r="C253" t="s">
        <v>632</v>
      </c>
      <c r="D253" t="s">
        <v>633</v>
      </c>
      <c r="E253">
        <v>642</v>
      </c>
    </row>
    <row r="254" spans="2:5">
      <c r="B254" s="3" t="s">
        <v>93</v>
      </c>
      <c r="C254" t="s">
        <v>870</v>
      </c>
      <c r="D254" t="s">
        <v>634</v>
      </c>
      <c r="E254">
        <v>643</v>
      </c>
    </row>
    <row r="255" spans="2:5">
      <c r="B255" s="3" t="s">
        <v>636</v>
      </c>
      <c r="C255" t="s">
        <v>635</v>
      </c>
      <c r="D255" t="s">
        <v>637</v>
      </c>
      <c r="E255">
        <v>646</v>
      </c>
    </row>
    <row r="256" spans="2:5">
      <c r="B256" s="3" t="s">
        <v>639</v>
      </c>
      <c r="C256" t="s">
        <v>638</v>
      </c>
      <c r="D256" t="s">
        <v>640</v>
      </c>
      <c r="E256">
        <v>638</v>
      </c>
    </row>
    <row r="257" spans="2:5">
      <c r="B257" s="3" t="s">
        <v>642</v>
      </c>
      <c r="C257" t="s">
        <v>641</v>
      </c>
      <c r="D257" t="s">
        <v>643</v>
      </c>
      <c r="E257">
        <v>652</v>
      </c>
    </row>
    <row r="258" spans="2:5">
      <c r="B258" s="3" t="s">
        <v>645</v>
      </c>
      <c r="C258" t="s">
        <v>644</v>
      </c>
      <c r="D258" t="s">
        <v>646</v>
      </c>
      <c r="E258">
        <v>654</v>
      </c>
    </row>
    <row r="259" spans="2:5">
      <c r="B259" s="3" t="s">
        <v>648</v>
      </c>
      <c r="C259" t="s">
        <v>647</v>
      </c>
      <c r="D259" t="s">
        <v>649</v>
      </c>
      <c r="E259">
        <v>659</v>
      </c>
    </row>
    <row r="260" spans="2:5">
      <c r="B260" s="3" t="s">
        <v>651</v>
      </c>
      <c r="C260" t="s">
        <v>650</v>
      </c>
      <c r="D260" t="s">
        <v>652</v>
      </c>
      <c r="E260">
        <v>662</v>
      </c>
    </row>
    <row r="261" spans="2:5">
      <c r="B261" s="3" t="s">
        <v>654</v>
      </c>
      <c r="C261" t="s">
        <v>653</v>
      </c>
      <c r="D261" t="s">
        <v>655</v>
      </c>
      <c r="E261">
        <v>663</v>
      </c>
    </row>
    <row r="262" spans="2:5">
      <c r="B262" s="3" t="s">
        <v>657</v>
      </c>
      <c r="C262" t="s">
        <v>656</v>
      </c>
      <c r="D262" t="s">
        <v>658</v>
      </c>
      <c r="E262">
        <v>666</v>
      </c>
    </row>
    <row r="263" spans="2:5">
      <c r="B263" s="3" t="s">
        <v>660</v>
      </c>
      <c r="C263" t="s">
        <v>659</v>
      </c>
      <c r="D263" t="s">
        <v>661</v>
      </c>
      <c r="E263">
        <v>670</v>
      </c>
    </row>
    <row r="264" spans="2:5">
      <c r="B264" s="3" t="s">
        <v>663</v>
      </c>
      <c r="C264" t="s">
        <v>662</v>
      </c>
      <c r="D264" t="s">
        <v>664</v>
      </c>
      <c r="E264">
        <v>882</v>
      </c>
    </row>
    <row r="265" spans="2:5">
      <c r="B265" s="3" t="s">
        <v>666</v>
      </c>
      <c r="C265" t="s">
        <v>665</v>
      </c>
      <c r="D265" t="s">
        <v>667</v>
      </c>
      <c r="E265">
        <v>674</v>
      </c>
    </row>
    <row r="266" spans="2:5">
      <c r="B266" s="3" t="s">
        <v>669</v>
      </c>
      <c r="C266" t="s">
        <v>668</v>
      </c>
      <c r="D266" t="s">
        <v>670</v>
      </c>
      <c r="E266">
        <v>678</v>
      </c>
    </row>
    <row r="267" spans="2:5">
      <c r="B267" s="3" t="s">
        <v>672</v>
      </c>
      <c r="C267" t="s">
        <v>671</v>
      </c>
      <c r="D267" t="s">
        <v>673</v>
      </c>
      <c r="E267">
        <v>682</v>
      </c>
    </row>
    <row r="268" spans="2:5">
      <c r="B268" s="3" t="s">
        <v>675</v>
      </c>
      <c r="C268" t="s">
        <v>674</v>
      </c>
      <c r="D268" t="s">
        <v>676</v>
      </c>
      <c r="E268">
        <v>686</v>
      </c>
    </row>
    <row r="269" spans="2:5">
      <c r="B269" s="3" t="s">
        <v>140</v>
      </c>
      <c r="C269" t="s">
        <v>677</v>
      </c>
      <c r="D269" t="s">
        <v>678</v>
      </c>
      <c r="E269">
        <v>688</v>
      </c>
    </row>
    <row r="270" spans="2:5">
      <c r="B270" s="3" t="s">
        <v>680</v>
      </c>
      <c r="C270" t="s">
        <v>679</v>
      </c>
      <c r="D270" t="s">
        <v>681</v>
      </c>
      <c r="E270">
        <v>690</v>
      </c>
    </row>
    <row r="271" spans="2:5">
      <c r="B271" s="3" t="s">
        <v>683</v>
      </c>
      <c r="C271" t="s">
        <v>682</v>
      </c>
      <c r="D271" t="s">
        <v>684</v>
      </c>
      <c r="E271">
        <v>694</v>
      </c>
    </row>
    <row r="272" spans="2:5">
      <c r="B272" s="3" t="s">
        <v>106</v>
      </c>
      <c r="C272" t="s">
        <v>685</v>
      </c>
      <c r="D272" t="s">
        <v>686</v>
      </c>
      <c r="E272">
        <v>702</v>
      </c>
    </row>
    <row r="273" spans="2:5">
      <c r="B273" s="3" t="s">
        <v>688</v>
      </c>
      <c r="C273" t="s">
        <v>687</v>
      </c>
      <c r="D273" t="s">
        <v>689</v>
      </c>
      <c r="E273">
        <v>534</v>
      </c>
    </row>
    <row r="274" spans="2:5">
      <c r="B274" s="3" t="s">
        <v>691</v>
      </c>
      <c r="C274" t="s">
        <v>690</v>
      </c>
      <c r="D274" t="s">
        <v>692</v>
      </c>
      <c r="E274">
        <v>703</v>
      </c>
    </row>
    <row r="275" spans="2:5">
      <c r="B275" s="3" t="s">
        <v>132</v>
      </c>
      <c r="C275" t="s">
        <v>693</v>
      </c>
      <c r="D275" t="s">
        <v>694</v>
      </c>
      <c r="E275">
        <v>705</v>
      </c>
    </row>
    <row r="276" spans="2:5">
      <c r="B276" s="3" t="s">
        <v>696</v>
      </c>
      <c r="C276" t="s">
        <v>695</v>
      </c>
      <c r="D276" t="s">
        <v>697</v>
      </c>
      <c r="E276">
        <v>90</v>
      </c>
    </row>
    <row r="277" spans="2:5">
      <c r="B277" s="3" t="s">
        <v>699</v>
      </c>
      <c r="C277" t="s">
        <v>698</v>
      </c>
      <c r="D277" t="s">
        <v>700</v>
      </c>
      <c r="E277">
        <v>706</v>
      </c>
    </row>
    <row r="278" spans="2:5">
      <c r="B278" s="3" t="s">
        <v>702</v>
      </c>
      <c r="C278" t="s">
        <v>701</v>
      </c>
      <c r="D278" t="s">
        <v>703</v>
      </c>
      <c r="E278">
        <v>710</v>
      </c>
    </row>
    <row r="279" spans="2:5">
      <c r="B279" s="3" t="s">
        <v>705</v>
      </c>
      <c r="C279" t="s">
        <v>704</v>
      </c>
      <c r="D279" t="s">
        <v>706</v>
      </c>
      <c r="E279">
        <v>239</v>
      </c>
    </row>
    <row r="280" spans="2:5">
      <c r="B280" s="3" t="s">
        <v>708</v>
      </c>
      <c r="C280" t="s">
        <v>707</v>
      </c>
      <c r="D280" t="s">
        <v>709</v>
      </c>
      <c r="E280">
        <v>728</v>
      </c>
    </row>
    <row r="281" spans="2:5">
      <c r="B281" s="3" t="s">
        <v>28</v>
      </c>
      <c r="C281" t="s">
        <v>710</v>
      </c>
      <c r="D281" t="s">
        <v>711</v>
      </c>
      <c r="E281">
        <v>724</v>
      </c>
    </row>
    <row r="282" spans="2:5">
      <c r="B282" s="3" t="s">
        <v>713</v>
      </c>
      <c r="C282" t="s">
        <v>712</v>
      </c>
      <c r="D282" t="s">
        <v>714</v>
      </c>
      <c r="E282">
        <v>144</v>
      </c>
    </row>
    <row r="283" spans="2:5">
      <c r="B283" s="3" t="s">
        <v>715</v>
      </c>
      <c r="C283" t="s">
        <v>871</v>
      </c>
      <c r="D283" t="s">
        <v>716</v>
      </c>
      <c r="E283">
        <v>729</v>
      </c>
    </row>
    <row r="284" spans="2:5">
      <c r="B284" s="3" t="s">
        <v>718</v>
      </c>
      <c r="C284" t="s">
        <v>717</v>
      </c>
      <c r="D284" t="s">
        <v>719</v>
      </c>
      <c r="E284">
        <v>740</v>
      </c>
    </row>
    <row r="285" spans="2:5">
      <c r="B285" s="3" t="s">
        <v>721</v>
      </c>
      <c r="C285" t="s">
        <v>720</v>
      </c>
      <c r="D285" t="s">
        <v>722</v>
      </c>
      <c r="E285">
        <v>744</v>
      </c>
    </row>
    <row r="286" spans="2:5">
      <c r="B286" s="3" t="s">
        <v>11</v>
      </c>
      <c r="C286" t="s">
        <v>723</v>
      </c>
      <c r="D286" t="s">
        <v>724</v>
      </c>
      <c r="E286">
        <v>752</v>
      </c>
    </row>
    <row r="287" spans="2:5">
      <c r="B287" s="3" t="s">
        <v>134</v>
      </c>
      <c r="C287" t="s">
        <v>725</v>
      </c>
      <c r="D287" t="s">
        <v>726</v>
      </c>
      <c r="E287">
        <v>756</v>
      </c>
    </row>
    <row r="288" spans="2:5">
      <c r="B288" s="3" t="s">
        <v>728</v>
      </c>
      <c r="C288" t="s">
        <v>727</v>
      </c>
      <c r="D288" t="s">
        <v>729</v>
      </c>
      <c r="E288">
        <v>760</v>
      </c>
    </row>
    <row r="289" spans="2:5">
      <c r="B289" s="3" t="s">
        <v>731</v>
      </c>
      <c r="C289" t="s">
        <v>730</v>
      </c>
      <c r="D289" t="s">
        <v>732</v>
      </c>
      <c r="E289">
        <v>158</v>
      </c>
    </row>
    <row r="290" spans="2:5">
      <c r="B290" s="3" t="s">
        <v>734</v>
      </c>
      <c r="C290" t="s">
        <v>733</v>
      </c>
      <c r="D290" t="s">
        <v>735</v>
      </c>
      <c r="E290">
        <v>762</v>
      </c>
    </row>
    <row r="291" spans="2:5">
      <c r="B291" s="3" t="s">
        <v>737</v>
      </c>
      <c r="C291" t="s">
        <v>736</v>
      </c>
      <c r="D291" t="s">
        <v>738</v>
      </c>
      <c r="E291">
        <v>834</v>
      </c>
    </row>
    <row r="292" spans="2:5">
      <c r="B292" s="3" t="s">
        <v>740</v>
      </c>
      <c r="C292" t="s">
        <v>739</v>
      </c>
      <c r="D292" t="s">
        <v>741</v>
      </c>
      <c r="E292">
        <v>764</v>
      </c>
    </row>
    <row r="293" spans="2:5">
      <c r="B293" s="3" t="s">
        <v>743</v>
      </c>
      <c r="C293" t="s">
        <v>742</v>
      </c>
      <c r="D293" t="s">
        <v>744</v>
      </c>
      <c r="E293">
        <v>626</v>
      </c>
    </row>
    <row r="294" spans="2:5">
      <c r="B294" s="3" t="s">
        <v>746</v>
      </c>
      <c r="C294" t="s">
        <v>745</v>
      </c>
      <c r="D294" t="s">
        <v>747</v>
      </c>
      <c r="E294">
        <v>768</v>
      </c>
    </row>
    <row r="295" spans="2:5">
      <c r="B295" s="3" t="s">
        <v>749</v>
      </c>
      <c r="C295" t="s">
        <v>748</v>
      </c>
      <c r="D295" t="s">
        <v>750</v>
      </c>
      <c r="E295">
        <v>772</v>
      </c>
    </row>
    <row r="296" spans="2:5">
      <c r="B296" s="3" t="s">
        <v>752</v>
      </c>
      <c r="C296" t="s">
        <v>751</v>
      </c>
      <c r="D296" t="s">
        <v>753</v>
      </c>
      <c r="E296">
        <v>776</v>
      </c>
    </row>
    <row r="297" spans="2:5">
      <c r="B297" s="3" t="s">
        <v>755</v>
      </c>
      <c r="C297" t="s">
        <v>754</v>
      </c>
      <c r="D297" t="s">
        <v>756</v>
      </c>
      <c r="E297">
        <v>780</v>
      </c>
    </row>
    <row r="298" spans="2:5">
      <c r="B298" s="3" t="s">
        <v>152</v>
      </c>
      <c r="C298" t="s">
        <v>757</v>
      </c>
      <c r="D298" t="s">
        <v>758</v>
      </c>
      <c r="E298">
        <v>788</v>
      </c>
    </row>
    <row r="299" spans="2:5">
      <c r="B299" s="3" t="s">
        <v>137</v>
      </c>
      <c r="C299" t="s">
        <v>759</v>
      </c>
      <c r="D299" t="s">
        <v>760</v>
      </c>
      <c r="E299">
        <v>792</v>
      </c>
    </row>
    <row r="300" spans="2:5">
      <c r="B300" s="3" t="s">
        <v>762</v>
      </c>
      <c r="C300" t="s">
        <v>761</v>
      </c>
      <c r="D300" t="s">
        <v>763</v>
      </c>
      <c r="E300">
        <v>795</v>
      </c>
    </row>
    <row r="301" spans="2:5">
      <c r="B301" s="3" t="s">
        <v>764</v>
      </c>
      <c r="C301" t="s">
        <v>872</v>
      </c>
      <c r="D301" t="s">
        <v>765</v>
      </c>
      <c r="E301">
        <v>796</v>
      </c>
    </row>
    <row r="302" spans="2:5">
      <c r="B302" s="3" t="s">
        <v>767</v>
      </c>
      <c r="C302" t="s">
        <v>766</v>
      </c>
      <c r="D302" t="s">
        <v>768</v>
      </c>
      <c r="E302">
        <v>798</v>
      </c>
    </row>
    <row r="303" spans="2:5">
      <c r="B303" s="3" t="s">
        <v>770</v>
      </c>
      <c r="C303" t="s">
        <v>769</v>
      </c>
      <c r="D303" t="s">
        <v>771</v>
      </c>
      <c r="E303">
        <v>800</v>
      </c>
    </row>
    <row r="304" spans="2:5">
      <c r="B304" s="3" t="s">
        <v>119</v>
      </c>
      <c r="C304" t="s">
        <v>772</v>
      </c>
      <c r="D304" t="s">
        <v>773</v>
      </c>
      <c r="E304">
        <v>804</v>
      </c>
    </row>
    <row r="305" spans="2:5">
      <c r="B305" s="3" t="s">
        <v>80</v>
      </c>
      <c r="C305" t="s">
        <v>873</v>
      </c>
      <c r="D305" t="s">
        <v>774</v>
      </c>
      <c r="E305">
        <v>784</v>
      </c>
    </row>
    <row r="306" spans="2:5">
      <c r="B306" s="3" t="s">
        <v>23</v>
      </c>
      <c r="C306" t="s">
        <v>876</v>
      </c>
      <c r="D306" t="s">
        <v>775</v>
      </c>
      <c r="E306">
        <v>826</v>
      </c>
    </row>
    <row r="307" spans="2:5">
      <c r="B307" s="3" t="s">
        <v>776</v>
      </c>
      <c r="C307" t="s">
        <v>874</v>
      </c>
      <c r="D307" t="s">
        <v>777</v>
      </c>
      <c r="E307">
        <v>581</v>
      </c>
    </row>
    <row r="308" spans="2:5">
      <c r="B308" s="3" t="s">
        <v>22</v>
      </c>
      <c r="C308" t="s">
        <v>875</v>
      </c>
      <c r="D308" t="s">
        <v>778</v>
      </c>
      <c r="E308">
        <v>840</v>
      </c>
    </row>
    <row r="309" spans="2:5">
      <c r="B309" s="3" t="s">
        <v>780</v>
      </c>
      <c r="C309" t="s">
        <v>779</v>
      </c>
      <c r="D309" t="s">
        <v>781</v>
      </c>
      <c r="E309">
        <v>858</v>
      </c>
    </row>
    <row r="310" spans="2:5">
      <c r="B310" s="3" t="s">
        <v>783</v>
      </c>
      <c r="C310" t="s">
        <v>782</v>
      </c>
      <c r="D310" t="s">
        <v>784</v>
      </c>
      <c r="E310">
        <v>860</v>
      </c>
    </row>
    <row r="311" spans="2:5">
      <c r="B311" s="3" t="s">
        <v>786</v>
      </c>
      <c r="C311" t="s">
        <v>785</v>
      </c>
      <c r="D311" t="s">
        <v>787</v>
      </c>
      <c r="E311">
        <v>548</v>
      </c>
    </row>
    <row r="312" spans="2:5">
      <c r="B312" s="3" t="s">
        <v>788</v>
      </c>
      <c r="C312" t="s">
        <v>877</v>
      </c>
      <c r="D312" t="s">
        <v>789</v>
      </c>
      <c r="E312">
        <v>862</v>
      </c>
    </row>
    <row r="313" spans="2:5">
      <c r="B313" s="3" t="s">
        <v>117</v>
      </c>
      <c r="C313" t="s">
        <v>790</v>
      </c>
      <c r="D313" t="s">
        <v>791</v>
      </c>
      <c r="E313">
        <v>704</v>
      </c>
    </row>
    <row r="314" spans="2:5">
      <c r="B314" s="3" t="s">
        <v>793</v>
      </c>
      <c r="C314" t="s">
        <v>792</v>
      </c>
      <c r="D314" t="s">
        <v>794</v>
      </c>
      <c r="E314">
        <v>92</v>
      </c>
    </row>
    <row r="315" spans="2:5">
      <c r="B315" s="3" t="s">
        <v>796</v>
      </c>
      <c r="C315" t="s">
        <v>795</v>
      </c>
      <c r="D315" t="s">
        <v>797</v>
      </c>
      <c r="E315">
        <v>850</v>
      </c>
    </row>
    <row r="316" spans="2:5">
      <c r="B316" s="3" t="s">
        <v>799</v>
      </c>
      <c r="C316" t="s">
        <v>798</v>
      </c>
      <c r="D316" t="s">
        <v>800</v>
      </c>
      <c r="E316">
        <v>876</v>
      </c>
    </row>
    <row r="317" spans="2:5">
      <c r="B317" s="3" t="s">
        <v>802</v>
      </c>
      <c r="C317" t="s">
        <v>801</v>
      </c>
      <c r="D317" t="s">
        <v>803</v>
      </c>
      <c r="E317">
        <v>732</v>
      </c>
    </row>
    <row r="318" spans="2:5">
      <c r="B318" s="3" t="s">
        <v>805</v>
      </c>
      <c r="C318" t="s">
        <v>804</v>
      </c>
      <c r="D318" t="s">
        <v>806</v>
      </c>
      <c r="E318">
        <v>887</v>
      </c>
    </row>
    <row r="319" spans="2:5">
      <c r="B319" s="3" t="s">
        <v>808</v>
      </c>
      <c r="C319" t="s">
        <v>807</v>
      </c>
      <c r="D319" t="s">
        <v>809</v>
      </c>
      <c r="E319">
        <v>894</v>
      </c>
    </row>
    <row r="320" spans="2:5">
      <c r="B320" s="3" t="s">
        <v>811</v>
      </c>
      <c r="C320" t="s">
        <v>810</v>
      </c>
      <c r="D320" t="s">
        <v>812</v>
      </c>
      <c r="E320">
        <v>716</v>
      </c>
    </row>
    <row r="321" spans="2:3">
      <c r="B321" s="3" t="s">
        <v>814</v>
      </c>
      <c r="C321" t="s">
        <v>813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FFCCCC"/>
  </sheetPr>
  <dimension ref="A1:U49"/>
  <sheetViews>
    <sheetView topLeftCell="A10" workbookViewId="0">
      <selection activeCell="E16" sqref="E16"/>
    </sheetView>
  </sheetViews>
  <sheetFormatPr defaultRowHeight="15"/>
  <cols>
    <col min="11" max="11" width="30.5703125" customWidth="1"/>
  </cols>
  <sheetData>
    <row r="1" spans="1:21">
      <c r="A1" t="s">
        <v>0</v>
      </c>
      <c r="B1" t="s">
        <v>1</v>
      </c>
      <c r="K1" t="s">
        <v>0</v>
      </c>
      <c r="L1" t="s">
        <v>1</v>
      </c>
      <c r="T1" t="s">
        <v>0</v>
      </c>
      <c r="U1" t="s">
        <v>1</v>
      </c>
    </row>
    <row r="2" spans="1:21">
      <c r="A2" t="s">
        <v>2</v>
      </c>
      <c r="B2">
        <v>88</v>
      </c>
      <c r="K2" t="s">
        <v>3</v>
      </c>
      <c r="L2">
        <v>127</v>
      </c>
      <c r="T2" t="s">
        <v>4</v>
      </c>
      <c r="U2">
        <v>5</v>
      </c>
    </row>
    <row r="3" spans="1:21">
      <c r="A3" t="s">
        <v>5</v>
      </c>
      <c r="B3">
        <v>26</v>
      </c>
      <c r="K3" t="s">
        <v>6</v>
      </c>
      <c r="L3">
        <v>99</v>
      </c>
      <c r="T3" t="s">
        <v>7</v>
      </c>
      <c r="U3">
        <v>4</v>
      </c>
    </row>
    <row r="4" spans="1:21">
      <c r="A4" t="s">
        <v>8</v>
      </c>
      <c r="B4">
        <v>213</v>
      </c>
      <c r="K4" t="s">
        <v>9</v>
      </c>
      <c r="L4">
        <v>381</v>
      </c>
      <c r="T4" t="s">
        <v>10</v>
      </c>
      <c r="U4">
        <v>588</v>
      </c>
    </row>
    <row r="5" spans="1:21">
      <c r="A5" t="s">
        <v>11</v>
      </c>
      <c r="B5">
        <v>280</v>
      </c>
      <c r="K5" t="s">
        <v>12</v>
      </c>
      <c r="L5">
        <v>607</v>
      </c>
      <c r="T5" t="s">
        <v>13</v>
      </c>
      <c r="U5">
        <v>10</v>
      </c>
    </row>
    <row r="6" spans="1:21">
      <c r="A6" t="s">
        <v>12</v>
      </c>
      <c r="B6">
        <v>607</v>
      </c>
      <c r="T6" t="s">
        <v>12</v>
      </c>
      <c r="U6">
        <v>607</v>
      </c>
    </row>
    <row r="8" spans="1:21">
      <c r="A8" t="s">
        <v>14</v>
      </c>
      <c r="T8" t="s">
        <v>15</v>
      </c>
    </row>
    <row r="9" spans="1:21">
      <c r="A9" t="s">
        <v>16</v>
      </c>
      <c r="T9" t="s">
        <v>17</v>
      </c>
    </row>
    <row r="10" spans="1:21">
      <c r="A10" t="s">
        <v>18</v>
      </c>
      <c r="T10" t="s">
        <v>19</v>
      </c>
    </row>
    <row r="11" spans="1:21">
      <c r="A11" t="s">
        <v>20</v>
      </c>
      <c r="T11" t="s">
        <v>21</v>
      </c>
    </row>
    <row r="16" spans="1:21">
      <c r="A16" t="s">
        <v>0</v>
      </c>
      <c r="B16" t="s">
        <v>1</v>
      </c>
    </row>
    <row r="17" spans="1:12">
      <c r="A17">
        <v>2020</v>
      </c>
      <c r="B17">
        <v>72</v>
      </c>
      <c r="K17" t="s">
        <v>0</v>
      </c>
      <c r="L17" t="s">
        <v>1</v>
      </c>
    </row>
    <row r="18" spans="1:12">
      <c r="A18">
        <v>2021</v>
      </c>
      <c r="B18">
        <v>217</v>
      </c>
      <c r="K18" t="s">
        <v>22</v>
      </c>
      <c r="L18">
        <v>355</v>
      </c>
    </row>
    <row r="19" spans="1:12">
      <c r="A19">
        <v>2022</v>
      </c>
      <c r="B19">
        <v>318</v>
      </c>
      <c r="K19" t="s">
        <v>23</v>
      </c>
      <c r="L19">
        <v>47</v>
      </c>
    </row>
    <row r="20" spans="1:12">
      <c r="A20" t="s">
        <v>12</v>
      </c>
      <c r="B20">
        <v>607</v>
      </c>
      <c r="K20" t="s">
        <v>24</v>
      </c>
      <c r="L20">
        <v>30</v>
      </c>
    </row>
    <row r="21" spans="1:12">
      <c r="K21" t="s">
        <v>25</v>
      </c>
      <c r="L21">
        <v>28</v>
      </c>
    </row>
    <row r="22" spans="1:12">
      <c r="K22" t="s">
        <v>26</v>
      </c>
      <c r="L22">
        <v>24</v>
      </c>
    </row>
    <row r="23" spans="1:12">
      <c r="K23" t="s">
        <v>27</v>
      </c>
      <c r="L23">
        <v>15</v>
      </c>
    </row>
    <row r="24" spans="1:12">
      <c r="K24" t="s">
        <v>28</v>
      </c>
      <c r="L24">
        <v>14</v>
      </c>
    </row>
    <row r="25" spans="1:12">
      <c r="K25" t="s">
        <v>29</v>
      </c>
      <c r="L25">
        <v>11</v>
      </c>
    </row>
    <row r="26" spans="1:12">
      <c r="K26" t="s">
        <v>30</v>
      </c>
      <c r="L26">
        <v>6</v>
      </c>
    </row>
    <row r="27" spans="1:12">
      <c r="K27" t="s">
        <v>13</v>
      </c>
      <c r="L27">
        <v>4</v>
      </c>
    </row>
    <row r="28" spans="1:12">
      <c r="K28" t="s">
        <v>31</v>
      </c>
      <c r="L28">
        <v>4</v>
      </c>
    </row>
    <row r="29" spans="1:12">
      <c r="K29" t="s">
        <v>32</v>
      </c>
      <c r="L29">
        <v>4</v>
      </c>
    </row>
    <row r="30" spans="1:12">
      <c r="K30" t="s">
        <v>33</v>
      </c>
      <c r="L30">
        <v>4</v>
      </c>
    </row>
    <row r="31" spans="1:12">
      <c r="K31" t="s">
        <v>12</v>
      </c>
      <c r="L31">
        <v>546</v>
      </c>
    </row>
    <row r="34" spans="11:12">
      <c r="K34" t="s">
        <v>0</v>
      </c>
      <c r="L34" t="s">
        <v>1</v>
      </c>
    </row>
    <row r="35" spans="11:12">
      <c r="K35" t="s">
        <v>34</v>
      </c>
      <c r="L35">
        <v>143</v>
      </c>
    </row>
    <row r="36" spans="11:12">
      <c r="K36" t="s">
        <v>35</v>
      </c>
      <c r="L36">
        <v>132</v>
      </c>
    </row>
    <row r="37" spans="11:12">
      <c r="K37" t="s">
        <v>36</v>
      </c>
      <c r="L37">
        <v>97</v>
      </c>
    </row>
    <row r="38" spans="11:12">
      <c r="K38" t="s">
        <v>37</v>
      </c>
      <c r="L38">
        <v>41</v>
      </c>
    </row>
    <row r="39" spans="11:12">
      <c r="K39" t="s">
        <v>38</v>
      </c>
      <c r="L39">
        <v>16</v>
      </c>
    </row>
    <row r="40" spans="11:12">
      <c r="K40" t="s">
        <v>39</v>
      </c>
      <c r="L40">
        <v>12</v>
      </c>
    </row>
    <row r="41" spans="11:12">
      <c r="K41" t="s">
        <v>40</v>
      </c>
      <c r="L41">
        <v>11</v>
      </c>
    </row>
    <row r="42" spans="11:12">
      <c r="K42" t="s">
        <v>41</v>
      </c>
      <c r="L42">
        <v>8</v>
      </c>
    </row>
    <row r="43" spans="11:12">
      <c r="K43" t="s">
        <v>42</v>
      </c>
      <c r="L43">
        <v>8</v>
      </c>
    </row>
    <row r="44" spans="11:12">
      <c r="K44" t="s">
        <v>43</v>
      </c>
      <c r="L44">
        <v>7</v>
      </c>
    </row>
    <row r="45" spans="11:12">
      <c r="K45" t="s">
        <v>44</v>
      </c>
      <c r="L45">
        <v>7</v>
      </c>
    </row>
    <row r="46" spans="11:12">
      <c r="K46" t="s">
        <v>45</v>
      </c>
      <c r="L46">
        <v>7</v>
      </c>
    </row>
    <row r="47" spans="11:12">
      <c r="K47" t="s">
        <v>46</v>
      </c>
      <c r="L47">
        <v>7</v>
      </c>
    </row>
    <row r="48" spans="11:12">
      <c r="K48" t="s">
        <v>47</v>
      </c>
      <c r="L48">
        <v>7</v>
      </c>
    </row>
    <row r="49" spans="11:12">
      <c r="K49" t="s">
        <v>12</v>
      </c>
      <c r="L49">
        <v>503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2951-3EDC-4664-9F40-C26CDD864E80}">
  <sheetPr codeName="Sheet12">
    <tabColor rgb="FFFFCCCC"/>
  </sheetPr>
  <dimension ref="C3:D14"/>
  <sheetViews>
    <sheetView workbookViewId="0">
      <selection activeCell="B18" sqref="B18"/>
    </sheetView>
  </sheetViews>
  <sheetFormatPr defaultRowHeight="15"/>
  <cols>
    <col min="3" max="3" width="22" bestFit="1" customWidth="1"/>
    <col min="4" max="4" width="86" style="17" customWidth="1"/>
  </cols>
  <sheetData>
    <row r="3" spans="3:4" ht="24.75" customHeight="1">
      <c r="C3" s="19" t="s">
        <v>907</v>
      </c>
      <c r="D3" s="20" t="s">
        <v>908</v>
      </c>
    </row>
    <row r="4" spans="3:4" s="17" customFormat="1" ht="39" customHeight="1">
      <c r="C4" s="18" t="s">
        <v>48</v>
      </c>
      <c r="D4" s="18" t="s">
        <v>896</v>
      </c>
    </row>
    <row r="5" spans="3:4" s="17" customFormat="1" ht="39" customHeight="1">
      <c r="C5" s="18" t="s">
        <v>49</v>
      </c>
      <c r="D5" s="18" t="s">
        <v>897</v>
      </c>
    </row>
    <row r="6" spans="3:4" s="17" customFormat="1" ht="39" customHeight="1">
      <c r="C6" s="18" t="s">
        <v>50</v>
      </c>
      <c r="D6" s="18" t="s">
        <v>898</v>
      </c>
    </row>
    <row r="7" spans="3:4" s="17" customFormat="1" ht="39" customHeight="1">
      <c r="C7" s="18" t="s">
        <v>51</v>
      </c>
      <c r="D7" s="18" t="s">
        <v>899</v>
      </c>
    </row>
    <row r="8" spans="3:4" s="17" customFormat="1" ht="39" customHeight="1">
      <c r="C8" s="18" t="s">
        <v>52</v>
      </c>
      <c r="D8" s="18" t="s">
        <v>900</v>
      </c>
    </row>
    <row r="9" spans="3:4" s="17" customFormat="1" ht="39" customHeight="1">
      <c r="C9" s="18" t="s">
        <v>53</v>
      </c>
      <c r="D9" s="18" t="s">
        <v>901</v>
      </c>
    </row>
    <row r="10" spans="3:4" s="17" customFormat="1" ht="39" customHeight="1">
      <c r="C10" s="18" t="s">
        <v>54</v>
      </c>
      <c r="D10" s="18" t="s">
        <v>902</v>
      </c>
    </row>
    <row r="11" spans="3:4" s="17" customFormat="1" ht="39" customHeight="1">
      <c r="C11" s="18" t="s">
        <v>55</v>
      </c>
      <c r="D11" s="18" t="s">
        <v>903</v>
      </c>
    </row>
    <row r="12" spans="3:4" s="17" customFormat="1" ht="39" customHeight="1">
      <c r="C12" s="18" t="s">
        <v>56</v>
      </c>
      <c r="D12" s="18" t="s">
        <v>904</v>
      </c>
    </row>
    <row r="13" spans="3:4" s="17" customFormat="1" ht="39" customHeight="1">
      <c r="C13" s="18" t="s">
        <v>57</v>
      </c>
      <c r="D13" s="18" t="s">
        <v>905</v>
      </c>
    </row>
    <row r="14" spans="3:4" s="17" customFormat="1" ht="39" customHeight="1">
      <c r="C14" s="18" t="s">
        <v>58</v>
      </c>
      <c r="D14" s="18" t="s">
        <v>906</v>
      </c>
    </row>
  </sheetData>
  <pageMargins left="0.7" right="0.7" top="0.75" bottom="0.75" header="0.3" footer="0.3"/>
  <pageSetup orientation="portrait" horizontalDpi="30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D0774-E48B-415E-8C2C-ABA0DA867AFC}">
  <sheetPr codeName="Sheet4">
    <tabColor rgb="FFFF0000"/>
  </sheetPr>
  <dimension ref="B1:V612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E11" sqref="E11"/>
    </sheetView>
  </sheetViews>
  <sheetFormatPr defaultRowHeight="15"/>
  <cols>
    <col min="2" max="2" width="9.140625" style="1"/>
    <col min="6" max="6" width="38.42578125" bestFit="1" customWidth="1"/>
    <col min="9" max="9" width="11.5703125" bestFit="1" customWidth="1"/>
    <col min="15" max="15" width="22.5703125" bestFit="1" customWidth="1"/>
    <col min="16" max="16" width="10.7109375" bestFit="1" customWidth="1"/>
    <col min="17" max="18" width="23.28515625" bestFit="1" customWidth="1"/>
    <col min="19" max="19" width="34.42578125" bestFit="1" customWidth="1"/>
    <col min="20" max="20" width="11.140625" bestFit="1" customWidth="1"/>
    <col min="22" max="22" width="16.140625" customWidth="1"/>
  </cols>
  <sheetData>
    <row r="1" spans="2:22">
      <c r="C1" s="1">
        <f t="shared" ref="C1:T1" si="0">COUNTA(_xlfn.UNIQUE(C6:C612))</f>
        <v>3</v>
      </c>
      <c r="D1" s="1">
        <f t="shared" si="0"/>
        <v>4</v>
      </c>
      <c r="E1" s="1">
        <f t="shared" si="0"/>
        <v>4</v>
      </c>
      <c r="F1" s="1">
        <f t="shared" si="0"/>
        <v>50</v>
      </c>
      <c r="G1" s="1">
        <f t="shared" si="0"/>
        <v>272</v>
      </c>
      <c r="H1" s="1">
        <f t="shared" si="0"/>
        <v>17</v>
      </c>
      <c r="I1" s="1">
        <f t="shared" si="0"/>
        <v>369</v>
      </c>
      <c r="J1" s="1">
        <f t="shared" si="0"/>
        <v>57</v>
      </c>
      <c r="K1" s="1">
        <f t="shared" si="0"/>
        <v>3</v>
      </c>
      <c r="L1" s="1">
        <f t="shared" si="0"/>
        <v>50</v>
      </c>
      <c r="M1" s="1"/>
      <c r="N1" s="1">
        <f t="shared" si="0"/>
        <v>3</v>
      </c>
      <c r="O1" s="1">
        <f t="shared" si="0"/>
        <v>4</v>
      </c>
      <c r="P1" s="1">
        <f t="shared" si="0"/>
        <v>4</v>
      </c>
      <c r="Q1" s="1">
        <f t="shared" si="0"/>
        <v>50</v>
      </c>
      <c r="R1" s="1">
        <f t="shared" si="0"/>
        <v>57</v>
      </c>
      <c r="S1" s="1">
        <f t="shared" si="0"/>
        <v>3</v>
      </c>
      <c r="T1" s="1">
        <f t="shared" si="0"/>
        <v>4</v>
      </c>
      <c r="U1" s="1">
        <f>COUNTA(_xlfn.UNIQUE(U6:U612))</f>
        <v>3</v>
      </c>
    </row>
    <row r="2" spans="2:22">
      <c r="C2" s="10"/>
      <c r="E2" s="12"/>
      <c r="I2" s="29">
        <f>AVERAGE(I6:I612)</f>
        <v>112297.86985172982</v>
      </c>
      <c r="N2" s="12"/>
      <c r="P2" s="11"/>
      <c r="S2" s="11"/>
    </row>
    <row r="3" spans="2:22">
      <c r="B3" s="2">
        <v>1</v>
      </c>
      <c r="C3" s="2">
        <v>2</v>
      </c>
      <c r="D3" s="2">
        <v>3</v>
      </c>
      <c r="E3" s="2">
        <v>4</v>
      </c>
      <c r="F3" s="2">
        <v>5</v>
      </c>
      <c r="G3" s="2">
        <v>6</v>
      </c>
      <c r="H3" s="2">
        <v>7</v>
      </c>
      <c r="I3" s="2">
        <v>8</v>
      </c>
      <c r="J3" s="2">
        <v>9</v>
      </c>
      <c r="K3" s="2">
        <v>10</v>
      </c>
      <c r="L3" s="2">
        <v>11</v>
      </c>
      <c r="M3" s="2"/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</row>
    <row r="5" spans="2:22" s="6" customFormat="1" ht="47.25" customHeight="1">
      <c r="B5" s="7" t="s">
        <v>161</v>
      </c>
      <c r="C5" s="6" t="s">
        <v>48</v>
      </c>
      <c r="D5" s="6" t="s">
        <v>49</v>
      </c>
      <c r="E5" s="6" t="s">
        <v>50</v>
      </c>
      <c r="F5" s="6" t="s">
        <v>51</v>
      </c>
      <c r="G5" s="6" t="s">
        <v>52</v>
      </c>
      <c r="H5" s="6" t="s">
        <v>53</v>
      </c>
      <c r="I5" s="6" t="s">
        <v>54</v>
      </c>
      <c r="J5" s="6" t="s">
        <v>55</v>
      </c>
      <c r="K5" s="6" t="s">
        <v>56</v>
      </c>
      <c r="L5" s="6" t="s">
        <v>57</v>
      </c>
      <c r="M5" s="6" t="s">
        <v>925</v>
      </c>
      <c r="N5" s="6" t="s">
        <v>878</v>
      </c>
      <c r="O5" s="6" t="s">
        <v>825</v>
      </c>
      <c r="P5" s="6" t="s">
        <v>826</v>
      </c>
      <c r="Q5" s="6" t="s">
        <v>885</v>
      </c>
      <c r="R5" s="6" t="s">
        <v>827</v>
      </c>
      <c r="S5" s="6" t="s">
        <v>828</v>
      </c>
      <c r="T5" s="6" t="s">
        <v>841</v>
      </c>
      <c r="U5" s="6" t="s">
        <v>881</v>
      </c>
      <c r="V5" s="6" t="s">
        <v>926</v>
      </c>
    </row>
    <row r="6" spans="2:22">
      <c r="B6" s="1">
        <v>0</v>
      </c>
      <c r="C6">
        <v>2020</v>
      </c>
      <c r="D6" t="s">
        <v>8</v>
      </c>
      <c r="E6" t="s">
        <v>10</v>
      </c>
      <c r="F6" t="s">
        <v>34</v>
      </c>
      <c r="G6">
        <v>70000</v>
      </c>
      <c r="H6" t="s">
        <v>59</v>
      </c>
      <c r="I6">
        <v>79833</v>
      </c>
      <c r="J6" t="s">
        <v>25</v>
      </c>
      <c r="K6">
        <v>0</v>
      </c>
      <c r="L6" t="s">
        <v>25</v>
      </c>
      <c r="M6" t="str">
        <f>_xlfn.XLOOKUP(L6,Xlation!B:B,Xlation!D:D,"error",0)</f>
        <v>DEU</v>
      </c>
      <c r="N6" t="s">
        <v>60</v>
      </c>
      <c r="O6" t="str">
        <f>_xlfn.XLOOKUP(D6,Xlation!$B:$B,Xlation!$C:$C,"Error",0)</f>
        <v xml:space="preserve">Mid-level Intermediate </v>
      </c>
      <c r="P6" t="str">
        <f>_xlfn.XLOOKUP(E6,Xlation!$B:$B,Xlation!$C:$C,"Error",0)</f>
        <v xml:space="preserve">Full-time </v>
      </c>
      <c r="Q6" t="str">
        <f>_xlfn.XLOOKUP(L6,Xlation!$B:$B,Xlation!$C:$C,"Error",0)</f>
        <v>Germany</v>
      </c>
      <c r="R6" t="str">
        <f>_xlfn.XLOOKUP(J6,Xlation!$B:$B,Xlation!$C:$C,"Error",0)</f>
        <v>Germany</v>
      </c>
      <c r="S6" t="str">
        <f>_xlfn.XLOOKUP(N6,Xlation!$B:$B,Xlation!$C:$C,"Error",0)</f>
        <v>Large_Greater_than_250_Emp</v>
      </c>
      <c r="T6" t="str">
        <f>_xlfn.XLOOKUP(F6,Xlation!$B:$B,Xlation!$C:$C,"Error",0)</f>
        <v>Scientist</v>
      </c>
      <c r="U6" t="str">
        <f>_xlfn.XLOOKUP(K6,Xlation!$B:$B,Xlation!$C:$C,"Error",0)</f>
        <v>0-20%</v>
      </c>
      <c r="V6" t="str">
        <f>_xlfn.XLOOKUP(F6,Categories!B:B,Categories!C:C,"Not in dataset",0)</f>
        <v>Not ML</v>
      </c>
    </row>
    <row r="7" spans="2:22">
      <c r="B7" s="1">
        <v>1</v>
      </c>
      <c r="C7">
        <v>2020</v>
      </c>
      <c r="D7" t="s">
        <v>11</v>
      </c>
      <c r="E7" t="s">
        <v>10</v>
      </c>
      <c r="F7" t="s">
        <v>41</v>
      </c>
      <c r="G7">
        <v>260000</v>
      </c>
      <c r="H7" t="s">
        <v>61</v>
      </c>
      <c r="I7">
        <v>260000</v>
      </c>
      <c r="J7" t="s">
        <v>30</v>
      </c>
      <c r="K7">
        <v>0</v>
      </c>
      <c r="L7" t="s">
        <v>30</v>
      </c>
      <c r="M7" t="str">
        <f>_xlfn.XLOOKUP(L7,Xlation!B:B,Xlation!D:D,"error",0)</f>
        <v>JPN</v>
      </c>
      <c r="N7" t="s">
        <v>62</v>
      </c>
      <c r="O7" t="str">
        <f>_xlfn.XLOOKUP(D7,Xlation!$B:$B,Xlation!$C:$C,"Error",0)</f>
        <v xml:space="preserve">Senior-level Expert </v>
      </c>
      <c r="P7" t="str">
        <f>_xlfn.XLOOKUP(E7,Xlation!$B:$B,Xlation!$C:$C,"Error",0)</f>
        <v xml:space="preserve">Full-time </v>
      </c>
      <c r="Q7" t="str">
        <f>_xlfn.XLOOKUP(L7,Xlation!$B:$B,Xlation!$C:$C,"Error",0)</f>
        <v>Japan</v>
      </c>
      <c r="R7" t="str">
        <f>_xlfn.XLOOKUP(J7,Xlation!$B:$B,Xlation!$C:$C,"Error",0)</f>
        <v>Japan</v>
      </c>
      <c r="S7" t="str">
        <f>_xlfn.XLOOKUP(N7,Xlation!$B:$B,Xlation!$C:$C,"Error",0)</f>
        <v>Small_Less_than_50_Emp</v>
      </c>
      <c r="T7" t="str">
        <f>_xlfn.XLOOKUP(F7,Xlation!$B:$B,Xlation!$C:$C,"Error",0)</f>
        <v>Scientist</v>
      </c>
      <c r="U7" t="str">
        <f>_xlfn.XLOOKUP(K7,Xlation!$B:$B,Xlation!$C:$C,"Error",0)</f>
        <v>0-20%</v>
      </c>
      <c r="V7" t="str">
        <f>_xlfn.XLOOKUP(F7,Categories!B:B,Categories!C:C,"Not in dataset",0)</f>
        <v>ML Professional</v>
      </c>
    </row>
    <row r="8" spans="2:22">
      <c r="B8" s="1">
        <v>2</v>
      </c>
      <c r="C8">
        <v>2020</v>
      </c>
      <c r="D8" t="s">
        <v>11</v>
      </c>
      <c r="E8" t="s">
        <v>10</v>
      </c>
      <c r="F8" t="s">
        <v>42</v>
      </c>
      <c r="G8">
        <v>85000</v>
      </c>
      <c r="H8" t="s">
        <v>63</v>
      </c>
      <c r="I8">
        <v>109024</v>
      </c>
      <c r="J8" t="s">
        <v>23</v>
      </c>
      <c r="K8">
        <v>50</v>
      </c>
      <c r="L8" t="s">
        <v>23</v>
      </c>
      <c r="M8" t="str">
        <f>_xlfn.XLOOKUP(L8,Xlation!B:B,Xlation!D:D,"error",0)</f>
        <v>GBR</v>
      </c>
      <c r="N8" t="s">
        <v>64</v>
      </c>
      <c r="O8" t="str">
        <f>_xlfn.XLOOKUP(D8,Xlation!$B:$B,Xlation!$C:$C,"Error",0)</f>
        <v xml:space="preserve">Senior-level Expert </v>
      </c>
      <c r="P8" t="str">
        <f>_xlfn.XLOOKUP(E8,Xlation!$B:$B,Xlation!$C:$C,"Error",0)</f>
        <v xml:space="preserve">Full-time </v>
      </c>
      <c r="Q8" t="str">
        <f>_xlfn.XLOOKUP(L8,Xlation!$B:$B,Xlation!$C:$C,"Error",0)</f>
        <v>United Kingdom</v>
      </c>
      <c r="R8" t="str">
        <f>_xlfn.XLOOKUP(J8,Xlation!$B:$B,Xlation!$C:$C,"Error",0)</f>
        <v>United Kingdom</v>
      </c>
      <c r="S8" t="str">
        <f>_xlfn.XLOOKUP(N8,Xlation!$B:$B,Xlation!$C:$C,"Error",0)</f>
        <v>Medium_Between_50_and_250_Emp</v>
      </c>
      <c r="T8" t="str">
        <f>_xlfn.XLOOKUP(F8,Xlation!$B:$B,Xlation!$C:$C,"Error",0)</f>
        <v>Engineer</v>
      </c>
      <c r="U8" t="str">
        <f>_xlfn.XLOOKUP(K8,Xlation!$B:$B,Xlation!$C:$C,"Error",0)</f>
        <v>20-80%</v>
      </c>
      <c r="V8" t="str">
        <f>_xlfn.XLOOKUP(F8,Categories!B:B,Categories!C:C,"Not in dataset",0)</f>
        <v>Not ML</v>
      </c>
    </row>
    <row r="9" spans="2:22">
      <c r="B9" s="1">
        <v>3</v>
      </c>
      <c r="C9">
        <v>2020</v>
      </c>
      <c r="D9" t="s">
        <v>8</v>
      </c>
      <c r="E9" t="s">
        <v>10</v>
      </c>
      <c r="F9" t="s">
        <v>65</v>
      </c>
      <c r="G9">
        <v>20000</v>
      </c>
      <c r="H9" t="s">
        <v>61</v>
      </c>
      <c r="I9">
        <v>20000</v>
      </c>
      <c r="J9" t="s">
        <v>66</v>
      </c>
      <c r="K9">
        <v>0</v>
      </c>
      <c r="L9" t="s">
        <v>66</v>
      </c>
      <c r="M9" t="str">
        <f>_xlfn.XLOOKUP(L9,Xlation!B:B,Xlation!D:D,"error",0)</f>
        <v>HND</v>
      </c>
      <c r="N9" t="s">
        <v>62</v>
      </c>
      <c r="O9" t="str">
        <f>_xlfn.XLOOKUP(D9,Xlation!$B:$B,Xlation!$C:$C,"Error",0)</f>
        <v xml:space="preserve">Mid-level Intermediate </v>
      </c>
      <c r="P9" t="str">
        <f>_xlfn.XLOOKUP(E9,Xlation!$B:$B,Xlation!$C:$C,"Error",0)</f>
        <v xml:space="preserve">Full-time </v>
      </c>
      <c r="Q9" t="str">
        <f>_xlfn.XLOOKUP(L9,Xlation!$B:$B,Xlation!$C:$C,"Error",0)</f>
        <v>Honduras</v>
      </c>
      <c r="R9" t="str">
        <f>_xlfn.XLOOKUP(J9,Xlation!$B:$B,Xlation!$C:$C,"Error",0)</f>
        <v>Honduras</v>
      </c>
      <c r="S9" t="str">
        <f>_xlfn.XLOOKUP(N9,Xlation!$B:$B,Xlation!$C:$C,"Error",0)</f>
        <v>Small_Less_than_50_Emp</v>
      </c>
      <c r="T9" t="str">
        <f>_xlfn.XLOOKUP(F9,Xlation!$B:$B,Xlation!$C:$C,"Error",0)</f>
        <v>Analysis</v>
      </c>
      <c r="U9" t="str">
        <f>_xlfn.XLOOKUP(K9,Xlation!$B:$B,Xlation!$C:$C,"Error",0)</f>
        <v>0-20%</v>
      </c>
      <c r="V9" t="str">
        <f>_xlfn.XLOOKUP(F9,Categories!B:B,Categories!C:C,"Not in dataset",0)</f>
        <v>Not ML</v>
      </c>
    </row>
    <row r="10" spans="2:22">
      <c r="B10" s="1">
        <v>4</v>
      </c>
      <c r="C10">
        <v>2020</v>
      </c>
      <c r="D10" t="s">
        <v>11</v>
      </c>
      <c r="E10" t="s">
        <v>10</v>
      </c>
      <c r="F10" t="s">
        <v>37</v>
      </c>
      <c r="G10">
        <v>150000</v>
      </c>
      <c r="H10" t="s">
        <v>61</v>
      </c>
      <c r="I10">
        <v>150000</v>
      </c>
      <c r="J10" t="s">
        <v>22</v>
      </c>
      <c r="K10">
        <v>50</v>
      </c>
      <c r="L10" t="s">
        <v>22</v>
      </c>
      <c r="M10" t="str">
        <f>_xlfn.XLOOKUP(L10,Xlation!B:B,Xlation!D:D,"error",0)</f>
        <v>USA</v>
      </c>
      <c r="N10" t="s">
        <v>60</v>
      </c>
      <c r="O10" t="str">
        <f>_xlfn.XLOOKUP(D10,Xlation!$B:$B,Xlation!$C:$C,"Error",0)</f>
        <v xml:space="preserve">Senior-level Expert </v>
      </c>
      <c r="P10" t="str">
        <f>_xlfn.XLOOKUP(E10,Xlation!$B:$B,Xlation!$C:$C,"Error",0)</f>
        <v xml:space="preserve">Full-time </v>
      </c>
      <c r="Q10" t="str">
        <f>_xlfn.XLOOKUP(L10,Xlation!$B:$B,Xlation!$C:$C,"Error",0)</f>
        <v>United States of America</v>
      </c>
      <c r="R10" t="str">
        <f>_xlfn.XLOOKUP(J10,Xlation!$B:$B,Xlation!$C:$C,"Error",0)</f>
        <v>United States of America</v>
      </c>
      <c r="S10" t="str">
        <f>_xlfn.XLOOKUP(N10,Xlation!$B:$B,Xlation!$C:$C,"Error",0)</f>
        <v>Large_Greater_than_250_Emp</v>
      </c>
      <c r="T10" t="str">
        <f>_xlfn.XLOOKUP(F10,Xlation!$B:$B,Xlation!$C:$C,"Error",0)</f>
        <v>Engineer</v>
      </c>
      <c r="U10" t="str">
        <f>_xlfn.XLOOKUP(K10,Xlation!$B:$B,Xlation!$C:$C,"Error",0)</f>
        <v>20-80%</v>
      </c>
      <c r="V10" t="str">
        <f>_xlfn.XLOOKUP(F10,Categories!B:B,Categories!C:C,"Not in dataset",0)</f>
        <v>ML Professional</v>
      </c>
    </row>
    <row r="11" spans="2:22">
      <c r="B11" s="1">
        <v>5</v>
      </c>
      <c r="C11">
        <v>2020</v>
      </c>
      <c r="D11" t="s">
        <v>2</v>
      </c>
      <c r="E11" t="s">
        <v>10</v>
      </c>
      <c r="F11" t="s">
        <v>36</v>
      </c>
      <c r="G11">
        <v>72000</v>
      </c>
      <c r="H11" t="s">
        <v>61</v>
      </c>
      <c r="I11">
        <v>72000</v>
      </c>
      <c r="J11" t="s">
        <v>22</v>
      </c>
      <c r="K11">
        <v>100</v>
      </c>
      <c r="L11" t="s">
        <v>22</v>
      </c>
      <c r="M11" t="str">
        <f>_xlfn.XLOOKUP(L11,Xlation!B:B,Xlation!D:D,"error",0)</f>
        <v>USA</v>
      </c>
      <c r="N11" t="s">
        <v>60</v>
      </c>
      <c r="O11" t="str">
        <f>_xlfn.XLOOKUP(D11,Xlation!$B:$B,Xlation!$C:$C,"Error",0)</f>
        <v xml:space="preserve">Entry-level Junior </v>
      </c>
      <c r="P11" t="str">
        <f>_xlfn.XLOOKUP(E11,Xlation!$B:$B,Xlation!$C:$C,"Error",0)</f>
        <v xml:space="preserve">Full-time </v>
      </c>
      <c r="Q11" t="str">
        <f>_xlfn.XLOOKUP(L11,Xlation!$B:$B,Xlation!$C:$C,"Error",0)</f>
        <v>United States of America</v>
      </c>
      <c r="R11" t="str">
        <f>_xlfn.XLOOKUP(J11,Xlation!$B:$B,Xlation!$C:$C,"Error",0)</f>
        <v>United States of America</v>
      </c>
      <c r="S11" t="str">
        <f>_xlfn.XLOOKUP(N11,Xlation!$B:$B,Xlation!$C:$C,"Error",0)</f>
        <v>Large_Greater_than_250_Emp</v>
      </c>
      <c r="T11" t="str">
        <f>_xlfn.XLOOKUP(F11,Xlation!$B:$B,Xlation!$C:$C,"Error",0)</f>
        <v>Analysis</v>
      </c>
      <c r="U11" t="str">
        <f>_xlfn.XLOOKUP(K11,Xlation!$B:$B,Xlation!$C:$C,"Error",0)</f>
        <v>80-100%</v>
      </c>
      <c r="V11" t="str">
        <f>_xlfn.XLOOKUP(F11,Categories!B:B,Categories!C:C,"Not in dataset",0)</f>
        <v>Not ML</v>
      </c>
    </row>
    <row r="12" spans="2:22">
      <c r="B12" s="1">
        <v>6</v>
      </c>
      <c r="C12">
        <v>2020</v>
      </c>
      <c r="D12" t="s">
        <v>11</v>
      </c>
      <c r="E12" t="s">
        <v>10</v>
      </c>
      <c r="F12" t="s">
        <v>67</v>
      </c>
      <c r="G12">
        <v>190000</v>
      </c>
      <c r="H12" t="s">
        <v>61</v>
      </c>
      <c r="I12">
        <v>190000</v>
      </c>
      <c r="J12" t="s">
        <v>22</v>
      </c>
      <c r="K12">
        <v>100</v>
      </c>
      <c r="L12" t="s">
        <v>22</v>
      </c>
      <c r="M12" t="str">
        <f>_xlfn.XLOOKUP(L12,Xlation!B:B,Xlation!D:D,"error",0)</f>
        <v>USA</v>
      </c>
      <c r="N12" t="s">
        <v>62</v>
      </c>
      <c r="O12" t="str">
        <f>_xlfn.XLOOKUP(D12,Xlation!$B:$B,Xlation!$C:$C,"Error",0)</f>
        <v xml:space="preserve">Senior-level Expert </v>
      </c>
      <c r="P12" t="str">
        <f>_xlfn.XLOOKUP(E12,Xlation!$B:$B,Xlation!$C:$C,"Error",0)</f>
        <v xml:space="preserve">Full-time </v>
      </c>
      <c r="Q12" t="str">
        <f>_xlfn.XLOOKUP(L12,Xlation!$B:$B,Xlation!$C:$C,"Error",0)</f>
        <v>United States of America</v>
      </c>
      <c r="R12" t="str">
        <f>_xlfn.XLOOKUP(J12,Xlation!$B:$B,Xlation!$C:$C,"Error",0)</f>
        <v>United States of America</v>
      </c>
      <c r="S12" t="str">
        <f>_xlfn.XLOOKUP(N12,Xlation!$B:$B,Xlation!$C:$C,"Error",0)</f>
        <v>Small_Less_than_50_Emp</v>
      </c>
      <c r="T12" t="str">
        <f>_xlfn.XLOOKUP(F12,Xlation!$B:$B,Xlation!$C:$C,"Error",0)</f>
        <v>Scientist</v>
      </c>
      <c r="U12" t="str">
        <f>_xlfn.XLOOKUP(K12,Xlation!$B:$B,Xlation!$C:$C,"Error",0)</f>
        <v>80-100%</v>
      </c>
      <c r="V12" t="str">
        <f>_xlfn.XLOOKUP(F12,Categories!B:B,Categories!C:C,"Not in dataset",0)</f>
        <v>Not ML</v>
      </c>
    </row>
    <row r="13" spans="2:22">
      <c r="B13" s="1">
        <v>7</v>
      </c>
      <c r="C13">
        <v>2020</v>
      </c>
      <c r="D13" t="s">
        <v>8</v>
      </c>
      <c r="E13" t="s">
        <v>10</v>
      </c>
      <c r="F13" t="s">
        <v>34</v>
      </c>
      <c r="G13">
        <v>11000000</v>
      </c>
      <c r="H13" t="s">
        <v>68</v>
      </c>
      <c r="I13">
        <v>35735</v>
      </c>
      <c r="J13" t="s">
        <v>69</v>
      </c>
      <c r="K13">
        <v>50</v>
      </c>
      <c r="L13" t="s">
        <v>69</v>
      </c>
      <c r="M13" t="str">
        <f>_xlfn.XLOOKUP(L13,Xlation!B:B,Xlation!D:D,"error",0)</f>
        <v>HUN</v>
      </c>
      <c r="N13" t="s">
        <v>60</v>
      </c>
      <c r="O13" t="str">
        <f>_xlfn.XLOOKUP(D13,Xlation!$B:$B,Xlation!$C:$C,"Error",0)</f>
        <v xml:space="preserve">Mid-level Intermediate </v>
      </c>
      <c r="P13" t="str">
        <f>_xlfn.XLOOKUP(E13,Xlation!$B:$B,Xlation!$C:$C,"Error",0)</f>
        <v xml:space="preserve">Full-time </v>
      </c>
      <c r="Q13" t="str">
        <f>_xlfn.XLOOKUP(L13,Xlation!$B:$B,Xlation!$C:$C,"Error",0)</f>
        <v>Hungary</v>
      </c>
      <c r="R13" t="str">
        <f>_xlfn.XLOOKUP(J13,Xlation!$B:$B,Xlation!$C:$C,"Error",0)</f>
        <v>Hungary</v>
      </c>
      <c r="S13" t="str">
        <f>_xlfn.XLOOKUP(N13,Xlation!$B:$B,Xlation!$C:$C,"Error",0)</f>
        <v>Large_Greater_than_250_Emp</v>
      </c>
      <c r="T13" t="str">
        <f>_xlfn.XLOOKUP(F13,Xlation!$B:$B,Xlation!$C:$C,"Error",0)</f>
        <v>Scientist</v>
      </c>
      <c r="U13" t="str">
        <f>_xlfn.XLOOKUP(K13,Xlation!$B:$B,Xlation!$C:$C,"Error",0)</f>
        <v>20-80%</v>
      </c>
      <c r="V13" t="str">
        <f>_xlfn.XLOOKUP(F13,Categories!B:B,Categories!C:C,"Not in dataset",0)</f>
        <v>Not ML</v>
      </c>
    </row>
    <row r="14" spans="2:22">
      <c r="B14" s="1">
        <v>8</v>
      </c>
      <c r="C14">
        <v>2020</v>
      </c>
      <c r="D14" t="s">
        <v>8</v>
      </c>
      <c r="E14" t="s">
        <v>10</v>
      </c>
      <c r="F14" t="s">
        <v>70</v>
      </c>
      <c r="G14">
        <v>135000</v>
      </c>
      <c r="H14" t="s">
        <v>61</v>
      </c>
      <c r="I14">
        <v>135000</v>
      </c>
      <c r="J14" t="s">
        <v>22</v>
      </c>
      <c r="K14">
        <v>100</v>
      </c>
      <c r="L14" t="s">
        <v>22</v>
      </c>
      <c r="M14" t="str">
        <f>_xlfn.XLOOKUP(L14,Xlation!B:B,Xlation!D:D,"error",0)</f>
        <v>USA</v>
      </c>
      <c r="N14" t="s">
        <v>60</v>
      </c>
      <c r="O14" t="str">
        <f>_xlfn.XLOOKUP(D14,Xlation!$B:$B,Xlation!$C:$C,"Error",0)</f>
        <v xml:space="preserve">Mid-level Intermediate </v>
      </c>
      <c r="P14" t="str">
        <f>_xlfn.XLOOKUP(E14,Xlation!$B:$B,Xlation!$C:$C,"Error",0)</f>
        <v xml:space="preserve">Full-time </v>
      </c>
      <c r="Q14" t="str">
        <f>_xlfn.XLOOKUP(L14,Xlation!$B:$B,Xlation!$C:$C,"Error",0)</f>
        <v>United States of America</v>
      </c>
      <c r="R14" t="str">
        <f>_xlfn.XLOOKUP(J14,Xlation!$B:$B,Xlation!$C:$C,"Error",0)</f>
        <v>United States of America</v>
      </c>
      <c r="S14" t="str">
        <f>_xlfn.XLOOKUP(N14,Xlation!$B:$B,Xlation!$C:$C,"Error",0)</f>
        <v>Large_Greater_than_250_Emp</v>
      </c>
      <c r="T14" t="str">
        <f>_xlfn.XLOOKUP(F14,Xlation!$B:$B,Xlation!$C:$C,"Error",0)</f>
        <v>Analysis</v>
      </c>
      <c r="U14" t="str">
        <f>_xlfn.XLOOKUP(K14,Xlation!$B:$B,Xlation!$C:$C,"Error",0)</f>
        <v>80-100%</v>
      </c>
      <c r="V14" t="str">
        <f>_xlfn.XLOOKUP(F14,Categories!B:B,Categories!C:C,"Not in dataset",0)</f>
        <v>Not ML</v>
      </c>
    </row>
    <row r="15" spans="2:22">
      <c r="B15" s="1">
        <v>9</v>
      </c>
      <c r="C15">
        <v>2020</v>
      </c>
      <c r="D15" t="s">
        <v>11</v>
      </c>
      <c r="E15" t="s">
        <v>10</v>
      </c>
      <c r="F15" t="s">
        <v>71</v>
      </c>
      <c r="G15">
        <v>125000</v>
      </c>
      <c r="H15" t="s">
        <v>61</v>
      </c>
      <c r="I15">
        <v>125000</v>
      </c>
      <c r="J15" t="s">
        <v>72</v>
      </c>
      <c r="K15">
        <v>50</v>
      </c>
      <c r="L15" t="s">
        <v>72</v>
      </c>
      <c r="M15" t="str">
        <f>_xlfn.XLOOKUP(L15,Xlation!B:B,Xlation!D:D,"error",0)</f>
        <v>NZL</v>
      </c>
      <c r="N15" t="s">
        <v>62</v>
      </c>
      <c r="O15" t="str">
        <f>_xlfn.XLOOKUP(D15,Xlation!$B:$B,Xlation!$C:$C,"Error",0)</f>
        <v xml:space="preserve">Senior-level Expert </v>
      </c>
      <c r="P15" t="str">
        <f>_xlfn.XLOOKUP(E15,Xlation!$B:$B,Xlation!$C:$C,"Error",0)</f>
        <v xml:space="preserve">Full-time </v>
      </c>
      <c r="Q15" t="str">
        <f>_xlfn.XLOOKUP(L15,Xlation!$B:$B,Xlation!$C:$C,"Error",0)</f>
        <v>New Zealand</v>
      </c>
      <c r="R15" t="str">
        <f>_xlfn.XLOOKUP(J15,Xlation!$B:$B,Xlation!$C:$C,"Error",0)</f>
        <v>New Zealand</v>
      </c>
      <c r="S15" t="str">
        <f>_xlfn.XLOOKUP(N15,Xlation!$B:$B,Xlation!$C:$C,"Error",0)</f>
        <v>Small_Less_than_50_Emp</v>
      </c>
      <c r="T15" t="str">
        <f>_xlfn.XLOOKUP(F15,Xlation!$B:$B,Xlation!$C:$C,"Error",0)</f>
        <v>Engineer</v>
      </c>
      <c r="U15" t="str">
        <f>_xlfn.XLOOKUP(K15,Xlation!$B:$B,Xlation!$C:$C,"Error",0)</f>
        <v>20-80%</v>
      </c>
      <c r="V15" t="str">
        <f>_xlfn.XLOOKUP(F15,Categories!B:B,Categories!C:C,"Not in dataset",0)</f>
        <v>Not ML</v>
      </c>
    </row>
    <row r="16" spans="2:22">
      <c r="B16" s="1">
        <v>10</v>
      </c>
      <c r="C16">
        <v>2020</v>
      </c>
      <c r="D16" t="s">
        <v>2</v>
      </c>
      <c r="E16" t="s">
        <v>10</v>
      </c>
      <c r="F16" t="s">
        <v>34</v>
      </c>
      <c r="G16">
        <v>45000</v>
      </c>
      <c r="H16" t="s">
        <v>59</v>
      </c>
      <c r="I16">
        <v>51321</v>
      </c>
      <c r="J16" t="s">
        <v>27</v>
      </c>
      <c r="K16">
        <v>0</v>
      </c>
      <c r="L16" t="s">
        <v>27</v>
      </c>
      <c r="M16" t="str">
        <f>_xlfn.XLOOKUP(L16,Xlation!B:B,Xlation!D:D,"error",0)</f>
        <v>FRA</v>
      </c>
      <c r="N16" t="s">
        <v>62</v>
      </c>
      <c r="O16" t="str">
        <f>_xlfn.XLOOKUP(D16,Xlation!$B:$B,Xlation!$C:$C,"Error",0)</f>
        <v xml:space="preserve">Entry-level Junior </v>
      </c>
      <c r="P16" t="str">
        <f>_xlfn.XLOOKUP(E16,Xlation!$B:$B,Xlation!$C:$C,"Error",0)</f>
        <v xml:space="preserve">Full-time </v>
      </c>
      <c r="Q16" t="str">
        <f>_xlfn.XLOOKUP(L16,Xlation!$B:$B,Xlation!$C:$C,"Error",0)</f>
        <v>France</v>
      </c>
      <c r="R16" t="str">
        <f>_xlfn.XLOOKUP(J16,Xlation!$B:$B,Xlation!$C:$C,"Error",0)</f>
        <v>France</v>
      </c>
      <c r="S16" t="str">
        <f>_xlfn.XLOOKUP(N16,Xlation!$B:$B,Xlation!$C:$C,"Error",0)</f>
        <v>Small_Less_than_50_Emp</v>
      </c>
      <c r="T16" t="str">
        <f>_xlfn.XLOOKUP(F16,Xlation!$B:$B,Xlation!$C:$C,"Error",0)</f>
        <v>Scientist</v>
      </c>
      <c r="U16" t="str">
        <f>_xlfn.XLOOKUP(K16,Xlation!$B:$B,Xlation!$C:$C,"Error",0)</f>
        <v>0-20%</v>
      </c>
      <c r="V16" t="str">
        <f>_xlfn.XLOOKUP(F16,Categories!B:B,Categories!C:C,"Not in dataset",0)</f>
        <v>Not ML</v>
      </c>
    </row>
    <row r="17" spans="2:22">
      <c r="B17" s="1">
        <v>11</v>
      </c>
      <c r="C17">
        <v>2020</v>
      </c>
      <c r="D17" t="s">
        <v>8</v>
      </c>
      <c r="E17" t="s">
        <v>10</v>
      </c>
      <c r="F17" t="s">
        <v>34</v>
      </c>
      <c r="G17">
        <v>3000000</v>
      </c>
      <c r="H17" t="s">
        <v>73</v>
      </c>
      <c r="I17">
        <v>40481</v>
      </c>
      <c r="J17" t="s">
        <v>26</v>
      </c>
      <c r="K17">
        <v>0</v>
      </c>
      <c r="L17" t="s">
        <v>26</v>
      </c>
      <c r="M17" t="str">
        <f>_xlfn.XLOOKUP(L17,Xlation!B:B,Xlation!D:D,"error",0)</f>
        <v>IND</v>
      </c>
      <c r="N17" t="s">
        <v>60</v>
      </c>
      <c r="O17" t="str">
        <f>_xlfn.XLOOKUP(D17,Xlation!$B:$B,Xlation!$C:$C,"Error",0)</f>
        <v xml:space="preserve">Mid-level Intermediate </v>
      </c>
      <c r="P17" t="str">
        <f>_xlfn.XLOOKUP(E17,Xlation!$B:$B,Xlation!$C:$C,"Error",0)</f>
        <v xml:space="preserve">Full-time </v>
      </c>
      <c r="Q17" t="str">
        <f>_xlfn.XLOOKUP(L17,Xlation!$B:$B,Xlation!$C:$C,"Error",0)</f>
        <v>India</v>
      </c>
      <c r="R17" t="str">
        <f>_xlfn.XLOOKUP(J17,Xlation!$B:$B,Xlation!$C:$C,"Error",0)</f>
        <v>India</v>
      </c>
      <c r="S17" t="str">
        <f>_xlfn.XLOOKUP(N17,Xlation!$B:$B,Xlation!$C:$C,"Error",0)</f>
        <v>Large_Greater_than_250_Emp</v>
      </c>
      <c r="T17" t="str">
        <f>_xlfn.XLOOKUP(F17,Xlation!$B:$B,Xlation!$C:$C,"Error",0)</f>
        <v>Scientist</v>
      </c>
      <c r="U17" t="str">
        <f>_xlfn.XLOOKUP(K17,Xlation!$B:$B,Xlation!$C:$C,"Error",0)</f>
        <v>0-20%</v>
      </c>
      <c r="V17" t="str">
        <f>_xlfn.XLOOKUP(F17,Categories!B:B,Categories!C:C,"Not in dataset",0)</f>
        <v>Not ML</v>
      </c>
    </row>
    <row r="18" spans="2:22">
      <c r="B18" s="1">
        <v>12</v>
      </c>
      <c r="C18">
        <v>2020</v>
      </c>
      <c r="D18" t="s">
        <v>2</v>
      </c>
      <c r="E18" t="s">
        <v>10</v>
      </c>
      <c r="F18" t="s">
        <v>34</v>
      </c>
      <c r="G18">
        <v>35000</v>
      </c>
      <c r="H18" t="s">
        <v>59</v>
      </c>
      <c r="I18">
        <v>39916</v>
      </c>
      <c r="J18" t="s">
        <v>27</v>
      </c>
      <c r="K18">
        <v>0</v>
      </c>
      <c r="L18" t="s">
        <v>27</v>
      </c>
      <c r="M18" t="str">
        <f>_xlfn.XLOOKUP(L18,Xlation!B:B,Xlation!D:D,"error",0)</f>
        <v>FRA</v>
      </c>
      <c r="N18" t="s">
        <v>64</v>
      </c>
      <c r="O18" t="str">
        <f>_xlfn.XLOOKUP(D18,Xlation!$B:$B,Xlation!$C:$C,"Error",0)</f>
        <v xml:space="preserve">Entry-level Junior </v>
      </c>
      <c r="P18" t="str">
        <f>_xlfn.XLOOKUP(E18,Xlation!$B:$B,Xlation!$C:$C,"Error",0)</f>
        <v xml:space="preserve">Full-time </v>
      </c>
      <c r="Q18" t="str">
        <f>_xlfn.XLOOKUP(L18,Xlation!$B:$B,Xlation!$C:$C,"Error",0)</f>
        <v>France</v>
      </c>
      <c r="R18" t="str">
        <f>_xlfn.XLOOKUP(J18,Xlation!$B:$B,Xlation!$C:$C,"Error",0)</f>
        <v>France</v>
      </c>
      <c r="S18" t="str">
        <f>_xlfn.XLOOKUP(N18,Xlation!$B:$B,Xlation!$C:$C,"Error",0)</f>
        <v>Medium_Between_50_and_250_Emp</v>
      </c>
      <c r="T18" t="str">
        <f>_xlfn.XLOOKUP(F18,Xlation!$B:$B,Xlation!$C:$C,"Error",0)</f>
        <v>Scientist</v>
      </c>
      <c r="U18" t="str">
        <f>_xlfn.XLOOKUP(K18,Xlation!$B:$B,Xlation!$C:$C,"Error",0)</f>
        <v>0-20%</v>
      </c>
      <c r="V18" t="str">
        <f>_xlfn.XLOOKUP(F18,Categories!B:B,Categories!C:C,"Not in dataset",0)</f>
        <v>Not ML</v>
      </c>
    </row>
    <row r="19" spans="2:22">
      <c r="B19" s="1">
        <v>13</v>
      </c>
      <c r="C19">
        <v>2020</v>
      </c>
      <c r="D19" t="s">
        <v>8</v>
      </c>
      <c r="E19" t="s">
        <v>10</v>
      </c>
      <c r="F19" t="s">
        <v>74</v>
      </c>
      <c r="G19">
        <v>87000</v>
      </c>
      <c r="H19" t="s">
        <v>61</v>
      </c>
      <c r="I19">
        <v>87000</v>
      </c>
      <c r="J19" t="s">
        <v>22</v>
      </c>
      <c r="K19">
        <v>100</v>
      </c>
      <c r="L19" t="s">
        <v>22</v>
      </c>
      <c r="M19" t="str">
        <f>_xlfn.XLOOKUP(L19,Xlation!B:B,Xlation!D:D,"error",0)</f>
        <v>USA</v>
      </c>
      <c r="N19" t="s">
        <v>60</v>
      </c>
      <c r="O19" t="str">
        <f>_xlfn.XLOOKUP(D19,Xlation!$B:$B,Xlation!$C:$C,"Error",0)</f>
        <v xml:space="preserve">Mid-level Intermediate </v>
      </c>
      <c r="P19" t="str">
        <f>_xlfn.XLOOKUP(E19,Xlation!$B:$B,Xlation!$C:$C,"Error",0)</f>
        <v xml:space="preserve">Full-time </v>
      </c>
      <c r="Q19" t="str">
        <f>_xlfn.XLOOKUP(L19,Xlation!$B:$B,Xlation!$C:$C,"Error",0)</f>
        <v>United States of America</v>
      </c>
      <c r="R19" t="str">
        <f>_xlfn.XLOOKUP(J19,Xlation!$B:$B,Xlation!$C:$C,"Error",0)</f>
        <v>United States of America</v>
      </c>
      <c r="S19" t="str">
        <f>_xlfn.XLOOKUP(N19,Xlation!$B:$B,Xlation!$C:$C,"Error",0)</f>
        <v>Large_Greater_than_250_Emp</v>
      </c>
      <c r="T19" t="str">
        <f>_xlfn.XLOOKUP(F19,Xlation!$B:$B,Xlation!$C:$C,"Error",0)</f>
        <v>Analysis</v>
      </c>
      <c r="U19" t="str">
        <f>_xlfn.XLOOKUP(K19,Xlation!$B:$B,Xlation!$C:$C,"Error",0)</f>
        <v>80-100%</v>
      </c>
      <c r="V19" t="str">
        <f>_xlfn.XLOOKUP(F19,Categories!B:B,Categories!C:C,"Not in dataset",0)</f>
        <v>Not ML</v>
      </c>
    </row>
    <row r="20" spans="2:22">
      <c r="B20" s="1">
        <v>14</v>
      </c>
      <c r="C20">
        <v>2020</v>
      </c>
      <c r="D20" t="s">
        <v>8</v>
      </c>
      <c r="E20" t="s">
        <v>10</v>
      </c>
      <c r="F20" t="s">
        <v>36</v>
      </c>
      <c r="G20">
        <v>85000</v>
      </c>
      <c r="H20" t="s">
        <v>61</v>
      </c>
      <c r="I20">
        <v>85000</v>
      </c>
      <c r="J20" t="s">
        <v>22</v>
      </c>
      <c r="K20">
        <v>100</v>
      </c>
      <c r="L20" t="s">
        <v>22</v>
      </c>
      <c r="M20" t="str">
        <f>_xlfn.XLOOKUP(L20,Xlation!B:B,Xlation!D:D,"error",0)</f>
        <v>USA</v>
      </c>
      <c r="N20" t="s">
        <v>60</v>
      </c>
      <c r="O20" t="str">
        <f>_xlfn.XLOOKUP(D20,Xlation!$B:$B,Xlation!$C:$C,"Error",0)</f>
        <v xml:space="preserve">Mid-level Intermediate </v>
      </c>
      <c r="P20" t="str">
        <f>_xlfn.XLOOKUP(E20,Xlation!$B:$B,Xlation!$C:$C,"Error",0)</f>
        <v xml:space="preserve">Full-time </v>
      </c>
      <c r="Q20" t="str">
        <f>_xlfn.XLOOKUP(L20,Xlation!$B:$B,Xlation!$C:$C,"Error",0)</f>
        <v>United States of America</v>
      </c>
      <c r="R20" t="str">
        <f>_xlfn.XLOOKUP(J20,Xlation!$B:$B,Xlation!$C:$C,"Error",0)</f>
        <v>United States of America</v>
      </c>
      <c r="S20" t="str">
        <f>_xlfn.XLOOKUP(N20,Xlation!$B:$B,Xlation!$C:$C,"Error",0)</f>
        <v>Large_Greater_than_250_Emp</v>
      </c>
      <c r="T20" t="str">
        <f>_xlfn.XLOOKUP(F20,Xlation!$B:$B,Xlation!$C:$C,"Error",0)</f>
        <v>Analysis</v>
      </c>
      <c r="U20" t="str">
        <f>_xlfn.XLOOKUP(K20,Xlation!$B:$B,Xlation!$C:$C,"Error",0)</f>
        <v>80-100%</v>
      </c>
      <c r="V20" t="str">
        <f>_xlfn.XLOOKUP(F20,Categories!B:B,Categories!C:C,"Not in dataset",0)</f>
        <v>Not ML</v>
      </c>
    </row>
    <row r="21" spans="2:22">
      <c r="B21" s="1">
        <v>15</v>
      </c>
      <c r="C21">
        <v>2020</v>
      </c>
      <c r="D21" t="s">
        <v>8</v>
      </c>
      <c r="E21" t="s">
        <v>10</v>
      </c>
      <c r="F21" t="s">
        <v>36</v>
      </c>
      <c r="G21">
        <v>8000</v>
      </c>
      <c r="H21" t="s">
        <v>61</v>
      </c>
      <c r="I21">
        <v>8000</v>
      </c>
      <c r="J21" t="s">
        <v>75</v>
      </c>
      <c r="K21">
        <v>50</v>
      </c>
      <c r="L21" t="s">
        <v>75</v>
      </c>
      <c r="M21" t="str">
        <f>_xlfn.XLOOKUP(L21,Xlation!B:B,Xlation!D:D,"error",0)</f>
        <v>PAK</v>
      </c>
      <c r="N21" t="s">
        <v>60</v>
      </c>
      <c r="O21" t="str">
        <f>_xlfn.XLOOKUP(D21,Xlation!$B:$B,Xlation!$C:$C,"Error",0)</f>
        <v xml:space="preserve">Mid-level Intermediate </v>
      </c>
      <c r="P21" t="str">
        <f>_xlfn.XLOOKUP(E21,Xlation!$B:$B,Xlation!$C:$C,"Error",0)</f>
        <v xml:space="preserve">Full-time </v>
      </c>
      <c r="Q21" t="str">
        <f>_xlfn.XLOOKUP(L21,Xlation!$B:$B,Xlation!$C:$C,"Error",0)</f>
        <v>Pakistan</v>
      </c>
      <c r="R21" t="str">
        <f>_xlfn.XLOOKUP(J21,Xlation!$B:$B,Xlation!$C:$C,"Error",0)</f>
        <v>Pakistan</v>
      </c>
      <c r="S21" t="str">
        <f>_xlfn.XLOOKUP(N21,Xlation!$B:$B,Xlation!$C:$C,"Error",0)</f>
        <v>Large_Greater_than_250_Emp</v>
      </c>
      <c r="T21" t="str">
        <f>_xlfn.XLOOKUP(F21,Xlation!$B:$B,Xlation!$C:$C,"Error",0)</f>
        <v>Analysis</v>
      </c>
      <c r="U21" t="str">
        <f>_xlfn.XLOOKUP(K21,Xlation!$B:$B,Xlation!$C:$C,"Error",0)</f>
        <v>20-80%</v>
      </c>
      <c r="V21" t="str">
        <f>_xlfn.XLOOKUP(F21,Categories!B:B,Categories!C:C,"Not in dataset",0)</f>
        <v>Not ML</v>
      </c>
    </row>
    <row r="22" spans="2:22">
      <c r="B22" s="1">
        <v>16</v>
      </c>
      <c r="C22">
        <v>2020</v>
      </c>
      <c r="D22" t="s">
        <v>2</v>
      </c>
      <c r="E22" t="s">
        <v>10</v>
      </c>
      <c r="F22" t="s">
        <v>35</v>
      </c>
      <c r="G22">
        <v>4450000</v>
      </c>
      <c r="H22" t="s">
        <v>76</v>
      </c>
      <c r="I22">
        <v>41689</v>
      </c>
      <c r="J22" t="s">
        <v>30</v>
      </c>
      <c r="K22">
        <v>100</v>
      </c>
      <c r="L22" t="s">
        <v>30</v>
      </c>
      <c r="M22" t="str">
        <f>_xlfn.XLOOKUP(L22,Xlation!B:B,Xlation!D:D,"error",0)</f>
        <v>JPN</v>
      </c>
      <c r="N22" t="s">
        <v>62</v>
      </c>
      <c r="O22" t="str">
        <f>_xlfn.XLOOKUP(D22,Xlation!$B:$B,Xlation!$C:$C,"Error",0)</f>
        <v xml:space="preserve">Entry-level Junior </v>
      </c>
      <c r="P22" t="str">
        <f>_xlfn.XLOOKUP(E22,Xlation!$B:$B,Xlation!$C:$C,"Error",0)</f>
        <v xml:space="preserve">Full-time </v>
      </c>
      <c r="Q22" t="str">
        <f>_xlfn.XLOOKUP(L22,Xlation!$B:$B,Xlation!$C:$C,"Error",0)</f>
        <v>Japan</v>
      </c>
      <c r="R22" t="str">
        <f>_xlfn.XLOOKUP(J22,Xlation!$B:$B,Xlation!$C:$C,"Error",0)</f>
        <v>Japan</v>
      </c>
      <c r="S22" t="str">
        <f>_xlfn.XLOOKUP(N22,Xlation!$B:$B,Xlation!$C:$C,"Error",0)</f>
        <v>Small_Less_than_50_Emp</v>
      </c>
      <c r="T22" t="str">
        <f>_xlfn.XLOOKUP(F22,Xlation!$B:$B,Xlation!$C:$C,"Error",0)</f>
        <v>Engineer</v>
      </c>
      <c r="U22" t="str">
        <f>_xlfn.XLOOKUP(K22,Xlation!$B:$B,Xlation!$C:$C,"Error",0)</f>
        <v>80-100%</v>
      </c>
      <c r="V22" t="str">
        <f>_xlfn.XLOOKUP(F22,Categories!B:B,Categories!C:C,"Not in dataset",0)</f>
        <v>Not ML</v>
      </c>
    </row>
    <row r="23" spans="2:22">
      <c r="B23" s="1">
        <v>17</v>
      </c>
      <c r="C23">
        <v>2020</v>
      </c>
      <c r="D23" t="s">
        <v>11</v>
      </c>
      <c r="E23" t="s">
        <v>10</v>
      </c>
      <c r="F23" t="s">
        <v>42</v>
      </c>
      <c r="G23">
        <v>100000</v>
      </c>
      <c r="H23" t="s">
        <v>59</v>
      </c>
      <c r="I23">
        <v>114047</v>
      </c>
      <c r="J23" t="s">
        <v>33</v>
      </c>
      <c r="K23">
        <v>100</v>
      </c>
      <c r="L23" t="s">
        <v>23</v>
      </c>
      <c r="M23" t="str">
        <f>_xlfn.XLOOKUP(L23,Xlation!B:B,Xlation!D:D,"error",0)</f>
        <v>GBR</v>
      </c>
      <c r="N23" t="s">
        <v>62</v>
      </c>
      <c r="O23" t="str">
        <f>_xlfn.XLOOKUP(D23,Xlation!$B:$B,Xlation!$C:$C,"Error",0)</f>
        <v xml:space="preserve">Senior-level Expert </v>
      </c>
      <c r="P23" t="str">
        <f>_xlfn.XLOOKUP(E23,Xlation!$B:$B,Xlation!$C:$C,"Error",0)</f>
        <v xml:space="preserve">Full-time </v>
      </c>
      <c r="Q23" t="str">
        <f>_xlfn.XLOOKUP(L23,Xlation!$B:$B,Xlation!$C:$C,"Error",0)</f>
        <v>United Kingdom</v>
      </c>
      <c r="R23" t="str">
        <f>_xlfn.XLOOKUP(J23,Xlation!$B:$B,Xlation!$C:$C,"Error",0)</f>
        <v>Poland</v>
      </c>
      <c r="S23" t="str">
        <f>_xlfn.XLOOKUP(N23,Xlation!$B:$B,Xlation!$C:$C,"Error",0)</f>
        <v>Small_Less_than_50_Emp</v>
      </c>
      <c r="T23" t="str">
        <f>_xlfn.XLOOKUP(F23,Xlation!$B:$B,Xlation!$C:$C,"Error",0)</f>
        <v>Engineer</v>
      </c>
      <c r="U23" t="str">
        <f>_xlfn.XLOOKUP(K23,Xlation!$B:$B,Xlation!$C:$C,"Error",0)</f>
        <v>80-100%</v>
      </c>
      <c r="V23" t="str">
        <f>_xlfn.XLOOKUP(F23,Categories!B:B,Categories!C:C,"Not in dataset",0)</f>
        <v>Not ML</v>
      </c>
    </row>
    <row r="24" spans="2:22">
      <c r="B24" s="1">
        <v>18</v>
      </c>
      <c r="C24">
        <v>2020</v>
      </c>
      <c r="D24" t="s">
        <v>2</v>
      </c>
      <c r="E24" t="s">
        <v>10</v>
      </c>
      <c r="F24" t="s">
        <v>47</v>
      </c>
      <c r="G24">
        <v>423000</v>
      </c>
      <c r="H24" t="s">
        <v>73</v>
      </c>
      <c r="I24">
        <v>5707</v>
      </c>
      <c r="J24" t="s">
        <v>26</v>
      </c>
      <c r="K24">
        <v>50</v>
      </c>
      <c r="L24" t="s">
        <v>26</v>
      </c>
      <c r="M24" t="str">
        <f>_xlfn.XLOOKUP(L24,Xlation!B:B,Xlation!D:D,"error",0)</f>
        <v>IND</v>
      </c>
      <c r="N24" t="s">
        <v>64</v>
      </c>
      <c r="O24" t="str">
        <f>_xlfn.XLOOKUP(D24,Xlation!$B:$B,Xlation!$C:$C,"Error",0)</f>
        <v xml:space="preserve">Entry-level Junior </v>
      </c>
      <c r="P24" t="str">
        <f>_xlfn.XLOOKUP(E24,Xlation!$B:$B,Xlation!$C:$C,"Error",0)</f>
        <v xml:space="preserve">Full-time </v>
      </c>
      <c r="Q24" t="str">
        <f>_xlfn.XLOOKUP(L24,Xlation!$B:$B,Xlation!$C:$C,"Error",0)</f>
        <v>India</v>
      </c>
      <c r="R24" t="str">
        <f>_xlfn.XLOOKUP(J24,Xlation!$B:$B,Xlation!$C:$C,"Error",0)</f>
        <v>India</v>
      </c>
      <c r="S24" t="str">
        <f>_xlfn.XLOOKUP(N24,Xlation!$B:$B,Xlation!$C:$C,"Error",0)</f>
        <v>Medium_Between_50_and_250_Emp</v>
      </c>
      <c r="T24" t="str">
        <f>_xlfn.XLOOKUP(F24,Xlation!$B:$B,Xlation!$C:$C,"Error",0)</f>
        <v>Scientist</v>
      </c>
      <c r="U24" t="str">
        <f>_xlfn.XLOOKUP(K24,Xlation!$B:$B,Xlation!$C:$C,"Error",0)</f>
        <v>20-80%</v>
      </c>
      <c r="V24" t="str">
        <f>_xlfn.XLOOKUP(F24,Categories!B:B,Categories!C:C,"Not in dataset",0)</f>
        <v>Not ML</v>
      </c>
    </row>
    <row r="25" spans="2:22">
      <c r="B25" s="1">
        <v>19</v>
      </c>
      <c r="C25">
        <v>2020</v>
      </c>
      <c r="D25" t="s">
        <v>8</v>
      </c>
      <c r="E25" t="s">
        <v>10</v>
      </c>
      <c r="F25" t="s">
        <v>71</v>
      </c>
      <c r="G25">
        <v>56000</v>
      </c>
      <c r="H25" t="s">
        <v>61</v>
      </c>
      <c r="I25">
        <v>56000</v>
      </c>
      <c r="J25" t="s">
        <v>13</v>
      </c>
      <c r="K25">
        <v>100</v>
      </c>
      <c r="L25" t="s">
        <v>22</v>
      </c>
      <c r="M25" t="str">
        <f>_xlfn.XLOOKUP(L25,Xlation!B:B,Xlation!D:D,"error",0)</f>
        <v>USA</v>
      </c>
      <c r="N25" t="s">
        <v>64</v>
      </c>
      <c r="O25" t="str">
        <f>_xlfn.XLOOKUP(D25,Xlation!$B:$B,Xlation!$C:$C,"Error",0)</f>
        <v xml:space="preserve">Mid-level Intermediate </v>
      </c>
      <c r="P25" t="str">
        <f>_xlfn.XLOOKUP(E25,Xlation!$B:$B,Xlation!$C:$C,"Error",0)</f>
        <v xml:space="preserve">Full-time </v>
      </c>
      <c r="Q25" t="str">
        <f>_xlfn.XLOOKUP(L25,Xlation!$B:$B,Xlation!$C:$C,"Error",0)</f>
        <v>United States of America</v>
      </c>
      <c r="R25" t="str">
        <f>_xlfn.XLOOKUP(J25,Xlation!$B:$B,Xlation!$C:$C,"Error",0)</f>
        <v xml:space="preserve">Part-time </v>
      </c>
      <c r="S25" t="str">
        <f>_xlfn.XLOOKUP(N25,Xlation!$B:$B,Xlation!$C:$C,"Error",0)</f>
        <v>Medium_Between_50_and_250_Emp</v>
      </c>
      <c r="T25" t="str">
        <f>_xlfn.XLOOKUP(F25,Xlation!$B:$B,Xlation!$C:$C,"Error",0)</f>
        <v>Engineer</v>
      </c>
      <c r="U25" t="str">
        <f>_xlfn.XLOOKUP(K25,Xlation!$B:$B,Xlation!$C:$C,"Error",0)</f>
        <v>80-100%</v>
      </c>
      <c r="V25" t="str">
        <f>_xlfn.XLOOKUP(F25,Categories!B:B,Categories!C:C,"Not in dataset",0)</f>
        <v>Not ML</v>
      </c>
    </row>
    <row r="26" spans="2:22">
      <c r="B26" s="1">
        <v>20</v>
      </c>
      <c r="C26">
        <v>2020</v>
      </c>
      <c r="D26" t="s">
        <v>8</v>
      </c>
      <c r="E26" t="s">
        <v>10</v>
      </c>
      <c r="F26" t="s">
        <v>37</v>
      </c>
      <c r="G26">
        <v>299000</v>
      </c>
      <c r="H26" t="s">
        <v>77</v>
      </c>
      <c r="I26">
        <v>43331</v>
      </c>
      <c r="J26" t="s">
        <v>78</v>
      </c>
      <c r="K26">
        <v>0</v>
      </c>
      <c r="L26" t="s">
        <v>78</v>
      </c>
      <c r="M26" t="str">
        <f>_xlfn.XLOOKUP(L26,Xlation!B:B,Xlation!D:D,"error",0)</f>
        <v>CHN</v>
      </c>
      <c r="N26" t="s">
        <v>64</v>
      </c>
      <c r="O26" t="str">
        <f>_xlfn.XLOOKUP(D26,Xlation!$B:$B,Xlation!$C:$C,"Error",0)</f>
        <v xml:space="preserve">Mid-level Intermediate </v>
      </c>
      <c r="P26" t="str">
        <f>_xlfn.XLOOKUP(E26,Xlation!$B:$B,Xlation!$C:$C,"Error",0)</f>
        <v xml:space="preserve">Full-time </v>
      </c>
      <c r="Q26" t="str">
        <f>_xlfn.XLOOKUP(L26,Xlation!$B:$B,Xlation!$C:$C,"Error",0)</f>
        <v>China</v>
      </c>
      <c r="R26" t="str">
        <f>_xlfn.XLOOKUP(J26,Xlation!$B:$B,Xlation!$C:$C,"Error",0)</f>
        <v>China</v>
      </c>
      <c r="S26" t="str">
        <f>_xlfn.XLOOKUP(N26,Xlation!$B:$B,Xlation!$C:$C,"Error",0)</f>
        <v>Medium_Between_50_and_250_Emp</v>
      </c>
      <c r="T26" t="str">
        <f>_xlfn.XLOOKUP(F26,Xlation!$B:$B,Xlation!$C:$C,"Error",0)</f>
        <v>Engineer</v>
      </c>
      <c r="U26" t="str">
        <f>_xlfn.XLOOKUP(K26,Xlation!$B:$B,Xlation!$C:$C,"Error",0)</f>
        <v>0-20%</v>
      </c>
      <c r="V26" t="str">
        <f>_xlfn.XLOOKUP(F26,Categories!B:B,Categories!C:C,"Not in dataset",0)</f>
        <v>ML Professional</v>
      </c>
    </row>
    <row r="27" spans="2:22">
      <c r="B27" s="1">
        <v>21</v>
      </c>
      <c r="C27">
        <v>2020</v>
      </c>
      <c r="D27" t="s">
        <v>8</v>
      </c>
      <c r="E27" t="s">
        <v>10</v>
      </c>
      <c r="F27" t="s">
        <v>65</v>
      </c>
      <c r="G27">
        <v>450000</v>
      </c>
      <c r="H27" t="s">
        <v>73</v>
      </c>
      <c r="I27">
        <v>6072</v>
      </c>
      <c r="J27" t="s">
        <v>26</v>
      </c>
      <c r="K27">
        <v>100</v>
      </c>
      <c r="L27" t="s">
        <v>26</v>
      </c>
      <c r="M27" t="str">
        <f>_xlfn.XLOOKUP(L27,Xlation!B:B,Xlation!D:D,"error",0)</f>
        <v>IND</v>
      </c>
      <c r="N27" t="s">
        <v>60</v>
      </c>
      <c r="O27" t="str">
        <f>_xlfn.XLOOKUP(D27,Xlation!$B:$B,Xlation!$C:$C,"Error",0)</f>
        <v xml:space="preserve">Mid-level Intermediate </v>
      </c>
      <c r="P27" t="str">
        <f>_xlfn.XLOOKUP(E27,Xlation!$B:$B,Xlation!$C:$C,"Error",0)</f>
        <v xml:space="preserve">Full-time </v>
      </c>
      <c r="Q27" t="str">
        <f>_xlfn.XLOOKUP(L27,Xlation!$B:$B,Xlation!$C:$C,"Error",0)</f>
        <v>India</v>
      </c>
      <c r="R27" t="str">
        <f>_xlfn.XLOOKUP(J27,Xlation!$B:$B,Xlation!$C:$C,"Error",0)</f>
        <v>India</v>
      </c>
      <c r="S27" t="str">
        <f>_xlfn.XLOOKUP(N27,Xlation!$B:$B,Xlation!$C:$C,"Error",0)</f>
        <v>Large_Greater_than_250_Emp</v>
      </c>
      <c r="T27" t="str">
        <f>_xlfn.XLOOKUP(F27,Xlation!$B:$B,Xlation!$C:$C,"Error",0)</f>
        <v>Analysis</v>
      </c>
      <c r="U27" t="str">
        <f>_xlfn.XLOOKUP(K27,Xlation!$B:$B,Xlation!$C:$C,"Error",0)</f>
        <v>80-100%</v>
      </c>
      <c r="V27" t="str">
        <f>_xlfn.XLOOKUP(F27,Categories!B:B,Categories!C:C,"Not in dataset",0)</f>
        <v>Not ML</v>
      </c>
    </row>
    <row r="28" spans="2:22">
      <c r="B28" s="1">
        <v>22</v>
      </c>
      <c r="C28">
        <v>2020</v>
      </c>
      <c r="D28" t="s">
        <v>11</v>
      </c>
      <c r="E28" t="s">
        <v>10</v>
      </c>
      <c r="F28" t="s">
        <v>35</v>
      </c>
      <c r="G28">
        <v>42000</v>
      </c>
      <c r="H28" t="s">
        <v>59</v>
      </c>
      <c r="I28">
        <v>47899</v>
      </c>
      <c r="J28" t="s">
        <v>29</v>
      </c>
      <c r="K28">
        <v>50</v>
      </c>
      <c r="L28" t="s">
        <v>29</v>
      </c>
      <c r="M28" t="str">
        <f>_xlfn.XLOOKUP(L28,Xlation!B:B,Xlation!D:D,"error",0)</f>
        <v>GRC</v>
      </c>
      <c r="N28" t="s">
        <v>60</v>
      </c>
      <c r="O28" t="str">
        <f>_xlfn.XLOOKUP(D28,Xlation!$B:$B,Xlation!$C:$C,"Error",0)</f>
        <v xml:space="preserve">Senior-level Expert </v>
      </c>
      <c r="P28" t="str">
        <f>_xlfn.XLOOKUP(E28,Xlation!$B:$B,Xlation!$C:$C,"Error",0)</f>
        <v xml:space="preserve">Full-time </v>
      </c>
      <c r="Q28" t="str">
        <f>_xlfn.XLOOKUP(L28,Xlation!$B:$B,Xlation!$C:$C,"Error",0)</f>
        <v>Greece</v>
      </c>
      <c r="R28" t="str">
        <f>_xlfn.XLOOKUP(J28,Xlation!$B:$B,Xlation!$C:$C,"Error",0)</f>
        <v>Greece</v>
      </c>
      <c r="S28" t="str">
        <f>_xlfn.XLOOKUP(N28,Xlation!$B:$B,Xlation!$C:$C,"Error",0)</f>
        <v>Large_Greater_than_250_Emp</v>
      </c>
      <c r="T28" t="str">
        <f>_xlfn.XLOOKUP(F28,Xlation!$B:$B,Xlation!$C:$C,"Error",0)</f>
        <v>Engineer</v>
      </c>
      <c r="U28" t="str">
        <f>_xlfn.XLOOKUP(K28,Xlation!$B:$B,Xlation!$C:$C,"Error",0)</f>
        <v>20-80%</v>
      </c>
      <c r="V28" t="str">
        <f>_xlfn.XLOOKUP(F28,Categories!B:B,Categories!C:C,"Not in dataset",0)</f>
        <v>Not ML</v>
      </c>
    </row>
    <row r="29" spans="2:22">
      <c r="B29" s="1">
        <v>23</v>
      </c>
      <c r="C29">
        <v>2020</v>
      </c>
      <c r="D29" t="s">
        <v>8</v>
      </c>
      <c r="E29" t="s">
        <v>10</v>
      </c>
      <c r="F29" t="s">
        <v>79</v>
      </c>
      <c r="G29">
        <v>98000</v>
      </c>
      <c r="H29" t="s">
        <v>61</v>
      </c>
      <c r="I29">
        <v>98000</v>
      </c>
      <c r="J29" t="s">
        <v>22</v>
      </c>
      <c r="K29">
        <v>0</v>
      </c>
      <c r="L29" t="s">
        <v>22</v>
      </c>
      <c r="M29" t="str">
        <f>_xlfn.XLOOKUP(L29,Xlation!B:B,Xlation!D:D,"error",0)</f>
        <v>USA</v>
      </c>
      <c r="N29" t="s">
        <v>64</v>
      </c>
      <c r="O29" t="str">
        <f>_xlfn.XLOOKUP(D29,Xlation!$B:$B,Xlation!$C:$C,"Error",0)</f>
        <v xml:space="preserve">Mid-level Intermediate </v>
      </c>
      <c r="P29" t="str">
        <f>_xlfn.XLOOKUP(E29,Xlation!$B:$B,Xlation!$C:$C,"Error",0)</f>
        <v xml:space="preserve">Full-time </v>
      </c>
      <c r="Q29" t="str">
        <f>_xlfn.XLOOKUP(L29,Xlation!$B:$B,Xlation!$C:$C,"Error",0)</f>
        <v>United States of America</v>
      </c>
      <c r="R29" t="str">
        <f>_xlfn.XLOOKUP(J29,Xlation!$B:$B,Xlation!$C:$C,"Error",0)</f>
        <v>United States of America</v>
      </c>
      <c r="S29" t="str">
        <f>_xlfn.XLOOKUP(N29,Xlation!$B:$B,Xlation!$C:$C,"Error",0)</f>
        <v>Medium_Between_50_and_250_Emp</v>
      </c>
      <c r="T29" t="str">
        <f>_xlfn.XLOOKUP(F29,Xlation!$B:$B,Xlation!$C:$C,"Error",0)</f>
        <v>Analysis</v>
      </c>
      <c r="U29" t="str">
        <f>_xlfn.XLOOKUP(K29,Xlation!$B:$B,Xlation!$C:$C,"Error",0)</f>
        <v>0-20%</v>
      </c>
      <c r="V29" t="str">
        <f>_xlfn.XLOOKUP(F29,Categories!B:B,Categories!C:C,"Not in dataset",0)</f>
        <v>Not ML</v>
      </c>
    </row>
    <row r="30" spans="2:22">
      <c r="B30" s="1">
        <v>24</v>
      </c>
      <c r="C30">
        <v>2020</v>
      </c>
      <c r="D30" t="s">
        <v>8</v>
      </c>
      <c r="E30" t="s">
        <v>10</v>
      </c>
      <c r="F30" t="s">
        <v>67</v>
      </c>
      <c r="G30">
        <v>115000</v>
      </c>
      <c r="H30" t="s">
        <v>61</v>
      </c>
      <c r="I30">
        <v>115000</v>
      </c>
      <c r="J30" t="s">
        <v>80</v>
      </c>
      <c r="K30">
        <v>0</v>
      </c>
      <c r="L30" t="s">
        <v>80</v>
      </c>
      <c r="M30" t="str">
        <f>_xlfn.XLOOKUP(L30,Xlation!B:B,Xlation!D:D,"error",0)</f>
        <v>ARE</v>
      </c>
      <c r="N30" t="s">
        <v>60</v>
      </c>
      <c r="O30" t="str">
        <f>_xlfn.XLOOKUP(D30,Xlation!$B:$B,Xlation!$C:$C,"Error",0)</f>
        <v xml:space="preserve">Mid-level Intermediate </v>
      </c>
      <c r="P30" t="str">
        <f>_xlfn.XLOOKUP(E30,Xlation!$B:$B,Xlation!$C:$C,"Error",0)</f>
        <v xml:space="preserve">Full-time </v>
      </c>
      <c r="Q30" t="str">
        <f>_xlfn.XLOOKUP(L30,Xlation!$B:$B,Xlation!$C:$C,"Error",0)</f>
        <v>United Arab Emirates</v>
      </c>
      <c r="R30" t="str">
        <f>_xlfn.XLOOKUP(J30,Xlation!$B:$B,Xlation!$C:$C,"Error",0)</f>
        <v>United Arab Emirates</v>
      </c>
      <c r="S30" t="str">
        <f>_xlfn.XLOOKUP(N30,Xlation!$B:$B,Xlation!$C:$C,"Error",0)</f>
        <v>Large_Greater_than_250_Emp</v>
      </c>
      <c r="T30" t="str">
        <f>_xlfn.XLOOKUP(F30,Xlation!$B:$B,Xlation!$C:$C,"Error",0)</f>
        <v>Scientist</v>
      </c>
      <c r="U30" t="str">
        <f>_xlfn.XLOOKUP(K30,Xlation!$B:$B,Xlation!$C:$C,"Error",0)</f>
        <v>0-20%</v>
      </c>
      <c r="V30" t="str">
        <f>_xlfn.XLOOKUP(F30,Categories!B:B,Categories!C:C,"Not in dataset",0)</f>
        <v>Not ML</v>
      </c>
    </row>
    <row r="31" spans="2:22">
      <c r="B31" s="1">
        <v>25</v>
      </c>
      <c r="C31">
        <v>2020</v>
      </c>
      <c r="D31" t="s">
        <v>5</v>
      </c>
      <c r="E31" t="s">
        <v>10</v>
      </c>
      <c r="F31" t="s">
        <v>43</v>
      </c>
      <c r="G31">
        <v>325000</v>
      </c>
      <c r="H31" t="s">
        <v>61</v>
      </c>
      <c r="I31">
        <v>325000</v>
      </c>
      <c r="J31" t="s">
        <v>22</v>
      </c>
      <c r="K31">
        <v>100</v>
      </c>
      <c r="L31" t="s">
        <v>22</v>
      </c>
      <c r="M31" t="str">
        <f>_xlfn.XLOOKUP(L31,Xlation!B:B,Xlation!D:D,"error",0)</f>
        <v>USA</v>
      </c>
      <c r="N31" t="s">
        <v>60</v>
      </c>
      <c r="O31" t="str">
        <f>_xlfn.XLOOKUP(D31,Xlation!$B:$B,Xlation!$C:$C,"Error",0)</f>
        <v>Executive-level Director</v>
      </c>
      <c r="P31" t="str">
        <f>_xlfn.XLOOKUP(E31,Xlation!$B:$B,Xlation!$C:$C,"Error",0)</f>
        <v xml:space="preserve">Full-time </v>
      </c>
      <c r="Q31" t="str">
        <f>_xlfn.XLOOKUP(L31,Xlation!$B:$B,Xlation!$C:$C,"Error",0)</f>
        <v>United States of America</v>
      </c>
      <c r="R31" t="str">
        <f>_xlfn.XLOOKUP(J31,Xlation!$B:$B,Xlation!$C:$C,"Error",0)</f>
        <v>United States of America</v>
      </c>
      <c r="S31" t="str">
        <f>_xlfn.XLOOKUP(N31,Xlation!$B:$B,Xlation!$C:$C,"Error",0)</f>
        <v>Large_Greater_than_250_Emp</v>
      </c>
      <c r="T31" t="str">
        <f>_xlfn.XLOOKUP(F31,Xlation!$B:$B,Xlation!$C:$C,"Error",0)</f>
        <v>Scientist</v>
      </c>
      <c r="U31" t="str">
        <f>_xlfn.XLOOKUP(K31,Xlation!$B:$B,Xlation!$C:$C,"Error",0)</f>
        <v>80-100%</v>
      </c>
      <c r="V31" t="str">
        <f>_xlfn.XLOOKUP(F31,Categories!B:B,Categories!C:C,"Not in dataset",0)</f>
        <v>Not ML</v>
      </c>
    </row>
    <row r="32" spans="2:22">
      <c r="B32" s="1">
        <v>26</v>
      </c>
      <c r="C32">
        <v>2020</v>
      </c>
      <c r="D32" t="s">
        <v>2</v>
      </c>
      <c r="E32" t="s">
        <v>10</v>
      </c>
      <c r="F32" t="s">
        <v>38</v>
      </c>
      <c r="G32">
        <v>42000</v>
      </c>
      <c r="H32" t="s">
        <v>61</v>
      </c>
      <c r="I32">
        <v>42000</v>
      </c>
      <c r="J32" t="s">
        <v>32</v>
      </c>
      <c r="K32">
        <v>50</v>
      </c>
      <c r="L32" t="s">
        <v>32</v>
      </c>
      <c r="M32" t="str">
        <f>_xlfn.XLOOKUP(L32,Xlation!B:B,Xlation!D:D,"error",0)</f>
        <v>NLD</v>
      </c>
      <c r="N32" t="s">
        <v>60</v>
      </c>
      <c r="O32" t="str">
        <f>_xlfn.XLOOKUP(D32,Xlation!$B:$B,Xlation!$C:$C,"Error",0)</f>
        <v xml:space="preserve">Entry-level Junior </v>
      </c>
      <c r="P32" t="str">
        <f>_xlfn.XLOOKUP(E32,Xlation!$B:$B,Xlation!$C:$C,"Error",0)</f>
        <v xml:space="preserve">Full-time </v>
      </c>
      <c r="Q32" t="str">
        <f>_xlfn.XLOOKUP(L32,Xlation!$B:$B,Xlation!$C:$C,"Error",0)</f>
        <v>Netherlands</v>
      </c>
      <c r="R32" t="str">
        <f>_xlfn.XLOOKUP(J32,Xlation!$B:$B,Xlation!$C:$C,"Error",0)</f>
        <v>Netherlands</v>
      </c>
      <c r="S32" t="str">
        <f>_xlfn.XLOOKUP(N32,Xlation!$B:$B,Xlation!$C:$C,"Error",0)</f>
        <v>Large_Greater_than_250_Emp</v>
      </c>
      <c r="T32" t="str">
        <f>_xlfn.XLOOKUP(F32,Xlation!$B:$B,Xlation!$C:$C,"Error",0)</f>
        <v>Scientist</v>
      </c>
      <c r="U32" t="str">
        <f>_xlfn.XLOOKUP(K32,Xlation!$B:$B,Xlation!$C:$C,"Error",0)</f>
        <v>20-80%</v>
      </c>
      <c r="V32" t="str">
        <f>_xlfn.XLOOKUP(F32,Categories!B:B,Categories!C:C,"Not in dataset",0)</f>
        <v>Not ML</v>
      </c>
    </row>
    <row r="33" spans="2:22">
      <c r="B33" s="1">
        <v>27</v>
      </c>
      <c r="C33">
        <v>2020</v>
      </c>
      <c r="D33" t="s">
        <v>11</v>
      </c>
      <c r="E33" t="s">
        <v>10</v>
      </c>
      <c r="F33" t="s">
        <v>35</v>
      </c>
      <c r="G33">
        <v>720000</v>
      </c>
      <c r="H33" t="s">
        <v>81</v>
      </c>
      <c r="I33">
        <v>33511</v>
      </c>
      <c r="J33" t="s">
        <v>82</v>
      </c>
      <c r="K33">
        <v>0</v>
      </c>
      <c r="L33" t="s">
        <v>82</v>
      </c>
      <c r="M33" t="str">
        <f>_xlfn.XLOOKUP(L33,Xlation!B:B,Xlation!D:D,"error",0)</f>
        <v>MEX</v>
      </c>
      <c r="N33" t="s">
        <v>62</v>
      </c>
      <c r="O33" t="str">
        <f>_xlfn.XLOOKUP(D33,Xlation!$B:$B,Xlation!$C:$C,"Error",0)</f>
        <v xml:space="preserve">Senior-level Expert </v>
      </c>
      <c r="P33" t="str">
        <f>_xlfn.XLOOKUP(E33,Xlation!$B:$B,Xlation!$C:$C,"Error",0)</f>
        <v xml:space="preserve">Full-time </v>
      </c>
      <c r="Q33" t="str">
        <f>_xlfn.XLOOKUP(L33,Xlation!$B:$B,Xlation!$C:$C,"Error",0)</f>
        <v>Mexico</v>
      </c>
      <c r="R33" t="str">
        <f>_xlfn.XLOOKUP(J33,Xlation!$B:$B,Xlation!$C:$C,"Error",0)</f>
        <v>Mexico</v>
      </c>
      <c r="S33" t="str">
        <f>_xlfn.XLOOKUP(N33,Xlation!$B:$B,Xlation!$C:$C,"Error",0)</f>
        <v>Small_Less_than_50_Emp</v>
      </c>
      <c r="T33" t="str">
        <f>_xlfn.XLOOKUP(F33,Xlation!$B:$B,Xlation!$C:$C,"Error",0)</f>
        <v>Engineer</v>
      </c>
      <c r="U33" t="str">
        <f>_xlfn.XLOOKUP(K33,Xlation!$B:$B,Xlation!$C:$C,"Error",0)</f>
        <v>0-20%</v>
      </c>
      <c r="V33" t="str">
        <f>_xlfn.XLOOKUP(F33,Categories!B:B,Categories!C:C,"Not in dataset",0)</f>
        <v>Not ML</v>
      </c>
    </row>
    <row r="34" spans="2:22">
      <c r="B34" s="1">
        <v>28</v>
      </c>
      <c r="C34">
        <v>2020</v>
      </c>
      <c r="D34" t="s">
        <v>2</v>
      </c>
      <c r="E34" t="s">
        <v>4</v>
      </c>
      <c r="F34" t="s">
        <v>70</v>
      </c>
      <c r="G34">
        <v>100000</v>
      </c>
      <c r="H34" t="s">
        <v>61</v>
      </c>
      <c r="I34">
        <v>100000</v>
      </c>
      <c r="J34" t="s">
        <v>22</v>
      </c>
      <c r="K34">
        <v>100</v>
      </c>
      <c r="L34" t="s">
        <v>22</v>
      </c>
      <c r="M34" t="str">
        <f>_xlfn.XLOOKUP(L34,Xlation!B:B,Xlation!D:D,"error",0)</f>
        <v>USA</v>
      </c>
      <c r="N34" t="s">
        <v>60</v>
      </c>
      <c r="O34" t="str">
        <f>_xlfn.XLOOKUP(D34,Xlation!$B:$B,Xlation!$C:$C,"Error",0)</f>
        <v xml:space="preserve">Entry-level Junior </v>
      </c>
      <c r="P34" t="str">
        <f>_xlfn.XLOOKUP(E34,Xlation!$B:$B,Xlation!$C:$C,"Error",0)</f>
        <v xml:space="preserve">Contract </v>
      </c>
      <c r="Q34" t="str">
        <f>_xlfn.XLOOKUP(L34,Xlation!$B:$B,Xlation!$C:$C,"Error",0)</f>
        <v>United States of America</v>
      </c>
      <c r="R34" t="str">
        <f>_xlfn.XLOOKUP(J34,Xlation!$B:$B,Xlation!$C:$C,"Error",0)</f>
        <v>United States of America</v>
      </c>
      <c r="S34" t="str">
        <f>_xlfn.XLOOKUP(N34,Xlation!$B:$B,Xlation!$C:$C,"Error",0)</f>
        <v>Large_Greater_than_250_Emp</v>
      </c>
      <c r="T34" t="str">
        <f>_xlfn.XLOOKUP(F34,Xlation!$B:$B,Xlation!$C:$C,"Error",0)</f>
        <v>Analysis</v>
      </c>
      <c r="U34" t="str">
        <f>_xlfn.XLOOKUP(K34,Xlation!$B:$B,Xlation!$C:$C,"Error",0)</f>
        <v>80-100%</v>
      </c>
      <c r="V34" t="str">
        <f>_xlfn.XLOOKUP(F34,Categories!B:B,Categories!C:C,"Not in dataset",0)</f>
        <v>Not ML</v>
      </c>
    </row>
    <row r="35" spans="2:22">
      <c r="B35" s="1">
        <v>29</v>
      </c>
      <c r="C35">
        <v>2020</v>
      </c>
      <c r="D35" t="s">
        <v>11</v>
      </c>
      <c r="E35" t="s">
        <v>10</v>
      </c>
      <c r="F35" t="s">
        <v>83</v>
      </c>
      <c r="G35">
        <v>157000</v>
      </c>
      <c r="H35" t="s">
        <v>84</v>
      </c>
      <c r="I35">
        <v>117104</v>
      </c>
      <c r="J35" t="s">
        <v>24</v>
      </c>
      <c r="K35">
        <v>50</v>
      </c>
      <c r="L35" t="s">
        <v>24</v>
      </c>
      <c r="M35" t="str">
        <f>_xlfn.XLOOKUP(L35,Xlation!B:B,Xlation!D:D,"error",0)</f>
        <v>CAN</v>
      </c>
      <c r="N35" t="s">
        <v>60</v>
      </c>
      <c r="O35" t="str">
        <f>_xlfn.XLOOKUP(D35,Xlation!$B:$B,Xlation!$C:$C,"Error",0)</f>
        <v xml:space="preserve">Senior-level Expert </v>
      </c>
      <c r="P35" t="str">
        <f>_xlfn.XLOOKUP(E35,Xlation!$B:$B,Xlation!$C:$C,"Error",0)</f>
        <v xml:space="preserve">Full-time </v>
      </c>
      <c r="Q35" t="str">
        <f>_xlfn.XLOOKUP(L35,Xlation!$B:$B,Xlation!$C:$C,"Error",0)</f>
        <v>Canada</v>
      </c>
      <c r="R35" t="str">
        <f>_xlfn.XLOOKUP(J35,Xlation!$B:$B,Xlation!$C:$C,"Error",0)</f>
        <v>Canada</v>
      </c>
      <c r="S35" t="str">
        <f>_xlfn.XLOOKUP(N35,Xlation!$B:$B,Xlation!$C:$C,"Error",0)</f>
        <v>Large_Greater_than_250_Emp</v>
      </c>
      <c r="T35" t="str">
        <f>_xlfn.XLOOKUP(F35,Xlation!$B:$B,Xlation!$C:$C,"Error",0)</f>
        <v>Other</v>
      </c>
      <c r="U35" t="str">
        <f>_xlfn.XLOOKUP(K35,Xlation!$B:$B,Xlation!$C:$C,"Error",0)</f>
        <v>20-80%</v>
      </c>
      <c r="V35" t="str">
        <f>_xlfn.XLOOKUP(F35,Categories!B:B,Categories!C:C,"Not in dataset",0)</f>
        <v>ML Professional</v>
      </c>
    </row>
    <row r="36" spans="2:22">
      <c r="B36" s="1">
        <v>30</v>
      </c>
      <c r="C36">
        <v>2020</v>
      </c>
      <c r="D36" t="s">
        <v>8</v>
      </c>
      <c r="E36" t="s">
        <v>10</v>
      </c>
      <c r="F36" t="s">
        <v>85</v>
      </c>
      <c r="G36">
        <v>51999</v>
      </c>
      <c r="H36" t="s">
        <v>59</v>
      </c>
      <c r="I36">
        <v>59303</v>
      </c>
      <c r="J36" t="s">
        <v>25</v>
      </c>
      <c r="K36">
        <v>100</v>
      </c>
      <c r="L36" t="s">
        <v>25</v>
      </c>
      <c r="M36" t="str">
        <f>_xlfn.XLOOKUP(L36,Xlation!B:B,Xlation!D:D,"error",0)</f>
        <v>DEU</v>
      </c>
      <c r="N36" t="s">
        <v>62</v>
      </c>
      <c r="O36" t="str">
        <f>_xlfn.XLOOKUP(D36,Xlation!$B:$B,Xlation!$C:$C,"Error",0)</f>
        <v xml:space="preserve">Mid-level Intermediate </v>
      </c>
      <c r="P36" t="str">
        <f>_xlfn.XLOOKUP(E36,Xlation!$B:$B,Xlation!$C:$C,"Error",0)</f>
        <v xml:space="preserve">Full-time </v>
      </c>
      <c r="Q36" t="str">
        <f>_xlfn.XLOOKUP(L36,Xlation!$B:$B,Xlation!$C:$C,"Error",0)</f>
        <v>Germany</v>
      </c>
      <c r="R36" t="str">
        <f>_xlfn.XLOOKUP(J36,Xlation!$B:$B,Xlation!$C:$C,"Error",0)</f>
        <v>Germany</v>
      </c>
      <c r="S36" t="str">
        <f>_xlfn.XLOOKUP(N36,Xlation!$B:$B,Xlation!$C:$C,"Error",0)</f>
        <v>Small_Less_than_50_Emp</v>
      </c>
      <c r="T36" t="str">
        <f>_xlfn.XLOOKUP(F36,Xlation!$B:$B,Xlation!$C:$C,"Error",0)</f>
        <v>Engineer</v>
      </c>
      <c r="U36" t="str">
        <f>_xlfn.XLOOKUP(K36,Xlation!$B:$B,Xlation!$C:$C,"Error",0)</f>
        <v>80-100%</v>
      </c>
      <c r="V36" t="str">
        <f>_xlfn.XLOOKUP(F36,Categories!B:B,Categories!C:C,"Not in dataset",0)</f>
        <v>Not ML</v>
      </c>
    </row>
    <row r="37" spans="2:22">
      <c r="B37" s="1">
        <v>31</v>
      </c>
      <c r="C37">
        <v>2020</v>
      </c>
      <c r="D37" t="s">
        <v>2</v>
      </c>
      <c r="E37" t="s">
        <v>10</v>
      </c>
      <c r="F37" t="s">
        <v>42</v>
      </c>
      <c r="G37">
        <v>70000</v>
      </c>
      <c r="H37" t="s">
        <v>61</v>
      </c>
      <c r="I37">
        <v>70000</v>
      </c>
      <c r="J37" t="s">
        <v>22</v>
      </c>
      <c r="K37">
        <v>100</v>
      </c>
      <c r="L37" t="s">
        <v>22</v>
      </c>
      <c r="M37" t="str">
        <f>_xlfn.XLOOKUP(L37,Xlation!B:B,Xlation!D:D,"error",0)</f>
        <v>USA</v>
      </c>
      <c r="N37" t="s">
        <v>60</v>
      </c>
      <c r="O37" t="str">
        <f>_xlfn.XLOOKUP(D37,Xlation!$B:$B,Xlation!$C:$C,"Error",0)</f>
        <v xml:space="preserve">Entry-level Junior </v>
      </c>
      <c r="P37" t="str">
        <f>_xlfn.XLOOKUP(E37,Xlation!$B:$B,Xlation!$C:$C,"Error",0)</f>
        <v xml:space="preserve">Full-time </v>
      </c>
      <c r="Q37" t="str">
        <f>_xlfn.XLOOKUP(L37,Xlation!$B:$B,Xlation!$C:$C,"Error",0)</f>
        <v>United States of America</v>
      </c>
      <c r="R37" t="str">
        <f>_xlfn.XLOOKUP(J37,Xlation!$B:$B,Xlation!$C:$C,"Error",0)</f>
        <v>United States of America</v>
      </c>
      <c r="S37" t="str">
        <f>_xlfn.XLOOKUP(N37,Xlation!$B:$B,Xlation!$C:$C,"Error",0)</f>
        <v>Large_Greater_than_250_Emp</v>
      </c>
      <c r="T37" t="str">
        <f>_xlfn.XLOOKUP(F37,Xlation!$B:$B,Xlation!$C:$C,"Error",0)</f>
        <v>Engineer</v>
      </c>
      <c r="U37" t="str">
        <f>_xlfn.XLOOKUP(K37,Xlation!$B:$B,Xlation!$C:$C,"Error",0)</f>
        <v>80-100%</v>
      </c>
      <c r="V37" t="str">
        <f>_xlfn.XLOOKUP(F37,Categories!B:B,Categories!C:C,"Not in dataset",0)</f>
        <v>Not ML</v>
      </c>
    </row>
    <row r="38" spans="2:22">
      <c r="B38" s="1">
        <v>32</v>
      </c>
      <c r="C38">
        <v>2020</v>
      </c>
      <c r="D38" t="s">
        <v>11</v>
      </c>
      <c r="E38" t="s">
        <v>10</v>
      </c>
      <c r="F38" t="s">
        <v>34</v>
      </c>
      <c r="G38">
        <v>60000</v>
      </c>
      <c r="H38" t="s">
        <v>59</v>
      </c>
      <c r="I38">
        <v>68428</v>
      </c>
      <c r="J38" t="s">
        <v>29</v>
      </c>
      <c r="K38">
        <v>100</v>
      </c>
      <c r="L38" t="s">
        <v>22</v>
      </c>
      <c r="M38" t="str">
        <f>_xlfn.XLOOKUP(L38,Xlation!B:B,Xlation!D:D,"error",0)</f>
        <v>USA</v>
      </c>
      <c r="N38" t="s">
        <v>60</v>
      </c>
      <c r="O38" t="str">
        <f>_xlfn.XLOOKUP(D38,Xlation!$B:$B,Xlation!$C:$C,"Error",0)</f>
        <v xml:space="preserve">Senior-level Expert </v>
      </c>
      <c r="P38" t="str">
        <f>_xlfn.XLOOKUP(E38,Xlation!$B:$B,Xlation!$C:$C,"Error",0)</f>
        <v xml:space="preserve">Full-time </v>
      </c>
      <c r="Q38" t="str">
        <f>_xlfn.XLOOKUP(L38,Xlation!$B:$B,Xlation!$C:$C,"Error",0)</f>
        <v>United States of America</v>
      </c>
      <c r="R38" t="str">
        <f>_xlfn.XLOOKUP(J38,Xlation!$B:$B,Xlation!$C:$C,"Error",0)</f>
        <v>Greece</v>
      </c>
      <c r="S38" t="str">
        <f>_xlfn.XLOOKUP(N38,Xlation!$B:$B,Xlation!$C:$C,"Error",0)</f>
        <v>Large_Greater_than_250_Emp</v>
      </c>
      <c r="T38" t="str">
        <f>_xlfn.XLOOKUP(F38,Xlation!$B:$B,Xlation!$C:$C,"Error",0)</f>
        <v>Scientist</v>
      </c>
      <c r="U38" t="str">
        <f>_xlfn.XLOOKUP(K38,Xlation!$B:$B,Xlation!$C:$C,"Error",0)</f>
        <v>80-100%</v>
      </c>
      <c r="V38" t="str">
        <f>_xlfn.XLOOKUP(F38,Categories!B:B,Categories!C:C,"Not in dataset",0)</f>
        <v>Not ML</v>
      </c>
    </row>
    <row r="39" spans="2:22">
      <c r="B39" s="1">
        <v>33</v>
      </c>
      <c r="C39">
        <v>2020</v>
      </c>
      <c r="D39" t="s">
        <v>8</v>
      </c>
      <c r="E39" t="s">
        <v>10</v>
      </c>
      <c r="F39" t="s">
        <v>38</v>
      </c>
      <c r="G39">
        <v>450000</v>
      </c>
      <c r="H39" t="s">
        <v>61</v>
      </c>
      <c r="I39">
        <v>450000</v>
      </c>
      <c r="J39" t="s">
        <v>22</v>
      </c>
      <c r="K39">
        <v>0</v>
      </c>
      <c r="L39" t="s">
        <v>22</v>
      </c>
      <c r="M39" t="str">
        <f>_xlfn.XLOOKUP(L39,Xlation!B:B,Xlation!D:D,"error",0)</f>
        <v>USA</v>
      </c>
      <c r="N39" t="s">
        <v>64</v>
      </c>
      <c r="O39" t="str">
        <f>_xlfn.XLOOKUP(D39,Xlation!$B:$B,Xlation!$C:$C,"Error",0)</f>
        <v xml:space="preserve">Mid-level Intermediate </v>
      </c>
      <c r="P39" t="str">
        <f>_xlfn.XLOOKUP(E39,Xlation!$B:$B,Xlation!$C:$C,"Error",0)</f>
        <v xml:space="preserve">Full-time </v>
      </c>
      <c r="Q39" t="str">
        <f>_xlfn.XLOOKUP(L39,Xlation!$B:$B,Xlation!$C:$C,"Error",0)</f>
        <v>United States of America</v>
      </c>
      <c r="R39" t="str">
        <f>_xlfn.XLOOKUP(J39,Xlation!$B:$B,Xlation!$C:$C,"Error",0)</f>
        <v>United States of America</v>
      </c>
      <c r="S39" t="str">
        <f>_xlfn.XLOOKUP(N39,Xlation!$B:$B,Xlation!$C:$C,"Error",0)</f>
        <v>Medium_Between_50_and_250_Emp</v>
      </c>
      <c r="T39" t="str">
        <f>_xlfn.XLOOKUP(F39,Xlation!$B:$B,Xlation!$C:$C,"Error",0)</f>
        <v>Scientist</v>
      </c>
      <c r="U39" t="str">
        <f>_xlfn.XLOOKUP(K39,Xlation!$B:$B,Xlation!$C:$C,"Error",0)</f>
        <v>0-20%</v>
      </c>
      <c r="V39" t="str">
        <f>_xlfn.XLOOKUP(F39,Categories!B:B,Categories!C:C,"Not in dataset",0)</f>
        <v>Not ML</v>
      </c>
    </row>
    <row r="40" spans="2:22">
      <c r="B40" s="1">
        <v>34</v>
      </c>
      <c r="C40">
        <v>2020</v>
      </c>
      <c r="D40" t="s">
        <v>8</v>
      </c>
      <c r="E40" t="s">
        <v>10</v>
      </c>
      <c r="F40" t="s">
        <v>36</v>
      </c>
      <c r="G40">
        <v>41000</v>
      </c>
      <c r="H40" t="s">
        <v>59</v>
      </c>
      <c r="I40">
        <v>46759</v>
      </c>
      <c r="J40" t="s">
        <v>27</v>
      </c>
      <c r="K40">
        <v>50</v>
      </c>
      <c r="L40" t="s">
        <v>27</v>
      </c>
      <c r="M40" t="str">
        <f>_xlfn.XLOOKUP(L40,Xlation!B:B,Xlation!D:D,"error",0)</f>
        <v>FRA</v>
      </c>
      <c r="N40" t="s">
        <v>60</v>
      </c>
      <c r="O40" t="str">
        <f>_xlfn.XLOOKUP(D40,Xlation!$B:$B,Xlation!$C:$C,"Error",0)</f>
        <v xml:space="preserve">Mid-level Intermediate </v>
      </c>
      <c r="P40" t="str">
        <f>_xlfn.XLOOKUP(E40,Xlation!$B:$B,Xlation!$C:$C,"Error",0)</f>
        <v xml:space="preserve">Full-time </v>
      </c>
      <c r="Q40" t="str">
        <f>_xlfn.XLOOKUP(L40,Xlation!$B:$B,Xlation!$C:$C,"Error",0)</f>
        <v>France</v>
      </c>
      <c r="R40" t="str">
        <f>_xlfn.XLOOKUP(J40,Xlation!$B:$B,Xlation!$C:$C,"Error",0)</f>
        <v>France</v>
      </c>
      <c r="S40" t="str">
        <f>_xlfn.XLOOKUP(N40,Xlation!$B:$B,Xlation!$C:$C,"Error",0)</f>
        <v>Large_Greater_than_250_Emp</v>
      </c>
      <c r="T40" t="str">
        <f>_xlfn.XLOOKUP(F40,Xlation!$B:$B,Xlation!$C:$C,"Error",0)</f>
        <v>Analysis</v>
      </c>
      <c r="U40" t="str">
        <f>_xlfn.XLOOKUP(K40,Xlation!$B:$B,Xlation!$C:$C,"Error",0)</f>
        <v>20-80%</v>
      </c>
      <c r="V40" t="str">
        <f>_xlfn.XLOOKUP(F40,Categories!B:B,Categories!C:C,"Not in dataset",0)</f>
        <v>Not ML</v>
      </c>
    </row>
    <row r="41" spans="2:22">
      <c r="B41" s="1">
        <v>35</v>
      </c>
      <c r="C41">
        <v>2020</v>
      </c>
      <c r="D41" t="s">
        <v>8</v>
      </c>
      <c r="E41" t="s">
        <v>10</v>
      </c>
      <c r="F41" t="s">
        <v>35</v>
      </c>
      <c r="G41">
        <v>65000</v>
      </c>
      <c r="H41" t="s">
        <v>59</v>
      </c>
      <c r="I41">
        <v>74130</v>
      </c>
      <c r="J41" t="s">
        <v>31</v>
      </c>
      <c r="K41">
        <v>50</v>
      </c>
      <c r="L41" t="s">
        <v>31</v>
      </c>
      <c r="M41" t="str">
        <f>_xlfn.XLOOKUP(L41,Xlation!B:B,Xlation!D:D,"error",0)</f>
        <v>AUT</v>
      </c>
      <c r="N41" t="s">
        <v>60</v>
      </c>
      <c r="O41" t="str">
        <f>_xlfn.XLOOKUP(D41,Xlation!$B:$B,Xlation!$C:$C,"Error",0)</f>
        <v xml:space="preserve">Mid-level Intermediate </v>
      </c>
      <c r="P41" t="str">
        <f>_xlfn.XLOOKUP(E41,Xlation!$B:$B,Xlation!$C:$C,"Error",0)</f>
        <v xml:space="preserve">Full-time </v>
      </c>
      <c r="Q41" t="str">
        <f>_xlfn.XLOOKUP(L41,Xlation!$B:$B,Xlation!$C:$C,"Error",0)</f>
        <v>Austria</v>
      </c>
      <c r="R41" t="str">
        <f>_xlfn.XLOOKUP(J41,Xlation!$B:$B,Xlation!$C:$C,"Error",0)</f>
        <v>Austria</v>
      </c>
      <c r="S41" t="str">
        <f>_xlfn.XLOOKUP(N41,Xlation!$B:$B,Xlation!$C:$C,"Error",0)</f>
        <v>Large_Greater_than_250_Emp</v>
      </c>
      <c r="T41" t="str">
        <f>_xlfn.XLOOKUP(F41,Xlation!$B:$B,Xlation!$C:$C,"Error",0)</f>
        <v>Engineer</v>
      </c>
      <c r="U41" t="str">
        <f>_xlfn.XLOOKUP(K41,Xlation!$B:$B,Xlation!$C:$C,"Error",0)</f>
        <v>20-80%</v>
      </c>
      <c r="V41" t="str">
        <f>_xlfn.XLOOKUP(F41,Categories!B:B,Categories!C:C,"Not in dataset",0)</f>
        <v>Not ML</v>
      </c>
    </row>
    <row r="42" spans="2:22">
      <c r="B42" s="1">
        <v>36</v>
      </c>
      <c r="C42">
        <v>2020</v>
      </c>
      <c r="D42" t="s">
        <v>8</v>
      </c>
      <c r="E42" t="s">
        <v>10</v>
      </c>
      <c r="F42" t="s">
        <v>47</v>
      </c>
      <c r="G42">
        <v>103000</v>
      </c>
      <c r="H42" t="s">
        <v>61</v>
      </c>
      <c r="I42">
        <v>103000</v>
      </c>
      <c r="J42" t="s">
        <v>22</v>
      </c>
      <c r="K42">
        <v>100</v>
      </c>
      <c r="L42" t="s">
        <v>22</v>
      </c>
      <c r="M42" t="str">
        <f>_xlfn.XLOOKUP(L42,Xlation!B:B,Xlation!D:D,"error",0)</f>
        <v>USA</v>
      </c>
      <c r="N42" t="s">
        <v>60</v>
      </c>
      <c r="O42" t="str">
        <f>_xlfn.XLOOKUP(D42,Xlation!$B:$B,Xlation!$C:$C,"Error",0)</f>
        <v xml:space="preserve">Mid-level Intermediate </v>
      </c>
      <c r="P42" t="str">
        <f>_xlfn.XLOOKUP(E42,Xlation!$B:$B,Xlation!$C:$C,"Error",0)</f>
        <v xml:space="preserve">Full-time </v>
      </c>
      <c r="Q42" t="str">
        <f>_xlfn.XLOOKUP(L42,Xlation!$B:$B,Xlation!$C:$C,"Error",0)</f>
        <v>United States of America</v>
      </c>
      <c r="R42" t="str">
        <f>_xlfn.XLOOKUP(J42,Xlation!$B:$B,Xlation!$C:$C,"Error",0)</f>
        <v>United States of America</v>
      </c>
      <c r="S42" t="str">
        <f>_xlfn.XLOOKUP(N42,Xlation!$B:$B,Xlation!$C:$C,"Error",0)</f>
        <v>Large_Greater_than_250_Emp</v>
      </c>
      <c r="T42" t="str">
        <f>_xlfn.XLOOKUP(F42,Xlation!$B:$B,Xlation!$C:$C,"Error",0)</f>
        <v>Scientist</v>
      </c>
      <c r="U42" t="str">
        <f>_xlfn.XLOOKUP(K42,Xlation!$B:$B,Xlation!$C:$C,"Error",0)</f>
        <v>80-100%</v>
      </c>
      <c r="V42" t="str">
        <f>_xlfn.XLOOKUP(F42,Categories!B:B,Categories!C:C,"Not in dataset",0)</f>
        <v>Not ML</v>
      </c>
    </row>
    <row r="43" spans="2:22">
      <c r="B43" s="1">
        <v>37</v>
      </c>
      <c r="C43">
        <v>2020</v>
      </c>
      <c r="D43" t="s">
        <v>2</v>
      </c>
      <c r="E43" t="s">
        <v>10</v>
      </c>
      <c r="F43" t="s">
        <v>37</v>
      </c>
      <c r="G43">
        <v>250000</v>
      </c>
      <c r="H43" t="s">
        <v>61</v>
      </c>
      <c r="I43">
        <v>250000</v>
      </c>
      <c r="J43" t="s">
        <v>22</v>
      </c>
      <c r="K43">
        <v>50</v>
      </c>
      <c r="L43" t="s">
        <v>22</v>
      </c>
      <c r="M43" t="str">
        <f>_xlfn.XLOOKUP(L43,Xlation!B:B,Xlation!D:D,"error",0)</f>
        <v>USA</v>
      </c>
      <c r="N43" t="s">
        <v>60</v>
      </c>
      <c r="O43" t="str">
        <f>_xlfn.XLOOKUP(D43,Xlation!$B:$B,Xlation!$C:$C,"Error",0)</f>
        <v xml:space="preserve">Entry-level Junior </v>
      </c>
      <c r="P43" t="str">
        <f>_xlfn.XLOOKUP(E43,Xlation!$B:$B,Xlation!$C:$C,"Error",0)</f>
        <v xml:space="preserve">Full-time </v>
      </c>
      <c r="Q43" t="str">
        <f>_xlfn.XLOOKUP(L43,Xlation!$B:$B,Xlation!$C:$C,"Error",0)</f>
        <v>United States of America</v>
      </c>
      <c r="R43" t="str">
        <f>_xlfn.XLOOKUP(J43,Xlation!$B:$B,Xlation!$C:$C,"Error",0)</f>
        <v>United States of America</v>
      </c>
      <c r="S43" t="str">
        <f>_xlfn.XLOOKUP(N43,Xlation!$B:$B,Xlation!$C:$C,"Error",0)</f>
        <v>Large_Greater_than_250_Emp</v>
      </c>
      <c r="T43" t="str">
        <f>_xlfn.XLOOKUP(F43,Xlation!$B:$B,Xlation!$C:$C,"Error",0)</f>
        <v>Engineer</v>
      </c>
      <c r="U43" t="str">
        <f>_xlfn.XLOOKUP(K43,Xlation!$B:$B,Xlation!$C:$C,"Error",0)</f>
        <v>20-80%</v>
      </c>
      <c r="V43" t="str">
        <f>_xlfn.XLOOKUP(F43,Categories!B:B,Categories!C:C,"Not in dataset",0)</f>
        <v>ML Professional</v>
      </c>
    </row>
    <row r="44" spans="2:22">
      <c r="B44" s="1">
        <v>38</v>
      </c>
      <c r="C44">
        <v>2020</v>
      </c>
      <c r="D44" t="s">
        <v>2</v>
      </c>
      <c r="E44" t="s">
        <v>10</v>
      </c>
      <c r="F44" t="s">
        <v>36</v>
      </c>
      <c r="G44">
        <v>10000</v>
      </c>
      <c r="H44" t="s">
        <v>61</v>
      </c>
      <c r="I44">
        <v>10000</v>
      </c>
      <c r="J44" t="s">
        <v>86</v>
      </c>
      <c r="K44">
        <v>100</v>
      </c>
      <c r="L44" t="s">
        <v>86</v>
      </c>
      <c r="M44" t="str">
        <f>_xlfn.XLOOKUP(L44,Xlation!B:B,Xlation!D:D,"error",0)</f>
        <v>NGA</v>
      </c>
      <c r="N44" t="s">
        <v>62</v>
      </c>
      <c r="O44" t="str">
        <f>_xlfn.XLOOKUP(D44,Xlation!$B:$B,Xlation!$C:$C,"Error",0)</f>
        <v xml:space="preserve">Entry-level Junior </v>
      </c>
      <c r="P44" t="str">
        <f>_xlfn.XLOOKUP(E44,Xlation!$B:$B,Xlation!$C:$C,"Error",0)</f>
        <v xml:space="preserve">Full-time </v>
      </c>
      <c r="Q44" t="str">
        <f>_xlfn.XLOOKUP(L44,Xlation!$B:$B,Xlation!$C:$C,"Error",0)</f>
        <v>Nigeria</v>
      </c>
      <c r="R44" t="str">
        <f>_xlfn.XLOOKUP(J44,Xlation!$B:$B,Xlation!$C:$C,"Error",0)</f>
        <v>Nigeria</v>
      </c>
      <c r="S44" t="str">
        <f>_xlfn.XLOOKUP(N44,Xlation!$B:$B,Xlation!$C:$C,"Error",0)</f>
        <v>Small_Less_than_50_Emp</v>
      </c>
      <c r="T44" t="str">
        <f>_xlfn.XLOOKUP(F44,Xlation!$B:$B,Xlation!$C:$C,"Error",0)</f>
        <v>Analysis</v>
      </c>
      <c r="U44" t="str">
        <f>_xlfn.XLOOKUP(K44,Xlation!$B:$B,Xlation!$C:$C,"Error",0)</f>
        <v>80-100%</v>
      </c>
      <c r="V44" t="str">
        <f>_xlfn.XLOOKUP(F44,Categories!B:B,Categories!C:C,"Not in dataset",0)</f>
        <v>Not ML</v>
      </c>
    </row>
    <row r="45" spans="2:22">
      <c r="B45" s="1">
        <v>39</v>
      </c>
      <c r="C45">
        <v>2020</v>
      </c>
      <c r="D45" t="s">
        <v>2</v>
      </c>
      <c r="E45" t="s">
        <v>10</v>
      </c>
      <c r="F45" t="s">
        <v>37</v>
      </c>
      <c r="G45">
        <v>138000</v>
      </c>
      <c r="H45" t="s">
        <v>61</v>
      </c>
      <c r="I45">
        <v>138000</v>
      </c>
      <c r="J45" t="s">
        <v>22</v>
      </c>
      <c r="K45">
        <v>100</v>
      </c>
      <c r="L45" t="s">
        <v>22</v>
      </c>
      <c r="M45" t="str">
        <f>_xlfn.XLOOKUP(L45,Xlation!B:B,Xlation!D:D,"error",0)</f>
        <v>USA</v>
      </c>
      <c r="N45" t="s">
        <v>62</v>
      </c>
      <c r="O45" t="str">
        <f>_xlfn.XLOOKUP(D45,Xlation!$B:$B,Xlation!$C:$C,"Error",0)</f>
        <v xml:space="preserve">Entry-level Junior </v>
      </c>
      <c r="P45" t="str">
        <f>_xlfn.XLOOKUP(E45,Xlation!$B:$B,Xlation!$C:$C,"Error",0)</f>
        <v xml:space="preserve">Full-time </v>
      </c>
      <c r="Q45" t="str">
        <f>_xlfn.XLOOKUP(L45,Xlation!$B:$B,Xlation!$C:$C,"Error",0)</f>
        <v>United States of America</v>
      </c>
      <c r="R45" t="str">
        <f>_xlfn.XLOOKUP(J45,Xlation!$B:$B,Xlation!$C:$C,"Error",0)</f>
        <v>United States of America</v>
      </c>
      <c r="S45" t="str">
        <f>_xlfn.XLOOKUP(N45,Xlation!$B:$B,Xlation!$C:$C,"Error",0)</f>
        <v>Small_Less_than_50_Emp</v>
      </c>
      <c r="T45" t="str">
        <f>_xlfn.XLOOKUP(F45,Xlation!$B:$B,Xlation!$C:$C,"Error",0)</f>
        <v>Engineer</v>
      </c>
      <c r="U45" t="str">
        <f>_xlfn.XLOOKUP(K45,Xlation!$B:$B,Xlation!$C:$C,"Error",0)</f>
        <v>80-100%</v>
      </c>
      <c r="V45" t="str">
        <f>_xlfn.XLOOKUP(F45,Categories!B:B,Categories!C:C,"Not in dataset",0)</f>
        <v>ML Professional</v>
      </c>
    </row>
    <row r="46" spans="2:22">
      <c r="B46" s="1">
        <v>40</v>
      </c>
      <c r="C46">
        <v>2020</v>
      </c>
      <c r="D46" t="s">
        <v>8</v>
      </c>
      <c r="E46" t="s">
        <v>10</v>
      </c>
      <c r="F46" t="s">
        <v>34</v>
      </c>
      <c r="G46">
        <v>45760</v>
      </c>
      <c r="H46" t="s">
        <v>61</v>
      </c>
      <c r="I46">
        <v>45760</v>
      </c>
      <c r="J46" t="s">
        <v>87</v>
      </c>
      <c r="K46">
        <v>100</v>
      </c>
      <c r="L46" t="s">
        <v>22</v>
      </c>
      <c r="M46" t="str">
        <f>_xlfn.XLOOKUP(L46,Xlation!B:B,Xlation!D:D,"error",0)</f>
        <v>USA</v>
      </c>
      <c r="N46" t="s">
        <v>62</v>
      </c>
      <c r="O46" t="str">
        <f>_xlfn.XLOOKUP(D46,Xlation!$B:$B,Xlation!$C:$C,"Error",0)</f>
        <v xml:space="preserve">Mid-level Intermediate </v>
      </c>
      <c r="P46" t="str">
        <f>_xlfn.XLOOKUP(E46,Xlation!$B:$B,Xlation!$C:$C,"Error",0)</f>
        <v xml:space="preserve">Full-time </v>
      </c>
      <c r="Q46" t="str">
        <f>_xlfn.XLOOKUP(L46,Xlation!$B:$B,Xlation!$C:$C,"Error",0)</f>
        <v>United States of America</v>
      </c>
      <c r="R46" t="str">
        <f>_xlfn.XLOOKUP(J46,Xlation!$B:$B,Xlation!$C:$C,"Error",0)</f>
        <v>Philippines</v>
      </c>
      <c r="S46" t="str">
        <f>_xlfn.XLOOKUP(N46,Xlation!$B:$B,Xlation!$C:$C,"Error",0)</f>
        <v>Small_Less_than_50_Emp</v>
      </c>
      <c r="T46" t="str">
        <f>_xlfn.XLOOKUP(F46,Xlation!$B:$B,Xlation!$C:$C,"Error",0)</f>
        <v>Scientist</v>
      </c>
      <c r="U46" t="str">
        <f>_xlfn.XLOOKUP(K46,Xlation!$B:$B,Xlation!$C:$C,"Error",0)</f>
        <v>80-100%</v>
      </c>
      <c r="V46" t="str">
        <f>_xlfn.XLOOKUP(F46,Categories!B:B,Categories!C:C,"Not in dataset",0)</f>
        <v>Not ML</v>
      </c>
    </row>
    <row r="47" spans="2:22">
      <c r="B47" s="1">
        <v>41</v>
      </c>
      <c r="C47">
        <v>2020</v>
      </c>
      <c r="D47" t="s">
        <v>5</v>
      </c>
      <c r="E47" t="s">
        <v>10</v>
      </c>
      <c r="F47" t="s">
        <v>85</v>
      </c>
      <c r="G47">
        <v>70000</v>
      </c>
      <c r="H47" t="s">
        <v>59</v>
      </c>
      <c r="I47">
        <v>79833</v>
      </c>
      <c r="J47" t="s">
        <v>28</v>
      </c>
      <c r="K47">
        <v>50</v>
      </c>
      <c r="L47" t="s">
        <v>28</v>
      </c>
      <c r="M47" t="str">
        <f>_xlfn.XLOOKUP(L47,Xlation!B:B,Xlation!D:D,"error",0)</f>
        <v>ESP</v>
      </c>
      <c r="N47" t="s">
        <v>60</v>
      </c>
      <c r="O47" t="str">
        <f>_xlfn.XLOOKUP(D47,Xlation!$B:$B,Xlation!$C:$C,"Error",0)</f>
        <v>Executive-level Director</v>
      </c>
      <c r="P47" t="str">
        <f>_xlfn.XLOOKUP(E47,Xlation!$B:$B,Xlation!$C:$C,"Error",0)</f>
        <v xml:space="preserve">Full-time </v>
      </c>
      <c r="Q47" t="str">
        <f>_xlfn.XLOOKUP(L47,Xlation!$B:$B,Xlation!$C:$C,"Error",0)</f>
        <v>Spain</v>
      </c>
      <c r="R47" t="str">
        <f>_xlfn.XLOOKUP(J47,Xlation!$B:$B,Xlation!$C:$C,"Error",0)</f>
        <v>Spain</v>
      </c>
      <c r="S47" t="str">
        <f>_xlfn.XLOOKUP(N47,Xlation!$B:$B,Xlation!$C:$C,"Error",0)</f>
        <v>Large_Greater_than_250_Emp</v>
      </c>
      <c r="T47" t="str">
        <f>_xlfn.XLOOKUP(F47,Xlation!$B:$B,Xlation!$C:$C,"Error",0)</f>
        <v>Engineer</v>
      </c>
      <c r="U47" t="str">
        <f>_xlfn.XLOOKUP(K47,Xlation!$B:$B,Xlation!$C:$C,"Error",0)</f>
        <v>20-80%</v>
      </c>
      <c r="V47" t="str">
        <f>_xlfn.XLOOKUP(F47,Categories!B:B,Categories!C:C,"Not in dataset",0)</f>
        <v>Not ML</v>
      </c>
    </row>
    <row r="48" spans="2:22">
      <c r="B48" s="1">
        <v>42</v>
      </c>
      <c r="C48">
        <v>2020</v>
      </c>
      <c r="D48" t="s">
        <v>8</v>
      </c>
      <c r="E48" t="s">
        <v>10</v>
      </c>
      <c r="F48" t="s">
        <v>88</v>
      </c>
      <c r="G48">
        <v>44000</v>
      </c>
      <c r="H48" t="s">
        <v>59</v>
      </c>
      <c r="I48">
        <v>50180</v>
      </c>
      <c r="J48" t="s">
        <v>13</v>
      </c>
      <c r="K48">
        <v>0</v>
      </c>
      <c r="L48" t="s">
        <v>13</v>
      </c>
      <c r="M48">
        <f>_xlfn.XLOOKUP(L48,Xlation!B:B,Xlation!D:D,"error",0)</f>
        <v>0</v>
      </c>
      <c r="N48" t="s">
        <v>64</v>
      </c>
      <c r="O48" t="str">
        <f>_xlfn.XLOOKUP(D48,Xlation!$B:$B,Xlation!$C:$C,"Error",0)</f>
        <v xml:space="preserve">Mid-level Intermediate </v>
      </c>
      <c r="P48" t="str">
        <f>_xlfn.XLOOKUP(E48,Xlation!$B:$B,Xlation!$C:$C,"Error",0)</f>
        <v xml:space="preserve">Full-time </v>
      </c>
      <c r="Q48" t="str">
        <f>_xlfn.XLOOKUP(L48,Xlation!$B:$B,Xlation!$C:$C,"Error",0)</f>
        <v xml:space="preserve">Part-time </v>
      </c>
      <c r="R48" t="str">
        <f>_xlfn.XLOOKUP(J48,Xlation!$B:$B,Xlation!$C:$C,"Error",0)</f>
        <v xml:space="preserve">Part-time </v>
      </c>
      <c r="S48" t="str">
        <f>_xlfn.XLOOKUP(N48,Xlation!$B:$B,Xlation!$C:$C,"Error",0)</f>
        <v>Medium_Between_50_and_250_Emp</v>
      </c>
      <c r="T48" t="str">
        <f>_xlfn.XLOOKUP(F48,Xlation!$B:$B,Xlation!$C:$C,"Error",0)</f>
        <v>Engineer</v>
      </c>
      <c r="U48" t="str">
        <f>_xlfn.XLOOKUP(K48,Xlation!$B:$B,Xlation!$C:$C,"Error",0)</f>
        <v>0-20%</v>
      </c>
      <c r="V48" t="str">
        <f>_xlfn.XLOOKUP(F48,Categories!B:B,Categories!C:C,"Not in dataset",0)</f>
        <v>ML Professional</v>
      </c>
    </row>
    <row r="49" spans="2:22">
      <c r="B49" s="1">
        <v>43</v>
      </c>
      <c r="C49">
        <v>2020</v>
      </c>
      <c r="D49" t="s">
        <v>8</v>
      </c>
      <c r="E49" t="s">
        <v>10</v>
      </c>
      <c r="F49" t="s">
        <v>35</v>
      </c>
      <c r="G49">
        <v>106000</v>
      </c>
      <c r="H49" t="s">
        <v>61</v>
      </c>
      <c r="I49">
        <v>106000</v>
      </c>
      <c r="J49" t="s">
        <v>22</v>
      </c>
      <c r="K49">
        <v>100</v>
      </c>
      <c r="L49" t="s">
        <v>22</v>
      </c>
      <c r="M49" t="str">
        <f>_xlfn.XLOOKUP(L49,Xlation!B:B,Xlation!D:D,"error",0)</f>
        <v>USA</v>
      </c>
      <c r="N49" t="s">
        <v>60</v>
      </c>
      <c r="O49" t="str">
        <f>_xlfn.XLOOKUP(D49,Xlation!$B:$B,Xlation!$C:$C,"Error",0)</f>
        <v xml:space="preserve">Mid-level Intermediate </v>
      </c>
      <c r="P49" t="str">
        <f>_xlfn.XLOOKUP(E49,Xlation!$B:$B,Xlation!$C:$C,"Error",0)</f>
        <v xml:space="preserve">Full-time </v>
      </c>
      <c r="Q49" t="str">
        <f>_xlfn.XLOOKUP(L49,Xlation!$B:$B,Xlation!$C:$C,"Error",0)</f>
        <v>United States of America</v>
      </c>
      <c r="R49" t="str">
        <f>_xlfn.XLOOKUP(J49,Xlation!$B:$B,Xlation!$C:$C,"Error",0)</f>
        <v>United States of America</v>
      </c>
      <c r="S49" t="str">
        <f>_xlfn.XLOOKUP(N49,Xlation!$B:$B,Xlation!$C:$C,"Error",0)</f>
        <v>Large_Greater_than_250_Emp</v>
      </c>
      <c r="T49" t="str">
        <f>_xlfn.XLOOKUP(F49,Xlation!$B:$B,Xlation!$C:$C,"Error",0)</f>
        <v>Engineer</v>
      </c>
      <c r="U49" t="str">
        <f>_xlfn.XLOOKUP(K49,Xlation!$B:$B,Xlation!$C:$C,"Error",0)</f>
        <v>80-100%</v>
      </c>
      <c r="V49" t="str">
        <f>_xlfn.XLOOKUP(F49,Categories!B:B,Categories!C:C,"Not in dataset",0)</f>
        <v>Not ML</v>
      </c>
    </row>
    <row r="50" spans="2:22">
      <c r="B50" s="1">
        <v>44</v>
      </c>
      <c r="C50">
        <v>2020</v>
      </c>
      <c r="D50" t="s">
        <v>8</v>
      </c>
      <c r="E50" t="s">
        <v>10</v>
      </c>
      <c r="F50" t="s">
        <v>35</v>
      </c>
      <c r="G50">
        <v>88000</v>
      </c>
      <c r="H50" t="s">
        <v>63</v>
      </c>
      <c r="I50">
        <v>112872</v>
      </c>
      <c r="J50" t="s">
        <v>23</v>
      </c>
      <c r="K50">
        <v>50</v>
      </c>
      <c r="L50" t="s">
        <v>23</v>
      </c>
      <c r="M50" t="str">
        <f>_xlfn.XLOOKUP(L50,Xlation!B:B,Xlation!D:D,"error",0)</f>
        <v>GBR</v>
      </c>
      <c r="N50" t="s">
        <v>60</v>
      </c>
      <c r="O50" t="str">
        <f>_xlfn.XLOOKUP(D50,Xlation!$B:$B,Xlation!$C:$C,"Error",0)</f>
        <v xml:space="preserve">Mid-level Intermediate </v>
      </c>
      <c r="P50" t="str">
        <f>_xlfn.XLOOKUP(E50,Xlation!$B:$B,Xlation!$C:$C,"Error",0)</f>
        <v xml:space="preserve">Full-time </v>
      </c>
      <c r="Q50" t="str">
        <f>_xlfn.XLOOKUP(L50,Xlation!$B:$B,Xlation!$C:$C,"Error",0)</f>
        <v>United Kingdom</v>
      </c>
      <c r="R50" t="str">
        <f>_xlfn.XLOOKUP(J50,Xlation!$B:$B,Xlation!$C:$C,"Error",0)</f>
        <v>United Kingdom</v>
      </c>
      <c r="S50" t="str">
        <f>_xlfn.XLOOKUP(N50,Xlation!$B:$B,Xlation!$C:$C,"Error",0)</f>
        <v>Large_Greater_than_250_Emp</v>
      </c>
      <c r="T50" t="str">
        <f>_xlfn.XLOOKUP(F50,Xlation!$B:$B,Xlation!$C:$C,"Error",0)</f>
        <v>Engineer</v>
      </c>
      <c r="U50" t="str">
        <f>_xlfn.XLOOKUP(K50,Xlation!$B:$B,Xlation!$C:$C,"Error",0)</f>
        <v>20-80%</v>
      </c>
      <c r="V50" t="str">
        <f>_xlfn.XLOOKUP(F50,Categories!B:B,Categories!C:C,"Not in dataset",0)</f>
        <v>Not ML</v>
      </c>
    </row>
    <row r="51" spans="2:22">
      <c r="B51" s="1">
        <v>45</v>
      </c>
      <c r="C51">
        <v>2020</v>
      </c>
      <c r="D51" t="s">
        <v>2</v>
      </c>
      <c r="E51" t="s">
        <v>13</v>
      </c>
      <c r="F51" t="s">
        <v>89</v>
      </c>
      <c r="G51">
        <v>14000</v>
      </c>
      <c r="H51" t="s">
        <v>59</v>
      </c>
      <c r="I51">
        <v>15966</v>
      </c>
      <c r="J51" t="s">
        <v>25</v>
      </c>
      <c r="K51">
        <v>100</v>
      </c>
      <c r="L51" t="s">
        <v>25</v>
      </c>
      <c r="M51" t="str">
        <f>_xlfn.XLOOKUP(L51,Xlation!B:B,Xlation!D:D,"error",0)</f>
        <v>DEU</v>
      </c>
      <c r="N51" t="s">
        <v>62</v>
      </c>
      <c r="O51" t="str">
        <f>_xlfn.XLOOKUP(D51,Xlation!$B:$B,Xlation!$C:$C,"Error",0)</f>
        <v xml:space="preserve">Entry-level Junior </v>
      </c>
      <c r="P51" t="str">
        <f>_xlfn.XLOOKUP(E51,Xlation!$B:$B,Xlation!$C:$C,"Error",0)</f>
        <v xml:space="preserve">Part-time </v>
      </c>
      <c r="Q51" t="str">
        <f>_xlfn.XLOOKUP(L51,Xlation!$B:$B,Xlation!$C:$C,"Error",0)</f>
        <v>Germany</v>
      </c>
      <c r="R51" t="str">
        <f>_xlfn.XLOOKUP(J51,Xlation!$B:$B,Xlation!$C:$C,"Error",0)</f>
        <v>Germany</v>
      </c>
      <c r="S51" t="str">
        <f>_xlfn.XLOOKUP(N51,Xlation!$B:$B,Xlation!$C:$C,"Error",0)</f>
        <v>Small_Less_than_50_Emp</v>
      </c>
      <c r="T51" t="str">
        <f>_xlfn.XLOOKUP(F51,Xlation!$B:$B,Xlation!$C:$C,"Error",0)</f>
        <v>Engineer</v>
      </c>
      <c r="U51" t="str">
        <f>_xlfn.XLOOKUP(K51,Xlation!$B:$B,Xlation!$C:$C,"Error",0)</f>
        <v>80-100%</v>
      </c>
      <c r="V51" t="str">
        <f>_xlfn.XLOOKUP(F51,Categories!B:B,Categories!C:C,"Not in dataset",0)</f>
        <v>Not ML</v>
      </c>
    </row>
    <row r="52" spans="2:22">
      <c r="B52" s="1">
        <v>46</v>
      </c>
      <c r="C52">
        <v>2020</v>
      </c>
      <c r="D52" t="s">
        <v>8</v>
      </c>
      <c r="E52" t="s">
        <v>10</v>
      </c>
      <c r="F52" t="s">
        <v>34</v>
      </c>
      <c r="G52">
        <v>60000</v>
      </c>
      <c r="H52" t="s">
        <v>63</v>
      </c>
      <c r="I52">
        <v>76958</v>
      </c>
      <c r="J52" t="s">
        <v>23</v>
      </c>
      <c r="K52">
        <v>100</v>
      </c>
      <c r="L52" t="s">
        <v>23</v>
      </c>
      <c r="M52" t="str">
        <f>_xlfn.XLOOKUP(L52,Xlation!B:B,Xlation!D:D,"error",0)</f>
        <v>GBR</v>
      </c>
      <c r="N52" t="s">
        <v>62</v>
      </c>
      <c r="O52" t="str">
        <f>_xlfn.XLOOKUP(D52,Xlation!$B:$B,Xlation!$C:$C,"Error",0)</f>
        <v xml:space="preserve">Mid-level Intermediate </v>
      </c>
      <c r="P52" t="str">
        <f>_xlfn.XLOOKUP(E52,Xlation!$B:$B,Xlation!$C:$C,"Error",0)</f>
        <v xml:space="preserve">Full-time </v>
      </c>
      <c r="Q52" t="str">
        <f>_xlfn.XLOOKUP(L52,Xlation!$B:$B,Xlation!$C:$C,"Error",0)</f>
        <v>United Kingdom</v>
      </c>
      <c r="R52" t="str">
        <f>_xlfn.XLOOKUP(J52,Xlation!$B:$B,Xlation!$C:$C,"Error",0)</f>
        <v>United Kingdom</v>
      </c>
      <c r="S52" t="str">
        <f>_xlfn.XLOOKUP(N52,Xlation!$B:$B,Xlation!$C:$C,"Error",0)</f>
        <v>Small_Less_than_50_Emp</v>
      </c>
      <c r="T52" t="str">
        <f>_xlfn.XLOOKUP(F52,Xlation!$B:$B,Xlation!$C:$C,"Error",0)</f>
        <v>Scientist</v>
      </c>
      <c r="U52" t="str">
        <f>_xlfn.XLOOKUP(K52,Xlation!$B:$B,Xlation!$C:$C,"Error",0)</f>
        <v>80-100%</v>
      </c>
      <c r="V52" t="str">
        <f>_xlfn.XLOOKUP(F52,Categories!B:B,Categories!C:C,"Not in dataset",0)</f>
        <v>Not ML</v>
      </c>
    </row>
    <row r="53" spans="2:22">
      <c r="B53" s="1">
        <v>47</v>
      </c>
      <c r="C53">
        <v>2020</v>
      </c>
      <c r="D53" t="s">
        <v>11</v>
      </c>
      <c r="E53" t="s">
        <v>10</v>
      </c>
      <c r="F53" t="s">
        <v>35</v>
      </c>
      <c r="G53">
        <v>188000</v>
      </c>
      <c r="H53" t="s">
        <v>61</v>
      </c>
      <c r="I53">
        <v>188000</v>
      </c>
      <c r="J53" t="s">
        <v>22</v>
      </c>
      <c r="K53">
        <v>100</v>
      </c>
      <c r="L53" t="s">
        <v>22</v>
      </c>
      <c r="M53" t="str">
        <f>_xlfn.XLOOKUP(L53,Xlation!B:B,Xlation!D:D,"error",0)</f>
        <v>USA</v>
      </c>
      <c r="N53" t="s">
        <v>60</v>
      </c>
      <c r="O53" t="str">
        <f>_xlfn.XLOOKUP(D53,Xlation!$B:$B,Xlation!$C:$C,"Error",0)</f>
        <v xml:space="preserve">Senior-level Expert </v>
      </c>
      <c r="P53" t="str">
        <f>_xlfn.XLOOKUP(E53,Xlation!$B:$B,Xlation!$C:$C,"Error",0)</f>
        <v xml:space="preserve">Full-time </v>
      </c>
      <c r="Q53" t="str">
        <f>_xlfn.XLOOKUP(L53,Xlation!$B:$B,Xlation!$C:$C,"Error",0)</f>
        <v>United States of America</v>
      </c>
      <c r="R53" t="str">
        <f>_xlfn.XLOOKUP(J53,Xlation!$B:$B,Xlation!$C:$C,"Error",0)</f>
        <v>United States of America</v>
      </c>
      <c r="S53" t="str">
        <f>_xlfn.XLOOKUP(N53,Xlation!$B:$B,Xlation!$C:$C,"Error",0)</f>
        <v>Large_Greater_than_250_Emp</v>
      </c>
      <c r="T53" t="str">
        <f>_xlfn.XLOOKUP(F53,Xlation!$B:$B,Xlation!$C:$C,"Error",0)</f>
        <v>Engineer</v>
      </c>
      <c r="U53" t="str">
        <f>_xlfn.XLOOKUP(K53,Xlation!$B:$B,Xlation!$C:$C,"Error",0)</f>
        <v>80-100%</v>
      </c>
      <c r="V53" t="str">
        <f>_xlfn.XLOOKUP(F53,Categories!B:B,Categories!C:C,"Not in dataset",0)</f>
        <v>Not ML</v>
      </c>
    </row>
    <row r="54" spans="2:22">
      <c r="B54" s="1">
        <v>48</v>
      </c>
      <c r="C54">
        <v>2020</v>
      </c>
      <c r="D54" t="s">
        <v>8</v>
      </c>
      <c r="E54" t="s">
        <v>10</v>
      </c>
      <c r="F54" t="s">
        <v>34</v>
      </c>
      <c r="G54">
        <v>105000</v>
      </c>
      <c r="H54" t="s">
        <v>61</v>
      </c>
      <c r="I54">
        <v>105000</v>
      </c>
      <c r="J54" t="s">
        <v>22</v>
      </c>
      <c r="K54">
        <v>100</v>
      </c>
      <c r="L54" t="s">
        <v>22</v>
      </c>
      <c r="M54" t="str">
        <f>_xlfn.XLOOKUP(L54,Xlation!B:B,Xlation!D:D,"error",0)</f>
        <v>USA</v>
      </c>
      <c r="N54" t="s">
        <v>60</v>
      </c>
      <c r="O54" t="str">
        <f>_xlfn.XLOOKUP(D54,Xlation!$B:$B,Xlation!$C:$C,"Error",0)</f>
        <v xml:space="preserve">Mid-level Intermediate </v>
      </c>
      <c r="P54" t="str">
        <f>_xlfn.XLOOKUP(E54,Xlation!$B:$B,Xlation!$C:$C,"Error",0)</f>
        <v xml:space="preserve">Full-time </v>
      </c>
      <c r="Q54" t="str">
        <f>_xlfn.XLOOKUP(L54,Xlation!$B:$B,Xlation!$C:$C,"Error",0)</f>
        <v>United States of America</v>
      </c>
      <c r="R54" t="str">
        <f>_xlfn.XLOOKUP(J54,Xlation!$B:$B,Xlation!$C:$C,"Error",0)</f>
        <v>United States of America</v>
      </c>
      <c r="S54" t="str">
        <f>_xlfn.XLOOKUP(N54,Xlation!$B:$B,Xlation!$C:$C,"Error",0)</f>
        <v>Large_Greater_than_250_Emp</v>
      </c>
      <c r="T54" t="str">
        <f>_xlfn.XLOOKUP(F54,Xlation!$B:$B,Xlation!$C:$C,"Error",0)</f>
        <v>Scientist</v>
      </c>
      <c r="U54" t="str">
        <f>_xlfn.XLOOKUP(K54,Xlation!$B:$B,Xlation!$C:$C,"Error",0)</f>
        <v>80-100%</v>
      </c>
      <c r="V54" t="str">
        <f>_xlfn.XLOOKUP(F54,Categories!B:B,Categories!C:C,"Not in dataset",0)</f>
        <v>Not ML</v>
      </c>
    </row>
    <row r="55" spans="2:22">
      <c r="B55" s="1">
        <v>49</v>
      </c>
      <c r="C55">
        <v>2020</v>
      </c>
      <c r="D55" t="s">
        <v>8</v>
      </c>
      <c r="E55" t="s">
        <v>10</v>
      </c>
      <c r="F55" t="s">
        <v>35</v>
      </c>
      <c r="G55">
        <v>61500</v>
      </c>
      <c r="H55" t="s">
        <v>59</v>
      </c>
      <c r="I55">
        <v>70139</v>
      </c>
      <c r="J55" t="s">
        <v>27</v>
      </c>
      <c r="K55">
        <v>50</v>
      </c>
      <c r="L55" t="s">
        <v>27</v>
      </c>
      <c r="M55" t="str">
        <f>_xlfn.XLOOKUP(L55,Xlation!B:B,Xlation!D:D,"error",0)</f>
        <v>FRA</v>
      </c>
      <c r="N55" t="s">
        <v>60</v>
      </c>
      <c r="O55" t="str">
        <f>_xlfn.XLOOKUP(D55,Xlation!$B:$B,Xlation!$C:$C,"Error",0)</f>
        <v xml:space="preserve">Mid-level Intermediate </v>
      </c>
      <c r="P55" t="str">
        <f>_xlfn.XLOOKUP(E55,Xlation!$B:$B,Xlation!$C:$C,"Error",0)</f>
        <v xml:space="preserve">Full-time </v>
      </c>
      <c r="Q55" t="str">
        <f>_xlfn.XLOOKUP(L55,Xlation!$B:$B,Xlation!$C:$C,"Error",0)</f>
        <v>France</v>
      </c>
      <c r="R55" t="str">
        <f>_xlfn.XLOOKUP(J55,Xlation!$B:$B,Xlation!$C:$C,"Error",0)</f>
        <v>France</v>
      </c>
      <c r="S55" t="str">
        <f>_xlfn.XLOOKUP(N55,Xlation!$B:$B,Xlation!$C:$C,"Error",0)</f>
        <v>Large_Greater_than_250_Emp</v>
      </c>
      <c r="T55" t="str">
        <f>_xlfn.XLOOKUP(F55,Xlation!$B:$B,Xlation!$C:$C,"Error",0)</f>
        <v>Engineer</v>
      </c>
      <c r="U55" t="str">
        <f>_xlfn.XLOOKUP(K55,Xlation!$B:$B,Xlation!$C:$C,"Error",0)</f>
        <v>20-80%</v>
      </c>
      <c r="V55" t="str">
        <f>_xlfn.XLOOKUP(F55,Categories!B:B,Categories!C:C,"Not in dataset",0)</f>
        <v>Not ML</v>
      </c>
    </row>
    <row r="56" spans="2:22">
      <c r="B56" s="1">
        <v>50</v>
      </c>
      <c r="C56">
        <v>2020</v>
      </c>
      <c r="D56" t="s">
        <v>2</v>
      </c>
      <c r="E56" t="s">
        <v>10</v>
      </c>
      <c r="F56" t="s">
        <v>36</v>
      </c>
      <c r="G56">
        <v>450000</v>
      </c>
      <c r="H56" t="s">
        <v>73</v>
      </c>
      <c r="I56">
        <v>6072</v>
      </c>
      <c r="J56" t="s">
        <v>26</v>
      </c>
      <c r="K56">
        <v>0</v>
      </c>
      <c r="L56" t="s">
        <v>26</v>
      </c>
      <c r="M56" t="str">
        <f>_xlfn.XLOOKUP(L56,Xlation!B:B,Xlation!D:D,"error",0)</f>
        <v>IND</v>
      </c>
      <c r="N56" t="s">
        <v>62</v>
      </c>
      <c r="O56" t="str">
        <f>_xlfn.XLOOKUP(D56,Xlation!$B:$B,Xlation!$C:$C,"Error",0)</f>
        <v xml:space="preserve">Entry-level Junior </v>
      </c>
      <c r="P56" t="str">
        <f>_xlfn.XLOOKUP(E56,Xlation!$B:$B,Xlation!$C:$C,"Error",0)</f>
        <v xml:space="preserve">Full-time </v>
      </c>
      <c r="Q56" t="str">
        <f>_xlfn.XLOOKUP(L56,Xlation!$B:$B,Xlation!$C:$C,"Error",0)</f>
        <v>India</v>
      </c>
      <c r="R56" t="str">
        <f>_xlfn.XLOOKUP(J56,Xlation!$B:$B,Xlation!$C:$C,"Error",0)</f>
        <v>India</v>
      </c>
      <c r="S56" t="str">
        <f>_xlfn.XLOOKUP(N56,Xlation!$B:$B,Xlation!$C:$C,"Error",0)</f>
        <v>Small_Less_than_50_Emp</v>
      </c>
      <c r="T56" t="str">
        <f>_xlfn.XLOOKUP(F56,Xlation!$B:$B,Xlation!$C:$C,"Error",0)</f>
        <v>Analysis</v>
      </c>
      <c r="U56" t="str">
        <f>_xlfn.XLOOKUP(K56,Xlation!$B:$B,Xlation!$C:$C,"Error",0)</f>
        <v>0-20%</v>
      </c>
      <c r="V56" t="str">
        <f>_xlfn.XLOOKUP(F56,Categories!B:B,Categories!C:C,"Not in dataset",0)</f>
        <v>Not ML</v>
      </c>
    </row>
    <row r="57" spans="2:22">
      <c r="B57" s="1">
        <v>51</v>
      </c>
      <c r="C57">
        <v>2020</v>
      </c>
      <c r="D57" t="s">
        <v>2</v>
      </c>
      <c r="E57" t="s">
        <v>10</v>
      </c>
      <c r="F57" t="s">
        <v>36</v>
      </c>
      <c r="G57">
        <v>91000</v>
      </c>
      <c r="H57" t="s">
        <v>61</v>
      </c>
      <c r="I57">
        <v>91000</v>
      </c>
      <c r="J57" t="s">
        <v>22</v>
      </c>
      <c r="K57">
        <v>100</v>
      </c>
      <c r="L57" t="s">
        <v>22</v>
      </c>
      <c r="M57" t="str">
        <f>_xlfn.XLOOKUP(L57,Xlation!B:B,Xlation!D:D,"error",0)</f>
        <v>USA</v>
      </c>
      <c r="N57" t="s">
        <v>60</v>
      </c>
      <c r="O57" t="str">
        <f>_xlfn.XLOOKUP(D57,Xlation!$B:$B,Xlation!$C:$C,"Error",0)</f>
        <v xml:space="preserve">Entry-level Junior </v>
      </c>
      <c r="P57" t="str">
        <f>_xlfn.XLOOKUP(E57,Xlation!$B:$B,Xlation!$C:$C,"Error",0)</f>
        <v xml:space="preserve">Full-time </v>
      </c>
      <c r="Q57" t="str">
        <f>_xlfn.XLOOKUP(L57,Xlation!$B:$B,Xlation!$C:$C,"Error",0)</f>
        <v>United States of America</v>
      </c>
      <c r="R57" t="str">
        <f>_xlfn.XLOOKUP(J57,Xlation!$B:$B,Xlation!$C:$C,"Error",0)</f>
        <v>United States of America</v>
      </c>
      <c r="S57" t="str">
        <f>_xlfn.XLOOKUP(N57,Xlation!$B:$B,Xlation!$C:$C,"Error",0)</f>
        <v>Large_Greater_than_250_Emp</v>
      </c>
      <c r="T57" t="str">
        <f>_xlfn.XLOOKUP(F57,Xlation!$B:$B,Xlation!$C:$C,"Error",0)</f>
        <v>Analysis</v>
      </c>
      <c r="U57" t="str">
        <f>_xlfn.XLOOKUP(K57,Xlation!$B:$B,Xlation!$C:$C,"Error",0)</f>
        <v>80-100%</v>
      </c>
      <c r="V57" t="str">
        <f>_xlfn.XLOOKUP(F57,Categories!B:B,Categories!C:C,"Not in dataset",0)</f>
        <v>Not ML</v>
      </c>
    </row>
    <row r="58" spans="2:22">
      <c r="B58" s="1">
        <v>52</v>
      </c>
      <c r="C58">
        <v>2020</v>
      </c>
      <c r="D58" t="s">
        <v>2</v>
      </c>
      <c r="E58" t="s">
        <v>10</v>
      </c>
      <c r="F58" t="s">
        <v>46</v>
      </c>
      <c r="G58">
        <v>300000</v>
      </c>
      <c r="H58" t="s">
        <v>90</v>
      </c>
      <c r="I58">
        <v>45896</v>
      </c>
      <c r="J58" t="s">
        <v>91</v>
      </c>
      <c r="K58">
        <v>50</v>
      </c>
      <c r="L58" t="s">
        <v>91</v>
      </c>
      <c r="M58" t="str">
        <f>_xlfn.XLOOKUP(L58,Xlation!B:B,Xlation!D:D,"error",0)</f>
        <v>DNK</v>
      </c>
      <c r="N58" t="s">
        <v>62</v>
      </c>
      <c r="O58" t="str">
        <f>_xlfn.XLOOKUP(D58,Xlation!$B:$B,Xlation!$C:$C,"Error",0)</f>
        <v xml:space="preserve">Entry-level Junior </v>
      </c>
      <c r="P58" t="str">
        <f>_xlfn.XLOOKUP(E58,Xlation!$B:$B,Xlation!$C:$C,"Error",0)</f>
        <v xml:space="preserve">Full-time </v>
      </c>
      <c r="Q58" t="str">
        <f>_xlfn.XLOOKUP(L58,Xlation!$B:$B,Xlation!$C:$C,"Error",0)</f>
        <v>Denmark</v>
      </c>
      <c r="R58" t="str">
        <f>_xlfn.XLOOKUP(J58,Xlation!$B:$B,Xlation!$C:$C,"Error",0)</f>
        <v>Denmark</v>
      </c>
      <c r="S58" t="str">
        <f>_xlfn.XLOOKUP(N58,Xlation!$B:$B,Xlation!$C:$C,"Error",0)</f>
        <v>Small_Less_than_50_Emp</v>
      </c>
      <c r="T58" t="str">
        <f>_xlfn.XLOOKUP(F58,Xlation!$B:$B,Xlation!$C:$C,"Error",0)</f>
        <v>Scientist</v>
      </c>
      <c r="U58" t="str">
        <f>_xlfn.XLOOKUP(K58,Xlation!$B:$B,Xlation!$C:$C,"Error",0)</f>
        <v>20-80%</v>
      </c>
      <c r="V58" t="str">
        <f>_xlfn.XLOOKUP(F58,Categories!B:B,Categories!C:C,"Not in dataset",0)</f>
        <v>Not ML</v>
      </c>
    </row>
    <row r="59" spans="2:22">
      <c r="B59" s="1">
        <v>53</v>
      </c>
      <c r="C59">
        <v>2020</v>
      </c>
      <c r="D59" t="s">
        <v>2</v>
      </c>
      <c r="E59" t="s">
        <v>10</v>
      </c>
      <c r="F59" t="s">
        <v>35</v>
      </c>
      <c r="G59">
        <v>48000</v>
      </c>
      <c r="H59" t="s">
        <v>59</v>
      </c>
      <c r="I59">
        <v>54742</v>
      </c>
      <c r="J59" t="s">
        <v>75</v>
      </c>
      <c r="K59">
        <v>100</v>
      </c>
      <c r="L59" t="s">
        <v>25</v>
      </c>
      <c r="M59" t="str">
        <f>_xlfn.XLOOKUP(L59,Xlation!B:B,Xlation!D:D,"error",0)</f>
        <v>DEU</v>
      </c>
      <c r="N59" t="s">
        <v>60</v>
      </c>
      <c r="O59" t="str">
        <f>_xlfn.XLOOKUP(D59,Xlation!$B:$B,Xlation!$C:$C,"Error",0)</f>
        <v xml:space="preserve">Entry-level Junior </v>
      </c>
      <c r="P59" t="str">
        <f>_xlfn.XLOOKUP(E59,Xlation!$B:$B,Xlation!$C:$C,"Error",0)</f>
        <v xml:space="preserve">Full-time </v>
      </c>
      <c r="Q59" t="str">
        <f>_xlfn.XLOOKUP(L59,Xlation!$B:$B,Xlation!$C:$C,"Error",0)</f>
        <v>Germany</v>
      </c>
      <c r="R59" t="str">
        <f>_xlfn.XLOOKUP(J59,Xlation!$B:$B,Xlation!$C:$C,"Error",0)</f>
        <v>Pakistan</v>
      </c>
      <c r="S59" t="str">
        <f>_xlfn.XLOOKUP(N59,Xlation!$B:$B,Xlation!$C:$C,"Error",0)</f>
        <v>Large_Greater_than_250_Emp</v>
      </c>
      <c r="T59" t="str">
        <f>_xlfn.XLOOKUP(F59,Xlation!$B:$B,Xlation!$C:$C,"Error",0)</f>
        <v>Engineer</v>
      </c>
      <c r="U59" t="str">
        <f>_xlfn.XLOOKUP(K59,Xlation!$B:$B,Xlation!$C:$C,"Error",0)</f>
        <v>80-100%</v>
      </c>
      <c r="V59" t="str">
        <f>_xlfn.XLOOKUP(F59,Categories!B:B,Categories!C:C,"Not in dataset",0)</f>
        <v>Not ML</v>
      </c>
    </row>
    <row r="60" spans="2:22">
      <c r="B60" s="1">
        <v>54</v>
      </c>
      <c r="C60">
        <v>2020</v>
      </c>
      <c r="D60" t="s">
        <v>11</v>
      </c>
      <c r="E60" t="s">
        <v>7</v>
      </c>
      <c r="F60" t="s">
        <v>92</v>
      </c>
      <c r="G60">
        <v>60000</v>
      </c>
      <c r="H60" t="s">
        <v>61</v>
      </c>
      <c r="I60">
        <v>60000</v>
      </c>
      <c r="J60" t="s">
        <v>93</v>
      </c>
      <c r="K60">
        <v>100</v>
      </c>
      <c r="L60" t="s">
        <v>22</v>
      </c>
      <c r="M60" t="str">
        <f>_xlfn.XLOOKUP(L60,Xlation!B:B,Xlation!D:D,"error",0)</f>
        <v>USA</v>
      </c>
      <c r="N60" t="s">
        <v>62</v>
      </c>
      <c r="O60" t="str">
        <f>_xlfn.XLOOKUP(D60,Xlation!$B:$B,Xlation!$C:$C,"Error",0)</f>
        <v xml:space="preserve">Senior-level Expert </v>
      </c>
      <c r="P60" t="str">
        <f>_xlfn.XLOOKUP(E60,Xlation!$B:$B,Xlation!$C:$C,"Error",0)</f>
        <v>Freelance</v>
      </c>
      <c r="Q60" t="str">
        <f>_xlfn.XLOOKUP(L60,Xlation!$B:$B,Xlation!$C:$C,"Error",0)</f>
        <v>United States of America</v>
      </c>
      <c r="R60" t="str">
        <f>_xlfn.XLOOKUP(J60,Xlation!$B:$B,Xlation!$C:$C,"Error",0)</f>
        <v>Russian Federation</v>
      </c>
      <c r="S60" t="str">
        <f>_xlfn.XLOOKUP(N60,Xlation!$B:$B,Xlation!$C:$C,"Error",0)</f>
        <v>Small_Less_than_50_Emp</v>
      </c>
      <c r="T60" t="str">
        <f>_xlfn.XLOOKUP(F60,Xlation!$B:$B,Xlation!$C:$C,"Error",0)</f>
        <v>Engineer</v>
      </c>
      <c r="U60" t="str">
        <f>_xlfn.XLOOKUP(K60,Xlation!$B:$B,Xlation!$C:$C,"Error",0)</f>
        <v>80-100%</v>
      </c>
      <c r="V60" t="str">
        <f>_xlfn.XLOOKUP(F60,Categories!B:B,Categories!C:C,"Not in dataset",0)</f>
        <v>Not ML</v>
      </c>
    </row>
    <row r="61" spans="2:22">
      <c r="B61" s="1">
        <v>55</v>
      </c>
      <c r="C61">
        <v>2020</v>
      </c>
      <c r="D61" t="s">
        <v>11</v>
      </c>
      <c r="E61" t="s">
        <v>10</v>
      </c>
      <c r="F61" t="s">
        <v>44</v>
      </c>
      <c r="G61">
        <v>130000</v>
      </c>
      <c r="H61" t="s">
        <v>59</v>
      </c>
      <c r="I61">
        <v>148261</v>
      </c>
      <c r="J61" t="s">
        <v>25</v>
      </c>
      <c r="K61">
        <v>100</v>
      </c>
      <c r="L61" t="s">
        <v>25</v>
      </c>
      <c r="M61" t="str">
        <f>_xlfn.XLOOKUP(L61,Xlation!B:B,Xlation!D:D,"error",0)</f>
        <v>DEU</v>
      </c>
      <c r="N61" t="s">
        <v>64</v>
      </c>
      <c r="O61" t="str">
        <f>_xlfn.XLOOKUP(D61,Xlation!$B:$B,Xlation!$C:$C,"Error",0)</f>
        <v xml:space="preserve">Senior-level Expert </v>
      </c>
      <c r="P61" t="str">
        <f>_xlfn.XLOOKUP(E61,Xlation!$B:$B,Xlation!$C:$C,"Error",0)</f>
        <v xml:space="preserve">Full-time </v>
      </c>
      <c r="Q61" t="str">
        <f>_xlfn.XLOOKUP(L61,Xlation!$B:$B,Xlation!$C:$C,"Error",0)</f>
        <v>Germany</v>
      </c>
      <c r="R61" t="str">
        <f>_xlfn.XLOOKUP(J61,Xlation!$B:$B,Xlation!$C:$C,"Error",0)</f>
        <v>Germany</v>
      </c>
      <c r="S61" t="str">
        <f>_xlfn.XLOOKUP(N61,Xlation!$B:$B,Xlation!$C:$C,"Error",0)</f>
        <v>Medium_Between_50_and_250_Emp</v>
      </c>
      <c r="T61" t="str">
        <f>_xlfn.XLOOKUP(F61,Xlation!$B:$B,Xlation!$C:$C,"Error",0)</f>
        <v>Scientist</v>
      </c>
      <c r="U61" t="str">
        <f>_xlfn.XLOOKUP(K61,Xlation!$B:$B,Xlation!$C:$C,"Error",0)</f>
        <v>80-100%</v>
      </c>
      <c r="V61" t="str">
        <f>_xlfn.XLOOKUP(F61,Categories!B:B,Categories!C:C,"Not in dataset",0)</f>
        <v>Not ML</v>
      </c>
    </row>
    <row r="62" spans="2:22">
      <c r="B62" s="1">
        <v>56</v>
      </c>
      <c r="C62">
        <v>2020</v>
      </c>
      <c r="D62" t="s">
        <v>8</v>
      </c>
      <c r="E62" t="s">
        <v>10</v>
      </c>
      <c r="F62" t="s">
        <v>34</v>
      </c>
      <c r="G62">
        <v>34000</v>
      </c>
      <c r="H62" t="s">
        <v>59</v>
      </c>
      <c r="I62">
        <v>38776</v>
      </c>
      <c r="J62" t="s">
        <v>28</v>
      </c>
      <c r="K62">
        <v>100</v>
      </c>
      <c r="L62" t="s">
        <v>28</v>
      </c>
      <c r="M62" t="str">
        <f>_xlfn.XLOOKUP(L62,Xlation!B:B,Xlation!D:D,"error",0)</f>
        <v>ESP</v>
      </c>
      <c r="N62" t="s">
        <v>64</v>
      </c>
      <c r="O62" t="str">
        <f>_xlfn.XLOOKUP(D62,Xlation!$B:$B,Xlation!$C:$C,"Error",0)</f>
        <v xml:space="preserve">Mid-level Intermediate </v>
      </c>
      <c r="P62" t="str">
        <f>_xlfn.XLOOKUP(E62,Xlation!$B:$B,Xlation!$C:$C,"Error",0)</f>
        <v xml:space="preserve">Full-time </v>
      </c>
      <c r="Q62" t="str">
        <f>_xlfn.XLOOKUP(L62,Xlation!$B:$B,Xlation!$C:$C,"Error",0)</f>
        <v>Spain</v>
      </c>
      <c r="R62" t="str">
        <f>_xlfn.XLOOKUP(J62,Xlation!$B:$B,Xlation!$C:$C,"Error",0)</f>
        <v>Spain</v>
      </c>
      <c r="S62" t="str">
        <f>_xlfn.XLOOKUP(N62,Xlation!$B:$B,Xlation!$C:$C,"Error",0)</f>
        <v>Medium_Between_50_and_250_Emp</v>
      </c>
      <c r="T62" t="str">
        <f>_xlfn.XLOOKUP(F62,Xlation!$B:$B,Xlation!$C:$C,"Error",0)</f>
        <v>Scientist</v>
      </c>
      <c r="U62" t="str">
        <f>_xlfn.XLOOKUP(K62,Xlation!$B:$B,Xlation!$C:$C,"Error",0)</f>
        <v>80-100%</v>
      </c>
      <c r="V62" t="str">
        <f>_xlfn.XLOOKUP(F62,Categories!B:B,Categories!C:C,"Not in dataset",0)</f>
        <v>Not ML</v>
      </c>
    </row>
    <row r="63" spans="2:22">
      <c r="B63" s="1">
        <v>57</v>
      </c>
      <c r="C63">
        <v>2020</v>
      </c>
      <c r="D63" t="s">
        <v>8</v>
      </c>
      <c r="E63" t="s">
        <v>10</v>
      </c>
      <c r="F63" t="s">
        <v>34</v>
      </c>
      <c r="G63">
        <v>118000</v>
      </c>
      <c r="H63" t="s">
        <v>61</v>
      </c>
      <c r="I63">
        <v>118000</v>
      </c>
      <c r="J63" t="s">
        <v>22</v>
      </c>
      <c r="K63">
        <v>100</v>
      </c>
      <c r="L63" t="s">
        <v>22</v>
      </c>
      <c r="M63" t="str">
        <f>_xlfn.XLOOKUP(L63,Xlation!B:B,Xlation!D:D,"error",0)</f>
        <v>USA</v>
      </c>
      <c r="N63" t="s">
        <v>64</v>
      </c>
      <c r="O63" t="str">
        <f>_xlfn.XLOOKUP(D63,Xlation!$B:$B,Xlation!$C:$C,"Error",0)</f>
        <v xml:space="preserve">Mid-level Intermediate </v>
      </c>
      <c r="P63" t="str">
        <f>_xlfn.XLOOKUP(E63,Xlation!$B:$B,Xlation!$C:$C,"Error",0)</f>
        <v xml:space="preserve">Full-time </v>
      </c>
      <c r="Q63" t="str">
        <f>_xlfn.XLOOKUP(L63,Xlation!$B:$B,Xlation!$C:$C,"Error",0)</f>
        <v>United States of America</v>
      </c>
      <c r="R63" t="str">
        <f>_xlfn.XLOOKUP(J63,Xlation!$B:$B,Xlation!$C:$C,"Error",0)</f>
        <v>United States of America</v>
      </c>
      <c r="S63" t="str">
        <f>_xlfn.XLOOKUP(N63,Xlation!$B:$B,Xlation!$C:$C,"Error",0)</f>
        <v>Medium_Between_50_and_250_Emp</v>
      </c>
      <c r="T63" t="str">
        <f>_xlfn.XLOOKUP(F63,Xlation!$B:$B,Xlation!$C:$C,"Error",0)</f>
        <v>Scientist</v>
      </c>
      <c r="U63" t="str">
        <f>_xlfn.XLOOKUP(K63,Xlation!$B:$B,Xlation!$C:$C,"Error",0)</f>
        <v>80-100%</v>
      </c>
      <c r="V63" t="str">
        <f>_xlfn.XLOOKUP(F63,Categories!B:B,Categories!C:C,"Not in dataset",0)</f>
        <v>Not ML</v>
      </c>
    </row>
    <row r="64" spans="2:22">
      <c r="B64" s="1">
        <v>58</v>
      </c>
      <c r="C64">
        <v>2020</v>
      </c>
      <c r="D64" t="s">
        <v>11</v>
      </c>
      <c r="E64" t="s">
        <v>10</v>
      </c>
      <c r="F64" t="s">
        <v>34</v>
      </c>
      <c r="G64">
        <v>120000</v>
      </c>
      <c r="H64" t="s">
        <v>61</v>
      </c>
      <c r="I64">
        <v>120000</v>
      </c>
      <c r="J64" t="s">
        <v>22</v>
      </c>
      <c r="K64">
        <v>50</v>
      </c>
      <c r="L64" t="s">
        <v>22</v>
      </c>
      <c r="M64" t="str">
        <f>_xlfn.XLOOKUP(L64,Xlation!B:B,Xlation!D:D,"error",0)</f>
        <v>USA</v>
      </c>
      <c r="N64" t="s">
        <v>60</v>
      </c>
      <c r="O64" t="str">
        <f>_xlfn.XLOOKUP(D64,Xlation!$B:$B,Xlation!$C:$C,"Error",0)</f>
        <v xml:space="preserve">Senior-level Expert </v>
      </c>
      <c r="P64" t="str">
        <f>_xlfn.XLOOKUP(E64,Xlation!$B:$B,Xlation!$C:$C,"Error",0)</f>
        <v xml:space="preserve">Full-time </v>
      </c>
      <c r="Q64" t="str">
        <f>_xlfn.XLOOKUP(L64,Xlation!$B:$B,Xlation!$C:$C,"Error",0)</f>
        <v>United States of America</v>
      </c>
      <c r="R64" t="str">
        <f>_xlfn.XLOOKUP(J64,Xlation!$B:$B,Xlation!$C:$C,"Error",0)</f>
        <v>United States of America</v>
      </c>
      <c r="S64" t="str">
        <f>_xlfn.XLOOKUP(N64,Xlation!$B:$B,Xlation!$C:$C,"Error",0)</f>
        <v>Large_Greater_than_250_Emp</v>
      </c>
      <c r="T64" t="str">
        <f>_xlfn.XLOOKUP(F64,Xlation!$B:$B,Xlation!$C:$C,"Error",0)</f>
        <v>Scientist</v>
      </c>
      <c r="U64" t="str">
        <f>_xlfn.XLOOKUP(K64,Xlation!$B:$B,Xlation!$C:$C,"Error",0)</f>
        <v>20-80%</v>
      </c>
      <c r="V64" t="str">
        <f>_xlfn.XLOOKUP(F64,Categories!B:B,Categories!C:C,"Not in dataset",0)</f>
        <v>Not ML</v>
      </c>
    </row>
    <row r="65" spans="2:22">
      <c r="B65" s="1">
        <v>59</v>
      </c>
      <c r="C65">
        <v>2020</v>
      </c>
      <c r="D65" t="s">
        <v>8</v>
      </c>
      <c r="E65" t="s">
        <v>10</v>
      </c>
      <c r="F65" t="s">
        <v>34</v>
      </c>
      <c r="G65">
        <v>138350</v>
      </c>
      <c r="H65" t="s">
        <v>61</v>
      </c>
      <c r="I65">
        <v>138350</v>
      </c>
      <c r="J65" t="s">
        <v>22</v>
      </c>
      <c r="K65">
        <v>100</v>
      </c>
      <c r="L65" t="s">
        <v>22</v>
      </c>
      <c r="M65" t="str">
        <f>_xlfn.XLOOKUP(L65,Xlation!B:B,Xlation!D:D,"error",0)</f>
        <v>USA</v>
      </c>
      <c r="N65" t="s">
        <v>64</v>
      </c>
      <c r="O65" t="str">
        <f>_xlfn.XLOOKUP(D65,Xlation!$B:$B,Xlation!$C:$C,"Error",0)</f>
        <v xml:space="preserve">Mid-level Intermediate </v>
      </c>
      <c r="P65" t="str">
        <f>_xlfn.XLOOKUP(E65,Xlation!$B:$B,Xlation!$C:$C,"Error",0)</f>
        <v xml:space="preserve">Full-time </v>
      </c>
      <c r="Q65" t="str">
        <f>_xlfn.XLOOKUP(L65,Xlation!$B:$B,Xlation!$C:$C,"Error",0)</f>
        <v>United States of America</v>
      </c>
      <c r="R65" t="str">
        <f>_xlfn.XLOOKUP(J65,Xlation!$B:$B,Xlation!$C:$C,"Error",0)</f>
        <v>United States of America</v>
      </c>
      <c r="S65" t="str">
        <f>_xlfn.XLOOKUP(N65,Xlation!$B:$B,Xlation!$C:$C,"Error",0)</f>
        <v>Medium_Between_50_and_250_Emp</v>
      </c>
      <c r="T65" t="str">
        <f>_xlfn.XLOOKUP(F65,Xlation!$B:$B,Xlation!$C:$C,"Error",0)</f>
        <v>Scientist</v>
      </c>
      <c r="U65" t="str">
        <f>_xlfn.XLOOKUP(K65,Xlation!$B:$B,Xlation!$C:$C,"Error",0)</f>
        <v>80-100%</v>
      </c>
      <c r="V65" t="str">
        <f>_xlfn.XLOOKUP(F65,Categories!B:B,Categories!C:C,"Not in dataset",0)</f>
        <v>Not ML</v>
      </c>
    </row>
    <row r="66" spans="2:22">
      <c r="B66" s="1">
        <v>60</v>
      </c>
      <c r="C66">
        <v>2020</v>
      </c>
      <c r="D66" t="s">
        <v>8</v>
      </c>
      <c r="E66" t="s">
        <v>10</v>
      </c>
      <c r="F66" t="s">
        <v>35</v>
      </c>
      <c r="G66">
        <v>110000</v>
      </c>
      <c r="H66" t="s">
        <v>61</v>
      </c>
      <c r="I66">
        <v>110000</v>
      </c>
      <c r="J66" t="s">
        <v>22</v>
      </c>
      <c r="K66">
        <v>100</v>
      </c>
      <c r="L66" t="s">
        <v>22</v>
      </c>
      <c r="M66" t="str">
        <f>_xlfn.XLOOKUP(L66,Xlation!B:B,Xlation!D:D,"error",0)</f>
        <v>USA</v>
      </c>
      <c r="N66" t="s">
        <v>60</v>
      </c>
      <c r="O66" t="str">
        <f>_xlfn.XLOOKUP(D66,Xlation!$B:$B,Xlation!$C:$C,"Error",0)</f>
        <v xml:space="preserve">Mid-level Intermediate </v>
      </c>
      <c r="P66" t="str">
        <f>_xlfn.XLOOKUP(E66,Xlation!$B:$B,Xlation!$C:$C,"Error",0)</f>
        <v xml:space="preserve">Full-time </v>
      </c>
      <c r="Q66" t="str">
        <f>_xlfn.XLOOKUP(L66,Xlation!$B:$B,Xlation!$C:$C,"Error",0)</f>
        <v>United States of America</v>
      </c>
      <c r="R66" t="str">
        <f>_xlfn.XLOOKUP(J66,Xlation!$B:$B,Xlation!$C:$C,"Error",0)</f>
        <v>United States of America</v>
      </c>
      <c r="S66" t="str">
        <f>_xlfn.XLOOKUP(N66,Xlation!$B:$B,Xlation!$C:$C,"Error",0)</f>
        <v>Large_Greater_than_250_Emp</v>
      </c>
      <c r="T66" t="str">
        <f>_xlfn.XLOOKUP(F66,Xlation!$B:$B,Xlation!$C:$C,"Error",0)</f>
        <v>Engineer</v>
      </c>
      <c r="U66" t="str">
        <f>_xlfn.XLOOKUP(K66,Xlation!$B:$B,Xlation!$C:$C,"Error",0)</f>
        <v>80-100%</v>
      </c>
      <c r="V66" t="str">
        <f>_xlfn.XLOOKUP(F66,Categories!B:B,Categories!C:C,"Not in dataset",0)</f>
        <v>Not ML</v>
      </c>
    </row>
    <row r="67" spans="2:22">
      <c r="B67" s="1">
        <v>61</v>
      </c>
      <c r="C67">
        <v>2020</v>
      </c>
      <c r="D67" t="s">
        <v>8</v>
      </c>
      <c r="E67" t="s">
        <v>10</v>
      </c>
      <c r="F67" t="s">
        <v>35</v>
      </c>
      <c r="G67">
        <v>130800</v>
      </c>
      <c r="H67" t="s">
        <v>61</v>
      </c>
      <c r="I67">
        <v>130800</v>
      </c>
      <c r="J67" t="s">
        <v>28</v>
      </c>
      <c r="K67">
        <v>100</v>
      </c>
      <c r="L67" t="s">
        <v>22</v>
      </c>
      <c r="M67" t="str">
        <f>_xlfn.XLOOKUP(L67,Xlation!B:B,Xlation!D:D,"error",0)</f>
        <v>USA</v>
      </c>
      <c r="N67" t="s">
        <v>64</v>
      </c>
      <c r="O67" t="str">
        <f>_xlfn.XLOOKUP(D67,Xlation!$B:$B,Xlation!$C:$C,"Error",0)</f>
        <v xml:space="preserve">Mid-level Intermediate </v>
      </c>
      <c r="P67" t="str">
        <f>_xlfn.XLOOKUP(E67,Xlation!$B:$B,Xlation!$C:$C,"Error",0)</f>
        <v xml:space="preserve">Full-time </v>
      </c>
      <c r="Q67" t="str">
        <f>_xlfn.XLOOKUP(L67,Xlation!$B:$B,Xlation!$C:$C,"Error",0)</f>
        <v>United States of America</v>
      </c>
      <c r="R67" t="str">
        <f>_xlfn.XLOOKUP(J67,Xlation!$B:$B,Xlation!$C:$C,"Error",0)</f>
        <v>Spain</v>
      </c>
      <c r="S67" t="str">
        <f>_xlfn.XLOOKUP(N67,Xlation!$B:$B,Xlation!$C:$C,"Error",0)</f>
        <v>Medium_Between_50_and_250_Emp</v>
      </c>
      <c r="T67" t="str">
        <f>_xlfn.XLOOKUP(F67,Xlation!$B:$B,Xlation!$C:$C,"Error",0)</f>
        <v>Engineer</v>
      </c>
      <c r="U67" t="str">
        <f>_xlfn.XLOOKUP(K67,Xlation!$B:$B,Xlation!$C:$C,"Error",0)</f>
        <v>80-100%</v>
      </c>
      <c r="V67" t="str">
        <f>_xlfn.XLOOKUP(F67,Categories!B:B,Categories!C:C,"Not in dataset",0)</f>
        <v>Not ML</v>
      </c>
    </row>
    <row r="68" spans="2:22">
      <c r="B68" s="1">
        <v>62</v>
      </c>
      <c r="C68">
        <v>2020</v>
      </c>
      <c r="D68" t="s">
        <v>2</v>
      </c>
      <c r="E68" t="s">
        <v>13</v>
      </c>
      <c r="F68" t="s">
        <v>34</v>
      </c>
      <c r="G68">
        <v>19000</v>
      </c>
      <c r="H68" t="s">
        <v>59</v>
      </c>
      <c r="I68">
        <v>21669</v>
      </c>
      <c r="J68" t="s">
        <v>94</v>
      </c>
      <c r="K68">
        <v>50</v>
      </c>
      <c r="L68" t="s">
        <v>94</v>
      </c>
      <c r="M68" t="str">
        <f>_xlfn.XLOOKUP(L68,Xlation!B:B,Xlation!D:D,"error",0)</f>
        <v>ITA</v>
      </c>
      <c r="N68" t="s">
        <v>62</v>
      </c>
      <c r="O68" t="str">
        <f>_xlfn.XLOOKUP(D68,Xlation!$B:$B,Xlation!$C:$C,"Error",0)</f>
        <v xml:space="preserve">Entry-level Junior </v>
      </c>
      <c r="P68" t="str">
        <f>_xlfn.XLOOKUP(E68,Xlation!$B:$B,Xlation!$C:$C,"Error",0)</f>
        <v xml:space="preserve">Part-time </v>
      </c>
      <c r="Q68" t="str">
        <f>_xlfn.XLOOKUP(L68,Xlation!$B:$B,Xlation!$C:$C,"Error",0)</f>
        <v>Italy</v>
      </c>
      <c r="R68" t="str">
        <f>_xlfn.XLOOKUP(J68,Xlation!$B:$B,Xlation!$C:$C,"Error",0)</f>
        <v>Italy</v>
      </c>
      <c r="S68" t="str">
        <f>_xlfn.XLOOKUP(N68,Xlation!$B:$B,Xlation!$C:$C,"Error",0)</f>
        <v>Small_Less_than_50_Emp</v>
      </c>
      <c r="T68" t="str">
        <f>_xlfn.XLOOKUP(F68,Xlation!$B:$B,Xlation!$C:$C,"Error",0)</f>
        <v>Scientist</v>
      </c>
      <c r="U68" t="str">
        <f>_xlfn.XLOOKUP(K68,Xlation!$B:$B,Xlation!$C:$C,"Error",0)</f>
        <v>20-80%</v>
      </c>
      <c r="V68" t="str">
        <f>_xlfn.XLOOKUP(F68,Categories!B:B,Categories!C:C,"Not in dataset",0)</f>
        <v>Not ML</v>
      </c>
    </row>
    <row r="69" spans="2:22">
      <c r="B69" s="1">
        <v>63</v>
      </c>
      <c r="C69">
        <v>2020</v>
      </c>
      <c r="D69" t="s">
        <v>11</v>
      </c>
      <c r="E69" t="s">
        <v>10</v>
      </c>
      <c r="F69" t="s">
        <v>34</v>
      </c>
      <c r="G69">
        <v>412000</v>
      </c>
      <c r="H69" t="s">
        <v>61</v>
      </c>
      <c r="I69">
        <v>412000</v>
      </c>
      <c r="J69" t="s">
        <v>22</v>
      </c>
      <c r="K69">
        <v>100</v>
      </c>
      <c r="L69" t="s">
        <v>22</v>
      </c>
      <c r="M69" t="str">
        <f>_xlfn.XLOOKUP(L69,Xlation!B:B,Xlation!D:D,"error",0)</f>
        <v>USA</v>
      </c>
      <c r="N69" t="s">
        <v>60</v>
      </c>
      <c r="O69" t="str">
        <f>_xlfn.XLOOKUP(D69,Xlation!$B:$B,Xlation!$C:$C,"Error",0)</f>
        <v xml:space="preserve">Senior-level Expert </v>
      </c>
      <c r="P69" t="str">
        <f>_xlfn.XLOOKUP(E69,Xlation!$B:$B,Xlation!$C:$C,"Error",0)</f>
        <v xml:space="preserve">Full-time </v>
      </c>
      <c r="Q69" t="str">
        <f>_xlfn.XLOOKUP(L69,Xlation!$B:$B,Xlation!$C:$C,"Error",0)</f>
        <v>United States of America</v>
      </c>
      <c r="R69" t="str">
        <f>_xlfn.XLOOKUP(J69,Xlation!$B:$B,Xlation!$C:$C,"Error",0)</f>
        <v>United States of America</v>
      </c>
      <c r="S69" t="str">
        <f>_xlfn.XLOOKUP(N69,Xlation!$B:$B,Xlation!$C:$C,"Error",0)</f>
        <v>Large_Greater_than_250_Emp</v>
      </c>
      <c r="T69" t="str">
        <f>_xlfn.XLOOKUP(F69,Xlation!$B:$B,Xlation!$C:$C,"Error",0)</f>
        <v>Scientist</v>
      </c>
      <c r="U69" t="str">
        <f>_xlfn.XLOOKUP(K69,Xlation!$B:$B,Xlation!$C:$C,"Error",0)</f>
        <v>80-100%</v>
      </c>
      <c r="V69" t="str">
        <f>_xlfn.XLOOKUP(F69,Categories!B:B,Categories!C:C,"Not in dataset",0)</f>
        <v>Not ML</v>
      </c>
    </row>
    <row r="70" spans="2:22">
      <c r="B70" s="1">
        <v>64</v>
      </c>
      <c r="C70">
        <v>2020</v>
      </c>
      <c r="D70" t="s">
        <v>11</v>
      </c>
      <c r="E70" t="s">
        <v>10</v>
      </c>
      <c r="F70" t="s">
        <v>37</v>
      </c>
      <c r="G70">
        <v>40000</v>
      </c>
      <c r="H70" t="s">
        <v>59</v>
      </c>
      <c r="I70">
        <v>45618</v>
      </c>
      <c r="J70" t="s">
        <v>95</v>
      </c>
      <c r="K70">
        <v>100</v>
      </c>
      <c r="L70" t="s">
        <v>95</v>
      </c>
      <c r="M70" t="str">
        <f>_xlfn.XLOOKUP(L70,Xlation!B:B,Xlation!D:D,"error",0)</f>
        <v>HRV</v>
      </c>
      <c r="N70" t="s">
        <v>62</v>
      </c>
      <c r="O70" t="str">
        <f>_xlfn.XLOOKUP(D70,Xlation!$B:$B,Xlation!$C:$C,"Error",0)</f>
        <v xml:space="preserve">Senior-level Expert </v>
      </c>
      <c r="P70" t="str">
        <f>_xlfn.XLOOKUP(E70,Xlation!$B:$B,Xlation!$C:$C,"Error",0)</f>
        <v xml:space="preserve">Full-time </v>
      </c>
      <c r="Q70" t="str">
        <f>_xlfn.XLOOKUP(L70,Xlation!$B:$B,Xlation!$C:$C,"Error",0)</f>
        <v>Croatia</v>
      </c>
      <c r="R70" t="str">
        <f>_xlfn.XLOOKUP(J70,Xlation!$B:$B,Xlation!$C:$C,"Error",0)</f>
        <v>Croatia</v>
      </c>
      <c r="S70" t="str">
        <f>_xlfn.XLOOKUP(N70,Xlation!$B:$B,Xlation!$C:$C,"Error",0)</f>
        <v>Small_Less_than_50_Emp</v>
      </c>
      <c r="T70" t="str">
        <f>_xlfn.XLOOKUP(F70,Xlation!$B:$B,Xlation!$C:$C,"Error",0)</f>
        <v>Engineer</v>
      </c>
      <c r="U70" t="str">
        <f>_xlfn.XLOOKUP(K70,Xlation!$B:$B,Xlation!$C:$C,"Error",0)</f>
        <v>80-100%</v>
      </c>
      <c r="V70" t="str">
        <f>_xlfn.XLOOKUP(F70,Categories!B:B,Categories!C:C,"Not in dataset",0)</f>
        <v>ML Professional</v>
      </c>
    </row>
    <row r="71" spans="2:22">
      <c r="B71" s="1">
        <v>65</v>
      </c>
      <c r="C71">
        <v>2020</v>
      </c>
      <c r="D71" t="s">
        <v>2</v>
      </c>
      <c r="E71" t="s">
        <v>10</v>
      </c>
      <c r="F71" t="s">
        <v>34</v>
      </c>
      <c r="G71">
        <v>55000</v>
      </c>
      <c r="H71" t="s">
        <v>59</v>
      </c>
      <c r="I71">
        <v>62726</v>
      </c>
      <c r="J71" t="s">
        <v>25</v>
      </c>
      <c r="K71">
        <v>50</v>
      </c>
      <c r="L71" t="s">
        <v>25</v>
      </c>
      <c r="M71" t="str">
        <f>_xlfn.XLOOKUP(L71,Xlation!B:B,Xlation!D:D,"error",0)</f>
        <v>DEU</v>
      </c>
      <c r="N71" t="s">
        <v>62</v>
      </c>
      <c r="O71" t="str">
        <f>_xlfn.XLOOKUP(D71,Xlation!$B:$B,Xlation!$C:$C,"Error",0)</f>
        <v xml:space="preserve">Entry-level Junior </v>
      </c>
      <c r="P71" t="str">
        <f>_xlfn.XLOOKUP(E71,Xlation!$B:$B,Xlation!$C:$C,"Error",0)</f>
        <v xml:space="preserve">Full-time </v>
      </c>
      <c r="Q71" t="str">
        <f>_xlfn.XLOOKUP(L71,Xlation!$B:$B,Xlation!$C:$C,"Error",0)</f>
        <v>Germany</v>
      </c>
      <c r="R71" t="str">
        <f>_xlfn.XLOOKUP(J71,Xlation!$B:$B,Xlation!$C:$C,"Error",0)</f>
        <v>Germany</v>
      </c>
      <c r="S71" t="str">
        <f>_xlfn.XLOOKUP(N71,Xlation!$B:$B,Xlation!$C:$C,"Error",0)</f>
        <v>Small_Less_than_50_Emp</v>
      </c>
      <c r="T71" t="str">
        <f>_xlfn.XLOOKUP(F71,Xlation!$B:$B,Xlation!$C:$C,"Error",0)</f>
        <v>Scientist</v>
      </c>
      <c r="U71" t="str">
        <f>_xlfn.XLOOKUP(K71,Xlation!$B:$B,Xlation!$C:$C,"Error",0)</f>
        <v>20-80%</v>
      </c>
      <c r="V71" t="str">
        <f>_xlfn.XLOOKUP(F71,Categories!B:B,Categories!C:C,"Not in dataset",0)</f>
        <v>Not ML</v>
      </c>
    </row>
    <row r="72" spans="2:22">
      <c r="B72" s="1">
        <v>66</v>
      </c>
      <c r="C72">
        <v>2020</v>
      </c>
      <c r="D72" t="s">
        <v>2</v>
      </c>
      <c r="E72" t="s">
        <v>10</v>
      </c>
      <c r="F72" t="s">
        <v>34</v>
      </c>
      <c r="G72">
        <v>43200</v>
      </c>
      <c r="H72" t="s">
        <v>59</v>
      </c>
      <c r="I72">
        <v>49268</v>
      </c>
      <c r="J72" t="s">
        <v>25</v>
      </c>
      <c r="K72">
        <v>0</v>
      </c>
      <c r="L72" t="s">
        <v>25</v>
      </c>
      <c r="M72" t="str">
        <f>_xlfn.XLOOKUP(L72,Xlation!B:B,Xlation!D:D,"error",0)</f>
        <v>DEU</v>
      </c>
      <c r="N72" t="s">
        <v>62</v>
      </c>
      <c r="O72" t="str">
        <f>_xlfn.XLOOKUP(D72,Xlation!$B:$B,Xlation!$C:$C,"Error",0)</f>
        <v xml:space="preserve">Entry-level Junior </v>
      </c>
      <c r="P72" t="str">
        <f>_xlfn.XLOOKUP(E72,Xlation!$B:$B,Xlation!$C:$C,"Error",0)</f>
        <v xml:space="preserve">Full-time </v>
      </c>
      <c r="Q72" t="str">
        <f>_xlfn.XLOOKUP(L72,Xlation!$B:$B,Xlation!$C:$C,"Error",0)</f>
        <v>Germany</v>
      </c>
      <c r="R72" t="str">
        <f>_xlfn.XLOOKUP(J72,Xlation!$B:$B,Xlation!$C:$C,"Error",0)</f>
        <v>Germany</v>
      </c>
      <c r="S72" t="str">
        <f>_xlfn.XLOOKUP(N72,Xlation!$B:$B,Xlation!$C:$C,"Error",0)</f>
        <v>Small_Less_than_50_Emp</v>
      </c>
      <c r="T72" t="str">
        <f>_xlfn.XLOOKUP(F72,Xlation!$B:$B,Xlation!$C:$C,"Error",0)</f>
        <v>Scientist</v>
      </c>
      <c r="U72" t="str">
        <f>_xlfn.XLOOKUP(K72,Xlation!$B:$B,Xlation!$C:$C,"Error",0)</f>
        <v>0-20%</v>
      </c>
      <c r="V72" t="str">
        <f>_xlfn.XLOOKUP(F72,Categories!B:B,Categories!C:C,"Not in dataset",0)</f>
        <v>Not ML</v>
      </c>
    </row>
    <row r="73" spans="2:22">
      <c r="B73" s="1">
        <v>67</v>
      </c>
      <c r="C73">
        <v>2020</v>
      </c>
      <c r="D73" t="s">
        <v>11</v>
      </c>
      <c r="E73" t="s">
        <v>10</v>
      </c>
      <c r="F73" t="s">
        <v>39</v>
      </c>
      <c r="G73">
        <v>190200</v>
      </c>
      <c r="H73" t="s">
        <v>61</v>
      </c>
      <c r="I73">
        <v>190200</v>
      </c>
      <c r="J73" t="s">
        <v>22</v>
      </c>
      <c r="K73">
        <v>100</v>
      </c>
      <c r="L73" t="s">
        <v>22</v>
      </c>
      <c r="M73" t="str">
        <f>_xlfn.XLOOKUP(L73,Xlation!B:B,Xlation!D:D,"error",0)</f>
        <v>USA</v>
      </c>
      <c r="N73" t="s">
        <v>64</v>
      </c>
      <c r="O73" t="str">
        <f>_xlfn.XLOOKUP(D73,Xlation!$B:$B,Xlation!$C:$C,"Error",0)</f>
        <v xml:space="preserve">Senior-level Expert </v>
      </c>
      <c r="P73" t="str">
        <f>_xlfn.XLOOKUP(E73,Xlation!$B:$B,Xlation!$C:$C,"Error",0)</f>
        <v xml:space="preserve">Full-time </v>
      </c>
      <c r="Q73" t="str">
        <f>_xlfn.XLOOKUP(L73,Xlation!$B:$B,Xlation!$C:$C,"Error",0)</f>
        <v>United States of America</v>
      </c>
      <c r="R73" t="str">
        <f>_xlfn.XLOOKUP(J73,Xlation!$B:$B,Xlation!$C:$C,"Error",0)</f>
        <v>United States of America</v>
      </c>
      <c r="S73" t="str">
        <f>_xlfn.XLOOKUP(N73,Xlation!$B:$B,Xlation!$C:$C,"Error",0)</f>
        <v>Medium_Between_50_and_250_Emp</v>
      </c>
      <c r="T73" t="str">
        <f>_xlfn.XLOOKUP(F73,Xlation!$B:$B,Xlation!$C:$C,"Error",0)</f>
        <v>Scientist</v>
      </c>
      <c r="U73" t="str">
        <f>_xlfn.XLOOKUP(K73,Xlation!$B:$B,Xlation!$C:$C,"Error",0)</f>
        <v>80-100%</v>
      </c>
      <c r="V73" t="str">
        <f>_xlfn.XLOOKUP(F73,Categories!B:B,Categories!C:C,"Not in dataset",0)</f>
        <v>Not ML</v>
      </c>
    </row>
    <row r="74" spans="2:22">
      <c r="B74" s="1">
        <v>68</v>
      </c>
      <c r="C74">
        <v>2020</v>
      </c>
      <c r="D74" t="s">
        <v>2</v>
      </c>
      <c r="E74" t="s">
        <v>10</v>
      </c>
      <c r="F74" t="s">
        <v>34</v>
      </c>
      <c r="G74">
        <v>105000</v>
      </c>
      <c r="H74" t="s">
        <v>61</v>
      </c>
      <c r="I74">
        <v>105000</v>
      </c>
      <c r="J74" t="s">
        <v>22</v>
      </c>
      <c r="K74">
        <v>100</v>
      </c>
      <c r="L74" t="s">
        <v>22</v>
      </c>
      <c r="M74" t="str">
        <f>_xlfn.XLOOKUP(L74,Xlation!B:B,Xlation!D:D,"error",0)</f>
        <v>USA</v>
      </c>
      <c r="N74" t="s">
        <v>62</v>
      </c>
      <c r="O74" t="str">
        <f>_xlfn.XLOOKUP(D74,Xlation!$B:$B,Xlation!$C:$C,"Error",0)</f>
        <v xml:space="preserve">Entry-level Junior </v>
      </c>
      <c r="P74" t="str">
        <f>_xlfn.XLOOKUP(E74,Xlation!$B:$B,Xlation!$C:$C,"Error",0)</f>
        <v xml:space="preserve">Full-time </v>
      </c>
      <c r="Q74" t="str">
        <f>_xlfn.XLOOKUP(L74,Xlation!$B:$B,Xlation!$C:$C,"Error",0)</f>
        <v>United States of America</v>
      </c>
      <c r="R74" t="str">
        <f>_xlfn.XLOOKUP(J74,Xlation!$B:$B,Xlation!$C:$C,"Error",0)</f>
        <v>United States of America</v>
      </c>
      <c r="S74" t="str">
        <f>_xlfn.XLOOKUP(N74,Xlation!$B:$B,Xlation!$C:$C,"Error",0)</f>
        <v>Small_Less_than_50_Emp</v>
      </c>
      <c r="T74" t="str">
        <f>_xlfn.XLOOKUP(F74,Xlation!$B:$B,Xlation!$C:$C,"Error",0)</f>
        <v>Scientist</v>
      </c>
      <c r="U74" t="str">
        <f>_xlfn.XLOOKUP(K74,Xlation!$B:$B,Xlation!$C:$C,"Error",0)</f>
        <v>80-100%</v>
      </c>
      <c r="V74" t="str">
        <f>_xlfn.XLOOKUP(F74,Categories!B:B,Categories!C:C,"Not in dataset",0)</f>
        <v>Not ML</v>
      </c>
    </row>
    <row r="75" spans="2:22">
      <c r="B75" s="1">
        <v>69</v>
      </c>
      <c r="C75">
        <v>2020</v>
      </c>
      <c r="D75" t="s">
        <v>11</v>
      </c>
      <c r="E75" t="s">
        <v>10</v>
      </c>
      <c r="F75" t="s">
        <v>34</v>
      </c>
      <c r="G75">
        <v>80000</v>
      </c>
      <c r="H75" t="s">
        <v>59</v>
      </c>
      <c r="I75">
        <v>91237</v>
      </c>
      <c r="J75" t="s">
        <v>31</v>
      </c>
      <c r="K75">
        <v>0</v>
      </c>
      <c r="L75" t="s">
        <v>31</v>
      </c>
      <c r="M75" t="str">
        <f>_xlfn.XLOOKUP(L75,Xlation!B:B,Xlation!D:D,"error",0)</f>
        <v>AUT</v>
      </c>
      <c r="N75" t="s">
        <v>62</v>
      </c>
      <c r="O75" t="str">
        <f>_xlfn.XLOOKUP(D75,Xlation!$B:$B,Xlation!$C:$C,"Error",0)</f>
        <v xml:space="preserve">Senior-level Expert </v>
      </c>
      <c r="P75" t="str">
        <f>_xlfn.XLOOKUP(E75,Xlation!$B:$B,Xlation!$C:$C,"Error",0)</f>
        <v xml:space="preserve">Full-time </v>
      </c>
      <c r="Q75" t="str">
        <f>_xlfn.XLOOKUP(L75,Xlation!$B:$B,Xlation!$C:$C,"Error",0)</f>
        <v>Austria</v>
      </c>
      <c r="R75" t="str">
        <f>_xlfn.XLOOKUP(J75,Xlation!$B:$B,Xlation!$C:$C,"Error",0)</f>
        <v>Austria</v>
      </c>
      <c r="S75" t="str">
        <f>_xlfn.XLOOKUP(N75,Xlation!$B:$B,Xlation!$C:$C,"Error",0)</f>
        <v>Small_Less_than_50_Emp</v>
      </c>
      <c r="T75" t="str">
        <f>_xlfn.XLOOKUP(F75,Xlation!$B:$B,Xlation!$C:$C,"Error",0)</f>
        <v>Scientist</v>
      </c>
      <c r="U75" t="str">
        <f>_xlfn.XLOOKUP(K75,Xlation!$B:$B,Xlation!$C:$C,"Error",0)</f>
        <v>0-20%</v>
      </c>
      <c r="V75" t="str">
        <f>_xlfn.XLOOKUP(F75,Categories!B:B,Categories!C:C,"Not in dataset",0)</f>
        <v>Not ML</v>
      </c>
    </row>
    <row r="76" spans="2:22">
      <c r="B76" s="1">
        <v>70</v>
      </c>
      <c r="C76">
        <v>2020</v>
      </c>
      <c r="D76" t="s">
        <v>8</v>
      </c>
      <c r="E76" t="s">
        <v>10</v>
      </c>
      <c r="F76" t="s">
        <v>34</v>
      </c>
      <c r="G76">
        <v>55000</v>
      </c>
      <c r="H76" t="s">
        <v>59</v>
      </c>
      <c r="I76">
        <v>62726</v>
      </c>
      <c r="J76" t="s">
        <v>27</v>
      </c>
      <c r="K76">
        <v>50</v>
      </c>
      <c r="L76" t="s">
        <v>96</v>
      </c>
      <c r="M76" t="str">
        <f>_xlfn.XLOOKUP(L76,Xlation!B:B,Xlation!D:D,"error",0)</f>
        <v>LUX</v>
      </c>
      <c r="N76" t="s">
        <v>62</v>
      </c>
      <c r="O76" t="str">
        <f>_xlfn.XLOOKUP(D76,Xlation!$B:$B,Xlation!$C:$C,"Error",0)</f>
        <v xml:space="preserve">Mid-level Intermediate </v>
      </c>
      <c r="P76" t="str">
        <f>_xlfn.XLOOKUP(E76,Xlation!$B:$B,Xlation!$C:$C,"Error",0)</f>
        <v xml:space="preserve">Full-time </v>
      </c>
      <c r="Q76" t="str">
        <f>_xlfn.XLOOKUP(L76,Xlation!$B:$B,Xlation!$C:$C,"Error",0)</f>
        <v>Luxembourg</v>
      </c>
      <c r="R76" t="str">
        <f>_xlfn.XLOOKUP(J76,Xlation!$B:$B,Xlation!$C:$C,"Error",0)</f>
        <v>France</v>
      </c>
      <c r="S76" t="str">
        <f>_xlfn.XLOOKUP(N76,Xlation!$B:$B,Xlation!$C:$C,"Error",0)</f>
        <v>Small_Less_than_50_Emp</v>
      </c>
      <c r="T76" t="str">
        <f>_xlfn.XLOOKUP(F76,Xlation!$B:$B,Xlation!$C:$C,"Error",0)</f>
        <v>Scientist</v>
      </c>
      <c r="U76" t="str">
        <f>_xlfn.XLOOKUP(K76,Xlation!$B:$B,Xlation!$C:$C,"Error",0)</f>
        <v>20-80%</v>
      </c>
      <c r="V76" t="str">
        <f>_xlfn.XLOOKUP(F76,Categories!B:B,Categories!C:C,"Not in dataset",0)</f>
        <v>Not ML</v>
      </c>
    </row>
    <row r="77" spans="2:22">
      <c r="B77" s="1">
        <v>71</v>
      </c>
      <c r="C77">
        <v>2020</v>
      </c>
      <c r="D77" t="s">
        <v>8</v>
      </c>
      <c r="E77" t="s">
        <v>10</v>
      </c>
      <c r="F77" t="s">
        <v>34</v>
      </c>
      <c r="G77">
        <v>37000</v>
      </c>
      <c r="H77" t="s">
        <v>59</v>
      </c>
      <c r="I77">
        <v>42197</v>
      </c>
      <c r="J77" t="s">
        <v>27</v>
      </c>
      <c r="K77">
        <v>50</v>
      </c>
      <c r="L77" t="s">
        <v>27</v>
      </c>
      <c r="M77" t="str">
        <f>_xlfn.XLOOKUP(L77,Xlation!B:B,Xlation!D:D,"error",0)</f>
        <v>FRA</v>
      </c>
      <c r="N77" t="s">
        <v>62</v>
      </c>
      <c r="O77" t="str">
        <f>_xlfn.XLOOKUP(D77,Xlation!$B:$B,Xlation!$C:$C,"Error",0)</f>
        <v xml:space="preserve">Mid-level Intermediate </v>
      </c>
      <c r="P77" t="str">
        <f>_xlfn.XLOOKUP(E77,Xlation!$B:$B,Xlation!$C:$C,"Error",0)</f>
        <v xml:space="preserve">Full-time </v>
      </c>
      <c r="Q77" t="str">
        <f>_xlfn.XLOOKUP(L77,Xlation!$B:$B,Xlation!$C:$C,"Error",0)</f>
        <v>France</v>
      </c>
      <c r="R77" t="str">
        <f>_xlfn.XLOOKUP(J77,Xlation!$B:$B,Xlation!$C:$C,"Error",0)</f>
        <v>France</v>
      </c>
      <c r="S77" t="str">
        <f>_xlfn.XLOOKUP(N77,Xlation!$B:$B,Xlation!$C:$C,"Error",0)</f>
        <v>Small_Less_than_50_Emp</v>
      </c>
      <c r="T77" t="str">
        <f>_xlfn.XLOOKUP(F77,Xlation!$B:$B,Xlation!$C:$C,"Error",0)</f>
        <v>Scientist</v>
      </c>
      <c r="U77" t="str">
        <f>_xlfn.XLOOKUP(K77,Xlation!$B:$B,Xlation!$C:$C,"Error",0)</f>
        <v>20-80%</v>
      </c>
      <c r="V77" t="str">
        <f>_xlfn.XLOOKUP(F77,Categories!B:B,Categories!C:C,"Not in dataset",0)</f>
        <v>Not ML</v>
      </c>
    </row>
    <row r="78" spans="2:22">
      <c r="B78" s="1">
        <v>72</v>
      </c>
      <c r="C78">
        <v>2021</v>
      </c>
      <c r="D78" t="s">
        <v>2</v>
      </c>
      <c r="E78" t="s">
        <v>10</v>
      </c>
      <c r="F78" t="s">
        <v>38</v>
      </c>
      <c r="G78">
        <v>60000</v>
      </c>
      <c r="H78" t="s">
        <v>63</v>
      </c>
      <c r="I78">
        <v>82528</v>
      </c>
      <c r="J78" t="s">
        <v>23</v>
      </c>
      <c r="K78">
        <v>50</v>
      </c>
      <c r="L78" t="s">
        <v>23</v>
      </c>
      <c r="M78" t="str">
        <f>_xlfn.XLOOKUP(L78,Xlation!B:B,Xlation!D:D,"error",0)</f>
        <v>GBR</v>
      </c>
      <c r="N78" t="s">
        <v>60</v>
      </c>
      <c r="O78" t="str">
        <f>_xlfn.XLOOKUP(D78,Xlation!$B:$B,Xlation!$C:$C,"Error",0)</f>
        <v xml:space="preserve">Entry-level Junior </v>
      </c>
      <c r="P78" t="str">
        <f>_xlfn.XLOOKUP(E78,Xlation!$B:$B,Xlation!$C:$C,"Error",0)</f>
        <v xml:space="preserve">Full-time </v>
      </c>
      <c r="Q78" t="str">
        <f>_xlfn.XLOOKUP(L78,Xlation!$B:$B,Xlation!$C:$C,"Error",0)</f>
        <v>United Kingdom</v>
      </c>
      <c r="R78" t="str">
        <f>_xlfn.XLOOKUP(J78,Xlation!$B:$B,Xlation!$C:$C,"Error",0)</f>
        <v>United Kingdom</v>
      </c>
      <c r="S78" t="str">
        <f>_xlfn.XLOOKUP(N78,Xlation!$B:$B,Xlation!$C:$C,"Error",0)</f>
        <v>Large_Greater_than_250_Emp</v>
      </c>
      <c r="T78" t="str">
        <f>_xlfn.XLOOKUP(F78,Xlation!$B:$B,Xlation!$C:$C,"Error",0)</f>
        <v>Scientist</v>
      </c>
      <c r="U78" t="str">
        <f>_xlfn.XLOOKUP(K78,Xlation!$B:$B,Xlation!$C:$C,"Error",0)</f>
        <v>20-80%</v>
      </c>
      <c r="V78" t="str">
        <f>_xlfn.XLOOKUP(F78,Categories!B:B,Categories!C:C,"Not in dataset",0)</f>
        <v>Not ML</v>
      </c>
    </row>
    <row r="79" spans="2:22">
      <c r="B79" s="1">
        <v>73</v>
      </c>
      <c r="C79">
        <v>2021</v>
      </c>
      <c r="D79" t="s">
        <v>5</v>
      </c>
      <c r="E79" t="s">
        <v>10</v>
      </c>
      <c r="F79" t="s">
        <v>79</v>
      </c>
      <c r="G79">
        <v>150000</v>
      </c>
      <c r="H79" t="s">
        <v>61</v>
      </c>
      <c r="I79">
        <v>150000</v>
      </c>
      <c r="J79" t="s">
        <v>26</v>
      </c>
      <c r="K79">
        <v>100</v>
      </c>
      <c r="L79" t="s">
        <v>22</v>
      </c>
      <c r="M79" t="str">
        <f>_xlfn.XLOOKUP(L79,Xlation!B:B,Xlation!D:D,"error",0)</f>
        <v>USA</v>
      </c>
      <c r="N79" t="s">
        <v>60</v>
      </c>
      <c r="O79" t="str">
        <f>_xlfn.XLOOKUP(D79,Xlation!$B:$B,Xlation!$C:$C,"Error",0)</f>
        <v>Executive-level Director</v>
      </c>
      <c r="P79" t="str">
        <f>_xlfn.XLOOKUP(E79,Xlation!$B:$B,Xlation!$C:$C,"Error",0)</f>
        <v xml:space="preserve">Full-time </v>
      </c>
      <c r="Q79" t="str">
        <f>_xlfn.XLOOKUP(L79,Xlation!$B:$B,Xlation!$C:$C,"Error",0)</f>
        <v>United States of America</v>
      </c>
      <c r="R79" t="str">
        <f>_xlfn.XLOOKUP(J79,Xlation!$B:$B,Xlation!$C:$C,"Error",0)</f>
        <v>India</v>
      </c>
      <c r="S79" t="str">
        <f>_xlfn.XLOOKUP(N79,Xlation!$B:$B,Xlation!$C:$C,"Error",0)</f>
        <v>Large_Greater_than_250_Emp</v>
      </c>
      <c r="T79" t="str">
        <f>_xlfn.XLOOKUP(F79,Xlation!$B:$B,Xlation!$C:$C,"Error",0)</f>
        <v>Analysis</v>
      </c>
      <c r="U79" t="str">
        <f>_xlfn.XLOOKUP(K79,Xlation!$B:$B,Xlation!$C:$C,"Error",0)</f>
        <v>80-100%</v>
      </c>
      <c r="V79" t="str">
        <f>_xlfn.XLOOKUP(F79,Categories!B:B,Categories!C:C,"Not in dataset",0)</f>
        <v>Not ML</v>
      </c>
    </row>
    <row r="80" spans="2:22">
      <c r="B80" s="1">
        <v>74</v>
      </c>
      <c r="C80">
        <v>2021</v>
      </c>
      <c r="D80" t="s">
        <v>5</v>
      </c>
      <c r="E80" t="s">
        <v>10</v>
      </c>
      <c r="F80" t="s">
        <v>97</v>
      </c>
      <c r="G80">
        <v>235000</v>
      </c>
      <c r="H80" t="s">
        <v>61</v>
      </c>
      <c r="I80">
        <v>235000</v>
      </c>
      <c r="J80" t="s">
        <v>22</v>
      </c>
      <c r="K80">
        <v>100</v>
      </c>
      <c r="L80" t="s">
        <v>22</v>
      </c>
      <c r="M80" t="str">
        <f>_xlfn.XLOOKUP(L80,Xlation!B:B,Xlation!D:D,"error",0)</f>
        <v>USA</v>
      </c>
      <c r="N80" t="s">
        <v>60</v>
      </c>
      <c r="O80" t="str">
        <f>_xlfn.XLOOKUP(D80,Xlation!$B:$B,Xlation!$C:$C,"Error",0)</f>
        <v>Executive-level Director</v>
      </c>
      <c r="P80" t="str">
        <f>_xlfn.XLOOKUP(E80,Xlation!$B:$B,Xlation!$C:$C,"Error",0)</f>
        <v xml:space="preserve">Full-time </v>
      </c>
      <c r="Q80" t="str">
        <f>_xlfn.XLOOKUP(L80,Xlation!$B:$B,Xlation!$C:$C,"Error",0)</f>
        <v>United States of America</v>
      </c>
      <c r="R80" t="str">
        <f>_xlfn.XLOOKUP(J80,Xlation!$B:$B,Xlation!$C:$C,"Error",0)</f>
        <v>United States of America</v>
      </c>
      <c r="S80" t="str">
        <f>_xlfn.XLOOKUP(N80,Xlation!$B:$B,Xlation!$C:$C,"Error",0)</f>
        <v>Large_Greater_than_250_Emp</v>
      </c>
      <c r="T80" t="str">
        <f>_xlfn.XLOOKUP(F80,Xlation!$B:$B,Xlation!$C:$C,"Error",0)</f>
        <v>Other</v>
      </c>
      <c r="U80" t="str">
        <f>_xlfn.XLOOKUP(K80,Xlation!$B:$B,Xlation!$C:$C,"Error",0)</f>
        <v>80-100%</v>
      </c>
      <c r="V80" t="str">
        <f>_xlfn.XLOOKUP(F80,Categories!B:B,Categories!C:C,"Not in dataset",0)</f>
        <v>Not ML</v>
      </c>
    </row>
    <row r="81" spans="2:22">
      <c r="B81" s="1">
        <v>75</v>
      </c>
      <c r="C81">
        <v>2021</v>
      </c>
      <c r="D81" t="s">
        <v>11</v>
      </c>
      <c r="E81" t="s">
        <v>10</v>
      </c>
      <c r="F81" t="s">
        <v>34</v>
      </c>
      <c r="G81">
        <v>45000</v>
      </c>
      <c r="H81" t="s">
        <v>59</v>
      </c>
      <c r="I81">
        <v>53192</v>
      </c>
      <c r="J81" t="s">
        <v>27</v>
      </c>
      <c r="K81">
        <v>50</v>
      </c>
      <c r="L81" t="s">
        <v>27</v>
      </c>
      <c r="M81" t="str">
        <f>_xlfn.XLOOKUP(L81,Xlation!B:B,Xlation!D:D,"error",0)</f>
        <v>FRA</v>
      </c>
      <c r="N81" t="s">
        <v>60</v>
      </c>
      <c r="O81" t="str">
        <f>_xlfn.XLOOKUP(D81,Xlation!$B:$B,Xlation!$C:$C,"Error",0)</f>
        <v xml:space="preserve">Senior-level Expert </v>
      </c>
      <c r="P81" t="str">
        <f>_xlfn.XLOOKUP(E81,Xlation!$B:$B,Xlation!$C:$C,"Error",0)</f>
        <v xml:space="preserve">Full-time </v>
      </c>
      <c r="Q81" t="str">
        <f>_xlfn.XLOOKUP(L81,Xlation!$B:$B,Xlation!$C:$C,"Error",0)</f>
        <v>France</v>
      </c>
      <c r="R81" t="str">
        <f>_xlfn.XLOOKUP(J81,Xlation!$B:$B,Xlation!$C:$C,"Error",0)</f>
        <v>France</v>
      </c>
      <c r="S81" t="str">
        <f>_xlfn.XLOOKUP(N81,Xlation!$B:$B,Xlation!$C:$C,"Error",0)</f>
        <v>Large_Greater_than_250_Emp</v>
      </c>
      <c r="T81" t="str">
        <f>_xlfn.XLOOKUP(F81,Xlation!$B:$B,Xlation!$C:$C,"Error",0)</f>
        <v>Scientist</v>
      </c>
      <c r="U81" t="str">
        <f>_xlfn.XLOOKUP(K81,Xlation!$B:$B,Xlation!$C:$C,"Error",0)</f>
        <v>20-80%</v>
      </c>
      <c r="V81" t="str">
        <f>_xlfn.XLOOKUP(F81,Categories!B:B,Categories!C:C,"Not in dataset",0)</f>
        <v>Not ML</v>
      </c>
    </row>
    <row r="82" spans="2:22">
      <c r="B82" s="1">
        <v>76</v>
      </c>
      <c r="C82">
        <v>2021</v>
      </c>
      <c r="D82" t="s">
        <v>8</v>
      </c>
      <c r="E82" t="s">
        <v>10</v>
      </c>
      <c r="F82" t="s">
        <v>79</v>
      </c>
      <c r="G82">
        <v>100000</v>
      </c>
      <c r="H82" t="s">
        <v>61</v>
      </c>
      <c r="I82">
        <v>100000</v>
      </c>
      <c r="J82" t="s">
        <v>22</v>
      </c>
      <c r="K82">
        <v>100</v>
      </c>
      <c r="L82" t="s">
        <v>22</v>
      </c>
      <c r="M82" t="str">
        <f>_xlfn.XLOOKUP(L82,Xlation!B:B,Xlation!D:D,"error",0)</f>
        <v>USA</v>
      </c>
      <c r="N82" t="s">
        <v>64</v>
      </c>
      <c r="O82" t="str">
        <f>_xlfn.XLOOKUP(D82,Xlation!$B:$B,Xlation!$C:$C,"Error",0)</f>
        <v xml:space="preserve">Mid-level Intermediate </v>
      </c>
      <c r="P82" t="str">
        <f>_xlfn.XLOOKUP(E82,Xlation!$B:$B,Xlation!$C:$C,"Error",0)</f>
        <v xml:space="preserve">Full-time </v>
      </c>
      <c r="Q82" t="str">
        <f>_xlfn.XLOOKUP(L82,Xlation!$B:$B,Xlation!$C:$C,"Error",0)</f>
        <v>United States of America</v>
      </c>
      <c r="R82" t="str">
        <f>_xlfn.XLOOKUP(J82,Xlation!$B:$B,Xlation!$C:$C,"Error",0)</f>
        <v>United States of America</v>
      </c>
      <c r="S82" t="str">
        <f>_xlfn.XLOOKUP(N82,Xlation!$B:$B,Xlation!$C:$C,"Error",0)</f>
        <v>Medium_Between_50_and_250_Emp</v>
      </c>
      <c r="T82" t="str">
        <f>_xlfn.XLOOKUP(F82,Xlation!$B:$B,Xlation!$C:$C,"Error",0)</f>
        <v>Analysis</v>
      </c>
      <c r="U82" t="str">
        <f>_xlfn.XLOOKUP(K82,Xlation!$B:$B,Xlation!$C:$C,"Error",0)</f>
        <v>80-100%</v>
      </c>
      <c r="V82" t="str">
        <f>_xlfn.XLOOKUP(F82,Categories!B:B,Categories!C:C,"Not in dataset",0)</f>
        <v>Not ML</v>
      </c>
    </row>
    <row r="83" spans="2:22">
      <c r="B83" s="1">
        <v>77</v>
      </c>
      <c r="C83">
        <v>2021</v>
      </c>
      <c r="D83" t="s">
        <v>8</v>
      </c>
      <c r="E83" t="s">
        <v>13</v>
      </c>
      <c r="F83" t="s">
        <v>98</v>
      </c>
      <c r="G83">
        <v>400000</v>
      </c>
      <c r="H83" t="s">
        <v>73</v>
      </c>
      <c r="I83">
        <v>5409</v>
      </c>
      <c r="J83" t="s">
        <v>26</v>
      </c>
      <c r="K83">
        <v>50</v>
      </c>
      <c r="L83" t="s">
        <v>26</v>
      </c>
      <c r="M83" t="str">
        <f>_xlfn.XLOOKUP(L83,Xlation!B:B,Xlation!D:D,"error",0)</f>
        <v>IND</v>
      </c>
      <c r="N83" t="s">
        <v>64</v>
      </c>
      <c r="O83" t="str">
        <f>_xlfn.XLOOKUP(D83,Xlation!$B:$B,Xlation!$C:$C,"Error",0)</f>
        <v xml:space="preserve">Mid-level Intermediate </v>
      </c>
      <c r="P83" t="str">
        <f>_xlfn.XLOOKUP(E83,Xlation!$B:$B,Xlation!$C:$C,"Error",0)</f>
        <v xml:space="preserve">Part-time </v>
      </c>
      <c r="Q83" t="str">
        <f>_xlfn.XLOOKUP(L83,Xlation!$B:$B,Xlation!$C:$C,"Error",0)</f>
        <v>India</v>
      </c>
      <c r="R83" t="str">
        <f>_xlfn.XLOOKUP(J83,Xlation!$B:$B,Xlation!$C:$C,"Error",0)</f>
        <v>India</v>
      </c>
      <c r="S83" t="str">
        <f>_xlfn.XLOOKUP(N83,Xlation!$B:$B,Xlation!$C:$C,"Error",0)</f>
        <v>Medium_Between_50_and_250_Emp</v>
      </c>
      <c r="T83" t="str">
        <f>_xlfn.XLOOKUP(F83,Xlation!$B:$B,Xlation!$C:$C,"Error",0)</f>
        <v>Other</v>
      </c>
      <c r="U83" t="str">
        <f>_xlfn.XLOOKUP(K83,Xlation!$B:$B,Xlation!$C:$C,"Error",0)</f>
        <v>20-80%</v>
      </c>
      <c r="V83" t="str">
        <f>_xlfn.XLOOKUP(F83,Categories!B:B,Categories!C:C,"Not in dataset",0)</f>
        <v>Not ML</v>
      </c>
    </row>
    <row r="84" spans="2:22">
      <c r="B84" s="1">
        <v>78</v>
      </c>
      <c r="C84">
        <v>2021</v>
      </c>
      <c r="D84" t="s">
        <v>8</v>
      </c>
      <c r="E84" t="s">
        <v>4</v>
      </c>
      <c r="F84" t="s">
        <v>89</v>
      </c>
      <c r="G84">
        <v>270000</v>
      </c>
      <c r="H84" t="s">
        <v>61</v>
      </c>
      <c r="I84">
        <v>270000</v>
      </c>
      <c r="J84" t="s">
        <v>22</v>
      </c>
      <c r="K84">
        <v>100</v>
      </c>
      <c r="L84" t="s">
        <v>22</v>
      </c>
      <c r="M84" t="str">
        <f>_xlfn.XLOOKUP(L84,Xlation!B:B,Xlation!D:D,"error",0)</f>
        <v>USA</v>
      </c>
      <c r="N84" t="s">
        <v>60</v>
      </c>
      <c r="O84" t="str">
        <f>_xlfn.XLOOKUP(D84,Xlation!$B:$B,Xlation!$C:$C,"Error",0)</f>
        <v xml:space="preserve">Mid-level Intermediate </v>
      </c>
      <c r="P84" t="str">
        <f>_xlfn.XLOOKUP(E84,Xlation!$B:$B,Xlation!$C:$C,"Error",0)</f>
        <v xml:space="preserve">Contract </v>
      </c>
      <c r="Q84" t="str">
        <f>_xlfn.XLOOKUP(L84,Xlation!$B:$B,Xlation!$C:$C,"Error",0)</f>
        <v>United States of America</v>
      </c>
      <c r="R84" t="str">
        <f>_xlfn.XLOOKUP(J84,Xlation!$B:$B,Xlation!$C:$C,"Error",0)</f>
        <v>United States of America</v>
      </c>
      <c r="S84" t="str">
        <f>_xlfn.XLOOKUP(N84,Xlation!$B:$B,Xlation!$C:$C,"Error",0)</f>
        <v>Large_Greater_than_250_Emp</v>
      </c>
      <c r="T84" t="str">
        <f>_xlfn.XLOOKUP(F84,Xlation!$B:$B,Xlation!$C:$C,"Error",0)</f>
        <v>Engineer</v>
      </c>
      <c r="U84" t="str">
        <f>_xlfn.XLOOKUP(K84,Xlation!$B:$B,Xlation!$C:$C,"Error",0)</f>
        <v>80-100%</v>
      </c>
      <c r="V84" t="str">
        <f>_xlfn.XLOOKUP(F84,Categories!B:B,Categories!C:C,"Not in dataset",0)</f>
        <v>Not ML</v>
      </c>
    </row>
    <row r="85" spans="2:22">
      <c r="B85" s="1">
        <v>79</v>
      </c>
      <c r="C85">
        <v>2021</v>
      </c>
      <c r="D85" t="s">
        <v>2</v>
      </c>
      <c r="E85" t="s">
        <v>10</v>
      </c>
      <c r="F85" t="s">
        <v>36</v>
      </c>
      <c r="G85">
        <v>80000</v>
      </c>
      <c r="H85" t="s">
        <v>61</v>
      </c>
      <c r="I85">
        <v>80000</v>
      </c>
      <c r="J85" t="s">
        <v>22</v>
      </c>
      <c r="K85">
        <v>100</v>
      </c>
      <c r="L85" t="s">
        <v>22</v>
      </c>
      <c r="M85" t="str">
        <f>_xlfn.XLOOKUP(L85,Xlation!B:B,Xlation!D:D,"error",0)</f>
        <v>USA</v>
      </c>
      <c r="N85" t="s">
        <v>64</v>
      </c>
      <c r="O85" t="str">
        <f>_xlfn.XLOOKUP(D85,Xlation!$B:$B,Xlation!$C:$C,"Error",0)</f>
        <v xml:space="preserve">Entry-level Junior </v>
      </c>
      <c r="P85" t="str">
        <f>_xlfn.XLOOKUP(E85,Xlation!$B:$B,Xlation!$C:$C,"Error",0)</f>
        <v xml:space="preserve">Full-time </v>
      </c>
      <c r="Q85" t="str">
        <f>_xlfn.XLOOKUP(L85,Xlation!$B:$B,Xlation!$C:$C,"Error",0)</f>
        <v>United States of America</v>
      </c>
      <c r="R85" t="str">
        <f>_xlfn.XLOOKUP(J85,Xlation!$B:$B,Xlation!$C:$C,"Error",0)</f>
        <v>United States of America</v>
      </c>
      <c r="S85" t="str">
        <f>_xlfn.XLOOKUP(N85,Xlation!$B:$B,Xlation!$C:$C,"Error",0)</f>
        <v>Medium_Between_50_and_250_Emp</v>
      </c>
      <c r="T85" t="str">
        <f>_xlfn.XLOOKUP(F85,Xlation!$B:$B,Xlation!$C:$C,"Error",0)</f>
        <v>Analysis</v>
      </c>
      <c r="U85" t="str">
        <f>_xlfn.XLOOKUP(K85,Xlation!$B:$B,Xlation!$C:$C,"Error",0)</f>
        <v>80-100%</v>
      </c>
      <c r="V85" t="str">
        <f>_xlfn.XLOOKUP(F85,Categories!B:B,Categories!C:C,"Not in dataset",0)</f>
        <v>Not ML</v>
      </c>
    </row>
    <row r="86" spans="2:22">
      <c r="B86" s="1">
        <v>80</v>
      </c>
      <c r="C86">
        <v>2021</v>
      </c>
      <c r="D86" t="s">
        <v>11</v>
      </c>
      <c r="E86" t="s">
        <v>10</v>
      </c>
      <c r="F86" t="s">
        <v>99</v>
      </c>
      <c r="G86">
        <v>67000</v>
      </c>
      <c r="H86" t="s">
        <v>59</v>
      </c>
      <c r="I86">
        <v>79197</v>
      </c>
      <c r="J86" t="s">
        <v>25</v>
      </c>
      <c r="K86">
        <v>100</v>
      </c>
      <c r="L86" t="s">
        <v>25</v>
      </c>
      <c r="M86" t="str">
        <f>_xlfn.XLOOKUP(L86,Xlation!B:B,Xlation!D:D,"error",0)</f>
        <v>DEU</v>
      </c>
      <c r="N86" t="s">
        <v>60</v>
      </c>
      <c r="O86" t="str">
        <f>_xlfn.XLOOKUP(D86,Xlation!$B:$B,Xlation!$C:$C,"Error",0)</f>
        <v xml:space="preserve">Senior-level Expert </v>
      </c>
      <c r="P86" t="str">
        <f>_xlfn.XLOOKUP(E86,Xlation!$B:$B,Xlation!$C:$C,"Error",0)</f>
        <v xml:space="preserve">Full-time </v>
      </c>
      <c r="Q86" t="str">
        <f>_xlfn.XLOOKUP(L86,Xlation!$B:$B,Xlation!$C:$C,"Error",0)</f>
        <v>Germany</v>
      </c>
      <c r="R86" t="str">
        <f>_xlfn.XLOOKUP(J86,Xlation!$B:$B,Xlation!$C:$C,"Error",0)</f>
        <v>Germany</v>
      </c>
      <c r="S86" t="str">
        <f>_xlfn.XLOOKUP(N86,Xlation!$B:$B,Xlation!$C:$C,"Error",0)</f>
        <v>Large_Greater_than_250_Emp</v>
      </c>
      <c r="T86" t="str">
        <f>_xlfn.XLOOKUP(F86,Xlation!$B:$B,Xlation!$C:$C,"Error",0)</f>
        <v>Engineer</v>
      </c>
      <c r="U86" t="str">
        <f>_xlfn.XLOOKUP(K86,Xlation!$B:$B,Xlation!$C:$C,"Error",0)</f>
        <v>80-100%</v>
      </c>
      <c r="V86" t="str">
        <f>_xlfn.XLOOKUP(F86,Categories!B:B,Categories!C:C,"Not in dataset",0)</f>
        <v>Not ML</v>
      </c>
    </row>
    <row r="87" spans="2:22">
      <c r="B87" s="1">
        <v>81</v>
      </c>
      <c r="C87">
        <v>2021</v>
      </c>
      <c r="D87" t="s">
        <v>8</v>
      </c>
      <c r="E87" t="s">
        <v>10</v>
      </c>
      <c r="F87" t="s">
        <v>35</v>
      </c>
      <c r="G87">
        <v>140000</v>
      </c>
      <c r="H87" t="s">
        <v>61</v>
      </c>
      <c r="I87">
        <v>140000</v>
      </c>
      <c r="J87" t="s">
        <v>22</v>
      </c>
      <c r="K87">
        <v>100</v>
      </c>
      <c r="L87" t="s">
        <v>22</v>
      </c>
      <c r="M87" t="str">
        <f>_xlfn.XLOOKUP(L87,Xlation!B:B,Xlation!D:D,"error",0)</f>
        <v>USA</v>
      </c>
      <c r="N87" t="s">
        <v>60</v>
      </c>
      <c r="O87" t="str">
        <f>_xlfn.XLOOKUP(D87,Xlation!$B:$B,Xlation!$C:$C,"Error",0)</f>
        <v xml:space="preserve">Mid-level Intermediate </v>
      </c>
      <c r="P87" t="str">
        <f>_xlfn.XLOOKUP(E87,Xlation!$B:$B,Xlation!$C:$C,"Error",0)</f>
        <v xml:space="preserve">Full-time </v>
      </c>
      <c r="Q87" t="str">
        <f>_xlfn.XLOOKUP(L87,Xlation!$B:$B,Xlation!$C:$C,"Error",0)</f>
        <v>United States of America</v>
      </c>
      <c r="R87" t="str">
        <f>_xlfn.XLOOKUP(J87,Xlation!$B:$B,Xlation!$C:$C,"Error",0)</f>
        <v>United States of America</v>
      </c>
      <c r="S87" t="str">
        <f>_xlfn.XLOOKUP(N87,Xlation!$B:$B,Xlation!$C:$C,"Error",0)</f>
        <v>Large_Greater_than_250_Emp</v>
      </c>
      <c r="T87" t="str">
        <f>_xlfn.XLOOKUP(F87,Xlation!$B:$B,Xlation!$C:$C,"Error",0)</f>
        <v>Engineer</v>
      </c>
      <c r="U87" t="str">
        <f>_xlfn.XLOOKUP(K87,Xlation!$B:$B,Xlation!$C:$C,"Error",0)</f>
        <v>80-100%</v>
      </c>
      <c r="V87" t="str">
        <f>_xlfn.XLOOKUP(F87,Categories!B:B,Categories!C:C,"Not in dataset",0)</f>
        <v>Not ML</v>
      </c>
    </row>
    <row r="88" spans="2:22">
      <c r="B88" s="1">
        <v>82</v>
      </c>
      <c r="C88">
        <v>2021</v>
      </c>
      <c r="D88" t="s">
        <v>8</v>
      </c>
      <c r="E88" t="s">
        <v>10</v>
      </c>
      <c r="F88" t="s">
        <v>100</v>
      </c>
      <c r="G88">
        <v>68000</v>
      </c>
      <c r="H88" t="s">
        <v>84</v>
      </c>
      <c r="I88">
        <v>54238</v>
      </c>
      <c r="J88" t="s">
        <v>23</v>
      </c>
      <c r="K88">
        <v>50</v>
      </c>
      <c r="L88" t="s">
        <v>24</v>
      </c>
      <c r="M88" t="str">
        <f>_xlfn.XLOOKUP(L88,Xlation!B:B,Xlation!D:D,"error",0)</f>
        <v>CAN</v>
      </c>
      <c r="N88" t="s">
        <v>60</v>
      </c>
      <c r="O88" t="str">
        <f>_xlfn.XLOOKUP(D88,Xlation!$B:$B,Xlation!$C:$C,"Error",0)</f>
        <v xml:space="preserve">Mid-level Intermediate </v>
      </c>
      <c r="P88" t="str">
        <f>_xlfn.XLOOKUP(E88,Xlation!$B:$B,Xlation!$C:$C,"Error",0)</f>
        <v xml:space="preserve">Full-time </v>
      </c>
      <c r="Q88" t="str">
        <f>_xlfn.XLOOKUP(L88,Xlation!$B:$B,Xlation!$C:$C,"Error",0)</f>
        <v>Canada</v>
      </c>
      <c r="R88" t="str">
        <f>_xlfn.XLOOKUP(J88,Xlation!$B:$B,Xlation!$C:$C,"Error",0)</f>
        <v>United Kingdom</v>
      </c>
      <c r="S88" t="str">
        <f>_xlfn.XLOOKUP(N88,Xlation!$B:$B,Xlation!$C:$C,"Error",0)</f>
        <v>Large_Greater_than_250_Emp</v>
      </c>
      <c r="T88" t="str">
        <f>_xlfn.XLOOKUP(F88,Xlation!$B:$B,Xlation!$C:$C,"Error",0)</f>
        <v>Scientist</v>
      </c>
      <c r="U88" t="str">
        <f>_xlfn.XLOOKUP(K88,Xlation!$B:$B,Xlation!$C:$C,"Error",0)</f>
        <v>20-80%</v>
      </c>
      <c r="V88" t="str">
        <f>_xlfn.XLOOKUP(F88,Categories!B:B,Categories!C:C,"Not in dataset",0)</f>
        <v>Not ML</v>
      </c>
    </row>
    <row r="89" spans="2:22">
      <c r="B89" s="1">
        <v>83</v>
      </c>
      <c r="C89">
        <v>2021</v>
      </c>
      <c r="D89" t="s">
        <v>8</v>
      </c>
      <c r="E89" t="s">
        <v>10</v>
      </c>
      <c r="F89" t="s">
        <v>37</v>
      </c>
      <c r="G89">
        <v>40000</v>
      </c>
      <c r="H89" t="s">
        <v>59</v>
      </c>
      <c r="I89">
        <v>47282</v>
      </c>
      <c r="J89" t="s">
        <v>28</v>
      </c>
      <c r="K89">
        <v>100</v>
      </c>
      <c r="L89" t="s">
        <v>28</v>
      </c>
      <c r="M89" t="str">
        <f>_xlfn.XLOOKUP(L89,Xlation!B:B,Xlation!D:D,"error",0)</f>
        <v>ESP</v>
      </c>
      <c r="N89" t="s">
        <v>62</v>
      </c>
      <c r="O89" t="str">
        <f>_xlfn.XLOOKUP(D89,Xlation!$B:$B,Xlation!$C:$C,"Error",0)</f>
        <v xml:space="preserve">Mid-level Intermediate </v>
      </c>
      <c r="P89" t="str">
        <f>_xlfn.XLOOKUP(E89,Xlation!$B:$B,Xlation!$C:$C,"Error",0)</f>
        <v xml:space="preserve">Full-time </v>
      </c>
      <c r="Q89" t="str">
        <f>_xlfn.XLOOKUP(L89,Xlation!$B:$B,Xlation!$C:$C,"Error",0)</f>
        <v>Spain</v>
      </c>
      <c r="R89" t="str">
        <f>_xlfn.XLOOKUP(J89,Xlation!$B:$B,Xlation!$C:$C,"Error",0)</f>
        <v>Spain</v>
      </c>
      <c r="S89" t="str">
        <f>_xlfn.XLOOKUP(N89,Xlation!$B:$B,Xlation!$C:$C,"Error",0)</f>
        <v>Small_Less_than_50_Emp</v>
      </c>
      <c r="T89" t="str">
        <f>_xlfn.XLOOKUP(F89,Xlation!$B:$B,Xlation!$C:$C,"Error",0)</f>
        <v>Engineer</v>
      </c>
      <c r="U89" t="str">
        <f>_xlfn.XLOOKUP(K89,Xlation!$B:$B,Xlation!$C:$C,"Error",0)</f>
        <v>80-100%</v>
      </c>
      <c r="V89" t="str">
        <f>_xlfn.XLOOKUP(F89,Categories!B:B,Categories!C:C,"Not in dataset",0)</f>
        <v>ML Professional</v>
      </c>
    </row>
    <row r="90" spans="2:22">
      <c r="B90" s="1">
        <v>84</v>
      </c>
      <c r="C90">
        <v>2021</v>
      </c>
      <c r="D90" t="s">
        <v>5</v>
      </c>
      <c r="E90" t="s">
        <v>10</v>
      </c>
      <c r="F90" t="s">
        <v>43</v>
      </c>
      <c r="G90">
        <v>130000</v>
      </c>
      <c r="H90" t="s">
        <v>59</v>
      </c>
      <c r="I90">
        <v>153667</v>
      </c>
      <c r="J90" t="s">
        <v>94</v>
      </c>
      <c r="K90">
        <v>100</v>
      </c>
      <c r="L90" t="s">
        <v>33</v>
      </c>
      <c r="M90" t="str">
        <f>_xlfn.XLOOKUP(L90,Xlation!B:B,Xlation!D:D,"error",0)</f>
        <v>POL</v>
      </c>
      <c r="N90" t="s">
        <v>60</v>
      </c>
      <c r="O90" t="str">
        <f>_xlfn.XLOOKUP(D90,Xlation!$B:$B,Xlation!$C:$C,"Error",0)</f>
        <v>Executive-level Director</v>
      </c>
      <c r="P90" t="str">
        <f>_xlfn.XLOOKUP(E90,Xlation!$B:$B,Xlation!$C:$C,"Error",0)</f>
        <v xml:space="preserve">Full-time </v>
      </c>
      <c r="Q90" t="str">
        <f>_xlfn.XLOOKUP(L90,Xlation!$B:$B,Xlation!$C:$C,"Error",0)</f>
        <v>Poland</v>
      </c>
      <c r="R90" t="str">
        <f>_xlfn.XLOOKUP(J90,Xlation!$B:$B,Xlation!$C:$C,"Error",0)</f>
        <v>Italy</v>
      </c>
      <c r="S90" t="str">
        <f>_xlfn.XLOOKUP(N90,Xlation!$B:$B,Xlation!$C:$C,"Error",0)</f>
        <v>Large_Greater_than_250_Emp</v>
      </c>
      <c r="T90" t="str">
        <f>_xlfn.XLOOKUP(F90,Xlation!$B:$B,Xlation!$C:$C,"Error",0)</f>
        <v>Scientist</v>
      </c>
      <c r="U90" t="str">
        <f>_xlfn.XLOOKUP(K90,Xlation!$B:$B,Xlation!$C:$C,"Error",0)</f>
        <v>80-100%</v>
      </c>
      <c r="V90" t="str">
        <f>_xlfn.XLOOKUP(F90,Categories!B:B,Categories!C:C,"Not in dataset",0)</f>
        <v>Not ML</v>
      </c>
    </row>
    <row r="91" spans="2:22">
      <c r="B91" s="1">
        <v>85</v>
      </c>
      <c r="C91">
        <v>2021</v>
      </c>
      <c r="D91" t="s">
        <v>8</v>
      </c>
      <c r="E91" t="s">
        <v>10</v>
      </c>
      <c r="F91" t="s">
        <v>35</v>
      </c>
      <c r="G91">
        <v>110000</v>
      </c>
      <c r="H91" t="s">
        <v>101</v>
      </c>
      <c r="I91">
        <v>28476</v>
      </c>
      <c r="J91" t="s">
        <v>33</v>
      </c>
      <c r="K91">
        <v>100</v>
      </c>
      <c r="L91" t="s">
        <v>33</v>
      </c>
      <c r="M91" t="str">
        <f>_xlfn.XLOOKUP(L91,Xlation!B:B,Xlation!D:D,"error",0)</f>
        <v>POL</v>
      </c>
      <c r="N91" t="s">
        <v>60</v>
      </c>
      <c r="O91" t="str">
        <f>_xlfn.XLOOKUP(D91,Xlation!$B:$B,Xlation!$C:$C,"Error",0)</f>
        <v xml:space="preserve">Mid-level Intermediate </v>
      </c>
      <c r="P91" t="str">
        <f>_xlfn.XLOOKUP(E91,Xlation!$B:$B,Xlation!$C:$C,"Error",0)</f>
        <v xml:space="preserve">Full-time </v>
      </c>
      <c r="Q91" t="str">
        <f>_xlfn.XLOOKUP(L91,Xlation!$B:$B,Xlation!$C:$C,"Error",0)</f>
        <v>Poland</v>
      </c>
      <c r="R91" t="str">
        <f>_xlfn.XLOOKUP(J91,Xlation!$B:$B,Xlation!$C:$C,"Error",0)</f>
        <v>Poland</v>
      </c>
      <c r="S91" t="str">
        <f>_xlfn.XLOOKUP(N91,Xlation!$B:$B,Xlation!$C:$C,"Error",0)</f>
        <v>Large_Greater_than_250_Emp</v>
      </c>
      <c r="T91" t="str">
        <f>_xlfn.XLOOKUP(F91,Xlation!$B:$B,Xlation!$C:$C,"Error",0)</f>
        <v>Engineer</v>
      </c>
      <c r="U91" t="str">
        <f>_xlfn.XLOOKUP(K91,Xlation!$B:$B,Xlation!$C:$C,"Error",0)</f>
        <v>80-100%</v>
      </c>
      <c r="V91" t="str">
        <f>_xlfn.XLOOKUP(F91,Categories!B:B,Categories!C:C,"Not in dataset",0)</f>
        <v>Not ML</v>
      </c>
    </row>
    <row r="92" spans="2:22">
      <c r="B92" s="1">
        <v>86</v>
      </c>
      <c r="C92">
        <v>2021</v>
      </c>
      <c r="D92" t="s">
        <v>2</v>
      </c>
      <c r="E92" t="s">
        <v>10</v>
      </c>
      <c r="F92" t="s">
        <v>36</v>
      </c>
      <c r="G92">
        <v>50000</v>
      </c>
      <c r="H92" t="s">
        <v>59</v>
      </c>
      <c r="I92">
        <v>59102</v>
      </c>
      <c r="J92" t="s">
        <v>27</v>
      </c>
      <c r="K92">
        <v>50</v>
      </c>
      <c r="L92" t="s">
        <v>27</v>
      </c>
      <c r="M92" t="str">
        <f>_xlfn.XLOOKUP(L92,Xlation!B:B,Xlation!D:D,"error",0)</f>
        <v>FRA</v>
      </c>
      <c r="N92" t="s">
        <v>64</v>
      </c>
      <c r="O92" t="str">
        <f>_xlfn.XLOOKUP(D92,Xlation!$B:$B,Xlation!$C:$C,"Error",0)</f>
        <v xml:space="preserve">Entry-level Junior </v>
      </c>
      <c r="P92" t="str">
        <f>_xlfn.XLOOKUP(E92,Xlation!$B:$B,Xlation!$C:$C,"Error",0)</f>
        <v xml:space="preserve">Full-time </v>
      </c>
      <c r="Q92" t="str">
        <f>_xlfn.XLOOKUP(L92,Xlation!$B:$B,Xlation!$C:$C,"Error",0)</f>
        <v>France</v>
      </c>
      <c r="R92" t="str">
        <f>_xlfn.XLOOKUP(J92,Xlation!$B:$B,Xlation!$C:$C,"Error",0)</f>
        <v>France</v>
      </c>
      <c r="S92" t="str">
        <f>_xlfn.XLOOKUP(N92,Xlation!$B:$B,Xlation!$C:$C,"Error",0)</f>
        <v>Medium_Between_50_and_250_Emp</v>
      </c>
      <c r="T92" t="str">
        <f>_xlfn.XLOOKUP(F92,Xlation!$B:$B,Xlation!$C:$C,"Error",0)</f>
        <v>Analysis</v>
      </c>
      <c r="U92" t="str">
        <f>_xlfn.XLOOKUP(K92,Xlation!$B:$B,Xlation!$C:$C,"Error",0)</f>
        <v>20-80%</v>
      </c>
      <c r="V92" t="str">
        <f>_xlfn.XLOOKUP(F92,Categories!B:B,Categories!C:C,"Not in dataset",0)</f>
        <v>Not ML</v>
      </c>
    </row>
    <row r="93" spans="2:22">
      <c r="B93" s="1">
        <v>87</v>
      </c>
      <c r="C93">
        <v>2021</v>
      </c>
      <c r="D93" t="s">
        <v>8</v>
      </c>
      <c r="E93" t="s">
        <v>10</v>
      </c>
      <c r="F93" t="s">
        <v>99</v>
      </c>
      <c r="G93">
        <v>110000</v>
      </c>
      <c r="H93" t="s">
        <v>61</v>
      </c>
      <c r="I93">
        <v>110000</v>
      </c>
      <c r="J93" t="s">
        <v>22</v>
      </c>
      <c r="K93">
        <v>100</v>
      </c>
      <c r="L93" t="s">
        <v>22</v>
      </c>
      <c r="M93" t="str">
        <f>_xlfn.XLOOKUP(L93,Xlation!B:B,Xlation!D:D,"error",0)</f>
        <v>USA</v>
      </c>
      <c r="N93" t="s">
        <v>60</v>
      </c>
      <c r="O93" t="str">
        <f>_xlfn.XLOOKUP(D93,Xlation!$B:$B,Xlation!$C:$C,"Error",0)</f>
        <v xml:space="preserve">Mid-level Intermediate </v>
      </c>
      <c r="P93" t="str">
        <f>_xlfn.XLOOKUP(E93,Xlation!$B:$B,Xlation!$C:$C,"Error",0)</f>
        <v xml:space="preserve">Full-time </v>
      </c>
      <c r="Q93" t="str">
        <f>_xlfn.XLOOKUP(L93,Xlation!$B:$B,Xlation!$C:$C,"Error",0)</f>
        <v>United States of America</v>
      </c>
      <c r="R93" t="str">
        <f>_xlfn.XLOOKUP(J93,Xlation!$B:$B,Xlation!$C:$C,"Error",0)</f>
        <v>United States of America</v>
      </c>
      <c r="S93" t="str">
        <f>_xlfn.XLOOKUP(N93,Xlation!$B:$B,Xlation!$C:$C,"Error",0)</f>
        <v>Large_Greater_than_250_Emp</v>
      </c>
      <c r="T93" t="str">
        <f>_xlfn.XLOOKUP(F93,Xlation!$B:$B,Xlation!$C:$C,"Error",0)</f>
        <v>Engineer</v>
      </c>
      <c r="U93" t="str">
        <f>_xlfn.XLOOKUP(K93,Xlation!$B:$B,Xlation!$C:$C,"Error",0)</f>
        <v>80-100%</v>
      </c>
      <c r="V93" t="str">
        <f>_xlfn.XLOOKUP(F93,Categories!B:B,Categories!C:C,"Not in dataset",0)</f>
        <v>Not ML</v>
      </c>
    </row>
    <row r="94" spans="2:22">
      <c r="B94" s="1">
        <v>88</v>
      </c>
      <c r="C94">
        <v>2021</v>
      </c>
      <c r="D94" t="s">
        <v>11</v>
      </c>
      <c r="E94" t="s">
        <v>10</v>
      </c>
      <c r="F94" t="s">
        <v>74</v>
      </c>
      <c r="G94">
        <v>170000</v>
      </c>
      <c r="H94" t="s">
        <v>61</v>
      </c>
      <c r="I94">
        <v>170000</v>
      </c>
      <c r="J94" t="s">
        <v>22</v>
      </c>
      <c r="K94">
        <v>100</v>
      </c>
      <c r="L94" t="s">
        <v>22</v>
      </c>
      <c r="M94" t="str">
        <f>_xlfn.XLOOKUP(L94,Xlation!B:B,Xlation!D:D,"error",0)</f>
        <v>USA</v>
      </c>
      <c r="N94" t="s">
        <v>60</v>
      </c>
      <c r="O94" t="str">
        <f>_xlfn.XLOOKUP(D94,Xlation!$B:$B,Xlation!$C:$C,"Error",0)</f>
        <v xml:space="preserve">Senior-level Expert </v>
      </c>
      <c r="P94" t="str">
        <f>_xlfn.XLOOKUP(E94,Xlation!$B:$B,Xlation!$C:$C,"Error",0)</f>
        <v xml:space="preserve">Full-time </v>
      </c>
      <c r="Q94" t="str">
        <f>_xlfn.XLOOKUP(L94,Xlation!$B:$B,Xlation!$C:$C,"Error",0)</f>
        <v>United States of America</v>
      </c>
      <c r="R94" t="str">
        <f>_xlfn.XLOOKUP(J94,Xlation!$B:$B,Xlation!$C:$C,"Error",0)</f>
        <v>United States of America</v>
      </c>
      <c r="S94" t="str">
        <f>_xlfn.XLOOKUP(N94,Xlation!$B:$B,Xlation!$C:$C,"Error",0)</f>
        <v>Large_Greater_than_250_Emp</v>
      </c>
      <c r="T94" t="str">
        <f>_xlfn.XLOOKUP(F94,Xlation!$B:$B,Xlation!$C:$C,"Error",0)</f>
        <v>Analysis</v>
      </c>
      <c r="U94" t="str">
        <f>_xlfn.XLOOKUP(K94,Xlation!$B:$B,Xlation!$C:$C,"Error",0)</f>
        <v>80-100%</v>
      </c>
      <c r="V94" t="str">
        <f>_xlfn.XLOOKUP(F94,Categories!B:B,Categories!C:C,"Not in dataset",0)</f>
        <v>Not ML</v>
      </c>
    </row>
    <row r="95" spans="2:22">
      <c r="B95" s="1">
        <v>89</v>
      </c>
      <c r="C95">
        <v>2021</v>
      </c>
      <c r="D95" t="s">
        <v>11</v>
      </c>
      <c r="E95" t="s">
        <v>10</v>
      </c>
      <c r="F95" t="s">
        <v>36</v>
      </c>
      <c r="G95">
        <v>80000</v>
      </c>
      <c r="H95" t="s">
        <v>61</v>
      </c>
      <c r="I95">
        <v>80000</v>
      </c>
      <c r="J95" t="s">
        <v>102</v>
      </c>
      <c r="K95">
        <v>100</v>
      </c>
      <c r="L95" t="s">
        <v>22</v>
      </c>
      <c r="M95" t="str">
        <f>_xlfn.XLOOKUP(L95,Xlation!B:B,Xlation!D:D,"error",0)</f>
        <v>USA</v>
      </c>
      <c r="N95" t="s">
        <v>62</v>
      </c>
      <c r="O95" t="str">
        <f>_xlfn.XLOOKUP(D95,Xlation!$B:$B,Xlation!$C:$C,"Error",0)</f>
        <v xml:space="preserve">Senior-level Expert </v>
      </c>
      <c r="P95" t="str">
        <f>_xlfn.XLOOKUP(E95,Xlation!$B:$B,Xlation!$C:$C,"Error",0)</f>
        <v xml:space="preserve">Full-time </v>
      </c>
      <c r="Q95" t="str">
        <f>_xlfn.XLOOKUP(L95,Xlation!$B:$B,Xlation!$C:$C,"Error",0)</f>
        <v>United States of America</v>
      </c>
      <c r="R95" t="str">
        <f>_xlfn.XLOOKUP(J95,Xlation!$B:$B,Xlation!$C:$C,"Error",0)</f>
        <v>Bulgaria</v>
      </c>
      <c r="S95" t="str">
        <f>_xlfn.XLOOKUP(N95,Xlation!$B:$B,Xlation!$C:$C,"Error",0)</f>
        <v>Small_Less_than_50_Emp</v>
      </c>
      <c r="T95" t="str">
        <f>_xlfn.XLOOKUP(F95,Xlation!$B:$B,Xlation!$C:$C,"Error",0)</f>
        <v>Analysis</v>
      </c>
      <c r="U95" t="str">
        <f>_xlfn.XLOOKUP(K95,Xlation!$B:$B,Xlation!$C:$C,"Error",0)</f>
        <v>80-100%</v>
      </c>
      <c r="V95" t="str">
        <f>_xlfn.XLOOKUP(F95,Categories!B:B,Categories!C:C,"Not in dataset",0)</f>
        <v>Not ML</v>
      </c>
    </row>
    <row r="96" spans="2:22">
      <c r="B96" s="1">
        <v>90</v>
      </c>
      <c r="C96">
        <v>2021</v>
      </c>
      <c r="D96" t="s">
        <v>11</v>
      </c>
      <c r="E96" t="s">
        <v>10</v>
      </c>
      <c r="F96" t="s">
        <v>103</v>
      </c>
      <c r="G96">
        <v>75000</v>
      </c>
      <c r="H96" t="s">
        <v>59</v>
      </c>
      <c r="I96">
        <v>88654</v>
      </c>
      <c r="J96" t="s">
        <v>29</v>
      </c>
      <c r="K96">
        <v>100</v>
      </c>
      <c r="L96" t="s">
        <v>91</v>
      </c>
      <c r="M96" t="str">
        <f>_xlfn.XLOOKUP(L96,Xlation!B:B,Xlation!D:D,"error",0)</f>
        <v>DNK</v>
      </c>
      <c r="N96" t="s">
        <v>60</v>
      </c>
      <c r="O96" t="str">
        <f>_xlfn.XLOOKUP(D96,Xlation!$B:$B,Xlation!$C:$C,"Error",0)</f>
        <v xml:space="preserve">Senior-level Expert </v>
      </c>
      <c r="P96" t="str">
        <f>_xlfn.XLOOKUP(E96,Xlation!$B:$B,Xlation!$C:$C,"Error",0)</f>
        <v xml:space="preserve">Full-time </v>
      </c>
      <c r="Q96" t="str">
        <f>_xlfn.XLOOKUP(L96,Xlation!$B:$B,Xlation!$C:$C,"Error",0)</f>
        <v>Denmark</v>
      </c>
      <c r="R96" t="str">
        <f>_xlfn.XLOOKUP(J96,Xlation!$B:$B,Xlation!$C:$C,"Error",0)</f>
        <v>Greece</v>
      </c>
      <c r="S96" t="str">
        <f>_xlfn.XLOOKUP(N96,Xlation!$B:$B,Xlation!$C:$C,"Error",0)</f>
        <v>Large_Greater_than_250_Emp</v>
      </c>
      <c r="T96" t="str">
        <f>_xlfn.XLOOKUP(F96,Xlation!$B:$B,Xlation!$C:$C,"Error",0)</f>
        <v>Analysis</v>
      </c>
      <c r="U96" t="str">
        <f>_xlfn.XLOOKUP(K96,Xlation!$B:$B,Xlation!$C:$C,"Error",0)</f>
        <v>80-100%</v>
      </c>
      <c r="V96" t="str">
        <f>_xlfn.XLOOKUP(F96,Categories!B:B,Categories!C:C,"Not in dataset",0)</f>
        <v>Not ML</v>
      </c>
    </row>
    <row r="97" spans="2:22">
      <c r="B97" s="1">
        <v>91</v>
      </c>
      <c r="C97">
        <v>2021</v>
      </c>
      <c r="D97" t="s">
        <v>2</v>
      </c>
      <c r="E97" t="s">
        <v>10</v>
      </c>
      <c r="F97" t="s">
        <v>47</v>
      </c>
      <c r="G97">
        <v>65000</v>
      </c>
      <c r="H97" t="s">
        <v>59</v>
      </c>
      <c r="I97">
        <v>76833</v>
      </c>
      <c r="J97" t="s">
        <v>25</v>
      </c>
      <c r="K97">
        <v>100</v>
      </c>
      <c r="L97" t="s">
        <v>25</v>
      </c>
      <c r="M97" t="str">
        <f>_xlfn.XLOOKUP(L97,Xlation!B:B,Xlation!D:D,"error",0)</f>
        <v>DEU</v>
      </c>
      <c r="N97" t="s">
        <v>62</v>
      </c>
      <c r="O97" t="str">
        <f>_xlfn.XLOOKUP(D97,Xlation!$B:$B,Xlation!$C:$C,"Error",0)</f>
        <v xml:space="preserve">Entry-level Junior </v>
      </c>
      <c r="P97" t="str">
        <f>_xlfn.XLOOKUP(E97,Xlation!$B:$B,Xlation!$C:$C,"Error",0)</f>
        <v xml:space="preserve">Full-time </v>
      </c>
      <c r="Q97" t="str">
        <f>_xlfn.XLOOKUP(L97,Xlation!$B:$B,Xlation!$C:$C,"Error",0)</f>
        <v>Germany</v>
      </c>
      <c r="R97" t="str">
        <f>_xlfn.XLOOKUP(J97,Xlation!$B:$B,Xlation!$C:$C,"Error",0)</f>
        <v>Germany</v>
      </c>
      <c r="S97" t="str">
        <f>_xlfn.XLOOKUP(N97,Xlation!$B:$B,Xlation!$C:$C,"Error",0)</f>
        <v>Small_Less_than_50_Emp</v>
      </c>
      <c r="T97" t="str">
        <f>_xlfn.XLOOKUP(F97,Xlation!$B:$B,Xlation!$C:$C,"Error",0)</f>
        <v>Scientist</v>
      </c>
      <c r="U97" t="str">
        <f>_xlfn.XLOOKUP(K97,Xlation!$B:$B,Xlation!$C:$C,"Error",0)</f>
        <v>80-100%</v>
      </c>
      <c r="V97" t="str">
        <f>_xlfn.XLOOKUP(F97,Categories!B:B,Categories!C:C,"Not in dataset",0)</f>
        <v>Not ML</v>
      </c>
    </row>
    <row r="98" spans="2:22">
      <c r="B98" s="1">
        <v>92</v>
      </c>
      <c r="C98">
        <v>2021</v>
      </c>
      <c r="D98" t="s">
        <v>8</v>
      </c>
      <c r="E98" t="s">
        <v>10</v>
      </c>
      <c r="F98" t="s">
        <v>74</v>
      </c>
      <c r="G98">
        <v>1450000</v>
      </c>
      <c r="H98" t="s">
        <v>73</v>
      </c>
      <c r="I98">
        <v>19609</v>
      </c>
      <c r="J98" t="s">
        <v>26</v>
      </c>
      <c r="K98">
        <v>100</v>
      </c>
      <c r="L98" t="s">
        <v>26</v>
      </c>
      <c r="M98" t="str">
        <f>_xlfn.XLOOKUP(L98,Xlation!B:B,Xlation!D:D,"error",0)</f>
        <v>IND</v>
      </c>
      <c r="N98" t="s">
        <v>60</v>
      </c>
      <c r="O98" t="str">
        <f>_xlfn.XLOOKUP(D98,Xlation!$B:$B,Xlation!$C:$C,"Error",0)</f>
        <v xml:space="preserve">Mid-level Intermediate </v>
      </c>
      <c r="P98" t="str">
        <f>_xlfn.XLOOKUP(E98,Xlation!$B:$B,Xlation!$C:$C,"Error",0)</f>
        <v xml:space="preserve">Full-time </v>
      </c>
      <c r="Q98" t="str">
        <f>_xlfn.XLOOKUP(L98,Xlation!$B:$B,Xlation!$C:$C,"Error",0)</f>
        <v>India</v>
      </c>
      <c r="R98" t="str">
        <f>_xlfn.XLOOKUP(J98,Xlation!$B:$B,Xlation!$C:$C,"Error",0)</f>
        <v>India</v>
      </c>
      <c r="S98" t="str">
        <f>_xlfn.XLOOKUP(N98,Xlation!$B:$B,Xlation!$C:$C,"Error",0)</f>
        <v>Large_Greater_than_250_Emp</v>
      </c>
      <c r="T98" t="str">
        <f>_xlfn.XLOOKUP(F98,Xlation!$B:$B,Xlation!$C:$C,"Error",0)</f>
        <v>Analysis</v>
      </c>
      <c r="U98" t="str">
        <f>_xlfn.XLOOKUP(K98,Xlation!$B:$B,Xlation!$C:$C,"Error",0)</f>
        <v>80-100%</v>
      </c>
      <c r="V98" t="str">
        <f>_xlfn.XLOOKUP(F98,Categories!B:B,Categories!C:C,"Not in dataset",0)</f>
        <v>Not ML</v>
      </c>
    </row>
    <row r="99" spans="2:22">
      <c r="B99" s="1">
        <v>93</v>
      </c>
      <c r="C99">
        <v>2021</v>
      </c>
      <c r="D99" t="s">
        <v>11</v>
      </c>
      <c r="E99" t="s">
        <v>10</v>
      </c>
      <c r="F99" t="s">
        <v>71</v>
      </c>
      <c r="G99">
        <v>276000</v>
      </c>
      <c r="H99" t="s">
        <v>61</v>
      </c>
      <c r="I99">
        <v>276000</v>
      </c>
      <c r="J99" t="s">
        <v>22</v>
      </c>
      <c r="K99">
        <v>0</v>
      </c>
      <c r="L99" t="s">
        <v>22</v>
      </c>
      <c r="M99" t="str">
        <f>_xlfn.XLOOKUP(L99,Xlation!B:B,Xlation!D:D,"error",0)</f>
        <v>USA</v>
      </c>
      <c r="N99" t="s">
        <v>60</v>
      </c>
      <c r="O99" t="str">
        <f>_xlfn.XLOOKUP(D99,Xlation!$B:$B,Xlation!$C:$C,"Error",0)</f>
        <v xml:space="preserve">Senior-level Expert </v>
      </c>
      <c r="P99" t="str">
        <f>_xlfn.XLOOKUP(E99,Xlation!$B:$B,Xlation!$C:$C,"Error",0)</f>
        <v xml:space="preserve">Full-time </v>
      </c>
      <c r="Q99" t="str">
        <f>_xlfn.XLOOKUP(L99,Xlation!$B:$B,Xlation!$C:$C,"Error",0)</f>
        <v>United States of America</v>
      </c>
      <c r="R99" t="str">
        <f>_xlfn.XLOOKUP(J99,Xlation!$B:$B,Xlation!$C:$C,"Error",0)</f>
        <v>United States of America</v>
      </c>
      <c r="S99" t="str">
        <f>_xlfn.XLOOKUP(N99,Xlation!$B:$B,Xlation!$C:$C,"Error",0)</f>
        <v>Large_Greater_than_250_Emp</v>
      </c>
      <c r="T99" t="str">
        <f>_xlfn.XLOOKUP(F99,Xlation!$B:$B,Xlation!$C:$C,"Error",0)</f>
        <v>Engineer</v>
      </c>
      <c r="U99" t="str">
        <f>_xlfn.XLOOKUP(K99,Xlation!$B:$B,Xlation!$C:$C,"Error",0)</f>
        <v>0-20%</v>
      </c>
      <c r="V99" t="str">
        <f>_xlfn.XLOOKUP(F99,Categories!B:B,Categories!C:C,"Not in dataset",0)</f>
        <v>Not ML</v>
      </c>
    </row>
    <row r="100" spans="2:22">
      <c r="B100" s="1">
        <v>94</v>
      </c>
      <c r="C100">
        <v>2021</v>
      </c>
      <c r="D100" t="s">
        <v>2</v>
      </c>
      <c r="E100" t="s">
        <v>10</v>
      </c>
      <c r="F100" t="s">
        <v>34</v>
      </c>
      <c r="G100">
        <v>2200000</v>
      </c>
      <c r="H100" t="s">
        <v>73</v>
      </c>
      <c r="I100">
        <v>29751</v>
      </c>
      <c r="J100" t="s">
        <v>26</v>
      </c>
      <c r="K100">
        <v>50</v>
      </c>
      <c r="L100" t="s">
        <v>26</v>
      </c>
      <c r="M100" t="str">
        <f>_xlfn.XLOOKUP(L100,Xlation!B:B,Xlation!D:D,"error",0)</f>
        <v>IND</v>
      </c>
      <c r="N100" t="s">
        <v>60</v>
      </c>
      <c r="O100" t="str">
        <f>_xlfn.XLOOKUP(D100,Xlation!$B:$B,Xlation!$C:$C,"Error",0)</f>
        <v xml:space="preserve">Entry-level Junior </v>
      </c>
      <c r="P100" t="str">
        <f>_xlfn.XLOOKUP(E100,Xlation!$B:$B,Xlation!$C:$C,"Error",0)</f>
        <v xml:space="preserve">Full-time </v>
      </c>
      <c r="Q100" t="str">
        <f>_xlfn.XLOOKUP(L100,Xlation!$B:$B,Xlation!$C:$C,"Error",0)</f>
        <v>India</v>
      </c>
      <c r="R100" t="str">
        <f>_xlfn.XLOOKUP(J100,Xlation!$B:$B,Xlation!$C:$C,"Error",0)</f>
        <v>India</v>
      </c>
      <c r="S100" t="str">
        <f>_xlfn.XLOOKUP(N100,Xlation!$B:$B,Xlation!$C:$C,"Error",0)</f>
        <v>Large_Greater_than_250_Emp</v>
      </c>
      <c r="T100" t="str">
        <f>_xlfn.XLOOKUP(F100,Xlation!$B:$B,Xlation!$C:$C,"Error",0)</f>
        <v>Scientist</v>
      </c>
      <c r="U100" t="str">
        <f>_xlfn.XLOOKUP(K100,Xlation!$B:$B,Xlation!$C:$C,"Error",0)</f>
        <v>20-80%</v>
      </c>
      <c r="V100" t="str">
        <f>_xlfn.XLOOKUP(F100,Categories!B:B,Categories!C:C,"Not in dataset",0)</f>
        <v>Not ML</v>
      </c>
    </row>
    <row r="101" spans="2:22">
      <c r="B101" s="1">
        <v>95</v>
      </c>
      <c r="C101">
        <v>2021</v>
      </c>
      <c r="D101" t="s">
        <v>8</v>
      </c>
      <c r="E101" t="s">
        <v>10</v>
      </c>
      <c r="F101" t="s">
        <v>104</v>
      </c>
      <c r="G101">
        <v>120000</v>
      </c>
      <c r="H101" t="s">
        <v>105</v>
      </c>
      <c r="I101">
        <v>89294</v>
      </c>
      <c r="J101" t="s">
        <v>106</v>
      </c>
      <c r="K101">
        <v>50</v>
      </c>
      <c r="L101" t="s">
        <v>106</v>
      </c>
      <c r="M101" t="str">
        <f>_xlfn.XLOOKUP(L101,Xlation!B:B,Xlation!D:D,"error",0)</f>
        <v>SGP</v>
      </c>
      <c r="N101" t="s">
        <v>60</v>
      </c>
      <c r="O101" t="str">
        <f>_xlfn.XLOOKUP(D101,Xlation!$B:$B,Xlation!$C:$C,"Error",0)</f>
        <v xml:space="preserve">Mid-level Intermediate </v>
      </c>
      <c r="P101" t="str">
        <f>_xlfn.XLOOKUP(E101,Xlation!$B:$B,Xlation!$C:$C,"Error",0)</f>
        <v xml:space="preserve">Full-time </v>
      </c>
      <c r="Q101" t="str">
        <f>_xlfn.XLOOKUP(L101,Xlation!$B:$B,Xlation!$C:$C,"Error",0)</f>
        <v>Singapore</v>
      </c>
      <c r="R101" t="str">
        <f>_xlfn.XLOOKUP(J101,Xlation!$B:$B,Xlation!$C:$C,"Error",0)</f>
        <v>Singapore</v>
      </c>
      <c r="S101" t="str">
        <f>_xlfn.XLOOKUP(N101,Xlation!$B:$B,Xlation!$C:$C,"Error",0)</f>
        <v>Large_Greater_than_250_Emp</v>
      </c>
      <c r="T101" t="str">
        <f>_xlfn.XLOOKUP(F101,Xlation!$B:$B,Xlation!$C:$C,"Error",0)</f>
        <v>Engineer</v>
      </c>
      <c r="U101" t="str">
        <f>_xlfn.XLOOKUP(K101,Xlation!$B:$B,Xlation!$C:$C,"Error",0)</f>
        <v>20-80%</v>
      </c>
      <c r="V101" t="str">
        <f>_xlfn.XLOOKUP(F101,Categories!B:B,Categories!C:C,"Not in dataset",0)</f>
        <v>Not ML</v>
      </c>
    </row>
    <row r="102" spans="2:22">
      <c r="B102" s="1">
        <v>96</v>
      </c>
      <c r="C102">
        <v>2021</v>
      </c>
      <c r="D102" t="s">
        <v>2</v>
      </c>
      <c r="E102" t="s">
        <v>13</v>
      </c>
      <c r="F102" t="s">
        <v>46</v>
      </c>
      <c r="G102">
        <v>12000</v>
      </c>
      <c r="H102" t="s">
        <v>61</v>
      </c>
      <c r="I102">
        <v>12000</v>
      </c>
      <c r="J102" t="s">
        <v>107</v>
      </c>
      <c r="K102">
        <v>100</v>
      </c>
      <c r="L102" t="s">
        <v>22</v>
      </c>
      <c r="M102" t="str">
        <f>_xlfn.XLOOKUP(L102,Xlation!B:B,Xlation!D:D,"error",0)</f>
        <v>USA</v>
      </c>
      <c r="N102" t="s">
        <v>62</v>
      </c>
      <c r="O102" t="str">
        <f>_xlfn.XLOOKUP(D102,Xlation!$B:$B,Xlation!$C:$C,"Error",0)</f>
        <v xml:space="preserve">Entry-level Junior </v>
      </c>
      <c r="P102" t="str">
        <f>_xlfn.XLOOKUP(E102,Xlation!$B:$B,Xlation!$C:$C,"Error",0)</f>
        <v xml:space="preserve">Part-time </v>
      </c>
      <c r="Q102" t="str">
        <f>_xlfn.XLOOKUP(L102,Xlation!$B:$B,Xlation!$C:$C,"Error",0)</f>
        <v>United States of America</v>
      </c>
      <c r="R102" t="str">
        <f>_xlfn.XLOOKUP(J102,Xlation!$B:$B,Xlation!$C:$C,"Error",0)</f>
        <v>Brazil</v>
      </c>
      <c r="S102" t="str">
        <f>_xlfn.XLOOKUP(N102,Xlation!$B:$B,Xlation!$C:$C,"Error",0)</f>
        <v>Small_Less_than_50_Emp</v>
      </c>
      <c r="T102" t="str">
        <f>_xlfn.XLOOKUP(F102,Xlation!$B:$B,Xlation!$C:$C,"Error",0)</f>
        <v>Scientist</v>
      </c>
      <c r="U102" t="str">
        <f>_xlfn.XLOOKUP(K102,Xlation!$B:$B,Xlation!$C:$C,"Error",0)</f>
        <v>80-100%</v>
      </c>
      <c r="V102" t="str">
        <f>_xlfn.XLOOKUP(F102,Categories!B:B,Categories!C:C,"Not in dataset",0)</f>
        <v>Not ML</v>
      </c>
    </row>
    <row r="103" spans="2:22">
      <c r="B103" s="1">
        <v>97</v>
      </c>
      <c r="C103">
        <v>2021</v>
      </c>
      <c r="D103" t="s">
        <v>8</v>
      </c>
      <c r="E103" t="s">
        <v>10</v>
      </c>
      <c r="F103" t="s">
        <v>108</v>
      </c>
      <c r="G103">
        <v>450000</v>
      </c>
      <c r="H103" t="s">
        <v>61</v>
      </c>
      <c r="I103">
        <v>450000</v>
      </c>
      <c r="J103" t="s">
        <v>22</v>
      </c>
      <c r="K103">
        <v>100</v>
      </c>
      <c r="L103" t="s">
        <v>22</v>
      </c>
      <c r="M103" t="str">
        <f>_xlfn.XLOOKUP(L103,Xlation!B:B,Xlation!D:D,"error",0)</f>
        <v>USA</v>
      </c>
      <c r="N103" t="s">
        <v>60</v>
      </c>
      <c r="O103" t="str">
        <f>_xlfn.XLOOKUP(D103,Xlation!$B:$B,Xlation!$C:$C,"Error",0)</f>
        <v xml:space="preserve">Mid-level Intermediate </v>
      </c>
      <c r="P103" t="str">
        <f>_xlfn.XLOOKUP(E103,Xlation!$B:$B,Xlation!$C:$C,"Error",0)</f>
        <v xml:space="preserve">Full-time </v>
      </c>
      <c r="Q103" t="str">
        <f>_xlfn.XLOOKUP(L103,Xlation!$B:$B,Xlation!$C:$C,"Error",0)</f>
        <v>United States of America</v>
      </c>
      <c r="R103" t="str">
        <f>_xlfn.XLOOKUP(J103,Xlation!$B:$B,Xlation!$C:$C,"Error",0)</f>
        <v>United States of America</v>
      </c>
      <c r="S103" t="str">
        <f>_xlfn.XLOOKUP(N103,Xlation!$B:$B,Xlation!$C:$C,"Error",0)</f>
        <v>Large_Greater_than_250_Emp</v>
      </c>
      <c r="T103" t="str">
        <f>_xlfn.XLOOKUP(F103,Xlation!$B:$B,Xlation!$C:$C,"Error",0)</f>
        <v>Analysis</v>
      </c>
      <c r="U103" t="str">
        <f>_xlfn.XLOOKUP(K103,Xlation!$B:$B,Xlation!$C:$C,"Error",0)</f>
        <v>80-100%</v>
      </c>
      <c r="V103" t="str">
        <f>_xlfn.XLOOKUP(F103,Categories!B:B,Categories!C:C,"Not in dataset",0)</f>
        <v>Not ML</v>
      </c>
    </row>
    <row r="104" spans="2:22">
      <c r="B104" s="1">
        <v>98</v>
      </c>
      <c r="C104">
        <v>2021</v>
      </c>
      <c r="D104" t="s">
        <v>2</v>
      </c>
      <c r="E104" t="s">
        <v>10</v>
      </c>
      <c r="F104" t="s">
        <v>109</v>
      </c>
      <c r="G104">
        <v>70000</v>
      </c>
      <c r="H104" t="s">
        <v>61</v>
      </c>
      <c r="I104">
        <v>70000</v>
      </c>
      <c r="J104" t="s">
        <v>22</v>
      </c>
      <c r="K104">
        <v>100</v>
      </c>
      <c r="L104" t="s">
        <v>22</v>
      </c>
      <c r="M104" t="str">
        <f>_xlfn.XLOOKUP(L104,Xlation!B:B,Xlation!D:D,"error",0)</f>
        <v>USA</v>
      </c>
      <c r="N104" t="s">
        <v>64</v>
      </c>
      <c r="O104" t="str">
        <f>_xlfn.XLOOKUP(D104,Xlation!$B:$B,Xlation!$C:$C,"Error",0)</f>
        <v xml:space="preserve">Entry-level Junior </v>
      </c>
      <c r="P104" t="str">
        <f>_xlfn.XLOOKUP(E104,Xlation!$B:$B,Xlation!$C:$C,"Error",0)</f>
        <v xml:space="preserve">Full-time </v>
      </c>
      <c r="Q104" t="str">
        <f>_xlfn.XLOOKUP(L104,Xlation!$B:$B,Xlation!$C:$C,"Error",0)</f>
        <v>United States of America</v>
      </c>
      <c r="R104" t="str">
        <f>_xlfn.XLOOKUP(J104,Xlation!$B:$B,Xlation!$C:$C,"Error",0)</f>
        <v>United States of America</v>
      </c>
      <c r="S104" t="str">
        <f>_xlfn.XLOOKUP(N104,Xlation!$B:$B,Xlation!$C:$C,"Error",0)</f>
        <v>Medium_Between_50_and_250_Emp</v>
      </c>
      <c r="T104" t="str">
        <f>_xlfn.XLOOKUP(F104,Xlation!$B:$B,Xlation!$C:$C,"Error",0)</f>
        <v>Engineer</v>
      </c>
      <c r="U104" t="str">
        <f>_xlfn.XLOOKUP(K104,Xlation!$B:$B,Xlation!$C:$C,"Error",0)</f>
        <v>80-100%</v>
      </c>
      <c r="V104" t="str">
        <f>_xlfn.XLOOKUP(F104,Categories!B:B,Categories!C:C,"Not in dataset",0)</f>
        <v>Not ML</v>
      </c>
    </row>
    <row r="105" spans="2:22">
      <c r="B105" s="1">
        <v>99</v>
      </c>
      <c r="C105">
        <v>2021</v>
      </c>
      <c r="D105" t="s">
        <v>8</v>
      </c>
      <c r="E105" t="s">
        <v>10</v>
      </c>
      <c r="F105" t="s">
        <v>109</v>
      </c>
      <c r="G105">
        <v>81000</v>
      </c>
      <c r="H105" t="s">
        <v>59</v>
      </c>
      <c r="I105">
        <v>95746</v>
      </c>
      <c r="J105" t="s">
        <v>25</v>
      </c>
      <c r="K105">
        <v>100</v>
      </c>
      <c r="L105" t="s">
        <v>22</v>
      </c>
      <c r="M105" t="str">
        <f>_xlfn.XLOOKUP(L105,Xlation!B:B,Xlation!D:D,"error",0)</f>
        <v>USA</v>
      </c>
      <c r="N105" t="s">
        <v>62</v>
      </c>
      <c r="O105" t="str">
        <f>_xlfn.XLOOKUP(D105,Xlation!$B:$B,Xlation!$C:$C,"Error",0)</f>
        <v xml:space="preserve">Mid-level Intermediate </v>
      </c>
      <c r="P105" t="str">
        <f>_xlfn.XLOOKUP(E105,Xlation!$B:$B,Xlation!$C:$C,"Error",0)</f>
        <v xml:space="preserve">Full-time </v>
      </c>
      <c r="Q105" t="str">
        <f>_xlfn.XLOOKUP(L105,Xlation!$B:$B,Xlation!$C:$C,"Error",0)</f>
        <v>United States of America</v>
      </c>
      <c r="R105" t="str">
        <f>_xlfn.XLOOKUP(J105,Xlation!$B:$B,Xlation!$C:$C,"Error",0)</f>
        <v>Germany</v>
      </c>
      <c r="S105" t="str">
        <f>_xlfn.XLOOKUP(N105,Xlation!$B:$B,Xlation!$C:$C,"Error",0)</f>
        <v>Small_Less_than_50_Emp</v>
      </c>
      <c r="T105" t="str">
        <f>_xlfn.XLOOKUP(F105,Xlation!$B:$B,Xlation!$C:$C,"Error",0)</f>
        <v>Engineer</v>
      </c>
      <c r="U105" t="str">
        <f>_xlfn.XLOOKUP(K105,Xlation!$B:$B,Xlation!$C:$C,"Error",0)</f>
        <v>80-100%</v>
      </c>
      <c r="V105" t="str">
        <f>_xlfn.XLOOKUP(F105,Categories!B:B,Categories!C:C,"Not in dataset",0)</f>
        <v>Not ML</v>
      </c>
    </row>
    <row r="106" spans="2:22">
      <c r="B106" s="1">
        <v>100</v>
      </c>
      <c r="C106">
        <v>2021</v>
      </c>
      <c r="D106" t="s">
        <v>8</v>
      </c>
      <c r="E106" t="s">
        <v>10</v>
      </c>
      <c r="F106" t="s">
        <v>36</v>
      </c>
      <c r="G106">
        <v>75000</v>
      </c>
      <c r="H106" t="s">
        <v>61</v>
      </c>
      <c r="I106">
        <v>75000</v>
      </c>
      <c r="J106" t="s">
        <v>22</v>
      </c>
      <c r="K106">
        <v>0</v>
      </c>
      <c r="L106" t="s">
        <v>22</v>
      </c>
      <c r="M106" t="str">
        <f>_xlfn.XLOOKUP(L106,Xlation!B:B,Xlation!D:D,"error",0)</f>
        <v>USA</v>
      </c>
      <c r="N106" t="s">
        <v>60</v>
      </c>
      <c r="O106" t="str">
        <f>_xlfn.XLOOKUP(D106,Xlation!$B:$B,Xlation!$C:$C,"Error",0)</f>
        <v xml:space="preserve">Mid-level Intermediate </v>
      </c>
      <c r="P106" t="str">
        <f>_xlfn.XLOOKUP(E106,Xlation!$B:$B,Xlation!$C:$C,"Error",0)</f>
        <v xml:space="preserve">Full-time </v>
      </c>
      <c r="Q106" t="str">
        <f>_xlfn.XLOOKUP(L106,Xlation!$B:$B,Xlation!$C:$C,"Error",0)</f>
        <v>United States of America</v>
      </c>
      <c r="R106" t="str">
        <f>_xlfn.XLOOKUP(J106,Xlation!$B:$B,Xlation!$C:$C,"Error",0)</f>
        <v>United States of America</v>
      </c>
      <c r="S106" t="str">
        <f>_xlfn.XLOOKUP(N106,Xlation!$B:$B,Xlation!$C:$C,"Error",0)</f>
        <v>Large_Greater_than_250_Emp</v>
      </c>
      <c r="T106" t="str">
        <f>_xlfn.XLOOKUP(F106,Xlation!$B:$B,Xlation!$C:$C,"Error",0)</f>
        <v>Analysis</v>
      </c>
      <c r="U106" t="str">
        <f>_xlfn.XLOOKUP(K106,Xlation!$B:$B,Xlation!$C:$C,"Error",0)</f>
        <v>0-20%</v>
      </c>
      <c r="V106" t="str">
        <f>_xlfn.XLOOKUP(F106,Categories!B:B,Categories!C:C,"Not in dataset",0)</f>
        <v>Not ML</v>
      </c>
    </row>
    <row r="107" spans="2:22">
      <c r="B107" s="1">
        <v>101</v>
      </c>
      <c r="C107">
        <v>2021</v>
      </c>
      <c r="D107" t="s">
        <v>11</v>
      </c>
      <c r="E107" t="s">
        <v>10</v>
      </c>
      <c r="F107" t="s">
        <v>35</v>
      </c>
      <c r="G107">
        <v>150000</v>
      </c>
      <c r="H107" t="s">
        <v>61</v>
      </c>
      <c r="I107">
        <v>150000</v>
      </c>
      <c r="J107" t="s">
        <v>22</v>
      </c>
      <c r="K107">
        <v>100</v>
      </c>
      <c r="L107" t="s">
        <v>22</v>
      </c>
      <c r="M107" t="str">
        <f>_xlfn.XLOOKUP(L107,Xlation!B:B,Xlation!D:D,"error",0)</f>
        <v>USA</v>
      </c>
      <c r="N107" t="s">
        <v>60</v>
      </c>
      <c r="O107" t="str">
        <f>_xlfn.XLOOKUP(D107,Xlation!$B:$B,Xlation!$C:$C,"Error",0)</f>
        <v xml:space="preserve">Senior-level Expert </v>
      </c>
      <c r="P107" t="str">
        <f>_xlfn.XLOOKUP(E107,Xlation!$B:$B,Xlation!$C:$C,"Error",0)</f>
        <v xml:space="preserve">Full-time </v>
      </c>
      <c r="Q107" t="str">
        <f>_xlfn.XLOOKUP(L107,Xlation!$B:$B,Xlation!$C:$C,"Error",0)</f>
        <v>United States of America</v>
      </c>
      <c r="R107" t="str">
        <f>_xlfn.XLOOKUP(J107,Xlation!$B:$B,Xlation!$C:$C,"Error",0)</f>
        <v>United States of America</v>
      </c>
      <c r="S107" t="str">
        <f>_xlfn.XLOOKUP(N107,Xlation!$B:$B,Xlation!$C:$C,"Error",0)</f>
        <v>Large_Greater_than_250_Emp</v>
      </c>
      <c r="T107" t="str">
        <f>_xlfn.XLOOKUP(F107,Xlation!$B:$B,Xlation!$C:$C,"Error",0)</f>
        <v>Engineer</v>
      </c>
      <c r="U107" t="str">
        <f>_xlfn.XLOOKUP(K107,Xlation!$B:$B,Xlation!$C:$C,"Error",0)</f>
        <v>80-100%</v>
      </c>
      <c r="V107" t="str">
        <f>_xlfn.XLOOKUP(F107,Categories!B:B,Categories!C:C,"Not in dataset",0)</f>
        <v>Not ML</v>
      </c>
    </row>
    <row r="108" spans="2:22">
      <c r="B108" s="1">
        <v>102</v>
      </c>
      <c r="C108">
        <v>2021</v>
      </c>
      <c r="D108" t="s">
        <v>8</v>
      </c>
      <c r="E108" t="s">
        <v>10</v>
      </c>
      <c r="F108" t="s">
        <v>79</v>
      </c>
      <c r="G108">
        <v>11000000</v>
      </c>
      <c r="H108" t="s">
        <v>68</v>
      </c>
      <c r="I108">
        <v>36259</v>
      </c>
      <c r="J108" t="s">
        <v>69</v>
      </c>
      <c r="K108">
        <v>50</v>
      </c>
      <c r="L108" t="s">
        <v>22</v>
      </c>
      <c r="M108" t="str">
        <f>_xlfn.XLOOKUP(L108,Xlation!B:B,Xlation!D:D,"error",0)</f>
        <v>USA</v>
      </c>
      <c r="N108" t="s">
        <v>60</v>
      </c>
      <c r="O108" t="str">
        <f>_xlfn.XLOOKUP(D108,Xlation!$B:$B,Xlation!$C:$C,"Error",0)</f>
        <v xml:space="preserve">Mid-level Intermediate </v>
      </c>
      <c r="P108" t="str">
        <f>_xlfn.XLOOKUP(E108,Xlation!$B:$B,Xlation!$C:$C,"Error",0)</f>
        <v xml:space="preserve">Full-time </v>
      </c>
      <c r="Q108" t="str">
        <f>_xlfn.XLOOKUP(L108,Xlation!$B:$B,Xlation!$C:$C,"Error",0)</f>
        <v>United States of America</v>
      </c>
      <c r="R108" t="str">
        <f>_xlfn.XLOOKUP(J108,Xlation!$B:$B,Xlation!$C:$C,"Error",0)</f>
        <v>Hungary</v>
      </c>
      <c r="S108" t="str">
        <f>_xlfn.XLOOKUP(N108,Xlation!$B:$B,Xlation!$C:$C,"Error",0)</f>
        <v>Large_Greater_than_250_Emp</v>
      </c>
      <c r="T108" t="str">
        <f>_xlfn.XLOOKUP(F108,Xlation!$B:$B,Xlation!$C:$C,"Error",0)</f>
        <v>Analysis</v>
      </c>
      <c r="U108" t="str">
        <f>_xlfn.XLOOKUP(K108,Xlation!$B:$B,Xlation!$C:$C,"Error",0)</f>
        <v>20-80%</v>
      </c>
      <c r="V108" t="str">
        <f>_xlfn.XLOOKUP(F108,Categories!B:B,Categories!C:C,"Not in dataset",0)</f>
        <v>Not ML</v>
      </c>
    </row>
    <row r="109" spans="2:22">
      <c r="B109" s="1">
        <v>103</v>
      </c>
      <c r="C109">
        <v>2021</v>
      </c>
      <c r="D109" t="s">
        <v>8</v>
      </c>
      <c r="E109" t="s">
        <v>10</v>
      </c>
      <c r="F109" t="s">
        <v>36</v>
      </c>
      <c r="G109">
        <v>62000</v>
      </c>
      <c r="H109" t="s">
        <v>61</v>
      </c>
      <c r="I109">
        <v>62000</v>
      </c>
      <c r="J109" t="s">
        <v>22</v>
      </c>
      <c r="K109">
        <v>0</v>
      </c>
      <c r="L109" t="s">
        <v>22</v>
      </c>
      <c r="M109" t="str">
        <f>_xlfn.XLOOKUP(L109,Xlation!B:B,Xlation!D:D,"error",0)</f>
        <v>USA</v>
      </c>
      <c r="N109" t="s">
        <v>60</v>
      </c>
      <c r="O109" t="str">
        <f>_xlfn.XLOOKUP(D109,Xlation!$B:$B,Xlation!$C:$C,"Error",0)</f>
        <v xml:space="preserve">Mid-level Intermediate </v>
      </c>
      <c r="P109" t="str">
        <f>_xlfn.XLOOKUP(E109,Xlation!$B:$B,Xlation!$C:$C,"Error",0)</f>
        <v xml:space="preserve">Full-time </v>
      </c>
      <c r="Q109" t="str">
        <f>_xlfn.XLOOKUP(L109,Xlation!$B:$B,Xlation!$C:$C,"Error",0)</f>
        <v>United States of America</v>
      </c>
      <c r="R109" t="str">
        <f>_xlfn.XLOOKUP(J109,Xlation!$B:$B,Xlation!$C:$C,"Error",0)</f>
        <v>United States of America</v>
      </c>
      <c r="S109" t="str">
        <f>_xlfn.XLOOKUP(N109,Xlation!$B:$B,Xlation!$C:$C,"Error",0)</f>
        <v>Large_Greater_than_250_Emp</v>
      </c>
      <c r="T109" t="str">
        <f>_xlfn.XLOOKUP(F109,Xlation!$B:$B,Xlation!$C:$C,"Error",0)</f>
        <v>Analysis</v>
      </c>
      <c r="U109" t="str">
        <f>_xlfn.XLOOKUP(K109,Xlation!$B:$B,Xlation!$C:$C,"Error",0)</f>
        <v>0-20%</v>
      </c>
      <c r="V109" t="str">
        <f>_xlfn.XLOOKUP(F109,Categories!B:B,Categories!C:C,"Not in dataset",0)</f>
        <v>Not ML</v>
      </c>
    </row>
    <row r="110" spans="2:22">
      <c r="B110" s="1">
        <v>104</v>
      </c>
      <c r="C110">
        <v>2021</v>
      </c>
      <c r="D110" t="s">
        <v>8</v>
      </c>
      <c r="E110" t="s">
        <v>10</v>
      </c>
      <c r="F110" t="s">
        <v>34</v>
      </c>
      <c r="G110">
        <v>73000</v>
      </c>
      <c r="H110" t="s">
        <v>61</v>
      </c>
      <c r="I110">
        <v>73000</v>
      </c>
      <c r="J110" t="s">
        <v>22</v>
      </c>
      <c r="K110">
        <v>0</v>
      </c>
      <c r="L110" t="s">
        <v>22</v>
      </c>
      <c r="M110" t="str">
        <f>_xlfn.XLOOKUP(L110,Xlation!B:B,Xlation!D:D,"error",0)</f>
        <v>USA</v>
      </c>
      <c r="N110" t="s">
        <v>60</v>
      </c>
      <c r="O110" t="str">
        <f>_xlfn.XLOOKUP(D110,Xlation!$B:$B,Xlation!$C:$C,"Error",0)</f>
        <v xml:space="preserve">Mid-level Intermediate </v>
      </c>
      <c r="P110" t="str">
        <f>_xlfn.XLOOKUP(E110,Xlation!$B:$B,Xlation!$C:$C,"Error",0)</f>
        <v xml:space="preserve">Full-time </v>
      </c>
      <c r="Q110" t="str">
        <f>_xlfn.XLOOKUP(L110,Xlation!$B:$B,Xlation!$C:$C,"Error",0)</f>
        <v>United States of America</v>
      </c>
      <c r="R110" t="str">
        <f>_xlfn.XLOOKUP(J110,Xlation!$B:$B,Xlation!$C:$C,"Error",0)</f>
        <v>United States of America</v>
      </c>
      <c r="S110" t="str">
        <f>_xlfn.XLOOKUP(N110,Xlation!$B:$B,Xlation!$C:$C,"Error",0)</f>
        <v>Large_Greater_than_250_Emp</v>
      </c>
      <c r="T110" t="str">
        <f>_xlfn.XLOOKUP(F110,Xlation!$B:$B,Xlation!$C:$C,"Error",0)</f>
        <v>Scientist</v>
      </c>
      <c r="U110" t="str">
        <f>_xlfn.XLOOKUP(K110,Xlation!$B:$B,Xlation!$C:$C,"Error",0)</f>
        <v>0-20%</v>
      </c>
      <c r="V110" t="str">
        <f>_xlfn.XLOOKUP(F110,Categories!B:B,Categories!C:C,"Not in dataset",0)</f>
        <v>Not ML</v>
      </c>
    </row>
    <row r="111" spans="2:22">
      <c r="B111" s="1">
        <v>105</v>
      </c>
      <c r="C111">
        <v>2021</v>
      </c>
      <c r="D111" t="s">
        <v>8</v>
      </c>
      <c r="E111" t="s">
        <v>10</v>
      </c>
      <c r="F111" t="s">
        <v>36</v>
      </c>
      <c r="G111">
        <v>37456</v>
      </c>
      <c r="H111" t="s">
        <v>63</v>
      </c>
      <c r="I111">
        <v>51519</v>
      </c>
      <c r="J111" t="s">
        <v>23</v>
      </c>
      <c r="K111">
        <v>50</v>
      </c>
      <c r="L111" t="s">
        <v>23</v>
      </c>
      <c r="M111" t="str">
        <f>_xlfn.XLOOKUP(L111,Xlation!B:B,Xlation!D:D,"error",0)</f>
        <v>GBR</v>
      </c>
      <c r="N111" t="s">
        <v>60</v>
      </c>
      <c r="O111" t="str">
        <f>_xlfn.XLOOKUP(D111,Xlation!$B:$B,Xlation!$C:$C,"Error",0)</f>
        <v xml:space="preserve">Mid-level Intermediate </v>
      </c>
      <c r="P111" t="str">
        <f>_xlfn.XLOOKUP(E111,Xlation!$B:$B,Xlation!$C:$C,"Error",0)</f>
        <v xml:space="preserve">Full-time </v>
      </c>
      <c r="Q111" t="str">
        <f>_xlfn.XLOOKUP(L111,Xlation!$B:$B,Xlation!$C:$C,"Error",0)</f>
        <v>United Kingdom</v>
      </c>
      <c r="R111" t="str">
        <f>_xlfn.XLOOKUP(J111,Xlation!$B:$B,Xlation!$C:$C,"Error",0)</f>
        <v>United Kingdom</v>
      </c>
      <c r="S111" t="str">
        <f>_xlfn.XLOOKUP(N111,Xlation!$B:$B,Xlation!$C:$C,"Error",0)</f>
        <v>Large_Greater_than_250_Emp</v>
      </c>
      <c r="T111" t="str">
        <f>_xlfn.XLOOKUP(F111,Xlation!$B:$B,Xlation!$C:$C,"Error",0)</f>
        <v>Analysis</v>
      </c>
      <c r="U111" t="str">
        <f>_xlfn.XLOOKUP(K111,Xlation!$B:$B,Xlation!$C:$C,"Error",0)</f>
        <v>20-80%</v>
      </c>
      <c r="V111" t="str">
        <f>_xlfn.XLOOKUP(F111,Categories!B:B,Categories!C:C,"Not in dataset",0)</f>
        <v>Not ML</v>
      </c>
    </row>
    <row r="112" spans="2:22">
      <c r="B112" s="1">
        <v>106</v>
      </c>
      <c r="C112">
        <v>2021</v>
      </c>
      <c r="D112" t="s">
        <v>8</v>
      </c>
      <c r="E112" t="s">
        <v>10</v>
      </c>
      <c r="F112" t="s">
        <v>38</v>
      </c>
      <c r="G112">
        <v>235000</v>
      </c>
      <c r="H112" t="s">
        <v>84</v>
      </c>
      <c r="I112">
        <v>187442</v>
      </c>
      <c r="J112" t="s">
        <v>24</v>
      </c>
      <c r="K112">
        <v>100</v>
      </c>
      <c r="L112" t="s">
        <v>24</v>
      </c>
      <c r="M112" t="str">
        <f>_xlfn.XLOOKUP(L112,Xlation!B:B,Xlation!D:D,"error",0)</f>
        <v>CAN</v>
      </c>
      <c r="N112" t="s">
        <v>60</v>
      </c>
      <c r="O112" t="str">
        <f>_xlfn.XLOOKUP(D112,Xlation!$B:$B,Xlation!$C:$C,"Error",0)</f>
        <v xml:space="preserve">Mid-level Intermediate </v>
      </c>
      <c r="P112" t="str">
        <f>_xlfn.XLOOKUP(E112,Xlation!$B:$B,Xlation!$C:$C,"Error",0)</f>
        <v xml:space="preserve">Full-time </v>
      </c>
      <c r="Q112" t="str">
        <f>_xlfn.XLOOKUP(L112,Xlation!$B:$B,Xlation!$C:$C,"Error",0)</f>
        <v>Canada</v>
      </c>
      <c r="R112" t="str">
        <f>_xlfn.XLOOKUP(J112,Xlation!$B:$B,Xlation!$C:$C,"Error",0)</f>
        <v>Canada</v>
      </c>
      <c r="S112" t="str">
        <f>_xlfn.XLOOKUP(N112,Xlation!$B:$B,Xlation!$C:$C,"Error",0)</f>
        <v>Large_Greater_than_250_Emp</v>
      </c>
      <c r="T112" t="str">
        <f>_xlfn.XLOOKUP(F112,Xlation!$B:$B,Xlation!$C:$C,"Error",0)</f>
        <v>Scientist</v>
      </c>
      <c r="U112" t="str">
        <f>_xlfn.XLOOKUP(K112,Xlation!$B:$B,Xlation!$C:$C,"Error",0)</f>
        <v>80-100%</v>
      </c>
      <c r="V112" t="str">
        <f>_xlfn.XLOOKUP(F112,Categories!B:B,Categories!C:C,"Not in dataset",0)</f>
        <v>Not ML</v>
      </c>
    </row>
    <row r="113" spans="2:22">
      <c r="B113" s="1">
        <v>107</v>
      </c>
      <c r="C113">
        <v>2021</v>
      </c>
      <c r="D113" t="s">
        <v>11</v>
      </c>
      <c r="E113" t="s">
        <v>10</v>
      </c>
      <c r="F113" t="s">
        <v>35</v>
      </c>
      <c r="G113">
        <v>115000</v>
      </c>
      <c r="H113" t="s">
        <v>61</v>
      </c>
      <c r="I113">
        <v>115000</v>
      </c>
      <c r="J113" t="s">
        <v>22</v>
      </c>
      <c r="K113">
        <v>100</v>
      </c>
      <c r="L113" t="s">
        <v>22</v>
      </c>
      <c r="M113" t="str">
        <f>_xlfn.XLOOKUP(L113,Xlation!B:B,Xlation!D:D,"error",0)</f>
        <v>USA</v>
      </c>
      <c r="N113" t="s">
        <v>62</v>
      </c>
      <c r="O113" t="str">
        <f>_xlfn.XLOOKUP(D113,Xlation!$B:$B,Xlation!$C:$C,"Error",0)</f>
        <v xml:space="preserve">Senior-level Expert </v>
      </c>
      <c r="P113" t="str">
        <f>_xlfn.XLOOKUP(E113,Xlation!$B:$B,Xlation!$C:$C,"Error",0)</f>
        <v xml:space="preserve">Full-time </v>
      </c>
      <c r="Q113" t="str">
        <f>_xlfn.XLOOKUP(L113,Xlation!$B:$B,Xlation!$C:$C,"Error",0)</f>
        <v>United States of America</v>
      </c>
      <c r="R113" t="str">
        <f>_xlfn.XLOOKUP(J113,Xlation!$B:$B,Xlation!$C:$C,"Error",0)</f>
        <v>United States of America</v>
      </c>
      <c r="S113" t="str">
        <f>_xlfn.XLOOKUP(N113,Xlation!$B:$B,Xlation!$C:$C,"Error",0)</f>
        <v>Small_Less_than_50_Emp</v>
      </c>
      <c r="T113" t="str">
        <f>_xlfn.XLOOKUP(F113,Xlation!$B:$B,Xlation!$C:$C,"Error",0)</f>
        <v>Engineer</v>
      </c>
      <c r="U113" t="str">
        <f>_xlfn.XLOOKUP(K113,Xlation!$B:$B,Xlation!$C:$C,"Error",0)</f>
        <v>80-100%</v>
      </c>
      <c r="V113" t="str">
        <f>_xlfn.XLOOKUP(F113,Categories!B:B,Categories!C:C,"Not in dataset",0)</f>
        <v>Not ML</v>
      </c>
    </row>
    <row r="114" spans="2:22">
      <c r="B114" s="1">
        <v>108</v>
      </c>
      <c r="C114">
        <v>2021</v>
      </c>
      <c r="D114" t="s">
        <v>11</v>
      </c>
      <c r="E114" t="s">
        <v>10</v>
      </c>
      <c r="F114" t="s">
        <v>35</v>
      </c>
      <c r="G114">
        <v>150000</v>
      </c>
      <c r="H114" t="s">
        <v>61</v>
      </c>
      <c r="I114">
        <v>150000</v>
      </c>
      <c r="J114" t="s">
        <v>22</v>
      </c>
      <c r="K114">
        <v>100</v>
      </c>
      <c r="L114" t="s">
        <v>22</v>
      </c>
      <c r="M114" t="str">
        <f>_xlfn.XLOOKUP(L114,Xlation!B:B,Xlation!D:D,"error",0)</f>
        <v>USA</v>
      </c>
      <c r="N114" t="s">
        <v>64</v>
      </c>
      <c r="O114" t="str">
        <f>_xlfn.XLOOKUP(D114,Xlation!$B:$B,Xlation!$C:$C,"Error",0)</f>
        <v xml:space="preserve">Senior-level Expert </v>
      </c>
      <c r="P114" t="str">
        <f>_xlfn.XLOOKUP(E114,Xlation!$B:$B,Xlation!$C:$C,"Error",0)</f>
        <v xml:space="preserve">Full-time </v>
      </c>
      <c r="Q114" t="str">
        <f>_xlfn.XLOOKUP(L114,Xlation!$B:$B,Xlation!$C:$C,"Error",0)</f>
        <v>United States of America</v>
      </c>
      <c r="R114" t="str">
        <f>_xlfn.XLOOKUP(J114,Xlation!$B:$B,Xlation!$C:$C,"Error",0)</f>
        <v>United States of America</v>
      </c>
      <c r="S114" t="str">
        <f>_xlfn.XLOOKUP(N114,Xlation!$B:$B,Xlation!$C:$C,"Error",0)</f>
        <v>Medium_Between_50_and_250_Emp</v>
      </c>
      <c r="T114" t="str">
        <f>_xlfn.XLOOKUP(F114,Xlation!$B:$B,Xlation!$C:$C,"Error",0)</f>
        <v>Engineer</v>
      </c>
      <c r="U114" t="str">
        <f>_xlfn.XLOOKUP(K114,Xlation!$B:$B,Xlation!$C:$C,"Error",0)</f>
        <v>80-100%</v>
      </c>
      <c r="V114" t="str">
        <f>_xlfn.XLOOKUP(F114,Categories!B:B,Categories!C:C,"Not in dataset",0)</f>
        <v>Not ML</v>
      </c>
    </row>
    <row r="115" spans="2:22">
      <c r="B115" s="1">
        <v>109</v>
      </c>
      <c r="C115">
        <v>2021</v>
      </c>
      <c r="D115" t="s">
        <v>2</v>
      </c>
      <c r="E115" t="s">
        <v>10</v>
      </c>
      <c r="F115" t="s">
        <v>35</v>
      </c>
      <c r="G115">
        <v>2250000</v>
      </c>
      <c r="H115" t="s">
        <v>73</v>
      </c>
      <c r="I115">
        <v>30428</v>
      </c>
      <c r="J115" t="s">
        <v>26</v>
      </c>
      <c r="K115">
        <v>100</v>
      </c>
      <c r="L115" t="s">
        <v>26</v>
      </c>
      <c r="M115" t="str">
        <f>_xlfn.XLOOKUP(L115,Xlation!B:B,Xlation!D:D,"error",0)</f>
        <v>IND</v>
      </c>
      <c r="N115" t="s">
        <v>60</v>
      </c>
      <c r="O115" t="str">
        <f>_xlfn.XLOOKUP(D115,Xlation!$B:$B,Xlation!$C:$C,"Error",0)</f>
        <v xml:space="preserve">Entry-level Junior </v>
      </c>
      <c r="P115" t="str">
        <f>_xlfn.XLOOKUP(E115,Xlation!$B:$B,Xlation!$C:$C,"Error",0)</f>
        <v xml:space="preserve">Full-time </v>
      </c>
      <c r="Q115" t="str">
        <f>_xlfn.XLOOKUP(L115,Xlation!$B:$B,Xlation!$C:$C,"Error",0)</f>
        <v>India</v>
      </c>
      <c r="R115" t="str">
        <f>_xlfn.XLOOKUP(J115,Xlation!$B:$B,Xlation!$C:$C,"Error",0)</f>
        <v>India</v>
      </c>
      <c r="S115" t="str">
        <f>_xlfn.XLOOKUP(N115,Xlation!$B:$B,Xlation!$C:$C,"Error",0)</f>
        <v>Large_Greater_than_250_Emp</v>
      </c>
      <c r="T115" t="str">
        <f>_xlfn.XLOOKUP(F115,Xlation!$B:$B,Xlation!$C:$C,"Error",0)</f>
        <v>Engineer</v>
      </c>
      <c r="U115" t="str">
        <f>_xlfn.XLOOKUP(K115,Xlation!$B:$B,Xlation!$C:$C,"Error",0)</f>
        <v>80-100%</v>
      </c>
      <c r="V115" t="str">
        <f>_xlfn.XLOOKUP(F115,Categories!B:B,Categories!C:C,"Not in dataset",0)</f>
        <v>Not ML</v>
      </c>
    </row>
    <row r="116" spans="2:22">
      <c r="B116" s="1">
        <v>110</v>
      </c>
      <c r="C116">
        <v>2021</v>
      </c>
      <c r="D116" t="s">
        <v>11</v>
      </c>
      <c r="E116" t="s">
        <v>10</v>
      </c>
      <c r="F116" t="s">
        <v>37</v>
      </c>
      <c r="G116">
        <v>80000</v>
      </c>
      <c r="H116" t="s">
        <v>59</v>
      </c>
      <c r="I116">
        <v>94564</v>
      </c>
      <c r="J116" t="s">
        <v>25</v>
      </c>
      <c r="K116">
        <v>50</v>
      </c>
      <c r="L116" t="s">
        <v>25</v>
      </c>
      <c r="M116" t="str">
        <f>_xlfn.XLOOKUP(L116,Xlation!B:B,Xlation!D:D,"error",0)</f>
        <v>DEU</v>
      </c>
      <c r="N116" t="s">
        <v>60</v>
      </c>
      <c r="O116" t="str">
        <f>_xlfn.XLOOKUP(D116,Xlation!$B:$B,Xlation!$C:$C,"Error",0)</f>
        <v xml:space="preserve">Senior-level Expert </v>
      </c>
      <c r="P116" t="str">
        <f>_xlfn.XLOOKUP(E116,Xlation!$B:$B,Xlation!$C:$C,"Error",0)</f>
        <v xml:space="preserve">Full-time </v>
      </c>
      <c r="Q116" t="str">
        <f>_xlfn.XLOOKUP(L116,Xlation!$B:$B,Xlation!$C:$C,"Error",0)</f>
        <v>Germany</v>
      </c>
      <c r="R116" t="str">
        <f>_xlfn.XLOOKUP(J116,Xlation!$B:$B,Xlation!$C:$C,"Error",0)</f>
        <v>Germany</v>
      </c>
      <c r="S116" t="str">
        <f>_xlfn.XLOOKUP(N116,Xlation!$B:$B,Xlation!$C:$C,"Error",0)</f>
        <v>Large_Greater_than_250_Emp</v>
      </c>
      <c r="T116" t="str">
        <f>_xlfn.XLOOKUP(F116,Xlation!$B:$B,Xlation!$C:$C,"Error",0)</f>
        <v>Engineer</v>
      </c>
      <c r="U116" t="str">
        <f>_xlfn.XLOOKUP(K116,Xlation!$B:$B,Xlation!$C:$C,"Error",0)</f>
        <v>20-80%</v>
      </c>
      <c r="V116" t="str">
        <f>_xlfn.XLOOKUP(F116,Categories!B:B,Categories!C:C,"Not in dataset",0)</f>
        <v>ML Professional</v>
      </c>
    </row>
    <row r="117" spans="2:22">
      <c r="B117" s="1">
        <v>111</v>
      </c>
      <c r="C117">
        <v>2021</v>
      </c>
      <c r="D117" t="s">
        <v>11</v>
      </c>
      <c r="E117" t="s">
        <v>10</v>
      </c>
      <c r="F117" t="s">
        <v>110</v>
      </c>
      <c r="G117">
        <v>82500</v>
      </c>
      <c r="H117" t="s">
        <v>63</v>
      </c>
      <c r="I117">
        <v>113476</v>
      </c>
      <c r="J117" t="s">
        <v>23</v>
      </c>
      <c r="K117">
        <v>100</v>
      </c>
      <c r="L117" t="s">
        <v>23</v>
      </c>
      <c r="M117" t="str">
        <f>_xlfn.XLOOKUP(L117,Xlation!B:B,Xlation!D:D,"error",0)</f>
        <v>GBR</v>
      </c>
      <c r="N117" t="s">
        <v>64</v>
      </c>
      <c r="O117" t="str">
        <f>_xlfn.XLOOKUP(D117,Xlation!$B:$B,Xlation!$C:$C,"Error",0)</f>
        <v xml:space="preserve">Senior-level Expert </v>
      </c>
      <c r="P117" t="str">
        <f>_xlfn.XLOOKUP(E117,Xlation!$B:$B,Xlation!$C:$C,"Error",0)</f>
        <v xml:space="preserve">Full-time </v>
      </c>
      <c r="Q117" t="str">
        <f>_xlfn.XLOOKUP(L117,Xlation!$B:$B,Xlation!$C:$C,"Error",0)</f>
        <v>United Kingdom</v>
      </c>
      <c r="R117" t="str">
        <f>_xlfn.XLOOKUP(J117,Xlation!$B:$B,Xlation!$C:$C,"Error",0)</f>
        <v>United Kingdom</v>
      </c>
      <c r="S117" t="str">
        <f>_xlfn.XLOOKUP(N117,Xlation!$B:$B,Xlation!$C:$C,"Error",0)</f>
        <v>Medium_Between_50_and_250_Emp</v>
      </c>
      <c r="T117" t="str">
        <f>_xlfn.XLOOKUP(F117,Xlation!$B:$B,Xlation!$C:$C,"Error",0)</f>
        <v>Engineer</v>
      </c>
      <c r="U117" t="str">
        <f>_xlfn.XLOOKUP(K117,Xlation!$B:$B,Xlation!$C:$C,"Error",0)</f>
        <v>80-100%</v>
      </c>
      <c r="V117" t="str">
        <f>_xlfn.XLOOKUP(F117,Categories!B:B,Categories!C:C,"Not in dataset",0)</f>
        <v>Not ML</v>
      </c>
    </row>
    <row r="118" spans="2:22">
      <c r="B118" s="1">
        <v>112</v>
      </c>
      <c r="C118">
        <v>2021</v>
      </c>
      <c r="D118" t="s">
        <v>11</v>
      </c>
      <c r="E118" t="s">
        <v>10</v>
      </c>
      <c r="F118" t="s">
        <v>71</v>
      </c>
      <c r="G118">
        <v>75000</v>
      </c>
      <c r="H118" t="s">
        <v>63</v>
      </c>
      <c r="I118">
        <v>103160</v>
      </c>
      <c r="J118" t="s">
        <v>23</v>
      </c>
      <c r="K118">
        <v>100</v>
      </c>
      <c r="L118" t="s">
        <v>23</v>
      </c>
      <c r="M118" t="str">
        <f>_xlfn.XLOOKUP(L118,Xlation!B:B,Xlation!D:D,"error",0)</f>
        <v>GBR</v>
      </c>
      <c r="N118" t="s">
        <v>62</v>
      </c>
      <c r="O118" t="str">
        <f>_xlfn.XLOOKUP(D118,Xlation!$B:$B,Xlation!$C:$C,"Error",0)</f>
        <v xml:space="preserve">Senior-level Expert </v>
      </c>
      <c r="P118" t="str">
        <f>_xlfn.XLOOKUP(E118,Xlation!$B:$B,Xlation!$C:$C,"Error",0)</f>
        <v xml:space="preserve">Full-time </v>
      </c>
      <c r="Q118" t="str">
        <f>_xlfn.XLOOKUP(L118,Xlation!$B:$B,Xlation!$C:$C,"Error",0)</f>
        <v>United Kingdom</v>
      </c>
      <c r="R118" t="str">
        <f>_xlfn.XLOOKUP(J118,Xlation!$B:$B,Xlation!$C:$C,"Error",0)</f>
        <v>United Kingdom</v>
      </c>
      <c r="S118" t="str">
        <f>_xlfn.XLOOKUP(N118,Xlation!$B:$B,Xlation!$C:$C,"Error",0)</f>
        <v>Small_Less_than_50_Emp</v>
      </c>
      <c r="T118" t="str">
        <f>_xlfn.XLOOKUP(F118,Xlation!$B:$B,Xlation!$C:$C,"Error",0)</f>
        <v>Engineer</v>
      </c>
      <c r="U118" t="str">
        <f>_xlfn.XLOOKUP(K118,Xlation!$B:$B,Xlation!$C:$C,"Error",0)</f>
        <v>80-100%</v>
      </c>
      <c r="V118" t="str">
        <f>_xlfn.XLOOKUP(F118,Categories!B:B,Categories!C:C,"Not in dataset",0)</f>
        <v>Not ML</v>
      </c>
    </row>
    <row r="119" spans="2:22">
      <c r="B119" s="1">
        <v>113</v>
      </c>
      <c r="C119">
        <v>2021</v>
      </c>
      <c r="D119" t="s">
        <v>2</v>
      </c>
      <c r="E119" t="s">
        <v>13</v>
      </c>
      <c r="F119" t="s">
        <v>46</v>
      </c>
      <c r="G119">
        <v>12000</v>
      </c>
      <c r="H119" t="s">
        <v>61</v>
      </c>
      <c r="I119">
        <v>12000</v>
      </c>
      <c r="J119" t="s">
        <v>75</v>
      </c>
      <c r="K119">
        <v>100</v>
      </c>
      <c r="L119" t="s">
        <v>22</v>
      </c>
      <c r="M119" t="str">
        <f>_xlfn.XLOOKUP(L119,Xlation!B:B,Xlation!D:D,"error",0)</f>
        <v>USA</v>
      </c>
      <c r="N119" t="s">
        <v>64</v>
      </c>
      <c r="O119" t="str">
        <f>_xlfn.XLOOKUP(D119,Xlation!$B:$B,Xlation!$C:$C,"Error",0)</f>
        <v xml:space="preserve">Entry-level Junior </v>
      </c>
      <c r="P119" t="str">
        <f>_xlfn.XLOOKUP(E119,Xlation!$B:$B,Xlation!$C:$C,"Error",0)</f>
        <v xml:space="preserve">Part-time </v>
      </c>
      <c r="Q119" t="str">
        <f>_xlfn.XLOOKUP(L119,Xlation!$B:$B,Xlation!$C:$C,"Error",0)</f>
        <v>United States of America</v>
      </c>
      <c r="R119" t="str">
        <f>_xlfn.XLOOKUP(J119,Xlation!$B:$B,Xlation!$C:$C,"Error",0)</f>
        <v>Pakistan</v>
      </c>
      <c r="S119" t="str">
        <f>_xlfn.XLOOKUP(N119,Xlation!$B:$B,Xlation!$C:$C,"Error",0)</f>
        <v>Medium_Between_50_and_250_Emp</v>
      </c>
      <c r="T119" t="str">
        <f>_xlfn.XLOOKUP(F119,Xlation!$B:$B,Xlation!$C:$C,"Error",0)</f>
        <v>Scientist</v>
      </c>
      <c r="U119" t="str">
        <f>_xlfn.XLOOKUP(K119,Xlation!$B:$B,Xlation!$C:$C,"Error",0)</f>
        <v>80-100%</v>
      </c>
      <c r="V119" t="str">
        <f>_xlfn.XLOOKUP(F119,Categories!B:B,Categories!C:C,"Not in dataset",0)</f>
        <v>Not ML</v>
      </c>
    </row>
    <row r="120" spans="2:22">
      <c r="B120" s="1">
        <v>114</v>
      </c>
      <c r="C120">
        <v>2021</v>
      </c>
      <c r="D120" t="s">
        <v>8</v>
      </c>
      <c r="E120" t="s">
        <v>10</v>
      </c>
      <c r="F120" t="s">
        <v>35</v>
      </c>
      <c r="G120">
        <v>38400</v>
      </c>
      <c r="H120" t="s">
        <v>59</v>
      </c>
      <c r="I120">
        <v>45391</v>
      </c>
      <c r="J120" t="s">
        <v>32</v>
      </c>
      <c r="K120">
        <v>100</v>
      </c>
      <c r="L120" t="s">
        <v>32</v>
      </c>
      <c r="M120" t="str">
        <f>_xlfn.XLOOKUP(L120,Xlation!B:B,Xlation!D:D,"error",0)</f>
        <v>NLD</v>
      </c>
      <c r="N120" t="s">
        <v>60</v>
      </c>
      <c r="O120" t="str">
        <f>_xlfn.XLOOKUP(D120,Xlation!$B:$B,Xlation!$C:$C,"Error",0)</f>
        <v xml:space="preserve">Mid-level Intermediate </v>
      </c>
      <c r="P120" t="str">
        <f>_xlfn.XLOOKUP(E120,Xlation!$B:$B,Xlation!$C:$C,"Error",0)</f>
        <v xml:space="preserve">Full-time </v>
      </c>
      <c r="Q120" t="str">
        <f>_xlfn.XLOOKUP(L120,Xlation!$B:$B,Xlation!$C:$C,"Error",0)</f>
        <v>Netherlands</v>
      </c>
      <c r="R120" t="str">
        <f>_xlfn.XLOOKUP(J120,Xlation!$B:$B,Xlation!$C:$C,"Error",0)</f>
        <v>Netherlands</v>
      </c>
      <c r="S120" t="str">
        <f>_xlfn.XLOOKUP(N120,Xlation!$B:$B,Xlation!$C:$C,"Error",0)</f>
        <v>Large_Greater_than_250_Emp</v>
      </c>
      <c r="T120" t="str">
        <f>_xlfn.XLOOKUP(F120,Xlation!$B:$B,Xlation!$C:$C,"Error",0)</f>
        <v>Engineer</v>
      </c>
      <c r="U120" t="str">
        <f>_xlfn.XLOOKUP(K120,Xlation!$B:$B,Xlation!$C:$C,"Error",0)</f>
        <v>80-100%</v>
      </c>
      <c r="V120" t="str">
        <f>_xlfn.XLOOKUP(F120,Categories!B:B,Categories!C:C,"Not in dataset",0)</f>
        <v>Not ML</v>
      </c>
    </row>
    <row r="121" spans="2:22">
      <c r="B121" s="1">
        <v>115</v>
      </c>
      <c r="C121">
        <v>2021</v>
      </c>
      <c r="D121" t="s">
        <v>2</v>
      </c>
      <c r="E121" t="s">
        <v>10</v>
      </c>
      <c r="F121" t="s">
        <v>41</v>
      </c>
      <c r="G121">
        <v>225000</v>
      </c>
      <c r="H121" t="s">
        <v>61</v>
      </c>
      <c r="I121">
        <v>225000</v>
      </c>
      <c r="J121" t="s">
        <v>22</v>
      </c>
      <c r="K121">
        <v>100</v>
      </c>
      <c r="L121" t="s">
        <v>22</v>
      </c>
      <c r="M121" t="str">
        <f>_xlfn.XLOOKUP(L121,Xlation!B:B,Xlation!D:D,"error",0)</f>
        <v>USA</v>
      </c>
      <c r="N121" t="s">
        <v>60</v>
      </c>
      <c r="O121" t="str">
        <f>_xlfn.XLOOKUP(D121,Xlation!$B:$B,Xlation!$C:$C,"Error",0)</f>
        <v xml:space="preserve">Entry-level Junior </v>
      </c>
      <c r="P121" t="str">
        <f>_xlfn.XLOOKUP(E121,Xlation!$B:$B,Xlation!$C:$C,"Error",0)</f>
        <v xml:space="preserve">Full-time </v>
      </c>
      <c r="Q121" t="str">
        <f>_xlfn.XLOOKUP(L121,Xlation!$B:$B,Xlation!$C:$C,"Error",0)</f>
        <v>United States of America</v>
      </c>
      <c r="R121" t="str">
        <f>_xlfn.XLOOKUP(J121,Xlation!$B:$B,Xlation!$C:$C,"Error",0)</f>
        <v>United States of America</v>
      </c>
      <c r="S121" t="str">
        <f>_xlfn.XLOOKUP(N121,Xlation!$B:$B,Xlation!$C:$C,"Error",0)</f>
        <v>Large_Greater_than_250_Emp</v>
      </c>
      <c r="T121" t="str">
        <f>_xlfn.XLOOKUP(F121,Xlation!$B:$B,Xlation!$C:$C,"Error",0)</f>
        <v>Scientist</v>
      </c>
      <c r="U121" t="str">
        <f>_xlfn.XLOOKUP(K121,Xlation!$B:$B,Xlation!$C:$C,"Error",0)</f>
        <v>80-100%</v>
      </c>
      <c r="V121" t="str">
        <f>_xlfn.XLOOKUP(F121,Categories!B:B,Categories!C:C,"Not in dataset",0)</f>
        <v>ML Professional</v>
      </c>
    </row>
    <row r="122" spans="2:22">
      <c r="B122" s="1">
        <v>116</v>
      </c>
      <c r="C122">
        <v>2021</v>
      </c>
      <c r="D122" t="s">
        <v>8</v>
      </c>
      <c r="E122" t="s">
        <v>10</v>
      </c>
      <c r="F122" t="s">
        <v>34</v>
      </c>
      <c r="G122">
        <v>50000</v>
      </c>
      <c r="H122" t="s">
        <v>61</v>
      </c>
      <c r="I122">
        <v>50000</v>
      </c>
      <c r="J122" t="s">
        <v>86</v>
      </c>
      <c r="K122">
        <v>100</v>
      </c>
      <c r="L122" t="s">
        <v>86</v>
      </c>
      <c r="M122" t="str">
        <f>_xlfn.XLOOKUP(L122,Xlation!B:B,Xlation!D:D,"error",0)</f>
        <v>NGA</v>
      </c>
      <c r="N122" t="s">
        <v>60</v>
      </c>
      <c r="O122" t="str">
        <f>_xlfn.XLOOKUP(D122,Xlation!$B:$B,Xlation!$C:$C,"Error",0)</f>
        <v xml:space="preserve">Mid-level Intermediate </v>
      </c>
      <c r="P122" t="str">
        <f>_xlfn.XLOOKUP(E122,Xlation!$B:$B,Xlation!$C:$C,"Error",0)</f>
        <v xml:space="preserve">Full-time </v>
      </c>
      <c r="Q122" t="str">
        <f>_xlfn.XLOOKUP(L122,Xlation!$B:$B,Xlation!$C:$C,"Error",0)</f>
        <v>Nigeria</v>
      </c>
      <c r="R122" t="str">
        <f>_xlfn.XLOOKUP(J122,Xlation!$B:$B,Xlation!$C:$C,"Error",0)</f>
        <v>Nigeria</v>
      </c>
      <c r="S122" t="str">
        <f>_xlfn.XLOOKUP(N122,Xlation!$B:$B,Xlation!$C:$C,"Error",0)</f>
        <v>Large_Greater_than_250_Emp</v>
      </c>
      <c r="T122" t="str">
        <f>_xlfn.XLOOKUP(F122,Xlation!$B:$B,Xlation!$C:$C,"Error",0)</f>
        <v>Scientist</v>
      </c>
      <c r="U122" t="str">
        <f>_xlfn.XLOOKUP(K122,Xlation!$B:$B,Xlation!$C:$C,"Error",0)</f>
        <v>80-100%</v>
      </c>
      <c r="V122" t="str">
        <f>_xlfn.XLOOKUP(F122,Categories!B:B,Categories!C:C,"Not in dataset",0)</f>
        <v>Not ML</v>
      </c>
    </row>
    <row r="123" spans="2:22">
      <c r="B123" s="1">
        <v>117</v>
      </c>
      <c r="C123">
        <v>2021</v>
      </c>
      <c r="D123" t="s">
        <v>8</v>
      </c>
      <c r="E123" t="s">
        <v>10</v>
      </c>
      <c r="F123" t="s">
        <v>111</v>
      </c>
      <c r="G123">
        <v>34000</v>
      </c>
      <c r="H123" t="s">
        <v>59</v>
      </c>
      <c r="I123">
        <v>40189</v>
      </c>
      <c r="J123" t="s">
        <v>29</v>
      </c>
      <c r="K123">
        <v>100</v>
      </c>
      <c r="L123" t="s">
        <v>29</v>
      </c>
      <c r="M123" t="str">
        <f>_xlfn.XLOOKUP(L123,Xlation!B:B,Xlation!D:D,"error",0)</f>
        <v>GRC</v>
      </c>
      <c r="N123" t="s">
        <v>64</v>
      </c>
      <c r="O123" t="str">
        <f>_xlfn.XLOOKUP(D123,Xlation!$B:$B,Xlation!$C:$C,"Error",0)</f>
        <v xml:space="preserve">Mid-level Intermediate </v>
      </c>
      <c r="P123" t="str">
        <f>_xlfn.XLOOKUP(E123,Xlation!$B:$B,Xlation!$C:$C,"Error",0)</f>
        <v xml:space="preserve">Full-time </v>
      </c>
      <c r="Q123" t="str">
        <f>_xlfn.XLOOKUP(L123,Xlation!$B:$B,Xlation!$C:$C,"Error",0)</f>
        <v>Greece</v>
      </c>
      <c r="R123" t="str">
        <f>_xlfn.XLOOKUP(J123,Xlation!$B:$B,Xlation!$C:$C,"Error",0)</f>
        <v>Greece</v>
      </c>
      <c r="S123" t="str">
        <f>_xlfn.XLOOKUP(N123,Xlation!$B:$B,Xlation!$C:$C,"Error",0)</f>
        <v>Medium_Between_50_and_250_Emp</v>
      </c>
      <c r="T123" t="str">
        <f>_xlfn.XLOOKUP(F123,Xlation!$B:$B,Xlation!$C:$C,"Error",0)</f>
        <v>Engineer</v>
      </c>
      <c r="U123" t="str">
        <f>_xlfn.XLOOKUP(K123,Xlation!$B:$B,Xlation!$C:$C,"Error",0)</f>
        <v>80-100%</v>
      </c>
      <c r="V123" t="str">
        <f>_xlfn.XLOOKUP(F123,Categories!B:B,Categories!C:C,"Not in dataset",0)</f>
        <v>Not ML</v>
      </c>
    </row>
    <row r="124" spans="2:22">
      <c r="B124" s="1">
        <v>118</v>
      </c>
      <c r="C124">
        <v>2021</v>
      </c>
      <c r="D124" t="s">
        <v>2</v>
      </c>
      <c r="E124" t="s">
        <v>10</v>
      </c>
      <c r="F124" t="s">
        <v>36</v>
      </c>
      <c r="G124">
        <v>90000</v>
      </c>
      <c r="H124" t="s">
        <v>61</v>
      </c>
      <c r="I124">
        <v>90000</v>
      </c>
      <c r="J124" t="s">
        <v>22</v>
      </c>
      <c r="K124">
        <v>100</v>
      </c>
      <c r="L124" t="s">
        <v>22</v>
      </c>
      <c r="M124" t="str">
        <f>_xlfn.XLOOKUP(L124,Xlation!B:B,Xlation!D:D,"error",0)</f>
        <v>USA</v>
      </c>
      <c r="N124" t="s">
        <v>62</v>
      </c>
      <c r="O124" t="str">
        <f>_xlfn.XLOOKUP(D124,Xlation!$B:$B,Xlation!$C:$C,"Error",0)</f>
        <v xml:space="preserve">Entry-level Junior </v>
      </c>
      <c r="P124" t="str">
        <f>_xlfn.XLOOKUP(E124,Xlation!$B:$B,Xlation!$C:$C,"Error",0)</f>
        <v xml:space="preserve">Full-time </v>
      </c>
      <c r="Q124" t="str">
        <f>_xlfn.XLOOKUP(L124,Xlation!$B:$B,Xlation!$C:$C,"Error",0)</f>
        <v>United States of America</v>
      </c>
      <c r="R124" t="str">
        <f>_xlfn.XLOOKUP(J124,Xlation!$B:$B,Xlation!$C:$C,"Error",0)</f>
        <v>United States of America</v>
      </c>
      <c r="S124" t="str">
        <f>_xlfn.XLOOKUP(N124,Xlation!$B:$B,Xlation!$C:$C,"Error",0)</f>
        <v>Small_Less_than_50_Emp</v>
      </c>
      <c r="T124" t="str">
        <f>_xlfn.XLOOKUP(F124,Xlation!$B:$B,Xlation!$C:$C,"Error",0)</f>
        <v>Analysis</v>
      </c>
      <c r="U124" t="str">
        <f>_xlfn.XLOOKUP(K124,Xlation!$B:$B,Xlation!$C:$C,"Error",0)</f>
        <v>80-100%</v>
      </c>
      <c r="V124" t="str">
        <f>_xlfn.XLOOKUP(F124,Categories!B:B,Categories!C:C,"Not in dataset",0)</f>
        <v>Not ML</v>
      </c>
    </row>
    <row r="125" spans="2:22">
      <c r="B125" s="1">
        <v>119</v>
      </c>
      <c r="C125">
        <v>2021</v>
      </c>
      <c r="D125" t="s">
        <v>8</v>
      </c>
      <c r="E125" t="s">
        <v>10</v>
      </c>
      <c r="F125" t="s">
        <v>35</v>
      </c>
      <c r="G125">
        <v>200000</v>
      </c>
      <c r="H125" t="s">
        <v>61</v>
      </c>
      <c r="I125">
        <v>200000</v>
      </c>
      <c r="J125" t="s">
        <v>22</v>
      </c>
      <c r="K125">
        <v>100</v>
      </c>
      <c r="L125" t="s">
        <v>22</v>
      </c>
      <c r="M125" t="str">
        <f>_xlfn.XLOOKUP(L125,Xlation!B:B,Xlation!D:D,"error",0)</f>
        <v>USA</v>
      </c>
      <c r="N125" t="s">
        <v>60</v>
      </c>
      <c r="O125" t="str">
        <f>_xlfn.XLOOKUP(D125,Xlation!$B:$B,Xlation!$C:$C,"Error",0)</f>
        <v xml:space="preserve">Mid-level Intermediate </v>
      </c>
      <c r="P125" t="str">
        <f>_xlfn.XLOOKUP(E125,Xlation!$B:$B,Xlation!$C:$C,"Error",0)</f>
        <v xml:space="preserve">Full-time </v>
      </c>
      <c r="Q125" t="str">
        <f>_xlfn.XLOOKUP(L125,Xlation!$B:$B,Xlation!$C:$C,"Error",0)</f>
        <v>United States of America</v>
      </c>
      <c r="R125" t="str">
        <f>_xlfn.XLOOKUP(J125,Xlation!$B:$B,Xlation!$C:$C,"Error",0)</f>
        <v>United States of America</v>
      </c>
      <c r="S125" t="str">
        <f>_xlfn.XLOOKUP(N125,Xlation!$B:$B,Xlation!$C:$C,"Error",0)</f>
        <v>Large_Greater_than_250_Emp</v>
      </c>
      <c r="T125" t="str">
        <f>_xlfn.XLOOKUP(F125,Xlation!$B:$B,Xlation!$C:$C,"Error",0)</f>
        <v>Engineer</v>
      </c>
      <c r="U125" t="str">
        <f>_xlfn.XLOOKUP(K125,Xlation!$B:$B,Xlation!$C:$C,"Error",0)</f>
        <v>80-100%</v>
      </c>
      <c r="V125" t="str">
        <f>_xlfn.XLOOKUP(F125,Categories!B:B,Categories!C:C,"Not in dataset",0)</f>
        <v>Not ML</v>
      </c>
    </row>
    <row r="126" spans="2:22">
      <c r="B126" s="1">
        <v>120</v>
      </c>
      <c r="C126">
        <v>2021</v>
      </c>
      <c r="D126" t="s">
        <v>8</v>
      </c>
      <c r="E126" t="s">
        <v>10</v>
      </c>
      <c r="F126" t="s">
        <v>42</v>
      </c>
      <c r="G126">
        <v>60000</v>
      </c>
      <c r="H126" t="s">
        <v>61</v>
      </c>
      <c r="I126">
        <v>60000</v>
      </c>
      <c r="J126" t="s">
        <v>28</v>
      </c>
      <c r="K126">
        <v>50</v>
      </c>
      <c r="L126" t="s">
        <v>112</v>
      </c>
      <c r="M126" t="str">
        <f>_xlfn.XLOOKUP(L126,Xlation!B:B,Xlation!D:D,"error",0)</f>
        <v>ROU</v>
      </c>
      <c r="N126" t="s">
        <v>64</v>
      </c>
      <c r="O126" t="str">
        <f>_xlfn.XLOOKUP(D126,Xlation!$B:$B,Xlation!$C:$C,"Error",0)</f>
        <v xml:space="preserve">Mid-level Intermediate </v>
      </c>
      <c r="P126" t="str">
        <f>_xlfn.XLOOKUP(E126,Xlation!$B:$B,Xlation!$C:$C,"Error",0)</f>
        <v xml:space="preserve">Full-time </v>
      </c>
      <c r="Q126" t="str">
        <f>_xlfn.XLOOKUP(L126,Xlation!$B:$B,Xlation!$C:$C,"Error",0)</f>
        <v>Romania</v>
      </c>
      <c r="R126" t="str">
        <f>_xlfn.XLOOKUP(J126,Xlation!$B:$B,Xlation!$C:$C,"Error",0)</f>
        <v>Spain</v>
      </c>
      <c r="S126" t="str">
        <f>_xlfn.XLOOKUP(N126,Xlation!$B:$B,Xlation!$C:$C,"Error",0)</f>
        <v>Medium_Between_50_and_250_Emp</v>
      </c>
      <c r="T126" t="str">
        <f>_xlfn.XLOOKUP(F126,Xlation!$B:$B,Xlation!$C:$C,"Error",0)</f>
        <v>Engineer</v>
      </c>
      <c r="U126" t="str">
        <f>_xlfn.XLOOKUP(K126,Xlation!$B:$B,Xlation!$C:$C,"Error",0)</f>
        <v>20-80%</v>
      </c>
      <c r="V126" t="str">
        <f>_xlfn.XLOOKUP(F126,Categories!B:B,Categories!C:C,"Not in dataset",0)</f>
        <v>Not ML</v>
      </c>
    </row>
    <row r="127" spans="2:22">
      <c r="B127" s="1">
        <v>121</v>
      </c>
      <c r="C127">
        <v>2021</v>
      </c>
      <c r="D127" t="s">
        <v>11</v>
      </c>
      <c r="E127" t="s">
        <v>10</v>
      </c>
      <c r="F127" t="s">
        <v>113</v>
      </c>
      <c r="G127">
        <v>200000</v>
      </c>
      <c r="H127" t="s">
        <v>61</v>
      </c>
      <c r="I127">
        <v>200000</v>
      </c>
      <c r="J127" t="s">
        <v>22</v>
      </c>
      <c r="K127">
        <v>100</v>
      </c>
      <c r="L127" t="s">
        <v>22</v>
      </c>
      <c r="M127" t="str">
        <f>_xlfn.XLOOKUP(L127,Xlation!B:B,Xlation!D:D,"error",0)</f>
        <v>USA</v>
      </c>
      <c r="N127" t="s">
        <v>64</v>
      </c>
      <c r="O127" t="str">
        <f>_xlfn.XLOOKUP(D127,Xlation!$B:$B,Xlation!$C:$C,"Error",0)</f>
        <v xml:space="preserve">Senior-level Expert </v>
      </c>
      <c r="P127" t="str">
        <f>_xlfn.XLOOKUP(E127,Xlation!$B:$B,Xlation!$C:$C,"Error",0)</f>
        <v xml:space="preserve">Full-time </v>
      </c>
      <c r="Q127" t="str">
        <f>_xlfn.XLOOKUP(L127,Xlation!$B:$B,Xlation!$C:$C,"Error",0)</f>
        <v>United States of America</v>
      </c>
      <c r="R127" t="str">
        <f>_xlfn.XLOOKUP(J127,Xlation!$B:$B,Xlation!$C:$C,"Error",0)</f>
        <v>United States of America</v>
      </c>
      <c r="S127" t="str">
        <f>_xlfn.XLOOKUP(N127,Xlation!$B:$B,Xlation!$C:$C,"Error",0)</f>
        <v>Medium_Between_50_and_250_Emp</v>
      </c>
      <c r="T127" t="str">
        <f>_xlfn.XLOOKUP(F127,Xlation!$B:$B,Xlation!$C:$C,"Error",0)</f>
        <v>Engineer</v>
      </c>
      <c r="U127" t="str">
        <f>_xlfn.XLOOKUP(K127,Xlation!$B:$B,Xlation!$C:$C,"Error",0)</f>
        <v>80-100%</v>
      </c>
      <c r="V127" t="str">
        <f>_xlfn.XLOOKUP(F127,Categories!B:B,Categories!C:C,"Not in dataset",0)</f>
        <v>Not ML</v>
      </c>
    </row>
    <row r="128" spans="2:22">
      <c r="B128" s="1">
        <v>122</v>
      </c>
      <c r="C128">
        <v>2021</v>
      </c>
      <c r="D128" t="s">
        <v>2</v>
      </c>
      <c r="E128" t="s">
        <v>10</v>
      </c>
      <c r="F128" t="s">
        <v>36</v>
      </c>
      <c r="G128">
        <v>50000</v>
      </c>
      <c r="H128" t="s">
        <v>61</v>
      </c>
      <c r="I128">
        <v>50000</v>
      </c>
      <c r="J128" t="s">
        <v>22</v>
      </c>
      <c r="K128">
        <v>100</v>
      </c>
      <c r="L128" t="s">
        <v>22</v>
      </c>
      <c r="M128" t="str">
        <f>_xlfn.XLOOKUP(L128,Xlation!B:B,Xlation!D:D,"error",0)</f>
        <v>USA</v>
      </c>
      <c r="N128" t="s">
        <v>64</v>
      </c>
      <c r="O128" t="str">
        <f>_xlfn.XLOOKUP(D128,Xlation!$B:$B,Xlation!$C:$C,"Error",0)</f>
        <v xml:space="preserve">Entry-level Junior </v>
      </c>
      <c r="P128" t="str">
        <f>_xlfn.XLOOKUP(E128,Xlation!$B:$B,Xlation!$C:$C,"Error",0)</f>
        <v xml:space="preserve">Full-time </v>
      </c>
      <c r="Q128" t="str">
        <f>_xlfn.XLOOKUP(L128,Xlation!$B:$B,Xlation!$C:$C,"Error",0)</f>
        <v>United States of America</v>
      </c>
      <c r="R128" t="str">
        <f>_xlfn.XLOOKUP(J128,Xlation!$B:$B,Xlation!$C:$C,"Error",0)</f>
        <v>United States of America</v>
      </c>
      <c r="S128" t="str">
        <f>_xlfn.XLOOKUP(N128,Xlation!$B:$B,Xlation!$C:$C,"Error",0)</f>
        <v>Medium_Between_50_and_250_Emp</v>
      </c>
      <c r="T128" t="str">
        <f>_xlfn.XLOOKUP(F128,Xlation!$B:$B,Xlation!$C:$C,"Error",0)</f>
        <v>Analysis</v>
      </c>
      <c r="U128" t="str">
        <f>_xlfn.XLOOKUP(K128,Xlation!$B:$B,Xlation!$C:$C,"Error",0)</f>
        <v>80-100%</v>
      </c>
      <c r="V128" t="str">
        <f>_xlfn.XLOOKUP(F128,Categories!B:B,Categories!C:C,"Not in dataset",0)</f>
        <v>Not ML</v>
      </c>
    </row>
    <row r="129" spans="2:22">
      <c r="B129" s="1">
        <v>123</v>
      </c>
      <c r="C129">
        <v>2021</v>
      </c>
      <c r="D129" t="s">
        <v>2</v>
      </c>
      <c r="E129" t="s">
        <v>10</v>
      </c>
      <c r="F129" t="s">
        <v>100</v>
      </c>
      <c r="G129">
        <v>80000</v>
      </c>
      <c r="H129" t="s">
        <v>63</v>
      </c>
      <c r="I129">
        <v>110037</v>
      </c>
      <c r="J129" t="s">
        <v>23</v>
      </c>
      <c r="K129">
        <v>0</v>
      </c>
      <c r="L129" t="s">
        <v>23</v>
      </c>
      <c r="M129" t="str">
        <f>_xlfn.XLOOKUP(L129,Xlation!B:B,Xlation!D:D,"error",0)</f>
        <v>GBR</v>
      </c>
      <c r="N129" t="s">
        <v>60</v>
      </c>
      <c r="O129" t="str">
        <f>_xlfn.XLOOKUP(D129,Xlation!$B:$B,Xlation!$C:$C,"Error",0)</f>
        <v xml:space="preserve">Entry-level Junior </v>
      </c>
      <c r="P129" t="str">
        <f>_xlfn.XLOOKUP(E129,Xlation!$B:$B,Xlation!$C:$C,"Error",0)</f>
        <v xml:space="preserve">Full-time </v>
      </c>
      <c r="Q129" t="str">
        <f>_xlfn.XLOOKUP(L129,Xlation!$B:$B,Xlation!$C:$C,"Error",0)</f>
        <v>United Kingdom</v>
      </c>
      <c r="R129" t="str">
        <f>_xlfn.XLOOKUP(J129,Xlation!$B:$B,Xlation!$C:$C,"Error",0)</f>
        <v>United Kingdom</v>
      </c>
      <c r="S129" t="str">
        <f>_xlfn.XLOOKUP(N129,Xlation!$B:$B,Xlation!$C:$C,"Error",0)</f>
        <v>Large_Greater_than_250_Emp</v>
      </c>
      <c r="T129" t="str">
        <f>_xlfn.XLOOKUP(F129,Xlation!$B:$B,Xlation!$C:$C,"Error",0)</f>
        <v>Scientist</v>
      </c>
      <c r="U129" t="str">
        <f>_xlfn.XLOOKUP(K129,Xlation!$B:$B,Xlation!$C:$C,"Error",0)</f>
        <v>0-20%</v>
      </c>
      <c r="V129" t="str">
        <f>_xlfn.XLOOKUP(F129,Categories!B:B,Categories!C:C,"Not in dataset",0)</f>
        <v>Not ML</v>
      </c>
    </row>
    <row r="130" spans="2:22">
      <c r="B130" s="1">
        <v>124</v>
      </c>
      <c r="C130">
        <v>2021</v>
      </c>
      <c r="D130" t="s">
        <v>2</v>
      </c>
      <c r="E130" t="s">
        <v>13</v>
      </c>
      <c r="F130" t="s">
        <v>36</v>
      </c>
      <c r="G130">
        <v>8760</v>
      </c>
      <c r="H130" t="s">
        <v>59</v>
      </c>
      <c r="I130">
        <v>10354</v>
      </c>
      <c r="J130" t="s">
        <v>28</v>
      </c>
      <c r="K130">
        <v>50</v>
      </c>
      <c r="L130" t="s">
        <v>28</v>
      </c>
      <c r="M130" t="str">
        <f>_xlfn.XLOOKUP(L130,Xlation!B:B,Xlation!D:D,"error",0)</f>
        <v>ESP</v>
      </c>
      <c r="N130" t="s">
        <v>64</v>
      </c>
      <c r="O130" t="str">
        <f>_xlfn.XLOOKUP(D130,Xlation!$B:$B,Xlation!$C:$C,"Error",0)</f>
        <v xml:space="preserve">Entry-level Junior </v>
      </c>
      <c r="P130" t="str">
        <f>_xlfn.XLOOKUP(E130,Xlation!$B:$B,Xlation!$C:$C,"Error",0)</f>
        <v xml:space="preserve">Part-time </v>
      </c>
      <c r="Q130" t="str">
        <f>_xlfn.XLOOKUP(L130,Xlation!$B:$B,Xlation!$C:$C,"Error",0)</f>
        <v>Spain</v>
      </c>
      <c r="R130" t="str">
        <f>_xlfn.XLOOKUP(J130,Xlation!$B:$B,Xlation!$C:$C,"Error",0)</f>
        <v>Spain</v>
      </c>
      <c r="S130" t="str">
        <f>_xlfn.XLOOKUP(N130,Xlation!$B:$B,Xlation!$C:$C,"Error",0)</f>
        <v>Medium_Between_50_and_250_Emp</v>
      </c>
      <c r="T130" t="str">
        <f>_xlfn.XLOOKUP(F130,Xlation!$B:$B,Xlation!$C:$C,"Error",0)</f>
        <v>Analysis</v>
      </c>
      <c r="U130" t="str">
        <f>_xlfn.XLOOKUP(K130,Xlation!$B:$B,Xlation!$C:$C,"Error",0)</f>
        <v>20-80%</v>
      </c>
      <c r="V130" t="str">
        <f>_xlfn.XLOOKUP(F130,Categories!B:B,Categories!C:C,"Not in dataset",0)</f>
        <v>Not ML</v>
      </c>
    </row>
    <row r="131" spans="2:22">
      <c r="B131" s="1">
        <v>125</v>
      </c>
      <c r="C131">
        <v>2021</v>
      </c>
      <c r="D131" t="s">
        <v>8</v>
      </c>
      <c r="E131" t="s">
        <v>10</v>
      </c>
      <c r="F131" t="s">
        <v>44</v>
      </c>
      <c r="G131">
        <v>151000</v>
      </c>
      <c r="H131" t="s">
        <v>61</v>
      </c>
      <c r="I131">
        <v>151000</v>
      </c>
      <c r="J131" t="s">
        <v>22</v>
      </c>
      <c r="K131">
        <v>100</v>
      </c>
      <c r="L131" t="s">
        <v>22</v>
      </c>
      <c r="M131" t="str">
        <f>_xlfn.XLOOKUP(L131,Xlation!B:B,Xlation!D:D,"error",0)</f>
        <v>USA</v>
      </c>
      <c r="N131" t="s">
        <v>60</v>
      </c>
      <c r="O131" t="str">
        <f>_xlfn.XLOOKUP(D131,Xlation!$B:$B,Xlation!$C:$C,"Error",0)</f>
        <v xml:space="preserve">Mid-level Intermediate </v>
      </c>
      <c r="P131" t="str">
        <f>_xlfn.XLOOKUP(E131,Xlation!$B:$B,Xlation!$C:$C,"Error",0)</f>
        <v xml:space="preserve">Full-time </v>
      </c>
      <c r="Q131" t="str">
        <f>_xlfn.XLOOKUP(L131,Xlation!$B:$B,Xlation!$C:$C,"Error",0)</f>
        <v>United States of America</v>
      </c>
      <c r="R131" t="str">
        <f>_xlfn.XLOOKUP(J131,Xlation!$B:$B,Xlation!$C:$C,"Error",0)</f>
        <v>United States of America</v>
      </c>
      <c r="S131" t="str">
        <f>_xlfn.XLOOKUP(N131,Xlation!$B:$B,Xlation!$C:$C,"Error",0)</f>
        <v>Large_Greater_than_250_Emp</v>
      </c>
      <c r="T131" t="str">
        <f>_xlfn.XLOOKUP(F131,Xlation!$B:$B,Xlation!$C:$C,"Error",0)</f>
        <v>Scientist</v>
      </c>
      <c r="U131" t="str">
        <f>_xlfn.XLOOKUP(K131,Xlation!$B:$B,Xlation!$C:$C,"Error",0)</f>
        <v>80-100%</v>
      </c>
      <c r="V131" t="str">
        <f>_xlfn.XLOOKUP(F131,Categories!B:B,Categories!C:C,"Not in dataset",0)</f>
        <v>Not ML</v>
      </c>
    </row>
    <row r="132" spans="2:22">
      <c r="B132" s="1">
        <v>126</v>
      </c>
      <c r="C132">
        <v>2021</v>
      </c>
      <c r="D132" t="s">
        <v>11</v>
      </c>
      <c r="E132" t="s">
        <v>10</v>
      </c>
      <c r="F132" t="s">
        <v>41</v>
      </c>
      <c r="G132">
        <v>120000</v>
      </c>
      <c r="H132" t="s">
        <v>61</v>
      </c>
      <c r="I132">
        <v>120000</v>
      </c>
      <c r="J132" t="s">
        <v>22</v>
      </c>
      <c r="K132">
        <v>50</v>
      </c>
      <c r="L132" t="s">
        <v>22</v>
      </c>
      <c r="M132" t="str">
        <f>_xlfn.XLOOKUP(L132,Xlation!B:B,Xlation!D:D,"error",0)</f>
        <v>USA</v>
      </c>
      <c r="N132" t="s">
        <v>62</v>
      </c>
      <c r="O132" t="str">
        <f>_xlfn.XLOOKUP(D132,Xlation!$B:$B,Xlation!$C:$C,"Error",0)</f>
        <v xml:space="preserve">Senior-level Expert </v>
      </c>
      <c r="P132" t="str">
        <f>_xlfn.XLOOKUP(E132,Xlation!$B:$B,Xlation!$C:$C,"Error",0)</f>
        <v xml:space="preserve">Full-time </v>
      </c>
      <c r="Q132" t="str">
        <f>_xlfn.XLOOKUP(L132,Xlation!$B:$B,Xlation!$C:$C,"Error",0)</f>
        <v>United States of America</v>
      </c>
      <c r="R132" t="str">
        <f>_xlfn.XLOOKUP(J132,Xlation!$B:$B,Xlation!$C:$C,"Error",0)</f>
        <v>United States of America</v>
      </c>
      <c r="S132" t="str">
        <f>_xlfn.XLOOKUP(N132,Xlation!$B:$B,Xlation!$C:$C,"Error",0)</f>
        <v>Small_Less_than_50_Emp</v>
      </c>
      <c r="T132" t="str">
        <f>_xlfn.XLOOKUP(F132,Xlation!$B:$B,Xlation!$C:$C,"Error",0)</f>
        <v>Scientist</v>
      </c>
      <c r="U132" t="str">
        <f>_xlfn.XLOOKUP(K132,Xlation!$B:$B,Xlation!$C:$C,"Error",0)</f>
        <v>20-80%</v>
      </c>
      <c r="V132" t="str">
        <f>_xlfn.XLOOKUP(F132,Categories!B:B,Categories!C:C,"Not in dataset",0)</f>
        <v>ML Professional</v>
      </c>
    </row>
    <row r="133" spans="2:22">
      <c r="B133" s="1">
        <v>127</v>
      </c>
      <c r="C133">
        <v>2021</v>
      </c>
      <c r="D133" t="s">
        <v>8</v>
      </c>
      <c r="E133" t="s">
        <v>10</v>
      </c>
      <c r="F133" t="s">
        <v>34</v>
      </c>
      <c r="G133">
        <v>700000</v>
      </c>
      <c r="H133" t="s">
        <v>73</v>
      </c>
      <c r="I133">
        <v>9466</v>
      </c>
      <c r="J133" t="s">
        <v>26</v>
      </c>
      <c r="K133">
        <v>0</v>
      </c>
      <c r="L133" t="s">
        <v>26</v>
      </c>
      <c r="M133" t="str">
        <f>_xlfn.XLOOKUP(L133,Xlation!B:B,Xlation!D:D,"error",0)</f>
        <v>IND</v>
      </c>
      <c r="N133" t="s">
        <v>62</v>
      </c>
      <c r="O133" t="str">
        <f>_xlfn.XLOOKUP(D133,Xlation!$B:$B,Xlation!$C:$C,"Error",0)</f>
        <v xml:space="preserve">Mid-level Intermediate </v>
      </c>
      <c r="P133" t="str">
        <f>_xlfn.XLOOKUP(E133,Xlation!$B:$B,Xlation!$C:$C,"Error",0)</f>
        <v xml:space="preserve">Full-time </v>
      </c>
      <c r="Q133" t="str">
        <f>_xlfn.XLOOKUP(L133,Xlation!$B:$B,Xlation!$C:$C,"Error",0)</f>
        <v>India</v>
      </c>
      <c r="R133" t="str">
        <f>_xlfn.XLOOKUP(J133,Xlation!$B:$B,Xlation!$C:$C,"Error",0)</f>
        <v>India</v>
      </c>
      <c r="S133" t="str">
        <f>_xlfn.XLOOKUP(N133,Xlation!$B:$B,Xlation!$C:$C,"Error",0)</f>
        <v>Small_Less_than_50_Emp</v>
      </c>
      <c r="T133" t="str">
        <f>_xlfn.XLOOKUP(F133,Xlation!$B:$B,Xlation!$C:$C,"Error",0)</f>
        <v>Scientist</v>
      </c>
      <c r="U133" t="str">
        <f>_xlfn.XLOOKUP(K133,Xlation!$B:$B,Xlation!$C:$C,"Error",0)</f>
        <v>0-20%</v>
      </c>
      <c r="V133" t="str">
        <f>_xlfn.XLOOKUP(F133,Categories!B:B,Categories!C:C,"Not in dataset",0)</f>
        <v>Not ML</v>
      </c>
    </row>
    <row r="134" spans="2:22">
      <c r="B134" s="1">
        <v>128</v>
      </c>
      <c r="C134">
        <v>2021</v>
      </c>
      <c r="D134" t="s">
        <v>2</v>
      </c>
      <c r="E134" t="s">
        <v>10</v>
      </c>
      <c r="F134" t="s">
        <v>37</v>
      </c>
      <c r="G134">
        <v>20000</v>
      </c>
      <c r="H134" t="s">
        <v>61</v>
      </c>
      <c r="I134">
        <v>20000</v>
      </c>
      <c r="J134" t="s">
        <v>26</v>
      </c>
      <c r="K134">
        <v>100</v>
      </c>
      <c r="L134" t="s">
        <v>26</v>
      </c>
      <c r="M134" t="str">
        <f>_xlfn.XLOOKUP(L134,Xlation!B:B,Xlation!D:D,"error",0)</f>
        <v>IND</v>
      </c>
      <c r="N134" t="s">
        <v>62</v>
      </c>
      <c r="O134" t="str">
        <f>_xlfn.XLOOKUP(D134,Xlation!$B:$B,Xlation!$C:$C,"Error",0)</f>
        <v xml:space="preserve">Entry-level Junior </v>
      </c>
      <c r="P134" t="str">
        <f>_xlfn.XLOOKUP(E134,Xlation!$B:$B,Xlation!$C:$C,"Error",0)</f>
        <v xml:space="preserve">Full-time </v>
      </c>
      <c r="Q134" t="str">
        <f>_xlfn.XLOOKUP(L134,Xlation!$B:$B,Xlation!$C:$C,"Error",0)</f>
        <v>India</v>
      </c>
      <c r="R134" t="str">
        <f>_xlfn.XLOOKUP(J134,Xlation!$B:$B,Xlation!$C:$C,"Error",0)</f>
        <v>India</v>
      </c>
      <c r="S134" t="str">
        <f>_xlfn.XLOOKUP(N134,Xlation!$B:$B,Xlation!$C:$C,"Error",0)</f>
        <v>Small_Less_than_50_Emp</v>
      </c>
      <c r="T134" t="str">
        <f>_xlfn.XLOOKUP(F134,Xlation!$B:$B,Xlation!$C:$C,"Error",0)</f>
        <v>Engineer</v>
      </c>
      <c r="U134" t="str">
        <f>_xlfn.XLOOKUP(K134,Xlation!$B:$B,Xlation!$C:$C,"Error",0)</f>
        <v>80-100%</v>
      </c>
      <c r="V134" t="str">
        <f>_xlfn.XLOOKUP(F134,Categories!B:B,Categories!C:C,"Not in dataset",0)</f>
        <v>ML Professional</v>
      </c>
    </row>
    <row r="135" spans="2:22">
      <c r="B135" s="1">
        <v>129</v>
      </c>
      <c r="C135">
        <v>2021</v>
      </c>
      <c r="D135" t="s">
        <v>11</v>
      </c>
      <c r="E135" t="s">
        <v>10</v>
      </c>
      <c r="F135" t="s">
        <v>67</v>
      </c>
      <c r="G135">
        <v>3000000</v>
      </c>
      <c r="H135" t="s">
        <v>73</v>
      </c>
      <c r="I135">
        <v>40570</v>
      </c>
      <c r="J135" t="s">
        <v>26</v>
      </c>
      <c r="K135">
        <v>50</v>
      </c>
      <c r="L135" t="s">
        <v>26</v>
      </c>
      <c r="M135" t="str">
        <f>_xlfn.XLOOKUP(L135,Xlation!B:B,Xlation!D:D,"error",0)</f>
        <v>IND</v>
      </c>
      <c r="N135" t="s">
        <v>60</v>
      </c>
      <c r="O135" t="str">
        <f>_xlfn.XLOOKUP(D135,Xlation!$B:$B,Xlation!$C:$C,"Error",0)</f>
        <v xml:space="preserve">Senior-level Expert </v>
      </c>
      <c r="P135" t="str">
        <f>_xlfn.XLOOKUP(E135,Xlation!$B:$B,Xlation!$C:$C,"Error",0)</f>
        <v xml:space="preserve">Full-time </v>
      </c>
      <c r="Q135" t="str">
        <f>_xlfn.XLOOKUP(L135,Xlation!$B:$B,Xlation!$C:$C,"Error",0)</f>
        <v>India</v>
      </c>
      <c r="R135" t="str">
        <f>_xlfn.XLOOKUP(J135,Xlation!$B:$B,Xlation!$C:$C,"Error",0)</f>
        <v>India</v>
      </c>
      <c r="S135" t="str">
        <f>_xlfn.XLOOKUP(N135,Xlation!$B:$B,Xlation!$C:$C,"Error",0)</f>
        <v>Large_Greater_than_250_Emp</v>
      </c>
      <c r="T135" t="str">
        <f>_xlfn.XLOOKUP(F135,Xlation!$B:$B,Xlation!$C:$C,"Error",0)</f>
        <v>Scientist</v>
      </c>
      <c r="U135" t="str">
        <f>_xlfn.XLOOKUP(K135,Xlation!$B:$B,Xlation!$C:$C,"Error",0)</f>
        <v>20-80%</v>
      </c>
      <c r="V135" t="str">
        <f>_xlfn.XLOOKUP(F135,Categories!B:B,Categories!C:C,"Not in dataset",0)</f>
        <v>Not ML</v>
      </c>
    </row>
    <row r="136" spans="2:22">
      <c r="B136" s="1">
        <v>130</v>
      </c>
      <c r="C136">
        <v>2021</v>
      </c>
      <c r="D136" t="s">
        <v>2</v>
      </c>
      <c r="E136" t="s">
        <v>10</v>
      </c>
      <c r="F136" t="s">
        <v>114</v>
      </c>
      <c r="G136">
        <v>100000</v>
      </c>
      <c r="H136" t="s">
        <v>61</v>
      </c>
      <c r="I136">
        <v>100000</v>
      </c>
      <c r="J136" t="s">
        <v>115</v>
      </c>
      <c r="K136">
        <v>50</v>
      </c>
      <c r="L136" t="s">
        <v>115</v>
      </c>
      <c r="M136" t="str">
        <f>_xlfn.XLOOKUP(L136,Xlation!B:B,Xlation!D:D,"error",0)</f>
        <v>IRQ</v>
      </c>
      <c r="N136" t="s">
        <v>62</v>
      </c>
      <c r="O136" t="str">
        <f>_xlfn.XLOOKUP(D136,Xlation!$B:$B,Xlation!$C:$C,"Error",0)</f>
        <v xml:space="preserve">Entry-level Junior </v>
      </c>
      <c r="P136" t="str">
        <f>_xlfn.XLOOKUP(E136,Xlation!$B:$B,Xlation!$C:$C,"Error",0)</f>
        <v xml:space="preserve">Full-time </v>
      </c>
      <c r="Q136" t="str">
        <f>_xlfn.XLOOKUP(L136,Xlation!$B:$B,Xlation!$C:$C,"Error",0)</f>
        <v>Iraq</v>
      </c>
      <c r="R136" t="str">
        <f>_xlfn.XLOOKUP(J136,Xlation!$B:$B,Xlation!$C:$C,"Error",0)</f>
        <v>Iraq</v>
      </c>
      <c r="S136" t="str">
        <f>_xlfn.XLOOKUP(N136,Xlation!$B:$B,Xlation!$C:$C,"Error",0)</f>
        <v>Small_Less_than_50_Emp</v>
      </c>
      <c r="T136" t="str">
        <f>_xlfn.XLOOKUP(F136,Xlation!$B:$B,Xlation!$C:$C,"Error",0)</f>
        <v>Other</v>
      </c>
      <c r="U136" t="str">
        <f>_xlfn.XLOOKUP(K136,Xlation!$B:$B,Xlation!$C:$C,"Error",0)</f>
        <v>20-80%</v>
      </c>
      <c r="V136" t="str">
        <f>_xlfn.XLOOKUP(F136,Categories!B:B,Categories!C:C,"Not in dataset",0)</f>
        <v>ML Professional</v>
      </c>
    </row>
    <row r="137" spans="2:22">
      <c r="B137" s="1">
        <v>131</v>
      </c>
      <c r="C137">
        <v>2021</v>
      </c>
      <c r="D137" t="s">
        <v>2</v>
      </c>
      <c r="E137" t="s">
        <v>10</v>
      </c>
      <c r="F137" t="s">
        <v>34</v>
      </c>
      <c r="G137">
        <v>42000</v>
      </c>
      <c r="H137" t="s">
        <v>59</v>
      </c>
      <c r="I137">
        <v>49646</v>
      </c>
      <c r="J137" t="s">
        <v>27</v>
      </c>
      <c r="K137">
        <v>50</v>
      </c>
      <c r="L137" t="s">
        <v>27</v>
      </c>
      <c r="M137" t="str">
        <f>_xlfn.XLOOKUP(L137,Xlation!B:B,Xlation!D:D,"error",0)</f>
        <v>FRA</v>
      </c>
      <c r="N137" t="s">
        <v>64</v>
      </c>
      <c r="O137" t="str">
        <f>_xlfn.XLOOKUP(D137,Xlation!$B:$B,Xlation!$C:$C,"Error",0)</f>
        <v xml:space="preserve">Entry-level Junior </v>
      </c>
      <c r="P137" t="str">
        <f>_xlfn.XLOOKUP(E137,Xlation!$B:$B,Xlation!$C:$C,"Error",0)</f>
        <v xml:space="preserve">Full-time </v>
      </c>
      <c r="Q137" t="str">
        <f>_xlfn.XLOOKUP(L137,Xlation!$B:$B,Xlation!$C:$C,"Error",0)</f>
        <v>France</v>
      </c>
      <c r="R137" t="str">
        <f>_xlfn.XLOOKUP(J137,Xlation!$B:$B,Xlation!$C:$C,"Error",0)</f>
        <v>France</v>
      </c>
      <c r="S137" t="str">
        <f>_xlfn.XLOOKUP(N137,Xlation!$B:$B,Xlation!$C:$C,"Error",0)</f>
        <v>Medium_Between_50_and_250_Emp</v>
      </c>
      <c r="T137" t="str">
        <f>_xlfn.XLOOKUP(F137,Xlation!$B:$B,Xlation!$C:$C,"Error",0)</f>
        <v>Scientist</v>
      </c>
      <c r="U137" t="str">
        <f>_xlfn.XLOOKUP(K137,Xlation!$B:$B,Xlation!$C:$C,"Error",0)</f>
        <v>20-80%</v>
      </c>
      <c r="V137" t="str">
        <f>_xlfn.XLOOKUP(F137,Categories!B:B,Categories!C:C,"Not in dataset",0)</f>
        <v>Not ML</v>
      </c>
    </row>
    <row r="138" spans="2:22">
      <c r="B138" s="1">
        <v>132</v>
      </c>
      <c r="C138">
        <v>2021</v>
      </c>
      <c r="D138" t="s">
        <v>8</v>
      </c>
      <c r="E138" t="s">
        <v>10</v>
      </c>
      <c r="F138" t="s">
        <v>116</v>
      </c>
      <c r="G138">
        <v>38400</v>
      </c>
      <c r="H138" t="s">
        <v>61</v>
      </c>
      <c r="I138">
        <v>38400</v>
      </c>
      <c r="J138" t="s">
        <v>117</v>
      </c>
      <c r="K138">
        <v>100</v>
      </c>
      <c r="L138" t="s">
        <v>22</v>
      </c>
      <c r="M138" t="str">
        <f>_xlfn.XLOOKUP(L138,Xlation!B:B,Xlation!D:D,"error",0)</f>
        <v>USA</v>
      </c>
      <c r="N138" t="s">
        <v>64</v>
      </c>
      <c r="O138" t="str">
        <f>_xlfn.XLOOKUP(D138,Xlation!$B:$B,Xlation!$C:$C,"Error",0)</f>
        <v xml:space="preserve">Mid-level Intermediate </v>
      </c>
      <c r="P138" t="str">
        <f>_xlfn.XLOOKUP(E138,Xlation!$B:$B,Xlation!$C:$C,"Error",0)</f>
        <v xml:space="preserve">Full-time </v>
      </c>
      <c r="Q138" t="str">
        <f>_xlfn.XLOOKUP(L138,Xlation!$B:$B,Xlation!$C:$C,"Error",0)</f>
        <v>United States of America</v>
      </c>
      <c r="R138" t="str">
        <f>_xlfn.XLOOKUP(J138,Xlation!$B:$B,Xlation!$C:$C,"Error",0)</f>
        <v>Viet Nam</v>
      </c>
      <c r="S138" t="str">
        <f>_xlfn.XLOOKUP(N138,Xlation!$B:$B,Xlation!$C:$C,"Error",0)</f>
        <v>Medium_Between_50_and_250_Emp</v>
      </c>
      <c r="T138" t="str">
        <f>_xlfn.XLOOKUP(F138,Xlation!$B:$B,Xlation!$C:$C,"Error",0)</f>
        <v>Scientist</v>
      </c>
      <c r="U138" t="str">
        <f>_xlfn.XLOOKUP(K138,Xlation!$B:$B,Xlation!$C:$C,"Error",0)</f>
        <v>80-100%</v>
      </c>
      <c r="V138" t="str">
        <f>_xlfn.XLOOKUP(F138,Categories!B:B,Categories!C:C,"Not in dataset",0)</f>
        <v>ML Professional</v>
      </c>
    </row>
    <row r="139" spans="2:22">
      <c r="B139" s="1">
        <v>133</v>
      </c>
      <c r="C139">
        <v>2021</v>
      </c>
      <c r="D139" t="s">
        <v>11</v>
      </c>
      <c r="E139" t="s">
        <v>10</v>
      </c>
      <c r="F139" t="s">
        <v>92</v>
      </c>
      <c r="G139">
        <v>24000</v>
      </c>
      <c r="H139" t="s">
        <v>61</v>
      </c>
      <c r="I139">
        <v>24000</v>
      </c>
      <c r="J139" t="s">
        <v>107</v>
      </c>
      <c r="K139">
        <v>100</v>
      </c>
      <c r="L139" t="s">
        <v>107</v>
      </c>
      <c r="M139" t="str">
        <f>_xlfn.XLOOKUP(L139,Xlation!B:B,Xlation!D:D,"error",0)</f>
        <v>BRA</v>
      </c>
      <c r="N139" t="s">
        <v>64</v>
      </c>
      <c r="O139" t="str">
        <f>_xlfn.XLOOKUP(D139,Xlation!$B:$B,Xlation!$C:$C,"Error",0)</f>
        <v xml:space="preserve">Senior-level Expert </v>
      </c>
      <c r="P139" t="str">
        <f>_xlfn.XLOOKUP(E139,Xlation!$B:$B,Xlation!$C:$C,"Error",0)</f>
        <v xml:space="preserve">Full-time </v>
      </c>
      <c r="Q139" t="str">
        <f>_xlfn.XLOOKUP(L139,Xlation!$B:$B,Xlation!$C:$C,"Error",0)</f>
        <v>Brazil</v>
      </c>
      <c r="R139" t="str">
        <f>_xlfn.XLOOKUP(J139,Xlation!$B:$B,Xlation!$C:$C,"Error",0)</f>
        <v>Brazil</v>
      </c>
      <c r="S139" t="str">
        <f>_xlfn.XLOOKUP(N139,Xlation!$B:$B,Xlation!$C:$C,"Error",0)</f>
        <v>Medium_Between_50_and_250_Emp</v>
      </c>
      <c r="T139" t="str">
        <f>_xlfn.XLOOKUP(F139,Xlation!$B:$B,Xlation!$C:$C,"Error",0)</f>
        <v>Engineer</v>
      </c>
      <c r="U139" t="str">
        <f>_xlfn.XLOOKUP(K139,Xlation!$B:$B,Xlation!$C:$C,"Error",0)</f>
        <v>80-100%</v>
      </c>
      <c r="V139" t="str">
        <f>_xlfn.XLOOKUP(F139,Categories!B:B,Categories!C:C,"Not in dataset",0)</f>
        <v>Not ML</v>
      </c>
    </row>
    <row r="140" spans="2:22">
      <c r="B140" s="1">
        <v>134</v>
      </c>
      <c r="C140">
        <v>2021</v>
      </c>
      <c r="D140" t="s">
        <v>2</v>
      </c>
      <c r="E140" t="s">
        <v>10</v>
      </c>
      <c r="F140" t="s">
        <v>34</v>
      </c>
      <c r="G140">
        <v>100000</v>
      </c>
      <c r="H140" t="s">
        <v>61</v>
      </c>
      <c r="I140">
        <v>100000</v>
      </c>
      <c r="J140" t="s">
        <v>22</v>
      </c>
      <c r="K140">
        <v>0</v>
      </c>
      <c r="L140" t="s">
        <v>22</v>
      </c>
      <c r="M140" t="str">
        <f>_xlfn.XLOOKUP(L140,Xlation!B:B,Xlation!D:D,"error",0)</f>
        <v>USA</v>
      </c>
      <c r="N140" t="s">
        <v>62</v>
      </c>
      <c r="O140" t="str">
        <f>_xlfn.XLOOKUP(D140,Xlation!$B:$B,Xlation!$C:$C,"Error",0)</f>
        <v xml:space="preserve">Entry-level Junior </v>
      </c>
      <c r="P140" t="str">
        <f>_xlfn.XLOOKUP(E140,Xlation!$B:$B,Xlation!$C:$C,"Error",0)</f>
        <v xml:space="preserve">Full-time </v>
      </c>
      <c r="Q140" t="str">
        <f>_xlfn.XLOOKUP(L140,Xlation!$B:$B,Xlation!$C:$C,"Error",0)</f>
        <v>United States of America</v>
      </c>
      <c r="R140" t="str">
        <f>_xlfn.XLOOKUP(J140,Xlation!$B:$B,Xlation!$C:$C,"Error",0)</f>
        <v>United States of America</v>
      </c>
      <c r="S140" t="str">
        <f>_xlfn.XLOOKUP(N140,Xlation!$B:$B,Xlation!$C:$C,"Error",0)</f>
        <v>Small_Less_than_50_Emp</v>
      </c>
      <c r="T140" t="str">
        <f>_xlfn.XLOOKUP(F140,Xlation!$B:$B,Xlation!$C:$C,"Error",0)</f>
        <v>Scientist</v>
      </c>
      <c r="U140" t="str">
        <f>_xlfn.XLOOKUP(K140,Xlation!$B:$B,Xlation!$C:$C,"Error",0)</f>
        <v>0-20%</v>
      </c>
      <c r="V140" t="str">
        <f>_xlfn.XLOOKUP(F140,Categories!B:B,Categories!C:C,"Not in dataset",0)</f>
        <v>Not ML</v>
      </c>
    </row>
    <row r="141" spans="2:22">
      <c r="B141" s="1">
        <v>135</v>
      </c>
      <c r="C141">
        <v>2021</v>
      </c>
      <c r="D141" t="s">
        <v>8</v>
      </c>
      <c r="E141" t="s">
        <v>10</v>
      </c>
      <c r="F141" t="s">
        <v>36</v>
      </c>
      <c r="G141">
        <v>90000</v>
      </c>
      <c r="H141" t="s">
        <v>61</v>
      </c>
      <c r="I141">
        <v>90000</v>
      </c>
      <c r="J141" t="s">
        <v>22</v>
      </c>
      <c r="K141">
        <v>100</v>
      </c>
      <c r="L141" t="s">
        <v>22</v>
      </c>
      <c r="M141" t="str">
        <f>_xlfn.XLOOKUP(L141,Xlation!B:B,Xlation!D:D,"error",0)</f>
        <v>USA</v>
      </c>
      <c r="N141" t="s">
        <v>64</v>
      </c>
      <c r="O141" t="str">
        <f>_xlfn.XLOOKUP(D141,Xlation!$B:$B,Xlation!$C:$C,"Error",0)</f>
        <v xml:space="preserve">Mid-level Intermediate </v>
      </c>
      <c r="P141" t="str">
        <f>_xlfn.XLOOKUP(E141,Xlation!$B:$B,Xlation!$C:$C,"Error",0)</f>
        <v xml:space="preserve">Full-time </v>
      </c>
      <c r="Q141" t="str">
        <f>_xlfn.XLOOKUP(L141,Xlation!$B:$B,Xlation!$C:$C,"Error",0)</f>
        <v>United States of America</v>
      </c>
      <c r="R141" t="str">
        <f>_xlfn.XLOOKUP(J141,Xlation!$B:$B,Xlation!$C:$C,"Error",0)</f>
        <v>United States of America</v>
      </c>
      <c r="S141" t="str">
        <f>_xlfn.XLOOKUP(N141,Xlation!$B:$B,Xlation!$C:$C,"Error",0)</f>
        <v>Medium_Between_50_and_250_Emp</v>
      </c>
      <c r="T141" t="str">
        <f>_xlfn.XLOOKUP(F141,Xlation!$B:$B,Xlation!$C:$C,"Error",0)</f>
        <v>Analysis</v>
      </c>
      <c r="U141" t="str">
        <f>_xlfn.XLOOKUP(K141,Xlation!$B:$B,Xlation!$C:$C,"Error",0)</f>
        <v>80-100%</v>
      </c>
      <c r="V141" t="str">
        <f>_xlfn.XLOOKUP(F141,Categories!B:B,Categories!C:C,"Not in dataset",0)</f>
        <v>Not ML</v>
      </c>
    </row>
    <row r="142" spans="2:22">
      <c r="B142" s="1">
        <v>136</v>
      </c>
      <c r="C142">
        <v>2021</v>
      </c>
      <c r="D142" t="s">
        <v>8</v>
      </c>
      <c r="E142" t="s">
        <v>10</v>
      </c>
      <c r="F142" t="s">
        <v>89</v>
      </c>
      <c r="G142">
        <v>7000000</v>
      </c>
      <c r="H142" t="s">
        <v>76</v>
      </c>
      <c r="I142">
        <v>63711</v>
      </c>
      <c r="J142" t="s">
        <v>30</v>
      </c>
      <c r="K142">
        <v>50</v>
      </c>
      <c r="L142" t="s">
        <v>30</v>
      </c>
      <c r="M142" t="str">
        <f>_xlfn.XLOOKUP(L142,Xlation!B:B,Xlation!D:D,"error",0)</f>
        <v>JPN</v>
      </c>
      <c r="N142" t="s">
        <v>62</v>
      </c>
      <c r="O142" t="str">
        <f>_xlfn.XLOOKUP(D142,Xlation!$B:$B,Xlation!$C:$C,"Error",0)</f>
        <v xml:space="preserve">Mid-level Intermediate </v>
      </c>
      <c r="P142" t="str">
        <f>_xlfn.XLOOKUP(E142,Xlation!$B:$B,Xlation!$C:$C,"Error",0)</f>
        <v xml:space="preserve">Full-time </v>
      </c>
      <c r="Q142" t="str">
        <f>_xlfn.XLOOKUP(L142,Xlation!$B:$B,Xlation!$C:$C,"Error",0)</f>
        <v>Japan</v>
      </c>
      <c r="R142" t="str">
        <f>_xlfn.XLOOKUP(J142,Xlation!$B:$B,Xlation!$C:$C,"Error",0)</f>
        <v>Japan</v>
      </c>
      <c r="S142" t="str">
        <f>_xlfn.XLOOKUP(N142,Xlation!$B:$B,Xlation!$C:$C,"Error",0)</f>
        <v>Small_Less_than_50_Emp</v>
      </c>
      <c r="T142" t="str">
        <f>_xlfn.XLOOKUP(F142,Xlation!$B:$B,Xlation!$C:$C,"Error",0)</f>
        <v>Engineer</v>
      </c>
      <c r="U142" t="str">
        <f>_xlfn.XLOOKUP(K142,Xlation!$B:$B,Xlation!$C:$C,"Error",0)</f>
        <v>20-80%</v>
      </c>
      <c r="V142" t="str">
        <f>_xlfn.XLOOKUP(F142,Categories!B:B,Categories!C:C,"Not in dataset",0)</f>
        <v>Not ML</v>
      </c>
    </row>
    <row r="143" spans="2:22">
      <c r="B143" s="1">
        <v>137</v>
      </c>
      <c r="C143">
        <v>2021</v>
      </c>
      <c r="D143" t="s">
        <v>8</v>
      </c>
      <c r="E143" t="s">
        <v>10</v>
      </c>
      <c r="F143" t="s">
        <v>89</v>
      </c>
      <c r="G143">
        <v>8500000</v>
      </c>
      <c r="H143" t="s">
        <v>76</v>
      </c>
      <c r="I143">
        <v>77364</v>
      </c>
      <c r="J143" t="s">
        <v>30</v>
      </c>
      <c r="K143">
        <v>50</v>
      </c>
      <c r="L143" t="s">
        <v>30</v>
      </c>
      <c r="M143" t="str">
        <f>_xlfn.XLOOKUP(L143,Xlation!B:B,Xlation!D:D,"error",0)</f>
        <v>JPN</v>
      </c>
      <c r="N143" t="s">
        <v>62</v>
      </c>
      <c r="O143" t="str">
        <f>_xlfn.XLOOKUP(D143,Xlation!$B:$B,Xlation!$C:$C,"Error",0)</f>
        <v xml:space="preserve">Mid-level Intermediate </v>
      </c>
      <c r="P143" t="str">
        <f>_xlfn.XLOOKUP(E143,Xlation!$B:$B,Xlation!$C:$C,"Error",0)</f>
        <v xml:space="preserve">Full-time </v>
      </c>
      <c r="Q143" t="str">
        <f>_xlfn.XLOOKUP(L143,Xlation!$B:$B,Xlation!$C:$C,"Error",0)</f>
        <v>Japan</v>
      </c>
      <c r="R143" t="str">
        <f>_xlfn.XLOOKUP(J143,Xlation!$B:$B,Xlation!$C:$C,"Error",0)</f>
        <v>Japan</v>
      </c>
      <c r="S143" t="str">
        <f>_xlfn.XLOOKUP(N143,Xlation!$B:$B,Xlation!$C:$C,"Error",0)</f>
        <v>Small_Less_than_50_Emp</v>
      </c>
      <c r="T143" t="str">
        <f>_xlfn.XLOOKUP(F143,Xlation!$B:$B,Xlation!$C:$C,"Error",0)</f>
        <v>Engineer</v>
      </c>
      <c r="U143" t="str">
        <f>_xlfn.XLOOKUP(K143,Xlation!$B:$B,Xlation!$C:$C,"Error",0)</f>
        <v>20-80%</v>
      </c>
      <c r="V143" t="str">
        <f>_xlfn.XLOOKUP(F143,Categories!B:B,Categories!C:C,"Not in dataset",0)</f>
        <v>Not ML</v>
      </c>
    </row>
    <row r="144" spans="2:22">
      <c r="B144" s="1">
        <v>138</v>
      </c>
      <c r="C144">
        <v>2021</v>
      </c>
      <c r="D144" t="s">
        <v>11</v>
      </c>
      <c r="E144" t="s">
        <v>10</v>
      </c>
      <c r="F144" t="s">
        <v>44</v>
      </c>
      <c r="G144">
        <v>220000</v>
      </c>
      <c r="H144" t="s">
        <v>61</v>
      </c>
      <c r="I144">
        <v>220000</v>
      </c>
      <c r="J144" t="s">
        <v>22</v>
      </c>
      <c r="K144">
        <v>0</v>
      </c>
      <c r="L144" t="s">
        <v>22</v>
      </c>
      <c r="M144" t="str">
        <f>_xlfn.XLOOKUP(L144,Xlation!B:B,Xlation!D:D,"error",0)</f>
        <v>USA</v>
      </c>
      <c r="N144" t="s">
        <v>60</v>
      </c>
      <c r="O144" t="str">
        <f>_xlfn.XLOOKUP(D144,Xlation!$B:$B,Xlation!$C:$C,"Error",0)</f>
        <v xml:space="preserve">Senior-level Expert </v>
      </c>
      <c r="P144" t="str">
        <f>_xlfn.XLOOKUP(E144,Xlation!$B:$B,Xlation!$C:$C,"Error",0)</f>
        <v xml:space="preserve">Full-time </v>
      </c>
      <c r="Q144" t="str">
        <f>_xlfn.XLOOKUP(L144,Xlation!$B:$B,Xlation!$C:$C,"Error",0)</f>
        <v>United States of America</v>
      </c>
      <c r="R144" t="str">
        <f>_xlfn.XLOOKUP(J144,Xlation!$B:$B,Xlation!$C:$C,"Error",0)</f>
        <v>United States of America</v>
      </c>
      <c r="S144" t="str">
        <f>_xlfn.XLOOKUP(N144,Xlation!$B:$B,Xlation!$C:$C,"Error",0)</f>
        <v>Large_Greater_than_250_Emp</v>
      </c>
      <c r="T144" t="str">
        <f>_xlfn.XLOOKUP(F144,Xlation!$B:$B,Xlation!$C:$C,"Error",0)</f>
        <v>Scientist</v>
      </c>
      <c r="U144" t="str">
        <f>_xlfn.XLOOKUP(K144,Xlation!$B:$B,Xlation!$C:$C,"Error",0)</f>
        <v>0-20%</v>
      </c>
      <c r="V144" t="str">
        <f>_xlfn.XLOOKUP(F144,Categories!B:B,Categories!C:C,"Not in dataset",0)</f>
        <v>Not ML</v>
      </c>
    </row>
    <row r="145" spans="2:22">
      <c r="B145" s="1">
        <v>139</v>
      </c>
      <c r="C145">
        <v>2021</v>
      </c>
      <c r="D145" t="s">
        <v>2</v>
      </c>
      <c r="E145" t="s">
        <v>10</v>
      </c>
      <c r="F145" t="s">
        <v>34</v>
      </c>
      <c r="G145">
        <v>80000</v>
      </c>
      <c r="H145" t="s">
        <v>61</v>
      </c>
      <c r="I145">
        <v>80000</v>
      </c>
      <c r="J145" t="s">
        <v>22</v>
      </c>
      <c r="K145">
        <v>100</v>
      </c>
      <c r="L145" t="s">
        <v>22</v>
      </c>
      <c r="M145" t="str">
        <f>_xlfn.XLOOKUP(L145,Xlation!B:B,Xlation!D:D,"error",0)</f>
        <v>USA</v>
      </c>
      <c r="N145" t="s">
        <v>64</v>
      </c>
      <c r="O145" t="str">
        <f>_xlfn.XLOOKUP(D145,Xlation!$B:$B,Xlation!$C:$C,"Error",0)</f>
        <v xml:space="preserve">Entry-level Junior </v>
      </c>
      <c r="P145" t="str">
        <f>_xlfn.XLOOKUP(E145,Xlation!$B:$B,Xlation!$C:$C,"Error",0)</f>
        <v xml:space="preserve">Full-time </v>
      </c>
      <c r="Q145" t="str">
        <f>_xlfn.XLOOKUP(L145,Xlation!$B:$B,Xlation!$C:$C,"Error",0)</f>
        <v>United States of America</v>
      </c>
      <c r="R145" t="str">
        <f>_xlfn.XLOOKUP(J145,Xlation!$B:$B,Xlation!$C:$C,"Error",0)</f>
        <v>United States of America</v>
      </c>
      <c r="S145" t="str">
        <f>_xlfn.XLOOKUP(N145,Xlation!$B:$B,Xlation!$C:$C,"Error",0)</f>
        <v>Medium_Between_50_and_250_Emp</v>
      </c>
      <c r="T145" t="str">
        <f>_xlfn.XLOOKUP(F145,Xlation!$B:$B,Xlation!$C:$C,"Error",0)</f>
        <v>Scientist</v>
      </c>
      <c r="U145" t="str">
        <f>_xlfn.XLOOKUP(K145,Xlation!$B:$B,Xlation!$C:$C,"Error",0)</f>
        <v>80-100%</v>
      </c>
      <c r="V145" t="str">
        <f>_xlfn.XLOOKUP(F145,Categories!B:B,Categories!C:C,"Not in dataset",0)</f>
        <v>Not ML</v>
      </c>
    </row>
    <row r="146" spans="2:22">
      <c r="B146" s="1">
        <v>140</v>
      </c>
      <c r="C146">
        <v>2021</v>
      </c>
      <c r="D146" t="s">
        <v>8</v>
      </c>
      <c r="E146" t="s">
        <v>10</v>
      </c>
      <c r="F146" t="s">
        <v>36</v>
      </c>
      <c r="G146">
        <v>135000</v>
      </c>
      <c r="H146" t="s">
        <v>61</v>
      </c>
      <c r="I146">
        <v>135000</v>
      </c>
      <c r="J146" t="s">
        <v>22</v>
      </c>
      <c r="K146">
        <v>100</v>
      </c>
      <c r="L146" t="s">
        <v>22</v>
      </c>
      <c r="M146" t="str">
        <f>_xlfn.XLOOKUP(L146,Xlation!B:B,Xlation!D:D,"error",0)</f>
        <v>USA</v>
      </c>
      <c r="N146" t="s">
        <v>60</v>
      </c>
      <c r="O146" t="str">
        <f>_xlfn.XLOOKUP(D146,Xlation!$B:$B,Xlation!$C:$C,"Error",0)</f>
        <v xml:space="preserve">Mid-level Intermediate </v>
      </c>
      <c r="P146" t="str">
        <f>_xlfn.XLOOKUP(E146,Xlation!$B:$B,Xlation!$C:$C,"Error",0)</f>
        <v xml:space="preserve">Full-time </v>
      </c>
      <c r="Q146" t="str">
        <f>_xlfn.XLOOKUP(L146,Xlation!$B:$B,Xlation!$C:$C,"Error",0)</f>
        <v>United States of America</v>
      </c>
      <c r="R146" t="str">
        <f>_xlfn.XLOOKUP(J146,Xlation!$B:$B,Xlation!$C:$C,"Error",0)</f>
        <v>United States of America</v>
      </c>
      <c r="S146" t="str">
        <f>_xlfn.XLOOKUP(N146,Xlation!$B:$B,Xlation!$C:$C,"Error",0)</f>
        <v>Large_Greater_than_250_Emp</v>
      </c>
      <c r="T146" t="str">
        <f>_xlfn.XLOOKUP(F146,Xlation!$B:$B,Xlation!$C:$C,"Error",0)</f>
        <v>Analysis</v>
      </c>
      <c r="U146" t="str">
        <f>_xlfn.XLOOKUP(K146,Xlation!$B:$B,Xlation!$C:$C,"Error",0)</f>
        <v>80-100%</v>
      </c>
      <c r="V146" t="str">
        <f>_xlfn.XLOOKUP(F146,Categories!B:B,Categories!C:C,"Not in dataset",0)</f>
        <v>Not ML</v>
      </c>
    </row>
    <row r="147" spans="2:22">
      <c r="B147" s="1">
        <v>141</v>
      </c>
      <c r="C147">
        <v>2021</v>
      </c>
      <c r="D147" t="s">
        <v>11</v>
      </c>
      <c r="E147" t="s">
        <v>10</v>
      </c>
      <c r="F147" t="s">
        <v>39</v>
      </c>
      <c r="G147">
        <v>240000</v>
      </c>
      <c r="H147" t="s">
        <v>61</v>
      </c>
      <c r="I147">
        <v>240000</v>
      </c>
      <c r="J147" t="s">
        <v>22</v>
      </c>
      <c r="K147">
        <v>0</v>
      </c>
      <c r="L147" t="s">
        <v>22</v>
      </c>
      <c r="M147" t="str">
        <f>_xlfn.XLOOKUP(L147,Xlation!B:B,Xlation!D:D,"error",0)</f>
        <v>USA</v>
      </c>
      <c r="N147" t="s">
        <v>60</v>
      </c>
      <c r="O147" t="str">
        <f>_xlfn.XLOOKUP(D147,Xlation!$B:$B,Xlation!$C:$C,"Error",0)</f>
        <v xml:space="preserve">Senior-level Expert </v>
      </c>
      <c r="P147" t="str">
        <f>_xlfn.XLOOKUP(E147,Xlation!$B:$B,Xlation!$C:$C,"Error",0)</f>
        <v xml:space="preserve">Full-time </v>
      </c>
      <c r="Q147" t="str">
        <f>_xlfn.XLOOKUP(L147,Xlation!$B:$B,Xlation!$C:$C,"Error",0)</f>
        <v>United States of America</v>
      </c>
      <c r="R147" t="str">
        <f>_xlfn.XLOOKUP(J147,Xlation!$B:$B,Xlation!$C:$C,"Error",0)</f>
        <v>United States of America</v>
      </c>
      <c r="S147" t="str">
        <f>_xlfn.XLOOKUP(N147,Xlation!$B:$B,Xlation!$C:$C,"Error",0)</f>
        <v>Large_Greater_than_250_Emp</v>
      </c>
      <c r="T147" t="str">
        <f>_xlfn.XLOOKUP(F147,Xlation!$B:$B,Xlation!$C:$C,"Error",0)</f>
        <v>Scientist</v>
      </c>
      <c r="U147" t="str">
        <f>_xlfn.XLOOKUP(K147,Xlation!$B:$B,Xlation!$C:$C,"Error",0)</f>
        <v>0-20%</v>
      </c>
      <c r="V147" t="str">
        <f>_xlfn.XLOOKUP(F147,Categories!B:B,Categories!C:C,"Not in dataset",0)</f>
        <v>Not ML</v>
      </c>
    </row>
    <row r="148" spans="2:22">
      <c r="B148" s="1">
        <v>142</v>
      </c>
      <c r="C148">
        <v>2021</v>
      </c>
      <c r="D148" t="s">
        <v>11</v>
      </c>
      <c r="E148" t="s">
        <v>10</v>
      </c>
      <c r="F148" t="s">
        <v>85</v>
      </c>
      <c r="G148">
        <v>150000</v>
      </c>
      <c r="H148" t="s">
        <v>61</v>
      </c>
      <c r="I148">
        <v>150000</v>
      </c>
      <c r="J148" t="s">
        <v>22</v>
      </c>
      <c r="K148">
        <v>0</v>
      </c>
      <c r="L148" t="s">
        <v>22</v>
      </c>
      <c r="M148" t="str">
        <f>_xlfn.XLOOKUP(L148,Xlation!B:B,Xlation!D:D,"error",0)</f>
        <v>USA</v>
      </c>
      <c r="N148" t="s">
        <v>60</v>
      </c>
      <c r="O148" t="str">
        <f>_xlfn.XLOOKUP(D148,Xlation!$B:$B,Xlation!$C:$C,"Error",0)</f>
        <v xml:space="preserve">Senior-level Expert </v>
      </c>
      <c r="P148" t="str">
        <f>_xlfn.XLOOKUP(E148,Xlation!$B:$B,Xlation!$C:$C,"Error",0)</f>
        <v xml:space="preserve">Full-time </v>
      </c>
      <c r="Q148" t="str">
        <f>_xlfn.XLOOKUP(L148,Xlation!$B:$B,Xlation!$C:$C,"Error",0)</f>
        <v>United States of America</v>
      </c>
      <c r="R148" t="str">
        <f>_xlfn.XLOOKUP(J148,Xlation!$B:$B,Xlation!$C:$C,"Error",0)</f>
        <v>United States of America</v>
      </c>
      <c r="S148" t="str">
        <f>_xlfn.XLOOKUP(N148,Xlation!$B:$B,Xlation!$C:$C,"Error",0)</f>
        <v>Large_Greater_than_250_Emp</v>
      </c>
      <c r="T148" t="str">
        <f>_xlfn.XLOOKUP(F148,Xlation!$B:$B,Xlation!$C:$C,"Error",0)</f>
        <v>Engineer</v>
      </c>
      <c r="U148" t="str">
        <f>_xlfn.XLOOKUP(K148,Xlation!$B:$B,Xlation!$C:$C,"Error",0)</f>
        <v>0-20%</v>
      </c>
      <c r="V148" t="str">
        <f>_xlfn.XLOOKUP(F148,Categories!B:B,Categories!C:C,"Not in dataset",0)</f>
        <v>Not ML</v>
      </c>
    </row>
    <row r="149" spans="2:22">
      <c r="B149" s="1">
        <v>143</v>
      </c>
      <c r="C149">
        <v>2021</v>
      </c>
      <c r="D149" t="s">
        <v>8</v>
      </c>
      <c r="E149" t="s">
        <v>10</v>
      </c>
      <c r="F149" t="s">
        <v>34</v>
      </c>
      <c r="G149">
        <v>82500</v>
      </c>
      <c r="H149" t="s">
        <v>61</v>
      </c>
      <c r="I149">
        <v>82500</v>
      </c>
      <c r="J149" t="s">
        <v>22</v>
      </c>
      <c r="K149">
        <v>100</v>
      </c>
      <c r="L149" t="s">
        <v>22</v>
      </c>
      <c r="M149" t="str">
        <f>_xlfn.XLOOKUP(L149,Xlation!B:B,Xlation!D:D,"error",0)</f>
        <v>USA</v>
      </c>
      <c r="N149" t="s">
        <v>62</v>
      </c>
      <c r="O149" t="str">
        <f>_xlfn.XLOOKUP(D149,Xlation!$B:$B,Xlation!$C:$C,"Error",0)</f>
        <v xml:space="preserve">Mid-level Intermediate </v>
      </c>
      <c r="P149" t="str">
        <f>_xlfn.XLOOKUP(E149,Xlation!$B:$B,Xlation!$C:$C,"Error",0)</f>
        <v xml:space="preserve">Full-time </v>
      </c>
      <c r="Q149" t="str">
        <f>_xlfn.XLOOKUP(L149,Xlation!$B:$B,Xlation!$C:$C,"Error",0)</f>
        <v>United States of America</v>
      </c>
      <c r="R149" t="str">
        <f>_xlfn.XLOOKUP(J149,Xlation!$B:$B,Xlation!$C:$C,"Error",0)</f>
        <v>United States of America</v>
      </c>
      <c r="S149" t="str">
        <f>_xlfn.XLOOKUP(N149,Xlation!$B:$B,Xlation!$C:$C,"Error",0)</f>
        <v>Small_Less_than_50_Emp</v>
      </c>
      <c r="T149" t="str">
        <f>_xlfn.XLOOKUP(F149,Xlation!$B:$B,Xlation!$C:$C,"Error",0)</f>
        <v>Scientist</v>
      </c>
      <c r="U149" t="str">
        <f>_xlfn.XLOOKUP(K149,Xlation!$B:$B,Xlation!$C:$C,"Error",0)</f>
        <v>80-100%</v>
      </c>
      <c r="V149" t="str">
        <f>_xlfn.XLOOKUP(F149,Categories!B:B,Categories!C:C,"Not in dataset",0)</f>
        <v>Not ML</v>
      </c>
    </row>
    <row r="150" spans="2:22">
      <c r="B150" s="1">
        <v>144</v>
      </c>
      <c r="C150">
        <v>2021</v>
      </c>
      <c r="D150" t="s">
        <v>8</v>
      </c>
      <c r="E150" t="s">
        <v>10</v>
      </c>
      <c r="F150" t="s">
        <v>35</v>
      </c>
      <c r="G150">
        <v>100000</v>
      </c>
      <c r="H150" t="s">
        <v>61</v>
      </c>
      <c r="I150">
        <v>100000</v>
      </c>
      <c r="J150" t="s">
        <v>22</v>
      </c>
      <c r="K150">
        <v>100</v>
      </c>
      <c r="L150" t="s">
        <v>22</v>
      </c>
      <c r="M150" t="str">
        <f>_xlfn.XLOOKUP(L150,Xlation!B:B,Xlation!D:D,"error",0)</f>
        <v>USA</v>
      </c>
      <c r="N150" t="s">
        <v>60</v>
      </c>
      <c r="O150" t="str">
        <f>_xlfn.XLOOKUP(D150,Xlation!$B:$B,Xlation!$C:$C,"Error",0)</f>
        <v xml:space="preserve">Mid-level Intermediate </v>
      </c>
      <c r="P150" t="str">
        <f>_xlfn.XLOOKUP(E150,Xlation!$B:$B,Xlation!$C:$C,"Error",0)</f>
        <v xml:space="preserve">Full-time </v>
      </c>
      <c r="Q150" t="str">
        <f>_xlfn.XLOOKUP(L150,Xlation!$B:$B,Xlation!$C:$C,"Error",0)</f>
        <v>United States of America</v>
      </c>
      <c r="R150" t="str">
        <f>_xlfn.XLOOKUP(J150,Xlation!$B:$B,Xlation!$C:$C,"Error",0)</f>
        <v>United States of America</v>
      </c>
      <c r="S150" t="str">
        <f>_xlfn.XLOOKUP(N150,Xlation!$B:$B,Xlation!$C:$C,"Error",0)</f>
        <v>Large_Greater_than_250_Emp</v>
      </c>
      <c r="T150" t="str">
        <f>_xlfn.XLOOKUP(F150,Xlation!$B:$B,Xlation!$C:$C,"Error",0)</f>
        <v>Engineer</v>
      </c>
      <c r="U150" t="str">
        <f>_xlfn.XLOOKUP(K150,Xlation!$B:$B,Xlation!$C:$C,"Error",0)</f>
        <v>80-100%</v>
      </c>
      <c r="V150" t="str">
        <f>_xlfn.XLOOKUP(F150,Categories!B:B,Categories!C:C,"Not in dataset",0)</f>
        <v>Not ML</v>
      </c>
    </row>
    <row r="151" spans="2:22">
      <c r="B151" s="1">
        <v>145</v>
      </c>
      <c r="C151">
        <v>2021</v>
      </c>
      <c r="D151" t="s">
        <v>11</v>
      </c>
      <c r="E151" t="s">
        <v>10</v>
      </c>
      <c r="F151" t="s">
        <v>37</v>
      </c>
      <c r="G151">
        <v>70000</v>
      </c>
      <c r="H151" t="s">
        <v>59</v>
      </c>
      <c r="I151">
        <v>82744</v>
      </c>
      <c r="J151" t="s">
        <v>118</v>
      </c>
      <c r="K151">
        <v>50</v>
      </c>
      <c r="L151" t="s">
        <v>118</v>
      </c>
      <c r="M151" t="str">
        <f>_xlfn.XLOOKUP(L151,Xlation!B:B,Xlation!D:D,"error",0)</f>
        <v>BEL</v>
      </c>
      <c r="N151" t="s">
        <v>64</v>
      </c>
      <c r="O151" t="str">
        <f>_xlfn.XLOOKUP(D151,Xlation!$B:$B,Xlation!$C:$C,"Error",0)</f>
        <v xml:space="preserve">Senior-level Expert </v>
      </c>
      <c r="P151" t="str">
        <f>_xlfn.XLOOKUP(E151,Xlation!$B:$B,Xlation!$C:$C,"Error",0)</f>
        <v xml:space="preserve">Full-time </v>
      </c>
      <c r="Q151" t="str">
        <f>_xlfn.XLOOKUP(L151,Xlation!$B:$B,Xlation!$C:$C,"Error",0)</f>
        <v>Belgium</v>
      </c>
      <c r="R151" t="str">
        <f>_xlfn.XLOOKUP(J151,Xlation!$B:$B,Xlation!$C:$C,"Error",0)</f>
        <v>Belgium</v>
      </c>
      <c r="S151" t="str">
        <f>_xlfn.XLOOKUP(N151,Xlation!$B:$B,Xlation!$C:$C,"Error",0)</f>
        <v>Medium_Between_50_and_250_Emp</v>
      </c>
      <c r="T151" t="str">
        <f>_xlfn.XLOOKUP(F151,Xlation!$B:$B,Xlation!$C:$C,"Error",0)</f>
        <v>Engineer</v>
      </c>
      <c r="U151" t="str">
        <f>_xlfn.XLOOKUP(K151,Xlation!$B:$B,Xlation!$C:$C,"Error",0)</f>
        <v>20-80%</v>
      </c>
      <c r="V151" t="str">
        <f>_xlfn.XLOOKUP(F151,Categories!B:B,Categories!C:C,"Not in dataset",0)</f>
        <v>ML Professional</v>
      </c>
    </row>
    <row r="152" spans="2:22">
      <c r="B152" s="1">
        <v>146</v>
      </c>
      <c r="C152">
        <v>2021</v>
      </c>
      <c r="D152" t="s">
        <v>8</v>
      </c>
      <c r="E152" t="s">
        <v>10</v>
      </c>
      <c r="F152" t="s">
        <v>38</v>
      </c>
      <c r="G152">
        <v>53000</v>
      </c>
      <c r="H152" t="s">
        <v>59</v>
      </c>
      <c r="I152">
        <v>62649</v>
      </c>
      <c r="J152" t="s">
        <v>27</v>
      </c>
      <c r="K152">
        <v>50</v>
      </c>
      <c r="L152" t="s">
        <v>27</v>
      </c>
      <c r="M152" t="str">
        <f>_xlfn.XLOOKUP(L152,Xlation!B:B,Xlation!D:D,"error",0)</f>
        <v>FRA</v>
      </c>
      <c r="N152" t="s">
        <v>64</v>
      </c>
      <c r="O152" t="str">
        <f>_xlfn.XLOOKUP(D152,Xlation!$B:$B,Xlation!$C:$C,"Error",0)</f>
        <v xml:space="preserve">Mid-level Intermediate </v>
      </c>
      <c r="P152" t="str">
        <f>_xlfn.XLOOKUP(E152,Xlation!$B:$B,Xlation!$C:$C,"Error",0)</f>
        <v xml:space="preserve">Full-time </v>
      </c>
      <c r="Q152" t="str">
        <f>_xlfn.XLOOKUP(L152,Xlation!$B:$B,Xlation!$C:$C,"Error",0)</f>
        <v>France</v>
      </c>
      <c r="R152" t="str">
        <f>_xlfn.XLOOKUP(J152,Xlation!$B:$B,Xlation!$C:$C,"Error",0)</f>
        <v>France</v>
      </c>
      <c r="S152" t="str">
        <f>_xlfn.XLOOKUP(N152,Xlation!$B:$B,Xlation!$C:$C,"Error",0)</f>
        <v>Medium_Between_50_and_250_Emp</v>
      </c>
      <c r="T152" t="str">
        <f>_xlfn.XLOOKUP(F152,Xlation!$B:$B,Xlation!$C:$C,"Error",0)</f>
        <v>Scientist</v>
      </c>
      <c r="U152" t="str">
        <f>_xlfn.XLOOKUP(K152,Xlation!$B:$B,Xlation!$C:$C,"Error",0)</f>
        <v>20-80%</v>
      </c>
      <c r="V152" t="str">
        <f>_xlfn.XLOOKUP(F152,Categories!B:B,Categories!C:C,"Not in dataset",0)</f>
        <v>Not ML</v>
      </c>
    </row>
    <row r="153" spans="2:22">
      <c r="B153" s="1">
        <v>147</v>
      </c>
      <c r="C153">
        <v>2021</v>
      </c>
      <c r="D153" t="s">
        <v>8</v>
      </c>
      <c r="E153" t="s">
        <v>10</v>
      </c>
      <c r="F153" t="s">
        <v>35</v>
      </c>
      <c r="G153">
        <v>90000</v>
      </c>
      <c r="H153" t="s">
        <v>61</v>
      </c>
      <c r="I153">
        <v>90000</v>
      </c>
      <c r="J153" t="s">
        <v>22</v>
      </c>
      <c r="K153">
        <v>100</v>
      </c>
      <c r="L153" t="s">
        <v>22</v>
      </c>
      <c r="M153" t="str">
        <f>_xlfn.XLOOKUP(L153,Xlation!B:B,Xlation!D:D,"error",0)</f>
        <v>USA</v>
      </c>
      <c r="N153" t="s">
        <v>60</v>
      </c>
      <c r="O153" t="str">
        <f>_xlfn.XLOOKUP(D153,Xlation!$B:$B,Xlation!$C:$C,"Error",0)</f>
        <v xml:space="preserve">Mid-level Intermediate </v>
      </c>
      <c r="P153" t="str">
        <f>_xlfn.XLOOKUP(E153,Xlation!$B:$B,Xlation!$C:$C,"Error",0)</f>
        <v xml:space="preserve">Full-time </v>
      </c>
      <c r="Q153" t="str">
        <f>_xlfn.XLOOKUP(L153,Xlation!$B:$B,Xlation!$C:$C,"Error",0)</f>
        <v>United States of America</v>
      </c>
      <c r="R153" t="str">
        <f>_xlfn.XLOOKUP(J153,Xlation!$B:$B,Xlation!$C:$C,"Error",0)</f>
        <v>United States of America</v>
      </c>
      <c r="S153" t="str">
        <f>_xlfn.XLOOKUP(N153,Xlation!$B:$B,Xlation!$C:$C,"Error",0)</f>
        <v>Large_Greater_than_250_Emp</v>
      </c>
      <c r="T153" t="str">
        <f>_xlfn.XLOOKUP(F153,Xlation!$B:$B,Xlation!$C:$C,"Error",0)</f>
        <v>Engineer</v>
      </c>
      <c r="U153" t="str">
        <f>_xlfn.XLOOKUP(K153,Xlation!$B:$B,Xlation!$C:$C,"Error",0)</f>
        <v>80-100%</v>
      </c>
      <c r="V153" t="str">
        <f>_xlfn.XLOOKUP(F153,Categories!B:B,Categories!C:C,"Not in dataset",0)</f>
        <v>Not ML</v>
      </c>
    </row>
    <row r="154" spans="2:22">
      <c r="B154" s="1">
        <v>148</v>
      </c>
      <c r="C154">
        <v>2021</v>
      </c>
      <c r="D154" t="s">
        <v>11</v>
      </c>
      <c r="E154" t="s">
        <v>10</v>
      </c>
      <c r="F154" t="s">
        <v>85</v>
      </c>
      <c r="G154">
        <v>153000</v>
      </c>
      <c r="H154" t="s">
        <v>61</v>
      </c>
      <c r="I154">
        <v>153000</v>
      </c>
      <c r="J154" t="s">
        <v>22</v>
      </c>
      <c r="K154">
        <v>100</v>
      </c>
      <c r="L154" t="s">
        <v>22</v>
      </c>
      <c r="M154" t="str">
        <f>_xlfn.XLOOKUP(L154,Xlation!B:B,Xlation!D:D,"error",0)</f>
        <v>USA</v>
      </c>
      <c r="N154" t="s">
        <v>60</v>
      </c>
      <c r="O154" t="str">
        <f>_xlfn.XLOOKUP(D154,Xlation!$B:$B,Xlation!$C:$C,"Error",0)</f>
        <v xml:space="preserve">Senior-level Expert </v>
      </c>
      <c r="P154" t="str">
        <f>_xlfn.XLOOKUP(E154,Xlation!$B:$B,Xlation!$C:$C,"Error",0)</f>
        <v xml:space="preserve">Full-time </v>
      </c>
      <c r="Q154" t="str">
        <f>_xlfn.XLOOKUP(L154,Xlation!$B:$B,Xlation!$C:$C,"Error",0)</f>
        <v>United States of America</v>
      </c>
      <c r="R154" t="str">
        <f>_xlfn.XLOOKUP(J154,Xlation!$B:$B,Xlation!$C:$C,"Error",0)</f>
        <v>United States of America</v>
      </c>
      <c r="S154" t="str">
        <f>_xlfn.XLOOKUP(N154,Xlation!$B:$B,Xlation!$C:$C,"Error",0)</f>
        <v>Large_Greater_than_250_Emp</v>
      </c>
      <c r="T154" t="str">
        <f>_xlfn.XLOOKUP(F154,Xlation!$B:$B,Xlation!$C:$C,"Error",0)</f>
        <v>Engineer</v>
      </c>
      <c r="U154" t="str">
        <f>_xlfn.XLOOKUP(K154,Xlation!$B:$B,Xlation!$C:$C,"Error",0)</f>
        <v>80-100%</v>
      </c>
      <c r="V154" t="str">
        <f>_xlfn.XLOOKUP(F154,Categories!B:B,Categories!C:C,"Not in dataset",0)</f>
        <v>Not ML</v>
      </c>
    </row>
    <row r="155" spans="2:22">
      <c r="B155" s="1">
        <v>149</v>
      </c>
      <c r="C155">
        <v>2021</v>
      </c>
      <c r="D155" t="s">
        <v>11</v>
      </c>
      <c r="E155" t="s">
        <v>10</v>
      </c>
      <c r="F155" t="s">
        <v>104</v>
      </c>
      <c r="G155">
        <v>160000</v>
      </c>
      <c r="H155" t="s">
        <v>61</v>
      </c>
      <c r="I155">
        <v>160000</v>
      </c>
      <c r="J155" t="s">
        <v>107</v>
      </c>
      <c r="K155">
        <v>100</v>
      </c>
      <c r="L155" t="s">
        <v>22</v>
      </c>
      <c r="M155" t="str">
        <f>_xlfn.XLOOKUP(L155,Xlation!B:B,Xlation!D:D,"error",0)</f>
        <v>USA</v>
      </c>
      <c r="N155" t="s">
        <v>62</v>
      </c>
      <c r="O155" t="str">
        <f>_xlfn.XLOOKUP(D155,Xlation!$B:$B,Xlation!$C:$C,"Error",0)</f>
        <v xml:space="preserve">Senior-level Expert </v>
      </c>
      <c r="P155" t="str">
        <f>_xlfn.XLOOKUP(E155,Xlation!$B:$B,Xlation!$C:$C,"Error",0)</f>
        <v xml:space="preserve">Full-time </v>
      </c>
      <c r="Q155" t="str">
        <f>_xlfn.XLOOKUP(L155,Xlation!$B:$B,Xlation!$C:$C,"Error",0)</f>
        <v>United States of America</v>
      </c>
      <c r="R155" t="str">
        <f>_xlfn.XLOOKUP(J155,Xlation!$B:$B,Xlation!$C:$C,"Error",0)</f>
        <v>Brazil</v>
      </c>
      <c r="S155" t="str">
        <f>_xlfn.XLOOKUP(N155,Xlation!$B:$B,Xlation!$C:$C,"Error",0)</f>
        <v>Small_Less_than_50_Emp</v>
      </c>
      <c r="T155" t="str">
        <f>_xlfn.XLOOKUP(F155,Xlation!$B:$B,Xlation!$C:$C,"Error",0)</f>
        <v>Engineer</v>
      </c>
      <c r="U155" t="str">
        <f>_xlfn.XLOOKUP(K155,Xlation!$B:$B,Xlation!$C:$C,"Error",0)</f>
        <v>80-100%</v>
      </c>
      <c r="V155" t="str">
        <f>_xlfn.XLOOKUP(F155,Categories!B:B,Categories!C:C,"Not in dataset",0)</f>
        <v>Not ML</v>
      </c>
    </row>
    <row r="156" spans="2:22">
      <c r="B156" s="1">
        <v>150</v>
      </c>
      <c r="C156">
        <v>2021</v>
      </c>
      <c r="D156" t="s">
        <v>11</v>
      </c>
      <c r="E156" t="s">
        <v>10</v>
      </c>
      <c r="F156" t="s">
        <v>43</v>
      </c>
      <c r="G156">
        <v>168000</v>
      </c>
      <c r="H156" t="s">
        <v>61</v>
      </c>
      <c r="I156">
        <v>168000</v>
      </c>
      <c r="J156" t="s">
        <v>30</v>
      </c>
      <c r="K156">
        <v>0</v>
      </c>
      <c r="L156" t="s">
        <v>30</v>
      </c>
      <c r="M156" t="str">
        <f>_xlfn.XLOOKUP(L156,Xlation!B:B,Xlation!D:D,"error",0)</f>
        <v>JPN</v>
      </c>
      <c r="N156" t="s">
        <v>62</v>
      </c>
      <c r="O156" t="str">
        <f>_xlfn.XLOOKUP(D156,Xlation!$B:$B,Xlation!$C:$C,"Error",0)</f>
        <v xml:space="preserve">Senior-level Expert </v>
      </c>
      <c r="P156" t="str">
        <f>_xlfn.XLOOKUP(E156,Xlation!$B:$B,Xlation!$C:$C,"Error",0)</f>
        <v xml:space="preserve">Full-time </v>
      </c>
      <c r="Q156" t="str">
        <f>_xlfn.XLOOKUP(L156,Xlation!$B:$B,Xlation!$C:$C,"Error",0)</f>
        <v>Japan</v>
      </c>
      <c r="R156" t="str">
        <f>_xlfn.XLOOKUP(J156,Xlation!$B:$B,Xlation!$C:$C,"Error",0)</f>
        <v>Japan</v>
      </c>
      <c r="S156" t="str">
        <f>_xlfn.XLOOKUP(N156,Xlation!$B:$B,Xlation!$C:$C,"Error",0)</f>
        <v>Small_Less_than_50_Emp</v>
      </c>
      <c r="T156" t="str">
        <f>_xlfn.XLOOKUP(F156,Xlation!$B:$B,Xlation!$C:$C,"Error",0)</f>
        <v>Scientist</v>
      </c>
      <c r="U156" t="str">
        <f>_xlfn.XLOOKUP(K156,Xlation!$B:$B,Xlation!$C:$C,"Error",0)</f>
        <v>0-20%</v>
      </c>
      <c r="V156" t="str">
        <f>_xlfn.XLOOKUP(F156,Categories!B:B,Categories!C:C,"Not in dataset",0)</f>
        <v>Not ML</v>
      </c>
    </row>
    <row r="157" spans="2:22">
      <c r="B157" s="1">
        <v>151</v>
      </c>
      <c r="C157">
        <v>2021</v>
      </c>
      <c r="D157" t="s">
        <v>8</v>
      </c>
      <c r="E157" t="s">
        <v>10</v>
      </c>
      <c r="F157" t="s">
        <v>34</v>
      </c>
      <c r="G157">
        <v>150000</v>
      </c>
      <c r="H157" t="s">
        <v>61</v>
      </c>
      <c r="I157">
        <v>150000</v>
      </c>
      <c r="J157" t="s">
        <v>22</v>
      </c>
      <c r="K157">
        <v>100</v>
      </c>
      <c r="L157" t="s">
        <v>22</v>
      </c>
      <c r="M157" t="str">
        <f>_xlfn.XLOOKUP(L157,Xlation!B:B,Xlation!D:D,"error",0)</f>
        <v>USA</v>
      </c>
      <c r="N157" t="s">
        <v>64</v>
      </c>
      <c r="O157" t="str">
        <f>_xlfn.XLOOKUP(D157,Xlation!$B:$B,Xlation!$C:$C,"Error",0)</f>
        <v xml:space="preserve">Mid-level Intermediate </v>
      </c>
      <c r="P157" t="str">
        <f>_xlfn.XLOOKUP(E157,Xlation!$B:$B,Xlation!$C:$C,"Error",0)</f>
        <v xml:space="preserve">Full-time </v>
      </c>
      <c r="Q157" t="str">
        <f>_xlfn.XLOOKUP(L157,Xlation!$B:$B,Xlation!$C:$C,"Error",0)</f>
        <v>United States of America</v>
      </c>
      <c r="R157" t="str">
        <f>_xlfn.XLOOKUP(J157,Xlation!$B:$B,Xlation!$C:$C,"Error",0)</f>
        <v>United States of America</v>
      </c>
      <c r="S157" t="str">
        <f>_xlfn.XLOOKUP(N157,Xlation!$B:$B,Xlation!$C:$C,"Error",0)</f>
        <v>Medium_Between_50_and_250_Emp</v>
      </c>
      <c r="T157" t="str">
        <f>_xlfn.XLOOKUP(F157,Xlation!$B:$B,Xlation!$C:$C,"Error",0)</f>
        <v>Scientist</v>
      </c>
      <c r="U157" t="str">
        <f>_xlfn.XLOOKUP(K157,Xlation!$B:$B,Xlation!$C:$C,"Error",0)</f>
        <v>80-100%</v>
      </c>
      <c r="V157" t="str">
        <f>_xlfn.XLOOKUP(F157,Categories!B:B,Categories!C:C,"Not in dataset",0)</f>
        <v>Not ML</v>
      </c>
    </row>
    <row r="158" spans="2:22">
      <c r="B158" s="1">
        <v>152</v>
      </c>
      <c r="C158">
        <v>2021</v>
      </c>
      <c r="D158" t="s">
        <v>8</v>
      </c>
      <c r="E158" t="s">
        <v>10</v>
      </c>
      <c r="F158" t="s">
        <v>34</v>
      </c>
      <c r="G158">
        <v>95000</v>
      </c>
      <c r="H158" t="s">
        <v>84</v>
      </c>
      <c r="I158">
        <v>75774</v>
      </c>
      <c r="J158" t="s">
        <v>24</v>
      </c>
      <c r="K158">
        <v>100</v>
      </c>
      <c r="L158" t="s">
        <v>24</v>
      </c>
      <c r="M158" t="str">
        <f>_xlfn.XLOOKUP(L158,Xlation!B:B,Xlation!D:D,"error",0)</f>
        <v>CAN</v>
      </c>
      <c r="N158" t="s">
        <v>60</v>
      </c>
      <c r="O158" t="str">
        <f>_xlfn.XLOOKUP(D158,Xlation!$B:$B,Xlation!$C:$C,"Error",0)</f>
        <v xml:space="preserve">Mid-level Intermediate </v>
      </c>
      <c r="P158" t="str">
        <f>_xlfn.XLOOKUP(E158,Xlation!$B:$B,Xlation!$C:$C,"Error",0)</f>
        <v xml:space="preserve">Full-time </v>
      </c>
      <c r="Q158" t="str">
        <f>_xlfn.XLOOKUP(L158,Xlation!$B:$B,Xlation!$C:$C,"Error",0)</f>
        <v>Canada</v>
      </c>
      <c r="R158" t="str">
        <f>_xlfn.XLOOKUP(J158,Xlation!$B:$B,Xlation!$C:$C,"Error",0)</f>
        <v>Canada</v>
      </c>
      <c r="S158" t="str">
        <f>_xlfn.XLOOKUP(N158,Xlation!$B:$B,Xlation!$C:$C,"Error",0)</f>
        <v>Large_Greater_than_250_Emp</v>
      </c>
      <c r="T158" t="str">
        <f>_xlfn.XLOOKUP(F158,Xlation!$B:$B,Xlation!$C:$C,"Error",0)</f>
        <v>Scientist</v>
      </c>
      <c r="U158" t="str">
        <f>_xlfn.XLOOKUP(K158,Xlation!$B:$B,Xlation!$C:$C,"Error",0)</f>
        <v>80-100%</v>
      </c>
      <c r="V158" t="str">
        <f>_xlfn.XLOOKUP(F158,Categories!B:B,Categories!C:C,"Not in dataset",0)</f>
        <v>Not ML</v>
      </c>
    </row>
    <row r="159" spans="2:22">
      <c r="B159" s="1">
        <v>153</v>
      </c>
      <c r="C159">
        <v>2021</v>
      </c>
      <c r="D159" t="s">
        <v>2</v>
      </c>
      <c r="E159" t="s">
        <v>10</v>
      </c>
      <c r="F159" t="s">
        <v>34</v>
      </c>
      <c r="G159">
        <v>13400</v>
      </c>
      <c r="H159" t="s">
        <v>61</v>
      </c>
      <c r="I159">
        <v>13400</v>
      </c>
      <c r="J159" t="s">
        <v>119</v>
      </c>
      <c r="K159">
        <v>100</v>
      </c>
      <c r="L159" t="s">
        <v>119</v>
      </c>
      <c r="M159" t="str">
        <f>_xlfn.XLOOKUP(L159,Xlation!B:B,Xlation!D:D,"error",0)</f>
        <v>UKR</v>
      </c>
      <c r="N159" t="s">
        <v>60</v>
      </c>
      <c r="O159" t="str">
        <f>_xlfn.XLOOKUP(D159,Xlation!$B:$B,Xlation!$C:$C,"Error",0)</f>
        <v xml:space="preserve">Entry-level Junior </v>
      </c>
      <c r="P159" t="str">
        <f>_xlfn.XLOOKUP(E159,Xlation!$B:$B,Xlation!$C:$C,"Error",0)</f>
        <v xml:space="preserve">Full-time </v>
      </c>
      <c r="Q159" t="str">
        <f>_xlfn.XLOOKUP(L159,Xlation!$B:$B,Xlation!$C:$C,"Error",0)</f>
        <v>Ukraine</v>
      </c>
      <c r="R159" t="str">
        <f>_xlfn.XLOOKUP(J159,Xlation!$B:$B,Xlation!$C:$C,"Error",0)</f>
        <v>Ukraine</v>
      </c>
      <c r="S159" t="str">
        <f>_xlfn.XLOOKUP(N159,Xlation!$B:$B,Xlation!$C:$C,"Error",0)</f>
        <v>Large_Greater_than_250_Emp</v>
      </c>
      <c r="T159" t="str">
        <f>_xlfn.XLOOKUP(F159,Xlation!$B:$B,Xlation!$C:$C,"Error",0)</f>
        <v>Scientist</v>
      </c>
      <c r="U159" t="str">
        <f>_xlfn.XLOOKUP(K159,Xlation!$B:$B,Xlation!$C:$C,"Error",0)</f>
        <v>80-100%</v>
      </c>
      <c r="V159" t="str">
        <f>_xlfn.XLOOKUP(F159,Categories!B:B,Categories!C:C,"Not in dataset",0)</f>
        <v>Not ML</v>
      </c>
    </row>
    <row r="160" spans="2:22">
      <c r="B160" s="1">
        <v>154</v>
      </c>
      <c r="C160">
        <v>2021</v>
      </c>
      <c r="D160" t="s">
        <v>11</v>
      </c>
      <c r="E160" t="s">
        <v>10</v>
      </c>
      <c r="F160" t="s">
        <v>39</v>
      </c>
      <c r="G160">
        <v>144000</v>
      </c>
      <c r="H160" t="s">
        <v>61</v>
      </c>
      <c r="I160">
        <v>144000</v>
      </c>
      <c r="J160" t="s">
        <v>22</v>
      </c>
      <c r="K160">
        <v>100</v>
      </c>
      <c r="L160" t="s">
        <v>22</v>
      </c>
      <c r="M160" t="str">
        <f>_xlfn.XLOOKUP(L160,Xlation!B:B,Xlation!D:D,"error",0)</f>
        <v>USA</v>
      </c>
      <c r="N160" t="s">
        <v>60</v>
      </c>
      <c r="O160" t="str">
        <f>_xlfn.XLOOKUP(D160,Xlation!$B:$B,Xlation!$C:$C,"Error",0)</f>
        <v xml:space="preserve">Senior-level Expert </v>
      </c>
      <c r="P160" t="str">
        <f>_xlfn.XLOOKUP(E160,Xlation!$B:$B,Xlation!$C:$C,"Error",0)</f>
        <v xml:space="preserve">Full-time </v>
      </c>
      <c r="Q160" t="str">
        <f>_xlfn.XLOOKUP(L160,Xlation!$B:$B,Xlation!$C:$C,"Error",0)</f>
        <v>United States of America</v>
      </c>
      <c r="R160" t="str">
        <f>_xlfn.XLOOKUP(J160,Xlation!$B:$B,Xlation!$C:$C,"Error",0)</f>
        <v>United States of America</v>
      </c>
      <c r="S160" t="str">
        <f>_xlfn.XLOOKUP(N160,Xlation!$B:$B,Xlation!$C:$C,"Error",0)</f>
        <v>Large_Greater_than_250_Emp</v>
      </c>
      <c r="T160" t="str">
        <f>_xlfn.XLOOKUP(F160,Xlation!$B:$B,Xlation!$C:$C,"Error",0)</f>
        <v>Scientist</v>
      </c>
      <c r="U160" t="str">
        <f>_xlfn.XLOOKUP(K160,Xlation!$B:$B,Xlation!$C:$C,"Error",0)</f>
        <v>80-100%</v>
      </c>
      <c r="V160" t="str">
        <f>_xlfn.XLOOKUP(F160,Categories!B:B,Categories!C:C,"Not in dataset",0)</f>
        <v>Not ML</v>
      </c>
    </row>
    <row r="161" spans="2:22">
      <c r="B161" s="1">
        <v>155</v>
      </c>
      <c r="C161">
        <v>2021</v>
      </c>
      <c r="D161" t="s">
        <v>11</v>
      </c>
      <c r="E161" t="s">
        <v>10</v>
      </c>
      <c r="F161" t="s">
        <v>111</v>
      </c>
      <c r="G161">
        <v>159500</v>
      </c>
      <c r="H161" t="s">
        <v>84</v>
      </c>
      <c r="I161">
        <v>127221</v>
      </c>
      <c r="J161" t="s">
        <v>24</v>
      </c>
      <c r="K161">
        <v>50</v>
      </c>
      <c r="L161" t="s">
        <v>24</v>
      </c>
      <c r="M161" t="str">
        <f>_xlfn.XLOOKUP(L161,Xlation!B:B,Xlation!D:D,"error",0)</f>
        <v>CAN</v>
      </c>
      <c r="N161" t="s">
        <v>60</v>
      </c>
      <c r="O161" t="str">
        <f>_xlfn.XLOOKUP(D161,Xlation!$B:$B,Xlation!$C:$C,"Error",0)</f>
        <v xml:space="preserve">Senior-level Expert </v>
      </c>
      <c r="P161" t="str">
        <f>_xlfn.XLOOKUP(E161,Xlation!$B:$B,Xlation!$C:$C,"Error",0)</f>
        <v xml:space="preserve">Full-time </v>
      </c>
      <c r="Q161" t="str">
        <f>_xlfn.XLOOKUP(L161,Xlation!$B:$B,Xlation!$C:$C,"Error",0)</f>
        <v>Canada</v>
      </c>
      <c r="R161" t="str">
        <f>_xlfn.XLOOKUP(J161,Xlation!$B:$B,Xlation!$C:$C,"Error",0)</f>
        <v>Canada</v>
      </c>
      <c r="S161" t="str">
        <f>_xlfn.XLOOKUP(N161,Xlation!$B:$B,Xlation!$C:$C,"Error",0)</f>
        <v>Large_Greater_than_250_Emp</v>
      </c>
      <c r="T161" t="str">
        <f>_xlfn.XLOOKUP(F161,Xlation!$B:$B,Xlation!$C:$C,"Error",0)</f>
        <v>Engineer</v>
      </c>
      <c r="U161" t="str">
        <f>_xlfn.XLOOKUP(K161,Xlation!$B:$B,Xlation!$C:$C,"Error",0)</f>
        <v>20-80%</v>
      </c>
      <c r="V161" t="str">
        <f>_xlfn.XLOOKUP(F161,Categories!B:B,Categories!C:C,"Not in dataset",0)</f>
        <v>Not ML</v>
      </c>
    </row>
    <row r="162" spans="2:22">
      <c r="B162" s="1">
        <v>156</v>
      </c>
      <c r="C162">
        <v>2021</v>
      </c>
      <c r="D162" t="s">
        <v>8</v>
      </c>
      <c r="E162" t="s">
        <v>10</v>
      </c>
      <c r="F162" t="s">
        <v>34</v>
      </c>
      <c r="G162">
        <v>160000</v>
      </c>
      <c r="H162" t="s">
        <v>105</v>
      </c>
      <c r="I162">
        <v>119059</v>
      </c>
      <c r="J162" t="s">
        <v>106</v>
      </c>
      <c r="K162">
        <v>100</v>
      </c>
      <c r="L162" t="s">
        <v>120</v>
      </c>
      <c r="M162" t="str">
        <f>_xlfn.XLOOKUP(L162,Xlation!B:B,Xlation!D:D,"error",0)</f>
        <v>ISR</v>
      </c>
      <c r="N162" t="s">
        <v>64</v>
      </c>
      <c r="O162" t="str">
        <f>_xlfn.XLOOKUP(D162,Xlation!$B:$B,Xlation!$C:$C,"Error",0)</f>
        <v xml:space="preserve">Mid-level Intermediate </v>
      </c>
      <c r="P162" t="str">
        <f>_xlfn.XLOOKUP(E162,Xlation!$B:$B,Xlation!$C:$C,"Error",0)</f>
        <v xml:space="preserve">Full-time </v>
      </c>
      <c r="Q162" t="str">
        <f>_xlfn.XLOOKUP(L162,Xlation!$B:$B,Xlation!$C:$C,"Error",0)</f>
        <v>Israel</v>
      </c>
      <c r="R162" t="str">
        <f>_xlfn.XLOOKUP(J162,Xlation!$B:$B,Xlation!$C:$C,"Error",0)</f>
        <v>Singapore</v>
      </c>
      <c r="S162" t="str">
        <f>_xlfn.XLOOKUP(N162,Xlation!$B:$B,Xlation!$C:$C,"Error",0)</f>
        <v>Medium_Between_50_and_250_Emp</v>
      </c>
      <c r="T162" t="str">
        <f>_xlfn.XLOOKUP(F162,Xlation!$B:$B,Xlation!$C:$C,"Error",0)</f>
        <v>Scientist</v>
      </c>
      <c r="U162" t="str">
        <f>_xlfn.XLOOKUP(K162,Xlation!$B:$B,Xlation!$C:$C,"Error",0)</f>
        <v>80-100%</v>
      </c>
      <c r="V162" t="str">
        <f>_xlfn.XLOOKUP(F162,Categories!B:B,Categories!C:C,"Not in dataset",0)</f>
        <v>Not ML</v>
      </c>
    </row>
    <row r="163" spans="2:22">
      <c r="B163" s="1">
        <v>157</v>
      </c>
      <c r="C163">
        <v>2021</v>
      </c>
      <c r="D163" t="s">
        <v>8</v>
      </c>
      <c r="E163" t="s">
        <v>10</v>
      </c>
      <c r="F163" t="s">
        <v>116</v>
      </c>
      <c r="G163">
        <v>423000</v>
      </c>
      <c r="H163" t="s">
        <v>61</v>
      </c>
      <c r="I163">
        <v>423000</v>
      </c>
      <c r="J163" t="s">
        <v>22</v>
      </c>
      <c r="K163">
        <v>50</v>
      </c>
      <c r="L163" t="s">
        <v>22</v>
      </c>
      <c r="M163" t="str">
        <f>_xlfn.XLOOKUP(L163,Xlation!B:B,Xlation!D:D,"error",0)</f>
        <v>USA</v>
      </c>
      <c r="N163" t="s">
        <v>60</v>
      </c>
      <c r="O163" t="str">
        <f>_xlfn.XLOOKUP(D163,Xlation!$B:$B,Xlation!$C:$C,"Error",0)</f>
        <v xml:space="preserve">Mid-level Intermediate </v>
      </c>
      <c r="P163" t="str">
        <f>_xlfn.XLOOKUP(E163,Xlation!$B:$B,Xlation!$C:$C,"Error",0)</f>
        <v xml:space="preserve">Full-time </v>
      </c>
      <c r="Q163" t="str">
        <f>_xlfn.XLOOKUP(L163,Xlation!$B:$B,Xlation!$C:$C,"Error",0)</f>
        <v>United States of America</v>
      </c>
      <c r="R163" t="str">
        <f>_xlfn.XLOOKUP(J163,Xlation!$B:$B,Xlation!$C:$C,"Error",0)</f>
        <v>United States of America</v>
      </c>
      <c r="S163" t="str">
        <f>_xlfn.XLOOKUP(N163,Xlation!$B:$B,Xlation!$C:$C,"Error",0)</f>
        <v>Large_Greater_than_250_Emp</v>
      </c>
      <c r="T163" t="str">
        <f>_xlfn.XLOOKUP(F163,Xlation!$B:$B,Xlation!$C:$C,"Error",0)</f>
        <v>Scientist</v>
      </c>
      <c r="U163" t="str">
        <f>_xlfn.XLOOKUP(K163,Xlation!$B:$B,Xlation!$C:$C,"Error",0)</f>
        <v>20-80%</v>
      </c>
      <c r="V163" t="str">
        <f>_xlfn.XLOOKUP(F163,Categories!B:B,Categories!C:C,"Not in dataset",0)</f>
        <v>ML Professional</v>
      </c>
    </row>
    <row r="164" spans="2:22">
      <c r="B164" s="1">
        <v>158</v>
      </c>
      <c r="C164">
        <v>2021</v>
      </c>
      <c r="D164" t="s">
        <v>11</v>
      </c>
      <c r="E164" t="s">
        <v>10</v>
      </c>
      <c r="F164" t="s">
        <v>45</v>
      </c>
      <c r="G164">
        <v>120000</v>
      </c>
      <c r="H164" t="s">
        <v>61</v>
      </c>
      <c r="I164">
        <v>120000</v>
      </c>
      <c r="J164" t="s">
        <v>22</v>
      </c>
      <c r="K164">
        <v>100</v>
      </c>
      <c r="L164" t="s">
        <v>22</v>
      </c>
      <c r="M164" t="str">
        <f>_xlfn.XLOOKUP(L164,Xlation!B:B,Xlation!D:D,"error",0)</f>
        <v>USA</v>
      </c>
      <c r="N164" t="s">
        <v>64</v>
      </c>
      <c r="O164" t="str">
        <f>_xlfn.XLOOKUP(D164,Xlation!$B:$B,Xlation!$C:$C,"Error",0)</f>
        <v xml:space="preserve">Senior-level Expert </v>
      </c>
      <c r="P164" t="str">
        <f>_xlfn.XLOOKUP(E164,Xlation!$B:$B,Xlation!$C:$C,"Error",0)</f>
        <v xml:space="preserve">Full-time </v>
      </c>
      <c r="Q164" t="str">
        <f>_xlfn.XLOOKUP(L164,Xlation!$B:$B,Xlation!$C:$C,"Error",0)</f>
        <v>United States of America</v>
      </c>
      <c r="R164" t="str">
        <f>_xlfn.XLOOKUP(J164,Xlation!$B:$B,Xlation!$C:$C,"Error",0)</f>
        <v>United States of America</v>
      </c>
      <c r="S164" t="str">
        <f>_xlfn.XLOOKUP(N164,Xlation!$B:$B,Xlation!$C:$C,"Error",0)</f>
        <v>Medium_Between_50_and_250_Emp</v>
      </c>
      <c r="T164" t="str">
        <f>_xlfn.XLOOKUP(F164,Xlation!$B:$B,Xlation!$C:$C,"Error",0)</f>
        <v>Analysis</v>
      </c>
      <c r="U164" t="str">
        <f>_xlfn.XLOOKUP(K164,Xlation!$B:$B,Xlation!$C:$C,"Error",0)</f>
        <v>80-100%</v>
      </c>
      <c r="V164" t="str">
        <f>_xlfn.XLOOKUP(F164,Categories!B:B,Categories!C:C,"Not in dataset",0)</f>
        <v>Not ML</v>
      </c>
    </row>
    <row r="165" spans="2:22">
      <c r="B165" s="1">
        <v>159</v>
      </c>
      <c r="C165">
        <v>2021</v>
      </c>
      <c r="D165" t="s">
        <v>2</v>
      </c>
      <c r="E165" t="s">
        <v>10</v>
      </c>
      <c r="F165" t="s">
        <v>37</v>
      </c>
      <c r="G165">
        <v>125000</v>
      </c>
      <c r="H165" t="s">
        <v>61</v>
      </c>
      <c r="I165">
        <v>125000</v>
      </c>
      <c r="J165" t="s">
        <v>22</v>
      </c>
      <c r="K165">
        <v>100</v>
      </c>
      <c r="L165" t="s">
        <v>22</v>
      </c>
      <c r="M165" t="str">
        <f>_xlfn.XLOOKUP(L165,Xlation!B:B,Xlation!D:D,"error",0)</f>
        <v>USA</v>
      </c>
      <c r="N165" t="s">
        <v>62</v>
      </c>
      <c r="O165" t="str">
        <f>_xlfn.XLOOKUP(D165,Xlation!$B:$B,Xlation!$C:$C,"Error",0)</f>
        <v xml:space="preserve">Entry-level Junior </v>
      </c>
      <c r="P165" t="str">
        <f>_xlfn.XLOOKUP(E165,Xlation!$B:$B,Xlation!$C:$C,"Error",0)</f>
        <v xml:space="preserve">Full-time </v>
      </c>
      <c r="Q165" t="str">
        <f>_xlfn.XLOOKUP(L165,Xlation!$B:$B,Xlation!$C:$C,"Error",0)</f>
        <v>United States of America</v>
      </c>
      <c r="R165" t="str">
        <f>_xlfn.XLOOKUP(J165,Xlation!$B:$B,Xlation!$C:$C,"Error",0)</f>
        <v>United States of America</v>
      </c>
      <c r="S165" t="str">
        <f>_xlfn.XLOOKUP(N165,Xlation!$B:$B,Xlation!$C:$C,"Error",0)</f>
        <v>Small_Less_than_50_Emp</v>
      </c>
      <c r="T165" t="str">
        <f>_xlfn.XLOOKUP(F165,Xlation!$B:$B,Xlation!$C:$C,"Error",0)</f>
        <v>Engineer</v>
      </c>
      <c r="U165" t="str">
        <f>_xlfn.XLOOKUP(K165,Xlation!$B:$B,Xlation!$C:$C,"Error",0)</f>
        <v>80-100%</v>
      </c>
      <c r="V165" t="str">
        <f>_xlfn.XLOOKUP(F165,Categories!B:B,Categories!C:C,"Not in dataset",0)</f>
        <v>ML Professional</v>
      </c>
    </row>
    <row r="166" spans="2:22">
      <c r="B166" s="1">
        <v>160</v>
      </c>
      <c r="C166">
        <v>2021</v>
      </c>
      <c r="D166" t="s">
        <v>5</v>
      </c>
      <c r="E166" t="s">
        <v>10</v>
      </c>
      <c r="F166" t="s">
        <v>97</v>
      </c>
      <c r="G166">
        <v>230000</v>
      </c>
      <c r="H166" t="s">
        <v>61</v>
      </c>
      <c r="I166">
        <v>230000</v>
      </c>
      <c r="J166" t="s">
        <v>93</v>
      </c>
      <c r="K166">
        <v>50</v>
      </c>
      <c r="L166" t="s">
        <v>93</v>
      </c>
      <c r="M166" t="str">
        <f>_xlfn.XLOOKUP(L166,Xlation!B:B,Xlation!D:D,"error",0)</f>
        <v>RUS</v>
      </c>
      <c r="N166" t="s">
        <v>60</v>
      </c>
      <c r="O166" t="str">
        <f>_xlfn.XLOOKUP(D166,Xlation!$B:$B,Xlation!$C:$C,"Error",0)</f>
        <v>Executive-level Director</v>
      </c>
      <c r="P166" t="str">
        <f>_xlfn.XLOOKUP(E166,Xlation!$B:$B,Xlation!$C:$C,"Error",0)</f>
        <v xml:space="preserve">Full-time </v>
      </c>
      <c r="Q166" t="str">
        <f>_xlfn.XLOOKUP(L166,Xlation!$B:$B,Xlation!$C:$C,"Error",0)</f>
        <v>Russian Federation</v>
      </c>
      <c r="R166" t="str">
        <f>_xlfn.XLOOKUP(J166,Xlation!$B:$B,Xlation!$C:$C,"Error",0)</f>
        <v>Russian Federation</v>
      </c>
      <c r="S166" t="str">
        <f>_xlfn.XLOOKUP(N166,Xlation!$B:$B,Xlation!$C:$C,"Error",0)</f>
        <v>Large_Greater_than_250_Emp</v>
      </c>
      <c r="T166" t="str">
        <f>_xlfn.XLOOKUP(F166,Xlation!$B:$B,Xlation!$C:$C,"Error",0)</f>
        <v>Other</v>
      </c>
      <c r="U166" t="str">
        <f>_xlfn.XLOOKUP(K166,Xlation!$B:$B,Xlation!$C:$C,"Error",0)</f>
        <v>20-80%</v>
      </c>
      <c r="V166" t="str">
        <f>_xlfn.XLOOKUP(F166,Categories!B:B,Categories!C:C,"Not in dataset",0)</f>
        <v>Not ML</v>
      </c>
    </row>
    <row r="167" spans="2:22">
      <c r="B167" s="1">
        <v>161</v>
      </c>
      <c r="C167">
        <v>2021</v>
      </c>
      <c r="D167" t="s">
        <v>5</v>
      </c>
      <c r="E167" t="s">
        <v>10</v>
      </c>
      <c r="F167" t="s">
        <v>121</v>
      </c>
      <c r="G167">
        <v>85000</v>
      </c>
      <c r="H167" t="s">
        <v>61</v>
      </c>
      <c r="I167">
        <v>85000</v>
      </c>
      <c r="J167" t="s">
        <v>93</v>
      </c>
      <c r="K167">
        <v>0</v>
      </c>
      <c r="L167" t="s">
        <v>93</v>
      </c>
      <c r="M167" t="str">
        <f>_xlfn.XLOOKUP(L167,Xlation!B:B,Xlation!D:D,"error",0)</f>
        <v>RUS</v>
      </c>
      <c r="N167" t="s">
        <v>64</v>
      </c>
      <c r="O167" t="str">
        <f>_xlfn.XLOOKUP(D167,Xlation!$B:$B,Xlation!$C:$C,"Error",0)</f>
        <v>Executive-level Director</v>
      </c>
      <c r="P167" t="str">
        <f>_xlfn.XLOOKUP(E167,Xlation!$B:$B,Xlation!$C:$C,"Error",0)</f>
        <v xml:space="preserve">Full-time </v>
      </c>
      <c r="Q167" t="str">
        <f>_xlfn.XLOOKUP(L167,Xlation!$B:$B,Xlation!$C:$C,"Error",0)</f>
        <v>Russian Federation</v>
      </c>
      <c r="R167" t="str">
        <f>_xlfn.XLOOKUP(J167,Xlation!$B:$B,Xlation!$C:$C,"Error",0)</f>
        <v>Russian Federation</v>
      </c>
      <c r="S167" t="str">
        <f>_xlfn.XLOOKUP(N167,Xlation!$B:$B,Xlation!$C:$C,"Error",0)</f>
        <v>Medium_Between_50_and_250_Emp</v>
      </c>
      <c r="T167" t="str">
        <f>_xlfn.XLOOKUP(F167,Xlation!$B:$B,Xlation!$C:$C,"Error",0)</f>
        <v>Scientist</v>
      </c>
      <c r="U167" t="str">
        <f>_xlfn.XLOOKUP(K167,Xlation!$B:$B,Xlation!$C:$C,"Error",0)</f>
        <v>0-20%</v>
      </c>
      <c r="V167" t="str">
        <f>_xlfn.XLOOKUP(F167,Categories!B:B,Categories!C:C,"Not in dataset",0)</f>
        <v>Not ML</v>
      </c>
    </row>
    <row r="168" spans="2:22">
      <c r="B168" s="1">
        <v>162</v>
      </c>
      <c r="C168">
        <v>2021</v>
      </c>
      <c r="D168" t="s">
        <v>8</v>
      </c>
      <c r="E168" t="s">
        <v>10</v>
      </c>
      <c r="F168" t="s">
        <v>35</v>
      </c>
      <c r="G168">
        <v>24000</v>
      </c>
      <c r="H168" t="s">
        <v>59</v>
      </c>
      <c r="I168">
        <v>28369</v>
      </c>
      <c r="J168" t="s">
        <v>122</v>
      </c>
      <c r="K168">
        <v>50</v>
      </c>
      <c r="L168" t="s">
        <v>122</v>
      </c>
      <c r="M168" t="str">
        <f>_xlfn.XLOOKUP(L168,Xlation!B:B,Xlation!D:D,"error",0)</f>
        <v>MLT</v>
      </c>
      <c r="N168" t="s">
        <v>60</v>
      </c>
      <c r="O168" t="str">
        <f>_xlfn.XLOOKUP(D168,Xlation!$B:$B,Xlation!$C:$C,"Error",0)</f>
        <v xml:space="preserve">Mid-level Intermediate </v>
      </c>
      <c r="P168" t="str">
        <f>_xlfn.XLOOKUP(E168,Xlation!$B:$B,Xlation!$C:$C,"Error",0)</f>
        <v xml:space="preserve">Full-time </v>
      </c>
      <c r="Q168" t="str">
        <f>_xlfn.XLOOKUP(L168,Xlation!$B:$B,Xlation!$C:$C,"Error",0)</f>
        <v>Malta</v>
      </c>
      <c r="R168" t="str">
        <f>_xlfn.XLOOKUP(J168,Xlation!$B:$B,Xlation!$C:$C,"Error",0)</f>
        <v>Malta</v>
      </c>
      <c r="S168" t="str">
        <f>_xlfn.XLOOKUP(N168,Xlation!$B:$B,Xlation!$C:$C,"Error",0)</f>
        <v>Large_Greater_than_250_Emp</v>
      </c>
      <c r="T168" t="str">
        <f>_xlfn.XLOOKUP(F168,Xlation!$B:$B,Xlation!$C:$C,"Error",0)</f>
        <v>Engineer</v>
      </c>
      <c r="U168" t="str">
        <f>_xlfn.XLOOKUP(K168,Xlation!$B:$B,Xlation!$C:$C,"Error",0)</f>
        <v>20-80%</v>
      </c>
      <c r="V168" t="str">
        <f>_xlfn.XLOOKUP(F168,Categories!B:B,Categories!C:C,"Not in dataset",0)</f>
        <v>Not ML</v>
      </c>
    </row>
    <row r="169" spans="2:22">
      <c r="B169" s="1">
        <v>163</v>
      </c>
      <c r="C169">
        <v>2021</v>
      </c>
      <c r="D169" t="s">
        <v>2</v>
      </c>
      <c r="E169" t="s">
        <v>10</v>
      </c>
      <c r="F169" t="s">
        <v>47</v>
      </c>
      <c r="G169">
        <v>54000</v>
      </c>
      <c r="H169" t="s">
        <v>59</v>
      </c>
      <c r="I169">
        <v>63831</v>
      </c>
      <c r="J169" t="s">
        <v>25</v>
      </c>
      <c r="K169">
        <v>50</v>
      </c>
      <c r="L169" t="s">
        <v>25</v>
      </c>
      <c r="M169" t="str">
        <f>_xlfn.XLOOKUP(L169,Xlation!B:B,Xlation!D:D,"error",0)</f>
        <v>DEU</v>
      </c>
      <c r="N169" t="s">
        <v>60</v>
      </c>
      <c r="O169" t="str">
        <f>_xlfn.XLOOKUP(D169,Xlation!$B:$B,Xlation!$C:$C,"Error",0)</f>
        <v xml:space="preserve">Entry-level Junior </v>
      </c>
      <c r="P169" t="str">
        <f>_xlfn.XLOOKUP(E169,Xlation!$B:$B,Xlation!$C:$C,"Error",0)</f>
        <v xml:space="preserve">Full-time </v>
      </c>
      <c r="Q169" t="str">
        <f>_xlfn.XLOOKUP(L169,Xlation!$B:$B,Xlation!$C:$C,"Error",0)</f>
        <v>Germany</v>
      </c>
      <c r="R169" t="str">
        <f>_xlfn.XLOOKUP(J169,Xlation!$B:$B,Xlation!$C:$C,"Error",0)</f>
        <v>Germany</v>
      </c>
      <c r="S169" t="str">
        <f>_xlfn.XLOOKUP(N169,Xlation!$B:$B,Xlation!$C:$C,"Error",0)</f>
        <v>Large_Greater_than_250_Emp</v>
      </c>
      <c r="T169" t="str">
        <f>_xlfn.XLOOKUP(F169,Xlation!$B:$B,Xlation!$C:$C,"Error",0)</f>
        <v>Scientist</v>
      </c>
      <c r="U169" t="str">
        <f>_xlfn.XLOOKUP(K169,Xlation!$B:$B,Xlation!$C:$C,"Error",0)</f>
        <v>20-80%</v>
      </c>
      <c r="V169" t="str">
        <f>_xlfn.XLOOKUP(F169,Categories!B:B,Categories!C:C,"Not in dataset",0)</f>
        <v>Not ML</v>
      </c>
    </row>
    <row r="170" spans="2:22">
      <c r="B170" s="1">
        <v>164</v>
      </c>
      <c r="C170">
        <v>2021</v>
      </c>
      <c r="D170" t="s">
        <v>5</v>
      </c>
      <c r="E170" t="s">
        <v>10</v>
      </c>
      <c r="F170" t="s">
        <v>43</v>
      </c>
      <c r="G170">
        <v>110000</v>
      </c>
      <c r="H170" t="s">
        <v>59</v>
      </c>
      <c r="I170">
        <v>130026</v>
      </c>
      <c r="J170" t="s">
        <v>25</v>
      </c>
      <c r="K170">
        <v>50</v>
      </c>
      <c r="L170" t="s">
        <v>25</v>
      </c>
      <c r="M170" t="str">
        <f>_xlfn.XLOOKUP(L170,Xlation!B:B,Xlation!D:D,"error",0)</f>
        <v>DEU</v>
      </c>
      <c r="N170" t="s">
        <v>64</v>
      </c>
      <c r="O170" t="str">
        <f>_xlfn.XLOOKUP(D170,Xlation!$B:$B,Xlation!$C:$C,"Error",0)</f>
        <v>Executive-level Director</v>
      </c>
      <c r="P170" t="str">
        <f>_xlfn.XLOOKUP(E170,Xlation!$B:$B,Xlation!$C:$C,"Error",0)</f>
        <v xml:space="preserve">Full-time </v>
      </c>
      <c r="Q170" t="str">
        <f>_xlfn.XLOOKUP(L170,Xlation!$B:$B,Xlation!$C:$C,"Error",0)</f>
        <v>Germany</v>
      </c>
      <c r="R170" t="str">
        <f>_xlfn.XLOOKUP(J170,Xlation!$B:$B,Xlation!$C:$C,"Error",0)</f>
        <v>Germany</v>
      </c>
      <c r="S170" t="str">
        <f>_xlfn.XLOOKUP(N170,Xlation!$B:$B,Xlation!$C:$C,"Error",0)</f>
        <v>Medium_Between_50_and_250_Emp</v>
      </c>
      <c r="T170" t="str">
        <f>_xlfn.XLOOKUP(F170,Xlation!$B:$B,Xlation!$C:$C,"Error",0)</f>
        <v>Scientist</v>
      </c>
      <c r="U170" t="str">
        <f>_xlfn.XLOOKUP(K170,Xlation!$B:$B,Xlation!$C:$C,"Error",0)</f>
        <v>20-80%</v>
      </c>
      <c r="V170" t="str">
        <f>_xlfn.XLOOKUP(F170,Categories!B:B,Categories!C:C,"Not in dataset",0)</f>
        <v>Not ML</v>
      </c>
    </row>
    <row r="171" spans="2:22">
      <c r="B171" s="1">
        <v>165</v>
      </c>
      <c r="C171">
        <v>2021</v>
      </c>
      <c r="D171" t="s">
        <v>11</v>
      </c>
      <c r="E171" t="s">
        <v>10</v>
      </c>
      <c r="F171" t="s">
        <v>123</v>
      </c>
      <c r="G171">
        <v>165000</v>
      </c>
      <c r="H171" t="s">
        <v>61</v>
      </c>
      <c r="I171">
        <v>165000</v>
      </c>
      <c r="J171" t="s">
        <v>22</v>
      </c>
      <c r="K171">
        <v>100</v>
      </c>
      <c r="L171" t="s">
        <v>22</v>
      </c>
      <c r="M171" t="str">
        <f>_xlfn.XLOOKUP(L171,Xlation!B:B,Xlation!D:D,"error",0)</f>
        <v>USA</v>
      </c>
      <c r="N171" t="s">
        <v>60</v>
      </c>
      <c r="O171" t="str">
        <f>_xlfn.XLOOKUP(D171,Xlation!$B:$B,Xlation!$C:$C,"Error",0)</f>
        <v xml:space="preserve">Senior-level Expert </v>
      </c>
      <c r="P171" t="str">
        <f>_xlfn.XLOOKUP(E171,Xlation!$B:$B,Xlation!$C:$C,"Error",0)</f>
        <v xml:space="preserve">Full-time </v>
      </c>
      <c r="Q171" t="str">
        <f>_xlfn.XLOOKUP(L171,Xlation!$B:$B,Xlation!$C:$C,"Error",0)</f>
        <v>United States of America</v>
      </c>
      <c r="R171" t="str">
        <f>_xlfn.XLOOKUP(J171,Xlation!$B:$B,Xlation!$C:$C,"Error",0)</f>
        <v>United States of America</v>
      </c>
      <c r="S171" t="str">
        <f>_xlfn.XLOOKUP(N171,Xlation!$B:$B,Xlation!$C:$C,"Error",0)</f>
        <v>Large_Greater_than_250_Emp</v>
      </c>
      <c r="T171" t="str">
        <f>_xlfn.XLOOKUP(F171,Xlation!$B:$B,Xlation!$C:$C,"Error",0)</f>
        <v>Other</v>
      </c>
      <c r="U171" t="str">
        <f>_xlfn.XLOOKUP(K171,Xlation!$B:$B,Xlation!$C:$C,"Error",0)</f>
        <v>80-100%</v>
      </c>
      <c r="V171" t="str">
        <f>_xlfn.XLOOKUP(F171,Categories!B:B,Categories!C:C,"Not in dataset",0)</f>
        <v>Not ML</v>
      </c>
    </row>
    <row r="172" spans="2:22">
      <c r="B172" s="1">
        <v>166</v>
      </c>
      <c r="C172">
        <v>2021</v>
      </c>
      <c r="D172" t="s">
        <v>2</v>
      </c>
      <c r="E172" t="s">
        <v>10</v>
      </c>
      <c r="F172" t="s">
        <v>35</v>
      </c>
      <c r="G172">
        <v>80000</v>
      </c>
      <c r="H172" t="s">
        <v>61</v>
      </c>
      <c r="I172">
        <v>80000</v>
      </c>
      <c r="J172" t="s">
        <v>22</v>
      </c>
      <c r="K172">
        <v>100</v>
      </c>
      <c r="L172" t="s">
        <v>22</v>
      </c>
      <c r="M172" t="str">
        <f>_xlfn.XLOOKUP(L172,Xlation!B:B,Xlation!D:D,"error",0)</f>
        <v>USA</v>
      </c>
      <c r="N172" t="s">
        <v>60</v>
      </c>
      <c r="O172" t="str">
        <f>_xlfn.XLOOKUP(D172,Xlation!$B:$B,Xlation!$C:$C,"Error",0)</f>
        <v xml:space="preserve">Entry-level Junior </v>
      </c>
      <c r="P172" t="str">
        <f>_xlfn.XLOOKUP(E172,Xlation!$B:$B,Xlation!$C:$C,"Error",0)</f>
        <v xml:space="preserve">Full-time </v>
      </c>
      <c r="Q172" t="str">
        <f>_xlfn.XLOOKUP(L172,Xlation!$B:$B,Xlation!$C:$C,"Error",0)</f>
        <v>United States of America</v>
      </c>
      <c r="R172" t="str">
        <f>_xlfn.XLOOKUP(J172,Xlation!$B:$B,Xlation!$C:$C,"Error",0)</f>
        <v>United States of America</v>
      </c>
      <c r="S172" t="str">
        <f>_xlfn.XLOOKUP(N172,Xlation!$B:$B,Xlation!$C:$C,"Error",0)</f>
        <v>Large_Greater_than_250_Emp</v>
      </c>
      <c r="T172" t="str">
        <f>_xlfn.XLOOKUP(F172,Xlation!$B:$B,Xlation!$C:$C,"Error",0)</f>
        <v>Engineer</v>
      </c>
      <c r="U172" t="str">
        <f>_xlfn.XLOOKUP(K172,Xlation!$B:$B,Xlation!$C:$C,"Error",0)</f>
        <v>80-100%</v>
      </c>
      <c r="V172" t="str">
        <f>_xlfn.XLOOKUP(F172,Categories!B:B,Categories!C:C,"Not in dataset",0)</f>
        <v>Not ML</v>
      </c>
    </row>
    <row r="173" spans="2:22">
      <c r="B173" s="1">
        <v>167</v>
      </c>
      <c r="C173">
        <v>2021</v>
      </c>
      <c r="D173" t="s">
        <v>5</v>
      </c>
      <c r="E173" t="s">
        <v>10</v>
      </c>
      <c r="F173" t="s">
        <v>43</v>
      </c>
      <c r="G173">
        <v>250000</v>
      </c>
      <c r="H173" t="s">
        <v>61</v>
      </c>
      <c r="I173">
        <v>250000</v>
      </c>
      <c r="J173" t="s">
        <v>22</v>
      </c>
      <c r="K173">
        <v>0</v>
      </c>
      <c r="L173" t="s">
        <v>22</v>
      </c>
      <c r="M173" t="str">
        <f>_xlfn.XLOOKUP(L173,Xlation!B:B,Xlation!D:D,"error",0)</f>
        <v>USA</v>
      </c>
      <c r="N173" t="s">
        <v>60</v>
      </c>
      <c r="O173" t="str">
        <f>_xlfn.XLOOKUP(D173,Xlation!$B:$B,Xlation!$C:$C,"Error",0)</f>
        <v>Executive-level Director</v>
      </c>
      <c r="P173" t="str">
        <f>_xlfn.XLOOKUP(E173,Xlation!$B:$B,Xlation!$C:$C,"Error",0)</f>
        <v xml:space="preserve">Full-time </v>
      </c>
      <c r="Q173" t="str">
        <f>_xlfn.XLOOKUP(L173,Xlation!$B:$B,Xlation!$C:$C,"Error",0)</f>
        <v>United States of America</v>
      </c>
      <c r="R173" t="str">
        <f>_xlfn.XLOOKUP(J173,Xlation!$B:$B,Xlation!$C:$C,"Error",0)</f>
        <v>United States of America</v>
      </c>
      <c r="S173" t="str">
        <f>_xlfn.XLOOKUP(N173,Xlation!$B:$B,Xlation!$C:$C,"Error",0)</f>
        <v>Large_Greater_than_250_Emp</v>
      </c>
      <c r="T173" t="str">
        <f>_xlfn.XLOOKUP(F173,Xlation!$B:$B,Xlation!$C:$C,"Error",0)</f>
        <v>Scientist</v>
      </c>
      <c r="U173" t="str">
        <f>_xlfn.XLOOKUP(K173,Xlation!$B:$B,Xlation!$C:$C,"Error",0)</f>
        <v>0-20%</v>
      </c>
      <c r="V173" t="str">
        <f>_xlfn.XLOOKUP(F173,Categories!B:B,Categories!C:C,"Not in dataset",0)</f>
        <v>Not ML</v>
      </c>
    </row>
    <row r="174" spans="2:22">
      <c r="B174" s="1">
        <v>168</v>
      </c>
      <c r="C174">
        <v>2021</v>
      </c>
      <c r="D174" t="s">
        <v>2</v>
      </c>
      <c r="E174" t="s">
        <v>10</v>
      </c>
      <c r="F174" t="s">
        <v>79</v>
      </c>
      <c r="G174">
        <v>55000</v>
      </c>
      <c r="H174" t="s">
        <v>61</v>
      </c>
      <c r="I174">
        <v>55000</v>
      </c>
      <c r="J174" t="s">
        <v>22</v>
      </c>
      <c r="K174">
        <v>50</v>
      </c>
      <c r="L174" t="s">
        <v>22</v>
      </c>
      <c r="M174" t="str">
        <f>_xlfn.XLOOKUP(L174,Xlation!B:B,Xlation!D:D,"error",0)</f>
        <v>USA</v>
      </c>
      <c r="N174" t="s">
        <v>62</v>
      </c>
      <c r="O174" t="str">
        <f>_xlfn.XLOOKUP(D174,Xlation!$B:$B,Xlation!$C:$C,"Error",0)</f>
        <v xml:space="preserve">Entry-level Junior </v>
      </c>
      <c r="P174" t="str">
        <f>_xlfn.XLOOKUP(E174,Xlation!$B:$B,Xlation!$C:$C,"Error",0)</f>
        <v xml:space="preserve">Full-time </v>
      </c>
      <c r="Q174" t="str">
        <f>_xlfn.XLOOKUP(L174,Xlation!$B:$B,Xlation!$C:$C,"Error",0)</f>
        <v>United States of America</v>
      </c>
      <c r="R174" t="str">
        <f>_xlfn.XLOOKUP(J174,Xlation!$B:$B,Xlation!$C:$C,"Error",0)</f>
        <v>United States of America</v>
      </c>
      <c r="S174" t="str">
        <f>_xlfn.XLOOKUP(N174,Xlation!$B:$B,Xlation!$C:$C,"Error",0)</f>
        <v>Small_Less_than_50_Emp</v>
      </c>
      <c r="T174" t="str">
        <f>_xlfn.XLOOKUP(F174,Xlation!$B:$B,Xlation!$C:$C,"Error",0)</f>
        <v>Analysis</v>
      </c>
      <c r="U174" t="str">
        <f>_xlfn.XLOOKUP(K174,Xlation!$B:$B,Xlation!$C:$C,"Error",0)</f>
        <v>20-80%</v>
      </c>
      <c r="V174" t="str">
        <f>_xlfn.XLOOKUP(F174,Categories!B:B,Categories!C:C,"Not in dataset",0)</f>
        <v>Not ML</v>
      </c>
    </row>
    <row r="175" spans="2:22">
      <c r="B175" s="1">
        <v>169</v>
      </c>
      <c r="C175">
        <v>2021</v>
      </c>
      <c r="D175" t="s">
        <v>8</v>
      </c>
      <c r="E175" t="s">
        <v>10</v>
      </c>
      <c r="F175" t="s">
        <v>40</v>
      </c>
      <c r="G175">
        <v>150000</v>
      </c>
      <c r="H175" t="s">
        <v>61</v>
      </c>
      <c r="I175">
        <v>150000</v>
      </c>
      <c r="J175" t="s">
        <v>22</v>
      </c>
      <c r="K175">
        <v>100</v>
      </c>
      <c r="L175" t="s">
        <v>22</v>
      </c>
      <c r="M175" t="str">
        <f>_xlfn.XLOOKUP(L175,Xlation!B:B,Xlation!D:D,"error",0)</f>
        <v>USA</v>
      </c>
      <c r="N175" t="s">
        <v>60</v>
      </c>
      <c r="O175" t="str">
        <f>_xlfn.XLOOKUP(D175,Xlation!$B:$B,Xlation!$C:$C,"Error",0)</f>
        <v xml:space="preserve">Mid-level Intermediate </v>
      </c>
      <c r="P175" t="str">
        <f>_xlfn.XLOOKUP(E175,Xlation!$B:$B,Xlation!$C:$C,"Error",0)</f>
        <v xml:space="preserve">Full-time </v>
      </c>
      <c r="Q175" t="str">
        <f>_xlfn.XLOOKUP(L175,Xlation!$B:$B,Xlation!$C:$C,"Error",0)</f>
        <v>United States of America</v>
      </c>
      <c r="R175" t="str">
        <f>_xlfn.XLOOKUP(J175,Xlation!$B:$B,Xlation!$C:$C,"Error",0)</f>
        <v>United States of America</v>
      </c>
      <c r="S175" t="str">
        <f>_xlfn.XLOOKUP(N175,Xlation!$B:$B,Xlation!$C:$C,"Error",0)</f>
        <v>Large_Greater_than_250_Emp</v>
      </c>
      <c r="T175" t="str">
        <f>_xlfn.XLOOKUP(F175,Xlation!$B:$B,Xlation!$C:$C,"Error",0)</f>
        <v>Other</v>
      </c>
      <c r="U175" t="str">
        <f>_xlfn.XLOOKUP(K175,Xlation!$B:$B,Xlation!$C:$C,"Error",0)</f>
        <v>80-100%</v>
      </c>
      <c r="V175" t="str">
        <f>_xlfn.XLOOKUP(F175,Categories!B:B,Categories!C:C,"Not in dataset",0)</f>
        <v>Not ML</v>
      </c>
    </row>
    <row r="176" spans="2:22">
      <c r="B176" s="1">
        <v>170</v>
      </c>
      <c r="C176">
        <v>2021</v>
      </c>
      <c r="D176" t="s">
        <v>8</v>
      </c>
      <c r="E176" t="s">
        <v>10</v>
      </c>
      <c r="F176" t="s">
        <v>40</v>
      </c>
      <c r="G176">
        <v>170000</v>
      </c>
      <c r="H176" t="s">
        <v>61</v>
      </c>
      <c r="I176">
        <v>170000</v>
      </c>
      <c r="J176" t="s">
        <v>22</v>
      </c>
      <c r="K176">
        <v>100</v>
      </c>
      <c r="L176" t="s">
        <v>22</v>
      </c>
      <c r="M176" t="str">
        <f>_xlfn.XLOOKUP(L176,Xlation!B:B,Xlation!D:D,"error",0)</f>
        <v>USA</v>
      </c>
      <c r="N176" t="s">
        <v>60</v>
      </c>
      <c r="O176" t="str">
        <f>_xlfn.XLOOKUP(D176,Xlation!$B:$B,Xlation!$C:$C,"Error",0)</f>
        <v xml:space="preserve">Mid-level Intermediate </v>
      </c>
      <c r="P176" t="str">
        <f>_xlfn.XLOOKUP(E176,Xlation!$B:$B,Xlation!$C:$C,"Error",0)</f>
        <v xml:space="preserve">Full-time </v>
      </c>
      <c r="Q176" t="str">
        <f>_xlfn.XLOOKUP(L176,Xlation!$B:$B,Xlation!$C:$C,"Error",0)</f>
        <v>United States of America</v>
      </c>
      <c r="R176" t="str">
        <f>_xlfn.XLOOKUP(J176,Xlation!$B:$B,Xlation!$C:$C,"Error",0)</f>
        <v>United States of America</v>
      </c>
      <c r="S176" t="str">
        <f>_xlfn.XLOOKUP(N176,Xlation!$B:$B,Xlation!$C:$C,"Error",0)</f>
        <v>Large_Greater_than_250_Emp</v>
      </c>
      <c r="T176" t="str">
        <f>_xlfn.XLOOKUP(F176,Xlation!$B:$B,Xlation!$C:$C,"Error",0)</f>
        <v>Other</v>
      </c>
      <c r="U176" t="str">
        <f>_xlfn.XLOOKUP(K176,Xlation!$B:$B,Xlation!$C:$C,"Error",0)</f>
        <v>80-100%</v>
      </c>
      <c r="V176" t="str">
        <f>_xlfn.XLOOKUP(F176,Categories!B:B,Categories!C:C,"Not in dataset",0)</f>
        <v>Not ML</v>
      </c>
    </row>
    <row r="177" spans="2:22">
      <c r="B177" s="1">
        <v>171</v>
      </c>
      <c r="C177">
        <v>2021</v>
      </c>
      <c r="D177" t="s">
        <v>8</v>
      </c>
      <c r="E177" t="s">
        <v>10</v>
      </c>
      <c r="F177" t="s">
        <v>35</v>
      </c>
      <c r="G177">
        <v>60000</v>
      </c>
      <c r="H177" t="s">
        <v>63</v>
      </c>
      <c r="I177">
        <v>82528</v>
      </c>
      <c r="J177" t="s">
        <v>23</v>
      </c>
      <c r="K177">
        <v>100</v>
      </c>
      <c r="L177" t="s">
        <v>23</v>
      </c>
      <c r="M177" t="str">
        <f>_xlfn.XLOOKUP(L177,Xlation!B:B,Xlation!D:D,"error",0)</f>
        <v>GBR</v>
      </c>
      <c r="N177" t="s">
        <v>60</v>
      </c>
      <c r="O177" t="str">
        <f>_xlfn.XLOOKUP(D177,Xlation!$B:$B,Xlation!$C:$C,"Error",0)</f>
        <v xml:space="preserve">Mid-level Intermediate </v>
      </c>
      <c r="P177" t="str">
        <f>_xlfn.XLOOKUP(E177,Xlation!$B:$B,Xlation!$C:$C,"Error",0)</f>
        <v xml:space="preserve">Full-time </v>
      </c>
      <c r="Q177" t="str">
        <f>_xlfn.XLOOKUP(L177,Xlation!$B:$B,Xlation!$C:$C,"Error",0)</f>
        <v>United Kingdom</v>
      </c>
      <c r="R177" t="str">
        <f>_xlfn.XLOOKUP(J177,Xlation!$B:$B,Xlation!$C:$C,"Error",0)</f>
        <v>United Kingdom</v>
      </c>
      <c r="S177" t="str">
        <f>_xlfn.XLOOKUP(N177,Xlation!$B:$B,Xlation!$C:$C,"Error",0)</f>
        <v>Large_Greater_than_250_Emp</v>
      </c>
      <c r="T177" t="str">
        <f>_xlfn.XLOOKUP(F177,Xlation!$B:$B,Xlation!$C:$C,"Error",0)</f>
        <v>Engineer</v>
      </c>
      <c r="U177" t="str">
        <f>_xlfn.XLOOKUP(K177,Xlation!$B:$B,Xlation!$C:$C,"Error",0)</f>
        <v>80-100%</v>
      </c>
      <c r="V177" t="str">
        <f>_xlfn.XLOOKUP(F177,Categories!B:B,Categories!C:C,"Not in dataset",0)</f>
        <v>Not ML</v>
      </c>
    </row>
    <row r="178" spans="2:22">
      <c r="B178" s="1">
        <v>172</v>
      </c>
      <c r="C178">
        <v>2021</v>
      </c>
      <c r="D178" t="s">
        <v>2</v>
      </c>
      <c r="E178" t="s">
        <v>10</v>
      </c>
      <c r="F178" t="s">
        <v>36</v>
      </c>
      <c r="G178">
        <v>60000</v>
      </c>
      <c r="H178" t="s">
        <v>61</v>
      </c>
      <c r="I178">
        <v>60000</v>
      </c>
      <c r="J178" t="s">
        <v>22</v>
      </c>
      <c r="K178">
        <v>100</v>
      </c>
      <c r="L178" t="s">
        <v>22</v>
      </c>
      <c r="M178" t="str">
        <f>_xlfn.XLOOKUP(L178,Xlation!B:B,Xlation!D:D,"error",0)</f>
        <v>USA</v>
      </c>
      <c r="N178" t="s">
        <v>62</v>
      </c>
      <c r="O178" t="str">
        <f>_xlfn.XLOOKUP(D178,Xlation!$B:$B,Xlation!$C:$C,"Error",0)</f>
        <v xml:space="preserve">Entry-level Junior </v>
      </c>
      <c r="P178" t="str">
        <f>_xlfn.XLOOKUP(E178,Xlation!$B:$B,Xlation!$C:$C,"Error",0)</f>
        <v xml:space="preserve">Full-time </v>
      </c>
      <c r="Q178" t="str">
        <f>_xlfn.XLOOKUP(L178,Xlation!$B:$B,Xlation!$C:$C,"Error",0)</f>
        <v>United States of America</v>
      </c>
      <c r="R178" t="str">
        <f>_xlfn.XLOOKUP(J178,Xlation!$B:$B,Xlation!$C:$C,"Error",0)</f>
        <v>United States of America</v>
      </c>
      <c r="S178" t="str">
        <f>_xlfn.XLOOKUP(N178,Xlation!$B:$B,Xlation!$C:$C,"Error",0)</f>
        <v>Small_Less_than_50_Emp</v>
      </c>
      <c r="T178" t="str">
        <f>_xlfn.XLOOKUP(F178,Xlation!$B:$B,Xlation!$C:$C,"Error",0)</f>
        <v>Analysis</v>
      </c>
      <c r="U178" t="str">
        <f>_xlfn.XLOOKUP(K178,Xlation!$B:$B,Xlation!$C:$C,"Error",0)</f>
        <v>80-100%</v>
      </c>
      <c r="V178" t="str">
        <f>_xlfn.XLOOKUP(F178,Categories!B:B,Categories!C:C,"Not in dataset",0)</f>
        <v>Not ML</v>
      </c>
    </row>
    <row r="179" spans="2:22">
      <c r="B179" s="1">
        <v>173</v>
      </c>
      <c r="C179">
        <v>2021</v>
      </c>
      <c r="D179" t="s">
        <v>11</v>
      </c>
      <c r="E179" t="s">
        <v>10</v>
      </c>
      <c r="F179" t="s">
        <v>44</v>
      </c>
      <c r="G179">
        <v>235000</v>
      </c>
      <c r="H179" t="s">
        <v>61</v>
      </c>
      <c r="I179">
        <v>235000</v>
      </c>
      <c r="J179" t="s">
        <v>22</v>
      </c>
      <c r="K179">
        <v>100</v>
      </c>
      <c r="L179" t="s">
        <v>22</v>
      </c>
      <c r="M179" t="str">
        <f>_xlfn.XLOOKUP(L179,Xlation!B:B,Xlation!D:D,"error",0)</f>
        <v>USA</v>
      </c>
      <c r="N179" t="s">
        <v>60</v>
      </c>
      <c r="O179" t="str">
        <f>_xlfn.XLOOKUP(D179,Xlation!$B:$B,Xlation!$C:$C,"Error",0)</f>
        <v xml:space="preserve">Senior-level Expert </v>
      </c>
      <c r="P179" t="str">
        <f>_xlfn.XLOOKUP(E179,Xlation!$B:$B,Xlation!$C:$C,"Error",0)</f>
        <v xml:space="preserve">Full-time </v>
      </c>
      <c r="Q179" t="str">
        <f>_xlfn.XLOOKUP(L179,Xlation!$B:$B,Xlation!$C:$C,"Error",0)</f>
        <v>United States of America</v>
      </c>
      <c r="R179" t="str">
        <f>_xlfn.XLOOKUP(J179,Xlation!$B:$B,Xlation!$C:$C,"Error",0)</f>
        <v>United States of America</v>
      </c>
      <c r="S179" t="str">
        <f>_xlfn.XLOOKUP(N179,Xlation!$B:$B,Xlation!$C:$C,"Error",0)</f>
        <v>Large_Greater_than_250_Emp</v>
      </c>
      <c r="T179" t="str">
        <f>_xlfn.XLOOKUP(F179,Xlation!$B:$B,Xlation!$C:$C,"Error",0)</f>
        <v>Scientist</v>
      </c>
      <c r="U179" t="str">
        <f>_xlfn.XLOOKUP(K179,Xlation!$B:$B,Xlation!$C:$C,"Error",0)</f>
        <v>80-100%</v>
      </c>
      <c r="V179" t="str">
        <f>_xlfn.XLOOKUP(F179,Categories!B:B,Categories!C:C,"Not in dataset",0)</f>
        <v>Not ML</v>
      </c>
    </row>
    <row r="180" spans="2:22">
      <c r="B180" s="1">
        <v>174</v>
      </c>
      <c r="C180">
        <v>2021</v>
      </c>
      <c r="D180" t="s">
        <v>11</v>
      </c>
      <c r="E180" t="s">
        <v>10</v>
      </c>
      <c r="F180" t="s">
        <v>38</v>
      </c>
      <c r="G180">
        <v>51400</v>
      </c>
      <c r="H180" t="s">
        <v>59</v>
      </c>
      <c r="I180">
        <v>60757</v>
      </c>
      <c r="J180" t="s">
        <v>13</v>
      </c>
      <c r="K180">
        <v>50</v>
      </c>
      <c r="L180" t="s">
        <v>13</v>
      </c>
      <c r="M180">
        <f>_xlfn.XLOOKUP(L180,Xlation!B:B,Xlation!D:D,"error",0)</f>
        <v>0</v>
      </c>
      <c r="N180" t="s">
        <v>60</v>
      </c>
      <c r="O180" t="str">
        <f>_xlfn.XLOOKUP(D180,Xlation!$B:$B,Xlation!$C:$C,"Error",0)</f>
        <v xml:space="preserve">Senior-level Expert </v>
      </c>
      <c r="P180" t="str">
        <f>_xlfn.XLOOKUP(E180,Xlation!$B:$B,Xlation!$C:$C,"Error",0)</f>
        <v xml:space="preserve">Full-time </v>
      </c>
      <c r="Q180" t="str">
        <f>_xlfn.XLOOKUP(L180,Xlation!$B:$B,Xlation!$C:$C,"Error",0)</f>
        <v xml:space="preserve">Part-time </v>
      </c>
      <c r="R180" t="str">
        <f>_xlfn.XLOOKUP(J180,Xlation!$B:$B,Xlation!$C:$C,"Error",0)</f>
        <v xml:space="preserve">Part-time </v>
      </c>
      <c r="S180" t="str">
        <f>_xlfn.XLOOKUP(N180,Xlation!$B:$B,Xlation!$C:$C,"Error",0)</f>
        <v>Large_Greater_than_250_Emp</v>
      </c>
      <c r="T180" t="str">
        <f>_xlfn.XLOOKUP(F180,Xlation!$B:$B,Xlation!$C:$C,"Error",0)</f>
        <v>Scientist</v>
      </c>
      <c r="U180" t="str">
        <f>_xlfn.XLOOKUP(K180,Xlation!$B:$B,Xlation!$C:$C,"Error",0)</f>
        <v>20-80%</v>
      </c>
      <c r="V180" t="str">
        <f>_xlfn.XLOOKUP(F180,Categories!B:B,Categories!C:C,"Not in dataset",0)</f>
        <v>Not ML</v>
      </c>
    </row>
    <row r="181" spans="2:22">
      <c r="B181" s="1">
        <v>175</v>
      </c>
      <c r="C181">
        <v>2021</v>
      </c>
      <c r="D181" t="s">
        <v>11</v>
      </c>
      <c r="E181" t="s">
        <v>10</v>
      </c>
      <c r="F181" t="s">
        <v>85</v>
      </c>
      <c r="G181">
        <v>174000</v>
      </c>
      <c r="H181" t="s">
        <v>61</v>
      </c>
      <c r="I181">
        <v>174000</v>
      </c>
      <c r="J181" t="s">
        <v>22</v>
      </c>
      <c r="K181">
        <v>100</v>
      </c>
      <c r="L181" t="s">
        <v>22</v>
      </c>
      <c r="M181" t="str">
        <f>_xlfn.XLOOKUP(L181,Xlation!B:B,Xlation!D:D,"error",0)</f>
        <v>USA</v>
      </c>
      <c r="N181" t="s">
        <v>60</v>
      </c>
      <c r="O181" t="str">
        <f>_xlfn.XLOOKUP(D181,Xlation!$B:$B,Xlation!$C:$C,"Error",0)</f>
        <v xml:space="preserve">Senior-level Expert </v>
      </c>
      <c r="P181" t="str">
        <f>_xlfn.XLOOKUP(E181,Xlation!$B:$B,Xlation!$C:$C,"Error",0)</f>
        <v xml:space="preserve">Full-time </v>
      </c>
      <c r="Q181" t="str">
        <f>_xlfn.XLOOKUP(L181,Xlation!$B:$B,Xlation!$C:$C,"Error",0)</f>
        <v>United States of America</v>
      </c>
      <c r="R181" t="str">
        <f>_xlfn.XLOOKUP(J181,Xlation!$B:$B,Xlation!$C:$C,"Error",0)</f>
        <v>United States of America</v>
      </c>
      <c r="S181" t="str">
        <f>_xlfn.XLOOKUP(N181,Xlation!$B:$B,Xlation!$C:$C,"Error",0)</f>
        <v>Large_Greater_than_250_Emp</v>
      </c>
      <c r="T181" t="str">
        <f>_xlfn.XLOOKUP(F181,Xlation!$B:$B,Xlation!$C:$C,"Error",0)</f>
        <v>Engineer</v>
      </c>
      <c r="U181" t="str">
        <f>_xlfn.XLOOKUP(K181,Xlation!$B:$B,Xlation!$C:$C,"Error",0)</f>
        <v>80-100%</v>
      </c>
      <c r="V181" t="str">
        <f>_xlfn.XLOOKUP(F181,Categories!B:B,Categories!C:C,"Not in dataset",0)</f>
        <v>Not ML</v>
      </c>
    </row>
    <row r="182" spans="2:22">
      <c r="B182" s="1">
        <v>176</v>
      </c>
      <c r="C182">
        <v>2021</v>
      </c>
      <c r="D182" t="s">
        <v>8</v>
      </c>
      <c r="E182" t="s">
        <v>10</v>
      </c>
      <c r="F182" t="s">
        <v>34</v>
      </c>
      <c r="G182">
        <v>58000</v>
      </c>
      <c r="H182" t="s">
        <v>81</v>
      </c>
      <c r="I182">
        <v>2859</v>
      </c>
      <c r="J182" t="s">
        <v>82</v>
      </c>
      <c r="K182">
        <v>0</v>
      </c>
      <c r="L182" t="s">
        <v>82</v>
      </c>
      <c r="M182" t="str">
        <f>_xlfn.XLOOKUP(L182,Xlation!B:B,Xlation!D:D,"error",0)</f>
        <v>MEX</v>
      </c>
      <c r="N182" t="s">
        <v>62</v>
      </c>
      <c r="O182" t="str">
        <f>_xlfn.XLOOKUP(D182,Xlation!$B:$B,Xlation!$C:$C,"Error",0)</f>
        <v xml:space="preserve">Mid-level Intermediate </v>
      </c>
      <c r="P182" t="str">
        <f>_xlfn.XLOOKUP(E182,Xlation!$B:$B,Xlation!$C:$C,"Error",0)</f>
        <v xml:space="preserve">Full-time </v>
      </c>
      <c r="Q182" t="str">
        <f>_xlfn.XLOOKUP(L182,Xlation!$B:$B,Xlation!$C:$C,"Error",0)</f>
        <v>Mexico</v>
      </c>
      <c r="R182" t="str">
        <f>_xlfn.XLOOKUP(J182,Xlation!$B:$B,Xlation!$C:$C,"Error",0)</f>
        <v>Mexico</v>
      </c>
      <c r="S182" t="str">
        <f>_xlfn.XLOOKUP(N182,Xlation!$B:$B,Xlation!$C:$C,"Error",0)</f>
        <v>Small_Less_than_50_Emp</v>
      </c>
      <c r="T182" t="str">
        <f>_xlfn.XLOOKUP(F182,Xlation!$B:$B,Xlation!$C:$C,"Error",0)</f>
        <v>Scientist</v>
      </c>
      <c r="U182" t="str">
        <f>_xlfn.XLOOKUP(K182,Xlation!$B:$B,Xlation!$C:$C,"Error",0)</f>
        <v>0-20%</v>
      </c>
      <c r="V182" t="str">
        <f>_xlfn.XLOOKUP(F182,Categories!B:B,Categories!C:C,"Not in dataset",0)</f>
        <v>Not ML</v>
      </c>
    </row>
    <row r="183" spans="2:22">
      <c r="B183" s="1">
        <v>177</v>
      </c>
      <c r="C183">
        <v>2021</v>
      </c>
      <c r="D183" t="s">
        <v>8</v>
      </c>
      <c r="E183" t="s">
        <v>10</v>
      </c>
      <c r="F183" t="s">
        <v>34</v>
      </c>
      <c r="G183">
        <v>30400000</v>
      </c>
      <c r="H183" t="s">
        <v>124</v>
      </c>
      <c r="I183">
        <v>40038</v>
      </c>
      <c r="J183" t="s">
        <v>125</v>
      </c>
      <c r="K183">
        <v>100</v>
      </c>
      <c r="L183" t="s">
        <v>125</v>
      </c>
      <c r="M183" t="str">
        <f>_xlfn.XLOOKUP(L183,Xlation!B:B,Xlation!D:D,"error",0)</f>
        <v>CHL</v>
      </c>
      <c r="N183" t="s">
        <v>60</v>
      </c>
      <c r="O183" t="str">
        <f>_xlfn.XLOOKUP(D183,Xlation!$B:$B,Xlation!$C:$C,"Error",0)</f>
        <v xml:space="preserve">Mid-level Intermediate </v>
      </c>
      <c r="P183" t="str">
        <f>_xlfn.XLOOKUP(E183,Xlation!$B:$B,Xlation!$C:$C,"Error",0)</f>
        <v xml:space="preserve">Full-time </v>
      </c>
      <c r="Q183" t="str">
        <f>_xlfn.XLOOKUP(L183,Xlation!$B:$B,Xlation!$C:$C,"Error",0)</f>
        <v>Chile</v>
      </c>
      <c r="R183" t="str">
        <f>_xlfn.XLOOKUP(J183,Xlation!$B:$B,Xlation!$C:$C,"Error",0)</f>
        <v>Chile</v>
      </c>
      <c r="S183" t="str">
        <f>_xlfn.XLOOKUP(N183,Xlation!$B:$B,Xlation!$C:$C,"Error",0)</f>
        <v>Large_Greater_than_250_Emp</v>
      </c>
      <c r="T183" t="str">
        <f>_xlfn.XLOOKUP(F183,Xlation!$B:$B,Xlation!$C:$C,"Error",0)</f>
        <v>Scientist</v>
      </c>
      <c r="U183" t="str">
        <f>_xlfn.XLOOKUP(K183,Xlation!$B:$B,Xlation!$C:$C,"Error",0)</f>
        <v>80-100%</v>
      </c>
      <c r="V183" t="str">
        <f>_xlfn.XLOOKUP(F183,Categories!B:B,Categories!C:C,"Not in dataset",0)</f>
        <v>Not ML</v>
      </c>
    </row>
    <row r="184" spans="2:22">
      <c r="B184" s="1">
        <v>178</v>
      </c>
      <c r="C184">
        <v>2021</v>
      </c>
      <c r="D184" t="s">
        <v>2</v>
      </c>
      <c r="E184" t="s">
        <v>10</v>
      </c>
      <c r="F184" t="s">
        <v>37</v>
      </c>
      <c r="G184">
        <v>81000</v>
      </c>
      <c r="H184" t="s">
        <v>61</v>
      </c>
      <c r="I184">
        <v>81000</v>
      </c>
      <c r="J184" t="s">
        <v>22</v>
      </c>
      <c r="K184">
        <v>50</v>
      </c>
      <c r="L184" t="s">
        <v>22</v>
      </c>
      <c r="M184" t="str">
        <f>_xlfn.XLOOKUP(L184,Xlation!B:B,Xlation!D:D,"error",0)</f>
        <v>USA</v>
      </c>
      <c r="N184" t="s">
        <v>62</v>
      </c>
      <c r="O184" t="str">
        <f>_xlfn.XLOOKUP(D184,Xlation!$B:$B,Xlation!$C:$C,"Error",0)</f>
        <v xml:space="preserve">Entry-level Junior </v>
      </c>
      <c r="P184" t="str">
        <f>_xlfn.XLOOKUP(E184,Xlation!$B:$B,Xlation!$C:$C,"Error",0)</f>
        <v xml:space="preserve">Full-time </v>
      </c>
      <c r="Q184" t="str">
        <f>_xlfn.XLOOKUP(L184,Xlation!$B:$B,Xlation!$C:$C,"Error",0)</f>
        <v>United States of America</v>
      </c>
      <c r="R184" t="str">
        <f>_xlfn.XLOOKUP(J184,Xlation!$B:$B,Xlation!$C:$C,"Error",0)</f>
        <v>United States of America</v>
      </c>
      <c r="S184" t="str">
        <f>_xlfn.XLOOKUP(N184,Xlation!$B:$B,Xlation!$C:$C,"Error",0)</f>
        <v>Small_Less_than_50_Emp</v>
      </c>
      <c r="T184" t="str">
        <f>_xlfn.XLOOKUP(F184,Xlation!$B:$B,Xlation!$C:$C,"Error",0)</f>
        <v>Engineer</v>
      </c>
      <c r="U184" t="str">
        <f>_xlfn.XLOOKUP(K184,Xlation!$B:$B,Xlation!$C:$C,"Error",0)</f>
        <v>20-80%</v>
      </c>
      <c r="V184" t="str">
        <f>_xlfn.XLOOKUP(F184,Categories!B:B,Categories!C:C,"Not in dataset",0)</f>
        <v>ML Professional</v>
      </c>
    </row>
    <row r="185" spans="2:22">
      <c r="B185" s="1">
        <v>179</v>
      </c>
      <c r="C185">
        <v>2021</v>
      </c>
      <c r="D185" t="s">
        <v>8</v>
      </c>
      <c r="E185" t="s">
        <v>10</v>
      </c>
      <c r="F185" t="s">
        <v>34</v>
      </c>
      <c r="G185">
        <v>420000</v>
      </c>
      <c r="H185" t="s">
        <v>73</v>
      </c>
      <c r="I185">
        <v>5679</v>
      </c>
      <c r="J185" t="s">
        <v>26</v>
      </c>
      <c r="K185">
        <v>100</v>
      </c>
      <c r="L185" t="s">
        <v>22</v>
      </c>
      <c r="M185" t="str">
        <f>_xlfn.XLOOKUP(L185,Xlation!B:B,Xlation!D:D,"error",0)</f>
        <v>USA</v>
      </c>
      <c r="N185" t="s">
        <v>62</v>
      </c>
      <c r="O185" t="str">
        <f>_xlfn.XLOOKUP(D185,Xlation!$B:$B,Xlation!$C:$C,"Error",0)</f>
        <v xml:space="preserve">Mid-level Intermediate </v>
      </c>
      <c r="P185" t="str">
        <f>_xlfn.XLOOKUP(E185,Xlation!$B:$B,Xlation!$C:$C,"Error",0)</f>
        <v xml:space="preserve">Full-time </v>
      </c>
      <c r="Q185" t="str">
        <f>_xlfn.XLOOKUP(L185,Xlation!$B:$B,Xlation!$C:$C,"Error",0)</f>
        <v>United States of America</v>
      </c>
      <c r="R185" t="str">
        <f>_xlfn.XLOOKUP(J185,Xlation!$B:$B,Xlation!$C:$C,"Error",0)</f>
        <v>India</v>
      </c>
      <c r="S185" t="str">
        <f>_xlfn.XLOOKUP(N185,Xlation!$B:$B,Xlation!$C:$C,"Error",0)</f>
        <v>Small_Less_than_50_Emp</v>
      </c>
      <c r="T185" t="str">
        <f>_xlfn.XLOOKUP(F185,Xlation!$B:$B,Xlation!$C:$C,"Error",0)</f>
        <v>Scientist</v>
      </c>
      <c r="U185" t="str">
        <f>_xlfn.XLOOKUP(K185,Xlation!$B:$B,Xlation!$C:$C,"Error",0)</f>
        <v>80-100%</v>
      </c>
      <c r="V185" t="str">
        <f>_xlfn.XLOOKUP(F185,Categories!B:B,Categories!C:C,"Not in dataset",0)</f>
        <v>Not ML</v>
      </c>
    </row>
    <row r="186" spans="2:22">
      <c r="B186" s="1">
        <v>180</v>
      </c>
      <c r="C186">
        <v>2021</v>
      </c>
      <c r="D186" t="s">
        <v>8</v>
      </c>
      <c r="E186" t="s">
        <v>10</v>
      </c>
      <c r="F186" t="s">
        <v>42</v>
      </c>
      <c r="G186">
        <v>1672000</v>
      </c>
      <c r="H186" t="s">
        <v>73</v>
      </c>
      <c r="I186">
        <v>22611</v>
      </c>
      <c r="J186" t="s">
        <v>26</v>
      </c>
      <c r="K186">
        <v>0</v>
      </c>
      <c r="L186" t="s">
        <v>26</v>
      </c>
      <c r="M186" t="str">
        <f>_xlfn.XLOOKUP(L186,Xlation!B:B,Xlation!D:D,"error",0)</f>
        <v>IND</v>
      </c>
      <c r="N186" t="s">
        <v>60</v>
      </c>
      <c r="O186" t="str">
        <f>_xlfn.XLOOKUP(D186,Xlation!$B:$B,Xlation!$C:$C,"Error",0)</f>
        <v xml:space="preserve">Mid-level Intermediate </v>
      </c>
      <c r="P186" t="str">
        <f>_xlfn.XLOOKUP(E186,Xlation!$B:$B,Xlation!$C:$C,"Error",0)</f>
        <v xml:space="preserve">Full-time </v>
      </c>
      <c r="Q186" t="str">
        <f>_xlfn.XLOOKUP(L186,Xlation!$B:$B,Xlation!$C:$C,"Error",0)</f>
        <v>India</v>
      </c>
      <c r="R186" t="str">
        <f>_xlfn.XLOOKUP(J186,Xlation!$B:$B,Xlation!$C:$C,"Error",0)</f>
        <v>India</v>
      </c>
      <c r="S186" t="str">
        <f>_xlfn.XLOOKUP(N186,Xlation!$B:$B,Xlation!$C:$C,"Error",0)</f>
        <v>Large_Greater_than_250_Emp</v>
      </c>
      <c r="T186" t="str">
        <f>_xlfn.XLOOKUP(F186,Xlation!$B:$B,Xlation!$C:$C,"Error",0)</f>
        <v>Engineer</v>
      </c>
      <c r="U186" t="str">
        <f>_xlfn.XLOOKUP(K186,Xlation!$B:$B,Xlation!$C:$C,"Error",0)</f>
        <v>0-20%</v>
      </c>
      <c r="V186" t="str">
        <f>_xlfn.XLOOKUP(F186,Categories!B:B,Categories!C:C,"Not in dataset",0)</f>
        <v>Not ML</v>
      </c>
    </row>
    <row r="187" spans="2:22">
      <c r="B187" s="1">
        <v>181</v>
      </c>
      <c r="C187">
        <v>2021</v>
      </c>
      <c r="D187" t="s">
        <v>8</v>
      </c>
      <c r="E187" t="s">
        <v>10</v>
      </c>
      <c r="F187" t="s">
        <v>34</v>
      </c>
      <c r="G187">
        <v>76760</v>
      </c>
      <c r="H187" t="s">
        <v>59</v>
      </c>
      <c r="I187">
        <v>90734</v>
      </c>
      <c r="J187" t="s">
        <v>25</v>
      </c>
      <c r="K187">
        <v>50</v>
      </c>
      <c r="L187" t="s">
        <v>25</v>
      </c>
      <c r="M187" t="str">
        <f>_xlfn.XLOOKUP(L187,Xlation!B:B,Xlation!D:D,"error",0)</f>
        <v>DEU</v>
      </c>
      <c r="N187" t="s">
        <v>60</v>
      </c>
      <c r="O187" t="str">
        <f>_xlfn.XLOOKUP(D187,Xlation!$B:$B,Xlation!$C:$C,"Error",0)</f>
        <v xml:space="preserve">Mid-level Intermediate </v>
      </c>
      <c r="P187" t="str">
        <f>_xlfn.XLOOKUP(E187,Xlation!$B:$B,Xlation!$C:$C,"Error",0)</f>
        <v xml:space="preserve">Full-time </v>
      </c>
      <c r="Q187" t="str">
        <f>_xlfn.XLOOKUP(L187,Xlation!$B:$B,Xlation!$C:$C,"Error",0)</f>
        <v>Germany</v>
      </c>
      <c r="R187" t="str">
        <f>_xlfn.XLOOKUP(J187,Xlation!$B:$B,Xlation!$C:$C,"Error",0)</f>
        <v>Germany</v>
      </c>
      <c r="S187" t="str">
        <f>_xlfn.XLOOKUP(N187,Xlation!$B:$B,Xlation!$C:$C,"Error",0)</f>
        <v>Large_Greater_than_250_Emp</v>
      </c>
      <c r="T187" t="str">
        <f>_xlfn.XLOOKUP(F187,Xlation!$B:$B,Xlation!$C:$C,"Error",0)</f>
        <v>Scientist</v>
      </c>
      <c r="U187" t="str">
        <f>_xlfn.XLOOKUP(K187,Xlation!$B:$B,Xlation!$C:$C,"Error",0)</f>
        <v>20-80%</v>
      </c>
      <c r="V187" t="str">
        <f>_xlfn.XLOOKUP(F187,Categories!B:B,Categories!C:C,"Not in dataset",0)</f>
        <v>Not ML</v>
      </c>
    </row>
    <row r="188" spans="2:22">
      <c r="B188" s="1">
        <v>182</v>
      </c>
      <c r="C188">
        <v>2021</v>
      </c>
      <c r="D188" t="s">
        <v>8</v>
      </c>
      <c r="E188" t="s">
        <v>10</v>
      </c>
      <c r="F188" t="s">
        <v>35</v>
      </c>
      <c r="G188">
        <v>22000</v>
      </c>
      <c r="H188" t="s">
        <v>59</v>
      </c>
      <c r="I188">
        <v>26005</v>
      </c>
      <c r="J188" t="s">
        <v>112</v>
      </c>
      <c r="K188">
        <v>0</v>
      </c>
      <c r="L188" t="s">
        <v>22</v>
      </c>
      <c r="M188" t="str">
        <f>_xlfn.XLOOKUP(L188,Xlation!B:B,Xlation!D:D,"error",0)</f>
        <v>USA</v>
      </c>
      <c r="N188" t="s">
        <v>60</v>
      </c>
      <c r="O188" t="str">
        <f>_xlfn.XLOOKUP(D188,Xlation!$B:$B,Xlation!$C:$C,"Error",0)</f>
        <v xml:space="preserve">Mid-level Intermediate </v>
      </c>
      <c r="P188" t="str">
        <f>_xlfn.XLOOKUP(E188,Xlation!$B:$B,Xlation!$C:$C,"Error",0)</f>
        <v xml:space="preserve">Full-time </v>
      </c>
      <c r="Q188" t="str">
        <f>_xlfn.XLOOKUP(L188,Xlation!$B:$B,Xlation!$C:$C,"Error",0)</f>
        <v>United States of America</v>
      </c>
      <c r="R188" t="str">
        <f>_xlfn.XLOOKUP(J188,Xlation!$B:$B,Xlation!$C:$C,"Error",0)</f>
        <v>Romania</v>
      </c>
      <c r="S188" t="str">
        <f>_xlfn.XLOOKUP(N188,Xlation!$B:$B,Xlation!$C:$C,"Error",0)</f>
        <v>Large_Greater_than_250_Emp</v>
      </c>
      <c r="T188" t="str">
        <f>_xlfn.XLOOKUP(F188,Xlation!$B:$B,Xlation!$C:$C,"Error",0)</f>
        <v>Engineer</v>
      </c>
      <c r="U188" t="str">
        <f>_xlfn.XLOOKUP(K188,Xlation!$B:$B,Xlation!$C:$C,"Error",0)</f>
        <v>0-20%</v>
      </c>
      <c r="V188" t="str">
        <f>_xlfn.XLOOKUP(F188,Categories!B:B,Categories!C:C,"Not in dataset",0)</f>
        <v>Not ML</v>
      </c>
    </row>
    <row r="189" spans="2:22">
      <c r="B189" s="1">
        <v>183</v>
      </c>
      <c r="C189">
        <v>2021</v>
      </c>
      <c r="D189" t="s">
        <v>11</v>
      </c>
      <c r="E189" t="s">
        <v>10</v>
      </c>
      <c r="F189" t="s">
        <v>126</v>
      </c>
      <c r="G189">
        <v>45000</v>
      </c>
      <c r="H189" t="s">
        <v>63</v>
      </c>
      <c r="I189">
        <v>61896</v>
      </c>
      <c r="J189" t="s">
        <v>23</v>
      </c>
      <c r="K189">
        <v>50</v>
      </c>
      <c r="L189" t="s">
        <v>23</v>
      </c>
      <c r="M189" t="str">
        <f>_xlfn.XLOOKUP(L189,Xlation!B:B,Xlation!D:D,"error",0)</f>
        <v>GBR</v>
      </c>
      <c r="N189" t="s">
        <v>60</v>
      </c>
      <c r="O189" t="str">
        <f>_xlfn.XLOOKUP(D189,Xlation!$B:$B,Xlation!$C:$C,"Error",0)</f>
        <v xml:space="preserve">Senior-level Expert </v>
      </c>
      <c r="P189" t="str">
        <f>_xlfn.XLOOKUP(E189,Xlation!$B:$B,Xlation!$C:$C,"Error",0)</f>
        <v xml:space="preserve">Full-time </v>
      </c>
      <c r="Q189" t="str">
        <f>_xlfn.XLOOKUP(L189,Xlation!$B:$B,Xlation!$C:$C,"Error",0)</f>
        <v>United Kingdom</v>
      </c>
      <c r="R189" t="str">
        <f>_xlfn.XLOOKUP(J189,Xlation!$B:$B,Xlation!$C:$C,"Error",0)</f>
        <v>United Kingdom</v>
      </c>
      <c r="S189" t="str">
        <f>_xlfn.XLOOKUP(N189,Xlation!$B:$B,Xlation!$C:$C,"Error",0)</f>
        <v>Large_Greater_than_250_Emp</v>
      </c>
      <c r="T189" t="str">
        <f>_xlfn.XLOOKUP(F189,Xlation!$B:$B,Xlation!$C:$C,"Error",0)</f>
        <v>Analysis</v>
      </c>
      <c r="U189" t="str">
        <f>_xlfn.XLOOKUP(K189,Xlation!$B:$B,Xlation!$C:$C,"Error",0)</f>
        <v>20-80%</v>
      </c>
      <c r="V189" t="str">
        <f>_xlfn.XLOOKUP(F189,Categories!B:B,Categories!C:C,"Not in dataset",0)</f>
        <v>Not ML</v>
      </c>
    </row>
    <row r="190" spans="2:22">
      <c r="B190" s="1">
        <v>184</v>
      </c>
      <c r="C190">
        <v>2021</v>
      </c>
      <c r="D190" t="s">
        <v>8</v>
      </c>
      <c r="E190" t="s">
        <v>7</v>
      </c>
      <c r="F190" t="s">
        <v>41</v>
      </c>
      <c r="G190">
        <v>12000</v>
      </c>
      <c r="H190" t="s">
        <v>61</v>
      </c>
      <c r="I190">
        <v>12000</v>
      </c>
      <c r="J190" t="s">
        <v>75</v>
      </c>
      <c r="K190">
        <v>50</v>
      </c>
      <c r="L190" t="s">
        <v>75</v>
      </c>
      <c r="M190" t="str">
        <f>_xlfn.XLOOKUP(L190,Xlation!B:B,Xlation!D:D,"error",0)</f>
        <v>PAK</v>
      </c>
      <c r="N190" t="s">
        <v>64</v>
      </c>
      <c r="O190" t="str">
        <f>_xlfn.XLOOKUP(D190,Xlation!$B:$B,Xlation!$C:$C,"Error",0)</f>
        <v xml:space="preserve">Mid-level Intermediate </v>
      </c>
      <c r="P190" t="str">
        <f>_xlfn.XLOOKUP(E190,Xlation!$B:$B,Xlation!$C:$C,"Error",0)</f>
        <v>Freelance</v>
      </c>
      <c r="Q190" t="str">
        <f>_xlfn.XLOOKUP(L190,Xlation!$B:$B,Xlation!$C:$C,"Error",0)</f>
        <v>Pakistan</v>
      </c>
      <c r="R190" t="str">
        <f>_xlfn.XLOOKUP(J190,Xlation!$B:$B,Xlation!$C:$C,"Error",0)</f>
        <v>Pakistan</v>
      </c>
      <c r="S190" t="str">
        <f>_xlfn.XLOOKUP(N190,Xlation!$B:$B,Xlation!$C:$C,"Error",0)</f>
        <v>Medium_Between_50_and_250_Emp</v>
      </c>
      <c r="T190" t="str">
        <f>_xlfn.XLOOKUP(F190,Xlation!$B:$B,Xlation!$C:$C,"Error",0)</f>
        <v>Scientist</v>
      </c>
      <c r="U190" t="str">
        <f>_xlfn.XLOOKUP(K190,Xlation!$B:$B,Xlation!$C:$C,"Error",0)</f>
        <v>20-80%</v>
      </c>
      <c r="V190" t="str">
        <f>_xlfn.XLOOKUP(F190,Categories!B:B,Categories!C:C,"Not in dataset",0)</f>
        <v>ML Professional</v>
      </c>
    </row>
    <row r="191" spans="2:22">
      <c r="B191" s="1">
        <v>185</v>
      </c>
      <c r="C191">
        <v>2021</v>
      </c>
      <c r="D191" t="s">
        <v>8</v>
      </c>
      <c r="E191" t="s">
        <v>10</v>
      </c>
      <c r="F191" t="s">
        <v>35</v>
      </c>
      <c r="G191">
        <v>4000</v>
      </c>
      <c r="H191" t="s">
        <v>61</v>
      </c>
      <c r="I191">
        <v>4000</v>
      </c>
      <c r="J191" t="s">
        <v>127</v>
      </c>
      <c r="K191">
        <v>100</v>
      </c>
      <c r="L191" t="s">
        <v>127</v>
      </c>
      <c r="M191" t="str">
        <f>_xlfn.XLOOKUP(L191,Xlation!B:B,Xlation!D:D,"error",0)</f>
        <v>IRN</v>
      </c>
      <c r="N191" t="s">
        <v>64</v>
      </c>
      <c r="O191" t="str">
        <f>_xlfn.XLOOKUP(D191,Xlation!$B:$B,Xlation!$C:$C,"Error",0)</f>
        <v xml:space="preserve">Mid-level Intermediate </v>
      </c>
      <c r="P191" t="str">
        <f>_xlfn.XLOOKUP(E191,Xlation!$B:$B,Xlation!$C:$C,"Error",0)</f>
        <v xml:space="preserve">Full-time </v>
      </c>
      <c r="Q191" t="str">
        <f>_xlfn.XLOOKUP(L191,Xlation!$B:$B,Xlation!$C:$C,"Error",0)</f>
        <v>Iran (Islamic Republic of)</v>
      </c>
      <c r="R191" t="str">
        <f>_xlfn.XLOOKUP(J191,Xlation!$B:$B,Xlation!$C:$C,"Error",0)</f>
        <v>Iran (Islamic Republic of)</v>
      </c>
      <c r="S191" t="str">
        <f>_xlfn.XLOOKUP(N191,Xlation!$B:$B,Xlation!$C:$C,"Error",0)</f>
        <v>Medium_Between_50_and_250_Emp</v>
      </c>
      <c r="T191" t="str">
        <f>_xlfn.XLOOKUP(F191,Xlation!$B:$B,Xlation!$C:$C,"Error",0)</f>
        <v>Engineer</v>
      </c>
      <c r="U191" t="str">
        <f>_xlfn.XLOOKUP(K191,Xlation!$B:$B,Xlation!$C:$C,"Error",0)</f>
        <v>80-100%</v>
      </c>
      <c r="V191" t="str">
        <f>_xlfn.XLOOKUP(F191,Categories!B:B,Categories!C:C,"Not in dataset",0)</f>
        <v>Not ML</v>
      </c>
    </row>
    <row r="192" spans="2:22">
      <c r="B192" s="1">
        <v>186</v>
      </c>
      <c r="C192">
        <v>2021</v>
      </c>
      <c r="D192" t="s">
        <v>11</v>
      </c>
      <c r="E192" t="s">
        <v>10</v>
      </c>
      <c r="F192" t="s">
        <v>99</v>
      </c>
      <c r="G192">
        <v>50000</v>
      </c>
      <c r="H192" t="s">
        <v>61</v>
      </c>
      <c r="I192">
        <v>50000</v>
      </c>
      <c r="J192" t="s">
        <v>117</v>
      </c>
      <c r="K192">
        <v>100</v>
      </c>
      <c r="L192" t="s">
        <v>23</v>
      </c>
      <c r="M192" t="str">
        <f>_xlfn.XLOOKUP(L192,Xlation!B:B,Xlation!D:D,"error",0)</f>
        <v>GBR</v>
      </c>
      <c r="N192" t="s">
        <v>64</v>
      </c>
      <c r="O192" t="str">
        <f>_xlfn.XLOOKUP(D192,Xlation!$B:$B,Xlation!$C:$C,"Error",0)</f>
        <v xml:space="preserve">Senior-level Expert </v>
      </c>
      <c r="P192" t="str">
        <f>_xlfn.XLOOKUP(E192,Xlation!$B:$B,Xlation!$C:$C,"Error",0)</f>
        <v xml:space="preserve">Full-time </v>
      </c>
      <c r="Q192" t="str">
        <f>_xlfn.XLOOKUP(L192,Xlation!$B:$B,Xlation!$C:$C,"Error",0)</f>
        <v>United Kingdom</v>
      </c>
      <c r="R192" t="str">
        <f>_xlfn.XLOOKUP(J192,Xlation!$B:$B,Xlation!$C:$C,"Error",0)</f>
        <v>Viet Nam</v>
      </c>
      <c r="S192" t="str">
        <f>_xlfn.XLOOKUP(N192,Xlation!$B:$B,Xlation!$C:$C,"Error",0)</f>
        <v>Medium_Between_50_and_250_Emp</v>
      </c>
      <c r="T192" t="str">
        <f>_xlfn.XLOOKUP(F192,Xlation!$B:$B,Xlation!$C:$C,"Error",0)</f>
        <v>Engineer</v>
      </c>
      <c r="U192" t="str">
        <f>_xlfn.XLOOKUP(K192,Xlation!$B:$B,Xlation!$C:$C,"Error",0)</f>
        <v>80-100%</v>
      </c>
      <c r="V192" t="str">
        <f>_xlfn.XLOOKUP(F192,Categories!B:B,Categories!C:C,"Not in dataset",0)</f>
        <v>Not ML</v>
      </c>
    </row>
    <row r="193" spans="2:22">
      <c r="B193" s="1">
        <v>187</v>
      </c>
      <c r="C193">
        <v>2021</v>
      </c>
      <c r="D193" t="s">
        <v>5</v>
      </c>
      <c r="E193" t="s">
        <v>10</v>
      </c>
      <c r="F193" t="s">
        <v>47</v>
      </c>
      <c r="G193">
        <v>59000</v>
      </c>
      <c r="H193" t="s">
        <v>59</v>
      </c>
      <c r="I193">
        <v>69741</v>
      </c>
      <c r="J193" t="s">
        <v>27</v>
      </c>
      <c r="K193">
        <v>100</v>
      </c>
      <c r="L193" t="s">
        <v>28</v>
      </c>
      <c r="M193" t="str">
        <f>_xlfn.XLOOKUP(L193,Xlation!B:B,Xlation!D:D,"error",0)</f>
        <v>ESP</v>
      </c>
      <c r="N193" t="s">
        <v>62</v>
      </c>
      <c r="O193" t="str">
        <f>_xlfn.XLOOKUP(D193,Xlation!$B:$B,Xlation!$C:$C,"Error",0)</f>
        <v>Executive-level Director</v>
      </c>
      <c r="P193" t="str">
        <f>_xlfn.XLOOKUP(E193,Xlation!$B:$B,Xlation!$C:$C,"Error",0)</f>
        <v xml:space="preserve">Full-time </v>
      </c>
      <c r="Q193" t="str">
        <f>_xlfn.XLOOKUP(L193,Xlation!$B:$B,Xlation!$C:$C,"Error",0)</f>
        <v>Spain</v>
      </c>
      <c r="R193" t="str">
        <f>_xlfn.XLOOKUP(J193,Xlation!$B:$B,Xlation!$C:$C,"Error",0)</f>
        <v>France</v>
      </c>
      <c r="S193" t="str">
        <f>_xlfn.XLOOKUP(N193,Xlation!$B:$B,Xlation!$C:$C,"Error",0)</f>
        <v>Small_Less_than_50_Emp</v>
      </c>
      <c r="T193" t="str">
        <f>_xlfn.XLOOKUP(F193,Xlation!$B:$B,Xlation!$C:$C,"Error",0)</f>
        <v>Scientist</v>
      </c>
      <c r="U193" t="str">
        <f>_xlfn.XLOOKUP(K193,Xlation!$B:$B,Xlation!$C:$C,"Error",0)</f>
        <v>80-100%</v>
      </c>
      <c r="V193" t="str">
        <f>_xlfn.XLOOKUP(F193,Categories!B:B,Categories!C:C,"Not in dataset",0)</f>
        <v>Not ML</v>
      </c>
    </row>
    <row r="194" spans="2:22">
      <c r="B194" s="1">
        <v>188</v>
      </c>
      <c r="C194">
        <v>2021</v>
      </c>
      <c r="D194" t="s">
        <v>11</v>
      </c>
      <c r="E194" t="s">
        <v>10</v>
      </c>
      <c r="F194" t="s">
        <v>35</v>
      </c>
      <c r="G194">
        <v>65000</v>
      </c>
      <c r="H194" t="s">
        <v>59</v>
      </c>
      <c r="I194">
        <v>76833</v>
      </c>
      <c r="J194" t="s">
        <v>112</v>
      </c>
      <c r="K194">
        <v>50</v>
      </c>
      <c r="L194" t="s">
        <v>23</v>
      </c>
      <c r="M194" t="str">
        <f>_xlfn.XLOOKUP(L194,Xlation!B:B,Xlation!D:D,"error",0)</f>
        <v>GBR</v>
      </c>
      <c r="N194" t="s">
        <v>62</v>
      </c>
      <c r="O194" t="str">
        <f>_xlfn.XLOOKUP(D194,Xlation!$B:$B,Xlation!$C:$C,"Error",0)</f>
        <v xml:space="preserve">Senior-level Expert </v>
      </c>
      <c r="P194" t="str">
        <f>_xlfn.XLOOKUP(E194,Xlation!$B:$B,Xlation!$C:$C,"Error",0)</f>
        <v xml:space="preserve">Full-time </v>
      </c>
      <c r="Q194" t="str">
        <f>_xlfn.XLOOKUP(L194,Xlation!$B:$B,Xlation!$C:$C,"Error",0)</f>
        <v>United Kingdom</v>
      </c>
      <c r="R194" t="str">
        <f>_xlfn.XLOOKUP(J194,Xlation!$B:$B,Xlation!$C:$C,"Error",0)</f>
        <v>Romania</v>
      </c>
      <c r="S194" t="str">
        <f>_xlfn.XLOOKUP(N194,Xlation!$B:$B,Xlation!$C:$C,"Error",0)</f>
        <v>Small_Less_than_50_Emp</v>
      </c>
      <c r="T194" t="str">
        <f>_xlfn.XLOOKUP(F194,Xlation!$B:$B,Xlation!$C:$C,"Error",0)</f>
        <v>Engineer</v>
      </c>
      <c r="U194" t="str">
        <f>_xlfn.XLOOKUP(K194,Xlation!$B:$B,Xlation!$C:$C,"Error",0)</f>
        <v>20-80%</v>
      </c>
      <c r="V194" t="str">
        <f>_xlfn.XLOOKUP(F194,Categories!B:B,Categories!C:C,"Not in dataset",0)</f>
        <v>Not ML</v>
      </c>
    </row>
    <row r="195" spans="2:22">
      <c r="B195" s="1">
        <v>189</v>
      </c>
      <c r="C195">
        <v>2021</v>
      </c>
      <c r="D195" t="s">
        <v>8</v>
      </c>
      <c r="E195" t="s">
        <v>10</v>
      </c>
      <c r="F195" t="s">
        <v>37</v>
      </c>
      <c r="G195">
        <v>74000</v>
      </c>
      <c r="H195" t="s">
        <v>61</v>
      </c>
      <c r="I195">
        <v>74000</v>
      </c>
      <c r="J195" t="s">
        <v>30</v>
      </c>
      <c r="K195">
        <v>50</v>
      </c>
      <c r="L195" t="s">
        <v>30</v>
      </c>
      <c r="M195" t="str">
        <f>_xlfn.XLOOKUP(L195,Xlation!B:B,Xlation!D:D,"error",0)</f>
        <v>JPN</v>
      </c>
      <c r="N195" t="s">
        <v>62</v>
      </c>
      <c r="O195" t="str">
        <f>_xlfn.XLOOKUP(D195,Xlation!$B:$B,Xlation!$C:$C,"Error",0)</f>
        <v xml:space="preserve">Mid-level Intermediate </v>
      </c>
      <c r="P195" t="str">
        <f>_xlfn.XLOOKUP(E195,Xlation!$B:$B,Xlation!$C:$C,"Error",0)</f>
        <v xml:space="preserve">Full-time </v>
      </c>
      <c r="Q195" t="str">
        <f>_xlfn.XLOOKUP(L195,Xlation!$B:$B,Xlation!$C:$C,"Error",0)</f>
        <v>Japan</v>
      </c>
      <c r="R195" t="str">
        <f>_xlfn.XLOOKUP(J195,Xlation!$B:$B,Xlation!$C:$C,"Error",0)</f>
        <v>Japan</v>
      </c>
      <c r="S195" t="str">
        <f>_xlfn.XLOOKUP(N195,Xlation!$B:$B,Xlation!$C:$C,"Error",0)</f>
        <v>Small_Less_than_50_Emp</v>
      </c>
      <c r="T195" t="str">
        <f>_xlfn.XLOOKUP(F195,Xlation!$B:$B,Xlation!$C:$C,"Error",0)</f>
        <v>Engineer</v>
      </c>
      <c r="U195" t="str">
        <f>_xlfn.XLOOKUP(K195,Xlation!$B:$B,Xlation!$C:$C,"Error",0)</f>
        <v>20-80%</v>
      </c>
      <c r="V195" t="str">
        <f>_xlfn.XLOOKUP(F195,Categories!B:B,Categories!C:C,"Not in dataset",0)</f>
        <v>ML Professional</v>
      </c>
    </row>
    <row r="196" spans="2:22">
      <c r="B196" s="1">
        <v>190</v>
      </c>
      <c r="C196">
        <v>2021</v>
      </c>
      <c r="D196" t="s">
        <v>11</v>
      </c>
      <c r="E196" t="s">
        <v>10</v>
      </c>
      <c r="F196" t="s">
        <v>39</v>
      </c>
      <c r="G196">
        <v>152000</v>
      </c>
      <c r="H196" t="s">
        <v>61</v>
      </c>
      <c r="I196">
        <v>152000</v>
      </c>
      <c r="J196" t="s">
        <v>22</v>
      </c>
      <c r="K196">
        <v>100</v>
      </c>
      <c r="L196" t="s">
        <v>27</v>
      </c>
      <c r="M196" t="str">
        <f>_xlfn.XLOOKUP(L196,Xlation!B:B,Xlation!D:D,"error",0)</f>
        <v>FRA</v>
      </c>
      <c r="N196" t="s">
        <v>60</v>
      </c>
      <c r="O196" t="str">
        <f>_xlfn.XLOOKUP(D196,Xlation!$B:$B,Xlation!$C:$C,"Error",0)</f>
        <v xml:space="preserve">Senior-level Expert </v>
      </c>
      <c r="P196" t="str">
        <f>_xlfn.XLOOKUP(E196,Xlation!$B:$B,Xlation!$C:$C,"Error",0)</f>
        <v xml:space="preserve">Full-time </v>
      </c>
      <c r="Q196" t="str">
        <f>_xlfn.XLOOKUP(L196,Xlation!$B:$B,Xlation!$C:$C,"Error",0)</f>
        <v>France</v>
      </c>
      <c r="R196" t="str">
        <f>_xlfn.XLOOKUP(J196,Xlation!$B:$B,Xlation!$C:$C,"Error",0)</f>
        <v>United States of America</v>
      </c>
      <c r="S196" t="str">
        <f>_xlfn.XLOOKUP(N196,Xlation!$B:$B,Xlation!$C:$C,"Error",0)</f>
        <v>Large_Greater_than_250_Emp</v>
      </c>
      <c r="T196" t="str">
        <f>_xlfn.XLOOKUP(F196,Xlation!$B:$B,Xlation!$C:$C,"Error",0)</f>
        <v>Scientist</v>
      </c>
      <c r="U196" t="str">
        <f>_xlfn.XLOOKUP(K196,Xlation!$B:$B,Xlation!$C:$C,"Error",0)</f>
        <v>80-100%</v>
      </c>
      <c r="V196" t="str">
        <f>_xlfn.XLOOKUP(F196,Categories!B:B,Categories!C:C,"Not in dataset",0)</f>
        <v>Not ML</v>
      </c>
    </row>
    <row r="197" spans="2:22">
      <c r="B197" s="1">
        <v>191</v>
      </c>
      <c r="C197">
        <v>2021</v>
      </c>
      <c r="D197" t="s">
        <v>2</v>
      </c>
      <c r="E197" t="s">
        <v>10</v>
      </c>
      <c r="F197" t="s">
        <v>37</v>
      </c>
      <c r="G197">
        <v>21844</v>
      </c>
      <c r="H197" t="s">
        <v>61</v>
      </c>
      <c r="I197">
        <v>21844</v>
      </c>
      <c r="J197" t="s">
        <v>128</v>
      </c>
      <c r="K197">
        <v>50</v>
      </c>
      <c r="L197" t="s">
        <v>128</v>
      </c>
      <c r="M197" t="str">
        <f>_xlfn.XLOOKUP(L197,Xlation!B:B,Xlation!D:D,"error",0)</f>
        <v>COL</v>
      </c>
      <c r="N197" t="s">
        <v>64</v>
      </c>
      <c r="O197" t="str">
        <f>_xlfn.XLOOKUP(D197,Xlation!$B:$B,Xlation!$C:$C,"Error",0)</f>
        <v xml:space="preserve">Entry-level Junior </v>
      </c>
      <c r="P197" t="str">
        <f>_xlfn.XLOOKUP(E197,Xlation!$B:$B,Xlation!$C:$C,"Error",0)</f>
        <v xml:space="preserve">Full-time </v>
      </c>
      <c r="Q197" t="str">
        <f>_xlfn.XLOOKUP(L197,Xlation!$B:$B,Xlation!$C:$C,"Error",0)</f>
        <v>Colombia</v>
      </c>
      <c r="R197" t="str">
        <f>_xlfn.XLOOKUP(J197,Xlation!$B:$B,Xlation!$C:$C,"Error",0)</f>
        <v>Colombia</v>
      </c>
      <c r="S197" t="str">
        <f>_xlfn.XLOOKUP(N197,Xlation!$B:$B,Xlation!$C:$C,"Error",0)</f>
        <v>Medium_Between_50_and_250_Emp</v>
      </c>
      <c r="T197" t="str">
        <f>_xlfn.XLOOKUP(F197,Xlation!$B:$B,Xlation!$C:$C,"Error",0)</f>
        <v>Engineer</v>
      </c>
      <c r="U197" t="str">
        <f>_xlfn.XLOOKUP(K197,Xlation!$B:$B,Xlation!$C:$C,"Error",0)</f>
        <v>20-80%</v>
      </c>
      <c r="V197" t="str">
        <f>_xlfn.XLOOKUP(F197,Categories!B:B,Categories!C:C,"Not in dataset",0)</f>
        <v>ML Professional</v>
      </c>
    </row>
    <row r="198" spans="2:22">
      <c r="B198" s="1">
        <v>192</v>
      </c>
      <c r="C198">
        <v>2021</v>
      </c>
      <c r="D198" t="s">
        <v>8</v>
      </c>
      <c r="E198" t="s">
        <v>10</v>
      </c>
      <c r="F198" t="s">
        <v>42</v>
      </c>
      <c r="G198">
        <v>18000</v>
      </c>
      <c r="H198" t="s">
        <v>61</v>
      </c>
      <c r="I198">
        <v>18000</v>
      </c>
      <c r="J198" t="s">
        <v>129</v>
      </c>
      <c r="K198">
        <v>0</v>
      </c>
      <c r="L198" t="s">
        <v>129</v>
      </c>
      <c r="M198" t="str">
        <f>_xlfn.XLOOKUP(L198,Xlation!B:B,Xlation!D:D,"error",0)</f>
        <v>MDA</v>
      </c>
      <c r="N198" t="s">
        <v>62</v>
      </c>
      <c r="O198" t="str">
        <f>_xlfn.XLOOKUP(D198,Xlation!$B:$B,Xlation!$C:$C,"Error",0)</f>
        <v xml:space="preserve">Mid-level Intermediate </v>
      </c>
      <c r="P198" t="str">
        <f>_xlfn.XLOOKUP(E198,Xlation!$B:$B,Xlation!$C:$C,"Error",0)</f>
        <v xml:space="preserve">Full-time </v>
      </c>
      <c r="Q198" t="str">
        <f>_xlfn.XLOOKUP(L198,Xlation!$B:$B,Xlation!$C:$C,"Error",0)</f>
        <v>Moldova</v>
      </c>
      <c r="R198" t="str">
        <f>_xlfn.XLOOKUP(J198,Xlation!$B:$B,Xlation!$C:$C,"Error",0)</f>
        <v>Moldova</v>
      </c>
      <c r="S198" t="str">
        <f>_xlfn.XLOOKUP(N198,Xlation!$B:$B,Xlation!$C:$C,"Error",0)</f>
        <v>Small_Less_than_50_Emp</v>
      </c>
      <c r="T198" t="str">
        <f>_xlfn.XLOOKUP(F198,Xlation!$B:$B,Xlation!$C:$C,"Error",0)</f>
        <v>Engineer</v>
      </c>
      <c r="U198" t="str">
        <f>_xlfn.XLOOKUP(K198,Xlation!$B:$B,Xlation!$C:$C,"Error",0)</f>
        <v>0-20%</v>
      </c>
      <c r="V198" t="str">
        <f>_xlfn.XLOOKUP(F198,Categories!B:B,Categories!C:C,"Not in dataset",0)</f>
        <v>Not ML</v>
      </c>
    </row>
    <row r="199" spans="2:22">
      <c r="B199" s="1">
        <v>193</v>
      </c>
      <c r="C199">
        <v>2021</v>
      </c>
      <c r="D199" t="s">
        <v>11</v>
      </c>
      <c r="E199" t="s">
        <v>10</v>
      </c>
      <c r="F199" t="s">
        <v>39</v>
      </c>
      <c r="G199">
        <v>174000</v>
      </c>
      <c r="H199" t="s">
        <v>61</v>
      </c>
      <c r="I199">
        <v>174000</v>
      </c>
      <c r="J199" t="s">
        <v>22</v>
      </c>
      <c r="K199">
        <v>100</v>
      </c>
      <c r="L199" t="s">
        <v>22</v>
      </c>
      <c r="M199" t="str">
        <f>_xlfn.XLOOKUP(L199,Xlation!B:B,Xlation!D:D,"error",0)</f>
        <v>USA</v>
      </c>
      <c r="N199" t="s">
        <v>60</v>
      </c>
      <c r="O199" t="str">
        <f>_xlfn.XLOOKUP(D199,Xlation!$B:$B,Xlation!$C:$C,"Error",0)</f>
        <v xml:space="preserve">Senior-level Expert </v>
      </c>
      <c r="P199" t="str">
        <f>_xlfn.XLOOKUP(E199,Xlation!$B:$B,Xlation!$C:$C,"Error",0)</f>
        <v xml:space="preserve">Full-time </v>
      </c>
      <c r="Q199" t="str">
        <f>_xlfn.XLOOKUP(L199,Xlation!$B:$B,Xlation!$C:$C,"Error",0)</f>
        <v>United States of America</v>
      </c>
      <c r="R199" t="str">
        <f>_xlfn.XLOOKUP(J199,Xlation!$B:$B,Xlation!$C:$C,"Error",0)</f>
        <v>United States of America</v>
      </c>
      <c r="S199" t="str">
        <f>_xlfn.XLOOKUP(N199,Xlation!$B:$B,Xlation!$C:$C,"Error",0)</f>
        <v>Large_Greater_than_250_Emp</v>
      </c>
      <c r="T199" t="str">
        <f>_xlfn.XLOOKUP(F199,Xlation!$B:$B,Xlation!$C:$C,"Error",0)</f>
        <v>Scientist</v>
      </c>
      <c r="U199" t="str">
        <f>_xlfn.XLOOKUP(K199,Xlation!$B:$B,Xlation!$C:$C,"Error",0)</f>
        <v>80-100%</v>
      </c>
      <c r="V199" t="str">
        <f>_xlfn.XLOOKUP(F199,Categories!B:B,Categories!C:C,"Not in dataset",0)</f>
        <v>Not ML</v>
      </c>
    </row>
    <row r="200" spans="2:22">
      <c r="B200" s="1">
        <v>194</v>
      </c>
      <c r="C200">
        <v>2021</v>
      </c>
      <c r="D200" t="s">
        <v>11</v>
      </c>
      <c r="E200" t="s">
        <v>10</v>
      </c>
      <c r="F200" t="s">
        <v>38</v>
      </c>
      <c r="G200">
        <v>120500</v>
      </c>
      <c r="H200" t="s">
        <v>84</v>
      </c>
      <c r="I200">
        <v>96113</v>
      </c>
      <c r="J200" t="s">
        <v>24</v>
      </c>
      <c r="K200">
        <v>50</v>
      </c>
      <c r="L200" t="s">
        <v>24</v>
      </c>
      <c r="M200" t="str">
        <f>_xlfn.XLOOKUP(L200,Xlation!B:B,Xlation!D:D,"error",0)</f>
        <v>CAN</v>
      </c>
      <c r="N200" t="s">
        <v>60</v>
      </c>
      <c r="O200" t="str">
        <f>_xlfn.XLOOKUP(D200,Xlation!$B:$B,Xlation!$C:$C,"Error",0)</f>
        <v xml:space="preserve">Senior-level Expert </v>
      </c>
      <c r="P200" t="str">
        <f>_xlfn.XLOOKUP(E200,Xlation!$B:$B,Xlation!$C:$C,"Error",0)</f>
        <v xml:space="preserve">Full-time </v>
      </c>
      <c r="Q200" t="str">
        <f>_xlfn.XLOOKUP(L200,Xlation!$B:$B,Xlation!$C:$C,"Error",0)</f>
        <v>Canada</v>
      </c>
      <c r="R200" t="str">
        <f>_xlfn.XLOOKUP(J200,Xlation!$B:$B,Xlation!$C:$C,"Error",0)</f>
        <v>Canada</v>
      </c>
      <c r="S200" t="str">
        <f>_xlfn.XLOOKUP(N200,Xlation!$B:$B,Xlation!$C:$C,"Error",0)</f>
        <v>Large_Greater_than_250_Emp</v>
      </c>
      <c r="T200" t="str">
        <f>_xlfn.XLOOKUP(F200,Xlation!$B:$B,Xlation!$C:$C,"Error",0)</f>
        <v>Scientist</v>
      </c>
      <c r="U200" t="str">
        <f>_xlfn.XLOOKUP(K200,Xlation!$B:$B,Xlation!$C:$C,"Error",0)</f>
        <v>20-80%</v>
      </c>
      <c r="V200" t="str">
        <f>_xlfn.XLOOKUP(F200,Categories!B:B,Categories!C:C,"Not in dataset",0)</f>
        <v>Not ML</v>
      </c>
    </row>
    <row r="201" spans="2:22">
      <c r="B201" s="1">
        <v>195</v>
      </c>
      <c r="C201">
        <v>2021</v>
      </c>
      <c r="D201" t="s">
        <v>8</v>
      </c>
      <c r="E201" t="s">
        <v>10</v>
      </c>
      <c r="F201" t="s">
        <v>34</v>
      </c>
      <c r="G201">
        <v>147000</v>
      </c>
      <c r="H201" t="s">
        <v>61</v>
      </c>
      <c r="I201">
        <v>147000</v>
      </c>
      <c r="J201" t="s">
        <v>22</v>
      </c>
      <c r="K201">
        <v>50</v>
      </c>
      <c r="L201" t="s">
        <v>22</v>
      </c>
      <c r="M201" t="str">
        <f>_xlfn.XLOOKUP(L201,Xlation!B:B,Xlation!D:D,"error",0)</f>
        <v>USA</v>
      </c>
      <c r="N201" t="s">
        <v>60</v>
      </c>
      <c r="O201" t="str">
        <f>_xlfn.XLOOKUP(D201,Xlation!$B:$B,Xlation!$C:$C,"Error",0)</f>
        <v xml:space="preserve">Mid-level Intermediate </v>
      </c>
      <c r="P201" t="str">
        <f>_xlfn.XLOOKUP(E201,Xlation!$B:$B,Xlation!$C:$C,"Error",0)</f>
        <v xml:space="preserve">Full-time </v>
      </c>
      <c r="Q201" t="str">
        <f>_xlfn.XLOOKUP(L201,Xlation!$B:$B,Xlation!$C:$C,"Error",0)</f>
        <v>United States of America</v>
      </c>
      <c r="R201" t="str">
        <f>_xlfn.XLOOKUP(J201,Xlation!$B:$B,Xlation!$C:$C,"Error",0)</f>
        <v>United States of America</v>
      </c>
      <c r="S201" t="str">
        <f>_xlfn.XLOOKUP(N201,Xlation!$B:$B,Xlation!$C:$C,"Error",0)</f>
        <v>Large_Greater_than_250_Emp</v>
      </c>
      <c r="T201" t="str">
        <f>_xlfn.XLOOKUP(F201,Xlation!$B:$B,Xlation!$C:$C,"Error",0)</f>
        <v>Scientist</v>
      </c>
      <c r="U201" t="str">
        <f>_xlfn.XLOOKUP(K201,Xlation!$B:$B,Xlation!$C:$C,"Error",0)</f>
        <v>20-80%</v>
      </c>
      <c r="V201" t="str">
        <f>_xlfn.XLOOKUP(F201,Categories!B:B,Categories!C:C,"Not in dataset",0)</f>
        <v>Not ML</v>
      </c>
    </row>
    <row r="202" spans="2:22">
      <c r="B202" s="1">
        <v>196</v>
      </c>
      <c r="C202">
        <v>2021</v>
      </c>
      <c r="D202" t="s">
        <v>2</v>
      </c>
      <c r="E202" t="s">
        <v>10</v>
      </c>
      <c r="F202" t="s">
        <v>79</v>
      </c>
      <c r="G202">
        <v>9272</v>
      </c>
      <c r="H202" t="s">
        <v>61</v>
      </c>
      <c r="I202">
        <v>9272</v>
      </c>
      <c r="J202" t="s">
        <v>130</v>
      </c>
      <c r="K202">
        <v>100</v>
      </c>
      <c r="L202" t="s">
        <v>130</v>
      </c>
      <c r="M202" t="str">
        <f>_xlfn.XLOOKUP(L202,Xlation!B:B,Xlation!D:D,"error",0)</f>
        <v>KEN</v>
      </c>
      <c r="N202" t="s">
        <v>62</v>
      </c>
      <c r="O202" t="str">
        <f>_xlfn.XLOOKUP(D202,Xlation!$B:$B,Xlation!$C:$C,"Error",0)</f>
        <v xml:space="preserve">Entry-level Junior </v>
      </c>
      <c r="P202" t="str">
        <f>_xlfn.XLOOKUP(E202,Xlation!$B:$B,Xlation!$C:$C,"Error",0)</f>
        <v xml:space="preserve">Full-time </v>
      </c>
      <c r="Q202" t="str">
        <f>_xlfn.XLOOKUP(L202,Xlation!$B:$B,Xlation!$C:$C,"Error",0)</f>
        <v>Kenya</v>
      </c>
      <c r="R202" t="str">
        <f>_xlfn.XLOOKUP(J202,Xlation!$B:$B,Xlation!$C:$C,"Error",0)</f>
        <v>Kenya</v>
      </c>
      <c r="S202" t="str">
        <f>_xlfn.XLOOKUP(N202,Xlation!$B:$B,Xlation!$C:$C,"Error",0)</f>
        <v>Small_Less_than_50_Emp</v>
      </c>
      <c r="T202" t="str">
        <f>_xlfn.XLOOKUP(F202,Xlation!$B:$B,Xlation!$C:$C,"Error",0)</f>
        <v>Analysis</v>
      </c>
      <c r="U202" t="str">
        <f>_xlfn.XLOOKUP(K202,Xlation!$B:$B,Xlation!$C:$C,"Error",0)</f>
        <v>80-100%</v>
      </c>
      <c r="V202" t="str">
        <f>_xlfn.XLOOKUP(F202,Categories!B:B,Categories!C:C,"Not in dataset",0)</f>
        <v>Not ML</v>
      </c>
    </row>
    <row r="203" spans="2:22">
      <c r="B203" s="1">
        <v>197</v>
      </c>
      <c r="C203">
        <v>2021</v>
      </c>
      <c r="D203" t="s">
        <v>11</v>
      </c>
      <c r="E203" t="s">
        <v>10</v>
      </c>
      <c r="F203" t="s">
        <v>37</v>
      </c>
      <c r="G203">
        <v>1799997</v>
      </c>
      <c r="H203" t="s">
        <v>73</v>
      </c>
      <c r="I203">
        <v>24342</v>
      </c>
      <c r="J203" t="s">
        <v>26</v>
      </c>
      <c r="K203">
        <v>100</v>
      </c>
      <c r="L203" t="s">
        <v>26</v>
      </c>
      <c r="M203" t="str">
        <f>_xlfn.XLOOKUP(L203,Xlation!B:B,Xlation!D:D,"error",0)</f>
        <v>IND</v>
      </c>
      <c r="N203" t="s">
        <v>60</v>
      </c>
      <c r="O203" t="str">
        <f>_xlfn.XLOOKUP(D203,Xlation!$B:$B,Xlation!$C:$C,"Error",0)</f>
        <v xml:space="preserve">Senior-level Expert </v>
      </c>
      <c r="P203" t="str">
        <f>_xlfn.XLOOKUP(E203,Xlation!$B:$B,Xlation!$C:$C,"Error",0)</f>
        <v xml:space="preserve">Full-time </v>
      </c>
      <c r="Q203" t="str">
        <f>_xlfn.XLOOKUP(L203,Xlation!$B:$B,Xlation!$C:$C,"Error",0)</f>
        <v>India</v>
      </c>
      <c r="R203" t="str">
        <f>_xlfn.XLOOKUP(J203,Xlation!$B:$B,Xlation!$C:$C,"Error",0)</f>
        <v>India</v>
      </c>
      <c r="S203" t="str">
        <f>_xlfn.XLOOKUP(N203,Xlation!$B:$B,Xlation!$C:$C,"Error",0)</f>
        <v>Large_Greater_than_250_Emp</v>
      </c>
      <c r="T203" t="str">
        <f>_xlfn.XLOOKUP(F203,Xlation!$B:$B,Xlation!$C:$C,"Error",0)</f>
        <v>Engineer</v>
      </c>
      <c r="U203" t="str">
        <f>_xlfn.XLOOKUP(K203,Xlation!$B:$B,Xlation!$C:$C,"Error",0)</f>
        <v>80-100%</v>
      </c>
      <c r="V203" t="str">
        <f>_xlfn.XLOOKUP(F203,Categories!B:B,Categories!C:C,"Not in dataset",0)</f>
        <v>ML Professional</v>
      </c>
    </row>
    <row r="204" spans="2:22">
      <c r="B204" s="1">
        <v>198</v>
      </c>
      <c r="C204">
        <v>2021</v>
      </c>
      <c r="D204" t="s">
        <v>11</v>
      </c>
      <c r="E204" t="s">
        <v>10</v>
      </c>
      <c r="F204" t="s">
        <v>39</v>
      </c>
      <c r="G204">
        <v>4000000</v>
      </c>
      <c r="H204" t="s">
        <v>73</v>
      </c>
      <c r="I204">
        <v>54094</v>
      </c>
      <c r="J204" t="s">
        <v>26</v>
      </c>
      <c r="K204">
        <v>50</v>
      </c>
      <c r="L204" t="s">
        <v>22</v>
      </c>
      <c r="M204" t="str">
        <f>_xlfn.XLOOKUP(L204,Xlation!B:B,Xlation!D:D,"error",0)</f>
        <v>USA</v>
      </c>
      <c r="N204" t="s">
        <v>60</v>
      </c>
      <c r="O204" t="str">
        <f>_xlfn.XLOOKUP(D204,Xlation!$B:$B,Xlation!$C:$C,"Error",0)</f>
        <v xml:space="preserve">Senior-level Expert </v>
      </c>
      <c r="P204" t="str">
        <f>_xlfn.XLOOKUP(E204,Xlation!$B:$B,Xlation!$C:$C,"Error",0)</f>
        <v xml:space="preserve">Full-time </v>
      </c>
      <c r="Q204" t="str">
        <f>_xlfn.XLOOKUP(L204,Xlation!$B:$B,Xlation!$C:$C,"Error",0)</f>
        <v>United States of America</v>
      </c>
      <c r="R204" t="str">
        <f>_xlfn.XLOOKUP(J204,Xlation!$B:$B,Xlation!$C:$C,"Error",0)</f>
        <v>India</v>
      </c>
      <c r="S204" t="str">
        <f>_xlfn.XLOOKUP(N204,Xlation!$B:$B,Xlation!$C:$C,"Error",0)</f>
        <v>Large_Greater_than_250_Emp</v>
      </c>
      <c r="T204" t="str">
        <f>_xlfn.XLOOKUP(F204,Xlation!$B:$B,Xlation!$C:$C,"Error",0)</f>
        <v>Scientist</v>
      </c>
      <c r="U204" t="str">
        <f>_xlfn.XLOOKUP(K204,Xlation!$B:$B,Xlation!$C:$C,"Error",0)</f>
        <v>20-80%</v>
      </c>
      <c r="V204" t="str">
        <f>_xlfn.XLOOKUP(F204,Categories!B:B,Categories!C:C,"Not in dataset",0)</f>
        <v>Not ML</v>
      </c>
    </row>
    <row r="205" spans="2:22">
      <c r="B205" s="1">
        <v>199</v>
      </c>
      <c r="C205">
        <v>2021</v>
      </c>
      <c r="D205" t="s">
        <v>2</v>
      </c>
      <c r="E205" t="s">
        <v>10</v>
      </c>
      <c r="F205" t="s">
        <v>47</v>
      </c>
      <c r="G205">
        <v>90000</v>
      </c>
      <c r="H205" t="s">
        <v>61</v>
      </c>
      <c r="I205">
        <v>90000</v>
      </c>
      <c r="J205" t="s">
        <v>22</v>
      </c>
      <c r="K205">
        <v>100</v>
      </c>
      <c r="L205" t="s">
        <v>22</v>
      </c>
      <c r="M205" t="str">
        <f>_xlfn.XLOOKUP(L205,Xlation!B:B,Xlation!D:D,"error",0)</f>
        <v>USA</v>
      </c>
      <c r="N205" t="s">
        <v>62</v>
      </c>
      <c r="O205" t="str">
        <f>_xlfn.XLOOKUP(D205,Xlation!$B:$B,Xlation!$C:$C,"Error",0)</f>
        <v xml:space="preserve">Entry-level Junior </v>
      </c>
      <c r="P205" t="str">
        <f>_xlfn.XLOOKUP(E205,Xlation!$B:$B,Xlation!$C:$C,"Error",0)</f>
        <v xml:space="preserve">Full-time </v>
      </c>
      <c r="Q205" t="str">
        <f>_xlfn.XLOOKUP(L205,Xlation!$B:$B,Xlation!$C:$C,"Error",0)</f>
        <v>United States of America</v>
      </c>
      <c r="R205" t="str">
        <f>_xlfn.XLOOKUP(J205,Xlation!$B:$B,Xlation!$C:$C,"Error",0)</f>
        <v>United States of America</v>
      </c>
      <c r="S205" t="str">
        <f>_xlfn.XLOOKUP(N205,Xlation!$B:$B,Xlation!$C:$C,"Error",0)</f>
        <v>Small_Less_than_50_Emp</v>
      </c>
      <c r="T205" t="str">
        <f>_xlfn.XLOOKUP(F205,Xlation!$B:$B,Xlation!$C:$C,"Error",0)</f>
        <v>Scientist</v>
      </c>
      <c r="U205" t="str">
        <f>_xlfn.XLOOKUP(K205,Xlation!$B:$B,Xlation!$C:$C,"Error",0)</f>
        <v>80-100%</v>
      </c>
      <c r="V205" t="str">
        <f>_xlfn.XLOOKUP(F205,Categories!B:B,Categories!C:C,"Not in dataset",0)</f>
        <v>Not ML</v>
      </c>
    </row>
    <row r="206" spans="2:22">
      <c r="B206" s="1">
        <v>200</v>
      </c>
      <c r="C206">
        <v>2021</v>
      </c>
      <c r="D206" t="s">
        <v>8</v>
      </c>
      <c r="E206" t="s">
        <v>10</v>
      </c>
      <c r="F206" t="s">
        <v>34</v>
      </c>
      <c r="G206">
        <v>52000</v>
      </c>
      <c r="H206" t="s">
        <v>59</v>
      </c>
      <c r="I206">
        <v>61467</v>
      </c>
      <c r="J206" t="s">
        <v>25</v>
      </c>
      <c r="K206">
        <v>50</v>
      </c>
      <c r="L206" t="s">
        <v>31</v>
      </c>
      <c r="M206" t="str">
        <f>_xlfn.XLOOKUP(L206,Xlation!B:B,Xlation!D:D,"error",0)</f>
        <v>AUT</v>
      </c>
      <c r="N206" t="s">
        <v>64</v>
      </c>
      <c r="O206" t="str">
        <f>_xlfn.XLOOKUP(D206,Xlation!$B:$B,Xlation!$C:$C,"Error",0)</f>
        <v xml:space="preserve">Mid-level Intermediate </v>
      </c>
      <c r="P206" t="str">
        <f>_xlfn.XLOOKUP(E206,Xlation!$B:$B,Xlation!$C:$C,"Error",0)</f>
        <v xml:space="preserve">Full-time </v>
      </c>
      <c r="Q206" t="str">
        <f>_xlfn.XLOOKUP(L206,Xlation!$B:$B,Xlation!$C:$C,"Error",0)</f>
        <v>Austria</v>
      </c>
      <c r="R206" t="str">
        <f>_xlfn.XLOOKUP(J206,Xlation!$B:$B,Xlation!$C:$C,"Error",0)</f>
        <v>Germany</v>
      </c>
      <c r="S206" t="str">
        <f>_xlfn.XLOOKUP(N206,Xlation!$B:$B,Xlation!$C:$C,"Error",0)</f>
        <v>Medium_Between_50_and_250_Emp</v>
      </c>
      <c r="T206" t="str">
        <f>_xlfn.XLOOKUP(F206,Xlation!$B:$B,Xlation!$C:$C,"Error",0)</f>
        <v>Scientist</v>
      </c>
      <c r="U206" t="str">
        <f>_xlfn.XLOOKUP(K206,Xlation!$B:$B,Xlation!$C:$C,"Error",0)</f>
        <v>20-80%</v>
      </c>
      <c r="V206" t="str">
        <f>_xlfn.XLOOKUP(F206,Categories!B:B,Categories!C:C,"Not in dataset",0)</f>
        <v>Not ML</v>
      </c>
    </row>
    <row r="207" spans="2:22">
      <c r="B207" s="1">
        <v>201</v>
      </c>
      <c r="C207">
        <v>2021</v>
      </c>
      <c r="D207" t="s">
        <v>11</v>
      </c>
      <c r="E207" t="s">
        <v>10</v>
      </c>
      <c r="F207" t="s">
        <v>88</v>
      </c>
      <c r="G207">
        <v>195000</v>
      </c>
      <c r="H207" t="s">
        <v>61</v>
      </c>
      <c r="I207">
        <v>195000</v>
      </c>
      <c r="J207" t="s">
        <v>22</v>
      </c>
      <c r="K207">
        <v>100</v>
      </c>
      <c r="L207" t="s">
        <v>22</v>
      </c>
      <c r="M207" t="str">
        <f>_xlfn.XLOOKUP(L207,Xlation!B:B,Xlation!D:D,"error",0)</f>
        <v>USA</v>
      </c>
      <c r="N207" t="s">
        <v>64</v>
      </c>
      <c r="O207" t="str">
        <f>_xlfn.XLOOKUP(D207,Xlation!$B:$B,Xlation!$C:$C,"Error",0)</f>
        <v xml:space="preserve">Senior-level Expert </v>
      </c>
      <c r="P207" t="str">
        <f>_xlfn.XLOOKUP(E207,Xlation!$B:$B,Xlation!$C:$C,"Error",0)</f>
        <v xml:space="preserve">Full-time </v>
      </c>
      <c r="Q207" t="str">
        <f>_xlfn.XLOOKUP(L207,Xlation!$B:$B,Xlation!$C:$C,"Error",0)</f>
        <v>United States of America</v>
      </c>
      <c r="R207" t="str">
        <f>_xlfn.XLOOKUP(J207,Xlation!$B:$B,Xlation!$C:$C,"Error",0)</f>
        <v>United States of America</v>
      </c>
      <c r="S207" t="str">
        <f>_xlfn.XLOOKUP(N207,Xlation!$B:$B,Xlation!$C:$C,"Error",0)</f>
        <v>Medium_Between_50_and_250_Emp</v>
      </c>
      <c r="T207" t="str">
        <f>_xlfn.XLOOKUP(F207,Xlation!$B:$B,Xlation!$C:$C,"Error",0)</f>
        <v>Engineer</v>
      </c>
      <c r="U207" t="str">
        <f>_xlfn.XLOOKUP(K207,Xlation!$B:$B,Xlation!$C:$C,"Error",0)</f>
        <v>80-100%</v>
      </c>
      <c r="V207" t="str">
        <f>_xlfn.XLOOKUP(F207,Categories!B:B,Categories!C:C,"Not in dataset",0)</f>
        <v>ML Professional</v>
      </c>
    </row>
    <row r="208" spans="2:22">
      <c r="B208" s="1">
        <v>202</v>
      </c>
      <c r="C208">
        <v>2021</v>
      </c>
      <c r="D208" t="s">
        <v>8</v>
      </c>
      <c r="E208" t="s">
        <v>10</v>
      </c>
      <c r="F208" t="s">
        <v>34</v>
      </c>
      <c r="G208">
        <v>32000</v>
      </c>
      <c r="H208" t="s">
        <v>59</v>
      </c>
      <c r="I208">
        <v>37825</v>
      </c>
      <c r="J208" t="s">
        <v>28</v>
      </c>
      <c r="K208">
        <v>100</v>
      </c>
      <c r="L208" t="s">
        <v>28</v>
      </c>
      <c r="M208" t="str">
        <f>_xlfn.XLOOKUP(L208,Xlation!B:B,Xlation!D:D,"error",0)</f>
        <v>ESP</v>
      </c>
      <c r="N208" t="s">
        <v>60</v>
      </c>
      <c r="O208" t="str">
        <f>_xlfn.XLOOKUP(D208,Xlation!$B:$B,Xlation!$C:$C,"Error",0)</f>
        <v xml:space="preserve">Mid-level Intermediate </v>
      </c>
      <c r="P208" t="str">
        <f>_xlfn.XLOOKUP(E208,Xlation!$B:$B,Xlation!$C:$C,"Error",0)</f>
        <v xml:space="preserve">Full-time </v>
      </c>
      <c r="Q208" t="str">
        <f>_xlfn.XLOOKUP(L208,Xlation!$B:$B,Xlation!$C:$C,"Error",0)</f>
        <v>Spain</v>
      </c>
      <c r="R208" t="str">
        <f>_xlfn.XLOOKUP(J208,Xlation!$B:$B,Xlation!$C:$C,"Error",0)</f>
        <v>Spain</v>
      </c>
      <c r="S208" t="str">
        <f>_xlfn.XLOOKUP(N208,Xlation!$B:$B,Xlation!$C:$C,"Error",0)</f>
        <v>Large_Greater_than_250_Emp</v>
      </c>
      <c r="T208" t="str">
        <f>_xlfn.XLOOKUP(F208,Xlation!$B:$B,Xlation!$C:$C,"Error",0)</f>
        <v>Scientist</v>
      </c>
      <c r="U208" t="str">
        <f>_xlfn.XLOOKUP(K208,Xlation!$B:$B,Xlation!$C:$C,"Error",0)</f>
        <v>80-100%</v>
      </c>
      <c r="V208" t="str">
        <f>_xlfn.XLOOKUP(F208,Categories!B:B,Categories!C:C,"Not in dataset",0)</f>
        <v>Not ML</v>
      </c>
    </row>
    <row r="209" spans="2:22">
      <c r="B209" s="1">
        <v>203</v>
      </c>
      <c r="C209">
        <v>2021</v>
      </c>
      <c r="D209" t="s">
        <v>11</v>
      </c>
      <c r="E209" t="s">
        <v>10</v>
      </c>
      <c r="F209" t="s">
        <v>38</v>
      </c>
      <c r="G209">
        <v>50000</v>
      </c>
      <c r="H209" t="s">
        <v>61</v>
      </c>
      <c r="I209">
        <v>50000</v>
      </c>
      <c r="J209" t="s">
        <v>27</v>
      </c>
      <c r="K209">
        <v>100</v>
      </c>
      <c r="L209" t="s">
        <v>22</v>
      </c>
      <c r="M209" t="str">
        <f>_xlfn.XLOOKUP(L209,Xlation!B:B,Xlation!D:D,"error",0)</f>
        <v>USA</v>
      </c>
      <c r="N209" t="s">
        <v>62</v>
      </c>
      <c r="O209" t="str">
        <f>_xlfn.XLOOKUP(D209,Xlation!$B:$B,Xlation!$C:$C,"Error",0)</f>
        <v xml:space="preserve">Senior-level Expert </v>
      </c>
      <c r="P209" t="str">
        <f>_xlfn.XLOOKUP(E209,Xlation!$B:$B,Xlation!$C:$C,"Error",0)</f>
        <v xml:space="preserve">Full-time </v>
      </c>
      <c r="Q209" t="str">
        <f>_xlfn.XLOOKUP(L209,Xlation!$B:$B,Xlation!$C:$C,"Error",0)</f>
        <v>United States of America</v>
      </c>
      <c r="R209" t="str">
        <f>_xlfn.XLOOKUP(J209,Xlation!$B:$B,Xlation!$C:$C,"Error",0)</f>
        <v>France</v>
      </c>
      <c r="S209" t="str">
        <f>_xlfn.XLOOKUP(N209,Xlation!$B:$B,Xlation!$C:$C,"Error",0)</f>
        <v>Small_Less_than_50_Emp</v>
      </c>
      <c r="T209" t="str">
        <f>_xlfn.XLOOKUP(F209,Xlation!$B:$B,Xlation!$C:$C,"Error",0)</f>
        <v>Scientist</v>
      </c>
      <c r="U209" t="str">
        <f>_xlfn.XLOOKUP(K209,Xlation!$B:$B,Xlation!$C:$C,"Error",0)</f>
        <v>80-100%</v>
      </c>
      <c r="V209" t="str">
        <f>_xlfn.XLOOKUP(F209,Categories!B:B,Categories!C:C,"Not in dataset",0)</f>
        <v>Not ML</v>
      </c>
    </row>
    <row r="210" spans="2:22">
      <c r="B210" s="1">
        <v>204</v>
      </c>
      <c r="C210">
        <v>2021</v>
      </c>
      <c r="D210" t="s">
        <v>8</v>
      </c>
      <c r="E210" t="s">
        <v>10</v>
      </c>
      <c r="F210" t="s">
        <v>34</v>
      </c>
      <c r="G210">
        <v>160000</v>
      </c>
      <c r="H210" t="s">
        <v>61</v>
      </c>
      <c r="I210">
        <v>160000</v>
      </c>
      <c r="J210" t="s">
        <v>22</v>
      </c>
      <c r="K210">
        <v>100</v>
      </c>
      <c r="L210" t="s">
        <v>22</v>
      </c>
      <c r="M210" t="str">
        <f>_xlfn.XLOOKUP(L210,Xlation!B:B,Xlation!D:D,"error",0)</f>
        <v>USA</v>
      </c>
      <c r="N210" t="s">
        <v>60</v>
      </c>
      <c r="O210" t="str">
        <f>_xlfn.XLOOKUP(D210,Xlation!$B:$B,Xlation!$C:$C,"Error",0)</f>
        <v xml:space="preserve">Mid-level Intermediate </v>
      </c>
      <c r="P210" t="str">
        <f>_xlfn.XLOOKUP(E210,Xlation!$B:$B,Xlation!$C:$C,"Error",0)</f>
        <v xml:space="preserve">Full-time </v>
      </c>
      <c r="Q210" t="str">
        <f>_xlfn.XLOOKUP(L210,Xlation!$B:$B,Xlation!$C:$C,"Error",0)</f>
        <v>United States of America</v>
      </c>
      <c r="R210" t="str">
        <f>_xlfn.XLOOKUP(J210,Xlation!$B:$B,Xlation!$C:$C,"Error",0)</f>
        <v>United States of America</v>
      </c>
      <c r="S210" t="str">
        <f>_xlfn.XLOOKUP(N210,Xlation!$B:$B,Xlation!$C:$C,"Error",0)</f>
        <v>Large_Greater_than_250_Emp</v>
      </c>
      <c r="T210" t="str">
        <f>_xlfn.XLOOKUP(F210,Xlation!$B:$B,Xlation!$C:$C,"Error",0)</f>
        <v>Scientist</v>
      </c>
      <c r="U210" t="str">
        <f>_xlfn.XLOOKUP(K210,Xlation!$B:$B,Xlation!$C:$C,"Error",0)</f>
        <v>80-100%</v>
      </c>
      <c r="V210" t="str">
        <f>_xlfn.XLOOKUP(F210,Categories!B:B,Categories!C:C,"Not in dataset",0)</f>
        <v>Not ML</v>
      </c>
    </row>
    <row r="211" spans="2:22">
      <c r="B211" s="1">
        <v>205</v>
      </c>
      <c r="C211">
        <v>2021</v>
      </c>
      <c r="D211" t="s">
        <v>8</v>
      </c>
      <c r="E211" t="s">
        <v>10</v>
      </c>
      <c r="F211" t="s">
        <v>34</v>
      </c>
      <c r="G211">
        <v>69600</v>
      </c>
      <c r="H211" t="s">
        <v>131</v>
      </c>
      <c r="I211">
        <v>12901</v>
      </c>
      <c r="J211" t="s">
        <v>107</v>
      </c>
      <c r="K211">
        <v>0</v>
      </c>
      <c r="L211" t="s">
        <v>107</v>
      </c>
      <c r="M211" t="str">
        <f>_xlfn.XLOOKUP(L211,Xlation!B:B,Xlation!D:D,"error",0)</f>
        <v>BRA</v>
      </c>
      <c r="N211" t="s">
        <v>62</v>
      </c>
      <c r="O211" t="str">
        <f>_xlfn.XLOOKUP(D211,Xlation!$B:$B,Xlation!$C:$C,"Error",0)</f>
        <v xml:space="preserve">Mid-level Intermediate </v>
      </c>
      <c r="P211" t="str">
        <f>_xlfn.XLOOKUP(E211,Xlation!$B:$B,Xlation!$C:$C,"Error",0)</f>
        <v xml:space="preserve">Full-time </v>
      </c>
      <c r="Q211" t="str">
        <f>_xlfn.XLOOKUP(L211,Xlation!$B:$B,Xlation!$C:$C,"Error",0)</f>
        <v>Brazil</v>
      </c>
      <c r="R211" t="str">
        <f>_xlfn.XLOOKUP(J211,Xlation!$B:$B,Xlation!$C:$C,"Error",0)</f>
        <v>Brazil</v>
      </c>
      <c r="S211" t="str">
        <f>_xlfn.XLOOKUP(N211,Xlation!$B:$B,Xlation!$C:$C,"Error",0)</f>
        <v>Small_Less_than_50_Emp</v>
      </c>
      <c r="T211" t="str">
        <f>_xlfn.XLOOKUP(F211,Xlation!$B:$B,Xlation!$C:$C,"Error",0)</f>
        <v>Scientist</v>
      </c>
      <c r="U211" t="str">
        <f>_xlfn.XLOOKUP(K211,Xlation!$B:$B,Xlation!$C:$C,"Error",0)</f>
        <v>0-20%</v>
      </c>
      <c r="V211" t="str">
        <f>_xlfn.XLOOKUP(F211,Categories!B:B,Categories!C:C,"Not in dataset",0)</f>
        <v>Not ML</v>
      </c>
    </row>
    <row r="212" spans="2:22">
      <c r="B212" s="1">
        <v>206</v>
      </c>
      <c r="C212">
        <v>2021</v>
      </c>
      <c r="D212" t="s">
        <v>11</v>
      </c>
      <c r="E212" t="s">
        <v>10</v>
      </c>
      <c r="F212" t="s">
        <v>37</v>
      </c>
      <c r="G212">
        <v>200000</v>
      </c>
      <c r="H212" t="s">
        <v>61</v>
      </c>
      <c r="I212">
        <v>200000</v>
      </c>
      <c r="J212" t="s">
        <v>22</v>
      </c>
      <c r="K212">
        <v>100</v>
      </c>
      <c r="L212" t="s">
        <v>22</v>
      </c>
      <c r="M212" t="str">
        <f>_xlfn.XLOOKUP(L212,Xlation!B:B,Xlation!D:D,"error",0)</f>
        <v>USA</v>
      </c>
      <c r="N212" t="s">
        <v>60</v>
      </c>
      <c r="O212" t="str">
        <f>_xlfn.XLOOKUP(D212,Xlation!$B:$B,Xlation!$C:$C,"Error",0)</f>
        <v xml:space="preserve">Senior-level Expert </v>
      </c>
      <c r="P212" t="str">
        <f>_xlfn.XLOOKUP(E212,Xlation!$B:$B,Xlation!$C:$C,"Error",0)</f>
        <v xml:space="preserve">Full-time </v>
      </c>
      <c r="Q212" t="str">
        <f>_xlfn.XLOOKUP(L212,Xlation!$B:$B,Xlation!$C:$C,"Error",0)</f>
        <v>United States of America</v>
      </c>
      <c r="R212" t="str">
        <f>_xlfn.XLOOKUP(J212,Xlation!$B:$B,Xlation!$C:$C,"Error",0)</f>
        <v>United States of America</v>
      </c>
      <c r="S212" t="str">
        <f>_xlfn.XLOOKUP(N212,Xlation!$B:$B,Xlation!$C:$C,"Error",0)</f>
        <v>Large_Greater_than_250_Emp</v>
      </c>
      <c r="T212" t="str">
        <f>_xlfn.XLOOKUP(F212,Xlation!$B:$B,Xlation!$C:$C,"Error",0)</f>
        <v>Engineer</v>
      </c>
      <c r="U212" t="str">
        <f>_xlfn.XLOOKUP(K212,Xlation!$B:$B,Xlation!$C:$C,"Error",0)</f>
        <v>80-100%</v>
      </c>
      <c r="V212" t="str">
        <f>_xlfn.XLOOKUP(F212,Categories!B:B,Categories!C:C,"Not in dataset",0)</f>
        <v>ML Professional</v>
      </c>
    </row>
    <row r="213" spans="2:22">
      <c r="B213" s="1">
        <v>207</v>
      </c>
      <c r="C213">
        <v>2021</v>
      </c>
      <c r="D213" t="s">
        <v>11</v>
      </c>
      <c r="E213" t="s">
        <v>10</v>
      </c>
      <c r="F213" t="s">
        <v>35</v>
      </c>
      <c r="G213">
        <v>165000</v>
      </c>
      <c r="H213" t="s">
        <v>61</v>
      </c>
      <c r="I213">
        <v>165000</v>
      </c>
      <c r="J213" t="s">
        <v>22</v>
      </c>
      <c r="K213">
        <v>0</v>
      </c>
      <c r="L213" t="s">
        <v>22</v>
      </c>
      <c r="M213" t="str">
        <f>_xlfn.XLOOKUP(L213,Xlation!B:B,Xlation!D:D,"error",0)</f>
        <v>USA</v>
      </c>
      <c r="N213" t="s">
        <v>64</v>
      </c>
      <c r="O213" t="str">
        <f>_xlfn.XLOOKUP(D213,Xlation!$B:$B,Xlation!$C:$C,"Error",0)</f>
        <v xml:space="preserve">Senior-level Expert </v>
      </c>
      <c r="P213" t="str">
        <f>_xlfn.XLOOKUP(E213,Xlation!$B:$B,Xlation!$C:$C,"Error",0)</f>
        <v xml:space="preserve">Full-time </v>
      </c>
      <c r="Q213" t="str">
        <f>_xlfn.XLOOKUP(L213,Xlation!$B:$B,Xlation!$C:$C,"Error",0)</f>
        <v>United States of America</v>
      </c>
      <c r="R213" t="str">
        <f>_xlfn.XLOOKUP(J213,Xlation!$B:$B,Xlation!$C:$C,"Error",0)</f>
        <v>United States of America</v>
      </c>
      <c r="S213" t="str">
        <f>_xlfn.XLOOKUP(N213,Xlation!$B:$B,Xlation!$C:$C,"Error",0)</f>
        <v>Medium_Between_50_and_250_Emp</v>
      </c>
      <c r="T213" t="str">
        <f>_xlfn.XLOOKUP(F213,Xlation!$B:$B,Xlation!$C:$C,"Error",0)</f>
        <v>Engineer</v>
      </c>
      <c r="U213" t="str">
        <f>_xlfn.XLOOKUP(K213,Xlation!$B:$B,Xlation!$C:$C,"Error",0)</f>
        <v>0-20%</v>
      </c>
      <c r="V213" t="str">
        <f>_xlfn.XLOOKUP(F213,Categories!B:B,Categories!C:C,"Not in dataset",0)</f>
        <v>Not ML</v>
      </c>
    </row>
    <row r="214" spans="2:22">
      <c r="B214" s="1">
        <v>208</v>
      </c>
      <c r="C214">
        <v>2021</v>
      </c>
      <c r="D214" t="s">
        <v>8</v>
      </c>
      <c r="E214" t="s">
        <v>7</v>
      </c>
      <c r="F214" t="s">
        <v>35</v>
      </c>
      <c r="G214">
        <v>20000</v>
      </c>
      <c r="H214" t="s">
        <v>61</v>
      </c>
      <c r="I214">
        <v>20000</v>
      </c>
      <c r="J214" t="s">
        <v>94</v>
      </c>
      <c r="K214">
        <v>0</v>
      </c>
      <c r="L214" t="s">
        <v>22</v>
      </c>
      <c r="M214" t="str">
        <f>_xlfn.XLOOKUP(L214,Xlation!B:B,Xlation!D:D,"error",0)</f>
        <v>USA</v>
      </c>
      <c r="N214" t="s">
        <v>60</v>
      </c>
      <c r="O214" t="str">
        <f>_xlfn.XLOOKUP(D214,Xlation!$B:$B,Xlation!$C:$C,"Error",0)</f>
        <v xml:space="preserve">Mid-level Intermediate </v>
      </c>
      <c r="P214" t="str">
        <f>_xlfn.XLOOKUP(E214,Xlation!$B:$B,Xlation!$C:$C,"Error",0)</f>
        <v>Freelance</v>
      </c>
      <c r="Q214" t="str">
        <f>_xlfn.XLOOKUP(L214,Xlation!$B:$B,Xlation!$C:$C,"Error",0)</f>
        <v>United States of America</v>
      </c>
      <c r="R214" t="str">
        <f>_xlfn.XLOOKUP(J214,Xlation!$B:$B,Xlation!$C:$C,"Error",0)</f>
        <v>Italy</v>
      </c>
      <c r="S214" t="str">
        <f>_xlfn.XLOOKUP(N214,Xlation!$B:$B,Xlation!$C:$C,"Error",0)</f>
        <v>Large_Greater_than_250_Emp</v>
      </c>
      <c r="T214" t="str">
        <f>_xlfn.XLOOKUP(F214,Xlation!$B:$B,Xlation!$C:$C,"Error",0)</f>
        <v>Engineer</v>
      </c>
      <c r="U214" t="str">
        <f>_xlfn.XLOOKUP(K214,Xlation!$B:$B,Xlation!$C:$C,"Error",0)</f>
        <v>0-20%</v>
      </c>
      <c r="V214" t="str">
        <f>_xlfn.XLOOKUP(F214,Categories!B:B,Categories!C:C,"Not in dataset",0)</f>
        <v>Not ML</v>
      </c>
    </row>
    <row r="215" spans="2:22">
      <c r="B215" s="1">
        <v>209</v>
      </c>
      <c r="C215">
        <v>2021</v>
      </c>
      <c r="D215" t="s">
        <v>11</v>
      </c>
      <c r="E215" t="s">
        <v>10</v>
      </c>
      <c r="F215" t="s">
        <v>45</v>
      </c>
      <c r="G215">
        <v>120000</v>
      </c>
      <c r="H215" t="s">
        <v>61</v>
      </c>
      <c r="I215">
        <v>120000</v>
      </c>
      <c r="J215" t="s">
        <v>22</v>
      </c>
      <c r="K215">
        <v>0</v>
      </c>
      <c r="L215" t="s">
        <v>22</v>
      </c>
      <c r="M215" t="str">
        <f>_xlfn.XLOOKUP(L215,Xlation!B:B,Xlation!D:D,"error",0)</f>
        <v>USA</v>
      </c>
      <c r="N215" t="s">
        <v>60</v>
      </c>
      <c r="O215" t="str">
        <f>_xlfn.XLOOKUP(D215,Xlation!$B:$B,Xlation!$C:$C,"Error",0)</f>
        <v xml:space="preserve">Senior-level Expert </v>
      </c>
      <c r="P215" t="str">
        <f>_xlfn.XLOOKUP(E215,Xlation!$B:$B,Xlation!$C:$C,"Error",0)</f>
        <v xml:space="preserve">Full-time </v>
      </c>
      <c r="Q215" t="str">
        <f>_xlfn.XLOOKUP(L215,Xlation!$B:$B,Xlation!$C:$C,"Error",0)</f>
        <v>United States of America</v>
      </c>
      <c r="R215" t="str">
        <f>_xlfn.XLOOKUP(J215,Xlation!$B:$B,Xlation!$C:$C,"Error",0)</f>
        <v>United States of America</v>
      </c>
      <c r="S215" t="str">
        <f>_xlfn.XLOOKUP(N215,Xlation!$B:$B,Xlation!$C:$C,"Error",0)</f>
        <v>Large_Greater_than_250_Emp</v>
      </c>
      <c r="T215" t="str">
        <f>_xlfn.XLOOKUP(F215,Xlation!$B:$B,Xlation!$C:$C,"Error",0)</f>
        <v>Analysis</v>
      </c>
      <c r="U215" t="str">
        <f>_xlfn.XLOOKUP(K215,Xlation!$B:$B,Xlation!$C:$C,"Error",0)</f>
        <v>0-20%</v>
      </c>
      <c r="V215" t="str">
        <f>_xlfn.XLOOKUP(F215,Categories!B:B,Categories!C:C,"Not in dataset",0)</f>
        <v>Not ML</v>
      </c>
    </row>
    <row r="216" spans="2:22">
      <c r="B216" s="1">
        <v>210</v>
      </c>
      <c r="C216">
        <v>2021</v>
      </c>
      <c r="D216" t="s">
        <v>8</v>
      </c>
      <c r="E216" t="s">
        <v>10</v>
      </c>
      <c r="F216" t="s">
        <v>37</v>
      </c>
      <c r="G216">
        <v>21000</v>
      </c>
      <c r="H216" t="s">
        <v>59</v>
      </c>
      <c r="I216">
        <v>24823</v>
      </c>
      <c r="J216" t="s">
        <v>132</v>
      </c>
      <c r="K216">
        <v>50</v>
      </c>
      <c r="L216" t="s">
        <v>132</v>
      </c>
      <c r="M216" t="str">
        <f>_xlfn.XLOOKUP(L216,Xlation!B:B,Xlation!D:D,"error",0)</f>
        <v>SVN</v>
      </c>
      <c r="N216" t="s">
        <v>60</v>
      </c>
      <c r="O216" t="str">
        <f>_xlfn.XLOOKUP(D216,Xlation!$B:$B,Xlation!$C:$C,"Error",0)</f>
        <v xml:space="preserve">Mid-level Intermediate </v>
      </c>
      <c r="P216" t="str">
        <f>_xlfn.XLOOKUP(E216,Xlation!$B:$B,Xlation!$C:$C,"Error",0)</f>
        <v xml:space="preserve">Full-time </v>
      </c>
      <c r="Q216" t="str">
        <f>_xlfn.XLOOKUP(L216,Xlation!$B:$B,Xlation!$C:$C,"Error",0)</f>
        <v>Slovenia</v>
      </c>
      <c r="R216" t="str">
        <f>_xlfn.XLOOKUP(J216,Xlation!$B:$B,Xlation!$C:$C,"Error",0)</f>
        <v>Slovenia</v>
      </c>
      <c r="S216" t="str">
        <f>_xlfn.XLOOKUP(N216,Xlation!$B:$B,Xlation!$C:$C,"Error",0)</f>
        <v>Large_Greater_than_250_Emp</v>
      </c>
      <c r="T216" t="str">
        <f>_xlfn.XLOOKUP(F216,Xlation!$B:$B,Xlation!$C:$C,"Error",0)</f>
        <v>Engineer</v>
      </c>
      <c r="U216" t="str">
        <f>_xlfn.XLOOKUP(K216,Xlation!$B:$B,Xlation!$C:$C,"Error",0)</f>
        <v>20-80%</v>
      </c>
      <c r="V216" t="str">
        <f>_xlfn.XLOOKUP(F216,Categories!B:B,Categories!C:C,"Not in dataset",0)</f>
        <v>ML Professional</v>
      </c>
    </row>
    <row r="217" spans="2:22">
      <c r="B217" s="1">
        <v>211</v>
      </c>
      <c r="C217">
        <v>2021</v>
      </c>
      <c r="D217" t="s">
        <v>8</v>
      </c>
      <c r="E217" t="s">
        <v>10</v>
      </c>
      <c r="F217" t="s">
        <v>38</v>
      </c>
      <c r="G217">
        <v>48000</v>
      </c>
      <c r="H217" t="s">
        <v>59</v>
      </c>
      <c r="I217">
        <v>56738</v>
      </c>
      <c r="J217" t="s">
        <v>27</v>
      </c>
      <c r="K217">
        <v>50</v>
      </c>
      <c r="L217" t="s">
        <v>27</v>
      </c>
      <c r="M217" t="str">
        <f>_xlfn.XLOOKUP(L217,Xlation!B:B,Xlation!D:D,"error",0)</f>
        <v>FRA</v>
      </c>
      <c r="N217" t="s">
        <v>62</v>
      </c>
      <c r="O217" t="str">
        <f>_xlfn.XLOOKUP(D217,Xlation!$B:$B,Xlation!$C:$C,"Error",0)</f>
        <v xml:space="preserve">Mid-level Intermediate </v>
      </c>
      <c r="P217" t="str">
        <f>_xlfn.XLOOKUP(E217,Xlation!$B:$B,Xlation!$C:$C,"Error",0)</f>
        <v xml:space="preserve">Full-time </v>
      </c>
      <c r="Q217" t="str">
        <f>_xlfn.XLOOKUP(L217,Xlation!$B:$B,Xlation!$C:$C,"Error",0)</f>
        <v>France</v>
      </c>
      <c r="R217" t="str">
        <f>_xlfn.XLOOKUP(J217,Xlation!$B:$B,Xlation!$C:$C,"Error",0)</f>
        <v>France</v>
      </c>
      <c r="S217" t="str">
        <f>_xlfn.XLOOKUP(N217,Xlation!$B:$B,Xlation!$C:$C,"Error",0)</f>
        <v>Small_Less_than_50_Emp</v>
      </c>
      <c r="T217" t="str">
        <f>_xlfn.XLOOKUP(F217,Xlation!$B:$B,Xlation!$C:$C,"Error",0)</f>
        <v>Scientist</v>
      </c>
      <c r="U217" t="str">
        <f>_xlfn.XLOOKUP(K217,Xlation!$B:$B,Xlation!$C:$C,"Error",0)</f>
        <v>20-80%</v>
      </c>
      <c r="V217" t="str">
        <f>_xlfn.XLOOKUP(F217,Categories!B:B,Categories!C:C,"Not in dataset",0)</f>
        <v>Not ML</v>
      </c>
    </row>
    <row r="218" spans="2:22">
      <c r="B218" s="1">
        <v>212</v>
      </c>
      <c r="C218">
        <v>2021</v>
      </c>
      <c r="D218" t="s">
        <v>8</v>
      </c>
      <c r="E218" t="s">
        <v>10</v>
      </c>
      <c r="F218" t="s">
        <v>35</v>
      </c>
      <c r="G218">
        <v>48000</v>
      </c>
      <c r="H218" t="s">
        <v>63</v>
      </c>
      <c r="I218">
        <v>66022</v>
      </c>
      <c r="J218" t="s">
        <v>133</v>
      </c>
      <c r="K218">
        <v>50</v>
      </c>
      <c r="L218" t="s">
        <v>23</v>
      </c>
      <c r="M218" t="str">
        <f>_xlfn.XLOOKUP(L218,Xlation!B:B,Xlation!D:D,"error",0)</f>
        <v>GBR</v>
      </c>
      <c r="N218" t="s">
        <v>62</v>
      </c>
      <c r="O218" t="str">
        <f>_xlfn.XLOOKUP(D218,Xlation!$B:$B,Xlation!$C:$C,"Error",0)</f>
        <v xml:space="preserve">Mid-level Intermediate </v>
      </c>
      <c r="P218" t="str">
        <f>_xlfn.XLOOKUP(E218,Xlation!$B:$B,Xlation!$C:$C,"Error",0)</f>
        <v xml:space="preserve">Full-time </v>
      </c>
      <c r="Q218" t="str">
        <f>_xlfn.XLOOKUP(L218,Xlation!$B:$B,Xlation!$C:$C,"Error",0)</f>
        <v>United Kingdom</v>
      </c>
      <c r="R218" t="str">
        <f>_xlfn.XLOOKUP(J218,Xlation!$B:$B,Xlation!$C:$C,"Error",0)</f>
        <v>Hong Kong</v>
      </c>
      <c r="S218" t="str">
        <f>_xlfn.XLOOKUP(N218,Xlation!$B:$B,Xlation!$C:$C,"Error",0)</f>
        <v>Small_Less_than_50_Emp</v>
      </c>
      <c r="T218" t="str">
        <f>_xlfn.XLOOKUP(F218,Xlation!$B:$B,Xlation!$C:$C,"Error",0)</f>
        <v>Engineer</v>
      </c>
      <c r="U218" t="str">
        <f>_xlfn.XLOOKUP(K218,Xlation!$B:$B,Xlation!$C:$C,"Error",0)</f>
        <v>20-80%</v>
      </c>
      <c r="V218" t="str">
        <f>_xlfn.XLOOKUP(F218,Categories!B:B,Categories!C:C,"Not in dataset",0)</f>
        <v>Not ML</v>
      </c>
    </row>
    <row r="219" spans="2:22">
      <c r="B219" s="1">
        <v>213</v>
      </c>
      <c r="C219">
        <v>2021</v>
      </c>
      <c r="D219" t="s">
        <v>2</v>
      </c>
      <c r="E219" t="s">
        <v>10</v>
      </c>
      <c r="F219" t="s">
        <v>42</v>
      </c>
      <c r="G219">
        <v>435000</v>
      </c>
      <c r="H219" t="s">
        <v>73</v>
      </c>
      <c r="I219">
        <v>5882</v>
      </c>
      <c r="J219" t="s">
        <v>26</v>
      </c>
      <c r="K219">
        <v>0</v>
      </c>
      <c r="L219" t="s">
        <v>134</v>
      </c>
      <c r="M219" t="str">
        <f>_xlfn.XLOOKUP(L219,Xlation!B:B,Xlation!D:D,"error",0)</f>
        <v>CHE</v>
      </c>
      <c r="N219" t="s">
        <v>60</v>
      </c>
      <c r="O219" t="str">
        <f>_xlfn.XLOOKUP(D219,Xlation!$B:$B,Xlation!$C:$C,"Error",0)</f>
        <v xml:space="preserve">Entry-level Junior </v>
      </c>
      <c r="P219" t="str">
        <f>_xlfn.XLOOKUP(E219,Xlation!$B:$B,Xlation!$C:$C,"Error",0)</f>
        <v xml:space="preserve">Full-time </v>
      </c>
      <c r="Q219" t="str">
        <f>_xlfn.XLOOKUP(L219,Xlation!$B:$B,Xlation!$C:$C,"Error",0)</f>
        <v>Switzerland</v>
      </c>
      <c r="R219" t="str">
        <f>_xlfn.XLOOKUP(J219,Xlation!$B:$B,Xlation!$C:$C,"Error",0)</f>
        <v>India</v>
      </c>
      <c r="S219" t="str">
        <f>_xlfn.XLOOKUP(N219,Xlation!$B:$B,Xlation!$C:$C,"Error",0)</f>
        <v>Large_Greater_than_250_Emp</v>
      </c>
      <c r="T219" t="str">
        <f>_xlfn.XLOOKUP(F219,Xlation!$B:$B,Xlation!$C:$C,"Error",0)</f>
        <v>Engineer</v>
      </c>
      <c r="U219" t="str">
        <f>_xlfn.XLOOKUP(K219,Xlation!$B:$B,Xlation!$C:$C,"Error",0)</f>
        <v>0-20%</v>
      </c>
      <c r="V219" t="str">
        <f>_xlfn.XLOOKUP(F219,Categories!B:B,Categories!C:C,"Not in dataset",0)</f>
        <v>Not ML</v>
      </c>
    </row>
    <row r="220" spans="2:22">
      <c r="B220" s="1">
        <v>214</v>
      </c>
      <c r="C220">
        <v>2021</v>
      </c>
      <c r="D220" t="s">
        <v>2</v>
      </c>
      <c r="E220" t="s">
        <v>10</v>
      </c>
      <c r="F220" t="s">
        <v>37</v>
      </c>
      <c r="G220">
        <v>21000</v>
      </c>
      <c r="H220" t="s">
        <v>59</v>
      </c>
      <c r="I220">
        <v>24823</v>
      </c>
      <c r="J220" t="s">
        <v>25</v>
      </c>
      <c r="K220">
        <v>50</v>
      </c>
      <c r="L220" t="s">
        <v>25</v>
      </c>
      <c r="M220" t="str">
        <f>_xlfn.XLOOKUP(L220,Xlation!B:B,Xlation!D:D,"error",0)</f>
        <v>DEU</v>
      </c>
      <c r="N220" t="s">
        <v>64</v>
      </c>
      <c r="O220" t="str">
        <f>_xlfn.XLOOKUP(D220,Xlation!$B:$B,Xlation!$C:$C,"Error",0)</f>
        <v xml:space="preserve">Entry-level Junior </v>
      </c>
      <c r="P220" t="str">
        <f>_xlfn.XLOOKUP(E220,Xlation!$B:$B,Xlation!$C:$C,"Error",0)</f>
        <v xml:space="preserve">Full-time </v>
      </c>
      <c r="Q220" t="str">
        <f>_xlfn.XLOOKUP(L220,Xlation!$B:$B,Xlation!$C:$C,"Error",0)</f>
        <v>Germany</v>
      </c>
      <c r="R220" t="str">
        <f>_xlfn.XLOOKUP(J220,Xlation!$B:$B,Xlation!$C:$C,"Error",0)</f>
        <v>Germany</v>
      </c>
      <c r="S220" t="str">
        <f>_xlfn.XLOOKUP(N220,Xlation!$B:$B,Xlation!$C:$C,"Error",0)</f>
        <v>Medium_Between_50_and_250_Emp</v>
      </c>
      <c r="T220" t="str">
        <f>_xlfn.XLOOKUP(F220,Xlation!$B:$B,Xlation!$C:$C,"Error",0)</f>
        <v>Engineer</v>
      </c>
      <c r="U220" t="str">
        <f>_xlfn.XLOOKUP(K220,Xlation!$B:$B,Xlation!$C:$C,"Error",0)</f>
        <v>20-80%</v>
      </c>
      <c r="V220" t="str">
        <f>_xlfn.XLOOKUP(F220,Categories!B:B,Categories!C:C,"Not in dataset",0)</f>
        <v>ML Professional</v>
      </c>
    </row>
    <row r="221" spans="2:22">
      <c r="B221" s="1">
        <v>215</v>
      </c>
      <c r="C221">
        <v>2021</v>
      </c>
      <c r="D221" t="s">
        <v>11</v>
      </c>
      <c r="E221" t="s">
        <v>10</v>
      </c>
      <c r="F221" t="s">
        <v>113</v>
      </c>
      <c r="G221">
        <v>185000</v>
      </c>
      <c r="H221" t="s">
        <v>61</v>
      </c>
      <c r="I221">
        <v>185000</v>
      </c>
      <c r="J221" t="s">
        <v>22</v>
      </c>
      <c r="K221">
        <v>100</v>
      </c>
      <c r="L221" t="s">
        <v>22</v>
      </c>
      <c r="M221" t="str">
        <f>_xlfn.XLOOKUP(L221,Xlation!B:B,Xlation!D:D,"error",0)</f>
        <v>USA</v>
      </c>
      <c r="N221" t="s">
        <v>60</v>
      </c>
      <c r="O221" t="str">
        <f>_xlfn.XLOOKUP(D221,Xlation!$B:$B,Xlation!$C:$C,"Error",0)</f>
        <v xml:space="preserve">Senior-level Expert </v>
      </c>
      <c r="P221" t="str">
        <f>_xlfn.XLOOKUP(E221,Xlation!$B:$B,Xlation!$C:$C,"Error",0)</f>
        <v xml:space="preserve">Full-time </v>
      </c>
      <c r="Q221" t="str">
        <f>_xlfn.XLOOKUP(L221,Xlation!$B:$B,Xlation!$C:$C,"Error",0)</f>
        <v>United States of America</v>
      </c>
      <c r="R221" t="str">
        <f>_xlfn.XLOOKUP(J221,Xlation!$B:$B,Xlation!$C:$C,"Error",0)</f>
        <v>United States of America</v>
      </c>
      <c r="S221" t="str">
        <f>_xlfn.XLOOKUP(N221,Xlation!$B:$B,Xlation!$C:$C,"Error",0)</f>
        <v>Large_Greater_than_250_Emp</v>
      </c>
      <c r="T221" t="str">
        <f>_xlfn.XLOOKUP(F221,Xlation!$B:$B,Xlation!$C:$C,"Error",0)</f>
        <v>Engineer</v>
      </c>
      <c r="U221" t="str">
        <f>_xlfn.XLOOKUP(K221,Xlation!$B:$B,Xlation!$C:$C,"Error",0)</f>
        <v>80-100%</v>
      </c>
      <c r="V221" t="str">
        <f>_xlfn.XLOOKUP(F221,Categories!B:B,Categories!C:C,"Not in dataset",0)</f>
        <v>Not ML</v>
      </c>
    </row>
    <row r="222" spans="2:22">
      <c r="B222" s="1">
        <v>216</v>
      </c>
      <c r="C222">
        <v>2021</v>
      </c>
      <c r="D222" t="s">
        <v>2</v>
      </c>
      <c r="E222" t="s">
        <v>13</v>
      </c>
      <c r="F222" t="s">
        <v>92</v>
      </c>
      <c r="G222">
        <v>180000</v>
      </c>
      <c r="H222" t="s">
        <v>90</v>
      </c>
      <c r="I222">
        <v>28609</v>
      </c>
      <c r="J222" t="s">
        <v>91</v>
      </c>
      <c r="K222">
        <v>50</v>
      </c>
      <c r="L222" t="s">
        <v>91</v>
      </c>
      <c r="M222" t="str">
        <f>_xlfn.XLOOKUP(L222,Xlation!B:B,Xlation!D:D,"error",0)</f>
        <v>DNK</v>
      </c>
      <c r="N222" t="s">
        <v>62</v>
      </c>
      <c r="O222" t="str">
        <f>_xlfn.XLOOKUP(D222,Xlation!$B:$B,Xlation!$C:$C,"Error",0)</f>
        <v xml:space="preserve">Entry-level Junior </v>
      </c>
      <c r="P222" t="str">
        <f>_xlfn.XLOOKUP(E222,Xlation!$B:$B,Xlation!$C:$C,"Error",0)</f>
        <v xml:space="preserve">Part-time </v>
      </c>
      <c r="Q222" t="str">
        <f>_xlfn.XLOOKUP(L222,Xlation!$B:$B,Xlation!$C:$C,"Error",0)</f>
        <v>Denmark</v>
      </c>
      <c r="R222" t="str">
        <f>_xlfn.XLOOKUP(J222,Xlation!$B:$B,Xlation!$C:$C,"Error",0)</f>
        <v>Denmark</v>
      </c>
      <c r="S222" t="str">
        <f>_xlfn.XLOOKUP(N222,Xlation!$B:$B,Xlation!$C:$C,"Error",0)</f>
        <v>Small_Less_than_50_Emp</v>
      </c>
      <c r="T222" t="str">
        <f>_xlfn.XLOOKUP(F222,Xlation!$B:$B,Xlation!$C:$C,"Error",0)</f>
        <v>Engineer</v>
      </c>
      <c r="U222" t="str">
        <f>_xlfn.XLOOKUP(K222,Xlation!$B:$B,Xlation!$C:$C,"Error",0)</f>
        <v>20-80%</v>
      </c>
      <c r="V222" t="str">
        <f>_xlfn.XLOOKUP(F222,Categories!B:B,Categories!C:C,"Not in dataset",0)</f>
        <v>Not ML</v>
      </c>
    </row>
    <row r="223" spans="2:22">
      <c r="B223" s="1">
        <v>217</v>
      </c>
      <c r="C223">
        <v>2021</v>
      </c>
      <c r="D223" t="s">
        <v>8</v>
      </c>
      <c r="E223" t="s">
        <v>10</v>
      </c>
      <c r="F223" t="s">
        <v>34</v>
      </c>
      <c r="G223">
        <v>76760</v>
      </c>
      <c r="H223" t="s">
        <v>59</v>
      </c>
      <c r="I223">
        <v>90734</v>
      </c>
      <c r="J223" t="s">
        <v>25</v>
      </c>
      <c r="K223">
        <v>50</v>
      </c>
      <c r="L223" t="s">
        <v>25</v>
      </c>
      <c r="M223" t="str">
        <f>_xlfn.XLOOKUP(L223,Xlation!B:B,Xlation!D:D,"error",0)</f>
        <v>DEU</v>
      </c>
      <c r="N223" t="s">
        <v>60</v>
      </c>
      <c r="O223" t="str">
        <f>_xlfn.XLOOKUP(D223,Xlation!$B:$B,Xlation!$C:$C,"Error",0)</f>
        <v xml:space="preserve">Mid-level Intermediate </v>
      </c>
      <c r="P223" t="str">
        <f>_xlfn.XLOOKUP(E223,Xlation!$B:$B,Xlation!$C:$C,"Error",0)</f>
        <v xml:space="preserve">Full-time </v>
      </c>
      <c r="Q223" t="str">
        <f>_xlfn.XLOOKUP(L223,Xlation!$B:$B,Xlation!$C:$C,"Error",0)</f>
        <v>Germany</v>
      </c>
      <c r="R223" t="str">
        <f>_xlfn.XLOOKUP(J223,Xlation!$B:$B,Xlation!$C:$C,"Error",0)</f>
        <v>Germany</v>
      </c>
      <c r="S223" t="str">
        <f>_xlfn.XLOOKUP(N223,Xlation!$B:$B,Xlation!$C:$C,"Error",0)</f>
        <v>Large_Greater_than_250_Emp</v>
      </c>
      <c r="T223" t="str">
        <f>_xlfn.XLOOKUP(F223,Xlation!$B:$B,Xlation!$C:$C,"Error",0)</f>
        <v>Scientist</v>
      </c>
      <c r="U223" t="str">
        <f>_xlfn.XLOOKUP(K223,Xlation!$B:$B,Xlation!$C:$C,"Error",0)</f>
        <v>20-80%</v>
      </c>
      <c r="V223" t="str">
        <f>_xlfn.XLOOKUP(F223,Categories!B:B,Categories!C:C,"Not in dataset",0)</f>
        <v>Not ML</v>
      </c>
    </row>
    <row r="224" spans="2:22">
      <c r="B224" s="1">
        <v>218</v>
      </c>
      <c r="C224">
        <v>2021</v>
      </c>
      <c r="D224" t="s">
        <v>8</v>
      </c>
      <c r="E224" t="s">
        <v>10</v>
      </c>
      <c r="F224" t="s">
        <v>37</v>
      </c>
      <c r="G224">
        <v>75000</v>
      </c>
      <c r="H224" t="s">
        <v>59</v>
      </c>
      <c r="I224">
        <v>88654</v>
      </c>
      <c r="J224" t="s">
        <v>118</v>
      </c>
      <c r="K224">
        <v>100</v>
      </c>
      <c r="L224" t="s">
        <v>118</v>
      </c>
      <c r="M224" t="str">
        <f>_xlfn.XLOOKUP(L224,Xlation!B:B,Xlation!D:D,"error",0)</f>
        <v>BEL</v>
      </c>
      <c r="N224" t="s">
        <v>64</v>
      </c>
      <c r="O224" t="str">
        <f>_xlfn.XLOOKUP(D224,Xlation!$B:$B,Xlation!$C:$C,"Error",0)</f>
        <v xml:space="preserve">Mid-level Intermediate </v>
      </c>
      <c r="P224" t="str">
        <f>_xlfn.XLOOKUP(E224,Xlation!$B:$B,Xlation!$C:$C,"Error",0)</f>
        <v xml:space="preserve">Full-time </v>
      </c>
      <c r="Q224" t="str">
        <f>_xlfn.XLOOKUP(L224,Xlation!$B:$B,Xlation!$C:$C,"Error",0)</f>
        <v>Belgium</v>
      </c>
      <c r="R224" t="str">
        <f>_xlfn.XLOOKUP(J224,Xlation!$B:$B,Xlation!$C:$C,"Error",0)</f>
        <v>Belgium</v>
      </c>
      <c r="S224" t="str">
        <f>_xlfn.XLOOKUP(N224,Xlation!$B:$B,Xlation!$C:$C,"Error",0)</f>
        <v>Medium_Between_50_and_250_Emp</v>
      </c>
      <c r="T224" t="str">
        <f>_xlfn.XLOOKUP(F224,Xlation!$B:$B,Xlation!$C:$C,"Error",0)</f>
        <v>Engineer</v>
      </c>
      <c r="U224" t="str">
        <f>_xlfn.XLOOKUP(K224,Xlation!$B:$B,Xlation!$C:$C,"Error",0)</f>
        <v>80-100%</v>
      </c>
      <c r="V224" t="str">
        <f>_xlfn.XLOOKUP(F224,Categories!B:B,Categories!C:C,"Not in dataset",0)</f>
        <v>ML Professional</v>
      </c>
    </row>
    <row r="225" spans="2:22">
      <c r="B225" s="1">
        <v>219</v>
      </c>
      <c r="C225">
        <v>2021</v>
      </c>
      <c r="D225" t="s">
        <v>11</v>
      </c>
      <c r="E225" t="s">
        <v>10</v>
      </c>
      <c r="F225" t="s">
        <v>45</v>
      </c>
      <c r="G225">
        <v>140000</v>
      </c>
      <c r="H225" t="s">
        <v>61</v>
      </c>
      <c r="I225">
        <v>140000</v>
      </c>
      <c r="J225" t="s">
        <v>22</v>
      </c>
      <c r="K225">
        <v>100</v>
      </c>
      <c r="L225" t="s">
        <v>22</v>
      </c>
      <c r="M225" t="str">
        <f>_xlfn.XLOOKUP(L225,Xlation!B:B,Xlation!D:D,"error",0)</f>
        <v>USA</v>
      </c>
      <c r="N225" t="s">
        <v>60</v>
      </c>
      <c r="O225" t="str">
        <f>_xlfn.XLOOKUP(D225,Xlation!$B:$B,Xlation!$C:$C,"Error",0)</f>
        <v xml:space="preserve">Senior-level Expert </v>
      </c>
      <c r="P225" t="str">
        <f>_xlfn.XLOOKUP(E225,Xlation!$B:$B,Xlation!$C:$C,"Error",0)</f>
        <v xml:space="preserve">Full-time </v>
      </c>
      <c r="Q225" t="str">
        <f>_xlfn.XLOOKUP(L225,Xlation!$B:$B,Xlation!$C:$C,"Error",0)</f>
        <v>United States of America</v>
      </c>
      <c r="R225" t="str">
        <f>_xlfn.XLOOKUP(J225,Xlation!$B:$B,Xlation!$C:$C,"Error",0)</f>
        <v>United States of America</v>
      </c>
      <c r="S225" t="str">
        <f>_xlfn.XLOOKUP(N225,Xlation!$B:$B,Xlation!$C:$C,"Error",0)</f>
        <v>Large_Greater_than_250_Emp</v>
      </c>
      <c r="T225" t="str">
        <f>_xlfn.XLOOKUP(F225,Xlation!$B:$B,Xlation!$C:$C,"Error",0)</f>
        <v>Analysis</v>
      </c>
      <c r="U225" t="str">
        <f>_xlfn.XLOOKUP(K225,Xlation!$B:$B,Xlation!$C:$C,"Error",0)</f>
        <v>80-100%</v>
      </c>
      <c r="V225" t="str">
        <f>_xlfn.XLOOKUP(F225,Categories!B:B,Categories!C:C,"Not in dataset",0)</f>
        <v>Not ML</v>
      </c>
    </row>
    <row r="226" spans="2:22">
      <c r="B226" s="1">
        <v>220</v>
      </c>
      <c r="C226">
        <v>2021</v>
      </c>
      <c r="D226" t="s">
        <v>8</v>
      </c>
      <c r="E226" t="s">
        <v>10</v>
      </c>
      <c r="F226" t="s">
        <v>37</v>
      </c>
      <c r="G226">
        <v>180000</v>
      </c>
      <c r="H226" t="s">
        <v>101</v>
      </c>
      <c r="I226">
        <v>46597</v>
      </c>
      <c r="J226" t="s">
        <v>33</v>
      </c>
      <c r="K226">
        <v>100</v>
      </c>
      <c r="L226" t="s">
        <v>33</v>
      </c>
      <c r="M226" t="str">
        <f>_xlfn.XLOOKUP(L226,Xlation!B:B,Xlation!D:D,"error",0)</f>
        <v>POL</v>
      </c>
      <c r="N226" t="s">
        <v>60</v>
      </c>
      <c r="O226" t="str">
        <f>_xlfn.XLOOKUP(D226,Xlation!$B:$B,Xlation!$C:$C,"Error",0)</f>
        <v xml:space="preserve">Mid-level Intermediate </v>
      </c>
      <c r="P226" t="str">
        <f>_xlfn.XLOOKUP(E226,Xlation!$B:$B,Xlation!$C:$C,"Error",0)</f>
        <v xml:space="preserve">Full-time </v>
      </c>
      <c r="Q226" t="str">
        <f>_xlfn.XLOOKUP(L226,Xlation!$B:$B,Xlation!$C:$C,"Error",0)</f>
        <v>Poland</v>
      </c>
      <c r="R226" t="str">
        <f>_xlfn.XLOOKUP(J226,Xlation!$B:$B,Xlation!$C:$C,"Error",0)</f>
        <v>Poland</v>
      </c>
      <c r="S226" t="str">
        <f>_xlfn.XLOOKUP(N226,Xlation!$B:$B,Xlation!$C:$C,"Error",0)</f>
        <v>Large_Greater_than_250_Emp</v>
      </c>
      <c r="T226" t="str">
        <f>_xlfn.XLOOKUP(F226,Xlation!$B:$B,Xlation!$C:$C,"Error",0)</f>
        <v>Engineer</v>
      </c>
      <c r="U226" t="str">
        <f>_xlfn.XLOOKUP(K226,Xlation!$B:$B,Xlation!$C:$C,"Error",0)</f>
        <v>80-100%</v>
      </c>
      <c r="V226" t="str">
        <f>_xlfn.XLOOKUP(F226,Categories!B:B,Categories!C:C,"Not in dataset",0)</f>
        <v>ML Professional</v>
      </c>
    </row>
    <row r="227" spans="2:22">
      <c r="B227" s="1">
        <v>221</v>
      </c>
      <c r="C227">
        <v>2021</v>
      </c>
      <c r="D227" t="s">
        <v>8</v>
      </c>
      <c r="E227" t="s">
        <v>10</v>
      </c>
      <c r="F227" t="s">
        <v>34</v>
      </c>
      <c r="G227">
        <v>85000</v>
      </c>
      <c r="H227" t="s">
        <v>63</v>
      </c>
      <c r="I227">
        <v>116914</v>
      </c>
      <c r="J227" t="s">
        <v>23</v>
      </c>
      <c r="K227">
        <v>50</v>
      </c>
      <c r="L227" t="s">
        <v>23</v>
      </c>
      <c r="M227" t="str">
        <f>_xlfn.XLOOKUP(L227,Xlation!B:B,Xlation!D:D,"error",0)</f>
        <v>GBR</v>
      </c>
      <c r="N227" t="s">
        <v>60</v>
      </c>
      <c r="O227" t="str">
        <f>_xlfn.XLOOKUP(D227,Xlation!$B:$B,Xlation!$C:$C,"Error",0)</f>
        <v xml:space="preserve">Mid-level Intermediate </v>
      </c>
      <c r="P227" t="str">
        <f>_xlfn.XLOOKUP(E227,Xlation!$B:$B,Xlation!$C:$C,"Error",0)</f>
        <v xml:space="preserve">Full-time </v>
      </c>
      <c r="Q227" t="str">
        <f>_xlfn.XLOOKUP(L227,Xlation!$B:$B,Xlation!$C:$C,"Error",0)</f>
        <v>United Kingdom</v>
      </c>
      <c r="R227" t="str">
        <f>_xlfn.XLOOKUP(J227,Xlation!$B:$B,Xlation!$C:$C,"Error",0)</f>
        <v>United Kingdom</v>
      </c>
      <c r="S227" t="str">
        <f>_xlfn.XLOOKUP(N227,Xlation!$B:$B,Xlation!$C:$C,"Error",0)</f>
        <v>Large_Greater_than_250_Emp</v>
      </c>
      <c r="T227" t="str">
        <f>_xlfn.XLOOKUP(F227,Xlation!$B:$B,Xlation!$C:$C,"Error",0)</f>
        <v>Scientist</v>
      </c>
      <c r="U227" t="str">
        <f>_xlfn.XLOOKUP(K227,Xlation!$B:$B,Xlation!$C:$C,"Error",0)</f>
        <v>20-80%</v>
      </c>
      <c r="V227" t="str">
        <f>_xlfn.XLOOKUP(F227,Categories!B:B,Categories!C:C,"Not in dataset",0)</f>
        <v>Not ML</v>
      </c>
    </row>
    <row r="228" spans="2:22">
      <c r="B228" s="1">
        <v>222</v>
      </c>
      <c r="C228">
        <v>2021</v>
      </c>
      <c r="D228" t="s">
        <v>8</v>
      </c>
      <c r="E228" t="s">
        <v>10</v>
      </c>
      <c r="F228" t="s">
        <v>34</v>
      </c>
      <c r="G228">
        <v>2500000</v>
      </c>
      <c r="H228" t="s">
        <v>73</v>
      </c>
      <c r="I228">
        <v>33808</v>
      </c>
      <c r="J228" t="s">
        <v>26</v>
      </c>
      <c r="K228">
        <v>0</v>
      </c>
      <c r="L228" t="s">
        <v>26</v>
      </c>
      <c r="M228" t="str">
        <f>_xlfn.XLOOKUP(L228,Xlation!B:B,Xlation!D:D,"error",0)</f>
        <v>IND</v>
      </c>
      <c r="N228" t="s">
        <v>64</v>
      </c>
      <c r="O228" t="str">
        <f>_xlfn.XLOOKUP(D228,Xlation!$B:$B,Xlation!$C:$C,"Error",0)</f>
        <v xml:space="preserve">Mid-level Intermediate </v>
      </c>
      <c r="P228" t="str">
        <f>_xlfn.XLOOKUP(E228,Xlation!$B:$B,Xlation!$C:$C,"Error",0)</f>
        <v xml:space="preserve">Full-time </v>
      </c>
      <c r="Q228" t="str">
        <f>_xlfn.XLOOKUP(L228,Xlation!$B:$B,Xlation!$C:$C,"Error",0)</f>
        <v>India</v>
      </c>
      <c r="R228" t="str">
        <f>_xlfn.XLOOKUP(J228,Xlation!$B:$B,Xlation!$C:$C,"Error",0)</f>
        <v>India</v>
      </c>
      <c r="S228" t="str">
        <f>_xlfn.XLOOKUP(N228,Xlation!$B:$B,Xlation!$C:$C,"Error",0)</f>
        <v>Medium_Between_50_and_250_Emp</v>
      </c>
      <c r="T228" t="str">
        <f>_xlfn.XLOOKUP(F228,Xlation!$B:$B,Xlation!$C:$C,"Error",0)</f>
        <v>Scientist</v>
      </c>
      <c r="U228" t="str">
        <f>_xlfn.XLOOKUP(K228,Xlation!$B:$B,Xlation!$C:$C,"Error",0)</f>
        <v>0-20%</v>
      </c>
      <c r="V228" t="str">
        <f>_xlfn.XLOOKUP(F228,Categories!B:B,Categories!C:C,"Not in dataset",0)</f>
        <v>Not ML</v>
      </c>
    </row>
    <row r="229" spans="2:22">
      <c r="B229" s="1">
        <v>223</v>
      </c>
      <c r="C229">
        <v>2021</v>
      </c>
      <c r="D229" t="s">
        <v>8</v>
      </c>
      <c r="E229" t="s">
        <v>10</v>
      </c>
      <c r="F229" t="s">
        <v>34</v>
      </c>
      <c r="G229">
        <v>40900</v>
      </c>
      <c r="H229" t="s">
        <v>63</v>
      </c>
      <c r="I229">
        <v>56256</v>
      </c>
      <c r="J229" t="s">
        <v>23</v>
      </c>
      <c r="K229">
        <v>50</v>
      </c>
      <c r="L229" t="s">
        <v>23</v>
      </c>
      <c r="M229" t="str">
        <f>_xlfn.XLOOKUP(L229,Xlation!B:B,Xlation!D:D,"error",0)</f>
        <v>GBR</v>
      </c>
      <c r="N229" t="s">
        <v>60</v>
      </c>
      <c r="O229" t="str">
        <f>_xlfn.XLOOKUP(D229,Xlation!$B:$B,Xlation!$C:$C,"Error",0)</f>
        <v xml:space="preserve">Mid-level Intermediate </v>
      </c>
      <c r="P229" t="str">
        <f>_xlfn.XLOOKUP(E229,Xlation!$B:$B,Xlation!$C:$C,"Error",0)</f>
        <v xml:space="preserve">Full-time </v>
      </c>
      <c r="Q229" t="str">
        <f>_xlfn.XLOOKUP(L229,Xlation!$B:$B,Xlation!$C:$C,"Error",0)</f>
        <v>United Kingdom</v>
      </c>
      <c r="R229" t="str">
        <f>_xlfn.XLOOKUP(J229,Xlation!$B:$B,Xlation!$C:$C,"Error",0)</f>
        <v>United Kingdom</v>
      </c>
      <c r="S229" t="str">
        <f>_xlfn.XLOOKUP(N229,Xlation!$B:$B,Xlation!$C:$C,"Error",0)</f>
        <v>Large_Greater_than_250_Emp</v>
      </c>
      <c r="T229" t="str">
        <f>_xlfn.XLOOKUP(F229,Xlation!$B:$B,Xlation!$C:$C,"Error",0)</f>
        <v>Scientist</v>
      </c>
      <c r="U229" t="str">
        <f>_xlfn.XLOOKUP(K229,Xlation!$B:$B,Xlation!$C:$C,"Error",0)</f>
        <v>20-80%</v>
      </c>
      <c r="V229" t="str">
        <f>_xlfn.XLOOKUP(F229,Categories!B:B,Categories!C:C,"Not in dataset",0)</f>
        <v>Not ML</v>
      </c>
    </row>
    <row r="230" spans="2:22">
      <c r="B230" s="1">
        <v>224</v>
      </c>
      <c r="C230">
        <v>2021</v>
      </c>
      <c r="D230" t="s">
        <v>11</v>
      </c>
      <c r="E230" t="s">
        <v>10</v>
      </c>
      <c r="F230" t="s">
        <v>41</v>
      </c>
      <c r="G230">
        <v>225000</v>
      </c>
      <c r="H230" t="s">
        <v>61</v>
      </c>
      <c r="I230">
        <v>225000</v>
      </c>
      <c r="J230" t="s">
        <v>22</v>
      </c>
      <c r="K230">
        <v>100</v>
      </c>
      <c r="L230" t="s">
        <v>24</v>
      </c>
      <c r="M230" t="str">
        <f>_xlfn.XLOOKUP(L230,Xlation!B:B,Xlation!D:D,"error",0)</f>
        <v>CAN</v>
      </c>
      <c r="N230" t="s">
        <v>60</v>
      </c>
      <c r="O230" t="str">
        <f>_xlfn.XLOOKUP(D230,Xlation!$B:$B,Xlation!$C:$C,"Error",0)</f>
        <v xml:space="preserve">Senior-level Expert </v>
      </c>
      <c r="P230" t="str">
        <f>_xlfn.XLOOKUP(E230,Xlation!$B:$B,Xlation!$C:$C,"Error",0)</f>
        <v xml:space="preserve">Full-time </v>
      </c>
      <c r="Q230" t="str">
        <f>_xlfn.XLOOKUP(L230,Xlation!$B:$B,Xlation!$C:$C,"Error",0)</f>
        <v>Canada</v>
      </c>
      <c r="R230" t="str">
        <f>_xlfn.XLOOKUP(J230,Xlation!$B:$B,Xlation!$C:$C,"Error",0)</f>
        <v>United States of America</v>
      </c>
      <c r="S230" t="str">
        <f>_xlfn.XLOOKUP(N230,Xlation!$B:$B,Xlation!$C:$C,"Error",0)</f>
        <v>Large_Greater_than_250_Emp</v>
      </c>
      <c r="T230" t="str">
        <f>_xlfn.XLOOKUP(F230,Xlation!$B:$B,Xlation!$C:$C,"Error",0)</f>
        <v>Scientist</v>
      </c>
      <c r="U230" t="str">
        <f>_xlfn.XLOOKUP(K230,Xlation!$B:$B,Xlation!$C:$C,"Error",0)</f>
        <v>80-100%</v>
      </c>
      <c r="V230" t="str">
        <f>_xlfn.XLOOKUP(F230,Categories!B:B,Categories!C:C,"Not in dataset",0)</f>
        <v>ML Professional</v>
      </c>
    </row>
    <row r="231" spans="2:22">
      <c r="B231" s="1">
        <v>225</v>
      </c>
      <c r="C231">
        <v>2021</v>
      </c>
      <c r="D231" t="s">
        <v>5</v>
      </c>
      <c r="E231" t="s">
        <v>4</v>
      </c>
      <c r="F231" t="s">
        <v>44</v>
      </c>
      <c r="G231">
        <v>416000</v>
      </c>
      <c r="H231" t="s">
        <v>61</v>
      </c>
      <c r="I231">
        <v>416000</v>
      </c>
      <c r="J231" t="s">
        <v>22</v>
      </c>
      <c r="K231">
        <v>100</v>
      </c>
      <c r="L231" t="s">
        <v>22</v>
      </c>
      <c r="M231" t="str">
        <f>_xlfn.XLOOKUP(L231,Xlation!B:B,Xlation!D:D,"error",0)</f>
        <v>USA</v>
      </c>
      <c r="N231" t="s">
        <v>62</v>
      </c>
      <c r="O231" t="str">
        <f>_xlfn.XLOOKUP(D231,Xlation!$B:$B,Xlation!$C:$C,"Error",0)</f>
        <v>Executive-level Director</v>
      </c>
      <c r="P231" t="str">
        <f>_xlfn.XLOOKUP(E231,Xlation!$B:$B,Xlation!$C:$C,"Error",0)</f>
        <v xml:space="preserve">Contract </v>
      </c>
      <c r="Q231" t="str">
        <f>_xlfn.XLOOKUP(L231,Xlation!$B:$B,Xlation!$C:$C,"Error",0)</f>
        <v>United States of America</v>
      </c>
      <c r="R231" t="str">
        <f>_xlfn.XLOOKUP(J231,Xlation!$B:$B,Xlation!$C:$C,"Error",0)</f>
        <v>United States of America</v>
      </c>
      <c r="S231" t="str">
        <f>_xlfn.XLOOKUP(N231,Xlation!$B:$B,Xlation!$C:$C,"Error",0)</f>
        <v>Small_Less_than_50_Emp</v>
      </c>
      <c r="T231" t="str">
        <f>_xlfn.XLOOKUP(F231,Xlation!$B:$B,Xlation!$C:$C,"Error",0)</f>
        <v>Scientist</v>
      </c>
      <c r="U231" t="str">
        <f>_xlfn.XLOOKUP(K231,Xlation!$B:$B,Xlation!$C:$C,"Error",0)</f>
        <v>80-100%</v>
      </c>
      <c r="V231" t="str">
        <f>_xlfn.XLOOKUP(F231,Categories!B:B,Categories!C:C,"Not in dataset",0)</f>
        <v>Not ML</v>
      </c>
    </row>
    <row r="232" spans="2:22">
      <c r="B232" s="1">
        <v>226</v>
      </c>
      <c r="C232">
        <v>2021</v>
      </c>
      <c r="D232" t="s">
        <v>11</v>
      </c>
      <c r="E232" t="s">
        <v>10</v>
      </c>
      <c r="F232" t="s">
        <v>34</v>
      </c>
      <c r="G232">
        <v>110000</v>
      </c>
      <c r="H232" t="s">
        <v>84</v>
      </c>
      <c r="I232">
        <v>87738</v>
      </c>
      <c r="J232" t="s">
        <v>24</v>
      </c>
      <c r="K232">
        <v>100</v>
      </c>
      <c r="L232" t="s">
        <v>24</v>
      </c>
      <c r="M232" t="str">
        <f>_xlfn.XLOOKUP(L232,Xlation!B:B,Xlation!D:D,"error",0)</f>
        <v>CAN</v>
      </c>
      <c r="N232" t="s">
        <v>62</v>
      </c>
      <c r="O232" t="str">
        <f>_xlfn.XLOOKUP(D232,Xlation!$B:$B,Xlation!$C:$C,"Error",0)</f>
        <v xml:space="preserve">Senior-level Expert </v>
      </c>
      <c r="P232" t="str">
        <f>_xlfn.XLOOKUP(E232,Xlation!$B:$B,Xlation!$C:$C,"Error",0)</f>
        <v xml:space="preserve">Full-time </v>
      </c>
      <c r="Q232" t="str">
        <f>_xlfn.XLOOKUP(L232,Xlation!$B:$B,Xlation!$C:$C,"Error",0)</f>
        <v>Canada</v>
      </c>
      <c r="R232" t="str">
        <f>_xlfn.XLOOKUP(J232,Xlation!$B:$B,Xlation!$C:$C,"Error",0)</f>
        <v>Canada</v>
      </c>
      <c r="S232" t="str">
        <f>_xlfn.XLOOKUP(N232,Xlation!$B:$B,Xlation!$C:$C,"Error",0)</f>
        <v>Small_Less_than_50_Emp</v>
      </c>
      <c r="T232" t="str">
        <f>_xlfn.XLOOKUP(F232,Xlation!$B:$B,Xlation!$C:$C,"Error",0)</f>
        <v>Scientist</v>
      </c>
      <c r="U232" t="str">
        <f>_xlfn.XLOOKUP(K232,Xlation!$B:$B,Xlation!$C:$C,"Error",0)</f>
        <v>80-100%</v>
      </c>
      <c r="V232" t="str">
        <f>_xlfn.XLOOKUP(F232,Categories!B:B,Categories!C:C,"Not in dataset",0)</f>
        <v>Not ML</v>
      </c>
    </row>
    <row r="233" spans="2:22">
      <c r="B233" s="1">
        <v>227</v>
      </c>
      <c r="C233">
        <v>2021</v>
      </c>
      <c r="D233" t="s">
        <v>8</v>
      </c>
      <c r="E233" t="s">
        <v>10</v>
      </c>
      <c r="F233" t="s">
        <v>34</v>
      </c>
      <c r="G233">
        <v>75000</v>
      </c>
      <c r="H233" t="s">
        <v>59</v>
      </c>
      <c r="I233">
        <v>88654</v>
      </c>
      <c r="J233" t="s">
        <v>25</v>
      </c>
      <c r="K233">
        <v>50</v>
      </c>
      <c r="L233" t="s">
        <v>25</v>
      </c>
      <c r="M233" t="str">
        <f>_xlfn.XLOOKUP(L233,Xlation!B:B,Xlation!D:D,"error",0)</f>
        <v>DEU</v>
      </c>
      <c r="N233" t="s">
        <v>60</v>
      </c>
      <c r="O233" t="str">
        <f>_xlfn.XLOOKUP(D233,Xlation!$B:$B,Xlation!$C:$C,"Error",0)</f>
        <v xml:space="preserve">Mid-level Intermediate </v>
      </c>
      <c r="P233" t="str">
        <f>_xlfn.XLOOKUP(E233,Xlation!$B:$B,Xlation!$C:$C,"Error",0)</f>
        <v xml:space="preserve">Full-time </v>
      </c>
      <c r="Q233" t="str">
        <f>_xlfn.XLOOKUP(L233,Xlation!$B:$B,Xlation!$C:$C,"Error",0)</f>
        <v>Germany</v>
      </c>
      <c r="R233" t="str">
        <f>_xlfn.XLOOKUP(J233,Xlation!$B:$B,Xlation!$C:$C,"Error",0)</f>
        <v>Germany</v>
      </c>
      <c r="S233" t="str">
        <f>_xlfn.XLOOKUP(N233,Xlation!$B:$B,Xlation!$C:$C,"Error",0)</f>
        <v>Large_Greater_than_250_Emp</v>
      </c>
      <c r="T233" t="str">
        <f>_xlfn.XLOOKUP(F233,Xlation!$B:$B,Xlation!$C:$C,"Error",0)</f>
        <v>Scientist</v>
      </c>
      <c r="U233" t="str">
        <f>_xlfn.XLOOKUP(K233,Xlation!$B:$B,Xlation!$C:$C,"Error",0)</f>
        <v>20-80%</v>
      </c>
      <c r="V233" t="str">
        <f>_xlfn.XLOOKUP(F233,Categories!B:B,Categories!C:C,"Not in dataset",0)</f>
        <v>Not ML</v>
      </c>
    </row>
    <row r="234" spans="2:22">
      <c r="B234" s="1">
        <v>228</v>
      </c>
      <c r="C234">
        <v>2021</v>
      </c>
      <c r="D234" t="s">
        <v>11</v>
      </c>
      <c r="E234" t="s">
        <v>10</v>
      </c>
      <c r="F234" t="s">
        <v>34</v>
      </c>
      <c r="G234">
        <v>135000</v>
      </c>
      <c r="H234" t="s">
        <v>61</v>
      </c>
      <c r="I234">
        <v>135000</v>
      </c>
      <c r="J234" t="s">
        <v>22</v>
      </c>
      <c r="K234">
        <v>0</v>
      </c>
      <c r="L234" t="s">
        <v>22</v>
      </c>
      <c r="M234" t="str">
        <f>_xlfn.XLOOKUP(L234,Xlation!B:B,Xlation!D:D,"error",0)</f>
        <v>USA</v>
      </c>
      <c r="N234" t="s">
        <v>60</v>
      </c>
      <c r="O234" t="str">
        <f>_xlfn.XLOOKUP(D234,Xlation!$B:$B,Xlation!$C:$C,"Error",0)</f>
        <v xml:space="preserve">Senior-level Expert </v>
      </c>
      <c r="P234" t="str">
        <f>_xlfn.XLOOKUP(E234,Xlation!$B:$B,Xlation!$C:$C,"Error",0)</f>
        <v xml:space="preserve">Full-time </v>
      </c>
      <c r="Q234" t="str">
        <f>_xlfn.XLOOKUP(L234,Xlation!$B:$B,Xlation!$C:$C,"Error",0)</f>
        <v>United States of America</v>
      </c>
      <c r="R234" t="str">
        <f>_xlfn.XLOOKUP(J234,Xlation!$B:$B,Xlation!$C:$C,"Error",0)</f>
        <v>United States of America</v>
      </c>
      <c r="S234" t="str">
        <f>_xlfn.XLOOKUP(N234,Xlation!$B:$B,Xlation!$C:$C,"Error",0)</f>
        <v>Large_Greater_than_250_Emp</v>
      </c>
      <c r="T234" t="str">
        <f>_xlfn.XLOOKUP(F234,Xlation!$B:$B,Xlation!$C:$C,"Error",0)</f>
        <v>Scientist</v>
      </c>
      <c r="U234" t="str">
        <f>_xlfn.XLOOKUP(K234,Xlation!$B:$B,Xlation!$C:$C,"Error",0)</f>
        <v>0-20%</v>
      </c>
      <c r="V234" t="str">
        <f>_xlfn.XLOOKUP(F234,Categories!B:B,Categories!C:C,"Not in dataset",0)</f>
        <v>Not ML</v>
      </c>
    </row>
    <row r="235" spans="2:22">
      <c r="B235" s="1">
        <v>229</v>
      </c>
      <c r="C235">
        <v>2021</v>
      </c>
      <c r="D235" t="s">
        <v>11</v>
      </c>
      <c r="E235" t="s">
        <v>10</v>
      </c>
      <c r="F235" t="s">
        <v>36</v>
      </c>
      <c r="G235">
        <v>90000</v>
      </c>
      <c r="H235" t="s">
        <v>84</v>
      </c>
      <c r="I235">
        <v>71786</v>
      </c>
      <c r="J235" t="s">
        <v>24</v>
      </c>
      <c r="K235">
        <v>100</v>
      </c>
      <c r="L235" t="s">
        <v>24</v>
      </c>
      <c r="M235" t="str">
        <f>_xlfn.XLOOKUP(L235,Xlation!B:B,Xlation!D:D,"error",0)</f>
        <v>CAN</v>
      </c>
      <c r="N235" t="s">
        <v>64</v>
      </c>
      <c r="O235" t="str">
        <f>_xlfn.XLOOKUP(D235,Xlation!$B:$B,Xlation!$C:$C,"Error",0)</f>
        <v xml:space="preserve">Senior-level Expert </v>
      </c>
      <c r="P235" t="str">
        <f>_xlfn.XLOOKUP(E235,Xlation!$B:$B,Xlation!$C:$C,"Error",0)</f>
        <v xml:space="preserve">Full-time </v>
      </c>
      <c r="Q235" t="str">
        <f>_xlfn.XLOOKUP(L235,Xlation!$B:$B,Xlation!$C:$C,"Error",0)</f>
        <v>Canada</v>
      </c>
      <c r="R235" t="str">
        <f>_xlfn.XLOOKUP(J235,Xlation!$B:$B,Xlation!$C:$C,"Error",0)</f>
        <v>Canada</v>
      </c>
      <c r="S235" t="str">
        <f>_xlfn.XLOOKUP(N235,Xlation!$B:$B,Xlation!$C:$C,"Error",0)</f>
        <v>Medium_Between_50_and_250_Emp</v>
      </c>
      <c r="T235" t="str">
        <f>_xlfn.XLOOKUP(F235,Xlation!$B:$B,Xlation!$C:$C,"Error",0)</f>
        <v>Analysis</v>
      </c>
      <c r="U235" t="str">
        <f>_xlfn.XLOOKUP(K235,Xlation!$B:$B,Xlation!$C:$C,"Error",0)</f>
        <v>80-100%</v>
      </c>
      <c r="V235" t="str">
        <f>_xlfn.XLOOKUP(F235,Categories!B:B,Categories!C:C,"Not in dataset",0)</f>
        <v>Not ML</v>
      </c>
    </row>
    <row r="236" spans="2:22">
      <c r="B236" s="1">
        <v>230</v>
      </c>
      <c r="C236">
        <v>2021</v>
      </c>
      <c r="D236" t="s">
        <v>2</v>
      </c>
      <c r="E236" t="s">
        <v>10</v>
      </c>
      <c r="F236" t="s">
        <v>42</v>
      </c>
      <c r="G236">
        <v>1200000</v>
      </c>
      <c r="H236" t="s">
        <v>73</v>
      </c>
      <c r="I236">
        <v>16228</v>
      </c>
      <c r="J236" t="s">
        <v>26</v>
      </c>
      <c r="K236">
        <v>100</v>
      </c>
      <c r="L236" t="s">
        <v>26</v>
      </c>
      <c r="M236" t="str">
        <f>_xlfn.XLOOKUP(L236,Xlation!B:B,Xlation!D:D,"error",0)</f>
        <v>IND</v>
      </c>
      <c r="N236" t="s">
        <v>60</v>
      </c>
      <c r="O236" t="str">
        <f>_xlfn.XLOOKUP(D236,Xlation!$B:$B,Xlation!$C:$C,"Error",0)</f>
        <v xml:space="preserve">Entry-level Junior </v>
      </c>
      <c r="P236" t="str">
        <f>_xlfn.XLOOKUP(E236,Xlation!$B:$B,Xlation!$C:$C,"Error",0)</f>
        <v xml:space="preserve">Full-time </v>
      </c>
      <c r="Q236" t="str">
        <f>_xlfn.XLOOKUP(L236,Xlation!$B:$B,Xlation!$C:$C,"Error",0)</f>
        <v>India</v>
      </c>
      <c r="R236" t="str">
        <f>_xlfn.XLOOKUP(J236,Xlation!$B:$B,Xlation!$C:$C,"Error",0)</f>
        <v>India</v>
      </c>
      <c r="S236" t="str">
        <f>_xlfn.XLOOKUP(N236,Xlation!$B:$B,Xlation!$C:$C,"Error",0)</f>
        <v>Large_Greater_than_250_Emp</v>
      </c>
      <c r="T236" t="str">
        <f>_xlfn.XLOOKUP(F236,Xlation!$B:$B,Xlation!$C:$C,"Error",0)</f>
        <v>Engineer</v>
      </c>
      <c r="U236" t="str">
        <f>_xlfn.XLOOKUP(K236,Xlation!$B:$B,Xlation!$C:$C,"Error",0)</f>
        <v>80-100%</v>
      </c>
      <c r="V236" t="str">
        <f>_xlfn.XLOOKUP(F236,Categories!B:B,Categories!C:C,"Not in dataset",0)</f>
        <v>Not ML</v>
      </c>
    </row>
    <row r="237" spans="2:22">
      <c r="B237" s="1">
        <v>231</v>
      </c>
      <c r="C237">
        <v>2021</v>
      </c>
      <c r="D237" t="s">
        <v>11</v>
      </c>
      <c r="E237" t="s">
        <v>10</v>
      </c>
      <c r="F237" t="s">
        <v>89</v>
      </c>
      <c r="G237">
        <v>256000</v>
      </c>
      <c r="H237" t="s">
        <v>61</v>
      </c>
      <c r="I237">
        <v>256000</v>
      </c>
      <c r="J237" t="s">
        <v>22</v>
      </c>
      <c r="K237">
        <v>100</v>
      </c>
      <c r="L237" t="s">
        <v>22</v>
      </c>
      <c r="M237" t="str">
        <f>_xlfn.XLOOKUP(L237,Xlation!B:B,Xlation!D:D,"error",0)</f>
        <v>USA</v>
      </c>
      <c r="N237" t="s">
        <v>62</v>
      </c>
      <c r="O237" t="str">
        <f>_xlfn.XLOOKUP(D237,Xlation!$B:$B,Xlation!$C:$C,"Error",0)</f>
        <v xml:space="preserve">Senior-level Expert </v>
      </c>
      <c r="P237" t="str">
        <f>_xlfn.XLOOKUP(E237,Xlation!$B:$B,Xlation!$C:$C,"Error",0)</f>
        <v xml:space="preserve">Full-time </v>
      </c>
      <c r="Q237" t="str">
        <f>_xlfn.XLOOKUP(L237,Xlation!$B:$B,Xlation!$C:$C,"Error",0)</f>
        <v>United States of America</v>
      </c>
      <c r="R237" t="str">
        <f>_xlfn.XLOOKUP(J237,Xlation!$B:$B,Xlation!$C:$C,"Error",0)</f>
        <v>United States of America</v>
      </c>
      <c r="S237" t="str">
        <f>_xlfn.XLOOKUP(N237,Xlation!$B:$B,Xlation!$C:$C,"Error",0)</f>
        <v>Small_Less_than_50_Emp</v>
      </c>
      <c r="T237" t="str">
        <f>_xlfn.XLOOKUP(F237,Xlation!$B:$B,Xlation!$C:$C,"Error",0)</f>
        <v>Engineer</v>
      </c>
      <c r="U237" t="str">
        <f>_xlfn.XLOOKUP(K237,Xlation!$B:$B,Xlation!$C:$C,"Error",0)</f>
        <v>80-100%</v>
      </c>
      <c r="V237" t="str">
        <f>_xlfn.XLOOKUP(F237,Categories!B:B,Categories!C:C,"Not in dataset",0)</f>
        <v>Not ML</v>
      </c>
    </row>
    <row r="238" spans="2:22">
      <c r="B238" s="1">
        <v>232</v>
      </c>
      <c r="C238">
        <v>2021</v>
      </c>
      <c r="D238" t="s">
        <v>11</v>
      </c>
      <c r="E238" t="s">
        <v>10</v>
      </c>
      <c r="F238" t="s">
        <v>110</v>
      </c>
      <c r="G238">
        <v>200000</v>
      </c>
      <c r="H238" t="s">
        <v>61</v>
      </c>
      <c r="I238">
        <v>200000</v>
      </c>
      <c r="J238" t="s">
        <v>22</v>
      </c>
      <c r="K238">
        <v>100</v>
      </c>
      <c r="L238" t="s">
        <v>22</v>
      </c>
      <c r="M238" t="str">
        <f>_xlfn.XLOOKUP(L238,Xlation!B:B,Xlation!D:D,"error",0)</f>
        <v>USA</v>
      </c>
      <c r="N238" t="s">
        <v>60</v>
      </c>
      <c r="O238" t="str">
        <f>_xlfn.XLOOKUP(D238,Xlation!$B:$B,Xlation!$C:$C,"Error",0)</f>
        <v xml:space="preserve">Senior-level Expert </v>
      </c>
      <c r="P238" t="str">
        <f>_xlfn.XLOOKUP(E238,Xlation!$B:$B,Xlation!$C:$C,"Error",0)</f>
        <v xml:space="preserve">Full-time </v>
      </c>
      <c r="Q238" t="str">
        <f>_xlfn.XLOOKUP(L238,Xlation!$B:$B,Xlation!$C:$C,"Error",0)</f>
        <v>United States of America</v>
      </c>
      <c r="R238" t="str">
        <f>_xlfn.XLOOKUP(J238,Xlation!$B:$B,Xlation!$C:$C,"Error",0)</f>
        <v>United States of America</v>
      </c>
      <c r="S238" t="str">
        <f>_xlfn.XLOOKUP(N238,Xlation!$B:$B,Xlation!$C:$C,"Error",0)</f>
        <v>Large_Greater_than_250_Emp</v>
      </c>
      <c r="T238" t="str">
        <f>_xlfn.XLOOKUP(F238,Xlation!$B:$B,Xlation!$C:$C,"Error",0)</f>
        <v>Engineer</v>
      </c>
      <c r="U238" t="str">
        <f>_xlfn.XLOOKUP(K238,Xlation!$B:$B,Xlation!$C:$C,"Error",0)</f>
        <v>80-100%</v>
      </c>
      <c r="V238" t="str">
        <f>_xlfn.XLOOKUP(F238,Categories!B:B,Categories!C:C,"Not in dataset",0)</f>
        <v>Not ML</v>
      </c>
    </row>
    <row r="239" spans="2:22">
      <c r="B239" s="1">
        <v>233</v>
      </c>
      <c r="C239">
        <v>2021</v>
      </c>
      <c r="D239" t="s">
        <v>11</v>
      </c>
      <c r="E239" t="s">
        <v>10</v>
      </c>
      <c r="F239" t="s">
        <v>36</v>
      </c>
      <c r="G239">
        <v>200000</v>
      </c>
      <c r="H239" t="s">
        <v>61</v>
      </c>
      <c r="I239">
        <v>200000</v>
      </c>
      <c r="J239" t="s">
        <v>22</v>
      </c>
      <c r="K239">
        <v>100</v>
      </c>
      <c r="L239" t="s">
        <v>22</v>
      </c>
      <c r="M239" t="str">
        <f>_xlfn.XLOOKUP(L239,Xlation!B:B,Xlation!D:D,"error",0)</f>
        <v>USA</v>
      </c>
      <c r="N239" t="s">
        <v>60</v>
      </c>
      <c r="O239" t="str">
        <f>_xlfn.XLOOKUP(D239,Xlation!$B:$B,Xlation!$C:$C,"Error",0)</f>
        <v xml:space="preserve">Senior-level Expert </v>
      </c>
      <c r="P239" t="str">
        <f>_xlfn.XLOOKUP(E239,Xlation!$B:$B,Xlation!$C:$C,"Error",0)</f>
        <v xml:space="preserve">Full-time </v>
      </c>
      <c r="Q239" t="str">
        <f>_xlfn.XLOOKUP(L239,Xlation!$B:$B,Xlation!$C:$C,"Error",0)</f>
        <v>United States of America</v>
      </c>
      <c r="R239" t="str">
        <f>_xlfn.XLOOKUP(J239,Xlation!$B:$B,Xlation!$C:$C,"Error",0)</f>
        <v>United States of America</v>
      </c>
      <c r="S239" t="str">
        <f>_xlfn.XLOOKUP(N239,Xlation!$B:$B,Xlation!$C:$C,"Error",0)</f>
        <v>Large_Greater_than_250_Emp</v>
      </c>
      <c r="T239" t="str">
        <f>_xlfn.XLOOKUP(F239,Xlation!$B:$B,Xlation!$C:$C,"Error",0)</f>
        <v>Analysis</v>
      </c>
      <c r="U239" t="str">
        <f>_xlfn.XLOOKUP(K239,Xlation!$B:$B,Xlation!$C:$C,"Error",0)</f>
        <v>80-100%</v>
      </c>
      <c r="V239" t="str">
        <f>_xlfn.XLOOKUP(F239,Categories!B:B,Categories!C:C,"Not in dataset",0)</f>
        <v>Not ML</v>
      </c>
    </row>
    <row r="240" spans="2:22">
      <c r="B240" s="1">
        <v>234</v>
      </c>
      <c r="C240">
        <v>2021</v>
      </c>
      <c r="D240" t="s">
        <v>8</v>
      </c>
      <c r="E240" t="s">
        <v>10</v>
      </c>
      <c r="F240" t="s">
        <v>40</v>
      </c>
      <c r="G240">
        <v>180000</v>
      </c>
      <c r="H240" t="s">
        <v>61</v>
      </c>
      <c r="I240">
        <v>180000</v>
      </c>
      <c r="J240" t="s">
        <v>22</v>
      </c>
      <c r="K240">
        <v>100</v>
      </c>
      <c r="L240" t="s">
        <v>22</v>
      </c>
      <c r="M240" t="str">
        <f>_xlfn.XLOOKUP(L240,Xlation!B:B,Xlation!D:D,"error",0)</f>
        <v>USA</v>
      </c>
      <c r="N240" t="s">
        <v>60</v>
      </c>
      <c r="O240" t="str">
        <f>_xlfn.XLOOKUP(D240,Xlation!$B:$B,Xlation!$C:$C,"Error",0)</f>
        <v xml:space="preserve">Mid-level Intermediate </v>
      </c>
      <c r="P240" t="str">
        <f>_xlfn.XLOOKUP(E240,Xlation!$B:$B,Xlation!$C:$C,"Error",0)</f>
        <v xml:space="preserve">Full-time </v>
      </c>
      <c r="Q240" t="str">
        <f>_xlfn.XLOOKUP(L240,Xlation!$B:$B,Xlation!$C:$C,"Error",0)</f>
        <v>United States of America</v>
      </c>
      <c r="R240" t="str">
        <f>_xlfn.XLOOKUP(J240,Xlation!$B:$B,Xlation!$C:$C,"Error",0)</f>
        <v>United States of America</v>
      </c>
      <c r="S240" t="str">
        <f>_xlfn.XLOOKUP(N240,Xlation!$B:$B,Xlation!$C:$C,"Error",0)</f>
        <v>Large_Greater_than_250_Emp</v>
      </c>
      <c r="T240" t="str">
        <f>_xlfn.XLOOKUP(F240,Xlation!$B:$B,Xlation!$C:$C,"Error",0)</f>
        <v>Other</v>
      </c>
      <c r="U240" t="str">
        <f>_xlfn.XLOOKUP(K240,Xlation!$B:$B,Xlation!$C:$C,"Error",0)</f>
        <v>80-100%</v>
      </c>
      <c r="V240" t="str">
        <f>_xlfn.XLOOKUP(F240,Categories!B:B,Categories!C:C,"Not in dataset",0)</f>
        <v>Not ML</v>
      </c>
    </row>
    <row r="241" spans="2:22">
      <c r="B241" s="1">
        <v>235</v>
      </c>
      <c r="C241">
        <v>2021</v>
      </c>
      <c r="D241" t="s">
        <v>8</v>
      </c>
      <c r="E241" t="s">
        <v>10</v>
      </c>
      <c r="F241" t="s">
        <v>121</v>
      </c>
      <c r="G241">
        <v>110000</v>
      </c>
      <c r="H241" t="s">
        <v>61</v>
      </c>
      <c r="I241">
        <v>110000</v>
      </c>
      <c r="J241" t="s">
        <v>22</v>
      </c>
      <c r="K241">
        <v>0</v>
      </c>
      <c r="L241" t="s">
        <v>22</v>
      </c>
      <c r="M241" t="str">
        <f>_xlfn.XLOOKUP(L241,Xlation!B:B,Xlation!D:D,"error",0)</f>
        <v>USA</v>
      </c>
      <c r="N241" t="s">
        <v>62</v>
      </c>
      <c r="O241" t="str">
        <f>_xlfn.XLOOKUP(D241,Xlation!$B:$B,Xlation!$C:$C,"Error",0)</f>
        <v xml:space="preserve">Mid-level Intermediate </v>
      </c>
      <c r="P241" t="str">
        <f>_xlfn.XLOOKUP(E241,Xlation!$B:$B,Xlation!$C:$C,"Error",0)</f>
        <v xml:space="preserve">Full-time </v>
      </c>
      <c r="Q241" t="str">
        <f>_xlfn.XLOOKUP(L241,Xlation!$B:$B,Xlation!$C:$C,"Error",0)</f>
        <v>United States of America</v>
      </c>
      <c r="R241" t="str">
        <f>_xlfn.XLOOKUP(J241,Xlation!$B:$B,Xlation!$C:$C,"Error",0)</f>
        <v>United States of America</v>
      </c>
      <c r="S241" t="str">
        <f>_xlfn.XLOOKUP(N241,Xlation!$B:$B,Xlation!$C:$C,"Error",0)</f>
        <v>Small_Less_than_50_Emp</v>
      </c>
      <c r="T241" t="str">
        <f>_xlfn.XLOOKUP(F241,Xlation!$B:$B,Xlation!$C:$C,"Error",0)</f>
        <v>Scientist</v>
      </c>
      <c r="U241" t="str">
        <f>_xlfn.XLOOKUP(K241,Xlation!$B:$B,Xlation!$C:$C,"Error",0)</f>
        <v>0-20%</v>
      </c>
      <c r="V241" t="str">
        <f>_xlfn.XLOOKUP(F241,Categories!B:B,Categories!C:C,"Not in dataset",0)</f>
        <v>Not ML</v>
      </c>
    </row>
    <row r="242" spans="2:22">
      <c r="B242" s="1">
        <v>236</v>
      </c>
      <c r="C242">
        <v>2021</v>
      </c>
      <c r="D242" t="s">
        <v>8</v>
      </c>
      <c r="E242" t="s">
        <v>10</v>
      </c>
      <c r="F242" t="s">
        <v>38</v>
      </c>
      <c r="G242">
        <v>80000</v>
      </c>
      <c r="H242" t="s">
        <v>84</v>
      </c>
      <c r="I242">
        <v>63810</v>
      </c>
      <c r="J242" t="s">
        <v>24</v>
      </c>
      <c r="K242">
        <v>100</v>
      </c>
      <c r="L242" t="s">
        <v>24</v>
      </c>
      <c r="M242" t="str">
        <f>_xlfn.XLOOKUP(L242,Xlation!B:B,Xlation!D:D,"error",0)</f>
        <v>CAN</v>
      </c>
      <c r="N242" t="s">
        <v>64</v>
      </c>
      <c r="O242" t="str">
        <f>_xlfn.XLOOKUP(D242,Xlation!$B:$B,Xlation!$C:$C,"Error",0)</f>
        <v xml:space="preserve">Mid-level Intermediate </v>
      </c>
      <c r="P242" t="str">
        <f>_xlfn.XLOOKUP(E242,Xlation!$B:$B,Xlation!$C:$C,"Error",0)</f>
        <v xml:space="preserve">Full-time </v>
      </c>
      <c r="Q242" t="str">
        <f>_xlfn.XLOOKUP(L242,Xlation!$B:$B,Xlation!$C:$C,"Error",0)</f>
        <v>Canada</v>
      </c>
      <c r="R242" t="str">
        <f>_xlfn.XLOOKUP(J242,Xlation!$B:$B,Xlation!$C:$C,"Error",0)</f>
        <v>Canada</v>
      </c>
      <c r="S242" t="str">
        <f>_xlfn.XLOOKUP(N242,Xlation!$B:$B,Xlation!$C:$C,"Error",0)</f>
        <v>Medium_Between_50_and_250_Emp</v>
      </c>
      <c r="T242" t="str">
        <f>_xlfn.XLOOKUP(F242,Xlation!$B:$B,Xlation!$C:$C,"Error",0)</f>
        <v>Scientist</v>
      </c>
      <c r="U242" t="str">
        <f>_xlfn.XLOOKUP(K242,Xlation!$B:$B,Xlation!$C:$C,"Error",0)</f>
        <v>80-100%</v>
      </c>
      <c r="V242" t="str">
        <f>_xlfn.XLOOKUP(F242,Categories!B:B,Categories!C:C,"Not in dataset",0)</f>
        <v>Not ML</v>
      </c>
    </row>
    <row r="243" spans="2:22">
      <c r="B243" s="1">
        <v>237</v>
      </c>
      <c r="C243">
        <v>2021</v>
      </c>
      <c r="D243" t="s">
        <v>8</v>
      </c>
      <c r="E243" t="s">
        <v>10</v>
      </c>
      <c r="F243" t="s">
        <v>34</v>
      </c>
      <c r="G243">
        <v>39600</v>
      </c>
      <c r="H243" t="s">
        <v>59</v>
      </c>
      <c r="I243">
        <v>46809</v>
      </c>
      <c r="J243" t="s">
        <v>28</v>
      </c>
      <c r="K243">
        <v>100</v>
      </c>
      <c r="L243" t="s">
        <v>28</v>
      </c>
      <c r="M243" t="str">
        <f>_xlfn.XLOOKUP(L243,Xlation!B:B,Xlation!D:D,"error",0)</f>
        <v>ESP</v>
      </c>
      <c r="N243" t="s">
        <v>64</v>
      </c>
      <c r="O243" t="str">
        <f>_xlfn.XLOOKUP(D243,Xlation!$B:$B,Xlation!$C:$C,"Error",0)</f>
        <v xml:space="preserve">Mid-level Intermediate </v>
      </c>
      <c r="P243" t="str">
        <f>_xlfn.XLOOKUP(E243,Xlation!$B:$B,Xlation!$C:$C,"Error",0)</f>
        <v xml:space="preserve">Full-time </v>
      </c>
      <c r="Q243" t="str">
        <f>_xlfn.XLOOKUP(L243,Xlation!$B:$B,Xlation!$C:$C,"Error",0)</f>
        <v>Spain</v>
      </c>
      <c r="R243" t="str">
        <f>_xlfn.XLOOKUP(J243,Xlation!$B:$B,Xlation!$C:$C,"Error",0)</f>
        <v>Spain</v>
      </c>
      <c r="S243" t="str">
        <f>_xlfn.XLOOKUP(N243,Xlation!$B:$B,Xlation!$C:$C,"Error",0)</f>
        <v>Medium_Between_50_and_250_Emp</v>
      </c>
      <c r="T243" t="str">
        <f>_xlfn.XLOOKUP(F243,Xlation!$B:$B,Xlation!$C:$C,"Error",0)</f>
        <v>Scientist</v>
      </c>
      <c r="U243" t="str">
        <f>_xlfn.XLOOKUP(K243,Xlation!$B:$B,Xlation!$C:$C,"Error",0)</f>
        <v>80-100%</v>
      </c>
      <c r="V243" t="str">
        <f>_xlfn.XLOOKUP(F243,Categories!B:B,Categories!C:C,"Not in dataset",0)</f>
        <v>Not ML</v>
      </c>
    </row>
    <row r="244" spans="2:22">
      <c r="B244" s="1">
        <v>238</v>
      </c>
      <c r="C244">
        <v>2021</v>
      </c>
      <c r="D244" t="s">
        <v>2</v>
      </c>
      <c r="E244" t="s">
        <v>10</v>
      </c>
      <c r="F244" t="s">
        <v>34</v>
      </c>
      <c r="G244">
        <v>4000</v>
      </c>
      <c r="H244" t="s">
        <v>61</v>
      </c>
      <c r="I244">
        <v>4000</v>
      </c>
      <c r="J244" t="s">
        <v>117</v>
      </c>
      <c r="K244">
        <v>0</v>
      </c>
      <c r="L244" t="s">
        <v>117</v>
      </c>
      <c r="M244" t="str">
        <f>_xlfn.XLOOKUP(L244,Xlation!B:B,Xlation!D:D,"error",0)</f>
        <v>VNM</v>
      </c>
      <c r="N244" t="s">
        <v>64</v>
      </c>
      <c r="O244" t="str">
        <f>_xlfn.XLOOKUP(D244,Xlation!$B:$B,Xlation!$C:$C,"Error",0)</f>
        <v xml:space="preserve">Entry-level Junior </v>
      </c>
      <c r="P244" t="str">
        <f>_xlfn.XLOOKUP(E244,Xlation!$B:$B,Xlation!$C:$C,"Error",0)</f>
        <v xml:space="preserve">Full-time </v>
      </c>
      <c r="Q244" t="str">
        <f>_xlfn.XLOOKUP(L244,Xlation!$B:$B,Xlation!$C:$C,"Error",0)</f>
        <v>Viet Nam</v>
      </c>
      <c r="R244" t="str">
        <f>_xlfn.XLOOKUP(J244,Xlation!$B:$B,Xlation!$C:$C,"Error",0)</f>
        <v>Viet Nam</v>
      </c>
      <c r="S244" t="str">
        <f>_xlfn.XLOOKUP(N244,Xlation!$B:$B,Xlation!$C:$C,"Error",0)</f>
        <v>Medium_Between_50_and_250_Emp</v>
      </c>
      <c r="T244" t="str">
        <f>_xlfn.XLOOKUP(F244,Xlation!$B:$B,Xlation!$C:$C,"Error",0)</f>
        <v>Scientist</v>
      </c>
      <c r="U244" t="str">
        <f>_xlfn.XLOOKUP(K244,Xlation!$B:$B,Xlation!$C:$C,"Error",0)</f>
        <v>0-20%</v>
      </c>
      <c r="V244" t="str">
        <f>_xlfn.XLOOKUP(F244,Categories!B:B,Categories!C:C,"Not in dataset",0)</f>
        <v>Not ML</v>
      </c>
    </row>
    <row r="245" spans="2:22">
      <c r="B245" s="1">
        <v>239</v>
      </c>
      <c r="C245">
        <v>2021</v>
      </c>
      <c r="D245" t="s">
        <v>2</v>
      </c>
      <c r="E245" t="s">
        <v>10</v>
      </c>
      <c r="F245" t="s">
        <v>35</v>
      </c>
      <c r="G245">
        <v>1600000</v>
      </c>
      <c r="H245" t="s">
        <v>73</v>
      </c>
      <c r="I245">
        <v>21637</v>
      </c>
      <c r="J245" t="s">
        <v>26</v>
      </c>
      <c r="K245">
        <v>50</v>
      </c>
      <c r="L245" t="s">
        <v>26</v>
      </c>
      <c r="M245" t="str">
        <f>_xlfn.XLOOKUP(L245,Xlation!B:B,Xlation!D:D,"error",0)</f>
        <v>IND</v>
      </c>
      <c r="N245" t="s">
        <v>64</v>
      </c>
      <c r="O245" t="str">
        <f>_xlfn.XLOOKUP(D245,Xlation!$B:$B,Xlation!$C:$C,"Error",0)</f>
        <v xml:space="preserve">Entry-level Junior </v>
      </c>
      <c r="P245" t="str">
        <f>_xlfn.XLOOKUP(E245,Xlation!$B:$B,Xlation!$C:$C,"Error",0)</f>
        <v xml:space="preserve">Full-time </v>
      </c>
      <c r="Q245" t="str">
        <f>_xlfn.XLOOKUP(L245,Xlation!$B:$B,Xlation!$C:$C,"Error",0)</f>
        <v>India</v>
      </c>
      <c r="R245" t="str">
        <f>_xlfn.XLOOKUP(J245,Xlation!$B:$B,Xlation!$C:$C,"Error",0)</f>
        <v>India</v>
      </c>
      <c r="S245" t="str">
        <f>_xlfn.XLOOKUP(N245,Xlation!$B:$B,Xlation!$C:$C,"Error",0)</f>
        <v>Medium_Between_50_and_250_Emp</v>
      </c>
      <c r="T245" t="str">
        <f>_xlfn.XLOOKUP(F245,Xlation!$B:$B,Xlation!$C:$C,"Error",0)</f>
        <v>Engineer</v>
      </c>
      <c r="U245" t="str">
        <f>_xlfn.XLOOKUP(K245,Xlation!$B:$B,Xlation!$C:$C,"Error",0)</f>
        <v>20-80%</v>
      </c>
      <c r="V245" t="str">
        <f>_xlfn.XLOOKUP(F245,Categories!B:B,Categories!C:C,"Not in dataset",0)</f>
        <v>Not ML</v>
      </c>
    </row>
    <row r="246" spans="2:22">
      <c r="B246" s="1">
        <v>240</v>
      </c>
      <c r="C246">
        <v>2021</v>
      </c>
      <c r="D246" t="s">
        <v>11</v>
      </c>
      <c r="E246" t="s">
        <v>10</v>
      </c>
      <c r="F246" t="s">
        <v>34</v>
      </c>
      <c r="G246">
        <v>130000</v>
      </c>
      <c r="H246" t="s">
        <v>84</v>
      </c>
      <c r="I246">
        <v>103691</v>
      </c>
      <c r="J246" t="s">
        <v>24</v>
      </c>
      <c r="K246">
        <v>100</v>
      </c>
      <c r="L246" t="s">
        <v>24</v>
      </c>
      <c r="M246" t="str">
        <f>_xlfn.XLOOKUP(L246,Xlation!B:B,Xlation!D:D,"error",0)</f>
        <v>CAN</v>
      </c>
      <c r="N246" t="s">
        <v>60</v>
      </c>
      <c r="O246" t="str">
        <f>_xlfn.XLOOKUP(D246,Xlation!$B:$B,Xlation!$C:$C,"Error",0)</f>
        <v xml:space="preserve">Senior-level Expert </v>
      </c>
      <c r="P246" t="str">
        <f>_xlfn.XLOOKUP(E246,Xlation!$B:$B,Xlation!$C:$C,"Error",0)</f>
        <v xml:space="preserve">Full-time </v>
      </c>
      <c r="Q246" t="str">
        <f>_xlfn.XLOOKUP(L246,Xlation!$B:$B,Xlation!$C:$C,"Error",0)</f>
        <v>Canada</v>
      </c>
      <c r="R246" t="str">
        <f>_xlfn.XLOOKUP(J246,Xlation!$B:$B,Xlation!$C:$C,"Error",0)</f>
        <v>Canada</v>
      </c>
      <c r="S246" t="str">
        <f>_xlfn.XLOOKUP(N246,Xlation!$B:$B,Xlation!$C:$C,"Error",0)</f>
        <v>Large_Greater_than_250_Emp</v>
      </c>
      <c r="T246" t="str">
        <f>_xlfn.XLOOKUP(F246,Xlation!$B:$B,Xlation!$C:$C,"Error",0)</f>
        <v>Scientist</v>
      </c>
      <c r="U246" t="str">
        <f>_xlfn.XLOOKUP(K246,Xlation!$B:$B,Xlation!$C:$C,"Error",0)</f>
        <v>80-100%</v>
      </c>
      <c r="V246" t="str">
        <f>_xlfn.XLOOKUP(F246,Categories!B:B,Categories!C:C,"Not in dataset",0)</f>
        <v>Not ML</v>
      </c>
    </row>
    <row r="247" spans="2:22">
      <c r="B247" s="1">
        <v>241</v>
      </c>
      <c r="C247">
        <v>2021</v>
      </c>
      <c r="D247" t="s">
        <v>8</v>
      </c>
      <c r="E247" t="s">
        <v>10</v>
      </c>
      <c r="F247" t="s">
        <v>36</v>
      </c>
      <c r="G247">
        <v>80000</v>
      </c>
      <c r="H247" t="s">
        <v>61</v>
      </c>
      <c r="I247">
        <v>80000</v>
      </c>
      <c r="J247" t="s">
        <v>22</v>
      </c>
      <c r="K247">
        <v>100</v>
      </c>
      <c r="L247" t="s">
        <v>22</v>
      </c>
      <c r="M247" t="str">
        <f>_xlfn.XLOOKUP(L247,Xlation!B:B,Xlation!D:D,"error",0)</f>
        <v>USA</v>
      </c>
      <c r="N247" t="s">
        <v>60</v>
      </c>
      <c r="O247" t="str">
        <f>_xlfn.XLOOKUP(D247,Xlation!$B:$B,Xlation!$C:$C,"Error",0)</f>
        <v xml:space="preserve">Mid-level Intermediate </v>
      </c>
      <c r="P247" t="str">
        <f>_xlfn.XLOOKUP(E247,Xlation!$B:$B,Xlation!$C:$C,"Error",0)</f>
        <v xml:space="preserve">Full-time </v>
      </c>
      <c r="Q247" t="str">
        <f>_xlfn.XLOOKUP(L247,Xlation!$B:$B,Xlation!$C:$C,"Error",0)</f>
        <v>United States of America</v>
      </c>
      <c r="R247" t="str">
        <f>_xlfn.XLOOKUP(J247,Xlation!$B:$B,Xlation!$C:$C,"Error",0)</f>
        <v>United States of America</v>
      </c>
      <c r="S247" t="str">
        <f>_xlfn.XLOOKUP(N247,Xlation!$B:$B,Xlation!$C:$C,"Error",0)</f>
        <v>Large_Greater_than_250_Emp</v>
      </c>
      <c r="T247" t="str">
        <f>_xlfn.XLOOKUP(F247,Xlation!$B:$B,Xlation!$C:$C,"Error",0)</f>
        <v>Analysis</v>
      </c>
      <c r="U247" t="str">
        <f>_xlfn.XLOOKUP(K247,Xlation!$B:$B,Xlation!$C:$C,"Error",0)</f>
        <v>80-100%</v>
      </c>
      <c r="V247" t="str">
        <f>_xlfn.XLOOKUP(F247,Categories!B:B,Categories!C:C,"Not in dataset",0)</f>
        <v>Not ML</v>
      </c>
    </row>
    <row r="248" spans="2:22">
      <c r="B248" s="1">
        <v>242</v>
      </c>
      <c r="C248">
        <v>2021</v>
      </c>
      <c r="D248" t="s">
        <v>8</v>
      </c>
      <c r="E248" t="s">
        <v>10</v>
      </c>
      <c r="F248" t="s">
        <v>35</v>
      </c>
      <c r="G248">
        <v>110000</v>
      </c>
      <c r="H248" t="s">
        <v>61</v>
      </c>
      <c r="I248">
        <v>110000</v>
      </c>
      <c r="J248" t="s">
        <v>22</v>
      </c>
      <c r="K248">
        <v>100</v>
      </c>
      <c r="L248" t="s">
        <v>22</v>
      </c>
      <c r="M248" t="str">
        <f>_xlfn.XLOOKUP(L248,Xlation!B:B,Xlation!D:D,"error",0)</f>
        <v>USA</v>
      </c>
      <c r="N248" t="s">
        <v>60</v>
      </c>
      <c r="O248" t="str">
        <f>_xlfn.XLOOKUP(D248,Xlation!$B:$B,Xlation!$C:$C,"Error",0)</f>
        <v xml:space="preserve">Mid-level Intermediate </v>
      </c>
      <c r="P248" t="str">
        <f>_xlfn.XLOOKUP(E248,Xlation!$B:$B,Xlation!$C:$C,"Error",0)</f>
        <v xml:space="preserve">Full-time </v>
      </c>
      <c r="Q248" t="str">
        <f>_xlfn.XLOOKUP(L248,Xlation!$B:$B,Xlation!$C:$C,"Error",0)</f>
        <v>United States of America</v>
      </c>
      <c r="R248" t="str">
        <f>_xlfn.XLOOKUP(J248,Xlation!$B:$B,Xlation!$C:$C,"Error",0)</f>
        <v>United States of America</v>
      </c>
      <c r="S248" t="str">
        <f>_xlfn.XLOOKUP(N248,Xlation!$B:$B,Xlation!$C:$C,"Error",0)</f>
        <v>Large_Greater_than_250_Emp</v>
      </c>
      <c r="T248" t="str">
        <f>_xlfn.XLOOKUP(F248,Xlation!$B:$B,Xlation!$C:$C,"Error",0)</f>
        <v>Engineer</v>
      </c>
      <c r="U248" t="str">
        <f>_xlfn.XLOOKUP(K248,Xlation!$B:$B,Xlation!$C:$C,"Error",0)</f>
        <v>80-100%</v>
      </c>
      <c r="V248" t="str">
        <f>_xlfn.XLOOKUP(F248,Categories!B:B,Categories!C:C,"Not in dataset",0)</f>
        <v>Not ML</v>
      </c>
    </row>
    <row r="249" spans="2:22">
      <c r="B249" s="1">
        <v>243</v>
      </c>
      <c r="C249">
        <v>2021</v>
      </c>
      <c r="D249" t="s">
        <v>11</v>
      </c>
      <c r="E249" t="s">
        <v>10</v>
      </c>
      <c r="F249" t="s">
        <v>34</v>
      </c>
      <c r="G249">
        <v>165000</v>
      </c>
      <c r="H249" t="s">
        <v>61</v>
      </c>
      <c r="I249">
        <v>165000</v>
      </c>
      <c r="J249" t="s">
        <v>22</v>
      </c>
      <c r="K249">
        <v>100</v>
      </c>
      <c r="L249" t="s">
        <v>22</v>
      </c>
      <c r="M249" t="str">
        <f>_xlfn.XLOOKUP(L249,Xlation!B:B,Xlation!D:D,"error",0)</f>
        <v>USA</v>
      </c>
      <c r="N249" t="s">
        <v>60</v>
      </c>
      <c r="O249" t="str">
        <f>_xlfn.XLOOKUP(D249,Xlation!$B:$B,Xlation!$C:$C,"Error",0)</f>
        <v xml:space="preserve">Senior-level Expert </v>
      </c>
      <c r="P249" t="str">
        <f>_xlfn.XLOOKUP(E249,Xlation!$B:$B,Xlation!$C:$C,"Error",0)</f>
        <v xml:space="preserve">Full-time </v>
      </c>
      <c r="Q249" t="str">
        <f>_xlfn.XLOOKUP(L249,Xlation!$B:$B,Xlation!$C:$C,"Error",0)</f>
        <v>United States of America</v>
      </c>
      <c r="R249" t="str">
        <f>_xlfn.XLOOKUP(J249,Xlation!$B:$B,Xlation!$C:$C,"Error",0)</f>
        <v>United States of America</v>
      </c>
      <c r="S249" t="str">
        <f>_xlfn.XLOOKUP(N249,Xlation!$B:$B,Xlation!$C:$C,"Error",0)</f>
        <v>Large_Greater_than_250_Emp</v>
      </c>
      <c r="T249" t="str">
        <f>_xlfn.XLOOKUP(F249,Xlation!$B:$B,Xlation!$C:$C,"Error",0)</f>
        <v>Scientist</v>
      </c>
      <c r="U249" t="str">
        <f>_xlfn.XLOOKUP(K249,Xlation!$B:$B,Xlation!$C:$C,"Error",0)</f>
        <v>80-100%</v>
      </c>
      <c r="V249" t="str">
        <f>_xlfn.XLOOKUP(F249,Categories!B:B,Categories!C:C,"Not in dataset",0)</f>
        <v>Not ML</v>
      </c>
    </row>
    <row r="250" spans="2:22">
      <c r="B250" s="1">
        <v>244</v>
      </c>
      <c r="C250">
        <v>2021</v>
      </c>
      <c r="D250" t="s">
        <v>2</v>
      </c>
      <c r="E250" t="s">
        <v>10</v>
      </c>
      <c r="F250" t="s">
        <v>46</v>
      </c>
      <c r="G250">
        <v>1335000</v>
      </c>
      <c r="H250" t="s">
        <v>73</v>
      </c>
      <c r="I250">
        <v>18053</v>
      </c>
      <c r="J250" t="s">
        <v>26</v>
      </c>
      <c r="K250">
        <v>100</v>
      </c>
      <c r="L250" t="s">
        <v>135</v>
      </c>
      <c r="M250" t="str">
        <f>_xlfn.XLOOKUP(L250,Xlation!B:B,Xlation!D:D,"error",0)</f>
        <v>ASM</v>
      </c>
      <c r="N250" t="s">
        <v>62</v>
      </c>
      <c r="O250" t="str">
        <f>_xlfn.XLOOKUP(D250,Xlation!$B:$B,Xlation!$C:$C,"Error",0)</f>
        <v xml:space="preserve">Entry-level Junior </v>
      </c>
      <c r="P250" t="str">
        <f>_xlfn.XLOOKUP(E250,Xlation!$B:$B,Xlation!$C:$C,"Error",0)</f>
        <v xml:space="preserve">Full-time </v>
      </c>
      <c r="Q250" t="str">
        <f>_xlfn.XLOOKUP(L250,Xlation!$B:$B,Xlation!$C:$C,"Error",0)</f>
        <v>American Samoa</v>
      </c>
      <c r="R250" t="str">
        <f>_xlfn.XLOOKUP(J250,Xlation!$B:$B,Xlation!$C:$C,"Error",0)</f>
        <v>India</v>
      </c>
      <c r="S250" t="str">
        <f>_xlfn.XLOOKUP(N250,Xlation!$B:$B,Xlation!$C:$C,"Error",0)</f>
        <v>Small_Less_than_50_Emp</v>
      </c>
      <c r="T250" t="str">
        <f>_xlfn.XLOOKUP(F250,Xlation!$B:$B,Xlation!$C:$C,"Error",0)</f>
        <v>Scientist</v>
      </c>
      <c r="U250" t="str">
        <f>_xlfn.XLOOKUP(K250,Xlation!$B:$B,Xlation!$C:$C,"Error",0)</f>
        <v>80-100%</v>
      </c>
      <c r="V250" t="str">
        <f>_xlfn.XLOOKUP(F250,Categories!B:B,Categories!C:C,"Not in dataset",0)</f>
        <v>Not ML</v>
      </c>
    </row>
    <row r="251" spans="2:22">
      <c r="B251" s="1">
        <v>245</v>
      </c>
      <c r="C251">
        <v>2021</v>
      </c>
      <c r="D251" t="s">
        <v>8</v>
      </c>
      <c r="E251" t="s">
        <v>10</v>
      </c>
      <c r="F251" t="s">
        <v>35</v>
      </c>
      <c r="G251">
        <v>52500</v>
      </c>
      <c r="H251" t="s">
        <v>63</v>
      </c>
      <c r="I251">
        <v>72212</v>
      </c>
      <c r="J251" t="s">
        <v>23</v>
      </c>
      <c r="K251">
        <v>50</v>
      </c>
      <c r="L251" t="s">
        <v>23</v>
      </c>
      <c r="M251" t="str">
        <f>_xlfn.XLOOKUP(L251,Xlation!B:B,Xlation!D:D,"error",0)</f>
        <v>GBR</v>
      </c>
      <c r="N251" t="s">
        <v>60</v>
      </c>
      <c r="O251" t="str">
        <f>_xlfn.XLOOKUP(D251,Xlation!$B:$B,Xlation!$C:$C,"Error",0)</f>
        <v xml:space="preserve">Mid-level Intermediate </v>
      </c>
      <c r="P251" t="str">
        <f>_xlfn.XLOOKUP(E251,Xlation!$B:$B,Xlation!$C:$C,"Error",0)</f>
        <v xml:space="preserve">Full-time </v>
      </c>
      <c r="Q251" t="str">
        <f>_xlfn.XLOOKUP(L251,Xlation!$B:$B,Xlation!$C:$C,"Error",0)</f>
        <v>United Kingdom</v>
      </c>
      <c r="R251" t="str">
        <f>_xlfn.XLOOKUP(J251,Xlation!$B:$B,Xlation!$C:$C,"Error",0)</f>
        <v>United Kingdom</v>
      </c>
      <c r="S251" t="str">
        <f>_xlfn.XLOOKUP(N251,Xlation!$B:$B,Xlation!$C:$C,"Error",0)</f>
        <v>Large_Greater_than_250_Emp</v>
      </c>
      <c r="T251" t="str">
        <f>_xlfn.XLOOKUP(F251,Xlation!$B:$B,Xlation!$C:$C,"Error",0)</f>
        <v>Engineer</v>
      </c>
      <c r="U251" t="str">
        <f>_xlfn.XLOOKUP(K251,Xlation!$B:$B,Xlation!$C:$C,"Error",0)</f>
        <v>20-80%</v>
      </c>
      <c r="V251" t="str">
        <f>_xlfn.XLOOKUP(F251,Categories!B:B,Categories!C:C,"Not in dataset",0)</f>
        <v>Not ML</v>
      </c>
    </row>
    <row r="252" spans="2:22">
      <c r="B252" s="1">
        <v>246</v>
      </c>
      <c r="C252">
        <v>2021</v>
      </c>
      <c r="D252" t="s">
        <v>2</v>
      </c>
      <c r="E252" t="s">
        <v>10</v>
      </c>
      <c r="F252" t="s">
        <v>34</v>
      </c>
      <c r="G252">
        <v>31000</v>
      </c>
      <c r="H252" t="s">
        <v>59</v>
      </c>
      <c r="I252">
        <v>36643</v>
      </c>
      <c r="J252" t="s">
        <v>27</v>
      </c>
      <c r="K252">
        <v>50</v>
      </c>
      <c r="L252" t="s">
        <v>27</v>
      </c>
      <c r="M252" t="str">
        <f>_xlfn.XLOOKUP(L252,Xlation!B:B,Xlation!D:D,"error",0)</f>
        <v>FRA</v>
      </c>
      <c r="N252" t="s">
        <v>60</v>
      </c>
      <c r="O252" t="str">
        <f>_xlfn.XLOOKUP(D252,Xlation!$B:$B,Xlation!$C:$C,"Error",0)</f>
        <v xml:space="preserve">Entry-level Junior </v>
      </c>
      <c r="P252" t="str">
        <f>_xlfn.XLOOKUP(E252,Xlation!$B:$B,Xlation!$C:$C,"Error",0)</f>
        <v xml:space="preserve">Full-time </v>
      </c>
      <c r="Q252" t="str">
        <f>_xlfn.XLOOKUP(L252,Xlation!$B:$B,Xlation!$C:$C,"Error",0)</f>
        <v>France</v>
      </c>
      <c r="R252" t="str">
        <f>_xlfn.XLOOKUP(J252,Xlation!$B:$B,Xlation!$C:$C,"Error",0)</f>
        <v>France</v>
      </c>
      <c r="S252" t="str">
        <f>_xlfn.XLOOKUP(N252,Xlation!$B:$B,Xlation!$C:$C,"Error",0)</f>
        <v>Large_Greater_than_250_Emp</v>
      </c>
      <c r="T252" t="str">
        <f>_xlfn.XLOOKUP(F252,Xlation!$B:$B,Xlation!$C:$C,"Error",0)</f>
        <v>Scientist</v>
      </c>
      <c r="U252" t="str">
        <f>_xlfn.XLOOKUP(K252,Xlation!$B:$B,Xlation!$C:$C,"Error",0)</f>
        <v>20-80%</v>
      </c>
      <c r="V252" t="str">
        <f>_xlfn.XLOOKUP(F252,Categories!B:B,Categories!C:C,"Not in dataset",0)</f>
        <v>Not ML</v>
      </c>
    </row>
    <row r="253" spans="2:22">
      <c r="B253" s="1">
        <v>247</v>
      </c>
      <c r="C253">
        <v>2021</v>
      </c>
      <c r="D253" t="s">
        <v>8</v>
      </c>
      <c r="E253" t="s">
        <v>10</v>
      </c>
      <c r="F253" t="s">
        <v>35</v>
      </c>
      <c r="G253">
        <v>108000</v>
      </c>
      <c r="H253" t="s">
        <v>136</v>
      </c>
      <c r="I253">
        <v>12103</v>
      </c>
      <c r="J253" t="s">
        <v>137</v>
      </c>
      <c r="K253">
        <v>0</v>
      </c>
      <c r="L253" t="s">
        <v>137</v>
      </c>
      <c r="M253" t="str">
        <f>_xlfn.XLOOKUP(L253,Xlation!B:B,Xlation!D:D,"error",0)</f>
        <v>TUR</v>
      </c>
      <c r="N253" t="s">
        <v>64</v>
      </c>
      <c r="O253" t="str">
        <f>_xlfn.XLOOKUP(D253,Xlation!$B:$B,Xlation!$C:$C,"Error",0)</f>
        <v xml:space="preserve">Mid-level Intermediate </v>
      </c>
      <c r="P253" t="str">
        <f>_xlfn.XLOOKUP(E253,Xlation!$B:$B,Xlation!$C:$C,"Error",0)</f>
        <v xml:space="preserve">Full-time </v>
      </c>
      <c r="Q253" t="str">
        <f>_xlfn.XLOOKUP(L253,Xlation!$B:$B,Xlation!$C:$C,"Error",0)</f>
        <v>Turkey</v>
      </c>
      <c r="R253" t="str">
        <f>_xlfn.XLOOKUP(J253,Xlation!$B:$B,Xlation!$C:$C,"Error",0)</f>
        <v>Turkey</v>
      </c>
      <c r="S253" t="str">
        <f>_xlfn.XLOOKUP(N253,Xlation!$B:$B,Xlation!$C:$C,"Error",0)</f>
        <v>Medium_Between_50_and_250_Emp</v>
      </c>
      <c r="T253" t="str">
        <f>_xlfn.XLOOKUP(F253,Xlation!$B:$B,Xlation!$C:$C,"Error",0)</f>
        <v>Engineer</v>
      </c>
      <c r="U253" t="str">
        <f>_xlfn.XLOOKUP(K253,Xlation!$B:$B,Xlation!$C:$C,"Error",0)</f>
        <v>0-20%</v>
      </c>
      <c r="V253" t="str">
        <f>_xlfn.XLOOKUP(F253,Categories!B:B,Categories!C:C,"Not in dataset",0)</f>
        <v>Not ML</v>
      </c>
    </row>
    <row r="254" spans="2:22">
      <c r="B254" s="1">
        <v>248</v>
      </c>
      <c r="C254">
        <v>2021</v>
      </c>
      <c r="D254" t="s">
        <v>11</v>
      </c>
      <c r="E254" t="s">
        <v>10</v>
      </c>
      <c r="F254" t="s">
        <v>35</v>
      </c>
      <c r="G254">
        <v>70000</v>
      </c>
      <c r="H254" t="s">
        <v>63</v>
      </c>
      <c r="I254">
        <v>96282</v>
      </c>
      <c r="J254" t="s">
        <v>23</v>
      </c>
      <c r="K254">
        <v>50</v>
      </c>
      <c r="L254" t="s">
        <v>23</v>
      </c>
      <c r="M254" t="str">
        <f>_xlfn.XLOOKUP(L254,Xlation!B:B,Xlation!D:D,"error",0)</f>
        <v>GBR</v>
      </c>
      <c r="N254" t="s">
        <v>60</v>
      </c>
      <c r="O254" t="str">
        <f>_xlfn.XLOOKUP(D254,Xlation!$B:$B,Xlation!$C:$C,"Error",0)</f>
        <v xml:space="preserve">Senior-level Expert </v>
      </c>
      <c r="P254" t="str">
        <f>_xlfn.XLOOKUP(E254,Xlation!$B:$B,Xlation!$C:$C,"Error",0)</f>
        <v xml:space="preserve">Full-time </v>
      </c>
      <c r="Q254" t="str">
        <f>_xlfn.XLOOKUP(L254,Xlation!$B:$B,Xlation!$C:$C,"Error",0)</f>
        <v>United Kingdom</v>
      </c>
      <c r="R254" t="str">
        <f>_xlfn.XLOOKUP(J254,Xlation!$B:$B,Xlation!$C:$C,"Error",0)</f>
        <v>United Kingdom</v>
      </c>
      <c r="S254" t="str">
        <f>_xlfn.XLOOKUP(N254,Xlation!$B:$B,Xlation!$C:$C,"Error",0)</f>
        <v>Large_Greater_than_250_Emp</v>
      </c>
      <c r="T254" t="str">
        <f>_xlfn.XLOOKUP(F254,Xlation!$B:$B,Xlation!$C:$C,"Error",0)</f>
        <v>Engineer</v>
      </c>
      <c r="U254" t="str">
        <f>_xlfn.XLOOKUP(K254,Xlation!$B:$B,Xlation!$C:$C,"Error",0)</f>
        <v>20-80%</v>
      </c>
      <c r="V254" t="str">
        <f>_xlfn.XLOOKUP(F254,Categories!B:B,Categories!C:C,"Not in dataset",0)</f>
        <v>Not ML</v>
      </c>
    </row>
    <row r="255" spans="2:22">
      <c r="B255" s="1">
        <v>249</v>
      </c>
      <c r="C255">
        <v>2021</v>
      </c>
      <c r="D255" t="s">
        <v>11</v>
      </c>
      <c r="E255" t="s">
        <v>10</v>
      </c>
      <c r="F255" t="s">
        <v>138</v>
      </c>
      <c r="G255">
        <v>170000</v>
      </c>
      <c r="H255" t="s">
        <v>61</v>
      </c>
      <c r="I255">
        <v>170000</v>
      </c>
      <c r="J255" t="s">
        <v>22</v>
      </c>
      <c r="K255">
        <v>100</v>
      </c>
      <c r="L255" t="s">
        <v>22</v>
      </c>
      <c r="M255" t="str">
        <f>_xlfn.XLOOKUP(L255,Xlation!B:B,Xlation!D:D,"error",0)</f>
        <v>USA</v>
      </c>
      <c r="N255" t="s">
        <v>64</v>
      </c>
      <c r="O255" t="str">
        <f>_xlfn.XLOOKUP(D255,Xlation!$B:$B,Xlation!$C:$C,"Error",0)</f>
        <v xml:space="preserve">Senior-level Expert </v>
      </c>
      <c r="P255" t="str">
        <f>_xlfn.XLOOKUP(E255,Xlation!$B:$B,Xlation!$C:$C,"Error",0)</f>
        <v xml:space="preserve">Full-time </v>
      </c>
      <c r="Q255" t="str">
        <f>_xlfn.XLOOKUP(L255,Xlation!$B:$B,Xlation!$C:$C,"Error",0)</f>
        <v>United States of America</v>
      </c>
      <c r="R255" t="str">
        <f>_xlfn.XLOOKUP(J255,Xlation!$B:$B,Xlation!$C:$C,"Error",0)</f>
        <v>United States of America</v>
      </c>
      <c r="S255" t="str">
        <f>_xlfn.XLOOKUP(N255,Xlation!$B:$B,Xlation!$C:$C,"Error",0)</f>
        <v>Medium_Between_50_and_250_Emp</v>
      </c>
      <c r="T255" t="str">
        <f>_xlfn.XLOOKUP(F255,Xlation!$B:$B,Xlation!$C:$C,"Error",0)</f>
        <v>Analysis</v>
      </c>
      <c r="U255" t="str">
        <f>_xlfn.XLOOKUP(K255,Xlation!$B:$B,Xlation!$C:$C,"Error",0)</f>
        <v>80-100%</v>
      </c>
      <c r="V255" t="str">
        <f>_xlfn.XLOOKUP(F255,Categories!B:B,Categories!C:C,"Not in dataset",0)</f>
        <v>Not ML</v>
      </c>
    </row>
    <row r="256" spans="2:22">
      <c r="B256" s="1">
        <v>250</v>
      </c>
      <c r="C256">
        <v>2021</v>
      </c>
      <c r="D256" t="s">
        <v>8</v>
      </c>
      <c r="E256" t="s">
        <v>10</v>
      </c>
      <c r="F256" t="s">
        <v>34</v>
      </c>
      <c r="G256">
        <v>115000</v>
      </c>
      <c r="H256" t="s">
        <v>61</v>
      </c>
      <c r="I256">
        <v>115000</v>
      </c>
      <c r="J256" t="s">
        <v>22</v>
      </c>
      <c r="K256">
        <v>50</v>
      </c>
      <c r="L256" t="s">
        <v>22</v>
      </c>
      <c r="M256" t="str">
        <f>_xlfn.XLOOKUP(L256,Xlation!B:B,Xlation!D:D,"error",0)</f>
        <v>USA</v>
      </c>
      <c r="N256" t="s">
        <v>60</v>
      </c>
      <c r="O256" t="str">
        <f>_xlfn.XLOOKUP(D256,Xlation!$B:$B,Xlation!$C:$C,"Error",0)</f>
        <v xml:space="preserve">Mid-level Intermediate </v>
      </c>
      <c r="P256" t="str">
        <f>_xlfn.XLOOKUP(E256,Xlation!$B:$B,Xlation!$C:$C,"Error",0)</f>
        <v xml:space="preserve">Full-time </v>
      </c>
      <c r="Q256" t="str">
        <f>_xlfn.XLOOKUP(L256,Xlation!$B:$B,Xlation!$C:$C,"Error",0)</f>
        <v>United States of America</v>
      </c>
      <c r="R256" t="str">
        <f>_xlfn.XLOOKUP(J256,Xlation!$B:$B,Xlation!$C:$C,"Error",0)</f>
        <v>United States of America</v>
      </c>
      <c r="S256" t="str">
        <f>_xlfn.XLOOKUP(N256,Xlation!$B:$B,Xlation!$C:$C,"Error",0)</f>
        <v>Large_Greater_than_250_Emp</v>
      </c>
      <c r="T256" t="str">
        <f>_xlfn.XLOOKUP(F256,Xlation!$B:$B,Xlation!$C:$C,"Error",0)</f>
        <v>Scientist</v>
      </c>
      <c r="U256" t="str">
        <f>_xlfn.XLOOKUP(K256,Xlation!$B:$B,Xlation!$C:$C,"Error",0)</f>
        <v>20-80%</v>
      </c>
      <c r="V256" t="str">
        <f>_xlfn.XLOOKUP(F256,Categories!B:B,Categories!C:C,"Not in dataset",0)</f>
        <v>Not ML</v>
      </c>
    </row>
    <row r="257" spans="2:22">
      <c r="B257" s="1">
        <v>251</v>
      </c>
      <c r="C257">
        <v>2021</v>
      </c>
      <c r="D257" t="s">
        <v>2</v>
      </c>
      <c r="E257" t="s">
        <v>10</v>
      </c>
      <c r="F257" t="s">
        <v>34</v>
      </c>
      <c r="G257">
        <v>90000</v>
      </c>
      <c r="H257" t="s">
        <v>61</v>
      </c>
      <c r="I257">
        <v>90000</v>
      </c>
      <c r="J257" t="s">
        <v>22</v>
      </c>
      <c r="K257">
        <v>100</v>
      </c>
      <c r="L257" t="s">
        <v>22</v>
      </c>
      <c r="M257" t="str">
        <f>_xlfn.XLOOKUP(L257,Xlation!B:B,Xlation!D:D,"error",0)</f>
        <v>USA</v>
      </c>
      <c r="N257" t="s">
        <v>62</v>
      </c>
      <c r="O257" t="str">
        <f>_xlfn.XLOOKUP(D257,Xlation!$B:$B,Xlation!$C:$C,"Error",0)</f>
        <v xml:space="preserve">Entry-level Junior </v>
      </c>
      <c r="P257" t="str">
        <f>_xlfn.XLOOKUP(E257,Xlation!$B:$B,Xlation!$C:$C,"Error",0)</f>
        <v xml:space="preserve">Full-time </v>
      </c>
      <c r="Q257" t="str">
        <f>_xlfn.XLOOKUP(L257,Xlation!$B:$B,Xlation!$C:$C,"Error",0)</f>
        <v>United States of America</v>
      </c>
      <c r="R257" t="str">
        <f>_xlfn.XLOOKUP(J257,Xlation!$B:$B,Xlation!$C:$C,"Error",0)</f>
        <v>United States of America</v>
      </c>
      <c r="S257" t="str">
        <f>_xlfn.XLOOKUP(N257,Xlation!$B:$B,Xlation!$C:$C,"Error",0)</f>
        <v>Small_Less_than_50_Emp</v>
      </c>
      <c r="T257" t="str">
        <f>_xlfn.XLOOKUP(F257,Xlation!$B:$B,Xlation!$C:$C,"Error",0)</f>
        <v>Scientist</v>
      </c>
      <c r="U257" t="str">
        <f>_xlfn.XLOOKUP(K257,Xlation!$B:$B,Xlation!$C:$C,"Error",0)</f>
        <v>80-100%</v>
      </c>
      <c r="V257" t="str">
        <f>_xlfn.XLOOKUP(F257,Categories!B:B,Categories!C:C,"Not in dataset",0)</f>
        <v>Not ML</v>
      </c>
    </row>
    <row r="258" spans="2:22">
      <c r="B258" s="1">
        <v>252</v>
      </c>
      <c r="C258">
        <v>2021</v>
      </c>
      <c r="D258" t="s">
        <v>5</v>
      </c>
      <c r="E258" t="s">
        <v>10</v>
      </c>
      <c r="F258" t="s">
        <v>113</v>
      </c>
      <c r="G258">
        <v>600000</v>
      </c>
      <c r="H258" t="s">
        <v>61</v>
      </c>
      <c r="I258">
        <v>600000</v>
      </c>
      <c r="J258" t="s">
        <v>22</v>
      </c>
      <c r="K258">
        <v>100</v>
      </c>
      <c r="L258" t="s">
        <v>22</v>
      </c>
      <c r="M258" t="str">
        <f>_xlfn.XLOOKUP(L258,Xlation!B:B,Xlation!D:D,"error",0)</f>
        <v>USA</v>
      </c>
      <c r="N258" t="s">
        <v>60</v>
      </c>
      <c r="O258" t="str">
        <f>_xlfn.XLOOKUP(D258,Xlation!$B:$B,Xlation!$C:$C,"Error",0)</f>
        <v>Executive-level Director</v>
      </c>
      <c r="P258" t="str">
        <f>_xlfn.XLOOKUP(E258,Xlation!$B:$B,Xlation!$C:$C,"Error",0)</f>
        <v xml:space="preserve">Full-time </v>
      </c>
      <c r="Q258" t="str">
        <f>_xlfn.XLOOKUP(L258,Xlation!$B:$B,Xlation!$C:$C,"Error",0)</f>
        <v>United States of America</v>
      </c>
      <c r="R258" t="str">
        <f>_xlfn.XLOOKUP(J258,Xlation!$B:$B,Xlation!$C:$C,"Error",0)</f>
        <v>United States of America</v>
      </c>
      <c r="S258" t="str">
        <f>_xlfn.XLOOKUP(N258,Xlation!$B:$B,Xlation!$C:$C,"Error",0)</f>
        <v>Large_Greater_than_250_Emp</v>
      </c>
      <c r="T258" t="str">
        <f>_xlfn.XLOOKUP(F258,Xlation!$B:$B,Xlation!$C:$C,"Error",0)</f>
        <v>Engineer</v>
      </c>
      <c r="U258" t="str">
        <f>_xlfn.XLOOKUP(K258,Xlation!$B:$B,Xlation!$C:$C,"Error",0)</f>
        <v>80-100%</v>
      </c>
      <c r="V258" t="str">
        <f>_xlfn.XLOOKUP(F258,Categories!B:B,Categories!C:C,"Not in dataset",0)</f>
        <v>Not ML</v>
      </c>
    </row>
    <row r="259" spans="2:22">
      <c r="B259" s="1">
        <v>253</v>
      </c>
      <c r="C259">
        <v>2021</v>
      </c>
      <c r="D259" t="s">
        <v>2</v>
      </c>
      <c r="E259" t="s">
        <v>10</v>
      </c>
      <c r="F259" t="s">
        <v>34</v>
      </c>
      <c r="G259">
        <v>2100000</v>
      </c>
      <c r="H259" t="s">
        <v>73</v>
      </c>
      <c r="I259">
        <v>28399</v>
      </c>
      <c r="J259" t="s">
        <v>26</v>
      </c>
      <c r="K259">
        <v>100</v>
      </c>
      <c r="L259" t="s">
        <v>26</v>
      </c>
      <c r="M259" t="str">
        <f>_xlfn.XLOOKUP(L259,Xlation!B:B,Xlation!D:D,"error",0)</f>
        <v>IND</v>
      </c>
      <c r="N259" t="s">
        <v>64</v>
      </c>
      <c r="O259" t="str">
        <f>_xlfn.XLOOKUP(D259,Xlation!$B:$B,Xlation!$C:$C,"Error",0)</f>
        <v xml:space="preserve">Entry-level Junior </v>
      </c>
      <c r="P259" t="str">
        <f>_xlfn.XLOOKUP(E259,Xlation!$B:$B,Xlation!$C:$C,"Error",0)</f>
        <v xml:space="preserve">Full-time </v>
      </c>
      <c r="Q259" t="str">
        <f>_xlfn.XLOOKUP(L259,Xlation!$B:$B,Xlation!$C:$C,"Error",0)</f>
        <v>India</v>
      </c>
      <c r="R259" t="str">
        <f>_xlfn.XLOOKUP(J259,Xlation!$B:$B,Xlation!$C:$C,"Error",0)</f>
        <v>India</v>
      </c>
      <c r="S259" t="str">
        <f>_xlfn.XLOOKUP(N259,Xlation!$B:$B,Xlation!$C:$C,"Error",0)</f>
        <v>Medium_Between_50_and_250_Emp</v>
      </c>
      <c r="T259" t="str">
        <f>_xlfn.XLOOKUP(F259,Xlation!$B:$B,Xlation!$C:$C,"Error",0)</f>
        <v>Scientist</v>
      </c>
      <c r="U259" t="str">
        <f>_xlfn.XLOOKUP(K259,Xlation!$B:$B,Xlation!$C:$C,"Error",0)</f>
        <v>80-100%</v>
      </c>
      <c r="V259" t="str">
        <f>_xlfn.XLOOKUP(F259,Categories!B:B,Categories!C:C,"Not in dataset",0)</f>
        <v>Not ML</v>
      </c>
    </row>
    <row r="260" spans="2:22">
      <c r="B260" s="1">
        <v>254</v>
      </c>
      <c r="C260">
        <v>2021</v>
      </c>
      <c r="D260" t="s">
        <v>8</v>
      </c>
      <c r="E260" t="s">
        <v>10</v>
      </c>
      <c r="F260" t="s">
        <v>36</v>
      </c>
      <c r="G260">
        <v>93000</v>
      </c>
      <c r="H260" t="s">
        <v>61</v>
      </c>
      <c r="I260">
        <v>93000</v>
      </c>
      <c r="J260" t="s">
        <v>22</v>
      </c>
      <c r="K260">
        <v>100</v>
      </c>
      <c r="L260" t="s">
        <v>22</v>
      </c>
      <c r="M260" t="str">
        <f>_xlfn.XLOOKUP(L260,Xlation!B:B,Xlation!D:D,"error",0)</f>
        <v>USA</v>
      </c>
      <c r="N260" t="s">
        <v>60</v>
      </c>
      <c r="O260" t="str">
        <f>_xlfn.XLOOKUP(D260,Xlation!$B:$B,Xlation!$C:$C,"Error",0)</f>
        <v xml:space="preserve">Mid-level Intermediate </v>
      </c>
      <c r="P260" t="str">
        <f>_xlfn.XLOOKUP(E260,Xlation!$B:$B,Xlation!$C:$C,"Error",0)</f>
        <v xml:space="preserve">Full-time </v>
      </c>
      <c r="Q260" t="str">
        <f>_xlfn.XLOOKUP(L260,Xlation!$B:$B,Xlation!$C:$C,"Error",0)</f>
        <v>United States of America</v>
      </c>
      <c r="R260" t="str">
        <f>_xlfn.XLOOKUP(J260,Xlation!$B:$B,Xlation!$C:$C,"Error",0)</f>
        <v>United States of America</v>
      </c>
      <c r="S260" t="str">
        <f>_xlfn.XLOOKUP(N260,Xlation!$B:$B,Xlation!$C:$C,"Error",0)</f>
        <v>Large_Greater_than_250_Emp</v>
      </c>
      <c r="T260" t="str">
        <f>_xlfn.XLOOKUP(F260,Xlation!$B:$B,Xlation!$C:$C,"Error",0)</f>
        <v>Analysis</v>
      </c>
      <c r="U260" t="str">
        <f>_xlfn.XLOOKUP(K260,Xlation!$B:$B,Xlation!$C:$C,"Error",0)</f>
        <v>80-100%</v>
      </c>
      <c r="V260" t="str">
        <f>_xlfn.XLOOKUP(F260,Categories!B:B,Categories!C:C,"Not in dataset",0)</f>
        <v>Not ML</v>
      </c>
    </row>
    <row r="261" spans="2:22">
      <c r="B261" s="1">
        <v>255</v>
      </c>
      <c r="C261">
        <v>2021</v>
      </c>
      <c r="D261" t="s">
        <v>11</v>
      </c>
      <c r="E261" t="s">
        <v>10</v>
      </c>
      <c r="F261" t="s">
        <v>139</v>
      </c>
      <c r="G261">
        <v>125000</v>
      </c>
      <c r="H261" t="s">
        <v>84</v>
      </c>
      <c r="I261">
        <v>99703</v>
      </c>
      <c r="J261" t="s">
        <v>24</v>
      </c>
      <c r="K261">
        <v>50</v>
      </c>
      <c r="L261" t="s">
        <v>24</v>
      </c>
      <c r="M261" t="str">
        <f>_xlfn.XLOOKUP(L261,Xlation!B:B,Xlation!D:D,"error",0)</f>
        <v>CAN</v>
      </c>
      <c r="N261" t="s">
        <v>64</v>
      </c>
      <c r="O261" t="str">
        <f>_xlfn.XLOOKUP(D261,Xlation!$B:$B,Xlation!$C:$C,"Error",0)</f>
        <v xml:space="preserve">Senior-level Expert </v>
      </c>
      <c r="P261" t="str">
        <f>_xlfn.XLOOKUP(E261,Xlation!$B:$B,Xlation!$C:$C,"Error",0)</f>
        <v xml:space="preserve">Full-time </v>
      </c>
      <c r="Q261" t="str">
        <f>_xlfn.XLOOKUP(L261,Xlation!$B:$B,Xlation!$C:$C,"Error",0)</f>
        <v>Canada</v>
      </c>
      <c r="R261" t="str">
        <f>_xlfn.XLOOKUP(J261,Xlation!$B:$B,Xlation!$C:$C,"Error",0)</f>
        <v>Canada</v>
      </c>
      <c r="S261" t="str">
        <f>_xlfn.XLOOKUP(N261,Xlation!$B:$B,Xlation!$C:$C,"Error",0)</f>
        <v>Medium_Between_50_and_250_Emp</v>
      </c>
      <c r="T261" t="str">
        <f>_xlfn.XLOOKUP(F261,Xlation!$B:$B,Xlation!$C:$C,"Error",0)</f>
        <v>Other</v>
      </c>
      <c r="U261" t="str">
        <f>_xlfn.XLOOKUP(K261,Xlation!$B:$B,Xlation!$C:$C,"Error",0)</f>
        <v>20-80%</v>
      </c>
      <c r="V261" t="str">
        <f>_xlfn.XLOOKUP(F261,Categories!B:B,Categories!C:C,"Not in dataset",0)</f>
        <v>Not ML</v>
      </c>
    </row>
    <row r="262" spans="2:22">
      <c r="B262" s="1">
        <v>256</v>
      </c>
      <c r="C262">
        <v>2021</v>
      </c>
      <c r="D262" t="s">
        <v>8</v>
      </c>
      <c r="E262" t="s">
        <v>10</v>
      </c>
      <c r="F262" t="s">
        <v>35</v>
      </c>
      <c r="G262">
        <v>200000</v>
      </c>
      <c r="H262" t="s">
        <v>61</v>
      </c>
      <c r="I262">
        <v>200000</v>
      </c>
      <c r="J262" t="s">
        <v>22</v>
      </c>
      <c r="K262">
        <v>100</v>
      </c>
      <c r="L262" t="s">
        <v>22</v>
      </c>
      <c r="M262" t="str">
        <f>_xlfn.XLOOKUP(L262,Xlation!B:B,Xlation!D:D,"error",0)</f>
        <v>USA</v>
      </c>
      <c r="N262" t="s">
        <v>60</v>
      </c>
      <c r="O262" t="str">
        <f>_xlfn.XLOOKUP(D262,Xlation!$B:$B,Xlation!$C:$C,"Error",0)</f>
        <v xml:space="preserve">Mid-level Intermediate </v>
      </c>
      <c r="P262" t="str">
        <f>_xlfn.XLOOKUP(E262,Xlation!$B:$B,Xlation!$C:$C,"Error",0)</f>
        <v xml:space="preserve">Full-time </v>
      </c>
      <c r="Q262" t="str">
        <f>_xlfn.XLOOKUP(L262,Xlation!$B:$B,Xlation!$C:$C,"Error",0)</f>
        <v>United States of America</v>
      </c>
      <c r="R262" t="str">
        <f>_xlfn.XLOOKUP(J262,Xlation!$B:$B,Xlation!$C:$C,"Error",0)</f>
        <v>United States of America</v>
      </c>
      <c r="S262" t="str">
        <f>_xlfn.XLOOKUP(N262,Xlation!$B:$B,Xlation!$C:$C,"Error",0)</f>
        <v>Large_Greater_than_250_Emp</v>
      </c>
      <c r="T262" t="str">
        <f>_xlfn.XLOOKUP(F262,Xlation!$B:$B,Xlation!$C:$C,"Error",0)</f>
        <v>Engineer</v>
      </c>
      <c r="U262" t="str">
        <f>_xlfn.XLOOKUP(K262,Xlation!$B:$B,Xlation!$C:$C,"Error",0)</f>
        <v>80-100%</v>
      </c>
      <c r="V262" t="str">
        <f>_xlfn.XLOOKUP(F262,Categories!B:B,Categories!C:C,"Not in dataset",0)</f>
        <v>Not ML</v>
      </c>
    </row>
    <row r="263" spans="2:22">
      <c r="B263" s="1">
        <v>257</v>
      </c>
      <c r="C263">
        <v>2021</v>
      </c>
      <c r="D263" t="s">
        <v>11</v>
      </c>
      <c r="E263" t="s">
        <v>10</v>
      </c>
      <c r="F263" t="s">
        <v>44</v>
      </c>
      <c r="G263">
        <v>147000</v>
      </c>
      <c r="H263" t="s">
        <v>59</v>
      </c>
      <c r="I263">
        <v>173762</v>
      </c>
      <c r="J263" t="s">
        <v>25</v>
      </c>
      <c r="K263">
        <v>100</v>
      </c>
      <c r="L263" t="s">
        <v>25</v>
      </c>
      <c r="M263" t="str">
        <f>_xlfn.XLOOKUP(L263,Xlation!B:B,Xlation!D:D,"error",0)</f>
        <v>DEU</v>
      </c>
      <c r="N263" t="s">
        <v>64</v>
      </c>
      <c r="O263" t="str">
        <f>_xlfn.XLOOKUP(D263,Xlation!$B:$B,Xlation!$C:$C,"Error",0)</f>
        <v xml:space="preserve">Senior-level Expert </v>
      </c>
      <c r="P263" t="str">
        <f>_xlfn.XLOOKUP(E263,Xlation!$B:$B,Xlation!$C:$C,"Error",0)</f>
        <v xml:space="preserve">Full-time </v>
      </c>
      <c r="Q263" t="str">
        <f>_xlfn.XLOOKUP(L263,Xlation!$B:$B,Xlation!$C:$C,"Error",0)</f>
        <v>Germany</v>
      </c>
      <c r="R263" t="str">
        <f>_xlfn.XLOOKUP(J263,Xlation!$B:$B,Xlation!$C:$C,"Error",0)</f>
        <v>Germany</v>
      </c>
      <c r="S263" t="str">
        <f>_xlfn.XLOOKUP(N263,Xlation!$B:$B,Xlation!$C:$C,"Error",0)</f>
        <v>Medium_Between_50_and_250_Emp</v>
      </c>
      <c r="T263" t="str">
        <f>_xlfn.XLOOKUP(F263,Xlation!$B:$B,Xlation!$C:$C,"Error",0)</f>
        <v>Scientist</v>
      </c>
      <c r="U263" t="str">
        <f>_xlfn.XLOOKUP(K263,Xlation!$B:$B,Xlation!$C:$C,"Error",0)</f>
        <v>80-100%</v>
      </c>
      <c r="V263" t="str">
        <f>_xlfn.XLOOKUP(F263,Categories!B:B,Categories!C:C,"Not in dataset",0)</f>
        <v>Not ML</v>
      </c>
    </row>
    <row r="264" spans="2:22">
      <c r="B264" s="1">
        <v>258</v>
      </c>
      <c r="C264">
        <v>2021</v>
      </c>
      <c r="D264" t="s">
        <v>11</v>
      </c>
      <c r="E264" t="s">
        <v>10</v>
      </c>
      <c r="F264" t="s">
        <v>37</v>
      </c>
      <c r="G264">
        <v>185000</v>
      </c>
      <c r="H264" t="s">
        <v>61</v>
      </c>
      <c r="I264">
        <v>185000</v>
      </c>
      <c r="J264" t="s">
        <v>22</v>
      </c>
      <c r="K264">
        <v>50</v>
      </c>
      <c r="L264" t="s">
        <v>22</v>
      </c>
      <c r="M264" t="str">
        <f>_xlfn.XLOOKUP(L264,Xlation!B:B,Xlation!D:D,"error",0)</f>
        <v>USA</v>
      </c>
      <c r="N264" t="s">
        <v>60</v>
      </c>
      <c r="O264" t="str">
        <f>_xlfn.XLOOKUP(D264,Xlation!$B:$B,Xlation!$C:$C,"Error",0)</f>
        <v xml:space="preserve">Senior-level Expert </v>
      </c>
      <c r="P264" t="str">
        <f>_xlfn.XLOOKUP(E264,Xlation!$B:$B,Xlation!$C:$C,"Error",0)</f>
        <v xml:space="preserve">Full-time </v>
      </c>
      <c r="Q264" t="str">
        <f>_xlfn.XLOOKUP(L264,Xlation!$B:$B,Xlation!$C:$C,"Error",0)</f>
        <v>United States of America</v>
      </c>
      <c r="R264" t="str">
        <f>_xlfn.XLOOKUP(J264,Xlation!$B:$B,Xlation!$C:$C,"Error",0)</f>
        <v>United States of America</v>
      </c>
      <c r="S264" t="str">
        <f>_xlfn.XLOOKUP(N264,Xlation!$B:$B,Xlation!$C:$C,"Error",0)</f>
        <v>Large_Greater_than_250_Emp</v>
      </c>
      <c r="T264" t="str">
        <f>_xlfn.XLOOKUP(F264,Xlation!$B:$B,Xlation!$C:$C,"Error",0)</f>
        <v>Engineer</v>
      </c>
      <c r="U264" t="str">
        <f>_xlfn.XLOOKUP(K264,Xlation!$B:$B,Xlation!$C:$C,"Error",0)</f>
        <v>20-80%</v>
      </c>
      <c r="V264" t="str">
        <f>_xlfn.XLOOKUP(F264,Categories!B:B,Categories!C:C,"Not in dataset",0)</f>
        <v>ML Professional</v>
      </c>
    </row>
    <row r="265" spans="2:22">
      <c r="B265" s="1">
        <v>259</v>
      </c>
      <c r="C265">
        <v>2021</v>
      </c>
      <c r="D265" t="s">
        <v>5</v>
      </c>
      <c r="E265" t="s">
        <v>10</v>
      </c>
      <c r="F265" t="s">
        <v>43</v>
      </c>
      <c r="G265">
        <v>120000</v>
      </c>
      <c r="H265" t="s">
        <v>59</v>
      </c>
      <c r="I265">
        <v>141846</v>
      </c>
      <c r="J265" t="s">
        <v>25</v>
      </c>
      <c r="K265">
        <v>0</v>
      </c>
      <c r="L265" t="s">
        <v>25</v>
      </c>
      <c r="M265" t="str">
        <f>_xlfn.XLOOKUP(L265,Xlation!B:B,Xlation!D:D,"error",0)</f>
        <v>DEU</v>
      </c>
      <c r="N265" t="s">
        <v>60</v>
      </c>
      <c r="O265" t="str">
        <f>_xlfn.XLOOKUP(D265,Xlation!$B:$B,Xlation!$C:$C,"Error",0)</f>
        <v>Executive-level Director</v>
      </c>
      <c r="P265" t="str">
        <f>_xlfn.XLOOKUP(E265,Xlation!$B:$B,Xlation!$C:$C,"Error",0)</f>
        <v xml:space="preserve">Full-time </v>
      </c>
      <c r="Q265" t="str">
        <f>_xlfn.XLOOKUP(L265,Xlation!$B:$B,Xlation!$C:$C,"Error",0)</f>
        <v>Germany</v>
      </c>
      <c r="R265" t="str">
        <f>_xlfn.XLOOKUP(J265,Xlation!$B:$B,Xlation!$C:$C,"Error",0)</f>
        <v>Germany</v>
      </c>
      <c r="S265" t="str">
        <f>_xlfn.XLOOKUP(N265,Xlation!$B:$B,Xlation!$C:$C,"Error",0)</f>
        <v>Large_Greater_than_250_Emp</v>
      </c>
      <c r="T265" t="str">
        <f>_xlfn.XLOOKUP(F265,Xlation!$B:$B,Xlation!$C:$C,"Error",0)</f>
        <v>Scientist</v>
      </c>
      <c r="U265" t="str">
        <f>_xlfn.XLOOKUP(K265,Xlation!$B:$B,Xlation!$C:$C,"Error",0)</f>
        <v>0-20%</v>
      </c>
      <c r="V265" t="str">
        <f>_xlfn.XLOOKUP(F265,Categories!B:B,Categories!C:C,"Not in dataset",0)</f>
        <v>Not ML</v>
      </c>
    </row>
    <row r="266" spans="2:22">
      <c r="B266" s="1">
        <v>260</v>
      </c>
      <c r="C266">
        <v>2021</v>
      </c>
      <c r="D266" t="s">
        <v>8</v>
      </c>
      <c r="E266" t="s">
        <v>10</v>
      </c>
      <c r="F266" t="s">
        <v>34</v>
      </c>
      <c r="G266">
        <v>130000</v>
      </c>
      <c r="H266" t="s">
        <v>61</v>
      </c>
      <c r="I266">
        <v>130000</v>
      </c>
      <c r="J266" t="s">
        <v>22</v>
      </c>
      <c r="K266">
        <v>50</v>
      </c>
      <c r="L266" t="s">
        <v>22</v>
      </c>
      <c r="M266" t="str">
        <f>_xlfn.XLOOKUP(L266,Xlation!B:B,Xlation!D:D,"error",0)</f>
        <v>USA</v>
      </c>
      <c r="N266" t="s">
        <v>60</v>
      </c>
      <c r="O266" t="str">
        <f>_xlfn.XLOOKUP(D266,Xlation!$B:$B,Xlation!$C:$C,"Error",0)</f>
        <v xml:space="preserve">Mid-level Intermediate </v>
      </c>
      <c r="P266" t="str">
        <f>_xlfn.XLOOKUP(E266,Xlation!$B:$B,Xlation!$C:$C,"Error",0)</f>
        <v xml:space="preserve">Full-time </v>
      </c>
      <c r="Q266" t="str">
        <f>_xlfn.XLOOKUP(L266,Xlation!$B:$B,Xlation!$C:$C,"Error",0)</f>
        <v>United States of America</v>
      </c>
      <c r="R266" t="str">
        <f>_xlfn.XLOOKUP(J266,Xlation!$B:$B,Xlation!$C:$C,"Error",0)</f>
        <v>United States of America</v>
      </c>
      <c r="S266" t="str">
        <f>_xlfn.XLOOKUP(N266,Xlation!$B:$B,Xlation!$C:$C,"Error",0)</f>
        <v>Large_Greater_than_250_Emp</v>
      </c>
      <c r="T266" t="str">
        <f>_xlfn.XLOOKUP(F266,Xlation!$B:$B,Xlation!$C:$C,"Error",0)</f>
        <v>Scientist</v>
      </c>
      <c r="U266" t="str">
        <f>_xlfn.XLOOKUP(K266,Xlation!$B:$B,Xlation!$C:$C,"Error",0)</f>
        <v>20-80%</v>
      </c>
      <c r="V266" t="str">
        <f>_xlfn.XLOOKUP(F266,Categories!B:B,Categories!C:C,"Not in dataset",0)</f>
        <v>Not ML</v>
      </c>
    </row>
    <row r="267" spans="2:22">
      <c r="B267" s="1">
        <v>261</v>
      </c>
      <c r="C267">
        <v>2021</v>
      </c>
      <c r="D267" t="s">
        <v>11</v>
      </c>
      <c r="E267" t="s">
        <v>10</v>
      </c>
      <c r="F267" t="s">
        <v>36</v>
      </c>
      <c r="G267">
        <v>54000</v>
      </c>
      <c r="H267" t="s">
        <v>59</v>
      </c>
      <c r="I267">
        <v>63831</v>
      </c>
      <c r="J267" t="s">
        <v>25</v>
      </c>
      <c r="K267">
        <v>50</v>
      </c>
      <c r="L267" t="s">
        <v>25</v>
      </c>
      <c r="M267" t="str">
        <f>_xlfn.XLOOKUP(L267,Xlation!B:B,Xlation!D:D,"error",0)</f>
        <v>DEU</v>
      </c>
      <c r="N267" t="s">
        <v>60</v>
      </c>
      <c r="O267" t="str">
        <f>_xlfn.XLOOKUP(D267,Xlation!$B:$B,Xlation!$C:$C,"Error",0)</f>
        <v xml:space="preserve">Senior-level Expert </v>
      </c>
      <c r="P267" t="str">
        <f>_xlfn.XLOOKUP(E267,Xlation!$B:$B,Xlation!$C:$C,"Error",0)</f>
        <v xml:space="preserve">Full-time </v>
      </c>
      <c r="Q267" t="str">
        <f>_xlfn.XLOOKUP(L267,Xlation!$B:$B,Xlation!$C:$C,"Error",0)</f>
        <v>Germany</v>
      </c>
      <c r="R267" t="str">
        <f>_xlfn.XLOOKUP(J267,Xlation!$B:$B,Xlation!$C:$C,"Error",0)</f>
        <v>Germany</v>
      </c>
      <c r="S267" t="str">
        <f>_xlfn.XLOOKUP(N267,Xlation!$B:$B,Xlation!$C:$C,"Error",0)</f>
        <v>Large_Greater_than_250_Emp</v>
      </c>
      <c r="T267" t="str">
        <f>_xlfn.XLOOKUP(F267,Xlation!$B:$B,Xlation!$C:$C,"Error",0)</f>
        <v>Analysis</v>
      </c>
      <c r="U267" t="str">
        <f>_xlfn.XLOOKUP(K267,Xlation!$B:$B,Xlation!$C:$C,"Error",0)</f>
        <v>20-80%</v>
      </c>
      <c r="V267" t="str">
        <f>_xlfn.XLOOKUP(F267,Categories!B:B,Categories!C:C,"Not in dataset",0)</f>
        <v>Not ML</v>
      </c>
    </row>
    <row r="268" spans="2:22">
      <c r="B268" s="1">
        <v>262</v>
      </c>
      <c r="C268">
        <v>2021</v>
      </c>
      <c r="D268" t="s">
        <v>8</v>
      </c>
      <c r="E268" t="s">
        <v>10</v>
      </c>
      <c r="F268" t="s">
        <v>34</v>
      </c>
      <c r="G268">
        <v>1250000</v>
      </c>
      <c r="H268" t="s">
        <v>73</v>
      </c>
      <c r="I268">
        <v>16904</v>
      </c>
      <c r="J268" t="s">
        <v>26</v>
      </c>
      <c r="K268">
        <v>100</v>
      </c>
      <c r="L268" t="s">
        <v>26</v>
      </c>
      <c r="M268" t="str">
        <f>_xlfn.XLOOKUP(L268,Xlation!B:B,Xlation!D:D,"error",0)</f>
        <v>IND</v>
      </c>
      <c r="N268" t="s">
        <v>62</v>
      </c>
      <c r="O268" t="str">
        <f>_xlfn.XLOOKUP(D268,Xlation!$B:$B,Xlation!$C:$C,"Error",0)</f>
        <v xml:space="preserve">Mid-level Intermediate </v>
      </c>
      <c r="P268" t="str">
        <f>_xlfn.XLOOKUP(E268,Xlation!$B:$B,Xlation!$C:$C,"Error",0)</f>
        <v xml:space="preserve">Full-time </v>
      </c>
      <c r="Q268" t="str">
        <f>_xlfn.XLOOKUP(L268,Xlation!$B:$B,Xlation!$C:$C,"Error",0)</f>
        <v>India</v>
      </c>
      <c r="R268" t="str">
        <f>_xlfn.XLOOKUP(J268,Xlation!$B:$B,Xlation!$C:$C,"Error",0)</f>
        <v>India</v>
      </c>
      <c r="S268" t="str">
        <f>_xlfn.XLOOKUP(N268,Xlation!$B:$B,Xlation!$C:$C,"Error",0)</f>
        <v>Small_Less_than_50_Emp</v>
      </c>
      <c r="T268" t="str">
        <f>_xlfn.XLOOKUP(F268,Xlation!$B:$B,Xlation!$C:$C,"Error",0)</f>
        <v>Scientist</v>
      </c>
      <c r="U268" t="str">
        <f>_xlfn.XLOOKUP(K268,Xlation!$B:$B,Xlation!$C:$C,"Error",0)</f>
        <v>80-100%</v>
      </c>
      <c r="V268" t="str">
        <f>_xlfn.XLOOKUP(F268,Categories!B:B,Categories!C:C,"Not in dataset",0)</f>
        <v>Not ML</v>
      </c>
    </row>
    <row r="269" spans="2:22">
      <c r="B269" s="1">
        <v>263</v>
      </c>
      <c r="C269">
        <v>2021</v>
      </c>
      <c r="D269" t="s">
        <v>11</v>
      </c>
      <c r="E269" t="s">
        <v>10</v>
      </c>
      <c r="F269" t="s">
        <v>37</v>
      </c>
      <c r="G269">
        <v>4900000</v>
      </c>
      <c r="H269" t="s">
        <v>73</v>
      </c>
      <c r="I269">
        <v>66265</v>
      </c>
      <c r="J269" t="s">
        <v>26</v>
      </c>
      <c r="K269">
        <v>0</v>
      </c>
      <c r="L269" t="s">
        <v>26</v>
      </c>
      <c r="M269" t="str">
        <f>_xlfn.XLOOKUP(L269,Xlation!B:B,Xlation!D:D,"error",0)</f>
        <v>IND</v>
      </c>
      <c r="N269" t="s">
        <v>60</v>
      </c>
      <c r="O269" t="str">
        <f>_xlfn.XLOOKUP(D269,Xlation!$B:$B,Xlation!$C:$C,"Error",0)</f>
        <v xml:space="preserve">Senior-level Expert </v>
      </c>
      <c r="P269" t="str">
        <f>_xlfn.XLOOKUP(E269,Xlation!$B:$B,Xlation!$C:$C,"Error",0)</f>
        <v xml:space="preserve">Full-time </v>
      </c>
      <c r="Q269" t="str">
        <f>_xlfn.XLOOKUP(L269,Xlation!$B:$B,Xlation!$C:$C,"Error",0)</f>
        <v>India</v>
      </c>
      <c r="R269" t="str">
        <f>_xlfn.XLOOKUP(J269,Xlation!$B:$B,Xlation!$C:$C,"Error",0)</f>
        <v>India</v>
      </c>
      <c r="S269" t="str">
        <f>_xlfn.XLOOKUP(N269,Xlation!$B:$B,Xlation!$C:$C,"Error",0)</f>
        <v>Large_Greater_than_250_Emp</v>
      </c>
      <c r="T269" t="str">
        <f>_xlfn.XLOOKUP(F269,Xlation!$B:$B,Xlation!$C:$C,"Error",0)</f>
        <v>Engineer</v>
      </c>
      <c r="U269" t="str">
        <f>_xlfn.XLOOKUP(K269,Xlation!$B:$B,Xlation!$C:$C,"Error",0)</f>
        <v>0-20%</v>
      </c>
      <c r="V269" t="str">
        <f>_xlfn.XLOOKUP(F269,Categories!B:B,Categories!C:C,"Not in dataset",0)</f>
        <v>ML Professional</v>
      </c>
    </row>
    <row r="270" spans="2:22">
      <c r="B270" s="1">
        <v>264</v>
      </c>
      <c r="C270">
        <v>2021</v>
      </c>
      <c r="D270" t="s">
        <v>8</v>
      </c>
      <c r="E270" t="s">
        <v>10</v>
      </c>
      <c r="F270" t="s">
        <v>34</v>
      </c>
      <c r="G270">
        <v>21600</v>
      </c>
      <c r="H270" t="s">
        <v>59</v>
      </c>
      <c r="I270">
        <v>25532</v>
      </c>
      <c r="J270" t="s">
        <v>140</v>
      </c>
      <c r="K270">
        <v>100</v>
      </c>
      <c r="L270" t="s">
        <v>25</v>
      </c>
      <c r="M270" t="str">
        <f>_xlfn.XLOOKUP(L270,Xlation!B:B,Xlation!D:D,"error",0)</f>
        <v>DEU</v>
      </c>
      <c r="N270" t="s">
        <v>62</v>
      </c>
      <c r="O270" t="str">
        <f>_xlfn.XLOOKUP(D270,Xlation!$B:$B,Xlation!$C:$C,"Error",0)</f>
        <v xml:space="preserve">Mid-level Intermediate </v>
      </c>
      <c r="P270" t="str">
        <f>_xlfn.XLOOKUP(E270,Xlation!$B:$B,Xlation!$C:$C,"Error",0)</f>
        <v xml:space="preserve">Full-time </v>
      </c>
      <c r="Q270" t="str">
        <f>_xlfn.XLOOKUP(L270,Xlation!$B:$B,Xlation!$C:$C,"Error",0)</f>
        <v>Germany</v>
      </c>
      <c r="R270" t="str">
        <f>_xlfn.XLOOKUP(J270,Xlation!$B:$B,Xlation!$C:$C,"Error",0)</f>
        <v>Serbia</v>
      </c>
      <c r="S270" t="str">
        <f>_xlfn.XLOOKUP(N270,Xlation!$B:$B,Xlation!$C:$C,"Error",0)</f>
        <v>Small_Less_than_50_Emp</v>
      </c>
      <c r="T270" t="str">
        <f>_xlfn.XLOOKUP(F270,Xlation!$B:$B,Xlation!$C:$C,"Error",0)</f>
        <v>Scientist</v>
      </c>
      <c r="U270" t="str">
        <f>_xlfn.XLOOKUP(K270,Xlation!$B:$B,Xlation!$C:$C,"Error",0)</f>
        <v>80-100%</v>
      </c>
      <c r="V270" t="str">
        <f>_xlfn.XLOOKUP(F270,Categories!B:B,Categories!C:C,"Not in dataset",0)</f>
        <v>Not ML</v>
      </c>
    </row>
    <row r="271" spans="2:22">
      <c r="B271" s="1">
        <v>265</v>
      </c>
      <c r="C271">
        <v>2021</v>
      </c>
      <c r="D271" t="s">
        <v>11</v>
      </c>
      <c r="E271" t="s">
        <v>10</v>
      </c>
      <c r="F271" t="s">
        <v>71</v>
      </c>
      <c r="G271">
        <v>160000</v>
      </c>
      <c r="H271" t="s">
        <v>61</v>
      </c>
      <c r="I271">
        <v>160000</v>
      </c>
      <c r="J271" t="s">
        <v>141</v>
      </c>
      <c r="K271">
        <v>50</v>
      </c>
      <c r="L271" t="s">
        <v>22</v>
      </c>
      <c r="M271" t="str">
        <f>_xlfn.XLOOKUP(L271,Xlation!B:B,Xlation!D:D,"error",0)</f>
        <v>USA</v>
      </c>
      <c r="N271" t="s">
        <v>62</v>
      </c>
      <c r="O271" t="str">
        <f>_xlfn.XLOOKUP(D271,Xlation!$B:$B,Xlation!$C:$C,"Error",0)</f>
        <v xml:space="preserve">Senior-level Expert </v>
      </c>
      <c r="P271" t="str">
        <f>_xlfn.XLOOKUP(E271,Xlation!$B:$B,Xlation!$C:$C,"Error",0)</f>
        <v xml:space="preserve">Full-time </v>
      </c>
      <c r="Q271" t="str">
        <f>_xlfn.XLOOKUP(L271,Xlation!$B:$B,Xlation!$C:$C,"Error",0)</f>
        <v>United States of America</v>
      </c>
      <c r="R271" t="str">
        <f>_xlfn.XLOOKUP(J271,Xlation!$B:$B,Xlation!$C:$C,"Error",0)</f>
        <v>Puerto Rico</v>
      </c>
      <c r="S271" t="str">
        <f>_xlfn.XLOOKUP(N271,Xlation!$B:$B,Xlation!$C:$C,"Error",0)</f>
        <v>Small_Less_than_50_Emp</v>
      </c>
      <c r="T271" t="str">
        <f>_xlfn.XLOOKUP(F271,Xlation!$B:$B,Xlation!$C:$C,"Error",0)</f>
        <v>Engineer</v>
      </c>
      <c r="U271" t="str">
        <f>_xlfn.XLOOKUP(K271,Xlation!$B:$B,Xlation!$C:$C,"Error",0)</f>
        <v>20-80%</v>
      </c>
      <c r="V271" t="str">
        <f>_xlfn.XLOOKUP(F271,Categories!B:B,Categories!C:C,"Not in dataset",0)</f>
        <v>Not ML</v>
      </c>
    </row>
    <row r="272" spans="2:22">
      <c r="B272" s="1">
        <v>266</v>
      </c>
      <c r="C272">
        <v>2021</v>
      </c>
      <c r="D272" t="s">
        <v>8</v>
      </c>
      <c r="E272" t="s">
        <v>10</v>
      </c>
      <c r="F272" t="s">
        <v>35</v>
      </c>
      <c r="G272">
        <v>93150</v>
      </c>
      <c r="H272" t="s">
        <v>61</v>
      </c>
      <c r="I272">
        <v>93150</v>
      </c>
      <c r="J272" t="s">
        <v>22</v>
      </c>
      <c r="K272">
        <v>0</v>
      </c>
      <c r="L272" t="s">
        <v>22</v>
      </c>
      <c r="M272" t="str">
        <f>_xlfn.XLOOKUP(L272,Xlation!B:B,Xlation!D:D,"error",0)</f>
        <v>USA</v>
      </c>
      <c r="N272" t="s">
        <v>64</v>
      </c>
      <c r="O272" t="str">
        <f>_xlfn.XLOOKUP(D272,Xlation!$B:$B,Xlation!$C:$C,"Error",0)</f>
        <v xml:space="preserve">Mid-level Intermediate </v>
      </c>
      <c r="P272" t="str">
        <f>_xlfn.XLOOKUP(E272,Xlation!$B:$B,Xlation!$C:$C,"Error",0)</f>
        <v xml:space="preserve">Full-time </v>
      </c>
      <c r="Q272" t="str">
        <f>_xlfn.XLOOKUP(L272,Xlation!$B:$B,Xlation!$C:$C,"Error",0)</f>
        <v>United States of America</v>
      </c>
      <c r="R272" t="str">
        <f>_xlfn.XLOOKUP(J272,Xlation!$B:$B,Xlation!$C:$C,"Error",0)</f>
        <v>United States of America</v>
      </c>
      <c r="S272" t="str">
        <f>_xlfn.XLOOKUP(N272,Xlation!$B:$B,Xlation!$C:$C,"Error",0)</f>
        <v>Medium_Between_50_and_250_Emp</v>
      </c>
      <c r="T272" t="str">
        <f>_xlfn.XLOOKUP(F272,Xlation!$B:$B,Xlation!$C:$C,"Error",0)</f>
        <v>Engineer</v>
      </c>
      <c r="U272" t="str">
        <f>_xlfn.XLOOKUP(K272,Xlation!$B:$B,Xlation!$C:$C,"Error",0)</f>
        <v>0-20%</v>
      </c>
      <c r="V272" t="str">
        <f>_xlfn.XLOOKUP(F272,Categories!B:B,Categories!C:C,"Not in dataset",0)</f>
        <v>Not ML</v>
      </c>
    </row>
    <row r="273" spans="2:22">
      <c r="B273" s="1">
        <v>267</v>
      </c>
      <c r="C273">
        <v>2021</v>
      </c>
      <c r="D273" t="s">
        <v>8</v>
      </c>
      <c r="E273" t="s">
        <v>10</v>
      </c>
      <c r="F273" t="s">
        <v>35</v>
      </c>
      <c r="G273">
        <v>111775</v>
      </c>
      <c r="H273" t="s">
        <v>61</v>
      </c>
      <c r="I273">
        <v>111775</v>
      </c>
      <c r="J273" t="s">
        <v>22</v>
      </c>
      <c r="K273">
        <v>0</v>
      </c>
      <c r="L273" t="s">
        <v>22</v>
      </c>
      <c r="M273" t="str">
        <f>_xlfn.XLOOKUP(L273,Xlation!B:B,Xlation!D:D,"error",0)</f>
        <v>USA</v>
      </c>
      <c r="N273" t="s">
        <v>64</v>
      </c>
      <c r="O273" t="str">
        <f>_xlfn.XLOOKUP(D273,Xlation!$B:$B,Xlation!$C:$C,"Error",0)</f>
        <v xml:space="preserve">Mid-level Intermediate </v>
      </c>
      <c r="P273" t="str">
        <f>_xlfn.XLOOKUP(E273,Xlation!$B:$B,Xlation!$C:$C,"Error",0)</f>
        <v xml:space="preserve">Full-time </v>
      </c>
      <c r="Q273" t="str">
        <f>_xlfn.XLOOKUP(L273,Xlation!$B:$B,Xlation!$C:$C,"Error",0)</f>
        <v>United States of America</v>
      </c>
      <c r="R273" t="str">
        <f>_xlfn.XLOOKUP(J273,Xlation!$B:$B,Xlation!$C:$C,"Error",0)</f>
        <v>United States of America</v>
      </c>
      <c r="S273" t="str">
        <f>_xlfn.XLOOKUP(N273,Xlation!$B:$B,Xlation!$C:$C,"Error",0)</f>
        <v>Medium_Between_50_and_250_Emp</v>
      </c>
      <c r="T273" t="str">
        <f>_xlfn.XLOOKUP(F273,Xlation!$B:$B,Xlation!$C:$C,"Error",0)</f>
        <v>Engineer</v>
      </c>
      <c r="U273" t="str">
        <f>_xlfn.XLOOKUP(K273,Xlation!$B:$B,Xlation!$C:$C,"Error",0)</f>
        <v>0-20%</v>
      </c>
      <c r="V273" t="str">
        <f>_xlfn.XLOOKUP(F273,Categories!B:B,Categories!C:C,"Not in dataset",0)</f>
        <v>Not ML</v>
      </c>
    </row>
    <row r="274" spans="2:22">
      <c r="B274" s="1">
        <v>268</v>
      </c>
      <c r="C274">
        <v>2021</v>
      </c>
      <c r="D274" t="s">
        <v>8</v>
      </c>
      <c r="E274" t="s">
        <v>10</v>
      </c>
      <c r="F274" t="s">
        <v>35</v>
      </c>
      <c r="G274">
        <v>250000</v>
      </c>
      <c r="H274" t="s">
        <v>136</v>
      </c>
      <c r="I274">
        <v>28016</v>
      </c>
      <c r="J274" t="s">
        <v>137</v>
      </c>
      <c r="K274">
        <v>100</v>
      </c>
      <c r="L274" t="s">
        <v>137</v>
      </c>
      <c r="M274" t="str">
        <f>_xlfn.XLOOKUP(L274,Xlation!B:B,Xlation!D:D,"error",0)</f>
        <v>TUR</v>
      </c>
      <c r="N274" t="s">
        <v>64</v>
      </c>
      <c r="O274" t="str">
        <f>_xlfn.XLOOKUP(D274,Xlation!$B:$B,Xlation!$C:$C,"Error",0)</f>
        <v xml:space="preserve">Mid-level Intermediate </v>
      </c>
      <c r="P274" t="str">
        <f>_xlfn.XLOOKUP(E274,Xlation!$B:$B,Xlation!$C:$C,"Error",0)</f>
        <v xml:space="preserve">Full-time </v>
      </c>
      <c r="Q274" t="str">
        <f>_xlfn.XLOOKUP(L274,Xlation!$B:$B,Xlation!$C:$C,"Error",0)</f>
        <v>Turkey</v>
      </c>
      <c r="R274" t="str">
        <f>_xlfn.XLOOKUP(J274,Xlation!$B:$B,Xlation!$C:$C,"Error",0)</f>
        <v>Turkey</v>
      </c>
      <c r="S274" t="str">
        <f>_xlfn.XLOOKUP(N274,Xlation!$B:$B,Xlation!$C:$C,"Error",0)</f>
        <v>Medium_Between_50_and_250_Emp</v>
      </c>
      <c r="T274" t="str">
        <f>_xlfn.XLOOKUP(F274,Xlation!$B:$B,Xlation!$C:$C,"Error",0)</f>
        <v>Engineer</v>
      </c>
      <c r="U274" t="str">
        <f>_xlfn.XLOOKUP(K274,Xlation!$B:$B,Xlation!$C:$C,"Error",0)</f>
        <v>80-100%</v>
      </c>
      <c r="V274" t="str">
        <f>_xlfn.XLOOKUP(F274,Categories!B:B,Categories!C:C,"Not in dataset",0)</f>
        <v>Not ML</v>
      </c>
    </row>
    <row r="275" spans="2:22">
      <c r="B275" s="1">
        <v>269</v>
      </c>
      <c r="C275">
        <v>2021</v>
      </c>
      <c r="D275" t="s">
        <v>2</v>
      </c>
      <c r="E275" t="s">
        <v>10</v>
      </c>
      <c r="F275" t="s">
        <v>35</v>
      </c>
      <c r="G275">
        <v>55000</v>
      </c>
      <c r="H275" t="s">
        <v>59</v>
      </c>
      <c r="I275">
        <v>65013</v>
      </c>
      <c r="J275" t="s">
        <v>25</v>
      </c>
      <c r="K275">
        <v>50</v>
      </c>
      <c r="L275" t="s">
        <v>25</v>
      </c>
      <c r="M275" t="str">
        <f>_xlfn.XLOOKUP(L275,Xlation!B:B,Xlation!D:D,"error",0)</f>
        <v>DEU</v>
      </c>
      <c r="N275" t="s">
        <v>64</v>
      </c>
      <c r="O275" t="str">
        <f>_xlfn.XLOOKUP(D275,Xlation!$B:$B,Xlation!$C:$C,"Error",0)</f>
        <v xml:space="preserve">Entry-level Junior </v>
      </c>
      <c r="P275" t="str">
        <f>_xlfn.XLOOKUP(E275,Xlation!$B:$B,Xlation!$C:$C,"Error",0)</f>
        <v xml:space="preserve">Full-time </v>
      </c>
      <c r="Q275" t="str">
        <f>_xlfn.XLOOKUP(L275,Xlation!$B:$B,Xlation!$C:$C,"Error",0)</f>
        <v>Germany</v>
      </c>
      <c r="R275" t="str">
        <f>_xlfn.XLOOKUP(J275,Xlation!$B:$B,Xlation!$C:$C,"Error",0)</f>
        <v>Germany</v>
      </c>
      <c r="S275" t="str">
        <f>_xlfn.XLOOKUP(N275,Xlation!$B:$B,Xlation!$C:$C,"Error",0)</f>
        <v>Medium_Between_50_and_250_Emp</v>
      </c>
      <c r="T275" t="str">
        <f>_xlfn.XLOOKUP(F275,Xlation!$B:$B,Xlation!$C:$C,"Error",0)</f>
        <v>Engineer</v>
      </c>
      <c r="U275" t="str">
        <f>_xlfn.XLOOKUP(K275,Xlation!$B:$B,Xlation!$C:$C,"Error",0)</f>
        <v>20-80%</v>
      </c>
      <c r="V275" t="str">
        <f>_xlfn.XLOOKUP(F275,Categories!B:B,Categories!C:C,"Not in dataset",0)</f>
        <v>Not ML</v>
      </c>
    </row>
    <row r="276" spans="2:22">
      <c r="B276" s="1">
        <v>270</v>
      </c>
      <c r="C276">
        <v>2021</v>
      </c>
      <c r="D276" t="s">
        <v>2</v>
      </c>
      <c r="E276" t="s">
        <v>10</v>
      </c>
      <c r="F276" t="s">
        <v>35</v>
      </c>
      <c r="G276">
        <v>72500</v>
      </c>
      <c r="H276" t="s">
        <v>61</v>
      </c>
      <c r="I276">
        <v>72500</v>
      </c>
      <c r="J276" t="s">
        <v>22</v>
      </c>
      <c r="K276">
        <v>100</v>
      </c>
      <c r="L276" t="s">
        <v>22</v>
      </c>
      <c r="M276" t="str">
        <f>_xlfn.XLOOKUP(L276,Xlation!B:B,Xlation!D:D,"error",0)</f>
        <v>USA</v>
      </c>
      <c r="N276" t="s">
        <v>60</v>
      </c>
      <c r="O276" t="str">
        <f>_xlfn.XLOOKUP(D276,Xlation!$B:$B,Xlation!$C:$C,"Error",0)</f>
        <v xml:space="preserve">Entry-level Junior </v>
      </c>
      <c r="P276" t="str">
        <f>_xlfn.XLOOKUP(E276,Xlation!$B:$B,Xlation!$C:$C,"Error",0)</f>
        <v xml:space="preserve">Full-time </v>
      </c>
      <c r="Q276" t="str">
        <f>_xlfn.XLOOKUP(L276,Xlation!$B:$B,Xlation!$C:$C,"Error",0)</f>
        <v>United States of America</v>
      </c>
      <c r="R276" t="str">
        <f>_xlfn.XLOOKUP(J276,Xlation!$B:$B,Xlation!$C:$C,"Error",0)</f>
        <v>United States of America</v>
      </c>
      <c r="S276" t="str">
        <f>_xlfn.XLOOKUP(N276,Xlation!$B:$B,Xlation!$C:$C,"Error",0)</f>
        <v>Large_Greater_than_250_Emp</v>
      </c>
      <c r="T276" t="str">
        <f>_xlfn.XLOOKUP(F276,Xlation!$B:$B,Xlation!$C:$C,"Error",0)</f>
        <v>Engineer</v>
      </c>
      <c r="U276" t="str">
        <f>_xlfn.XLOOKUP(K276,Xlation!$B:$B,Xlation!$C:$C,"Error",0)</f>
        <v>80-100%</v>
      </c>
      <c r="V276" t="str">
        <f>_xlfn.XLOOKUP(F276,Categories!B:B,Categories!C:C,"Not in dataset",0)</f>
        <v>Not ML</v>
      </c>
    </row>
    <row r="277" spans="2:22">
      <c r="B277" s="1">
        <v>271</v>
      </c>
      <c r="C277">
        <v>2021</v>
      </c>
      <c r="D277" t="s">
        <v>11</v>
      </c>
      <c r="E277" t="s">
        <v>10</v>
      </c>
      <c r="F277" t="s">
        <v>92</v>
      </c>
      <c r="G277">
        <v>102000</v>
      </c>
      <c r="H277" t="s">
        <v>131</v>
      </c>
      <c r="I277">
        <v>18907</v>
      </c>
      <c r="J277" t="s">
        <v>107</v>
      </c>
      <c r="K277">
        <v>0</v>
      </c>
      <c r="L277" t="s">
        <v>107</v>
      </c>
      <c r="M277" t="str">
        <f>_xlfn.XLOOKUP(L277,Xlation!B:B,Xlation!D:D,"error",0)</f>
        <v>BRA</v>
      </c>
      <c r="N277" t="s">
        <v>64</v>
      </c>
      <c r="O277" t="str">
        <f>_xlfn.XLOOKUP(D277,Xlation!$B:$B,Xlation!$C:$C,"Error",0)</f>
        <v xml:space="preserve">Senior-level Expert </v>
      </c>
      <c r="P277" t="str">
        <f>_xlfn.XLOOKUP(E277,Xlation!$B:$B,Xlation!$C:$C,"Error",0)</f>
        <v xml:space="preserve">Full-time </v>
      </c>
      <c r="Q277" t="str">
        <f>_xlfn.XLOOKUP(L277,Xlation!$B:$B,Xlation!$C:$C,"Error",0)</f>
        <v>Brazil</v>
      </c>
      <c r="R277" t="str">
        <f>_xlfn.XLOOKUP(J277,Xlation!$B:$B,Xlation!$C:$C,"Error",0)</f>
        <v>Brazil</v>
      </c>
      <c r="S277" t="str">
        <f>_xlfn.XLOOKUP(N277,Xlation!$B:$B,Xlation!$C:$C,"Error",0)</f>
        <v>Medium_Between_50_and_250_Emp</v>
      </c>
      <c r="T277" t="str">
        <f>_xlfn.XLOOKUP(F277,Xlation!$B:$B,Xlation!$C:$C,"Error",0)</f>
        <v>Engineer</v>
      </c>
      <c r="U277" t="str">
        <f>_xlfn.XLOOKUP(K277,Xlation!$B:$B,Xlation!$C:$C,"Error",0)</f>
        <v>0-20%</v>
      </c>
      <c r="V277" t="str">
        <f>_xlfn.XLOOKUP(F277,Categories!B:B,Categories!C:C,"Not in dataset",0)</f>
        <v>Not ML</v>
      </c>
    </row>
    <row r="278" spans="2:22">
      <c r="B278" s="1">
        <v>272</v>
      </c>
      <c r="C278">
        <v>2021</v>
      </c>
      <c r="D278" t="s">
        <v>2</v>
      </c>
      <c r="E278" t="s">
        <v>10</v>
      </c>
      <c r="F278" t="s">
        <v>47</v>
      </c>
      <c r="G278">
        <v>65000</v>
      </c>
      <c r="H278" t="s">
        <v>59</v>
      </c>
      <c r="I278">
        <v>76833</v>
      </c>
      <c r="J278" t="s">
        <v>25</v>
      </c>
      <c r="K278">
        <v>0</v>
      </c>
      <c r="L278" t="s">
        <v>25</v>
      </c>
      <c r="M278" t="str">
        <f>_xlfn.XLOOKUP(L278,Xlation!B:B,Xlation!D:D,"error",0)</f>
        <v>DEU</v>
      </c>
      <c r="N278" t="s">
        <v>60</v>
      </c>
      <c r="O278" t="str">
        <f>_xlfn.XLOOKUP(D278,Xlation!$B:$B,Xlation!$C:$C,"Error",0)</f>
        <v xml:space="preserve">Entry-level Junior </v>
      </c>
      <c r="P278" t="str">
        <f>_xlfn.XLOOKUP(E278,Xlation!$B:$B,Xlation!$C:$C,"Error",0)</f>
        <v xml:space="preserve">Full-time </v>
      </c>
      <c r="Q278" t="str">
        <f>_xlfn.XLOOKUP(L278,Xlation!$B:$B,Xlation!$C:$C,"Error",0)</f>
        <v>Germany</v>
      </c>
      <c r="R278" t="str">
        <f>_xlfn.XLOOKUP(J278,Xlation!$B:$B,Xlation!$C:$C,"Error",0)</f>
        <v>Germany</v>
      </c>
      <c r="S278" t="str">
        <f>_xlfn.XLOOKUP(N278,Xlation!$B:$B,Xlation!$C:$C,"Error",0)</f>
        <v>Large_Greater_than_250_Emp</v>
      </c>
      <c r="T278" t="str">
        <f>_xlfn.XLOOKUP(F278,Xlation!$B:$B,Xlation!$C:$C,"Error",0)</f>
        <v>Scientist</v>
      </c>
      <c r="U278" t="str">
        <f>_xlfn.XLOOKUP(K278,Xlation!$B:$B,Xlation!$C:$C,"Error",0)</f>
        <v>0-20%</v>
      </c>
      <c r="V278" t="str">
        <f>_xlfn.XLOOKUP(F278,Categories!B:B,Categories!C:C,"Not in dataset",0)</f>
        <v>Not ML</v>
      </c>
    </row>
    <row r="279" spans="2:22">
      <c r="B279" s="1">
        <v>273</v>
      </c>
      <c r="C279">
        <v>2021</v>
      </c>
      <c r="D279" t="s">
        <v>2</v>
      </c>
      <c r="E279" t="s">
        <v>10</v>
      </c>
      <c r="F279" t="s">
        <v>37</v>
      </c>
      <c r="G279">
        <v>85000</v>
      </c>
      <c r="H279" t="s">
        <v>61</v>
      </c>
      <c r="I279">
        <v>85000</v>
      </c>
      <c r="J279" t="s">
        <v>32</v>
      </c>
      <c r="K279">
        <v>100</v>
      </c>
      <c r="L279" t="s">
        <v>25</v>
      </c>
      <c r="M279" t="str">
        <f>_xlfn.XLOOKUP(L279,Xlation!B:B,Xlation!D:D,"error",0)</f>
        <v>DEU</v>
      </c>
      <c r="N279" t="s">
        <v>62</v>
      </c>
      <c r="O279" t="str">
        <f>_xlfn.XLOOKUP(D279,Xlation!$B:$B,Xlation!$C:$C,"Error",0)</f>
        <v xml:space="preserve">Entry-level Junior </v>
      </c>
      <c r="P279" t="str">
        <f>_xlfn.XLOOKUP(E279,Xlation!$B:$B,Xlation!$C:$C,"Error",0)</f>
        <v xml:space="preserve">Full-time </v>
      </c>
      <c r="Q279" t="str">
        <f>_xlfn.XLOOKUP(L279,Xlation!$B:$B,Xlation!$C:$C,"Error",0)</f>
        <v>Germany</v>
      </c>
      <c r="R279" t="str">
        <f>_xlfn.XLOOKUP(J279,Xlation!$B:$B,Xlation!$C:$C,"Error",0)</f>
        <v>Netherlands</v>
      </c>
      <c r="S279" t="str">
        <f>_xlfn.XLOOKUP(N279,Xlation!$B:$B,Xlation!$C:$C,"Error",0)</f>
        <v>Small_Less_than_50_Emp</v>
      </c>
      <c r="T279" t="str">
        <f>_xlfn.XLOOKUP(F279,Xlation!$B:$B,Xlation!$C:$C,"Error",0)</f>
        <v>Engineer</v>
      </c>
      <c r="U279" t="str">
        <f>_xlfn.XLOOKUP(K279,Xlation!$B:$B,Xlation!$C:$C,"Error",0)</f>
        <v>80-100%</v>
      </c>
      <c r="V279" t="str">
        <f>_xlfn.XLOOKUP(F279,Categories!B:B,Categories!C:C,"Not in dataset",0)</f>
        <v>ML Professional</v>
      </c>
    </row>
    <row r="280" spans="2:22">
      <c r="B280" s="1">
        <v>274</v>
      </c>
      <c r="C280">
        <v>2021</v>
      </c>
      <c r="D280" t="s">
        <v>11</v>
      </c>
      <c r="E280" t="s">
        <v>10</v>
      </c>
      <c r="F280" t="s">
        <v>34</v>
      </c>
      <c r="G280">
        <v>65720</v>
      </c>
      <c r="H280" t="s">
        <v>59</v>
      </c>
      <c r="I280">
        <v>77684</v>
      </c>
      <c r="J280" t="s">
        <v>27</v>
      </c>
      <c r="K280">
        <v>50</v>
      </c>
      <c r="L280" t="s">
        <v>27</v>
      </c>
      <c r="M280" t="str">
        <f>_xlfn.XLOOKUP(L280,Xlation!B:B,Xlation!D:D,"error",0)</f>
        <v>FRA</v>
      </c>
      <c r="N280" t="s">
        <v>64</v>
      </c>
      <c r="O280" t="str">
        <f>_xlfn.XLOOKUP(D280,Xlation!$B:$B,Xlation!$C:$C,"Error",0)</f>
        <v xml:space="preserve">Senior-level Expert </v>
      </c>
      <c r="P280" t="str">
        <f>_xlfn.XLOOKUP(E280,Xlation!$B:$B,Xlation!$C:$C,"Error",0)</f>
        <v xml:space="preserve">Full-time </v>
      </c>
      <c r="Q280" t="str">
        <f>_xlfn.XLOOKUP(L280,Xlation!$B:$B,Xlation!$C:$C,"Error",0)</f>
        <v>France</v>
      </c>
      <c r="R280" t="str">
        <f>_xlfn.XLOOKUP(J280,Xlation!$B:$B,Xlation!$C:$C,"Error",0)</f>
        <v>France</v>
      </c>
      <c r="S280" t="str">
        <f>_xlfn.XLOOKUP(N280,Xlation!$B:$B,Xlation!$C:$C,"Error",0)</f>
        <v>Medium_Between_50_and_250_Emp</v>
      </c>
      <c r="T280" t="str">
        <f>_xlfn.XLOOKUP(F280,Xlation!$B:$B,Xlation!$C:$C,"Error",0)</f>
        <v>Scientist</v>
      </c>
      <c r="U280" t="str">
        <f>_xlfn.XLOOKUP(K280,Xlation!$B:$B,Xlation!$C:$C,"Error",0)</f>
        <v>20-80%</v>
      </c>
      <c r="V280" t="str">
        <f>_xlfn.XLOOKUP(F280,Categories!B:B,Categories!C:C,"Not in dataset",0)</f>
        <v>Not ML</v>
      </c>
    </row>
    <row r="281" spans="2:22">
      <c r="B281" s="1">
        <v>275</v>
      </c>
      <c r="C281">
        <v>2021</v>
      </c>
      <c r="D281" t="s">
        <v>2</v>
      </c>
      <c r="E281" t="s">
        <v>10</v>
      </c>
      <c r="F281" t="s">
        <v>34</v>
      </c>
      <c r="G281">
        <v>100000</v>
      </c>
      <c r="H281" t="s">
        <v>61</v>
      </c>
      <c r="I281">
        <v>100000</v>
      </c>
      <c r="J281" t="s">
        <v>22</v>
      </c>
      <c r="K281">
        <v>100</v>
      </c>
      <c r="L281" t="s">
        <v>22</v>
      </c>
      <c r="M281" t="str">
        <f>_xlfn.XLOOKUP(L281,Xlation!B:B,Xlation!D:D,"error",0)</f>
        <v>USA</v>
      </c>
      <c r="N281" t="s">
        <v>64</v>
      </c>
      <c r="O281" t="str">
        <f>_xlfn.XLOOKUP(D281,Xlation!$B:$B,Xlation!$C:$C,"Error",0)</f>
        <v xml:space="preserve">Entry-level Junior </v>
      </c>
      <c r="P281" t="str">
        <f>_xlfn.XLOOKUP(E281,Xlation!$B:$B,Xlation!$C:$C,"Error",0)</f>
        <v xml:space="preserve">Full-time </v>
      </c>
      <c r="Q281" t="str">
        <f>_xlfn.XLOOKUP(L281,Xlation!$B:$B,Xlation!$C:$C,"Error",0)</f>
        <v>United States of America</v>
      </c>
      <c r="R281" t="str">
        <f>_xlfn.XLOOKUP(J281,Xlation!$B:$B,Xlation!$C:$C,"Error",0)</f>
        <v>United States of America</v>
      </c>
      <c r="S281" t="str">
        <f>_xlfn.XLOOKUP(N281,Xlation!$B:$B,Xlation!$C:$C,"Error",0)</f>
        <v>Medium_Between_50_and_250_Emp</v>
      </c>
      <c r="T281" t="str">
        <f>_xlfn.XLOOKUP(F281,Xlation!$B:$B,Xlation!$C:$C,"Error",0)</f>
        <v>Scientist</v>
      </c>
      <c r="U281" t="str">
        <f>_xlfn.XLOOKUP(K281,Xlation!$B:$B,Xlation!$C:$C,"Error",0)</f>
        <v>80-100%</v>
      </c>
      <c r="V281" t="str">
        <f>_xlfn.XLOOKUP(F281,Categories!B:B,Categories!C:C,"Not in dataset",0)</f>
        <v>Not ML</v>
      </c>
    </row>
    <row r="282" spans="2:22">
      <c r="B282" s="1">
        <v>276</v>
      </c>
      <c r="C282">
        <v>2021</v>
      </c>
      <c r="D282" t="s">
        <v>2</v>
      </c>
      <c r="E282" t="s">
        <v>10</v>
      </c>
      <c r="F282" t="s">
        <v>34</v>
      </c>
      <c r="G282">
        <v>58000</v>
      </c>
      <c r="H282" t="s">
        <v>61</v>
      </c>
      <c r="I282">
        <v>58000</v>
      </c>
      <c r="J282" t="s">
        <v>22</v>
      </c>
      <c r="K282">
        <v>50</v>
      </c>
      <c r="L282" t="s">
        <v>22</v>
      </c>
      <c r="M282" t="str">
        <f>_xlfn.XLOOKUP(L282,Xlation!B:B,Xlation!D:D,"error",0)</f>
        <v>USA</v>
      </c>
      <c r="N282" t="s">
        <v>60</v>
      </c>
      <c r="O282" t="str">
        <f>_xlfn.XLOOKUP(D282,Xlation!$B:$B,Xlation!$C:$C,"Error",0)</f>
        <v xml:space="preserve">Entry-level Junior </v>
      </c>
      <c r="P282" t="str">
        <f>_xlfn.XLOOKUP(E282,Xlation!$B:$B,Xlation!$C:$C,"Error",0)</f>
        <v xml:space="preserve">Full-time </v>
      </c>
      <c r="Q282" t="str">
        <f>_xlfn.XLOOKUP(L282,Xlation!$B:$B,Xlation!$C:$C,"Error",0)</f>
        <v>United States of America</v>
      </c>
      <c r="R282" t="str">
        <f>_xlfn.XLOOKUP(J282,Xlation!$B:$B,Xlation!$C:$C,"Error",0)</f>
        <v>United States of America</v>
      </c>
      <c r="S282" t="str">
        <f>_xlfn.XLOOKUP(N282,Xlation!$B:$B,Xlation!$C:$C,"Error",0)</f>
        <v>Large_Greater_than_250_Emp</v>
      </c>
      <c r="T282" t="str">
        <f>_xlfn.XLOOKUP(F282,Xlation!$B:$B,Xlation!$C:$C,"Error",0)</f>
        <v>Scientist</v>
      </c>
      <c r="U282" t="str">
        <f>_xlfn.XLOOKUP(K282,Xlation!$B:$B,Xlation!$C:$C,"Error",0)</f>
        <v>20-80%</v>
      </c>
      <c r="V282" t="str">
        <f>_xlfn.XLOOKUP(F282,Categories!B:B,Categories!C:C,"Not in dataset",0)</f>
        <v>Not ML</v>
      </c>
    </row>
    <row r="283" spans="2:22">
      <c r="B283" s="1">
        <v>277</v>
      </c>
      <c r="C283">
        <v>2021</v>
      </c>
      <c r="D283" t="s">
        <v>11</v>
      </c>
      <c r="E283" t="s">
        <v>10</v>
      </c>
      <c r="F283" t="s">
        <v>46</v>
      </c>
      <c r="G283">
        <v>55000</v>
      </c>
      <c r="H283" t="s">
        <v>61</v>
      </c>
      <c r="I283">
        <v>55000</v>
      </c>
      <c r="J283" t="s">
        <v>28</v>
      </c>
      <c r="K283">
        <v>100</v>
      </c>
      <c r="L283" t="s">
        <v>28</v>
      </c>
      <c r="M283" t="str">
        <f>_xlfn.XLOOKUP(L283,Xlation!B:B,Xlation!D:D,"error",0)</f>
        <v>ESP</v>
      </c>
      <c r="N283" t="s">
        <v>60</v>
      </c>
      <c r="O283" t="str">
        <f>_xlfn.XLOOKUP(D283,Xlation!$B:$B,Xlation!$C:$C,"Error",0)</f>
        <v xml:space="preserve">Senior-level Expert </v>
      </c>
      <c r="P283" t="str">
        <f>_xlfn.XLOOKUP(E283,Xlation!$B:$B,Xlation!$C:$C,"Error",0)</f>
        <v xml:space="preserve">Full-time </v>
      </c>
      <c r="Q283" t="str">
        <f>_xlfn.XLOOKUP(L283,Xlation!$B:$B,Xlation!$C:$C,"Error",0)</f>
        <v>Spain</v>
      </c>
      <c r="R283" t="str">
        <f>_xlfn.XLOOKUP(J283,Xlation!$B:$B,Xlation!$C:$C,"Error",0)</f>
        <v>Spain</v>
      </c>
      <c r="S283" t="str">
        <f>_xlfn.XLOOKUP(N283,Xlation!$B:$B,Xlation!$C:$C,"Error",0)</f>
        <v>Large_Greater_than_250_Emp</v>
      </c>
      <c r="T283" t="str">
        <f>_xlfn.XLOOKUP(F283,Xlation!$B:$B,Xlation!$C:$C,"Error",0)</f>
        <v>Scientist</v>
      </c>
      <c r="U283" t="str">
        <f>_xlfn.XLOOKUP(K283,Xlation!$B:$B,Xlation!$C:$C,"Error",0)</f>
        <v>80-100%</v>
      </c>
      <c r="V283" t="str">
        <f>_xlfn.XLOOKUP(F283,Categories!B:B,Categories!C:C,"Not in dataset",0)</f>
        <v>Not ML</v>
      </c>
    </row>
    <row r="284" spans="2:22">
      <c r="B284" s="1">
        <v>278</v>
      </c>
      <c r="C284">
        <v>2021</v>
      </c>
      <c r="D284" t="s">
        <v>11</v>
      </c>
      <c r="E284" t="s">
        <v>10</v>
      </c>
      <c r="F284" t="s">
        <v>34</v>
      </c>
      <c r="G284">
        <v>180000</v>
      </c>
      <c r="H284" t="s">
        <v>136</v>
      </c>
      <c r="I284">
        <v>20171</v>
      </c>
      <c r="J284" t="s">
        <v>137</v>
      </c>
      <c r="K284">
        <v>50</v>
      </c>
      <c r="L284" t="s">
        <v>137</v>
      </c>
      <c r="M284" t="str">
        <f>_xlfn.XLOOKUP(L284,Xlation!B:B,Xlation!D:D,"error",0)</f>
        <v>TUR</v>
      </c>
      <c r="N284" t="s">
        <v>60</v>
      </c>
      <c r="O284" t="str">
        <f>_xlfn.XLOOKUP(D284,Xlation!$B:$B,Xlation!$C:$C,"Error",0)</f>
        <v xml:space="preserve">Senior-level Expert </v>
      </c>
      <c r="P284" t="str">
        <f>_xlfn.XLOOKUP(E284,Xlation!$B:$B,Xlation!$C:$C,"Error",0)</f>
        <v xml:space="preserve">Full-time </v>
      </c>
      <c r="Q284" t="str">
        <f>_xlfn.XLOOKUP(L284,Xlation!$B:$B,Xlation!$C:$C,"Error",0)</f>
        <v>Turkey</v>
      </c>
      <c r="R284" t="str">
        <f>_xlfn.XLOOKUP(J284,Xlation!$B:$B,Xlation!$C:$C,"Error",0)</f>
        <v>Turkey</v>
      </c>
      <c r="S284" t="str">
        <f>_xlfn.XLOOKUP(N284,Xlation!$B:$B,Xlation!$C:$C,"Error",0)</f>
        <v>Large_Greater_than_250_Emp</v>
      </c>
      <c r="T284" t="str">
        <f>_xlfn.XLOOKUP(F284,Xlation!$B:$B,Xlation!$C:$C,"Error",0)</f>
        <v>Scientist</v>
      </c>
      <c r="U284" t="str">
        <f>_xlfn.XLOOKUP(K284,Xlation!$B:$B,Xlation!$C:$C,"Error",0)</f>
        <v>20-80%</v>
      </c>
      <c r="V284" t="str">
        <f>_xlfn.XLOOKUP(F284,Categories!B:B,Categories!C:C,"Not in dataset",0)</f>
        <v>Not ML</v>
      </c>
    </row>
    <row r="285" spans="2:22">
      <c r="B285" s="1">
        <v>279</v>
      </c>
      <c r="C285">
        <v>2021</v>
      </c>
      <c r="D285" t="s">
        <v>2</v>
      </c>
      <c r="E285" t="s">
        <v>10</v>
      </c>
      <c r="F285" t="s">
        <v>70</v>
      </c>
      <c r="G285">
        <v>50000</v>
      </c>
      <c r="H285" t="s">
        <v>59</v>
      </c>
      <c r="I285">
        <v>59102</v>
      </c>
      <c r="J285" t="s">
        <v>96</v>
      </c>
      <c r="K285">
        <v>100</v>
      </c>
      <c r="L285" t="s">
        <v>96</v>
      </c>
      <c r="M285" t="str">
        <f>_xlfn.XLOOKUP(L285,Xlation!B:B,Xlation!D:D,"error",0)</f>
        <v>LUX</v>
      </c>
      <c r="N285" t="s">
        <v>60</v>
      </c>
      <c r="O285" t="str">
        <f>_xlfn.XLOOKUP(D285,Xlation!$B:$B,Xlation!$C:$C,"Error",0)</f>
        <v xml:space="preserve">Entry-level Junior </v>
      </c>
      <c r="P285" t="str">
        <f>_xlfn.XLOOKUP(E285,Xlation!$B:$B,Xlation!$C:$C,"Error",0)</f>
        <v xml:space="preserve">Full-time </v>
      </c>
      <c r="Q285" t="str">
        <f>_xlfn.XLOOKUP(L285,Xlation!$B:$B,Xlation!$C:$C,"Error",0)</f>
        <v>Luxembourg</v>
      </c>
      <c r="R285" t="str">
        <f>_xlfn.XLOOKUP(J285,Xlation!$B:$B,Xlation!$C:$C,"Error",0)</f>
        <v>Luxembourg</v>
      </c>
      <c r="S285" t="str">
        <f>_xlfn.XLOOKUP(N285,Xlation!$B:$B,Xlation!$C:$C,"Error",0)</f>
        <v>Large_Greater_than_250_Emp</v>
      </c>
      <c r="T285" t="str">
        <f>_xlfn.XLOOKUP(F285,Xlation!$B:$B,Xlation!$C:$C,"Error",0)</f>
        <v>Analysis</v>
      </c>
      <c r="U285" t="str">
        <f>_xlfn.XLOOKUP(K285,Xlation!$B:$B,Xlation!$C:$C,"Error",0)</f>
        <v>80-100%</v>
      </c>
      <c r="V285" t="str">
        <f>_xlfn.XLOOKUP(F285,Categories!B:B,Categories!C:C,"Not in dataset",0)</f>
        <v>Not ML</v>
      </c>
    </row>
    <row r="286" spans="2:22">
      <c r="B286" s="1">
        <v>280</v>
      </c>
      <c r="C286">
        <v>2021</v>
      </c>
      <c r="D286" t="s">
        <v>8</v>
      </c>
      <c r="E286" t="s">
        <v>10</v>
      </c>
      <c r="F286" t="s">
        <v>35</v>
      </c>
      <c r="G286">
        <v>112000</v>
      </c>
      <c r="H286" t="s">
        <v>61</v>
      </c>
      <c r="I286">
        <v>112000</v>
      </c>
      <c r="J286" t="s">
        <v>22</v>
      </c>
      <c r="K286">
        <v>100</v>
      </c>
      <c r="L286" t="s">
        <v>22</v>
      </c>
      <c r="M286" t="str">
        <f>_xlfn.XLOOKUP(L286,Xlation!B:B,Xlation!D:D,"error",0)</f>
        <v>USA</v>
      </c>
      <c r="N286" t="s">
        <v>60</v>
      </c>
      <c r="O286" t="str">
        <f>_xlfn.XLOOKUP(D286,Xlation!$B:$B,Xlation!$C:$C,"Error",0)</f>
        <v xml:space="preserve">Mid-level Intermediate </v>
      </c>
      <c r="P286" t="str">
        <f>_xlfn.XLOOKUP(E286,Xlation!$B:$B,Xlation!$C:$C,"Error",0)</f>
        <v xml:space="preserve">Full-time </v>
      </c>
      <c r="Q286" t="str">
        <f>_xlfn.XLOOKUP(L286,Xlation!$B:$B,Xlation!$C:$C,"Error",0)</f>
        <v>United States of America</v>
      </c>
      <c r="R286" t="str">
        <f>_xlfn.XLOOKUP(J286,Xlation!$B:$B,Xlation!$C:$C,"Error",0)</f>
        <v>United States of America</v>
      </c>
      <c r="S286" t="str">
        <f>_xlfn.XLOOKUP(N286,Xlation!$B:$B,Xlation!$C:$C,"Error",0)</f>
        <v>Large_Greater_than_250_Emp</v>
      </c>
      <c r="T286" t="str">
        <f>_xlfn.XLOOKUP(F286,Xlation!$B:$B,Xlation!$C:$C,"Error",0)</f>
        <v>Engineer</v>
      </c>
      <c r="U286" t="str">
        <f>_xlfn.XLOOKUP(K286,Xlation!$B:$B,Xlation!$C:$C,"Error",0)</f>
        <v>80-100%</v>
      </c>
      <c r="V286" t="str">
        <f>_xlfn.XLOOKUP(F286,Categories!B:B,Categories!C:C,"Not in dataset",0)</f>
        <v>Not ML</v>
      </c>
    </row>
    <row r="287" spans="2:22">
      <c r="B287" s="1">
        <v>281</v>
      </c>
      <c r="C287">
        <v>2021</v>
      </c>
      <c r="D287" t="s">
        <v>2</v>
      </c>
      <c r="E287" t="s">
        <v>10</v>
      </c>
      <c r="F287" t="s">
        <v>38</v>
      </c>
      <c r="G287">
        <v>100000</v>
      </c>
      <c r="H287" t="s">
        <v>61</v>
      </c>
      <c r="I287">
        <v>100000</v>
      </c>
      <c r="J287" t="s">
        <v>142</v>
      </c>
      <c r="K287">
        <v>0</v>
      </c>
      <c r="L287" t="s">
        <v>78</v>
      </c>
      <c r="M287" t="str">
        <f>_xlfn.XLOOKUP(L287,Xlation!B:B,Xlation!D:D,"error",0)</f>
        <v>CHN</v>
      </c>
      <c r="N287" t="s">
        <v>60</v>
      </c>
      <c r="O287" t="str">
        <f>_xlfn.XLOOKUP(D287,Xlation!$B:$B,Xlation!$C:$C,"Error",0)</f>
        <v xml:space="preserve">Entry-level Junior </v>
      </c>
      <c r="P287" t="str">
        <f>_xlfn.XLOOKUP(E287,Xlation!$B:$B,Xlation!$C:$C,"Error",0)</f>
        <v xml:space="preserve">Full-time </v>
      </c>
      <c r="Q287" t="str">
        <f>_xlfn.XLOOKUP(L287,Xlation!$B:$B,Xlation!$C:$C,"Error",0)</f>
        <v>China</v>
      </c>
      <c r="R287" t="str">
        <f>_xlfn.XLOOKUP(J287,Xlation!$B:$B,Xlation!$C:$C,"Error",0)</f>
        <v>Jersey</v>
      </c>
      <c r="S287" t="str">
        <f>_xlfn.XLOOKUP(N287,Xlation!$B:$B,Xlation!$C:$C,"Error",0)</f>
        <v>Large_Greater_than_250_Emp</v>
      </c>
      <c r="T287" t="str">
        <f>_xlfn.XLOOKUP(F287,Xlation!$B:$B,Xlation!$C:$C,"Error",0)</f>
        <v>Scientist</v>
      </c>
      <c r="U287" t="str">
        <f>_xlfn.XLOOKUP(K287,Xlation!$B:$B,Xlation!$C:$C,"Error",0)</f>
        <v>0-20%</v>
      </c>
      <c r="V287" t="str">
        <f>_xlfn.XLOOKUP(F287,Categories!B:B,Categories!C:C,"Not in dataset",0)</f>
        <v>Not ML</v>
      </c>
    </row>
    <row r="288" spans="2:22">
      <c r="B288" s="1">
        <v>282</v>
      </c>
      <c r="C288">
        <v>2021</v>
      </c>
      <c r="D288" t="s">
        <v>8</v>
      </c>
      <c r="E288" t="s">
        <v>13</v>
      </c>
      <c r="F288" t="s">
        <v>35</v>
      </c>
      <c r="G288">
        <v>59000</v>
      </c>
      <c r="H288" t="s">
        <v>59</v>
      </c>
      <c r="I288">
        <v>69741</v>
      </c>
      <c r="J288" t="s">
        <v>32</v>
      </c>
      <c r="K288">
        <v>100</v>
      </c>
      <c r="L288" t="s">
        <v>32</v>
      </c>
      <c r="M288" t="str">
        <f>_xlfn.XLOOKUP(L288,Xlation!B:B,Xlation!D:D,"error",0)</f>
        <v>NLD</v>
      </c>
      <c r="N288" t="s">
        <v>60</v>
      </c>
      <c r="O288" t="str">
        <f>_xlfn.XLOOKUP(D288,Xlation!$B:$B,Xlation!$C:$C,"Error",0)</f>
        <v xml:space="preserve">Mid-level Intermediate </v>
      </c>
      <c r="P288" t="str">
        <f>_xlfn.XLOOKUP(E288,Xlation!$B:$B,Xlation!$C:$C,"Error",0)</f>
        <v xml:space="preserve">Part-time </v>
      </c>
      <c r="Q288" t="str">
        <f>_xlfn.XLOOKUP(L288,Xlation!$B:$B,Xlation!$C:$C,"Error",0)</f>
        <v>Netherlands</v>
      </c>
      <c r="R288" t="str">
        <f>_xlfn.XLOOKUP(J288,Xlation!$B:$B,Xlation!$C:$C,"Error",0)</f>
        <v>Netherlands</v>
      </c>
      <c r="S288" t="str">
        <f>_xlfn.XLOOKUP(N288,Xlation!$B:$B,Xlation!$C:$C,"Error",0)</f>
        <v>Large_Greater_than_250_Emp</v>
      </c>
      <c r="T288" t="str">
        <f>_xlfn.XLOOKUP(F288,Xlation!$B:$B,Xlation!$C:$C,"Error",0)</f>
        <v>Engineer</v>
      </c>
      <c r="U288" t="str">
        <f>_xlfn.XLOOKUP(K288,Xlation!$B:$B,Xlation!$C:$C,"Error",0)</f>
        <v>80-100%</v>
      </c>
      <c r="V288" t="str">
        <f>_xlfn.XLOOKUP(F288,Categories!B:B,Categories!C:C,"Not in dataset",0)</f>
        <v>Not ML</v>
      </c>
    </row>
    <row r="289" spans="2:22">
      <c r="B289" s="1">
        <v>283</v>
      </c>
      <c r="C289">
        <v>2021</v>
      </c>
      <c r="D289" t="s">
        <v>11</v>
      </c>
      <c r="E289" t="s">
        <v>4</v>
      </c>
      <c r="F289" t="s">
        <v>143</v>
      </c>
      <c r="G289">
        <v>105000</v>
      </c>
      <c r="H289" t="s">
        <v>61</v>
      </c>
      <c r="I289">
        <v>105000</v>
      </c>
      <c r="J289" t="s">
        <v>22</v>
      </c>
      <c r="K289">
        <v>100</v>
      </c>
      <c r="L289" t="s">
        <v>22</v>
      </c>
      <c r="M289" t="str">
        <f>_xlfn.XLOOKUP(L289,Xlation!B:B,Xlation!D:D,"error",0)</f>
        <v>USA</v>
      </c>
      <c r="N289" t="s">
        <v>64</v>
      </c>
      <c r="O289" t="str">
        <f>_xlfn.XLOOKUP(D289,Xlation!$B:$B,Xlation!$C:$C,"Error",0)</f>
        <v xml:space="preserve">Senior-level Expert </v>
      </c>
      <c r="P289" t="str">
        <f>_xlfn.XLOOKUP(E289,Xlation!$B:$B,Xlation!$C:$C,"Error",0)</f>
        <v xml:space="preserve">Contract </v>
      </c>
      <c r="Q289" t="str">
        <f>_xlfn.XLOOKUP(L289,Xlation!$B:$B,Xlation!$C:$C,"Error",0)</f>
        <v>United States of America</v>
      </c>
      <c r="R289" t="str">
        <f>_xlfn.XLOOKUP(J289,Xlation!$B:$B,Xlation!$C:$C,"Error",0)</f>
        <v>United States of America</v>
      </c>
      <c r="S289" t="str">
        <f>_xlfn.XLOOKUP(N289,Xlation!$B:$B,Xlation!$C:$C,"Error",0)</f>
        <v>Medium_Between_50_and_250_Emp</v>
      </c>
      <c r="T289" t="str">
        <f>_xlfn.XLOOKUP(F289,Xlation!$B:$B,Xlation!$C:$C,"Error",0)</f>
        <v>Scientist</v>
      </c>
      <c r="U289" t="str">
        <f>_xlfn.XLOOKUP(K289,Xlation!$B:$B,Xlation!$C:$C,"Error",0)</f>
        <v>80-100%</v>
      </c>
      <c r="V289" t="str">
        <f>_xlfn.XLOOKUP(F289,Categories!B:B,Categories!C:C,"Not in dataset",0)</f>
        <v>Not ML</v>
      </c>
    </row>
    <row r="290" spans="2:22">
      <c r="B290" s="1">
        <v>284</v>
      </c>
      <c r="C290">
        <v>2021</v>
      </c>
      <c r="D290" t="s">
        <v>8</v>
      </c>
      <c r="E290" t="s">
        <v>10</v>
      </c>
      <c r="F290" t="s">
        <v>38</v>
      </c>
      <c r="G290">
        <v>69999</v>
      </c>
      <c r="H290" t="s">
        <v>61</v>
      </c>
      <c r="I290">
        <v>69999</v>
      </c>
      <c r="J290" t="s">
        <v>144</v>
      </c>
      <c r="K290">
        <v>50</v>
      </c>
      <c r="L290" t="s">
        <v>144</v>
      </c>
      <c r="M290" t="str">
        <f>_xlfn.XLOOKUP(L290,Xlation!B:B,Xlation!D:D,"error",0)</f>
        <v>CZE</v>
      </c>
      <c r="N290" t="s">
        <v>60</v>
      </c>
      <c r="O290" t="str">
        <f>_xlfn.XLOOKUP(D290,Xlation!$B:$B,Xlation!$C:$C,"Error",0)</f>
        <v xml:space="preserve">Mid-level Intermediate </v>
      </c>
      <c r="P290" t="str">
        <f>_xlfn.XLOOKUP(E290,Xlation!$B:$B,Xlation!$C:$C,"Error",0)</f>
        <v xml:space="preserve">Full-time </v>
      </c>
      <c r="Q290" t="str">
        <f>_xlfn.XLOOKUP(L290,Xlation!$B:$B,Xlation!$C:$C,"Error",0)</f>
        <v>Czechia</v>
      </c>
      <c r="R290" t="str">
        <f>_xlfn.XLOOKUP(J290,Xlation!$B:$B,Xlation!$C:$C,"Error",0)</f>
        <v>Czechia</v>
      </c>
      <c r="S290" t="str">
        <f>_xlfn.XLOOKUP(N290,Xlation!$B:$B,Xlation!$C:$C,"Error",0)</f>
        <v>Large_Greater_than_250_Emp</v>
      </c>
      <c r="T290" t="str">
        <f>_xlfn.XLOOKUP(F290,Xlation!$B:$B,Xlation!$C:$C,"Error",0)</f>
        <v>Scientist</v>
      </c>
      <c r="U290" t="str">
        <f>_xlfn.XLOOKUP(K290,Xlation!$B:$B,Xlation!$C:$C,"Error",0)</f>
        <v>20-80%</v>
      </c>
      <c r="V290" t="str">
        <f>_xlfn.XLOOKUP(F290,Categories!B:B,Categories!C:C,"Not in dataset",0)</f>
        <v>Not ML</v>
      </c>
    </row>
    <row r="291" spans="2:22">
      <c r="B291" s="1">
        <v>285</v>
      </c>
      <c r="C291">
        <v>2021</v>
      </c>
      <c r="D291" t="s">
        <v>11</v>
      </c>
      <c r="E291" t="s">
        <v>10</v>
      </c>
      <c r="F291" t="s">
        <v>39</v>
      </c>
      <c r="G291">
        <v>7000000</v>
      </c>
      <c r="H291" t="s">
        <v>73</v>
      </c>
      <c r="I291">
        <v>94665</v>
      </c>
      <c r="J291" t="s">
        <v>26</v>
      </c>
      <c r="K291">
        <v>50</v>
      </c>
      <c r="L291" t="s">
        <v>26</v>
      </c>
      <c r="M291" t="str">
        <f>_xlfn.XLOOKUP(L291,Xlation!B:B,Xlation!D:D,"error",0)</f>
        <v>IND</v>
      </c>
      <c r="N291" t="s">
        <v>60</v>
      </c>
      <c r="O291" t="str">
        <f>_xlfn.XLOOKUP(D291,Xlation!$B:$B,Xlation!$C:$C,"Error",0)</f>
        <v xml:space="preserve">Senior-level Expert </v>
      </c>
      <c r="P291" t="str">
        <f>_xlfn.XLOOKUP(E291,Xlation!$B:$B,Xlation!$C:$C,"Error",0)</f>
        <v xml:space="preserve">Full-time </v>
      </c>
      <c r="Q291" t="str">
        <f>_xlfn.XLOOKUP(L291,Xlation!$B:$B,Xlation!$C:$C,"Error",0)</f>
        <v>India</v>
      </c>
      <c r="R291" t="str">
        <f>_xlfn.XLOOKUP(J291,Xlation!$B:$B,Xlation!$C:$C,"Error",0)</f>
        <v>India</v>
      </c>
      <c r="S291" t="str">
        <f>_xlfn.XLOOKUP(N291,Xlation!$B:$B,Xlation!$C:$C,"Error",0)</f>
        <v>Large_Greater_than_250_Emp</v>
      </c>
      <c r="T291" t="str">
        <f>_xlfn.XLOOKUP(F291,Xlation!$B:$B,Xlation!$C:$C,"Error",0)</f>
        <v>Scientist</v>
      </c>
      <c r="U291" t="str">
        <f>_xlfn.XLOOKUP(K291,Xlation!$B:$B,Xlation!$C:$C,"Error",0)</f>
        <v>20-80%</v>
      </c>
      <c r="V291" t="str">
        <f>_xlfn.XLOOKUP(F291,Categories!B:B,Categories!C:C,"Not in dataset",0)</f>
        <v>Not ML</v>
      </c>
    </row>
    <row r="292" spans="2:22">
      <c r="B292" s="1">
        <v>286</v>
      </c>
      <c r="C292">
        <v>2021</v>
      </c>
      <c r="D292" t="s">
        <v>11</v>
      </c>
      <c r="E292" t="s">
        <v>10</v>
      </c>
      <c r="F292" t="s">
        <v>97</v>
      </c>
      <c r="G292">
        <v>87000</v>
      </c>
      <c r="H292" t="s">
        <v>59</v>
      </c>
      <c r="I292">
        <v>102839</v>
      </c>
      <c r="J292" t="s">
        <v>132</v>
      </c>
      <c r="K292">
        <v>100</v>
      </c>
      <c r="L292" t="s">
        <v>132</v>
      </c>
      <c r="M292" t="str">
        <f>_xlfn.XLOOKUP(L292,Xlation!B:B,Xlation!D:D,"error",0)</f>
        <v>SVN</v>
      </c>
      <c r="N292" t="s">
        <v>60</v>
      </c>
      <c r="O292" t="str">
        <f>_xlfn.XLOOKUP(D292,Xlation!$B:$B,Xlation!$C:$C,"Error",0)</f>
        <v xml:space="preserve">Senior-level Expert </v>
      </c>
      <c r="P292" t="str">
        <f>_xlfn.XLOOKUP(E292,Xlation!$B:$B,Xlation!$C:$C,"Error",0)</f>
        <v xml:space="preserve">Full-time </v>
      </c>
      <c r="Q292" t="str">
        <f>_xlfn.XLOOKUP(L292,Xlation!$B:$B,Xlation!$C:$C,"Error",0)</f>
        <v>Slovenia</v>
      </c>
      <c r="R292" t="str">
        <f>_xlfn.XLOOKUP(J292,Xlation!$B:$B,Xlation!$C:$C,"Error",0)</f>
        <v>Slovenia</v>
      </c>
      <c r="S292" t="str">
        <f>_xlfn.XLOOKUP(N292,Xlation!$B:$B,Xlation!$C:$C,"Error",0)</f>
        <v>Large_Greater_than_250_Emp</v>
      </c>
      <c r="T292" t="str">
        <f>_xlfn.XLOOKUP(F292,Xlation!$B:$B,Xlation!$C:$C,"Error",0)</f>
        <v>Other</v>
      </c>
      <c r="U292" t="str">
        <f>_xlfn.XLOOKUP(K292,Xlation!$B:$B,Xlation!$C:$C,"Error",0)</f>
        <v>80-100%</v>
      </c>
      <c r="V292" t="str">
        <f>_xlfn.XLOOKUP(F292,Categories!B:B,Categories!C:C,"Not in dataset",0)</f>
        <v>Not ML</v>
      </c>
    </row>
    <row r="293" spans="2:22">
      <c r="B293" s="1">
        <v>287</v>
      </c>
      <c r="C293">
        <v>2021</v>
      </c>
      <c r="D293" t="s">
        <v>8</v>
      </c>
      <c r="E293" t="s">
        <v>10</v>
      </c>
      <c r="F293" t="s">
        <v>34</v>
      </c>
      <c r="G293">
        <v>109000</v>
      </c>
      <c r="H293" t="s">
        <v>61</v>
      </c>
      <c r="I293">
        <v>109000</v>
      </c>
      <c r="J293" t="s">
        <v>22</v>
      </c>
      <c r="K293">
        <v>50</v>
      </c>
      <c r="L293" t="s">
        <v>22</v>
      </c>
      <c r="M293" t="str">
        <f>_xlfn.XLOOKUP(L293,Xlation!B:B,Xlation!D:D,"error",0)</f>
        <v>USA</v>
      </c>
      <c r="N293" t="s">
        <v>60</v>
      </c>
      <c r="O293" t="str">
        <f>_xlfn.XLOOKUP(D293,Xlation!$B:$B,Xlation!$C:$C,"Error",0)</f>
        <v xml:space="preserve">Mid-level Intermediate </v>
      </c>
      <c r="P293" t="str">
        <f>_xlfn.XLOOKUP(E293,Xlation!$B:$B,Xlation!$C:$C,"Error",0)</f>
        <v xml:space="preserve">Full-time </v>
      </c>
      <c r="Q293" t="str">
        <f>_xlfn.XLOOKUP(L293,Xlation!$B:$B,Xlation!$C:$C,"Error",0)</f>
        <v>United States of America</v>
      </c>
      <c r="R293" t="str">
        <f>_xlfn.XLOOKUP(J293,Xlation!$B:$B,Xlation!$C:$C,"Error",0)</f>
        <v>United States of America</v>
      </c>
      <c r="S293" t="str">
        <f>_xlfn.XLOOKUP(N293,Xlation!$B:$B,Xlation!$C:$C,"Error",0)</f>
        <v>Large_Greater_than_250_Emp</v>
      </c>
      <c r="T293" t="str">
        <f>_xlfn.XLOOKUP(F293,Xlation!$B:$B,Xlation!$C:$C,"Error",0)</f>
        <v>Scientist</v>
      </c>
      <c r="U293" t="str">
        <f>_xlfn.XLOOKUP(K293,Xlation!$B:$B,Xlation!$C:$C,"Error",0)</f>
        <v>20-80%</v>
      </c>
      <c r="V293" t="str">
        <f>_xlfn.XLOOKUP(F293,Categories!B:B,Categories!C:C,"Not in dataset",0)</f>
        <v>Not ML</v>
      </c>
    </row>
    <row r="294" spans="2:22">
      <c r="B294" s="1">
        <v>288</v>
      </c>
      <c r="C294">
        <v>2021</v>
      </c>
      <c r="D294" t="s">
        <v>8</v>
      </c>
      <c r="E294" t="s">
        <v>10</v>
      </c>
      <c r="F294" t="s">
        <v>37</v>
      </c>
      <c r="G294">
        <v>43200</v>
      </c>
      <c r="H294" t="s">
        <v>59</v>
      </c>
      <c r="I294">
        <v>51064</v>
      </c>
      <c r="J294" t="s">
        <v>94</v>
      </c>
      <c r="K294">
        <v>50</v>
      </c>
      <c r="L294" t="s">
        <v>94</v>
      </c>
      <c r="M294" t="str">
        <f>_xlfn.XLOOKUP(L294,Xlation!B:B,Xlation!D:D,"error",0)</f>
        <v>ITA</v>
      </c>
      <c r="N294" t="s">
        <v>60</v>
      </c>
      <c r="O294" t="str">
        <f>_xlfn.XLOOKUP(D294,Xlation!$B:$B,Xlation!$C:$C,"Error",0)</f>
        <v xml:space="preserve">Mid-level Intermediate </v>
      </c>
      <c r="P294" t="str">
        <f>_xlfn.XLOOKUP(E294,Xlation!$B:$B,Xlation!$C:$C,"Error",0)</f>
        <v xml:space="preserve">Full-time </v>
      </c>
      <c r="Q294" t="str">
        <f>_xlfn.XLOOKUP(L294,Xlation!$B:$B,Xlation!$C:$C,"Error",0)</f>
        <v>Italy</v>
      </c>
      <c r="R294" t="str">
        <f>_xlfn.XLOOKUP(J294,Xlation!$B:$B,Xlation!$C:$C,"Error",0)</f>
        <v>Italy</v>
      </c>
      <c r="S294" t="str">
        <f>_xlfn.XLOOKUP(N294,Xlation!$B:$B,Xlation!$C:$C,"Error",0)</f>
        <v>Large_Greater_than_250_Emp</v>
      </c>
      <c r="T294" t="str">
        <f>_xlfn.XLOOKUP(F294,Xlation!$B:$B,Xlation!$C:$C,"Error",0)</f>
        <v>Engineer</v>
      </c>
      <c r="U294" t="str">
        <f>_xlfn.XLOOKUP(K294,Xlation!$B:$B,Xlation!$C:$C,"Error",0)</f>
        <v>20-80%</v>
      </c>
      <c r="V294" t="str">
        <f>_xlfn.XLOOKUP(F294,Categories!B:B,Categories!C:C,"Not in dataset",0)</f>
        <v>ML Professional</v>
      </c>
    </row>
    <row r="295" spans="2:22">
      <c r="B295" s="1">
        <v>289</v>
      </c>
      <c r="C295">
        <v>2022</v>
      </c>
      <c r="D295" t="s">
        <v>11</v>
      </c>
      <c r="E295" t="s">
        <v>10</v>
      </c>
      <c r="F295" t="s">
        <v>35</v>
      </c>
      <c r="G295">
        <v>135000</v>
      </c>
      <c r="H295" t="s">
        <v>61</v>
      </c>
      <c r="I295">
        <v>135000</v>
      </c>
      <c r="J295" t="s">
        <v>22</v>
      </c>
      <c r="K295">
        <v>100</v>
      </c>
      <c r="L295" t="s">
        <v>22</v>
      </c>
      <c r="M295" t="str">
        <f>_xlfn.XLOOKUP(L295,Xlation!B:B,Xlation!D:D,"error",0)</f>
        <v>USA</v>
      </c>
      <c r="N295" t="s">
        <v>64</v>
      </c>
      <c r="O295" t="str">
        <f>_xlfn.XLOOKUP(D295,Xlation!$B:$B,Xlation!$C:$C,"Error",0)</f>
        <v xml:space="preserve">Senior-level Expert </v>
      </c>
      <c r="P295" t="str">
        <f>_xlfn.XLOOKUP(E295,Xlation!$B:$B,Xlation!$C:$C,"Error",0)</f>
        <v xml:space="preserve">Full-time </v>
      </c>
      <c r="Q295" t="str">
        <f>_xlfn.XLOOKUP(L295,Xlation!$B:$B,Xlation!$C:$C,"Error",0)</f>
        <v>United States of America</v>
      </c>
      <c r="R295" t="str">
        <f>_xlfn.XLOOKUP(J295,Xlation!$B:$B,Xlation!$C:$C,"Error",0)</f>
        <v>United States of America</v>
      </c>
      <c r="S295" t="str">
        <f>_xlfn.XLOOKUP(N295,Xlation!$B:$B,Xlation!$C:$C,"Error",0)</f>
        <v>Medium_Between_50_and_250_Emp</v>
      </c>
      <c r="T295" t="str">
        <f>_xlfn.XLOOKUP(F295,Xlation!$B:$B,Xlation!$C:$C,"Error",0)</f>
        <v>Engineer</v>
      </c>
      <c r="U295" t="str">
        <f>_xlfn.XLOOKUP(K295,Xlation!$B:$B,Xlation!$C:$C,"Error",0)</f>
        <v>80-100%</v>
      </c>
      <c r="V295" t="str">
        <f>_xlfn.XLOOKUP(F295,Categories!B:B,Categories!C:C,"Not in dataset",0)</f>
        <v>Not ML</v>
      </c>
    </row>
    <row r="296" spans="2:22">
      <c r="B296" s="1">
        <v>290</v>
      </c>
      <c r="C296">
        <v>2022</v>
      </c>
      <c r="D296" t="s">
        <v>11</v>
      </c>
      <c r="E296" t="s">
        <v>10</v>
      </c>
      <c r="F296" t="s">
        <v>36</v>
      </c>
      <c r="G296">
        <v>155000</v>
      </c>
      <c r="H296" t="s">
        <v>61</v>
      </c>
      <c r="I296">
        <v>155000</v>
      </c>
      <c r="J296" t="s">
        <v>22</v>
      </c>
      <c r="K296">
        <v>100</v>
      </c>
      <c r="L296" t="s">
        <v>22</v>
      </c>
      <c r="M296" t="str">
        <f>_xlfn.XLOOKUP(L296,Xlation!B:B,Xlation!D:D,"error",0)</f>
        <v>USA</v>
      </c>
      <c r="N296" t="s">
        <v>64</v>
      </c>
      <c r="O296" t="str">
        <f>_xlfn.XLOOKUP(D296,Xlation!$B:$B,Xlation!$C:$C,"Error",0)</f>
        <v xml:space="preserve">Senior-level Expert </v>
      </c>
      <c r="P296" t="str">
        <f>_xlfn.XLOOKUP(E296,Xlation!$B:$B,Xlation!$C:$C,"Error",0)</f>
        <v xml:space="preserve">Full-time </v>
      </c>
      <c r="Q296" t="str">
        <f>_xlfn.XLOOKUP(L296,Xlation!$B:$B,Xlation!$C:$C,"Error",0)</f>
        <v>United States of America</v>
      </c>
      <c r="R296" t="str">
        <f>_xlfn.XLOOKUP(J296,Xlation!$B:$B,Xlation!$C:$C,"Error",0)</f>
        <v>United States of America</v>
      </c>
      <c r="S296" t="str">
        <f>_xlfn.XLOOKUP(N296,Xlation!$B:$B,Xlation!$C:$C,"Error",0)</f>
        <v>Medium_Between_50_and_250_Emp</v>
      </c>
      <c r="T296" t="str">
        <f>_xlfn.XLOOKUP(F296,Xlation!$B:$B,Xlation!$C:$C,"Error",0)</f>
        <v>Analysis</v>
      </c>
      <c r="U296" t="str">
        <f>_xlfn.XLOOKUP(K296,Xlation!$B:$B,Xlation!$C:$C,"Error",0)</f>
        <v>80-100%</v>
      </c>
      <c r="V296" t="str">
        <f>_xlfn.XLOOKUP(F296,Categories!B:B,Categories!C:C,"Not in dataset",0)</f>
        <v>Not ML</v>
      </c>
    </row>
    <row r="297" spans="2:22">
      <c r="B297" s="1">
        <v>291</v>
      </c>
      <c r="C297">
        <v>2022</v>
      </c>
      <c r="D297" t="s">
        <v>11</v>
      </c>
      <c r="E297" t="s">
        <v>10</v>
      </c>
      <c r="F297" t="s">
        <v>36</v>
      </c>
      <c r="G297">
        <v>120600</v>
      </c>
      <c r="H297" t="s">
        <v>61</v>
      </c>
      <c r="I297">
        <v>120600</v>
      </c>
      <c r="J297" t="s">
        <v>22</v>
      </c>
      <c r="K297">
        <v>100</v>
      </c>
      <c r="L297" t="s">
        <v>22</v>
      </c>
      <c r="M297" t="str">
        <f>_xlfn.XLOOKUP(L297,Xlation!B:B,Xlation!D:D,"error",0)</f>
        <v>USA</v>
      </c>
      <c r="N297" t="s">
        <v>64</v>
      </c>
      <c r="O297" t="str">
        <f>_xlfn.XLOOKUP(D297,Xlation!$B:$B,Xlation!$C:$C,"Error",0)</f>
        <v xml:space="preserve">Senior-level Expert </v>
      </c>
      <c r="P297" t="str">
        <f>_xlfn.XLOOKUP(E297,Xlation!$B:$B,Xlation!$C:$C,"Error",0)</f>
        <v xml:space="preserve">Full-time </v>
      </c>
      <c r="Q297" t="str">
        <f>_xlfn.XLOOKUP(L297,Xlation!$B:$B,Xlation!$C:$C,"Error",0)</f>
        <v>United States of America</v>
      </c>
      <c r="R297" t="str">
        <f>_xlfn.XLOOKUP(J297,Xlation!$B:$B,Xlation!$C:$C,"Error",0)</f>
        <v>United States of America</v>
      </c>
      <c r="S297" t="str">
        <f>_xlfn.XLOOKUP(N297,Xlation!$B:$B,Xlation!$C:$C,"Error",0)</f>
        <v>Medium_Between_50_and_250_Emp</v>
      </c>
      <c r="T297" t="str">
        <f>_xlfn.XLOOKUP(F297,Xlation!$B:$B,Xlation!$C:$C,"Error",0)</f>
        <v>Analysis</v>
      </c>
      <c r="U297" t="str">
        <f>_xlfn.XLOOKUP(K297,Xlation!$B:$B,Xlation!$C:$C,"Error",0)</f>
        <v>80-100%</v>
      </c>
      <c r="V297" t="str">
        <f>_xlfn.XLOOKUP(F297,Categories!B:B,Categories!C:C,"Not in dataset",0)</f>
        <v>Not ML</v>
      </c>
    </row>
    <row r="298" spans="2:22">
      <c r="B298" s="1">
        <v>292</v>
      </c>
      <c r="C298">
        <v>2022</v>
      </c>
      <c r="D298" t="s">
        <v>8</v>
      </c>
      <c r="E298" t="s">
        <v>10</v>
      </c>
      <c r="F298" t="s">
        <v>34</v>
      </c>
      <c r="G298">
        <v>130000</v>
      </c>
      <c r="H298" t="s">
        <v>61</v>
      </c>
      <c r="I298">
        <v>130000</v>
      </c>
      <c r="J298" t="s">
        <v>22</v>
      </c>
      <c r="K298">
        <v>0</v>
      </c>
      <c r="L298" t="s">
        <v>22</v>
      </c>
      <c r="M298" t="str">
        <f>_xlfn.XLOOKUP(L298,Xlation!B:B,Xlation!D:D,"error",0)</f>
        <v>USA</v>
      </c>
      <c r="N298" t="s">
        <v>64</v>
      </c>
      <c r="O298" t="str">
        <f>_xlfn.XLOOKUP(D298,Xlation!$B:$B,Xlation!$C:$C,"Error",0)</f>
        <v xml:space="preserve">Mid-level Intermediate </v>
      </c>
      <c r="P298" t="str">
        <f>_xlfn.XLOOKUP(E298,Xlation!$B:$B,Xlation!$C:$C,"Error",0)</f>
        <v xml:space="preserve">Full-time </v>
      </c>
      <c r="Q298" t="str">
        <f>_xlfn.XLOOKUP(L298,Xlation!$B:$B,Xlation!$C:$C,"Error",0)</f>
        <v>United States of America</v>
      </c>
      <c r="R298" t="str">
        <f>_xlfn.XLOOKUP(J298,Xlation!$B:$B,Xlation!$C:$C,"Error",0)</f>
        <v>United States of America</v>
      </c>
      <c r="S298" t="str">
        <f>_xlfn.XLOOKUP(N298,Xlation!$B:$B,Xlation!$C:$C,"Error",0)</f>
        <v>Medium_Between_50_and_250_Emp</v>
      </c>
      <c r="T298" t="str">
        <f>_xlfn.XLOOKUP(F298,Xlation!$B:$B,Xlation!$C:$C,"Error",0)</f>
        <v>Scientist</v>
      </c>
      <c r="U298" t="str">
        <f>_xlfn.XLOOKUP(K298,Xlation!$B:$B,Xlation!$C:$C,"Error",0)</f>
        <v>0-20%</v>
      </c>
      <c r="V298" t="str">
        <f>_xlfn.XLOOKUP(F298,Categories!B:B,Categories!C:C,"Not in dataset",0)</f>
        <v>Not ML</v>
      </c>
    </row>
    <row r="299" spans="2:22">
      <c r="B299" s="1">
        <v>293</v>
      </c>
      <c r="C299">
        <v>2022</v>
      </c>
      <c r="D299" t="s">
        <v>8</v>
      </c>
      <c r="E299" t="s">
        <v>10</v>
      </c>
      <c r="F299" t="s">
        <v>34</v>
      </c>
      <c r="G299">
        <v>90000</v>
      </c>
      <c r="H299" t="s">
        <v>61</v>
      </c>
      <c r="I299">
        <v>90000</v>
      </c>
      <c r="J299" t="s">
        <v>22</v>
      </c>
      <c r="K299">
        <v>0</v>
      </c>
      <c r="L299" t="s">
        <v>22</v>
      </c>
      <c r="M299" t="str">
        <f>_xlfn.XLOOKUP(L299,Xlation!B:B,Xlation!D:D,"error",0)</f>
        <v>USA</v>
      </c>
      <c r="N299" t="s">
        <v>64</v>
      </c>
      <c r="O299" t="str">
        <f>_xlfn.XLOOKUP(D299,Xlation!$B:$B,Xlation!$C:$C,"Error",0)</f>
        <v xml:space="preserve">Mid-level Intermediate </v>
      </c>
      <c r="P299" t="str">
        <f>_xlfn.XLOOKUP(E299,Xlation!$B:$B,Xlation!$C:$C,"Error",0)</f>
        <v xml:space="preserve">Full-time </v>
      </c>
      <c r="Q299" t="str">
        <f>_xlfn.XLOOKUP(L299,Xlation!$B:$B,Xlation!$C:$C,"Error",0)</f>
        <v>United States of America</v>
      </c>
      <c r="R299" t="str">
        <f>_xlfn.XLOOKUP(J299,Xlation!$B:$B,Xlation!$C:$C,"Error",0)</f>
        <v>United States of America</v>
      </c>
      <c r="S299" t="str">
        <f>_xlfn.XLOOKUP(N299,Xlation!$B:$B,Xlation!$C:$C,"Error",0)</f>
        <v>Medium_Between_50_and_250_Emp</v>
      </c>
      <c r="T299" t="str">
        <f>_xlfn.XLOOKUP(F299,Xlation!$B:$B,Xlation!$C:$C,"Error",0)</f>
        <v>Scientist</v>
      </c>
      <c r="U299" t="str">
        <f>_xlfn.XLOOKUP(K299,Xlation!$B:$B,Xlation!$C:$C,"Error",0)</f>
        <v>0-20%</v>
      </c>
      <c r="V299" t="str">
        <f>_xlfn.XLOOKUP(F299,Categories!B:B,Categories!C:C,"Not in dataset",0)</f>
        <v>Not ML</v>
      </c>
    </row>
    <row r="300" spans="2:22">
      <c r="B300" s="1">
        <v>294</v>
      </c>
      <c r="C300">
        <v>2022</v>
      </c>
      <c r="D300" t="s">
        <v>8</v>
      </c>
      <c r="E300" t="s">
        <v>10</v>
      </c>
      <c r="F300" t="s">
        <v>35</v>
      </c>
      <c r="G300">
        <v>170000</v>
      </c>
      <c r="H300" t="s">
        <v>61</v>
      </c>
      <c r="I300">
        <v>170000</v>
      </c>
      <c r="J300" t="s">
        <v>22</v>
      </c>
      <c r="K300">
        <v>100</v>
      </c>
      <c r="L300" t="s">
        <v>22</v>
      </c>
      <c r="M300" t="str">
        <f>_xlfn.XLOOKUP(L300,Xlation!B:B,Xlation!D:D,"error",0)</f>
        <v>USA</v>
      </c>
      <c r="N300" t="s">
        <v>64</v>
      </c>
      <c r="O300" t="str">
        <f>_xlfn.XLOOKUP(D300,Xlation!$B:$B,Xlation!$C:$C,"Error",0)</f>
        <v xml:space="preserve">Mid-level Intermediate </v>
      </c>
      <c r="P300" t="str">
        <f>_xlfn.XLOOKUP(E300,Xlation!$B:$B,Xlation!$C:$C,"Error",0)</f>
        <v xml:space="preserve">Full-time </v>
      </c>
      <c r="Q300" t="str">
        <f>_xlfn.XLOOKUP(L300,Xlation!$B:$B,Xlation!$C:$C,"Error",0)</f>
        <v>United States of America</v>
      </c>
      <c r="R300" t="str">
        <f>_xlfn.XLOOKUP(J300,Xlation!$B:$B,Xlation!$C:$C,"Error",0)</f>
        <v>United States of America</v>
      </c>
      <c r="S300" t="str">
        <f>_xlfn.XLOOKUP(N300,Xlation!$B:$B,Xlation!$C:$C,"Error",0)</f>
        <v>Medium_Between_50_and_250_Emp</v>
      </c>
      <c r="T300" t="str">
        <f>_xlfn.XLOOKUP(F300,Xlation!$B:$B,Xlation!$C:$C,"Error",0)</f>
        <v>Engineer</v>
      </c>
      <c r="U300" t="str">
        <f>_xlfn.XLOOKUP(K300,Xlation!$B:$B,Xlation!$C:$C,"Error",0)</f>
        <v>80-100%</v>
      </c>
      <c r="V300" t="str">
        <f>_xlfn.XLOOKUP(F300,Categories!B:B,Categories!C:C,"Not in dataset",0)</f>
        <v>Not ML</v>
      </c>
    </row>
    <row r="301" spans="2:22">
      <c r="B301" s="1">
        <v>295</v>
      </c>
      <c r="C301">
        <v>2022</v>
      </c>
      <c r="D301" t="s">
        <v>8</v>
      </c>
      <c r="E301" t="s">
        <v>10</v>
      </c>
      <c r="F301" t="s">
        <v>35</v>
      </c>
      <c r="G301">
        <v>150000</v>
      </c>
      <c r="H301" t="s">
        <v>61</v>
      </c>
      <c r="I301">
        <v>150000</v>
      </c>
      <c r="J301" t="s">
        <v>22</v>
      </c>
      <c r="K301">
        <v>100</v>
      </c>
      <c r="L301" t="s">
        <v>22</v>
      </c>
      <c r="M301" t="str">
        <f>_xlfn.XLOOKUP(L301,Xlation!B:B,Xlation!D:D,"error",0)</f>
        <v>USA</v>
      </c>
      <c r="N301" t="s">
        <v>64</v>
      </c>
      <c r="O301" t="str">
        <f>_xlfn.XLOOKUP(D301,Xlation!$B:$B,Xlation!$C:$C,"Error",0)</f>
        <v xml:space="preserve">Mid-level Intermediate </v>
      </c>
      <c r="P301" t="str">
        <f>_xlfn.XLOOKUP(E301,Xlation!$B:$B,Xlation!$C:$C,"Error",0)</f>
        <v xml:space="preserve">Full-time </v>
      </c>
      <c r="Q301" t="str">
        <f>_xlfn.XLOOKUP(L301,Xlation!$B:$B,Xlation!$C:$C,"Error",0)</f>
        <v>United States of America</v>
      </c>
      <c r="R301" t="str">
        <f>_xlfn.XLOOKUP(J301,Xlation!$B:$B,Xlation!$C:$C,"Error",0)</f>
        <v>United States of America</v>
      </c>
      <c r="S301" t="str">
        <f>_xlfn.XLOOKUP(N301,Xlation!$B:$B,Xlation!$C:$C,"Error",0)</f>
        <v>Medium_Between_50_and_250_Emp</v>
      </c>
      <c r="T301" t="str">
        <f>_xlfn.XLOOKUP(F301,Xlation!$B:$B,Xlation!$C:$C,"Error",0)</f>
        <v>Engineer</v>
      </c>
      <c r="U301" t="str">
        <f>_xlfn.XLOOKUP(K301,Xlation!$B:$B,Xlation!$C:$C,"Error",0)</f>
        <v>80-100%</v>
      </c>
      <c r="V301" t="str">
        <f>_xlfn.XLOOKUP(F301,Categories!B:B,Categories!C:C,"Not in dataset",0)</f>
        <v>Not ML</v>
      </c>
    </row>
    <row r="302" spans="2:22">
      <c r="B302" s="1">
        <v>296</v>
      </c>
      <c r="C302">
        <v>2022</v>
      </c>
      <c r="D302" t="s">
        <v>11</v>
      </c>
      <c r="E302" t="s">
        <v>10</v>
      </c>
      <c r="F302" t="s">
        <v>36</v>
      </c>
      <c r="G302">
        <v>102100</v>
      </c>
      <c r="H302" t="s">
        <v>61</v>
      </c>
      <c r="I302">
        <v>102100</v>
      </c>
      <c r="J302" t="s">
        <v>22</v>
      </c>
      <c r="K302">
        <v>100</v>
      </c>
      <c r="L302" t="s">
        <v>22</v>
      </c>
      <c r="M302" t="str">
        <f>_xlfn.XLOOKUP(L302,Xlation!B:B,Xlation!D:D,"error",0)</f>
        <v>USA</v>
      </c>
      <c r="N302" t="s">
        <v>64</v>
      </c>
      <c r="O302" t="str">
        <f>_xlfn.XLOOKUP(D302,Xlation!$B:$B,Xlation!$C:$C,"Error",0)</f>
        <v xml:space="preserve">Senior-level Expert </v>
      </c>
      <c r="P302" t="str">
        <f>_xlfn.XLOOKUP(E302,Xlation!$B:$B,Xlation!$C:$C,"Error",0)</f>
        <v xml:space="preserve">Full-time </v>
      </c>
      <c r="Q302" t="str">
        <f>_xlfn.XLOOKUP(L302,Xlation!$B:$B,Xlation!$C:$C,"Error",0)</f>
        <v>United States of America</v>
      </c>
      <c r="R302" t="str">
        <f>_xlfn.XLOOKUP(J302,Xlation!$B:$B,Xlation!$C:$C,"Error",0)</f>
        <v>United States of America</v>
      </c>
      <c r="S302" t="str">
        <f>_xlfn.XLOOKUP(N302,Xlation!$B:$B,Xlation!$C:$C,"Error",0)</f>
        <v>Medium_Between_50_and_250_Emp</v>
      </c>
      <c r="T302" t="str">
        <f>_xlfn.XLOOKUP(F302,Xlation!$B:$B,Xlation!$C:$C,"Error",0)</f>
        <v>Analysis</v>
      </c>
      <c r="U302" t="str">
        <f>_xlfn.XLOOKUP(K302,Xlation!$B:$B,Xlation!$C:$C,"Error",0)</f>
        <v>80-100%</v>
      </c>
      <c r="V302" t="str">
        <f>_xlfn.XLOOKUP(F302,Categories!B:B,Categories!C:C,"Not in dataset",0)</f>
        <v>Not ML</v>
      </c>
    </row>
    <row r="303" spans="2:22">
      <c r="B303" s="1">
        <v>297</v>
      </c>
      <c r="C303">
        <v>2022</v>
      </c>
      <c r="D303" t="s">
        <v>11</v>
      </c>
      <c r="E303" t="s">
        <v>10</v>
      </c>
      <c r="F303" t="s">
        <v>36</v>
      </c>
      <c r="G303">
        <v>84900</v>
      </c>
      <c r="H303" t="s">
        <v>61</v>
      </c>
      <c r="I303">
        <v>84900</v>
      </c>
      <c r="J303" t="s">
        <v>22</v>
      </c>
      <c r="K303">
        <v>100</v>
      </c>
      <c r="L303" t="s">
        <v>22</v>
      </c>
      <c r="M303" t="str">
        <f>_xlfn.XLOOKUP(L303,Xlation!B:B,Xlation!D:D,"error",0)</f>
        <v>USA</v>
      </c>
      <c r="N303" t="s">
        <v>64</v>
      </c>
      <c r="O303" t="str">
        <f>_xlfn.XLOOKUP(D303,Xlation!$B:$B,Xlation!$C:$C,"Error",0)</f>
        <v xml:space="preserve">Senior-level Expert </v>
      </c>
      <c r="P303" t="str">
        <f>_xlfn.XLOOKUP(E303,Xlation!$B:$B,Xlation!$C:$C,"Error",0)</f>
        <v xml:space="preserve">Full-time </v>
      </c>
      <c r="Q303" t="str">
        <f>_xlfn.XLOOKUP(L303,Xlation!$B:$B,Xlation!$C:$C,"Error",0)</f>
        <v>United States of America</v>
      </c>
      <c r="R303" t="str">
        <f>_xlfn.XLOOKUP(J303,Xlation!$B:$B,Xlation!$C:$C,"Error",0)</f>
        <v>United States of America</v>
      </c>
      <c r="S303" t="str">
        <f>_xlfn.XLOOKUP(N303,Xlation!$B:$B,Xlation!$C:$C,"Error",0)</f>
        <v>Medium_Between_50_and_250_Emp</v>
      </c>
      <c r="T303" t="str">
        <f>_xlfn.XLOOKUP(F303,Xlation!$B:$B,Xlation!$C:$C,"Error",0)</f>
        <v>Analysis</v>
      </c>
      <c r="U303" t="str">
        <f>_xlfn.XLOOKUP(K303,Xlation!$B:$B,Xlation!$C:$C,"Error",0)</f>
        <v>80-100%</v>
      </c>
      <c r="V303" t="str">
        <f>_xlfn.XLOOKUP(F303,Categories!B:B,Categories!C:C,"Not in dataset",0)</f>
        <v>Not ML</v>
      </c>
    </row>
    <row r="304" spans="2:22">
      <c r="B304" s="1">
        <v>298</v>
      </c>
      <c r="C304">
        <v>2022</v>
      </c>
      <c r="D304" t="s">
        <v>11</v>
      </c>
      <c r="E304" t="s">
        <v>10</v>
      </c>
      <c r="F304" t="s">
        <v>34</v>
      </c>
      <c r="G304">
        <v>136620</v>
      </c>
      <c r="H304" t="s">
        <v>61</v>
      </c>
      <c r="I304">
        <v>136620</v>
      </c>
      <c r="J304" t="s">
        <v>22</v>
      </c>
      <c r="K304">
        <v>100</v>
      </c>
      <c r="L304" t="s">
        <v>22</v>
      </c>
      <c r="M304" t="str">
        <f>_xlfn.XLOOKUP(L304,Xlation!B:B,Xlation!D:D,"error",0)</f>
        <v>USA</v>
      </c>
      <c r="N304" t="s">
        <v>64</v>
      </c>
      <c r="O304" t="str">
        <f>_xlfn.XLOOKUP(D304,Xlation!$B:$B,Xlation!$C:$C,"Error",0)</f>
        <v xml:space="preserve">Senior-level Expert </v>
      </c>
      <c r="P304" t="str">
        <f>_xlfn.XLOOKUP(E304,Xlation!$B:$B,Xlation!$C:$C,"Error",0)</f>
        <v xml:space="preserve">Full-time </v>
      </c>
      <c r="Q304" t="str">
        <f>_xlfn.XLOOKUP(L304,Xlation!$B:$B,Xlation!$C:$C,"Error",0)</f>
        <v>United States of America</v>
      </c>
      <c r="R304" t="str">
        <f>_xlfn.XLOOKUP(J304,Xlation!$B:$B,Xlation!$C:$C,"Error",0)</f>
        <v>United States of America</v>
      </c>
      <c r="S304" t="str">
        <f>_xlfn.XLOOKUP(N304,Xlation!$B:$B,Xlation!$C:$C,"Error",0)</f>
        <v>Medium_Between_50_and_250_Emp</v>
      </c>
      <c r="T304" t="str">
        <f>_xlfn.XLOOKUP(F304,Xlation!$B:$B,Xlation!$C:$C,"Error",0)</f>
        <v>Scientist</v>
      </c>
      <c r="U304" t="str">
        <f>_xlfn.XLOOKUP(K304,Xlation!$B:$B,Xlation!$C:$C,"Error",0)</f>
        <v>80-100%</v>
      </c>
      <c r="V304" t="str">
        <f>_xlfn.XLOOKUP(F304,Categories!B:B,Categories!C:C,"Not in dataset",0)</f>
        <v>Not ML</v>
      </c>
    </row>
    <row r="305" spans="2:22">
      <c r="B305" s="1">
        <v>299</v>
      </c>
      <c r="C305">
        <v>2022</v>
      </c>
      <c r="D305" t="s">
        <v>11</v>
      </c>
      <c r="E305" t="s">
        <v>10</v>
      </c>
      <c r="F305" t="s">
        <v>34</v>
      </c>
      <c r="G305">
        <v>99360</v>
      </c>
      <c r="H305" t="s">
        <v>61</v>
      </c>
      <c r="I305">
        <v>99360</v>
      </c>
      <c r="J305" t="s">
        <v>22</v>
      </c>
      <c r="K305">
        <v>100</v>
      </c>
      <c r="L305" t="s">
        <v>22</v>
      </c>
      <c r="M305" t="str">
        <f>_xlfn.XLOOKUP(L305,Xlation!B:B,Xlation!D:D,"error",0)</f>
        <v>USA</v>
      </c>
      <c r="N305" t="s">
        <v>64</v>
      </c>
      <c r="O305" t="str">
        <f>_xlfn.XLOOKUP(D305,Xlation!$B:$B,Xlation!$C:$C,"Error",0)</f>
        <v xml:space="preserve">Senior-level Expert </v>
      </c>
      <c r="P305" t="str">
        <f>_xlfn.XLOOKUP(E305,Xlation!$B:$B,Xlation!$C:$C,"Error",0)</f>
        <v xml:space="preserve">Full-time </v>
      </c>
      <c r="Q305" t="str">
        <f>_xlfn.XLOOKUP(L305,Xlation!$B:$B,Xlation!$C:$C,"Error",0)</f>
        <v>United States of America</v>
      </c>
      <c r="R305" t="str">
        <f>_xlfn.XLOOKUP(J305,Xlation!$B:$B,Xlation!$C:$C,"Error",0)</f>
        <v>United States of America</v>
      </c>
      <c r="S305" t="str">
        <f>_xlfn.XLOOKUP(N305,Xlation!$B:$B,Xlation!$C:$C,"Error",0)</f>
        <v>Medium_Between_50_and_250_Emp</v>
      </c>
      <c r="T305" t="str">
        <f>_xlfn.XLOOKUP(F305,Xlation!$B:$B,Xlation!$C:$C,"Error",0)</f>
        <v>Scientist</v>
      </c>
      <c r="U305" t="str">
        <f>_xlfn.XLOOKUP(K305,Xlation!$B:$B,Xlation!$C:$C,"Error",0)</f>
        <v>80-100%</v>
      </c>
      <c r="V305" t="str">
        <f>_xlfn.XLOOKUP(F305,Categories!B:B,Categories!C:C,"Not in dataset",0)</f>
        <v>Not ML</v>
      </c>
    </row>
    <row r="306" spans="2:22">
      <c r="B306" s="1">
        <v>300</v>
      </c>
      <c r="C306">
        <v>2022</v>
      </c>
      <c r="D306" t="s">
        <v>11</v>
      </c>
      <c r="E306" t="s">
        <v>10</v>
      </c>
      <c r="F306" t="s">
        <v>34</v>
      </c>
      <c r="G306">
        <v>90000</v>
      </c>
      <c r="H306" t="s">
        <v>63</v>
      </c>
      <c r="I306">
        <v>117789</v>
      </c>
      <c r="J306" t="s">
        <v>23</v>
      </c>
      <c r="K306">
        <v>0</v>
      </c>
      <c r="L306" t="s">
        <v>23</v>
      </c>
      <c r="M306" t="str">
        <f>_xlfn.XLOOKUP(L306,Xlation!B:B,Xlation!D:D,"error",0)</f>
        <v>GBR</v>
      </c>
      <c r="N306" t="s">
        <v>64</v>
      </c>
      <c r="O306" t="str">
        <f>_xlfn.XLOOKUP(D306,Xlation!$B:$B,Xlation!$C:$C,"Error",0)</f>
        <v xml:space="preserve">Senior-level Expert </v>
      </c>
      <c r="P306" t="str">
        <f>_xlfn.XLOOKUP(E306,Xlation!$B:$B,Xlation!$C:$C,"Error",0)</f>
        <v xml:space="preserve">Full-time </v>
      </c>
      <c r="Q306" t="str">
        <f>_xlfn.XLOOKUP(L306,Xlation!$B:$B,Xlation!$C:$C,"Error",0)</f>
        <v>United Kingdom</v>
      </c>
      <c r="R306" t="str">
        <f>_xlfn.XLOOKUP(J306,Xlation!$B:$B,Xlation!$C:$C,"Error",0)</f>
        <v>United Kingdom</v>
      </c>
      <c r="S306" t="str">
        <f>_xlfn.XLOOKUP(N306,Xlation!$B:$B,Xlation!$C:$C,"Error",0)</f>
        <v>Medium_Between_50_and_250_Emp</v>
      </c>
      <c r="T306" t="str">
        <f>_xlfn.XLOOKUP(F306,Xlation!$B:$B,Xlation!$C:$C,"Error",0)</f>
        <v>Scientist</v>
      </c>
      <c r="U306" t="str">
        <f>_xlfn.XLOOKUP(K306,Xlation!$B:$B,Xlation!$C:$C,"Error",0)</f>
        <v>0-20%</v>
      </c>
      <c r="V306" t="str">
        <f>_xlfn.XLOOKUP(F306,Categories!B:B,Categories!C:C,"Not in dataset",0)</f>
        <v>Not ML</v>
      </c>
    </row>
    <row r="307" spans="2:22">
      <c r="B307" s="1">
        <v>301</v>
      </c>
      <c r="C307">
        <v>2022</v>
      </c>
      <c r="D307" t="s">
        <v>11</v>
      </c>
      <c r="E307" t="s">
        <v>10</v>
      </c>
      <c r="F307" t="s">
        <v>34</v>
      </c>
      <c r="G307">
        <v>80000</v>
      </c>
      <c r="H307" t="s">
        <v>63</v>
      </c>
      <c r="I307">
        <v>104702</v>
      </c>
      <c r="J307" t="s">
        <v>23</v>
      </c>
      <c r="K307">
        <v>0</v>
      </c>
      <c r="L307" t="s">
        <v>23</v>
      </c>
      <c r="M307" t="str">
        <f>_xlfn.XLOOKUP(L307,Xlation!B:B,Xlation!D:D,"error",0)</f>
        <v>GBR</v>
      </c>
      <c r="N307" t="s">
        <v>64</v>
      </c>
      <c r="O307" t="str">
        <f>_xlfn.XLOOKUP(D307,Xlation!$B:$B,Xlation!$C:$C,"Error",0)</f>
        <v xml:space="preserve">Senior-level Expert </v>
      </c>
      <c r="P307" t="str">
        <f>_xlfn.XLOOKUP(E307,Xlation!$B:$B,Xlation!$C:$C,"Error",0)</f>
        <v xml:space="preserve">Full-time </v>
      </c>
      <c r="Q307" t="str">
        <f>_xlfn.XLOOKUP(L307,Xlation!$B:$B,Xlation!$C:$C,"Error",0)</f>
        <v>United Kingdom</v>
      </c>
      <c r="R307" t="str">
        <f>_xlfn.XLOOKUP(J307,Xlation!$B:$B,Xlation!$C:$C,"Error",0)</f>
        <v>United Kingdom</v>
      </c>
      <c r="S307" t="str">
        <f>_xlfn.XLOOKUP(N307,Xlation!$B:$B,Xlation!$C:$C,"Error",0)</f>
        <v>Medium_Between_50_and_250_Emp</v>
      </c>
      <c r="T307" t="str">
        <f>_xlfn.XLOOKUP(F307,Xlation!$B:$B,Xlation!$C:$C,"Error",0)</f>
        <v>Scientist</v>
      </c>
      <c r="U307" t="str">
        <f>_xlfn.XLOOKUP(K307,Xlation!$B:$B,Xlation!$C:$C,"Error",0)</f>
        <v>0-20%</v>
      </c>
      <c r="V307" t="str">
        <f>_xlfn.XLOOKUP(F307,Categories!B:B,Categories!C:C,"Not in dataset",0)</f>
        <v>Not ML</v>
      </c>
    </row>
    <row r="308" spans="2:22">
      <c r="B308" s="1">
        <v>302</v>
      </c>
      <c r="C308">
        <v>2022</v>
      </c>
      <c r="D308" t="s">
        <v>11</v>
      </c>
      <c r="E308" t="s">
        <v>10</v>
      </c>
      <c r="F308" t="s">
        <v>34</v>
      </c>
      <c r="G308">
        <v>146000</v>
      </c>
      <c r="H308" t="s">
        <v>61</v>
      </c>
      <c r="I308">
        <v>146000</v>
      </c>
      <c r="J308" t="s">
        <v>22</v>
      </c>
      <c r="K308">
        <v>100</v>
      </c>
      <c r="L308" t="s">
        <v>22</v>
      </c>
      <c r="M308" t="str">
        <f>_xlfn.XLOOKUP(L308,Xlation!B:B,Xlation!D:D,"error",0)</f>
        <v>USA</v>
      </c>
      <c r="N308" t="s">
        <v>64</v>
      </c>
      <c r="O308" t="str">
        <f>_xlfn.XLOOKUP(D308,Xlation!$B:$B,Xlation!$C:$C,"Error",0)</f>
        <v xml:space="preserve">Senior-level Expert </v>
      </c>
      <c r="P308" t="str">
        <f>_xlfn.XLOOKUP(E308,Xlation!$B:$B,Xlation!$C:$C,"Error",0)</f>
        <v xml:space="preserve">Full-time </v>
      </c>
      <c r="Q308" t="str">
        <f>_xlfn.XLOOKUP(L308,Xlation!$B:$B,Xlation!$C:$C,"Error",0)</f>
        <v>United States of America</v>
      </c>
      <c r="R308" t="str">
        <f>_xlfn.XLOOKUP(J308,Xlation!$B:$B,Xlation!$C:$C,"Error",0)</f>
        <v>United States of America</v>
      </c>
      <c r="S308" t="str">
        <f>_xlfn.XLOOKUP(N308,Xlation!$B:$B,Xlation!$C:$C,"Error",0)</f>
        <v>Medium_Between_50_and_250_Emp</v>
      </c>
      <c r="T308" t="str">
        <f>_xlfn.XLOOKUP(F308,Xlation!$B:$B,Xlation!$C:$C,"Error",0)</f>
        <v>Scientist</v>
      </c>
      <c r="U308" t="str">
        <f>_xlfn.XLOOKUP(K308,Xlation!$B:$B,Xlation!$C:$C,"Error",0)</f>
        <v>80-100%</v>
      </c>
      <c r="V308" t="str">
        <f>_xlfn.XLOOKUP(F308,Categories!B:B,Categories!C:C,"Not in dataset",0)</f>
        <v>Not ML</v>
      </c>
    </row>
    <row r="309" spans="2:22">
      <c r="B309" s="1">
        <v>303</v>
      </c>
      <c r="C309">
        <v>2022</v>
      </c>
      <c r="D309" t="s">
        <v>11</v>
      </c>
      <c r="E309" t="s">
        <v>10</v>
      </c>
      <c r="F309" t="s">
        <v>34</v>
      </c>
      <c r="G309">
        <v>123000</v>
      </c>
      <c r="H309" t="s">
        <v>61</v>
      </c>
      <c r="I309">
        <v>123000</v>
      </c>
      <c r="J309" t="s">
        <v>22</v>
      </c>
      <c r="K309">
        <v>100</v>
      </c>
      <c r="L309" t="s">
        <v>22</v>
      </c>
      <c r="M309" t="str">
        <f>_xlfn.XLOOKUP(L309,Xlation!B:B,Xlation!D:D,"error",0)</f>
        <v>USA</v>
      </c>
      <c r="N309" t="s">
        <v>64</v>
      </c>
      <c r="O309" t="str">
        <f>_xlfn.XLOOKUP(D309,Xlation!$B:$B,Xlation!$C:$C,"Error",0)</f>
        <v xml:space="preserve">Senior-level Expert </v>
      </c>
      <c r="P309" t="str">
        <f>_xlfn.XLOOKUP(E309,Xlation!$B:$B,Xlation!$C:$C,"Error",0)</f>
        <v xml:space="preserve">Full-time </v>
      </c>
      <c r="Q309" t="str">
        <f>_xlfn.XLOOKUP(L309,Xlation!$B:$B,Xlation!$C:$C,"Error",0)</f>
        <v>United States of America</v>
      </c>
      <c r="R309" t="str">
        <f>_xlfn.XLOOKUP(J309,Xlation!$B:$B,Xlation!$C:$C,"Error",0)</f>
        <v>United States of America</v>
      </c>
      <c r="S309" t="str">
        <f>_xlfn.XLOOKUP(N309,Xlation!$B:$B,Xlation!$C:$C,"Error",0)</f>
        <v>Medium_Between_50_and_250_Emp</v>
      </c>
      <c r="T309" t="str">
        <f>_xlfn.XLOOKUP(F309,Xlation!$B:$B,Xlation!$C:$C,"Error",0)</f>
        <v>Scientist</v>
      </c>
      <c r="U309" t="str">
        <f>_xlfn.XLOOKUP(K309,Xlation!$B:$B,Xlation!$C:$C,"Error",0)</f>
        <v>80-100%</v>
      </c>
      <c r="V309" t="str">
        <f>_xlfn.XLOOKUP(F309,Categories!B:B,Categories!C:C,"Not in dataset",0)</f>
        <v>Not ML</v>
      </c>
    </row>
    <row r="310" spans="2:22">
      <c r="B310" s="1">
        <v>304</v>
      </c>
      <c r="C310">
        <v>2022</v>
      </c>
      <c r="D310" t="s">
        <v>2</v>
      </c>
      <c r="E310" t="s">
        <v>10</v>
      </c>
      <c r="F310" t="s">
        <v>35</v>
      </c>
      <c r="G310">
        <v>40000</v>
      </c>
      <c r="H310" t="s">
        <v>63</v>
      </c>
      <c r="I310">
        <v>52351</v>
      </c>
      <c r="J310" t="s">
        <v>23</v>
      </c>
      <c r="K310">
        <v>100</v>
      </c>
      <c r="L310" t="s">
        <v>23</v>
      </c>
      <c r="M310" t="str">
        <f>_xlfn.XLOOKUP(L310,Xlation!B:B,Xlation!D:D,"error",0)</f>
        <v>GBR</v>
      </c>
      <c r="N310" t="s">
        <v>64</v>
      </c>
      <c r="O310" t="str">
        <f>_xlfn.XLOOKUP(D310,Xlation!$B:$B,Xlation!$C:$C,"Error",0)</f>
        <v xml:space="preserve">Entry-level Junior </v>
      </c>
      <c r="P310" t="str">
        <f>_xlfn.XLOOKUP(E310,Xlation!$B:$B,Xlation!$C:$C,"Error",0)</f>
        <v xml:space="preserve">Full-time </v>
      </c>
      <c r="Q310" t="str">
        <f>_xlfn.XLOOKUP(L310,Xlation!$B:$B,Xlation!$C:$C,"Error",0)</f>
        <v>United Kingdom</v>
      </c>
      <c r="R310" t="str">
        <f>_xlfn.XLOOKUP(J310,Xlation!$B:$B,Xlation!$C:$C,"Error",0)</f>
        <v>United Kingdom</v>
      </c>
      <c r="S310" t="str">
        <f>_xlfn.XLOOKUP(N310,Xlation!$B:$B,Xlation!$C:$C,"Error",0)</f>
        <v>Medium_Between_50_and_250_Emp</v>
      </c>
      <c r="T310" t="str">
        <f>_xlfn.XLOOKUP(F310,Xlation!$B:$B,Xlation!$C:$C,"Error",0)</f>
        <v>Engineer</v>
      </c>
      <c r="U310" t="str">
        <f>_xlfn.XLOOKUP(K310,Xlation!$B:$B,Xlation!$C:$C,"Error",0)</f>
        <v>80-100%</v>
      </c>
      <c r="V310" t="str">
        <f>_xlfn.XLOOKUP(F310,Categories!B:B,Categories!C:C,"Not in dataset",0)</f>
        <v>Not ML</v>
      </c>
    </row>
    <row r="311" spans="2:22">
      <c r="B311" s="1">
        <v>305</v>
      </c>
      <c r="C311">
        <v>2022</v>
      </c>
      <c r="D311" t="s">
        <v>11</v>
      </c>
      <c r="E311" t="s">
        <v>10</v>
      </c>
      <c r="F311" t="s">
        <v>36</v>
      </c>
      <c r="G311">
        <v>99000</v>
      </c>
      <c r="H311" t="s">
        <v>61</v>
      </c>
      <c r="I311">
        <v>99000</v>
      </c>
      <c r="J311" t="s">
        <v>22</v>
      </c>
      <c r="K311">
        <v>0</v>
      </c>
      <c r="L311" t="s">
        <v>22</v>
      </c>
      <c r="M311" t="str">
        <f>_xlfn.XLOOKUP(L311,Xlation!B:B,Xlation!D:D,"error",0)</f>
        <v>USA</v>
      </c>
      <c r="N311" t="s">
        <v>64</v>
      </c>
      <c r="O311" t="str">
        <f>_xlfn.XLOOKUP(D311,Xlation!$B:$B,Xlation!$C:$C,"Error",0)</f>
        <v xml:space="preserve">Senior-level Expert </v>
      </c>
      <c r="P311" t="str">
        <f>_xlfn.XLOOKUP(E311,Xlation!$B:$B,Xlation!$C:$C,"Error",0)</f>
        <v xml:space="preserve">Full-time </v>
      </c>
      <c r="Q311" t="str">
        <f>_xlfn.XLOOKUP(L311,Xlation!$B:$B,Xlation!$C:$C,"Error",0)</f>
        <v>United States of America</v>
      </c>
      <c r="R311" t="str">
        <f>_xlfn.XLOOKUP(J311,Xlation!$B:$B,Xlation!$C:$C,"Error",0)</f>
        <v>United States of America</v>
      </c>
      <c r="S311" t="str">
        <f>_xlfn.XLOOKUP(N311,Xlation!$B:$B,Xlation!$C:$C,"Error",0)</f>
        <v>Medium_Between_50_and_250_Emp</v>
      </c>
      <c r="T311" t="str">
        <f>_xlfn.XLOOKUP(F311,Xlation!$B:$B,Xlation!$C:$C,"Error",0)</f>
        <v>Analysis</v>
      </c>
      <c r="U311" t="str">
        <f>_xlfn.XLOOKUP(K311,Xlation!$B:$B,Xlation!$C:$C,"Error",0)</f>
        <v>0-20%</v>
      </c>
      <c r="V311" t="str">
        <f>_xlfn.XLOOKUP(F311,Categories!B:B,Categories!C:C,"Not in dataset",0)</f>
        <v>Not ML</v>
      </c>
    </row>
    <row r="312" spans="2:22">
      <c r="B312" s="1">
        <v>306</v>
      </c>
      <c r="C312">
        <v>2022</v>
      </c>
      <c r="D312" t="s">
        <v>11</v>
      </c>
      <c r="E312" t="s">
        <v>10</v>
      </c>
      <c r="F312" t="s">
        <v>36</v>
      </c>
      <c r="G312">
        <v>116000</v>
      </c>
      <c r="H312" t="s">
        <v>61</v>
      </c>
      <c r="I312">
        <v>116000</v>
      </c>
      <c r="J312" t="s">
        <v>22</v>
      </c>
      <c r="K312">
        <v>0</v>
      </c>
      <c r="L312" t="s">
        <v>22</v>
      </c>
      <c r="M312" t="str">
        <f>_xlfn.XLOOKUP(L312,Xlation!B:B,Xlation!D:D,"error",0)</f>
        <v>USA</v>
      </c>
      <c r="N312" t="s">
        <v>64</v>
      </c>
      <c r="O312" t="str">
        <f>_xlfn.XLOOKUP(D312,Xlation!$B:$B,Xlation!$C:$C,"Error",0)</f>
        <v xml:space="preserve">Senior-level Expert </v>
      </c>
      <c r="P312" t="str">
        <f>_xlfn.XLOOKUP(E312,Xlation!$B:$B,Xlation!$C:$C,"Error",0)</f>
        <v xml:space="preserve">Full-time </v>
      </c>
      <c r="Q312" t="str">
        <f>_xlfn.XLOOKUP(L312,Xlation!$B:$B,Xlation!$C:$C,"Error",0)</f>
        <v>United States of America</v>
      </c>
      <c r="R312" t="str">
        <f>_xlfn.XLOOKUP(J312,Xlation!$B:$B,Xlation!$C:$C,"Error",0)</f>
        <v>United States of America</v>
      </c>
      <c r="S312" t="str">
        <f>_xlfn.XLOOKUP(N312,Xlation!$B:$B,Xlation!$C:$C,"Error",0)</f>
        <v>Medium_Between_50_and_250_Emp</v>
      </c>
      <c r="T312" t="str">
        <f>_xlfn.XLOOKUP(F312,Xlation!$B:$B,Xlation!$C:$C,"Error",0)</f>
        <v>Analysis</v>
      </c>
      <c r="U312" t="str">
        <f>_xlfn.XLOOKUP(K312,Xlation!$B:$B,Xlation!$C:$C,"Error",0)</f>
        <v>0-20%</v>
      </c>
      <c r="V312" t="str">
        <f>_xlfn.XLOOKUP(F312,Categories!B:B,Categories!C:C,"Not in dataset",0)</f>
        <v>Not ML</v>
      </c>
    </row>
    <row r="313" spans="2:22">
      <c r="B313" s="1">
        <v>307</v>
      </c>
      <c r="C313">
        <v>2022</v>
      </c>
      <c r="D313" t="s">
        <v>8</v>
      </c>
      <c r="E313" t="s">
        <v>10</v>
      </c>
      <c r="F313" t="s">
        <v>36</v>
      </c>
      <c r="G313">
        <v>106260</v>
      </c>
      <c r="H313" t="s">
        <v>61</v>
      </c>
      <c r="I313">
        <v>106260</v>
      </c>
      <c r="J313" t="s">
        <v>22</v>
      </c>
      <c r="K313">
        <v>0</v>
      </c>
      <c r="L313" t="s">
        <v>22</v>
      </c>
      <c r="M313" t="str">
        <f>_xlfn.XLOOKUP(L313,Xlation!B:B,Xlation!D:D,"error",0)</f>
        <v>USA</v>
      </c>
      <c r="N313" t="s">
        <v>64</v>
      </c>
      <c r="O313" t="str">
        <f>_xlfn.XLOOKUP(D313,Xlation!$B:$B,Xlation!$C:$C,"Error",0)</f>
        <v xml:space="preserve">Mid-level Intermediate </v>
      </c>
      <c r="P313" t="str">
        <f>_xlfn.XLOOKUP(E313,Xlation!$B:$B,Xlation!$C:$C,"Error",0)</f>
        <v xml:space="preserve">Full-time </v>
      </c>
      <c r="Q313" t="str">
        <f>_xlfn.XLOOKUP(L313,Xlation!$B:$B,Xlation!$C:$C,"Error",0)</f>
        <v>United States of America</v>
      </c>
      <c r="R313" t="str">
        <f>_xlfn.XLOOKUP(J313,Xlation!$B:$B,Xlation!$C:$C,"Error",0)</f>
        <v>United States of America</v>
      </c>
      <c r="S313" t="str">
        <f>_xlfn.XLOOKUP(N313,Xlation!$B:$B,Xlation!$C:$C,"Error",0)</f>
        <v>Medium_Between_50_and_250_Emp</v>
      </c>
      <c r="T313" t="str">
        <f>_xlfn.XLOOKUP(F313,Xlation!$B:$B,Xlation!$C:$C,"Error",0)</f>
        <v>Analysis</v>
      </c>
      <c r="U313" t="str">
        <f>_xlfn.XLOOKUP(K313,Xlation!$B:$B,Xlation!$C:$C,"Error",0)</f>
        <v>0-20%</v>
      </c>
      <c r="V313" t="str">
        <f>_xlfn.XLOOKUP(F313,Categories!B:B,Categories!C:C,"Not in dataset",0)</f>
        <v>Not ML</v>
      </c>
    </row>
    <row r="314" spans="2:22">
      <c r="B314" s="1">
        <v>308</v>
      </c>
      <c r="C314">
        <v>2022</v>
      </c>
      <c r="D314" t="s">
        <v>8</v>
      </c>
      <c r="E314" t="s">
        <v>10</v>
      </c>
      <c r="F314" t="s">
        <v>36</v>
      </c>
      <c r="G314">
        <v>126500</v>
      </c>
      <c r="H314" t="s">
        <v>61</v>
      </c>
      <c r="I314">
        <v>126500</v>
      </c>
      <c r="J314" t="s">
        <v>22</v>
      </c>
      <c r="K314">
        <v>0</v>
      </c>
      <c r="L314" t="s">
        <v>22</v>
      </c>
      <c r="M314" t="str">
        <f>_xlfn.XLOOKUP(L314,Xlation!B:B,Xlation!D:D,"error",0)</f>
        <v>USA</v>
      </c>
      <c r="N314" t="s">
        <v>64</v>
      </c>
      <c r="O314" t="str">
        <f>_xlfn.XLOOKUP(D314,Xlation!$B:$B,Xlation!$C:$C,"Error",0)</f>
        <v xml:space="preserve">Mid-level Intermediate </v>
      </c>
      <c r="P314" t="str">
        <f>_xlfn.XLOOKUP(E314,Xlation!$B:$B,Xlation!$C:$C,"Error",0)</f>
        <v xml:space="preserve">Full-time </v>
      </c>
      <c r="Q314" t="str">
        <f>_xlfn.XLOOKUP(L314,Xlation!$B:$B,Xlation!$C:$C,"Error",0)</f>
        <v>United States of America</v>
      </c>
      <c r="R314" t="str">
        <f>_xlfn.XLOOKUP(J314,Xlation!$B:$B,Xlation!$C:$C,"Error",0)</f>
        <v>United States of America</v>
      </c>
      <c r="S314" t="str">
        <f>_xlfn.XLOOKUP(N314,Xlation!$B:$B,Xlation!$C:$C,"Error",0)</f>
        <v>Medium_Between_50_and_250_Emp</v>
      </c>
      <c r="T314" t="str">
        <f>_xlfn.XLOOKUP(F314,Xlation!$B:$B,Xlation!$C:$C,"Error",0)</f>
        <v>Analysis</v>
      </c>
      <c r="U314" t="str">
        <f>_xlfn.XLOOKUP(K314,Xlation!$B:$B,Xlation!$C:$C,"Error",0)</f>
        <v>0-20%</v>
      </c>
      <c r="V314" t="str">
        <f>_xlfn.XLOOKUP(F314,Categories!B:B,Categories!C:C,"Not in dataset",0)</f>
        <v>Not ML</v>
      </c>
    </row>
    <row r="315" spans="2:22">
      <c r="B315" s="1">
        <v>309</v>
      </c>
      <c r="C315">
        <v>2022</v>
      </c>
      <c r="D315" t="s">
        <v>5</v>
      </c>
      <c r="E315" t="s">
        <v>10</v>
      </c>
      <c r="F315" t="s">
        <v>35</v>
      </c>
      <c r="G315">
        <v>242000</v>
      </c>
      <c r="H315" t="s">
        <v>61</v>
      </c>
      <c r="I315">
        <v>242000</v>
      </c>
      <c r="J315" t="s">
        <v>22</v>
      </c>
      <c r="K315">
        <v>100</v>
      </c>
      <c r="L315" t="s">
        <v>22</v>
      </c>
      <c r="M315" t="str">
        <f>_xlfn.XLOOKUP(L315,Xlation!B:B,Xlation!D:D,"error",0)</f>
        <v>USA</v>
      </c>
      <c r="N315" t="s">
        <v>64</v>
      </c>
      <c r="O315" t="str">
        <f>_xlfn.XLOOKUP(D315,Xlation!$B:$B,Xlation!$C:$C,"Error",0)</f>
        <v>Executive-level Director</v>
      </c>
      <c r="P315" t="str">
        <f>_xlfn.XLOOKUP(E315,Xlation!$B:$B,Xlation!$C:$C,"Error",0)</f>
        <v xml:space="preserve">Full-time </v>
      </c>
      <c r="Q315" t="str">
        <f>_xlfn.XLOOKUP(L315,Xlation!$B:$B,Xlation!$C:$C,"Error",0)</f>
        <v>United States of America</v>
      </c>
      <c r="R315" t="str">
        <f>_xlfn.XLOOKUP(J315,Xlation!$B:$B,Xlation!$C:$C,"Error",0)</f>
        <v>United States of America</v>
      </c>
      <c r="S315" t="str">
        <f>_xlfn.XLOOKUP(N315,Xlation!$B:$B,Xlation!$C:$C,"Error",0)</f>
        <v>Medium_Between_50_and_250_Emp</v>
      </c>
      <c r="T315" t="str">
        <f>_xlfn.XLOOKUP(F315,Xlation!$B:$B,Xlation!$C:$C,"Error",0)</f>
        <v>Engineer</v>
      </c>
      <c r="U315" t="str">
        <f>_xlfn.XLOOKUP(K315,Xlation!$B:$B,Xlation!$C:$C,"Error",0)</f>
        <v>80-100%</v>
      </c>
      <c r="V315" t="str">
        <f>_xlfn.XLOOKUP(F315,Categories!B:B,Categories!C:C,"Not in dataset",0)</f>
        <v>Not ML</v>
      </c>
    </row>
    <row r="316" spans="2:22">
      <c r="B316" s="1">
        <v>310</v>
      </c>
      <c r="C316">
        <v>2022</v>
      </c>
      <c r="D316" t="s">
        <v>5</v>
      </c>
      <c r="E316" t="s">
        <v>10</v>
      </c>
      <c r="F316" t="s">
        <v>35</v>
      </c>
      <c r="G316">
        <v>200000</v>
      </c>
      <c r="H316" t="s">
        <v>61</v>
      </c>
      <c r="I316">
        <v>200000</v>
      </c>
      <c r="J316" t="s">
        <v>22</v>
      </c>
      <c r="K316">
        <v>100</v>
      </c>
      <c r="L316" t="s">
        <v>22</v>
      </c>
      <c r="M316" t="str">
        <f>_xlfn.XLOOKUP(L316,Xlation!B:B,Xlation!D:D,"error",0)</f>
        <v>USA</v>
      </c>
      <c r="N316" t="s">
        <v>64</v>
      </c>
      <c r="O316" t="str">
        <f>_xlfn.XLOOKUP(D316,Xlation!$B:$B,Xlation!$C:$C,"Error",0)</f>
        <v>Executive-level Director</v>
      </c>
      <c r="P316" t="str">
        <f>_xlfn.XLOOKUP(E316,Xlation!$B:$B,Xlation!$C:$C,"Error",0)</f>
        <v xml:space="preserve">Full-time </v>
      </c>
      <c r="Q316" t="str">
        <f>_xlfn.XLOOKUP(L316,Xlation!$B:$B,Xlation!$C:$C,"Error",0)</f>
        <v>United States of America</v>
      </c>
      <c r="R316" t="str">
        <f>_xlfn.XLOOKUP(J316,Xlation!$B:$B,Xlation!$C:$C,"Error",0)</f>
        <v>United States of America</v>
      </c>
      <c r="S316" t="str">
        <f>_xlfn.XLOOKUP(N316,Xlation!$B:$B,Xlation!$C:$C,"Error",0)</f>
        <v>Medium_Between_50_and_250_Emp</v>
      </c>
      <c r="T316" t="str">
        <f>_xlfn.XLOOKUP(F316,Xlation!$B:$B,Xlation!$C:$C,"Error",0)</f>
        <v>Engineer</v>
      </c>
      <c r="U316" t="str">
        <f>_xlfn.XLOOKUP(K316,Xlation!$B:$B,Xlation!$C:$C,"Error",0)</f>
        <v>80-100%</v>
      </c>
      <c r="V316" t="str">
        <f>_xlfn.XLOOKUP(F316,Categories!B:B,Categories!C:C,"Not in dataset",0)</f>
        <v>Not ML</v>
      </c>
    </row>
    <row r="317" spans="2:22">
      <c r="B317" s="1">
        <v>311</v>
      </c>
      <c r="C317">
        <v>2022</v>
      </c>
      <c r="D317" t="s">
        <v>8</v>
      </c>
      <c r="E317" t="s">
        <v>10</v>
      </c>
      <c r="F317" t="s">
        <v>34</v>
      </c>
      <c r="G317">
        <v>50000</v>
      </c>
      <c r="H317" t="s">
        <v>63</v>
      </c>
      <c r="I317">
        <v>65438</v>
      </c>
      <c r="J317" t="s">
        <v>23</v>
      </c>
      <c r="K317">
        <v>0</v>
      </c>
      <c r="L317" t="s">
        <v>23</v>
      </c>
      <c r="M317" t="str">
        <f>_xlfn.XLOOKUP(L317,Xlation!B:B,Xlation!D:D,"error",0)</f>
        <v>GBR</v>
      </c>
      <c r="N317" t="s">
        <v>64</v>
      </c>
      <c r="O317" t="str">
        <f>_xlfn.XLOOKUP(D317,Xlation!$B:$B,Xlation!$C:$C,"Error",0)</f>
        <v xml:space="preserve">Mid-level Intermediate </v>
      </c>
      <c r="P317" t="str">
        <f>_xlfn.XLOOKUP(E317,Xlation!$B:$B,Xlation!$C:$C,"Error",0)</f>
        <v xml:space="preserve">Full-time </v>
      </c>
      <c r="Q317" t="str">
        <f>_xlfn.XLOOKUP(L317,Xlation!$B:$B,Xlation!$C:$C,"Error",0)</f>
        <v>United Kingdom</v>
      </c>
      <c r="R317" t="str">
        <f>_xlfn.XLOOKUP(J317,Xlation!$B:$B,Xlation!$C:$C,"Error",0)</f>
        <v>United Kingdom</v>
      </c>
      <c r="S317" t="str">
        <f>_xlfn.XLOOKUP(N317,Xlation!$B:$B,Xlation!$C:$C,"Error",0)</f>
        <v>Medium_Between_50_and_250_Emp</v>
      </c>
      <c r="T317" t="str">
        <f>_xlfn.XLOOKUP(F317,Xlation!$B:$B,Xlation!$C:$C,"Error",0)</f>
        <v>Scientist</v>
      </c>
      <c r="U317" t="str">
        <f>_xlfn.XLOOKUP(K317,Xlation!$B:$B,Xlation!$C:$C,"Error",0)</f>
        <v>0-20%</v>
      </c>
      <c r="V317" t="str">
        <f>_xlfn.XLOOKUP(F317,Categories!B:B,Categories!C:C,"Not in dataset",0)</f>
        <v>Not ML</v>
      </c>
    </row>
    <row r="318" spans="2:22">
      <c r="B318" s="1">
        <v>312</v>
      </c>
      <c r="C318">
        <v>2022</v>
      </c>
      <c r="D318" t="s">
        <v>8</v>
      </c>
      <c r="E318" t="s">
        <v>10</v>
      </c>
      <c r="F318" t="s">
        <v>34</v>
      </c>
      <c r="G318">
        <v>30000</v>
      </c>
      <c r="H318" t="s">
        <v>63</v>
      </c>
      <c r="I318">
        <v>39263</v>
      </c>
      <c r="J318" t="s">
        <v>23</v>
      </c>
      <c r="K318">
        <v>0</v>
      </c>
      <c r="L318" t="s">
        <v>23</v>
      </c>
      <c r="M318" t="str">
        <f>_xlfn.XLOOKUP(L318,Xlation!B:B,Xlation!D:D,"error",0)</f>
        <v>GBR</v>
      </c>
      <c r="N318" t="s">
        <v>64</v>
      </c>
      <c r="O318" t="str">
        <f>_xlfn.XLOOKUP(D318,Xlation!$B:$B,Xlation!$C:$C,"Error",0)</f>
        <v xml:space="preserve">Mid-level Intermediate </v>
      </c>
      <c r="P318" t="str">
        <f>_xlfn.XLOOKUP(E318,Xlation!$B:$B,Xlation!$C:$C,"Error",0)</f>
        <v xml:space="preserve">Full-time </v>
      </c>
      <c r="Q318" t="str">
        <f>_xlfn.XLOOKUP(L318,Xlation!$B:$B,Xlation!$C:$C,"Error",0)</f>
        <v>United Kingdom</v>
      </c>
      <c r="R318" t="str">
        <f>_xlfn.XLOOKUP(J318,Xlation!$B:$B,Xlation!$C:$C,"Error",0)</f>
        <v>United Kingdom</v>
      </c>
      <c r="S318" t="str">
        <f>_xlfn.XLOOKUP(N318,Xlation!$B:$B,Xlation!$C:$C,"Error",0)</f>
        <v>Medium_Between_50_and_250_Emp</v>
      </c>
      <c r="T318" t="str">
        <f>_xlfn.XLOOKUP(F318,Xlation!$B:$B,Xlation!$C:$C,"Error",0)</f>
        <v>Scientist</v>
      </c>
      <c r="U318" t="str">
        <f>_xlfn.XLOOKUP(K318,Xlation!$B:$B,Xlation!$C:$C,"Error",0)</f>
        <v>0-20%</v>
      </c>
      <c r="V318" t="str">
        <f>_xlfn.XLOOKUP(F318,Categories!B:B,Categories!C:C,"Not in dataset",0)</f>
        <v>Not ML</v>
      </c>
    </row>
    <row r="319" spans="2:22">
      <c r="B319" s="1">
        <v>313</v>
      </c>
      <c r="C319">
        <v>2022</v>
      </c>
      <c r="D319" t="s">
        <v>8</v>
      </c>
      <c r="E319" t="s">
        <v>10</v>
      </c>
      <c r="F319" t="s">
        <v>35</v>
      </c>
      <c r="G319">
        <v>60000</v>
      </c>
      <c r="H319" t="s">
        <v>63</v>
      </c>
      <c r="I319">
        <v>78526</v>
      </c>
      <c r="J319" t="s">
        <v>23</v>
      </c>
      <c r="K319">
        <v>0</v>
      </c>
      <c r="L319" t="s">
        <v>23</v>
      </c>
      <c r="M319" t="str">
        <f>_xlfn.XLOOKUP(L319,Xlation!B:B,Xlation!D:D,"error",0)</f>
        <v>GBR</v>
      </c>
      <c r="N319" t="s">
        <v>64</v>
      </c>
      <c r="O319" t="str">
        <f>_xlfn.XLOOKUP(D319,Xlation!$B:$B,Xlation!$C:$C,"Error",0)</f>
        <v xml:space="preserve">Mid-level Intermediate </v>
      </c>
      <c r="P319" t="str">
        <f>_xlfn.XLOOKUP(E319,Xlation!$B:$B,Xlation!$C:$C,"Error",0)</f>
        <v xml:space="preserve">Full-time </v>
      </c>
      <c r="Q319" t="str">
        <f>_xlfn.XLOOKUP(L319,Xlation!$B:$B,Xlation!$C:$C,"Error",0)</f>
        <v>United Kingdom</v>
      </c>
      <c r="R319" t="str">
        <f>_xlfn.XLOOKUP(J319,Xlation!$B:$B,Xlation!$C:$C,"Error",0)</f>
        <v>United Kingdom</v>
      </c>
      <c r="S319" t="str">
        <f>_xlfn.XLOOKUP(N319,Xlation!$B:$B,Xlation!$C:$C,"Error",0)</f>
        <v>Medium_Between_50_and_250_Emp</v>
      </c>
      <c r="T319" t="str">
        <f>_xlfn.XLOOKUP(F319,Xlation!$B:$B,Xlation!$C:$C,"Error",0)</f>
        <v>Engineer</v>
      </c>
      <c r="U319" t="str">
        <f>_xlfn.XLOOKUP(K319,Xlation!$B:$B,Xlation!$C:$C,"Error",0)</f>
        <v>0-20%</v>
      </c>
      <c r="V319" t="str">
        <f>_xlfn.XLOOKUP(F319,Categories!B:B,Categories!C:C,"Not in dataset",0)</f>
        <v>Not ML</v>
      </c>
    </row>
    <row r="320" spans="2:22">
      <c r="B320" s="1">
        <v>314</v>
      </c>
      <c r="C320">
        <v>2022</v>
      </c>
      <c r="D320" t="s">
        <v>8</v>
      </c>
      <c r="E320" t="s">
        <v>10</v>
      </c>
      <c r="F320" t="s">
        <v>35</v>
      </c>
      <c r="G320">
        <v>40000</v>
      </c>
      <c r="H320" t="s">
        <v>63</v>
      </c>
      <c r="I320">
        <v>52351</v>
      </c>
      <c r="J320" t="s">
        <v>23</v>
      </c>
      <c r="K320">
        <v>0</v>
      </c>
      <c r="L320" t="s">
        <v>23</v>
      </c>
      <c r="M320" t="str">
        <f>_xlfn.XLOOKUP(L320,Xlation!B:B,Xlation!D:D,"error",0)</f>
        <v>GBR</v>
      </c>
      <c r="N320" t="s">
        <v>64</v>
      </c>
      <c r="O320" t="str">
        <f>_xlfn.XLOOKUP(D320,Xlation!$B:$B,Xlation!$C:$C,"Error",0)</f>
        <v xml:space="preserve">Mid-level Intermediate </v>
      </c>
      <c r="P320" t="str">
        <f>_xlfn.XLOOKUP(E320,Xlation!$B:$B,Xlation!$C:$C,"Error",0)</f>
        <v xml:space="preserve">Full-time </v>
      </c>
      <c r="Q320" t="str">
        <f>_xlfn.XLOOKUP(L320,Xlation!$B:$B,Xlation!$C:$C,"Error",0)</f>
        <v>United Kingdom</v>
      </c>
      <c r="R320" t="str">
        <f>_xlfn.XLOOKUP(J320,Xlation!$B:$B,Xlation!$C:$C,"Error",0)</f>
        <v>United Kingdom</v>
      </c>
      <c r="S320" t="str">
        <f>_xlfn.XLOOKUP(N320,Xlation!$B:$B,Xlation!$C:$C,"Error",0)</f>
        <v>Medium_Between_50_and_250_Emp</v>
      </c>
      <c r="T320" t="str">
        <f>_xlfn.XLOOKUP(F320,Xlation!$B:$B,Xlation!$C:$C,"Error",0)</f>
        <v>Engineer</v>
      </c>
      <c r="U320" t="str">
        <f>_xlfn.XLOOKUP(K320,Xlation!$B:$B,Xlation!$C:$C,"Error",0)</f>
        <v>0-20%</v>
      </c>
      <c r="V320" t="str">
        <f>_xlfn.XLOOKUP(F320,Categories!B:B,Categories!C:C,"Not in dataset",0)</f>
        <v>Not ML</v>
      </c>
    </row>
    <row r="321" spans="2:22">
      <c r="B321" s="1">
        <v>315</v>
      </c>
      <c r="C321">
        <v>2022</v>
      </c>
      <c r="D321" t="s">
        <v>11</v>
      </c>
      <c r="E321" t="s">
        <v>10</v>
      </c>
      <c r="F321" t="s">
        <v>34</v>
      </c>
      <c r="G321">
        <v>165220</v>
      </c>
      <c r="H321" t="s">
        <v>61</v>
      </c>
      <c r="I321">
        <v>165220</v>
      </c>
      <c r="J321" t="s">
        <v>22</v>
      </c>
      <c r="K321">
        <v>100</v>
      </c>
      <c r="L321" t="s">
        <v>22</v>
      </c>
      <c r="M321" t="str">
        <f>_xlfn.XLOOKUP(L321,Xlation!B:B,Xlation!D:D,"error",0)</f>
        <v>USA</v>
      </c>
      <c r="N321" t="s">
        <v>64</v>
      </c>
      <c r="O321" t="str">
        <f>_xlfn.XLOOKUP(D321,Xlation!$B:$B,Xlation!$C:$C,"Error",0)</f>
        <v xml:space="preserve">Senior-level Expert </v>
      </c>
      <c r="P321" t="str">
        <f>_xlfn.XLOOKUP(E321,Xlation!$B:$B,Xlation!$C:$C,"Error",0)</f>
        <v xml:space="preserve">Full-time </v>
      </c>
      <c r="Q321" t="str">
        <f>_xlfn.XLOOKUP(L321,Xlation!$B:$B,Xlation!$C:$C,"Error",0)</f>
        <v>United States of America</v>
      </c>
      <c r="R321" t="str">
        <f>_xlfn.XLOOKUP(J321,Xlation!$B:$B,Xlation!$C:$C,"Error",0)</f>
        <v>United States of America</v>
      </c>
      <c r="S321" t="str">
        <f>_xlfn.XLOOKUP(N321,Xlation!$B:$B,Xlation!$C:$C,"Error",0)</f>
        <v>Medium_Between_50_and_250_Emp</v>
      </c>
      <c r="T321" t="str">
        <f>_xlfn.XLOOKUP(F321,Xlation!$B:$B,Xlation!$C:$C,"Error",0)</f>
        <v>Scientist</v>
      </c>
      <c r="U321" t="str">
        <f>_xlfn.XLOOKUP(K321,Xlation!$B:$B,Xlation!$C:$C,"Error",0)</f>
        <v>80-100%</v>
      </c>
      <c r="V321" t="str">
        <f>_xlfn.XLOOKUP(F321,Categories!B:B,Categories!C:C,"Not in dataset",0)</f>
        <v>Not ML</v>
      </c>
    </row>
    <row r="322" spans="2:22">
      <c r="B322" s="1">
        <v>316</v>
      </c>
      <c r="C322">
        <v>2022</v>
      </c>
      <c r="D322" t="s">
        <v>2</v>
      </c>
      <c r="E322" t="s">
        <v>10</v>
      </c>
      <c r="F322" t="s">
        <v>35</v>
      </c>
      <c r="G322">
        <v>35000</v>
      </c>
      <c r="H322" t="s">
        <v>63</v>
      </c>
      <c r="I322">
        <v>45807</v>
      </c>
      <c r="J322" t="s">
        <v>23</v>
      </c>
      <c r="K322">
        <v>100</v>
      </c>
      <c r="L322" t="s">
        <v>23</v>
      </c>
      <c r="M322" t="str">
        <f>_xlfn.XLOOKUP(L322,Xlation!B:B,Xlation!D:D,"error",0)</f>
        <v>GBR</v>
      </c>
      <c r="N322" t="s">
        <v>64</v>
      </c>
      <c r="O322" t="str">
        <f>_xlfn.XLOOKUP(D322,Xlation!$B:$B,Xlation!$C:$C,"Error",0)</f>
        <v xml:space="preserve">Entry-level Junior </v>
      </c>
      <c r="P322" t="str">
        <f>_xlfn.XLOOKUP(E322,Xlation!$B:$B,Xlation!$C:$C,"Error",0)</f>
        <v xml:space="preserve">Full-time </v>
      </c>
      <c r="Q322" t="str">
        <f>_xlfn.XLOOKUP(L322,Xlation!$B:$B,Xlation!$C:$C,"Error",0)</f>
        <v>United Kingdom</v>
      </c>
      <c r="R322" t="str">
        <f>_xlfn.XLOOKUP(J322,Xlation!$B:$B,Xlation!$C:$C,"Error",0)</f>
        <v>United Kingdom</v>
      </c>
      <c r="S322" t="str">
        <f>_xlfn.XLOOKUP(N322,Xlation!$B:$B,Xlation!$C:$C,"Error",0)</f>
        <v>Medium_Between_50_and_250_Emp</v>
      </c>
      <c r="T322" t="str">
        <f>_xlfn.XLOOKUP(F322,Xlation!$B:$B,Xlation!$C:$C,"Error",0)</f>
        <v>Engineer</v>
      </c>
      <c r="U322" t="str">
        <f>_xlfn.XLOOKUP(K322,Xlation!$B:$B,Xlation!$C:$C,"Error",0)</f>
        <v>80-100%</v>
      </c>
      <c r="V322" t="str">
        <f>_xlfn.XLOOKUP(F322,Categories!B:B,Categories!C:C,"Not in dataset",0)</f>
        <v>Not ML</v>
      </c>
    </row>
    <row r="323" spans="2:22">
      <c r="B323" s="1">
        <v>317</v>
      </c>
      <c r="C323">
        <v>2022</v>
      </c>
      <c r="D323" t="s">
        <v>11</v>
      </c>
      <c r="E323" t="s">
        <v>10</v>
      </c>
      <c r="F323" t="s">
        <v>34</v>
      </c>
      <c r="G323">
        <v>120160</v>
      </c>
      <c r="H323" t="s">
        <v>61</v>
      </c>
      <c r="I323">
        <v>120160</v>
      </c>
      <c r="J323" t="s">
        <v>22</v>
      </c>
      <c r="K323">
        <v>100</v>
      </c>
      <c r="L323" t="s">
        <v>22</v>
      </c>
      <c r="M323" t="str">
        <f>_xlfn.XLOOKUP(L323,Xlation!B:B,Xlation!D:D,"error",0)</f>
        <v>USA</v>
      </c>
      <c r="N323" t="s">
        <v>64</v>
      </c>
      <c r="O323" t="str">
        <f>_xlfn.XLOOKUP(D323,Xlation!$B:$B,Xlation!$C:$C,"Error",0)</f>
        <v xml:space="preserve">Senior-level Expert </v>
      </c>
      <c r="P323" t="str">
        <f>_xlfn.XLOOKUP(E323,Xlation!$B:$B,Xlation!$C:$C,"Error",0)</f>
        <v xml:space="preserve">Full-time </v>
      </c>
      <c r="Q323" t="str">
        <f>_xlfn.XLOOKUP(L323,Xlation!$B:$B,Xlation!$C:$C,"Error",0)</f>
        <v>United States of America</v>
      </c>
      <c r="R323" t="str">
        <f>_xlfn.XLOOKUP(J323,Xlation!$B:$B,Xlation!$C:$C,"Error",0)</f>
        <v>United States of America</v>
      </c>
      <c r="S323" t="str">
        <f>_xlfn.XLOOKUP(N323,Xlation!$B:$B,Xlation!$C:$C,"Error",0)</f>
        <v>Medium_Between_50_and_250_Emp</v>
      </c>
      <c r="T323" t="str">
        <f>_xlfn.XLOOKUP(F323,Xlation!$B:$B,Xlation!$C:$C,"Error",0)</f>
        <v>Scientist</v>
      </c>
      <c r="U323" t="str">
        <f>_xlfn.XLOOKUP(K323,Xlation!$B:$B,Xlation!$C:$C,"Error",0)</f>
        <v>80-100%</v>
      </c>
      <c r="V323" t="str">
        <f>_xlfn.XLOOKUP(F323,Categories!B:B,Categories!C:C,"Not in dataset",0)</f>
        <v>Not ML</v>
      </c>
    </row>
    <row r="324" spans="2:22">
      <c r="B324" s="1">
        <v>318</v>
      </c>
      <c r="C324">
        <v>2022</v>
      </c>
      <c r="D324" t="s">
        <v>11</v>
      </c>
      <c r="E324" t="s">
        <v>10</v>
      </c>
      <c r="F324" t="s">
        <v>36</v>
      </c>
      <c r="G324">
        <v>90320</v>
      </c>
      <c r="H324" t="s">
        <v>61</v>
      </c>
      <c r="I324">
        <v>90320</v>
      </c>
      <c r="J324" t="s">
        <v>22</v>
      </c>
      <c r="K324">
        <v>100</v>
      </c>
      <c r="L324" t="s">
        <v>22</v>
      </c>
      <c r="M324" t="str">
        <f>_xlfn.XLOOKUP(L324,Xlation!B:B,Xlation!D:D,"error",0)</f>
        <v>USA</v>
      </c>
      <c r="N324" t="s">
        <v>64</v>
      </c>
      <c r="O324" t="str">
        <f>_xlfn.XLOOKUP(D324,Xlation!$B:$B,Xlation!$C:$C,"Error",0)</f>
        <v xml:space="preserve">Senior-level Expert </v>
      </c>
      <c r="P324" t="str">
        <f>_xlfn.XLOOKUP(E324,Xlation!$B:$B,Xlation!$C:$C,"Error",0)</f>
        <v xml:space="preserve">Full-time </v>
      </c>
      <c r="Q324" t="str">
        <f>_xlfn.XLOOKUP(L324,Xlation!$B:$B,Xlation!$C:$C,"Error",0)</f>
        <v>United States of America</v>
      </c>
      <c r="R324" t="str">
        <f>_xlfn.XLOOKUP(J324,Xlation!$B:$B,Xlation!$C:$C,"Error",0)</f>
        <v>United States of America</v>
      </c>
      <c r="S324" t="str">
        <f>_xlfn.XLOOKUP(N324,Xlation!$B:$B,Xlation!$C:$C,"Error",0)</f>
        <v>Medium_Between_50_and_250_Emp</v>
      </c>
      <c r="T324" t="str">
        <f>_xlfn.XLOOKUP(F324,Xlation!$B:$B,Xlation!$C:$C,"Error",0)</f>
        <v>Analysis</v>
      </c>
      <c r="U324" t="str">
        <f>_xlfn.XLOOKUP(K324,Xlation!$B:$B,Xlation!$C:$C,"Error",0)</f>
        <v>80-100%</v>
      </c>
      <c r="V324" t="str">
        <f>_xlfn.XLOOKUP(F324,Categories!B:B,Categories!C:C,"Not in dataset",0)</f>
        <v>Not ML</v>
      </c>
    </row>
    <row r="325" spans="2:22">
      <c r="B325" s="1">
        <v>319</v>
      </c>
      <c r="C325">
        <v>2022</v>
      </c>
      <c r="D325" t="s">
        <v>11</v>
      </c>
      <c r="E325" t="s">
        <v>10</v>
      </c>
      <c r="F325" t="s">
        <v>35</v>
      </c>
      <c r="G325">
        <v>181940</v>
      </c>
      <c r="H325" t="s">
        <v>61</v>
      </c>
      <c r="I325">
        <v>181940</v>
      </c>
      <c r="J325" t="s">
        <v>22</v>
      </c>
      <c r="K325">
        <v>0</v>
      </c>
      <c r="L325" t="s">
        <v>22</v>
      </c>
      <c r="M325" t="str">
        <f>_xlfn.XLOOKUP(L325,Xlation!B:B,Xlation!D:D,"error",0)</f>
        <v>USA</v>
      </c>
      <c r="N325" t="s">
        <v>64</v>
      </c>
      <c r="O325" t="str">
        <f>_xlfn.XLOOKUP(D325,Xlation!$B:$B,Xlation!$C:$C,"Error",0)</f>
        <v xml:space="preserve">Senior-level Expert </v>
      </c>
      <c r="P325" t="str">
        <f>_xlfn.XLOOKUP(E325,Xlation!$B:$B,Xlation!$C:$C,"Error",0)</f>
        <v xml:space="preserve">Full-time </v>
      </c>
      <c r="Q325" t="str">
        <f>_xlfn.XLOOKUP(L325,Xlation!$B:$B,Xlation!$C:$C,"Error",0)</f>
        <v>United States of America</v>
      </c>
      <c r="R325" t="str">
        <f>_xlfn.XLOOKUP(J325,Xlation!$B:$B,Xlation!$C:$C,"Error",0)</f>
        <v>United States of America</v>
      </c>
      <c r="S325" t="str">
        <f>_xlfn.XLOOKUP(N325,Xlation!$B:$B,Xlation!$C:$C,"Error",0)</f>
        <v>Medium_Between_50_and_250_Emp</v>
      </c>
      <c r="T325" t="str">
        <f>_xlfn.XLOOKUP(F325,Xlation!$B:$B,Xlation!$C:$C,"Error",0)</f>
        <v>Engineer</v>
      </c>
      <c r="U325" t="str">
        <f>_xlfn.XLOOKUP(K325,Xlation!$B:$B,Xlation!$C:$C,"Error",0)</f>
        <v>0-20%</v>
      </c>
      <c r="V325" t="str">
        <f>_xlfn.XLOOKUP(F325,Categories!B:B,Categories!C:C,"Not in dataset",0)</f>
        <v>Not ML</v>
      </c>
    </row>
    <row r="326" spans="2:22">
      <c r="B326" s="1">
        <v>320</v>
      </c>
      <c r="C326">
        <v>2022</v>
      </c>
      <c r="D326" t="s">
        <v>11</v>
      </c>
      <c r="E326" t="s">
        <v>10</v>
      </c>
      <c r="F326" t="s">
        <v>35</v>
      </c>
      <c r="G326">
        <v>132320</v>
      </c>
      <c r="H326" t="s">
        <v>61</v>
      </c>
      <c r="I326">
        <v>132320</v>
      </c>
      <c r="J326" t="s">
        <v>22</v>
      </c>
      <c r="K326">
        <v>0</v>
      </c>
      <c r="L326" t="s">
        <v>22</v>
      </c>
      <c r="M326" t="str">
        <f>_xlfn.XLOOKUP(L326,Xlation!B:B,Xlation!D:D,"error",0)</f>
        <v>USA</v>
      </c>
      <c r="N326" t="s">
        <v>64</v>
      </c>
      <c r="O326" t="str">
        <f>_xlfn.XLOOKUP(D326,Xlation!$B:$B,Xlation!$C:$C,"Error",0)</f>
        <v xml:space="preserve">Senior-level Expert </v>
      </c>
      <c r="P326" t="str">
        <f>_xlfn.XLOOKUP(E326,Xlation!$B:$B,Xlation!$C:$C,"Error",0)</f>
        <v xml:space="preserve">Full-time </v>
      </c>
      <c r="Q326" t="str">
        <f>_xlfn.XLOOKUP(L326,Xlation!$B:$B,Xlation!$C:$C,"Error",0)</f>
        <v>United States of America</v>
      </c>
      <c r="R326" t="str">
        <f>_xlfn.XLOOKUP(J326,Xlation!$B:$B,Xlation!$C:$C,"Error",0)</f>
        <v>United States of America</v>
      </c>
      <c r="S326" t="str">
        <f>_xlfn.XLOOKUP(N326,Xlation!$B:$B,Xlation!$C:$C,"Error",0)</f>
        <v>Medium_Between_50_and_250_Emp</v>
      </c>
      <c r="T326" t="str">
        <f>_xlfn.XLOOKUP(F326,Xlation!$B:$B,Xlation!$C:$C,"Error",0)</f>
        <v>Engineer</v>
      </c>
      <c r="U326" t="str">
        <f>_xlfn.XLOOKUP(K326,Xlation!$B:$B,Xlation!$C:$C,"Error",0)</f>
        <v>0-20%</v>
      </c>
      <c r="V326" t="str">
        <f>_xlfn.XLOOKUP(F326,Categories!B:B,Categories!C:C,"Not in dataset",0)</f>
        <v>Not ML</v>
      </c>
    </row>
    <row r="327" spans="2:22">
      <c r="B327" s="1">
        <v>321</v>
      </c>
      <c r="C327">
        <v>2022</v>
      </c>
      <c r="D327" t="s">
        <v>11</v>
      </c>
      <c r="E327" t="s">
        <v>10</v>
      </c>
      <c r="F327" t="s">
        <v>35</v>
      </c>
      <c r="G327">
        <v>220110</v>
      </c>
      <c r="H327" t="s">
        <v>61</v>
      </c>
      <c r="I327">
        <v>220110</v>
      </c>
      <c r="J327" t="s">
        <v>22</v>
      </c>
      <c r="K327">
        <v>0</v>
      </c>
      <c r="L327" t="s">
        <v>22</v>
      </c>
      <c r="M327" t="str">
        <f>_xlfn.XLOOKUP(L327,Xlation!B:B,Xlation!D:D,"error",0)</f>
        <v>USA</v>
      </c>
      <c r="N327" t="s">
        <v>64</v>
      </c>
      <c r="O327" t="str">
        <f>_xlfn.XLOOKUP(D327,Xlation!$B:$B,Xlation!$C:$C,"Error",0)</f>
        <v xml:space="preserve">Senior-level Expert </v>
      </c>
      <c r="P327" t="str">
        <f>_xlfn.XLOOKUP(E327,Xlation!$B:$B,Xlation!$C:$C,"Error",0)</f>
        <v xml:space="preserve">Full-time </v>
      </c>
      <c r="Q327" t="str">
        <f>_xlfn.XLOOKUP(L327,Xlation!$B:$B,Xlation!$C:$C,"Error",0)</f>
        <v>United States of America</v>
      </c>
      <c r="R327" t="str">
        <f>_xlfn.XLOOKUP(J327,Xlation!$B:$B,Xlation!$C:$C,"Error",0)</f>
        <v>United States of America</v>
      </c>
      <c r="S327" t="str">
        <f>_xlfn.XLOOKUP(N327,Xlation!$B:$B,Xlation!$C:$C,"Error",0)</f>
        <v>Medium_Between_50_and_250_Emp</v>
      </c>
      <c r="T327" t="str">
        <f>_xlfn.XLOOKUP(F327,Xlation!$B:$B,Xlation!$C:$C,"Error",0)</f>
        <v>Engineer</v>
      </c>
      <c r="U327" t="str">
        <f>_xlfn.XLOOKUP(K327,Xlation!$B:$B,Xlation!$C:$C,"Error",0)</f>
        <v>0-20%</v>
      </c>
      <c r="V327" t="str">
        <f>_xlfn.XLOOKUP(F327,Categories!B:B,Categories!C:C,"Not in dataset",0)</f>
        <v>Not ML</v>
      </c>
    </row>
    <row r="328" spans="2:22">
      <c r="B328" s="1">
        <v>322</v>
      </c>
      <c r="C328">
        <v>2022</v>
      </c>
      <c r="D328" t="s">
        <v>11</v>
      </c>
      <c r="E328" t="s">
        <v>10</v>
      </c>
      <c r="F328" t="s">
        <v>35</v>
      </c>
      <c r="G328">
        <v>160080</v>
      </c>
      <c r="H328" t="s">
        <v>61</v>
      </c>
      <c r="I328">
        <v>160080</v>
      </c>
      <c r="J328" t="s">
        <v>22</v>
      </c>
      <c r="K328">
        <v>0</v>
      </c>
      <c r="L328" t="s">
        <v>22</v>
      </c>
      <c r="M328" t="str">
        <f>_xlfn.XLOOKUP(L328,Xlation!B:B,Xlation!D:D,"error",0)</f>
        <v>USA</v>
      </c>
      <c r="N328" t="s">
        <v>64</v>
      </c>
      <c r="O328" t="str">
        <f>_xlfn.XLOOKUP(D328,Xlation!$B:$B,Xlation!$C:$C,"Error",0)</f>
        <v xml:space="preserve">Senior-level Expert </v>
      </c>
      <c r="P328" t="str">
        <f>_xlfn.XLOOKUP(E328,Xlation!$B:$B,Xlation!$C:$C,"Error",0)</f>
        <v xml:space="preserve">Full-time </v>
      </c>
      <c r="Q328" t="str">
        <f>_xlfn.XLOOKUP(L328,Xlation!$B:$B,Xlation!$C:$C,"Error",0)</f>
        <v>United States of America</v>
      </c>
      <c r="R328" t="str">
        <f>_xlfn.XLOOKUP(J328,Xlation!$B:$B,Xlation!$C:$C,"Error",0)</f>
        <v>United States of America</v>
      </c>
      <c r="S328" t="str">
        <f>_xlfn.XLOOKUP(N328,Xlation!$B:$B,Xlation!$C:$C,"Error",0)</f>
        <v>Medium_Between_50_and_250_Emp</v>
      </c>
      <c r="T328" t="str">
        <f>_xlfn.XLOOKUP(F328,Xlation!$B:$B,Xlation!$C:$C,"Error",0)</f>
        <v>Engineer</v>
      </c>
      <c r="U328" t="str">
        <f>_xlfn.XLOOKUP(K328,Xlation!$B:$B,Xlation!$C:$C,"Error",0)</f>
        <v>0-20%</v>
      </c>
      <c r="V328" t="str">
        <f>_xlfn.XLOOKUP(F328,Categories!B:B,Categories!C:C,"Not in dataset",0)</f>
        <v>Not ML</v>
      </c>
    </row>
    <row r="329" spans="2:22">
      <c r="B329" s="1">
        <v>323</v>
      </c>
      <c r="C329">
        <v>2022</v>
      </c>
      <c r="D329" t="s">
        <v>11</v>
      </c>
      <c r="E329" t="s">
        <v>10</v>
      </c>
      <c r="F329" t="s">
        <v>34</v>
      </c>
      <c r="G329">
        <v>180000</v>
      </c>
      <c r="H329" t="s">
        <v>61</v>
      </c>
      <c r="I329">
        <v>180000</v>
      </c>
      <c r="J329" t="s">
        <v>22</v>
      </c>
      <c r="K329">
        <v>0</v>
      </c>
      <c r="L329" t="s">
        <v>22</v>
      </c>
      <c r="M329" t="str">
        <f>_xlfn.XLOOKUP(L329,Xlation!B:B,Xlation!D:D,"error",0)</f>
        <v>USA</v>
      </c>
      <c r="N329" t="s">
        <v>60</v>
      </c>
      <c r="O329" t="str">
        <f>_xlfn.XLOOKUP(D329,Xlation!$B:$B,Xlation!$C:$C,"Error",0)</f>
        <v xml:space="preserve">Senior-level Expert </v>
      </c>
      <c r="P329" t="str">
        <f>_xlfn.XLOOKUP(E329,Xlation!$B:$B,Xlation!$C:$C,"Error",0)</f>
        <v xml:space="preserve">Full-time </v>
      </c>
      <c r="Q329" t="str">
        <f>_xlfn.XLOOKUP(L329,Xlation!$B:$B,Xlation!$C:$C,"Error",0)</f>
        <v>United States of America</v>
      </c>
      <c r="R329" t="str">
        <f>_xlfn.XLOOKUP(J329,Xlation!$B:$B,Xlation!$C:$C,"Error",0)</f>
        <v>United States of America</v>
      </c>
      <c r="S329" t="str">
        <f>_xlfn.XLOOKUP(N329,Xlation!$B:$B,Xlation!$C:$C,"Error",0)</f>
        <v>Large_Greater_than_250_Emp</v>
      </c>
      <c r="T329" t="str">
        <f>_xlfn.XLOOKUP(F329,Xlation!$B:$B,Xlation!$C:$C,"Error",0)</f>
        <v>Scientist</v>
      </c>
      <c r="U329" t="str">
        <f>_xlfn.XLOOKUP(K329,Xlation!$B:$B,Xlation!$C:$C,"Error",0)</f>
        <v>0-20%</v>
      </c>
      <c r="V329" t="str">
        <f>_xlfn.XLOOKUP(F329,Categories!B:B,Categories!C:C,"Not in dataset",0)</f>
        <v>Not ML</v>
      </c>
    </row>
    <row r="330" spans="2:22">
      <c r="B330" s="1">
        <v>324</v>
      </c>
      <c r="C330">
        <v>2022</v>
      </c>
      <c r="D330" t="s">
        <v>11</v>
      </c>
      <c r="E330" t="s">
        <v>10</v>
      </c>
      <c r="F330" t="s">
        <v>34</v>
      </c>
      <c r="G330">
        <v>120000</v>
      </c>
      <c r="H330" t="s">
        <v>61</v>
      </c>
      <c r="I330">
        <v>120000</v>
      </c>
      <c r="J330" t="s">
        <v>22</v>
      </c>
      <c r="K330">
        <v>0</v>
      </c>
      <c r="L330" t="s">
        <v>22</v>
      </c>
      <c r="M330" t="str">
        <f>_xlfn.XLOOKUP(L330,Xlation!B:B,Xlation!D:D,"error",0)</f>
        <v>USA</v>
      </c>
      <c r="N330" t="s">
        <v>60</v>
      </c>
      <c r="O330" t="str">
        <f>_xlfn.XLOOKUP(D330,Xlation!$B:$B,Xlation!$C:$C,"Error",0)</f>
        <v xml:space="preserve">Senior-level Expert </v>
      </c>
      <c r="P330" t="str">
        <f>_xlfn.XLOOKUP(E330,Xlation!$B:$B,Xlation!$C:$C,"Error",0)</f>
        <v xml:space="preserve">Full-time </v>
      </c>
      <c r="Q330" t="str">
        <f>_xlfn.XLOOKUP(L330,Xlation!$B:$B,Xlation!$C:$C,"Error",0)</f>
        <v>United States of America</v>
      </c>
      <c r="R330" t="str">
        <f>_xlfn.XLOOKUP(J330,Xlation!$B:$B,Xlation!$C:$C,"Error",0)</f>
        <v>United States of America</v>
      </c>
      <c r="S330" t="str">
        <f>_xlfn.XLOOKUP(N330,Xlation!$B:$B,Xlation!$C:$C,"Error",0)</f>
        <v>Large_Greater_than_250_Emp</v>
      </c>
      <c r="T330" t="str">
        <f>_xlfn.XLOOKUP(F330,Xlation!$B:$B,Xlation!$C:$C,"Error",0)</f>
        <v>Scientist</v>
      </c>
      <c r="U330" t="str">
        <f>_xlfn.XLOOKUP(K330,Xlation!$B:$B,Xlation!$C:$C,"Error",0)</f>
        <v>0-20%</v>
      </c>
      <c r="V330" t="str">
        <f>_xlfn.XLOOKUP(F330,Categories!B:B,Categories!C:C,"Not in dataset",0)</f>
        <v>Not ML</v>
      </c>
    </row>
    <row r="331" spans="2:22">
      <c r="B331" s="1">
        <v>325</v>
      </c>
      <c r="C331">
        <v>2022</v>
      </c>
      <c r="D331" t="s">
        <v>11</v>
      </c>
      <c r="E331" t="s">
        <v>10</v>
      </c>
      <c r="F331" t="s">
        <v>36</v>
      </c>
      <c r="G331">
        <v>124190</v>
      </c>
      <c r="H331" t="s">
        <v>61</v>
      </c>
      <c r="I331">
        <v>124190</v>
      </c>
      <c r="J331" t="s">
        <v>22</v>
      </c>
      <c r="K331">
        <v>100</v>
      </c>
      <c r="L331" t="s">
        <v>22</v>
      </c>
      <c r="M331" t="str">
        <f>_xlfn.XLOOKUP(L331,Xlation!B:B,Xlation!D:D,"error",0)</f>
        <v>USA</v>
      </c>
      <c r="N331" t="s">
        <v>64</v>
      </c>
      <c r="O331" t="str">
        <f>_xlfn.XLOOKUP(D331,Xlation!$B:$B,Xlation!$C:$C,"Error",0)</f>
        <v xml:space="preserve">Senior-level Expert </v>
      </c>
      <c r="P331" t="str">
        <f>_xlfn.XLOOKUP(E331,Xlation!$B:$B,Xlation!$C:$C,"Error",0)</f>
        <v xml:space="preserve">Full-time </v>
      </c>
      <c r="Q331" t="str">
        <f>_xlfn.XLOOKUP(L331,Xlation!$B:$B,Xlation!$C:$C,"Error",0)</f>
        <v>United States of America</v>
      </c>
      <c r="R331" t="str">
        <f>_xlfn.XLOOKUP(J331,Xlation!$B:$B,Xlation!$C:$C,"Error",0)</f>
        <v>United States of America</v>
      </c>
      <c r="S331" t="str">
        <f>_xlfn.XLOOKUP(N331,Xlation!$B:$B,Xlation!$C:$C,"Error",0)</f>
        <v>Medium_Between_50_and_250_Emp</v>
      </c>
      <c r="T331" t="str">
        <f>_xlfn.XLOOKUP(F331,Xlation!$B:$B,Xlation!$C:$C,"Error",0)</f>
        <v>Analysis</v>
      </c>
      <c r="U331" t="str">
        <f>_xlfn.XLOOKUP(K331,Xlation!$B:$B,Xlation!$C:$C,"Error",0)</f>
        <v>80-100%</v>
      </c>
      <c r="V331" t="str">
        <f>_xlfn.XLOOKUP(F331,Categories!B:B,Categories!C:C,"Not in dataset",0)</f>
        <v>Not ML</v>
      </c>
    </row>
    <row r="332" spans="2:22">
      <c r="B332" s="1">
        <v>326</v>
      </c>
      <c r="C332">
        <v>2022</v>
      </c>
      <c r="D332" t="s">
        <v>5</v>
      </c>
      <c r="E332" t="s">
        <v>10</v>
      </c>
      <c r="F332" t="s">
        <v>36</v>
      </c>
      <c r="G332">
        <v>130000</v>
      </c>
      <c r="H332" t="s">
        <v>61</v>
      </c>
      <c r="I332">
        <v>130000</v>
      </c>
      <c r="J332" t="s">
        <v>22</v>
      </c>
      <c r="K332">
        <v>100</v>
      </c>
      <c r="L332" t="s">
        <v>22</v>
      </c>
      <c r="M332" t="str">
        <f>_xlfn.XLOOKUP(L332,Xlation!B:B,Xlation!D:D,"error",0)</f>
        <v>USA</v>
      </c>
      <c r="N332" t="s">
        <v>64</v>
      </c>
      <c r="O332" t="str">
        <f>_xlfn.XLOOKUP(D332,Xlation!$B:$B,Xlation!$C:$C,"Error",0)</f>
        <v>Executive-level Director</v>
      </c>
      <c r="P332" t="str">
        <f>_xlfn.XLOOKUP(E332,Xlation!$B:$B,Xlation!$C:$C,"Error",0)</f>
        <v xml:space="preserve">Full-time </v>
      </c>
      <c r="Q332" t="str">
        <f>_xlfn.XLOOKUP(L332,Xlation!$B:$B,Xlation!$C:$C,"Error",0)</f>
        <v>United States of America</v>
      </c>
      <c r="R332" t="str">
        <f>_xlfn.XLOOKUP(J332,Xlation!$B:$B,Xlation!$C:$C,"Error",0)</f>
        <v>United States of America</v>
      </c>
      <c r="S332" t="str">
        <f>_xlfn.XLOOKUP(N332,Xlation!$B:$B,Xlation!$C:$C,"Error",0)</f>
        <v>Medium_Between_50_and_250_Emp</v>
      </c>
      <c r="T332" t="str">
        <f>_xlfn.XLOOKUP(F332,Xlation!$B:$B,Xlation!$C:$C,"Error",0)</f>
        <v>Analysis</v>
      </c>
      <c r="U332" t="str">
        <f>_xlfn.XLOOKUP(K332,Xlation!$B:$B,Xlation!$C:$C,"Error",0)</f>
        <v>80-100%</v>
      </c>
      <c r="V332" t="str">
        <f>_xlfn.XLOOKUP(F332,Categories!B:B,Categories!C:C,"Not in dataset",0)</f>
        <v>Not ML</v>
      </c>
    </row>
    <row r="333" spans="2:22">
      <c r="B333" s="1">
        <v>327</v>
      </c>
      <c r="C333">
        <v>2022</v>
      </c>
      <c r="D333" t="s">
        <v>5</v>
      </c>
      <c r="E333" t="s">
        <v>10</v>
      </c>
      <c r="F333" t="s">
        <v>36</v>
      </c>
      <c r="G333">
        <v>110000</v>
      </c>
      <c r="H333" t="s">
        <v>61</v>
      </c>
      <c r="I333">
        <v>110000</v>
      </c>
      <c r="J333" t="s">
        <v>22</v>
      </c>
      <c r="K333">
        <v>100</v>
      </c>
      <c r="L333" t="s">
        <v>22</v>
      </c>
      <c r="M333" t="str">
        <f>_xlfn.XLOOKUP(L333,Xlation!B:B,Xlation!D:D,"error",0)</f>
        <v>USA</v>
      </c>
      <c r="N333" t="s">
        <v>64</v>
      </c>
      <c r="O333" t="str">
        <f>_xlfn.XLOOKUP(D333,Xlation!$B:$B,Xlation!$C:$C,"Error",0)</f>
        <v>Executive-level Director</v>
      </c>
      <c r="P333" t="str">
        <f>_xlfn.XLOOKUP(E333,Xlation!$B:$B,Xlation!$C:$C,"Error",0)</f>
        <v xml:space="preserve">Full-time </v>
      </c>
      <c r="Q333" t="str">
        <f>_xlfn.XLOOKUP(L333,Xlation!$B:$B,Xlation!$C:$C,"Error",0)</f>
        <v>United States of America</v>
      </c>
      <c r="R333" t="str">
        <f>_xlfn.XLOOKUP(J333,Xlation!$B:$B,Xlation!$C:$C,"Error",0)</f>
        <v>United States of America</v>
      </c>
      <c r="S333" t="str">
        <f>_xlfn.XLOOKUP(N333,Xlation!$B:$B,Xlation!$C:$C,"Error",0)</f>
        <v>Medium_Between_50_and_250_Emp</v>
      </c>
      <c r="T333" t="str">
        <f>_xlfn.XLOOKUP(F333,Xlation!$B:$B,Xlation!$C:$C,"Error",0)</f>
        <v>Analysis</v>
      </c>
      <c r="U333" t="str">
        <f>_xlfn.XLOOKUP(K333,Xlation!$B:$B,Xlation!$C:$C,"Error",0)</f>
        <v>80-100%</v>
      </c>
      <c r="V333" t="str">
        <f>_xlfn.XLOOKUP(F333,Categories!B:B,Categories!C:C,"Not in dataset",0)</f>
        <v>Not ML</v>
      </c>
    </row>
    <row r="334" spans="2:22">
      <c r="B334" s="1">
        <v>328</v>
      </c>
      <c r="C334">
        <v>2022</v>
      </c>
      <c r="D334" t="s">
        <v>11</v>
      </c>
      <c r="E334" t="s">
        <v>10</v>
      </c>
      <c r="F334" t="s">
        <v>36</v>
      </c>
      <c r="G334">
        <v>170000</v>
      </c>
      <c r="H334" t="s">
        <v>61</v>
      </c>
      <c r="I334">
        <v>170000</v>
      </c>
      <c r="J334" t="s">
        <v>22</v>
      </c>
      <c r="K334">
        <v>100</v>
      </c>
      <c r="L334" t="s">
        <v>22</v>
      </c>
      <c r="M334" t="str">
        <f>_xlfn.XLOOKUP(L334,Xlation!B:B,Xlation!D:D,"error",0)</f>
        <v>USA</v>
      </c>
      <c r="N334" t="s">
        <v>64</v>
      </c>
      <c r="O334" t="str">
        <f>_xlfn.XLOOKUP(D334,Xlation!$B:$B,Xlation!$C:$C,"Error",0)</f>
        <v xml:space="preserve">Senior-level Expert </v>
      </c>
      <c r="P334" t="str">
        <f>_xlfn.XLOOKUP(E334,Xlation!$B:$B,Xlation!$C:$C,"Error",0)</f>
        <v xml:space="preserve">Full-time </v>
      </c>
      <c r="Q334" t="str">
        <f>_xlfn.XLOOKUP(L334,Xlation!$B:$B,Xlation!$C:$C,"Error",0)</f>
        <v>United States of America</v>
      </c>
      <c r="R334" t="str">
        <f>_xlfn.XLOOKUP(J334,Xlation!$B:$B,Xlation!$C:$C,"Error",0)</f>
        <v>United States of America</v>
      </c>
      <c r="S334" t="str">
        <f>_xlfn.XLOOKUP(N334,Xlation!$B:$B,Xlation!$C:$C,"Error",0)</f>
        <v>Medium_Between_50_and_250_Emp</v>
      </c>
      <c r="T334" t="str">
        <f>_xlfn.XLOOKUP(F334,Xlation!$B:$B,Xlation!$C:$C,"Error",0)</f>
        <v>Analysis</v>
      </c>
      <c r="U334" t="str">
        <f>_xlfn.XLOOKUP(K334,Xlation!$B:$B,Xlation!$C:$C,"Error",0)</f>
        <v>80-100%</v>
      </c>
      <c r="V334" t="str">
        <f>_xlfn.XLOOKUP(F334,Categories!B:B,Categories!C:C,"Not in dataset",0)</f>
        <v>Not ML</v>
      </c>
    </row>
    <row r="335" spans="2:22">
      <c r="B335" s="1">
        <v>329</v>
      </c>
      <c r="C335">
        <v>2022</v>
      </c>
      <c r="D335" t="s">
        <v>8</v>
      </c>
      <c r="E335" t="s">
        <v>10</v>
      </c>
      <c r="F335" t="s">
        <v>36</v>
      </c>
      <c r="G335">
        <v>115500</v>
      </c>
      <c r="H335" t="s">
        <v>61</v>
      </c>
      <c r="I335">
        <v>115500</v>
      </c>
      <c r="J335" t="s">
        <v>22</v>
      </c>
      <c r="K335">
        <v>100</v>
      </c>
      <c r="L335" t="s">
        <v>22</v>
      </c>
      <c r="M335" t="str">
        <f>_xlfn.XLOOKUP(L335,Xlation!B:B,Xlation!D:D,"error",0)</f>
        <v>USA</v>
      </c>
      <c r="N335" t="s">
        <v>64</v>
      </c>
      <c r="O335" t="str">
        <f>_xlfn.XLOOKUP(D335,Xlation!$B:$B,Xlation!$C:$C,"Error",0)</f>
        <v xml:space="preserve">Mid-level Intermediate </v>
      </c>
      <c r="P335" t="str">
        <f>_xlfn.XLOOKUP(E335,Xlation!$B:$B,Xlation!$C:$C,"Error",0)</f>
        <v xml:space="preserve">Full-time </v>
      </c>
      <c r="Q335" t="str">
        <f>_xlfn.XLOOKUP(L335,Xlation!$B:$B,Xlation!$C:$C,"Error",0)</f>
        <v>United States of America</v>
      </c>
      <c r="R335" t="str">
        <f>_xlfn.XLOOKUP(J335,Xlation!$B:$B,Xlation!$C:$C,"Error",0)</f>
        <v>United States of America</v>
      </c>
      <c r="S335" t="str">
        <f>_xlfn.XLOOKUP(N335,Xlation!$B:$B,Xlation!$C:$C,"Error",0)</f>
        <v>Medium_Between_50_and_250_Emp</v>
      </c>
      <c r="T335" t="str">
        <f>_xlfn.XLOOKUP(F335,Xlation!$B:$B,Xlation!$C:$C,"Error",0)</f>
        <v>Analysis</v>
      </c>
      <c r="U335" t="str">
        <f>_xlfn.XLOOKUP(K335,Xlation!$B:$B,Xlation!$C:$C,"Error",0)</f>
        <v>80-100%</v>
      </c>
      <c r="V335" t="str">
        <f>_xlfn.XLOOKUP(F335,Categories!B:B,Categories!C:C,"Not in dataset",0)</f>
        <v>Not ML</v>
      </c>
    </row>
    <row r="336" spans="2:22">
      <c r="B336" s="1">
        <v>330</v>
      </c>
      <c r="C336">
        <v>2022</v>
      </c>
      <c r="D336" t="s">
        <v>11</v>
      </c>
      <c r="E336" t="s">
        <v>10</v>
      </c>
      <c r="F336" t="s">
        <v>36</v>
      </c>
      <c r="G336">
        <v>112900</v>
      </c>
      <c r="H336" t="s">
        <v>61</v>
      </c>
      <c r="I336">
        <v>112900</v>
      </c>
      <c r="J336" t="s">
        <v>22</v>
      </c>
      <c r="K336">
        <v>100</v>
      </c>
      <c r="L336" t="s">
        <v>22</v>
      </c>
      <c r="M336" t="str">
        <f>_xlfn.XLOOKUP(L336,Xlation!B:B,Xlation!D:D,"error",0)</f>
        <v>USA</v>
      </c>
      <c r="N336" t="s">
        <v>64</v>
      </c>
      <c r="O336" t="str">
        <f>_xlfn.XLOOKUP(D336,Xlation!$B:$B,Xlation!$C:$C,"Error",0)</f>
        <v xml:space="preserve">Senior-level Expert </v>
      </c>
      <c r="P336" t="str">
        <f>_xlfn.XLOOKUP(E336,Xlation!$B:$B,Xlation!$C:$C,"Error",0)</f>
        <v xml:space="preserve">Full-time </v>
      </c>
      <c r="Q336" t="str">
        <f>_xlfn.XLOOKUP(L336,Xlation!$B:$B,Xlation!$C:$C,"Error",0)</f>
        <v>United States of America</v>
      </c>
      <c r="R336" t="str">
        <f>_xlfn.XLOOKUP(J336,Xlation!$B:$B,Xlation!$C:$C,"Error",0)</f>
        <v>United States of America</v>
      </c>
      <c r="S336" t="str">
        <f>_xlfn.XLOOKUP(N336,Xlation!$B:$B,Xlation!$C:$C,"Error",0)</f>
        <v>Medium_Between_50_and_250_Emp</v>
      </c>
      <c r="T336" t="str">
        <f>_xlfn.XLOOKUP(F336,Xlation!$B:$B,Xlation!$C:$C,"Error",0)</f>
        <v>Analysis</v>
      </c>
      <c r="U336" t="str">
        <f>_xlfn.XLOOKUP(K336,Xlation!$B:$B,Xlation!$C:$C,"Error",0)</f>
        <v>80-100%</v>
      </c>
      <c r="V336" t="str">
        <f>_xlfn.XLOOKUP(F336,Categories!B:B,Categories!C:C,"Not in dataset",0)</f>
        <v>Not ML</v>
      </c>
    </row>
    <row r="337" spans="2:22">
      <c r="B337" s="1">
        <v>331</v>
      </c>
      <c r="C337">
        <v>2022</v>
      </c>
      <c r="D337" t="s">
        <v>11</v>
      </c>
      <c r="E337" t="s">
        <v>10</v>
      </c>
      <c r="F337" t="s">
        <v>36</v>
      </c>
      <c r="G337">
        <v>90320</v>
      </c>
      <c r="H337" t="s">
        <v>61</v>
      </c>
      <c r="I337">
        <v>90320</v>
      </c>
      <c r="J337" t="s">
        <v>22</v>
      </c>
      <c r="K337">
        <v>100</v>
      </c>
      <c r="L337" t="s">
        <v>22</v>
      </c>
      <c r="M337" t="str">
        <f>_xlfn.XLOOKUP(L337,Xlation!B:B,Xlation!D:D,"error",0)</f>
        <v>USA</v>
      </c>
      <c r="N337" t="s">
        <v>64</v>
      </c>
      <c r="O337" t="str">
        <f>_xlfn.XLOOKUP(D337,Xlation!$B:$B,Xlation!$C:$C,"Error",0)</f>
        <v xml:space="preserve">Senior-level Expert </v>
      </c>
      <c r="P337" t="str">
        <f>_xlfn.XLOOKUP(E337,Xlation!$B:$B,Xlation!$C:$C,"Error",0)</f>
        <v xml:space="preserve">Full-time </v>
      </c>
      <c r="Q337" t="str">
        <f>_xlfn.XLOOKUP(L337,Xlation!$B:$B,Xlation!$C:$C,"Error",0)</f>
        <v>United States of America</v>
      </c>
      <c r="R337" t="str">
        <f>_xlfn.XLOOKUP(J337,Xlation!$B:$B,Xlation!$C:$C,"Error",0)</f>
        <v>United States of America</v>
      </c>
      <c r="S337" t="str">
        <f>_xlfn.XLOOKUP(N337,Xlation!$B:$B,Xlation!$C:$C,"Error",0)</f>
        <v>Medium_Between_50_and_250_Emp</v>
      </c>
      <c r="T337" t="str">
        <f>_xlfn.XLOOKUP(F337,Xlation!$B:$B,Xlation!$C:$C,"Error",0)</f>
        <v>Analysis</v>
      </c>
      <c r="U337" t="str">
        <f>_xlfn.XLOOKUP(K337,Xlation!$B:$B,Xlation!$C:$C,"Error",0)</f>
        <v>80-100%</v>
      </c>
      <c r="V337" t="str">
        <f>_xlfn.XLOOKUP(F337,Categories!B:B,Categories!C:C,"Not in dataset",0)</f>
        <v>Not ML</v>
      </c>
    </row>
    <row r="338" spans="2:22">
      <c r="B338" s="1">
        <v>332</v>
      </c>
      <c r="C338">
        <v>2022</v>
      </c>
      <c r="D338" t="s">
        <v>11</v>
      </c>
      <c r="E338" t="s">
        <v>10</v>
      </c>
      <c r="F338" t="s">
        <v>36</v>
      </c>
      <c r="G338">
        <v>112900</v>
      </c>
      <c r="H338" t="s">
        <v>61</v>
      </c>
      <c r="I338">
        <v>112900</v>
      </c>
      <c r="J338" t="s">
        <v>22</v>
      </c>
      <c r="K338">
        <v>100</v>
      </c>
      <c r="L338" t="s">
        <v>22</v>
      </c>
      <c r="M338" t="str">
        <f>_xlfn.XLOOKUP(L338,Xlation!B:B,Xlation!D:D,"error",0)</f>
        <v>USA</v>
      </c>
      <c r="N338" t="s">
        <v>64</v>
      </c>
      <c r="O338" t="str">
        <f>_xlfn.XLOOKUP(D338,Xlation!$B:$B,Xlation!$C:$C,"Error",0)</f>
        <v xml:space="preserve">Senior-level Expert </v>
      </c>
      <c r="P338" t="str">
        <f>_xlfn.XLOOKUP(E338,Xlation!$B:$B,Xlation!$C:$C,"Error",0)</f>
        <v xml:space="preserve">Full-time </v>
      </c>
      <c r="Q338" t="str">
        <f>_xlfn.XLOOKUP(L338,Xlation!$B:$B,Xlation!$C:$C,"Error",0)</f>
        <v>United States of America</v>
      </c>
      <c r="R338" t="str">
        <f>_xlfn.XLOOKUP(J338,Xlation!$B:$B,Xlation!$C:$C,"Error",0)</f>
        <v>United States of America</v>
      </c>
      <c r="S338" t="str">
        <f>_xlfn.XLOOKUP(N338,Xlation!$B:$B,Xlation!$C:$C,"Error",0)</f>
        <v>Medium_Between_50_and_250_Emp</v>
      </c>
      <c r="T338" t="str">
        <f>_xlfn.XLOOKUP(F338,Xlation!$B:$B,Xlation!$C:$C,"Error",0)</f>
        <v>Analysis</v>
      </c>
      <c r="U338" t="str">
        <f>_xlfn.XLOOKUP(K338,Xlation!$B:$B,Xlation!$C:$C,"Error",0)</f>
        <v>80-100%</v>
      </c>
      <c r="V338" t="str">
        <f>_xlfn.XLOOKUP(F338,Categories!B:B,Categories!C:C,"Not in dataset",0)</f>
        <v>Not ML</v>
      </c>
    </row>
    <row r="339" spans="2:22">
      <c r="B339" s="1">
        <v>333</v>
      </c>
      <c r="C339">
        <v>2022</v>
      </c>
      <c r="D339" t="s">
        <v>11</v>
      </c>
      <c r="E339" t="s">
        <v>10</v>
      </c>
      <c r="F339" t="s">
        <v>36</v>
      </c>
      <c r="G339">
        <v>90320</v>
      </c>
      <c r="H339" t="s">
        <v>61</v>
      </c>
      <c r="I339">
        <v>90320</v>
      </c>
      <c r="J339" t="s">
        <v>22</v>
      </c>
      <c r="K339">
        <v>100</v>
      </c>
      <c r="L339" t="s">
        <v>22</v>
      </c>
      <c r="M339" t="str">
        <f>_xlfn.XLOOKUP(L339,Xlation!B:B,Xlation!D:D,"error",0)</f>
        <v>USA</v>
      </c>
      <c r="N339" t="s">
        <v>64</v>
      </c>
      <c r="O339" t="str">
        <f>_xlfn.XLOOKUP(D339,Xlation!$B:$B,Xlation!$C:$C,"Error",0)</f>
        <v xml:space="preserve">Senior-level Expert </v>
      </c>
      <c r="P339" t="str">
        <f>_xlfn.XLOOKUP(E339,Xlation!$B:$B,Xlation!$C:$C,"Error",0)</f>
        <v xml:space="preserve">Full-time </v>
      </c>
      <c r="Q339" t="str">
        <f>_xlfn.XLOOKUP(L339,Xlation!$B:$B,Xlation!$C:$C,"Error",0)</f>
        <v>United States of America</v>
      </c>
      <c r="R339" t="str">
        <f>_xlfn.XLOOKUP(J339,Xlation!$B:$B,Xlation!$C:$C,"Error",0)</f>
        <v>United States of America</v>
      </c>
      <c r="S339" t="str">
        <f>_xlfn.XLOOKUP(N339,Xlation!$B:$B,Xlation!$C:$C,"Error",0)</f>
        <v>Medium_Between_50_and_250_Emp</v>
      </c>
      <c r="T339" t="str">
        <f>_xlfn.XLOOKUP(F339,Xlation!$B:$B,Xlation!$C:$C,"Error",0)</f>
        <v>Analysis</v>
      </c>
      <c r="U339" t="str">
        <f>_xlfn.XLOOKUP(K339,Xlation!$B:$B,Xlation!$C:$C,"Error",0)</f>
        <v>80-100%</v>
      </c>
      <c r="V339" t="str">
        <f>_xlfn.XLOOKUP(F339,Categories!B:B,Categories!C:C,"Not in dataset",0)</f>
        <v>Not ML</v>
      </c>
    </row>
    <row r="340" spans="2:22">
      <c r="B340" s="1">
        <v>334</v>
      </c>
      <c r="C340">
        <v>2022</v>
      </c>
      <c r="D340" t="s">
        <v>11</v>
      </c>
      <c r="E340" t="s">
        <v>10</v>
      </c>
      <c r="F340" t="s">
        <v>35</v>
      </c>
      <c r="G340">
        <v>165400</v>
      </c>
      <c r="H340" t="s">
        <v>61</v>
      </c>
      <c r="I340">
        <v>165400</v>
      </c>
      <c r="J340" t="s">
        <v>22</v>
      </c>
      <c r="K340">
        <v>100</v>
      </c>
      <c r="L340" t="s">
        <v>22</v>
      </c>
      <c r="M340" t="str">
        <f>_xlfn.XLOOKUP(L340,Xlation!B:B,Xlation!D:D,"error",0)</f>
        <v>USA</v>
      </c>
      <c r="N340" t="s">
        <v>64</v>
      </c>
      <c r="O340" t="str">
        <f>_xlfn.XLOOKUP(D340,Xlation!$B:$B,Xlation!$C:$C,"Error",0)</f>
        <v xml:space="preserve">Senior-level Expert </v>
      </c>
      <c r="P340" t="str">
        <f>_xlfn.XLOOKUP(E340,Xlation!$B:$B,Xlation!$C:$C,"Error",0)</f>
        <v xml:space="preserve">Full-time </v>
      </c>
      <c r="Q340" t="str">
        <f>_xlfn.XLOOKUP(L340,Xlation!$B:$B,Xlation!$C:$C,"Error",0)</f>
        <v>United States of America</v>
      </c>
      <c r="R340" t="str">
        <f>_xlfn.XLOOKUP(J340,Xlation!$B:$B,Xlation!$C:$C,"Error",0)</f>
        <v>United States of America</v>
      </c>
      <c r="S340" t="str">
        <f>_xlfn.XLOOKUP(N340,Xlation!$B:$B,Xlation!$C:$C,"Error",0)</f>
        <v>Medium_Between_50_and_250_Emp</v>
      </c>
      <c r="T340" t="str">
        <f>_xlfn.XLOOKUP(F340,Xlation!$B:$B,Xlation!$C:$C,"Error",0)</f>
        <v>Engineer</v>
      </c>
      <c r="U340" t="str">
        <f>_xlfn.XLOOKUP(K340,Xlation!$B:$B,Xlation!$C:$C,"Error",0)</f>
        <v>80-100%</v>
      </c>
      <c r="V340" t="str">
        <f>_xlfn.XLOOKUP(F340,Categories!B:B,Categories!C:C,"Not in dataset",0)</f>
        <v>Not ML</v>
      </c>
    </row>
    <row r="341" spans="2:22">
      <c r="B341" s="1">
        <v>335</v>
      </c>
      <c r="C341">
        <v>2022</v>
      </c>
      <c r="D341" t="s">
        <v>11</v>
      </c>
      <c r="E341" t="s">
        <v>10</v>
      </c>
      <c r="F341" t="s">
        <v>35</v>
      </c>
      <c r="G341">
        <v>132320</v>
      </c>
      <c r="H341" t="s">
        <v>61</v>
      </c>
      <c r="I341">
        <v>132320</v>
      </c>
      <c r="J341" t="s">
        <v>22</v>
      </c>
      <c r="K341">
        <v>100</v>
      </c>
      <c r="L341" t="s">
        <v>22</v>
      </c>
      <c r="M341" t="str">
        <f>_xlfn.XLOOKUP(L341,Xlation!B:B,Xlation!D:D,"error",0)</f>
        <v>USA</v>
      </c>
      <c r="N341" t="s">
        <v>64</v>
      </c>
      <c r="O341" t="str">
        <f>_xlfn.XLOOKUP(D341,Xlation!$B:$B,Xlation!$C:$C,"Error",0)</f>
        <v xml:space="preserve">Senior-level Expert </v>
      </c>
      <c r="P341" t="str">
        <f>_xlfn.XLOOKUP(E341,Xlation!$B:$B,Xlation!$C:$C,"Error",0)</f>
        <v xml:space="preserve">Full-time </v>
      </c>
      <c r="Q341" t="str">
        <f>_xlfn.XLOOKUP(L341,Xlation!$B:$B,Xlation!$C:$C,"Error",0)</f>
        <v>United States of America</v>
      </c>
      <c r="R341" t="str">
        <f>_xlfn.XLOOKUP(J341,Xlation!$B:$B,Xlation!$C:$C,"Error",0)</f>
        <v>United States of America</v>
      </c>
      <c r="S341" t="str">
        <f>_xlfn.XLOOKUP(N341,Xlation!$B:$B,Xlation!$C:$C,"Error",0)</f>
        <v>Medium_Between_50_and_250_Emp</v>
      </c>
      <c r="T341" t="str">
        <f>_xlfn.XLOOKUP(F341,Xlation!$B:$B,Xlation!$C:$C,"Error",0)</f>
        <v>Engineer</v>
      </c>
      <c r="U341" t="str">
        <f>_xlfn.XLOOKUP(K341,Xlation!$B:$B,Xlation!$C:$C,"Error",0)</f>
        <v>80-100%</v>
      </c>
      <c r="V341" t="str">
        <f>_xlfn.XLOOKUP(F341,Categories!B:B,Categories!C:C,"Not in dataset",0)</f>
        <v>Not ML</v>
      </c>
    </row>
    <row r="342" spans="2:22">
      <c r="B342" s="1">
        <v>336</v>
      </c>
      <c r="C342">
        <v>2022</v>
      </c>
      <c r="D342" t="s">
        <v>8</v>
      </c>
      <c r="E342" t="s">
        <v>10</v>
      </c>
      <c r="F342" t="s">
        <v>36</v>
      </c>
      <c r="G342">
        <v>167000</v>
      </c>
      <c r="H342" t="s">
        <v>61</v>
      </c>
      <c r="I342">
        <v>167000</v>
      </c>
      <c r="J342" t="s">
        <v>22</v>
      </c>
      <c r="K342">
        <v>100</v>
      </c>
      <c r="L342" t="s">
        <v>22</v>
      </c>
      <c r="M342" t="str">
        <f>_xlfn.XLOOKUP(L342,Xlation!B:B,Xlation!D:D,"error",0)</f>
        <v>USA</v>
      </c>
      <c r="N342" t="s">
        <v>64</v>
      </c>
      <c r="O342" t="str">
        <f>_xlfn.XLOOKUP(D342,Xlation!$B:$B,Xlation!$C:$C,"Error",0)</f>
        <v xml:space="preserve">Mid-level Intermediate </v>
      </c>
      <c r="P342" t="str">
        <f>_xlfn.XLOOKUP(E342,Xlation!$B:$B,Xlation!$C:$C,"Error",0)</f>
        <v xml:space="preserve">Full-time </v>
      </c>
      <c r="Q342" t="str">
        <f>_xlfn.XLOOKUP(L342,Xlation!$B:$B,Xlation!$C:$C,"Error",0)</f>
        <v>United States of America</v>
      </c>
      <c r="R342" t="str">
        <f>_xlfn.XLOOKUP(J342,Xlation!$B:$B,Xlation!$C:$C,"Error",0)</f>
        <v>United States of America</v>
      </c>
      <c r="S342" t="str">
        <f>_xlfn.XLOOKUP(N342,Xlation!$B:$B,Xlation!$C:$C,"Error",0)</f>
        <v>Medium_Between_50_and_250_Emp</v>
      </c>
      <c r="T342" t="str">
        <f>_xlfn.XLOOKUP(F342,Xlation!$B:$B,Xlation!$C:$C,"Error",0)</f>
        <v>Analysis</v>
      </c>
      <c r="U342" t="str">
        <f>_xlfn.XLOOKUP(K342,Xlation!$B:$B,Xlation!$C:$C,"Error",0)</f>
        <v>80-100%</v>
      </c>
      <c r="V342" t="str">
        <f>_xlfn.XLOOKUP(F342,Categories!B:B,Categories!C:C,"Not in dataset",0)</f>
        <v>Not ML</v>
      </c>
    </row>
    <row r="343" spans="2:22">
      <c r="B343" s="1">
        <v>337</v>
      </c>
      <c r="C343">
        <v>2022</v>
      </c>
      <c r="D343" t="s">
        <v>11</v>
      </c>
      <c r="E343" t="s">
        <v>10</v>
      </c>
      <c r="F343" t="s">
        <v>35</v>
      </c>
      <c r="G343">
        <v>243900</v>
      </c>
      <c r="H343" t="s">
        <v>61</v>
      </c>
      <c r="I343">
        <v>243900</v>
      </c>
      <c r="J343" t="s">
        <v>22</v>
      </c>
      <c r="K343">
        <v>100</v>
      </c>
      <c r="L343" t="s">
        <v>22</v>
      </c>
      <c r="M343" t="str">
        <f>_xlfn.XLOOKUP(L343,Xlation!B:B,Xlation!D:D,"error",0)</f>
        <v>USA</v>
      </c>
      <c r="N343" t="s">
        <v>64</v>
      </c>
      <c r="O343" t="str">
        <f>_xlfn.XLOOKUP(D343,Xlation!$B:$B,Xlation!$C:$C,"Error",0)</f>
        <v xml:space="preserve">Senior-level Expert </v>
      </c>
      <c r="P343" t="str">
        <f>_xlfn.XLOOKUP(E343,Xlation!$B:$B,Xlation!$C:$C,"Error",0)</f>
        <v xml:space="preserve">Full-time </v>
      </c>
      <c r="Q343" t="str">
        <f>_xlfn.XLOOKUP(L343,Xlation!$B:$B,Xlation!$C:$C,"Error",0)</f>
        <v>United States of America</v>
      </c>
      <c r="R343" t="str">
        <f>_xlfn.XLOOKUP(J343,Xlation!$B:$B,Xlation!$C:$C,"Error",0)</f>
        <v>United States of America</v>
      </c>
      <c r="S343" t="str">
        <f>_xlfn.XLOOKUP(N343,Xlation!$B:$B,Xlation!$C:$C,"Error",0)</f>
        <v>Medium_Between_50_and_250_Emp</v>
      </c>
      <c r="T343" t="str">
        <f>_xlfn.XLOOKUP(F343,Xlation!$B:$B,Xlation!$C:$C,"Error",0)</f>
        <v>Engineer</v>
      </c>
      <c r="U343" t="str">
        <f>_xlfn.XLOOKUP(K343,Xlation!$B:$B,Xlation!$C:$C,"Error",0)</f>
        <v>80-100%</v>
      </c>
      <c r="V343" t="str">
        <f>_xlfn.XLOOKUP(F343,Categories!B:B,Categories!C:C,"Not in dataset",0)</f>
        <v>Not ML</v>
      </c>
    </row>
    <row r="344" spans="2:22">
      <c r="B344" s="1">
        <v>338</v>
      </c>
      <c r="C344">
        <v>2022</v>
      </c>
      <c r="D344" t="s">
        <v>11</v>
      </c>
      <c r="E344" t="s">
        <v>10</v>
      </c>
      <c r="F344" t="s">
        <v>36</v>
      </c>
      <c r="G344">
        <v>136600</v>
      </c>
      <c r="H344" t="s">
        <v>61</v>
      </c>
      <c r="I344">
        <v>136600</v>
      </c>
      <c r="J344" t="s">
        <v>22</v>
      </c>
      <c r="K344">
        <v>100</v>
      </c>
      <c r="L344" t="s">
        <v>22</v>
      </c>
      <c r="M344" t="str">
        <f>_xlfn.XLOOKUP(L344,Xlation!B:B,Xlation!D:D,"error",0)</f>
        <v>USA</v>
      </c>
      <c r="N344" t="s">
        <v>64</v>
      </c>
      <c r="O344" t="str">
        <f>_xlfn.XLOOKUP(D344,Xlation!$B:$B,Xlation!$C:$C,"Error",0)</f>
        <v xml:space="preserve">Senior-level Expert </v>
      </c>
      <c r="P344" t="str">
        <f>_xlfn.XLOOKUP(E344,Xlation!$B:$B,Xlation!$C:$C,"Error",0)</f>
        <v xml:space="preserve">Full-time </v>
      </c>
      <c r="Q344" t="str">
        <f>_xlfn.XLOOKUP(L344,Xlation!$B:$B,Xlation!$C:$C,"Error",0)</f>
        <v>United States of America</v>
      </c>
      <c r="R344" t="str">
        <f>_xlfn.XLOOKUP(J344,Xlation!$B:$B,Xlation!$C:$C,"Error",0)</f>
        <v>United States of America</v>
      </c>
      <c r="S344" t="str">
        <f>_xlfn.XLOOKUP(N344,Xlation!$B:$B,Xlation!$C:$C,"Error",0)</f>
        <v>Medium_Between_50_and_250_Emp</v>
      </c>
      <c r="T344" t="str">
        <f>_xlfn.XLOOKUP(F344,Xlation!$B:$B,Xlation!$C:$C,"Error",0)</f>
        <v>Analysis</v>
      </c>
      <c r="U344" t="str">
        <f>_xlfn.XLOOKUP(K344,Xlation!$B:$B,Xlation!$C:$C,"Error",0)</f>
        <v>80-100%</v>
      </c>
      <c r="V344" t="str">
        <f>_xlfn.XLOOKUP(F344,Categories!B:B,Categories!C:C,"Not in dataset",0)</f>
        <v>Not ML</v>
      </c>
    </row>
    <row r="345" spans="2:22">
      <c r="B345" s="1">
        <v>339</v>
      </c>
      <c r="C345">
        <v>2022</v>
      </c>
      <c r="D345" t="s">
        <v>11</v>
      </c>
      <c r="E345" t="s">
        <v>10</v>
      </c>
      <c r="F345" t="s">
        <v>36</v>
      </c>
      <c r="G345">
        <v>109280</v>
      </c>
      <c r="H345" t="s">
        <v>61</v>
      </c>
      <c r="I345">
        <v>109280</v>
      </c>
      <c r="J345" t="s">
        <v>22</v>
      </c>
      <c r="K345">
        <v>100</v>
      </c>
      <c r="L345" t="s">
        <v>22</v>
      </c>
      <c r="M345" t="str">
        <f>_xlfn.XLOOKUP(L345,Xlation!B:B,Xlation!D:D,"error",0)</f>
        <v>USA</v>
      </c>
      <c r="N345" t="s">
        <v>64</v>
      </c>
      <c r="O345" t="str">
        <f>_xlfn.XLOOKUP(D345,Xlation!$B:$B,Xlation!$C:$C,"Error",0)</f>
        <v xml:space="preserve">Senior-level Expert </v>
      </c>
      <c r="P345" t="str">
        <f>_xlfn.XLOOKUP(E345,Xlation!$B:$B,Xlation!$C:$C,"Error",0)</f>
        <v xml:space="preserve">Full-time </v>
      </c>
      <c r="Q345" t="str">
        <f>_xlfn.XLOOKUP(L345,Xlation!$B:$B,Xlation!$C:$C,"Error",0)</f>
        <v>United States of America</v>
      </c>
      <c r="R345" t="str">
        <f>_xlfn.XLOOKUP(J345,Xlation!$B:$B,Xlation!$C:$C,"Error",0)</f>
        <v>United States of America</v>
      </c>
      <c r="S345" t="str">
        <f>_xlfn.XLOOKUP(N345,Xlation!$B:$B,Xlation!$C:$C,"Error",0)</f>
        <v>Medium_Between_50_and_250_Emp</v>
      </c>
      <c r="T345" t="str">
        <f>_xlfn.XLOOKUP(F345,Xlation!$B:$B,Xlation!$C:$C,"Error",0)</f>
        <v>Analysis</v>
      </c>
      <c r="U345" t="str">
        <f>_xlfn.XLOOKUP(K345,Xlation!$B:$B,Xlation!$C:$C,"Error",0)</f>
        <v>80-100%</v>
      </c>
      <c r="V345" t="str">
        <f>_xlfn.XLOOKUP(F345,Categories!B:B,Categories!C:C,"Not in dataset",0)</f>
        <v>Not ML</v>
      </c>
    </row>
    <row r="346" spans="2:22">
      <c r="B346" s="1">
        <v>340</v>
      </c>
      <c r="C346">
        <v>2022</v>
      </c>
      <c r="D346" t="s">
        <v>11</v>
      </c>
      <c r="E346" t="s">
        <v>10</v>
      </c>
      <c r="F346" t="s">
        <v>35</v>
      </c>
      <c r="G346">
        <v>128875</v>
      </c>
      <c r="H346" t="s">
        <v>61</v>
      </c>
      <c r="I346">
        <v>128875</v>
      </c>
      <c r="J346" t="s">
        <v>22</v>
      </c>
      <c r="K346">
        <v>100</v>
      </c>
      <c r="L346" t="s">
        <v>22</v>
      </c>
      <c r="M346" t="str">
        <f>_xlfn.XLOOKUP(L346,Xlation!B:B,Xlation!D:D,"error",0)</f>
        <v>USA</v>
      </c>
      <c r="N346" t="s">
        <v>64</v>
      </c>
      <c r="O346" t="str">
        <f>_xlfn.XLOOKUP(D346,Xlation!$B:$B,Xlation!$C:$C,"Error",0)</f>
        <v xml:space="preserve">Senior-level Expert </v>
      </c>
      <c r="P346" t="str">
        <f>_xlfn.XLOOKUP(E346,Xlation!$B:$B,Xlation!$C:$C,"Error",0)</f>
        <v xml:space="preserve">Full-time </v>
      </c>
      <c r="Q346" t="str">
        <f>_xlfn.XLOOKUP(L346,Xlation!$B:$B,Xlation!$C:$C,"Error",0)</f>
        <v>United States of America</v>
      </c>
      <c r="R346" t="str">
        <f>_xlfn.XLOOKUP(J346,Xlation!$B:$B,Xlation!$C:$C,"Error",0)</f>
        <v>United States of America</v>
      </c>
      <c r="S346" t="str">
        <f>_xlfn.XLOOKUP(N346,Xlation!$B:$B,Xlation!$C:$C,"Error",0)</f>
        <v>Medium_Between_50_and_250_Emp</v>
      </c>
      <c r="T346" t="str">
        <f>_xlfn.XLOOKUP(F346,Xlation!$B:$B,Xlation!$C:$C,"Error",0)</f>
        <v>Engineer</v>
      </c>
      <c r="U346" t="str">
        <f>_xlfn.XLOOKUP(K346,Xlation!$B:$B,Xlation!$C:$C,"Error",0)</f>
        <v>80-100%</v>
      </c>
      <c r="V346" t="str">
        <f>_xlfn.XLOOKUP(F346,Categories!B:B,Categories!C:C,"Not in dataset",0)</f>
        <v>Not ML</v>
      </c>
    </row>
    <row r="347" spans="2:22">
      <c r="B347" s="1">
        <v>341</v>
      </c>
      <c r="C347">
        <v>2022</v>
      </c>
      <c r="D347" t="s">
        <v>11</v>
      </c>
      <c r="E347" t="s">
        <v>10</v>
      </c>
      <c r="F347" t="s">
        <v>35</v>
      </c>
      <c r="G347">
        <v>93700</v>
      </c>
      <c r="H347" t="s">
        <v>61</v>
      </c>
      <c r="I347">
        <v>93700</v>
      </c>
      <c r="J347" t="s">
        <v>22</v>
      </c>
      <c r="K347">
        <v>100</v>
      </c>
      <c r="L347" t="s">
        <v>22</v>
      </c>
      <c r="M347" t="str">
        <f>_xlfn.XLOOKUP(L347,Xlation!B:B,Xlation!D:D,"error",0)</f>
        <v>USA</v>
      </c>
      <c r="N347" t="s">
        <v>64</v>
      </c>
      <c r="O347" t="str">
        <f>_xlfn.XLOOKUP(D347,Xlation!$B:$B,Xlation!$C:$C,"Error",0)</f>
        <v xml:space="preserve">Senior-level Expert </v>
      </c>
      <c r="P347" t="str">
        <f>_xlfn.XLOOKUP(E347,Xlation!$B:$B,Xlation!$C:$C,"Error",0)</f>
        <v xml:space="preserve">Full-time </v>
      </c>
      <c r="Q347" t="str">
        <f>_xlfn.XLOOKUP(L347,Xlation!$B:$B,Xlation!$C:$C,"Error",0)</f>
        <v>United States of America</v>
      </c>
      <c r="R347" t="str">
        <f>_xlfn.XLOOKUP(J347,Xlation!$B:$B,Xlation!$C:$C,"Error",0)</f>
        <v>United States of America</v>
      </c>
      <c r="S347" t="str">
        <f>_xlfn.XLOOKUP(N347,Xlation!$B:$B,Xlation!$C:$C,"Error",0)</f>
        <v>Medium_Between_50_and_250_Emp</v>
      </c>
      <c r="T347" t="str">
        <f>_xlfn.XLOOKUP(F347,Xlation!$B:$B,Xlation!$C:$C,"Error",0)</f>
        <v>Engineer</v>
      </c>
      <c r="U347" t="str">
        <f>_xlfn.XLOOKUP(K347,Xlation!$B:$B,Xlation!$C:$C,"Error",0)</f>
        <v>80-100%</v>
      </c>
      <c r="V347" t="str">
        <f>_xlfn.XLOOKUP(F347,Categories!B:B,Categories!C:C,"Not in dataset",0)</f>
        <v>Not ML</v>
      </c>
    </row>
    <row r="348" spans="2:22">
      <c r="B348" s="1">
        <v>342</v>
      </c>
      <c r="C348">
        <v>2022</v>
      </c>
      <c r="D348" t="s">
        <v>5</v>
      </c>
      <c r="E348" t="s">
        <v>10</v>
      </c>
      <c r="F348" t="s">
        <v>121</v>
      </c>
      <c r="G348">
        <v>224000</v>
      </c>
      <c r="H348" t="s">
        <v>61</v>
      </c>
      <c r="I348">
        <v>224000</v>
      </c>
      <c r="J348" t="s">
        <v>22</v>
      </c>
      <c r="K348">
        <v>100</v>
      </c>
      <c r="L348" t="s">
        <v>22</v>
      </c>
      <c r="M348" t="str">
        <f>_xlfn.XLOOKUP(L348,Xlation!B:B,Xlation!D:D,"error",0)</f>
        <v>USA</v>
      </c>
      <c r="N348" t="s">
        <v>64</v>
      </c>
      <c r="O348" t="str">
        <f>_xlfn.XLOOKUP(D348,Xlation!$B:$B,Xlation!$C:$C,"Error",0)</f>
        <v>Executive-level Director</v>
      </c>
      <c r="P348" t="str">
        <f>_xlfn.XLOOKUP(E348,Xlation!$B:$B,Xlation!$C:$C,"Error",0)</f>
        <v xml:space="preserve">Full-time </v>
      </c>
      <c r="Q348" t="str">
        <f>_xlfn.XLOOKUP(L348,Xlation!$B:$B,Xlation!$C:$C,"Error",0)</f>
        <v>United States of America</v>
      </c>
      <c r="R348" t="str">
        <f>_xlfn.XLOOKUP(J348,Xlation!$B:$B,Xlation!$C:$C,"Error",0)</f>
        <v>United States of America</v>
      </c>
      <c r="S348" t="str">
        <f>_xlfn.XLOOKUP(N348,Xlation!$B:$B,Xlation!$C:$C,"Error",0)</f>
        <v>Medium_Between_50_and_250_Emp</v>
      </c>
      <c r="T348" t="str">
        <f>_xlfn.XLOOKUP(F348,Xlation!$B:$B,Xlation!$C:$C,"Error",0)</f>
        <v>Scientist</v>
      </c>
      <c r="U348" t="str">
        <f>_xlfn.XLOOKUP(K348,Xlation!$B:$B,Xlation!$C:$C,"Error",0)</f>
        <v>80-100%</v>
      </c>
      <c r="V348" t="str">
        <f>_xlfn.XLOOKUP(F348,Categories!B:B,Categories!C:C,"Not in dataset",0)</f>
        <v>Not ML</v>
      </c>
    </row>
    <row r="349" spans="2:22">
      <c r="B349" s="1">
        <v>343</v>
      </c>
      <c r="C349">
        <v>2022</v>
      </c>
      <c r="D349" t="s">
        <v>5</v>
      </c>
      <c r="E349" t="s">
        <v>10</v>
      </c>
      <c r="F349" t="s">
        <v>121</v>
      </c>
      <c r="G349">
        <v>167875</v>
      </c>
      <c r="H349" t="s">
        <v>61</v>
      </c>
      <c r="I349">
        <v>167875</v>
      </c>
      <c r="J349" t="s">
        <v>22</v>
      </c>
      <c r="K349">
        <v>100</v>
      </c>
      <c r="L349" t="s">
        <v>22</v>
      </c>
      <c r="M349" t="str">
        <f>_xlfn.XLOOKUP(L349,Xlation!B:B,Xlation!D:D,"error",0)</f>
        <v>USA</v>
      </c>
      <c r="N349" t="s">
        <v>64</v>
      </c>
      <c r="O349" t="str">
        <f>_xlfn.XLOOKUP(D349,Xlation!$B:$B,Xlation!$C:$C,"Error",0)</f>
        <v>Executive-level Director</v>
      </c>
      <c r="P349" t="str">
        <f>_xlfn.XLOOKUP(E349,Xlation!$B:$B,Xlation!$C:$C,"Error",0)</f>
        <v xml:space="preserve">Full-time </v>
      </c>
      <c r="Q349" t="str">
        <f>_xlfn.XLOOKUP(L349,Xlation!$B:$B,Xlation!$C:$C,"Error",0)</f>
        <v>United States of America</v>
      </c>
      <c r="R349" t="str">
        <f>_xlfn.XLOOKUP(J349,Xlation!$B:$B,Xlation!$C:$C,"Error",0)</f>
        <v>United States of America</v>
      </c>
      <c r="S349" t="str">
        <f>_xlfn.XLOOKUP(N349,Xlation!$B:$B,Xlation!$C:$C,"Error",0)</f>
        <v>Medium_Between_50_and_250_Emp</v>
      </c>
      <c r="T349" t="str">
        <f>_xlfn.XLOOKUP(F349,Xlation!$B:$B,Xlation!$C:$C,"Error",0)</f>
        <v>Scientist</v>
      </c>
      <c r="U349" t="str">
        <f>_xlfn.XLOOKUP(K349,Xlation!$B:$B,Xlation!$C:$C,"Error",0)</f>
        <v>80-100%</v>
      </c>
      <c r="V349" t="str">
        <f>_xlfn.XLOOKUP(F349,Categories!B:B,Categories!C:C,"Not in dataset",0)</f>
        <v>Not ML</v>
      </c>
    </row>
    <row r="350" spans="2:22">
      <c r="B350" s="1">
        <v>344</v>
      </c>
      <c r="C350">
        <v>2022</v>
      </c>
      <c r="D350" t="s">
        <v>5</v>
      </c>
      <c r="E350" t="s">
        <v>10</v>
      </c>
      <c r="F350" t="s">
        <v>145</v>
      </c>
      <c r="G350">
        <v>175000</v>
      </c>
      <c r="H350" t="s">
        <v>61</v>
      </c>
      <c r="I350">
        <v>175000</v>
      </c>
      <c r="J350" t="s">
        <v>22</v>
      </c>
      <c r="K350">
        <v>100</v>
      </c>
      <c r="L350" t="s">
        <v>22</v>
      </c>
      <c r="M350" t="str">
        <f>_xlfn.XLOOKUP(L350,Xlation!B:B,Xlation!D:D,"error",0)</f>
        <v>USA</v>
      </c>
      <c r="N350" t="s">
        <v>64</v>
      </c>
      <c r="O350" t="str">
        <f>_xlfn.XLOOKUP(D350,Xlation!$B:$B,Xlation!$C:$C,"Error",0)</f>
        <v>Executive-level Director</v>
      </c>
      <c r="P350" t="str">
        <f>_xlfn.XLOOKUP(E350,Xlation!$B:$B,Xlation!$C:$C,"Error",0)</f>
        <v xml:space="preserve">Full-time </v>
      </c>
      <c r="Q350" t="str">
        <f>_xlfn.XLOOKUP(L350,Xlation!$B:$B,Xlation!$C:$C,"Error",0)</f>
        <v>United States of America</v>
      </c>
      <c r="R350" t="str">
        <f>_xlfn.XLOOKUP(J350,Xlation!$B:$B,Xlation!$C:$C,"Error",0)</f>
        <v>United States of America</v>
      </c>
      <c r="S350" t="str">
        <f>_xlfn.XLOOKUP(N350,Xlation!$B:$B,Xlation!$C:$C,"Error",0)</f>
        <v>Medium_Between_50_and_250_Emp</v>
      </c>
      <c r="T350" t="str">
        <f>_xlfn.XLOOKUP(F350,Xlation!$B:$B,Xlation!$C:$C,"Error",0)</f>
        <v>Engineer</v>
      </c>
      <c r="U350" t="str">
        <f>_xlfn.XLOOKUP(K350,Xlation!$B:$B,Xlation!$C:$C,"Error",0)</f>
        <v>80-100%</v>
      </c>
      <c r="V350" t="str">
        <f>_xlfn.XLOOKUP(F350,Categories!B:B,Categories!C:C,"Not in dataset",0)</f>
        <v>Not ML</v>
      </c>
    </row>
    <row r="351" spans="2:22">
      <c r="B351" s="1">
        <v>345</v>
      </c>
      <c r="C351">
        <v>2022</v>
      </c>
      <c r="D351" t="s">
        <v>11</v>
      </c>
      <c r="E351" t="s">
        <v>10</v>
      </c>
      <c r="F351" t="s">
        <v>35</v>
      </c>
      <c r="G351">
        <v>156600</v>
      </c>
      <c r="H351" t="s">
        <v>61</v>
      </c>
      <c r="I351">
        <v>156600</v>
      </c>
      <c r="J351" t="s">
        <v>22</v>
      </c>
      <c r="K351">
        <v>100</v>
      </c>
      <c r="L351" t="s">
        <v>22</v>
      </c>
      <c r="M351" t="str">
        <f>_xlfn.XLOOKUP(L351,Xlation!B:B,Xlation!D:D,"error",0)</f>
        <v>USA</v>
      </c>
      <c r="N351" t="s">
        <v>64</v>
      </c>
      <c r="O351" t="str">
        <f>_xlfn.XLOOKUP(D351,Xlation!$B:$B,Xlation!$C:$C,"Error",0)</f>
        <v xml:space="preserve">Senior-level Expert </v>
      </c>
      <c r="P351" t="str">
        <f>_xlfn.XLOOKUP(E351,Xlation!$B:$B,Xlation!$C:$C,"Error",0)</f>
        <v xml:space="preserve">Full-time </v>
      </c>
      <c r="Q351" t="str">
        <f>_xlfn.XLOOKUP(L351,Xlation!$B:$B,Xlation!$C:$C,"Error",0)</f>
        <v>United States of America</v>
      </c>
      <c r="R351" t="str">
        <f>_xlfn.XLOOKUP(J351,Xlation!$B:$B,Xlation!$C:$C,"Error",0)</f>
        <v>United States of America</v>
      </c>
      <c r="S351" t="str">
        <f>_xlfn.XLOOKUP(N351,Xlation!$B:$B,Xlation!$C:$C,"Error",0)</f>
        <v>Medium_Between_50_and_250_Emp</v>
      </c>
      <c r="T351" t="str">
        <f>_xlfn.XLOOKUP(F351,Xlation!$B:$B,Xlation!$C:$C,"Error",0)</f>
        <v>Engineer</v>
      </c>
      <c r="U351" t="str">
        <f>_xlfn.XLOOKUP(K351,Xlation!$B:$B,Xlation!$C:$C,"Error",0)</f>
        <v>80-100%</v>
      </c>
      <c r="V351" t="str">
        <f>_xlfn.XLOOKUP(F351,Categories!B:B,Categories!C:C,"Not in dataset",0)</f>
        <v>Not ML</v>
      </c>
    </row>
    <row r="352" spans="2:22">
      <c r="B352" s="1">
        <v>346</v>
      </c>
      <c r="C352">
        <v>2022</v>
      </c>
      <c r="D352" t="s">
        <v>11</v>
      </c>
      <c r="E352" t="s">
        <v>10</v>
      </c>
      <c r="F352" t="s">
        <v>35</v>
      </c>
      <c r="G352">
        <v>108800</v>
      </c>
      <c r="H352" t="s">
        <v>61</v>
      </c>
      <c r="I352">
        <v>108800</v>
      </c>
      <c r="J352" t="s">
        <v>22</v>
      </c>
      <c r="K352">
        <v>0</v>
      </c>
      <c r="L352" t="s">
        <v>22</v>
      </c>
      <c r="M352" t="str">
        <f>_xlfn.XLOOKUP(L352,Xlation!B:B,Xlation!D:D,"error",0)</f>
        <v>USA</v>
      </c>
      <c r="N352" t="s">
        <v>64</v>
      </c>
      <c r="O352" t="str">
        <f>_xlfn.XLOOKUP(D352,Xlation!$B:$B,Xlation!$C:$C,"Error",0)</f>
        <v xml:space="preserve">Senior-level Expert </v>
      </c>
      <c r="P352" t="str">
        <f>_xlfn.XLOOKUP(E352,Xlation!$B:$B,Xlation!$C:$C,"Error",0)</f>
        <v xml:space="preserve">Full-time </v>
      </c>
      <c r="Q352" t="str">
        <f>_xlfn.XLOOKUP(L352,Xlation!$B:$B,Xlation!$C:$C,"Error",0)</f>
        <v>United States of America</v>
      </c>
      <c r="R352" t="str">
        <f>_xlfn.XLOOKUP(J352,Xlation!$B:$B,Xlation!$C:$C,"Error",0)</f>
        <v>United States of America</v>
      </c>
      <c r="S352" t="str">
        <f>_xlfn.XLOOKUP(N352,Xlation!$B:$B,Xlation!$C:$C,"Error",0)</f>
        <v>Medium_Between_50_and_250_Emp</v>
      </c>
      <c r="T352" t="str">
        <f>_xlfn.XLOOKUP(F352,Xlation!$B:$B,Xlation!$C:$C,"Error",0)</f>
        <v>Engineer</v>
      </c>
      <c r="U352" t="str">
        <f>_xlfn.XLOOKUP(K352,Xlation!$B:$B,Xlation!$C:$C,"Error",0)</f>
        <v>0-20%</v>
      </c>
      <c r="V352" t="str">
        <f>_xlfn.XLOOKUP(F352,Categories!B:B,Categories!C:C,"Not in dataset",0)</f>
        <v>Not ML</v>
      </c>
    </row>
    <row r="353" spans="2:22">
      <c r="B353" s="1">
        <v>347</v>
      </c>
      <c r="C353">
        <v>2022</v>
      </c>
      <c r="D353" t="s">
        <v>11</v>
      </c>
      <c r="E353" t="s">
        <v>10</v>
      </c>
      <c r="F353" t="s">
        <v>34</v>
      </c>
      <c r="G353">
        <v>95550</v>
      </c>
      <c r="H353" t="s">
        <v>61</v>
      </c>
      <c r="I353">
        <v>95550</v>
      </c>
      <c r="J353" t="s">
        <v>22</v>
      </c>
      <c r="K353">
        <v>0</v>
      </c>
      <c r="L353" t="s">
        <v>22</v>
      </c>
      <c r="M353" t="str">
        <f>_xlfn.XLOOKUP(L353,Xlation!B:B,Xlation!D:D,"error",0)</f>
        <v>USA</v>
      </c>
      <c r="N353" t="s">
        <v>64</v>
      </c>
      <c r="O353" t="str">
        <f>_xlfn.XLOOKUP(D353,Xlation!$B:$B,Xlation!$C:$C,"Error",0)</f>
        <v xml:space="preserve">Senior-level Expert </v>
      </c>
      <c r="P353" t="str">
        <f>_xlfn.XLOOKUP(E353,Xlation!$B:$B,Xlation!$C:$C,"Error",0)</f>
        <v xml:space="preserve">Full-time </v>
      </c>
      <c r="Q353" t="str">
        <f>_xlfn.XLOOKUP(L353,Xlation!$B:$B,Xlation!$C:$C,"Error",0)</f>
        <v>United States of America</v>
      </c>
      <c r="R353" t="str">
        <f>_xlfn.XLOOKUP(J353,Xlation!$B:$B,Xlation!$C:$C,"Error",0)</f>
        <v>United States of America</v>
      </c>
      <c r="S353" t="str">
        <f>_xlfn.XLOOKUP(N353,Xlation!$B:$B,Xlation!$C:$C,"Error",0)</f>
        <v>Medium_Between_50_and_250_Emp</v>
      </c>
      <c r="T353" t="str">
        <f>_xlfn.XLOOKUP(F353,Xlation!$B:$B,Xlation!$C:$C,"Error",0)</f>
        <v>Scientist</v>
      </c>
      <c r="U353" t="str">
        <f>_xlfn.XLOOKUP(K353,Xlation!$B:$B,Xlation!$C:$C,"Error",0)</f>
        <v>0-20%</v>
      </c>
      <c r="V353" t="str">
        <f>_xlfn.XLOOKUP(F353,Categories!B:B,Categories!C:C,"Not in dataset",0)</f>
        <v>Not ML</v>
      </c>
    </row>
    <row r="354" spans="2:22">
      <c r="B354" s="1">
        <v>348</v>
      </c>
      <c r="C354">
        <v>2022</v>
      </c>
      <c r="D354" t="s">
        <v>11</v>
      </c>
      <c r="E354" t="s">
        <v>10</v>
      </c>
      <c r="F354" t="s">
        <v>35</v>
      </c>
      <c r="G354">
        <v>113000</v>
      </c>
      <c r="H354" t="s">
        <v>61</v>
      </c>
      <c r="I354">
        <v>113000</v>
      </c>
      <c r="J354" t="s">
        <v>22</v>
      </c>
      <c r="K354">
        <v>0</v>
      </c>
      <c r="L354" t="s">
        <v>22</v>
      </c>
      <c r="M354" t="str">
        <f>_xlfn.XLOOKUP(L354,Xlation!B:B,Xlation!D:D,"error",0)</f>
        <v>USA</v>
      </c>
      <c r="N354" t="s">
        <v>60</v>
      </c>
      <c r="O354" t="str">
        <f>_xlfn.XLOOKUP(D354,Xlation!$B:$B,Xlation!$C:$C,"Error",0)</f>
        <v xml:space="preserve">Senior-level Expert </v>
      </c>
      <c r="P354" t="str">
        <f>_xlfn.XLOOKUP(E354,Xlation!$B:$B,Xlation!$C:$C,"Error",0)</f>
        <v xml:space="preserve">Full-time </v>
      </c>
      <c r="Q354" t="str">
        <f>_xlfn.XLOOKUP(L354,Xlation!$B:$B,Xlation!$C:$C,"Error",0)</f>
        <v>United States of America</v>
      </c>
      <c r="R354" t="str">
        <f>_xlfn.XLOOKUP(J354,Xlation!$B:$B,Xlation!$C:$C,"Error",0)</f>
        <v>United States of America</v>
      </c>
      <c r="S354" t="str">
        <f>_xlfn.XLOOKUP(N354,Xlation!$B:$B,Xlation!$C:$C,"Error",0)</f>
        <v>Large_Greater_than_250_Emp</v>
      </c>
      <c r="T354" t="str">
        <f>_xlfn.XLOOKUP(F354,Xlation!$B:$B,Xlation!$C:$C,"Error",0)</f>
        <v>Engineer</v>
      </c>
      <c r="U354" t="str">
        <f>_xlfn.XLOOKUP(K354,Xlation!$B:$B,Xlation!$C:$C,"Error",0)</f>
        <v>0-20%</v>
      </c>
      <c r="V354" t="str">
        <f>_xlfn.XLOOKUP(F354,Categories!B:B,Categories!C:C,"Not in dataset",0)</f>
        <v>Not ML</v>
      </c>
    </row>
    <row r="355" spans="2:22">
      <c r="B355" s="1">
        <v>349</v>
      </c>
      <c r="C355">
        <v>2022</v>
      </c>
      <c r="D355" t="s">
        <v>11</v>
      </c>
      <c r="E355" t="s">
        <v>10</v>
      </c>
      <c r="F355" t="s">
        <v>36</v>
      </c>
      <c r="G355">
        <v>135000</v>
      </c>
      <c r="H355" t="s">
        <v>61</v>
      </c>
      <c r="I355">
        <v>135000</v>
      </c>
      <c r="J355" t="s">
        <v>22</v>
      </c>
      <c r="K355">
        <v>100</v>
      </c>
      <c r="L355" t="s">
        <v>22</v>
      </c>
      <c r="M355" t="str">
        <f>_xlfn.XLOOKUP(L355,Xlation!B:B,Xlation!D:D,"error",0)</f>
        <v>USA</v>
      </c>
      <c r="N355" t="s">
        <v>64</v>
      </c>
      <c r="O355" t="str">
        <f>_xlfn.XLOOKUP(D355,Xlation!$B:$B,Xlation!$C:$C,"Error",0)</f>
        <v xml:space="preserve">Senior-level Expert </v>
      </c>
      <c r="P355" t="str">
        <f>_xlfn.XLOOKUP(E355,Xlation!$B:$B,Xlation!$C:$C,"Error",0)</f>
        <v xml:space="preserve">Full-time </v>
      </c>
      <c r="Q355" t="str">
        <f>_xlfn.XLOOKUP(L355,Xlation!$B:$B,Xlation!$C:$C,"Error",0)</f>
        <v>United States of America</v>
      </c>
      <c r="R355" t="str">
        <f>_xlfn.XLOOKUP(J355,Xlation!$B:$B,Xlation!$C:$C,"Error",0)</f>
        <v>United States of America</v>
      </c>
      <c r="S355" t="str">
        <f>_xlfn.XLOOKUP(N355,Xlation!$B:$B,Xlation!$C:$C,"Error",0)</f>
        <v>Medium_Between_50_and_250_Emp</v>
      </c>
      <c r="T355" t="str">
        <f>_xlfn.XLOOKUP(F355,Xlation!$B:$B,Xlation!$C:$C,"Error",0)</f>
        <v>Analysis</v>
      </c>
      <c r="U355" t="str">
        <f>_xlfn.XLOOKUP(K355,Xlation!$B:$B,Xlation!$C:$C,"Error",0)</f>
        <v>80-100%</v>
      </c>
      <c r="V355" t="str">
        <f>_xlfn.XLOOKUP(F355,Categories!B:B,Categories!C:C,"Not in dataset",0)</f>
        <v>Not ML</v>
      </c>
    </row>
    <row r="356" spans="2:22">
      <c r="B356" s="1">
        <v>350</v>
      </c>
      <c r="C356">
        <v>2022</v>
      </c>
      <c r="D356" t="s">
        <v>11</v>
      </c>
      <c r="E356" t="s">
        <v>10</v>
      </c>
      <c r="F356" t="s">
        <v>39</v>
      </c>
      <c r="G356">
        <v>161342</v>
      </c>
      <c r="H356" t="s">
        <v>61</v>
      </c>
      <c r="I356">
        <v>161342</v>
      </c>
      <c r="J356" t="s">
        <v>22</v>
      </c>
      <c r="K356">
        <v>100</v>
      </c>
      <c r="L356" t="s">
        <v>22</v>
      </c>
      <c r="M356" t="str">
        <f>_xlfn.XLOOKUP(L356,Xlation!B:B,Xlation!D:D,"error",0)</f>
        <v>USA</v>
      </c>
      <c r="N356" t="s">
        <v>64</v>
      </c>
      <c r="O356" t="str">
        <f>_xlfn.XLOOKUP(D356,Xlation!$B:$B,Xlation!$C:$C,"Error",0)</f>
        <v xml:space="preserve">Senior-level Expert </v>
      </c>
      <c r="P356" t="str">
        <f>_xlfn.XLOOKUP(E356,Xlation!$B:$B,Xlation!$C:$C,"Error",0)</f>
        <v xml:space="preserve">Full-time </v>
      </c>
      <c r="Q356" t="str">
        <f>_xlfn.XLOOKUP(L356,Xlation!$B:$B,Xlation!$C:$C,"Error",0)</f>
        <v>United States of America</v>
      </c>
      <c r="R356" t="str">
        <f>_xlfn.XLOOKUP(J356,Xlation!$B:$B,Xlation!$C:$C,"Error",0)</f>
        <v>United States of America</v>
      </c>
      <c r="S356" t="str">
        <f>_xlfn.XLOOKUP(N356,Xlation!$B:$B,Xlation!$C:$C,"Error",0)</f>
        <v>Medium_Between_50_and_250_Emp</v>
      </c>
      <c r="T356" t="str">
        <f>_xlfn.XLOOKUP(F356,Xlation!$B:$B,Xlation!$C:$C,"Error",0)</f>
        <v>Scientist</v>
      </c>
      <c r="U356" t="str">
        <f>_xlfn.XLOOKUP(K356,Xlation!$B:$B,Xlation!$C:$C,"Error",0)</f>
        <v>80-100%</v>
      </c>
      <c r="V356" t="str">
        <f>_xlfn.XLOOKUP(F356,Categories!B:B,Categories!C:C,"Not in dataset",0)</f>
        <v>Not ML</v>
      </c>
    </row>
    <row r="357" spans="2:22">
      <c r="B357" s="1">
        <v>351</v>
      </c>
      <c r="C357">
        <v>2022</v>
      </c>
      <c r="D357" t="s">
        <v>11</v>
      </c>
      <c r="E357" t="s">
        <v>10</v>
      </c>
      <c r="F357" t="s">
        <v>39</v>
      </c>
      <c r="G357">
        <v>137141</v>
      </c>
      <c r="H357" t="s">
        <v>61</v>
      </c>
      <c r="I357">
        <v>137141</v>
      </c>
      <c r="J357" t="s">
        <v>22</v>
      </c>
      <c r="K357">
        <v>100</v>
      </c>
      <c r="L357" t="s">
        <v>22</v>
      </c>
      <c r="M357" t="str">
        <f>_xlfn.XLOOKUP(L357,Xlation!B:B,Xlation!D:D,"error",0)</f>
        <v>USA</v>
      </c>
      <c r="N357" t="s">
        <v>64</v>
      </c>
      <c r="O357" t="str">
        <f>_xlfn.XLOOKUP(D357,Xlation!$B:$B,Xlation!$C:$C,"Error",0)</f>
        <v xml:space="preserve">Senior-level Expert </v>
      </c>
      <c r="P357" t="str">
        <f>_xlfn.XLOOKUP(E357,Xlation!$B:$B,Xlation!$C:$C,"Error",0)</f>
        <v xml:space="preserve">Full-time </v>
      </c>
      <c r="Q357" t="str">
        <f>_xlfn.XLOOKUP(L357,Xlation!$B:$B,Xlation!$C:$C,"Error",0)</f>
        <v>United States of America</v>
      </c>
      <c r="R357" t="str">
        <f>_xlfn.XLOOKUP(J357,Xlation!$B:$B,Xlation!$C:$C,"Error",0)</f>
        <v>United States of America</v>
      </c>
      <c r="S357" t="str">
        <f>_xlfn.XLOOKUP(N357,Xlation!$B:$B,Xlation!$C:$C,"Error",0)</f>
        <v>Medium_Between_50_and_250_Emp</v>
      </c>
      <c r="T357" t="str">
        <f>_xlfn.XLOOKUP(F357,Xlation!$B:$B,Xlation!$C:$C,"Error",0)</f>
        <v>Scientist</v>
      </c>
      <c r="U357" t="str">
        <f>_xlfn.XLOOKUP(K357,Xlation!$B:$B,Xlation!$C:$C,"Error",0)</f>
        <v>80-100%</v>
      </c>
      <c r="V357" t="str">
        <f>_xlfn.XLOOKUP(F357,Categories!B:B,Categories!C:C,"Not in dataset",0)</f>
        <v>Not ML</v>
      </c>
    </row>
    <row r="358" spans="2:22">
      <c r="B358" s="1">
        <v>352</v>
      </c>
      <c r="C358">
        <v>2022</v>
      </c>
      <c r="D358" t="s">
        <v>11</v>
      </c>
      <c r="E358" t="s">
        <v>10</v>
      </c>
      <c r="F358" t="s">
        <v>34</v>
      </c>
      <c r="G358">
        <v>167000</v>
      </c>
      <c r="H358" t="s">
        <v>61</v>
      </c>
      <c r="I358">
        <v>167000</v>
      </c>
      <c r="J358" t="s">
        <v>22</v>
      </c>
      <c r="K358">
        <v>100</v>
      </c>
      <c r="L358" t="s">
        <v>22</v>
      </c>
      <c r="M358" t="str">
        <f>_xlfn.XLOOKUP(L358,Xlation!B:B,Xlation!D:D,"error",0)</f>
        <v>USA</v>
      </c>
      <c r="N358" t="s">
        <v>64</v>
      </c>
      <c r="O358" t="str">
        <f>_xlfn.XLOOKUP(D358,Xlation!$B:$B,Xlation!$C:$C,"Error",0)</f>
        <v xml:space="preserve">Senior-level Expert </v>
      </c>
      <c r="P358" t="str">
        <f>_xlfn.XLOOKUP(E358,Xlation!$B:$B,Xlation!$C:$C,"Error",0)</f>
        <v xml:space="preserve">Full-time </v>
      </c>
      <c r="Q358" t="str">
        <f>_xlfn.XLOOKUP(L358,Xlation!$B:$B,Xlation!$C:$C,"Error",0)</f>
        <v>United States of America</v>
      </c>
      <c r="R358" t="str">
        <f>_xlfn.XLOOKUP(J358,Xlation!$B:$B,Xlation!$C:$C,"Error",0)</f>
        <v>United States of America</v>
      </c>
      <c r="S358" t="str">
        <f>_xlfn.XLOOKUP(N358,Xlation!$B:$B,Xlation!$C:$C,"Error",0)</f>
        <v>Medium_Between_50_and_250_Emp</v>
      </c>
      <c r="T358" t="str">
        <f>_xlfn.XLOOKUP(F358,Xlation!$B:$B,Xlation!$C:$C,"Error",0)</f>
        <v>Scientist</v>
      </c>
      <c r="U358" t="str">
        <f>_xlfn.XLOOKUP(K358,Xlation!$B:$B,Xlation!$C:$C,"Error",0)</f>
        <v>80-100%</v>
      </c>
      <c r="V358" t="str">
        <f>_xlfn.XLOOKUP(F358,Categories!B:B,Categories!C:C,"Not in dataset",0)</f>
        <v>Not ML</v>
      </c>
    </row>
    <row r="359" spans="2:22">
      <c r="B359" s="1">
        <v>353</v>
      </c>
      <c r="C359">
        <v>2022</v>
      </c>
      <c r="D359" t="s">
        <v>11</v>
      </c>
      <c r="E359" t="s">
        <v>10</v>
      </c>
      <c r="F359" t="s">
        <v>34</v>
      </c>
      <c r="G359">
        <v>123000</v>
      </c>
      <c r="H359" t="s">
        <v>61</v>
      </c>
      <c r="I359">
        <v>123000</v>
      </c>
      <c r="J359" t="s">
        <v>22</v>
      </c>
      <c r="K359">
        <v>100</v>
      </c>
      <c r="L359" t="s">
        <v>22</v>
      </c>
      <c r="M359" t="str">
        <f>_xlfn.XLOOKUP(L359,Xlation!B:B,Xlation!D:D,"error",0)</f>
        <v>USA</v>
      </c>
      <c r="N359" t="s">
        <v>64</v>
      </c>
      <c r="O359" t="str">
        <f>_xlfn.XLOOKUP(D359,Xlation!$B:$B,Xlation!$C:$C,"Error",0)</f>
        <v xml:space="preserve">Senior-level Expert </v>
      </c>
      <c r="P359" t="str">
        <f>_xlfn.XLOOKUP(E359,Xlation!$B:$B,Xlation!$C:$C,"Error",0)</f>
        <v xml:space="preserve">Full-time </v>
      </c>
      <c r="Q359" t="str">
        <f>_xlfn.XLOOKUP(L359,Xlation!$B:$B,Xlation!$C:$C,"Error",0)</f>
        <v>United States of America</v>
      </c>
      <c r="R359" t="str">
        <f>_xlfn.XLOOKUP(J359,Xlation!$B:$B,Xlation!$C:$C,"Error",0)</f>
        <v>United States of America</v>
      </c>
      <c r="S359" t="str">
        <f>_xlfn.XLOOKUP(N359,Xlation!$B:$B,Xlation!$C:$C,"Error",0)</f>
        <v>Medium_Between_50_and_250_Emp</v>
      </c>
      <c r="T359" t="str">
        <f>_xlfn.XLOOKUP(F359,Xlation!$B:$B,Xlation!$C:$C,"Error",0)</f>
        <v>Scientist</v>
      </c>
      <c r="U359" t="str">
        <f>_xlfn.XLOOKUP(K359,Xlation!$B:$B,Xlation!$C:$C,"Error",0)</f>
        <v>80-100%</v>
      </c>
      <c r="V359" t="str">
        <f>_xlfn.XLOOKUP(F359,Categories!B:B,Categories!C:C,"Not in dataset",0)</f>
        <v>Not ML</v>
      </c>
    </row>
    <row r="360" spans="2:22">
      <c r="B360" s="1">
        <v>354</v>
      </c>
      <c r="C360">
        <v>2022</v>
      </c>
      <c r="D360" t="s">
        <v>11</v>
      </c>
      <c r="E360" t="s">
        <v>10</v>
      </c>
      <c r="F360" t="s">
        <v>35</v>
      </c>
      <c r="G360">
        <v>60000</v>
      </c>
      <c r="H360" t="s">
        <v>63</v>
      </c>
      <c r="I360">
        <v>78526</v>
      </c>
      <c r="J360" t="s">
        <v>23</v>
      </c>
      <c r="K360">
        <v>0</v>
      </c>
      <c r="L360" t="s">
        <v>23</v>
      </c>
      <c r="M360" t="str">
        <f>_xlfn.XLOOKUP(L360,Xlation!B:B,Xlation!D:D,"error",0)</f>
        <v>GBR</v>
      </c>
      <c r="N360" t="s">
        <v>64</v>
      </c>
      <c r="O360" t="str">
        <f>_xlfn.XLOOKUP(D360,Xlation!$B:$B,Xlation!$C:$C,"Error",0)</f>
        <v xml:space="preserve">Senior-level Expert </v>
      </c>
      <c r="P360" t="str">
        <f>_xlfn.XLOOKUP(E360,Xlation!$B:$B,Xlation!$C:$C,"Error",0)</f>
        <v xml:space="preserve">Full-time </v>
      </c>
      <c r="Q360" t="str">
        <f>_xlfn.XLOOKUP(L360,Xlation!$B:$B,Xlation!$C:$C,"Error",0)</f>
        <v>United Kingdom</v>
      </c>
      <c r="R360" t="str">
        <f>_xlfn.XLOOKUP(J360,Xlation!$B:$B,Xlation!$C:$C,"Error",0)</f>
        <v>United Kingdom</v>
      </c>
      <c r="S360" t="str">
        <f>_xlfn.XLOOKUP(N360,Xlation!$B:$B,Xlation!$C:$C,"Error",0)</f>
        <v>Medium_Between_50_and_250_Emp</v>
      </c>
      <c r="T360" t="str">
        <f>_xlfn.XLOOKUP(F360,Xlation!$B:$B,Xlation!$C:$C,"Error",0)</f>
        <v>Engineer</v>
      </c>
      <c r="U360" t="str">
        <f>_xlfn.XLOOKUP(K360,Xlation!$B:$B,Xlation!$C:$C,"Error",0)</f>
        <v>0-20%</v>
      </c>
      <c r="V360" t="str">
        <f>_xlfn.XLOOKUP(F360,Categories!B:B,Categories!C:C,"Not in dataset",0)</f>
        <v>Not ML</v>
      </c>
    </row>
    <row r="361" spans="2:22">
      <c r="B361" s="1">
        <v>355</v>
      </c>
      <c r="C361">
        <v>2022</v>
      </c>
      <c r="D361" t="s">
        <v>11</v>
      </c>
      <c r="E361" t="s">
        <v>10</v>
      </c>
      <c r="F361" t="s">
        <v>35</v>
      </c>
      <c r="G361">
        <v>50000</v>
      </c>
      <c r="H361" t="s">
        <v>63</v>
      </c>
      <c r="I361">
        <v>65438</v>
      </c>
      <c r="J361" t="s">
        <v>23</v>
      </c>
      <c r="K361">
        <v>0</v>
      </c>
      <c r="L361" t="s">
        <v>23</v>
      </c>
      <c r="M361" t="str">
        <f>_xlfn.XLOOKUP(L361,Xlation!B:B,Xlation!D:D,"error",0)</f>
        <v>GBR</v>
      </c>
      <c r="N361" t="s">
        <v>64</v>
      </c>
      <c r="O361" t="str">
        <f>_xlfn.XLOOKUP(D361,Xlation!$B:$B,Xlation!$C:$C,"Error",0)</f>
        <v xml:space="preserve">Senior-level Expert </v>
      </c>
      <c r="P361" t="str">
        <f>_xlfn.XLOOKUP(E361,Xlation!$B:$B,Xlation!$C:$C,"Error",0)</f>
        <v xml:space="preserve">Full-time </v>
      </c>
      <c r="Q361" t="str">
        <f>_xlfn.XLOOKUP(L361,Xlation!$B:$B,Xlation!$C:$C,"Error",0)</f>
        <v>United Kingdom</v>
      </c>
      <c r="R361" t="str">
        <f>_xlfn.XLOOKUP(J361,Xlation!$B:$B,Xlation!$C:$C,"Error",0)</f>
        <v>United Kingdom</v>
      </c>
      <c r="S361" t="str">
        <f>_xlfn.XLOOKUP(N361,Xlation!$B:$B,Xlation!$C:$C,"Error",0)</f>
        <v>Medium_Between_50_and_250_Emp</v>
      </c>
      <c r="T361" t="str">
        <f>_xlfn.XLOOKUP(F361,Xlation!$B:$B,Xlation!$C:$C,"Error",0)</f>
        <v>Engineer</v>
      </c>
      <c r="U361" t="str">
        <f>_xlfn.XLOOKUP(K361,Xlation!$B:$B,Xlation!$C:$C,"Error",0)</f>
        <v>0-20%</v>
      </c>
      <c r="V361" t="str">
        <f>_xlfn.XLOOKUP(F361,Categories!B:B,Categories!C:C,"Not in dataset",0)</f>
        <v>Not ML</v>
      </c>
    </row>
    <row r="362" spans="2:22">
      <c r="B362" s="1">
        <v>356</v>
      </c>
      <c r="C362">
        <v>2022</v>
      </c>
      <c r="D362" t="s">
        <v>11</v>
      </c>
      <c r="E362" t="s">
        <v>10</v>
      </c>
      <c r="F362" t="s">
        <v>34</v>
      </c>
      <c r="G362">
        <v>150000</v>
      </c>
      <c r="H362" t="s">
        <v>61</v>
      </c>
      <c r="I362">
        <v>150000</v>
      </c>
      <c r="J362" t="s">
        <v>22</v>
      </c>
      <c r="K362">
        <v>0</v>
      </c>
      <c r="L362" t="s">
        <v>22</v>
      </c>
      <c r="M362" t="str">
        <f>_xlfn.XLOOKUP(L362,Xlation!B:B,Xlation!D:D,"error",0)</f>
        <v>USA</v>
      </c>
      <c r="N362" t="s">
        <v>64</v>
      </c>
      <c r="O362" t="str">
        <f>_xlfn.XLOOKUP(D362,Xlation!$B:$B,Xlation!$C:$C,"Error",0)</f>
        <v xml:space="preserve">Senior-level Expert </v>
      </c>
      <c r="P362" t="str">
        <f>_xlfn.XLOOKUP(E362,Xlation!$B:$B,Xlation!$C:$C,"Error",0)</f>
        <v xml:space="preserve">Full-time </v>
      </c>
      <c r="Q362" t="str">
        <f>_xlfn.XLOOKUP(L362,Xlation!$B:$B,Xlation!$C:$C,"Error",0)</f>
        <v>United States of America</v>
      </c>
      <c r="R362" t="str">
        <f>_xlfn.XLOOKUP(J362,Xlation!$B:$B,Xlation!$C:$C,"Error",0)</f>
        <v>United States of America</v>
      </c>
      <c r="S362" t="str">
        <f>_xlfn.XLOOKUP(N362,Xlation!$B:$B,Xlation!$C:$C,"Error",0)</f>
        <v>Medium_Between_50_and_250_Emp</v>
      </c>
      <c r="T362" t="str">
        <f>_xlfn.XLOOKUP(F362,Xlation!$B:$B,Xlation!$C:$C,"Error",0)</f>
        <v>Scientist</v>
      </c>
      <c r="U362" t="str">
        <f>_xlfn.XLOOKUP(K362,Xlation!$B:$B,Xlation!$C:$C,"Error",0)</f>
        <v>0-20%</v>
      </c>
      <c r="V362" t="str">
        <f>_xlfn.XLOOKUP(F362,Categories!B:B,Categories!C:C,"Not in dataset",0)</f>
        <v>Not ML</v>
      </c>
    </row>
    <row r="363" spans="2:22">
      <c r="B363" s="1">
        <v>357</v>
      </c>
      <c r="C363">
        <v>2022</v>
      </c>
      <c r="D363" t="s">
        <v>11</v>
      </c>
      <c r="E363" t="s">
        <v>10</v>
      </c>
      <c r="F363" t="s">
        <v>34</v>
      </c>
      <c r="G363">
        <v>211500</v>
      </c>
      <c r="H363" t="s">
        <v>61</v>
      </c>
      <c r="I363">
        <v>211500</v>
      </c>
      <c r="J363" t="s">
        <v>22</v>
      </c>
      <c r="K363">
        <v>100</v>
      </c>
      <c r="L363" t="s">
        <v>22</v>
      </c>
      <c r="M363" t="str">
        <f>_xlfn.XLOOKUP(L363,Xlation!B:B,Xlation!D:D,"error",0)</f>
        <v>USA</v>
      </c>
      <c r="N363" t="s">
        <v>64</v>
      </c>
      <c r="O363" t="str">
        <f>_xlfn.XLOOKUP(D363,Xlation!$B:$B,Xlation!$C:$C,"Error",0)</f>
        <v xml:space="preserve">Senior-level Expert </v>
      </c>
      <c r="P363" t="str">
        <f>_xlfn.XLOOKUP(E363,Xlation!$B:$B,Xlation!$C:$C,"Error",0)</f>
        <v xml:space="preserve">Full-time </v>
      </c>
      <c r="Q363" t="str">
        <f>_xlfn.XLOOKUP(L363,Xlation!$B:$B,Xlation!$C:$C,"Error",0)</f>
        <v>United States of America</v>
      </c>
      <c r="R363" t="str">
        <f>_xlfn.XLOOKUP(J363,Xlation!$B:$B,Xlation!$C:$C,"Error",0)</f>
        <v>United States of America</v>
      </c>
      <c r="S363" t="str">
        <f>_xlfn.XLOOKUP(N363,Xlation!$B:$B,Xlation!$C:$C,"Error",0)</f>
        <v>Medium_Between_50_and_250_Emp</v>
      </c>
      <c r="T363" t="str">
        <f>_xlfn.XLOOKUP(F363,Xlation!$B:$B,Xlation!$C:$C,"Error",0)</f>
        <v>Scientist</v>
      </c>
      <c r="U363" t="str">
        <f>_xlfn.XLOOKUP(K363,Xlation!$B:$B,Xlation!$C:$C,"Error",0)</f>
        <v>80-100%</v>
      </c>
      <c r="V363" t="str">
        <f>_xlfn.XLOOKUP(F363,Categories!B:B,Categories!C:C,"Not in dataset",0)</f>
        <v>Not ML</v>
      </c>
    </row>
    <row r="364" spans="2:22">
      <c r="B364" s="1">
        <v>358</v>
      </c>
      <c r="C364">
        <v>2022</v>
      </c>
      <c r="D364" t="s">
        <v>11</v>
      </c>
      <c r="E364" t="s">
        <v>10</v>
      </c>
      <c r="F364" t="s">
        <v>40</v>
      </c>
      <c r="G364">
        <v>192400</v>
      </c>
      <c r="H364" t="s">
        <v>61</v>
      </c>
      <c r="I364">
        <v>192400</v>
      </c>
      <c r="J364" t="s">
        <v>24</v>
      </c>
      <c r="K364">
        <v>100</v>
      </c>
      <c r="L364" t="s">
        <v>24</v>
      </c>
      <c r="M364" t="str">
        <f>_xlfn.XLOOKUP(L364,Xlation!B:B,Xlation!D:D,"error",0)</f>
        <v>CAN</v>
      </c>
      <c r="N364" t="s">
        <v>64</v>
      </c>
      <c r="O364" t="str">
        <f>_xlfn.XLOOKUP(D364,Xlation!$B:$B,Xlation!$C:$C,"Error",0)</f>
        <v xml:space="preserve">Senior-level Expert </v>
      </c>
      <c r="P364" t="str">
        <f>_xlfn.XLOOKUP(E364,Xlation!$B:$B,Xlation!$C:$C,"Error",0)</f>
        <v xml:space="preserve">Full-time </v>
      </c>
      <c r="Q364" t="str">
        <f>_xlfn.XLOOKUP(L364,Xlation!$B:$B,Xlation!$C:$C,"Error",0)</f>
        <v>Canada</v>
      </c>
      <c r="R364" t="str">
        <f>_xlfn.XLOOKUP(J364,Xlation!$B:$B,Xlation!$C:$C,"Error",0)</f>
        <v>Canada</v>
      </c>
      <c r="S364" t="str">
        <f>_xlfn.XLOOKUP(N364,Xlation!$B:$B,Xlation!$C:$C,"Error",0)</f>
        <v>Medium_Between_50_and_250_Emp</v>
      </c>
      <c r="T364" t="str">
        <f>_xlfn.XLOOKUP(F364,Xlation!$B:$B,Xlation!$C:$C,"Error",0)</f>
        <v>Other</v>
      </c>
      <c r="U364" t="str">
        <f>_xlfn.XLOOKUP(K364,Xlation!$B:$B,Xlation!$C:$C,"Error",0)</f>
        <v>80-100%</v>
      </c>
      <c r="V364" t="str">
        <f>_xlfn.XLOOKUP(F364,Categories!B:B,Categories!C:C,"Not in dataset",0)</f>
        <v>Not ML</v>
      </c>
    </row>
    <row r="365" spans="2:22">
      <c r="B365" s="1">
        <v>359</v>
      </c>
      <c r="C365">
        <v>2022</v>
      </c>
      <c r="D365" t="s">
        <v>11</v>
      </c>
      <c r="E365" t="s">
        <v>10</v>
      </c>
      <c r="F365" t="s">
        <v>40</v>
      </c>
      <c r="G365">
        <v>90700</v>
      </c>
      <c r="H365" t="s">
        <v>61</v>
      </c>
      <c r="I365">
        <v>90700</v>
      </c>
      <c r="J365" t="s">
        <v>24</v>
      </c>
      <c r="K365">
        <v>100</v>
      </c>
      <c r="L365" t="s">
        <v>24</v>
      </c>
      <c r="M365" t="str">
        <f>_xlfn.XLOOKUP(L365,Xlation!B:B,Xlation!D:D,"error",0)</f>
        <v>CAN</v>
      </c>
      <c r="N365" t="s">
        <v>64</v>
      </c>
      <c r="O365" t="str">
        <f>_xlfn.XLOOKUP(D365,Xlation!$B:$B,Xlation!$C:$C,"Error",0)</f>
        <v xml:space="preserve">Senior-level Expert </v>
      </c>
      <c r="P365" t="str">
        <f>_xlfn.XLOOKUP(E365,Xlation!$B:$B,Xlation!$C:$C,"Error",0)</f>
        <v xml:space="preserve">Full-time </v>
      </c>
      <c r="Q365" t="str">
        <f>_xlfn.XLOOKUP(L365,Xlation!$B:$B,Xlation!$C:$C,"Error",0)</f>
        <v>Canada</v>
      </c>
      <c r="R365" t="str">
        <f>_xlfn.XLOOKUP(J365,Xlation!$B:$B,Xlation!$C:$C,"Error",0)</f>
        <v>Canada</v>
      </c>
      <c r="S365" t="str">
        <f>_xlfn.XLOOKUP(N365,Xlation!$B:$B,Xlation!$C:$C,"Error",0)</f>
        <v>Medium_Between_50_and_250_Emp</v>
      </c>
      <c r="T365" t="str">
        <f>_xlfn.XLOOKUP(F365,Xlation!$B:$B,Xlation!$C:$C,"Error",0)</f>
        <v>Other</v>
      </c>
      <c r="U365" t="str">
        <f>_xlfn.XLOOKUP(K365,Xlation!$B:$B,Xlation!$C:$C,"Error",0)</f>
        <v>80-100%</v>
      </c>
      <c r="V365" t="str">
        <f>_xlfn.XLOOKUP(F365,Categories!B:B,Categories!C:C,"Not in dataset",0)</f>
        <v>Not ML</v>
      </c>
    </row>
    <row r="366" spans="2:22">
      <c r="B366" s="1">
        <v>360</v>
      </c>
      <c r="C366">
        <v>2022</v>
      </c>
      <c r="D366" t="s">
        <v>11</v>
      </c>
      <c r="E366" t="s">
        <v>10</v>
      </c>
      <c r="F366" t="s">
        <v>36</v>
      </c>
      <c r="G366">
        <v>130000</v>
      </c>
      <c r="H366" t="s">
        <v>61</v>
      </c>
      <c r="I366">
        <v>130000</v>
      </c>
      <c r="J366" t="s">
        <v>24</v>
      </c>
      <c r="K366">
        <v>100</v>
      </c>
      <c r="L366" t="s">
        <v>24</v>
      </c>
      <c r="M366" t="str">
        <f>_xlfn.XLOOKUP(L366,Xlation!B:B,Xlation!D:D,"error",0)</f>
        <v>CAN</v>
      </c>
      <c r="N366" t="s">
        <v>64</v>
      </c>
      <c r="O366" t="str">
        <f>_xlfn.XLOOKUP(D366,Xlation!$B:$B,Xlation!$C:$C,"Error",0)</f>
        <v xml:space="preserve">Senior-level Expert </v>
      </c>
      <c r="P366" t="str">
        <f>_xlfn.XLOOKUP(E366,Xlation!$B:$B,Xlation!$C:$C,"Error",0)</f>
        <v xml:space="preserve">Full-time </v>
      </c>
      <c r="Q366" t="str">
        <f>_xlfn.XLOOKUP(L366,Xlation!$B:$B,Xlation!$C:$C,"Error",0)</f>
        <v>Canada</v>
      </c>
      <c r="R366" t="str">
        <f>_xlfn.XLOOKUP(J366,Xlation!$B:$B,Xlation!$C:$C,"Error",0)</f>
        <v>Canada</v>
      </c>
      <c r="S366" t="str">
        <f>_xlfn.XLOOKUP(N366,Xlation!$B:$B,Xlation!$C:$C,"Error",0)</f>
        <v>Medium_Between_50_and_250_Emp</v>
      </c>
      <c r="T366" t="str">
        <f>_xlfn.XLOOKUP(F366,Xlation!$B:$B,Xlation!$C:$C,"Error",0)</f>
        <v>Analysis</v>
      </c>
      <c r="U366" t="str">
        <f>_xlfn.XLOOKUP(K366,Xlation!$B:$B,Xlation!$C:$C,"Error",0)</f>
        <v>80-100%</v>
      </c>
      <c r="V366" t="str">
        <f>_xlfn.XLOOKUP(F366,Categories!B:B,Categories!C:C,"Not in dataset",0)</f>
        <v>Not ML</v>
      </c>
    </row>
    <row r="367" spans="2:22">
      <c r="B367" s="1">
        <v>361</v>
      </c>
      <c r="C367">
        <v>2022</v>
      </c>
      <c r="D367" t="s">
        <v>11</v>
      </c>
      <c r="E367" t="s">
        <v>10</v>
      </c>
      <c r="F367" t="s">
        <v>36</v>
      </c>
      <c r="G367">
        <v>61300</v>
      </c>
      <c r="H367" t="s">
        <v>61</v>
      </c>
      <c r="I367">
        <v>61300</v>
      </c>
      <c r="J367" t="s">
        <v>24</v>
      </c>
      <c r="K367">
        <v>100</v>
      </c>
      <c r="L367" t="s">
        <v>24</v>
      </c>
      <c r="M367" t="str">
        <f>_xlfn.XLOOKUP(L367,Xlation!B:B,Xlation!D:D,"error",0)</f>
        <v>CAN</v>
      </c>
      <c r="N367" t="s">
        <v>64</v>
      </c>
      <c r="O367" t="str">
        <f>_xlfn.XLOOKUP(D367,Xlation!$B:$B,Xlation!$C:$C,"Error",0)</f>
        <v xml:space="preserve">Senior-level Expert </v>
      </c>
      <c r="P367" t="str">
        <f>_xlfn.XLOOKUP(E367,Xlation!$B:$B,Xlation!$C:$C,"Error",0)</f>
        <v xml:space="preserve">Full-time </v>
      </c>
      <c r="Q367" t="str">
        <f>_xlfn.XLOOKUP(L367,Xlation!$B:$B,Xlation!$C:$C,"Error",0)</f>
        <v>Canada</v>
      </c>
      <c r="R367" t="str">
        <f>_xlfn.XLOOKUP(J367,Xlation!$B:$B,Xlation!$C:$C,"Error",0)</f>
        <v>Canada</v>
      </c>
      <c r="S367" t="str">
        <f>_xlfn.XLOOKUP(N367,Xlation!$B:$B,Xlation!$C:$C,"Error",0)</f>
        <v>Medium_Between_50_and_250_Emp</v>
      </c>
      <c r="T367" t="str">
        <f>_xlfn.XLOOKUP(F367,Xlation!$B:$B,Xlation!$C:$C,"Error",0)</f>
        <v>Analysis</v>
      </c>
      <c r="U367" t="str">
        <f>_xlfn.XLOOKUP(K367,Xlation!$B:$B,Xlation!$C:$C,"Error",0)</f>
        <v>80-100%</v>
      </c>
      <c r="V367" t="str">
        <f>_xlfn.XLOOKUP(F367,Categories!B:B,Categories!C:C,"Not in dataset",0)</f>
        <v>Not ML</v>
      </c>
    </row>
    <row r="368" spans="2:22">
      <c r="B368" s="1">
        <v>362</v>
      </c>
      <c r="C368">
        <v>2022</v>
      </c>
      <c r="D368" t="s">
        <v>11</v>
      </c>
      <c r="E368" t="s">
        <v>10</v>
      </c>
      <c r="F368" t="s">
        <v>36</v>
      </c>
      <c r="G368">
        <v>130000</v>
      </c>
      <c r="H368" t="s">
        <v>61</v>
      </c>
      <c r="I368">
        <v>130000</v>
      </c>
      <c r="J368" t="s">
        <v>24</v>
      </c>
      <c r="K368">
        <v>100</v>
      </c>
      <c r="L368" t="s">
        <v>24</v>
      </c>
      <c r="M368" t="str">
        <f>_xlfn.XLOOKUP(L368,Xlation!B:B,Xlation!D:D,"error",0)</f>
        <v>CAN</v>
      </c>
      <c r="N368" t="s">
        <v>64</v>
      </c>
      <c r="O368" t="str">
        <f>_xlfn.XLOOKUP(D368,Xlation!$B:$B,Xlation!$C:$C,"Error",0)</f>
        <v xml:space="preserve">Senior-level Expert </v>
      </c>
      <c r="P368" t="str">
        <f>_xlfn.XLOOKUP(E368,Xlation!$B:$B,Xlation!$C:$C,"Error",0)</f>
        <v xml:space="preserve">Full-time </v>
      </c>
      <c r="Q368" t="str">
        <f>_xlfn.XLOOKUP(L368,Xlation!$B:$B,Xlation!$C:$C,"Error",0)</f>
        <v>Canada</v>
      </c>
      <c r="R368" t="str">
        <f>_xlfn.XLOOKUP(J368,Xlation!$B:$B,Xlation!$C:$C,"Error",0)</f>
        <v>Canada</v>
      </c>
      <c r="S368" t="str">
        <f>_xlfn.XLOOKUP(N368,Xlation!$B:$B,Xlation!$C:$C,"Error",0)</f>
        <v>Medium_Between_50_and_250_Emp</v>
      </c>
      <c r="T368" t="str">
        <f>_xlfn.XLOOKUP(F368,Xlation!$B:$B,Xlation!$C:$C,"Error",0)</f>
        <v>Analysis</v>
      </c>
      <c r="U368" t="str">
        <f>_xlfn.XLOOKUP(K368,Xlation!$B:$B,Xlation!$C:$C,"Error",0)</f>
        <v>80-100%</v>
      </c>
      <c r="V368" t="str">
        <f>_xlfn.XLOOKUP(F368,Categories!B:B,Categories!C:C,"Not in dataset",0)</f>
        <v>Not ML</v>
      </c>
    </row>
    <row r="369" spans="2:22">
      <c r="B369" s="1">
        <v>363</v>
      </c>
      <c r="C369">
        <v>2022</v>
      </c>
      <c r="D369" t="s">
        <v>11</v>
      </c>
      <c r="E369" t="s">
        <v>10</v>
      </c>
      <c r="F369" t="s">
        <v>36</v>
      </c>
      <c r="G369">
        <v>61300</v>
      </c>
      <c r="H369" t="s">
        <v>61</v>
      </c>
      <c r="I369">
        <v>61300</v>
      </c>
      <c r="J369" t="s">
        <v>24</v>
      </c>
      <c r="K369">
        <v>100</v>
      </c>
      <c r="L369" t="s">
        <v>24</v>
      </c>
      <c r="M369" t="str">
        <f>_xlfn.XLOOKUP(L369,Xlation!B:B,Xlation!D:D,"error",0)</f>
        <v>CAN</v>
      </c>
      <c r="N369" t="s">
        <v>64</v>
      </c>
      <c r="O369" t="str">
        <f>_xlfn.XLOOKUP(D369,Xlation!$B:$B,Xlation!$C:$C,"Error",0)</f>
        <v xml:space="preserve">Senior-level Expert </v>
      </c>
      <c r="P369" t="str">
        <f>_xlfn.XLOOKUP(E369,Xlation!$B:$B,Xlation!$C:$C,"Error",0)</f>
        <v xml:space="preserve">Full-time </v>
      </c>
      <c r="Q369" t="str">
        <f>_xlfn.XLOOKUP(L369,Xlation!$B:$B,Xlation!$C:$C,"Error",0)</f>
        <v>Canada</v>
      </c>
      <c r="R369" t="str">
        <f>_xlfn.XLOOKUP(J369,Xlation!$B:$B,Xlation!$C:$C,"Error",0)</f>
        <v>Canada</v>
      </c>
      <c r="S369" t="str">
        <f>_xlfn.XLOOKUP(N369,Xlation!$B:$B,Xlation!$C:$C,"Error",0)</f>
        <v>Medium_Between_50_and_250_Emp</v>
      </c>
      <c r="T369" t="str">
        <f>_xlfn.XLOOKUP(F369,Xlation!$B:$B,Xlation!$C:$C,"Error",0)</f>
        <v>Analysis</v>
      </c>
      <c r="U369" t="str">
        <f>_xlfn.XLOOKUP(K369,Xlation!$B:$B,Xlation!$C:$C,"Error",0)</f>
        <v>80-100%</v>
      </c>
      <c r="V369" t="str">
        <f>_xlfn.XLOOKUP(F369,Categories!B:B,Categories!C:C,"Not in dataset",0)</f>
        <v>Not ML</v>
      </c>
    </row>
    <row r="370" spans="2:22">
      <c r="B370" s="1">
        <v>364</v>
      </c>
      <c r="C370">
        <v>2022</v>
      </c>
      <c r="D370" t="s">
        <v>11</v>
      </c>
      <c r="E370" t="s">
        <v>10</v>
      </c>
      <c r="F370" t="s">
        <v>35</v>
      </c>
      <c r="G370">
        <v>160000</v>
      </c>
      <c r="H370" t="s">
        <v>61</v>
      </c>
      <c r="I370">
        <v>160000</v>
      </c>
      <c r="J370" t="s">
        <v>22</v>
      </c>
      <c r="K370">
        <v>0</v>
      </c>
      <c r="L370" t="s">
        <v>22</v>
      </c>
      <c r="M370" t="str">
        <f>_xlfn.XLOOKUP(L370,Xlation!B:B,Xlation!D:D,"error",0)</f>
        <v>USA</v>
      </c>
      <c r="N370" t="s">
        <v>60</v>
      </c>
      <c r="O370" t="str">
        <f>_xlfn.XLOOKUP(D370,Xlation!$B:$B,Xlation!$C:$C,"Error",0)</f>
        <v xml:space="preserve">Senior-level Expert </v>
      </c>
      <c r="P370" t="str">
        <f>_xlfn.XLOOKUP(E370,Xlation!$B:$B,Xlation!$C:$C,"Error",0)</f>
        <v xml:space="preserve">Full-time </v>
      </c>
      <c r="Q370" t="str">
        <f>_xlfn.XLOOKUP(L370,Xlation!$B:$B,Xlation!$C:$C,"Error",0)</f>
        <v>United States of America</v>
      </c>
      <c r="R370" t="str">
        <f>_xlfn.XLOOKUP(J370,Xlation!$B:$B,Xlation!$C:$C,"Error",0)</f>
        <v>United States of America</v>
      </c>
      <c r="S370" t="str">
        <f>_xlfn.XLOOKUP(N370,Xlation!$B:$B,Xlation!$C:$C,"Error",0)</f>
        <v>Large_Greater_than_250_Emp</v>
      </c>
      <c r="T370" t="str">
        <f>_xlfn.XLOOKUP(F370,Xlation!$B:$B,Xlation!$C:$C,"Error",0)</f>
        <v>Engineer</v>
      </c>
      <c r="U370" t="str">
        <f>_xlfn.XLOOKUP(K370,Xlation!$B:$B,Xlation!$C:$C,"Error",0)</f>
        <v>0-20%</v>
      </c>
      <c r="V370" t="str">
        <f>_xlfn.XLOOKUP(F370,Categories!B:B,Categories!C:C,"Not in dataset",0)</f>
        <v>Not ML</v>
      </c>
    </row>
    <row r="371" spans="2:22">
      <c r="B371" s="1">
        <v>365</v>
      </c>
      <c r="C371">
        <v>2022</v>
      </c>
      <c r="D371" t="s">
        <v>11</v>
      </c>
      <c r="E371" t="s">
        <v>10</v>
      </c>
      <c r="F371" t="s">
        <v>34</v>
      </c>
      <c r="G371">
        <v>138600</v>
      </c>
      <c r="H371" t="s">
        <v>61</v>
      </c>
      <c r="I371">
        <v>138600</v>
      </c>
      <c r="J371" t="s">
        <v>22</v>
      </c>
      <c r="K371">
        <v>100</v>
      </c>
      <c r="L371" t="s">
        <v>22</v>
      </c>
      <c r="M371" t="str">
        <f>_xlfn.XLOOKUP(L371,Xlation!B:B,Xlation!D:D,"error",0)</f>
        <v>USA</v>
      </c>
      <c r="N371" t="s">
        <v>64</v>
      </c>
      <c r="O371" t="str">
        <f>_xlfn.XLOOKUP(D371,Xlation!$B:$B,Xlation!$C:$C,"Error",0)</f>
        <v xml:space="preserve">Senior-level Expert </v>
      </c>
      <c r="P371" t="str">
        <f>_xlfn.XLOOKUP(E371,Xlation!$B:$B,Xlation!$C:$C,"Error",0)</f>
        <v xml:space="preserve">Full-time </v>
      </c>
      <c r="Q371" t="str">
        <f>_xlfn.XLOOKUP(L371,Xlation!$B:$B,Xlation!$C:$C,"Error",0)</f>
        <v>United States of America</v>
      </c>
      <c r="R371" t="str">
        <f>_xlfn.XLOOKUP(J371,Xlation!$B:$B,Xlation!$C:$C,"Error",0)</f>
        <v>United States of America</v>
      </c>
      <c r="S371" t="str">
        <f>_xlfn.XLOOKUP(N371,Xlation!$B:$B,Xlation!$C:$C,"Error",0)</f>
        <v>Medium_Between_50_and_250_Emp</v>
      </c>
      <c r="T371" t="str">
        <f>_xlfn.XLOOKUP(F371,Xlation!$B:$B,Xlation!$C:$C,"Error",0)</f>
        <v>Scientist</v>
      </c>
      <c r="U371" t="str">
        <f>_xlfn.XLOOKUP(K371,Xlation!$B:$B,Xlation!$C:$C,"Error",0)</f>
        <v>80-100%</v>
      </c>
      <c r="V371" t="str">
        <f>_xlfn.XLOOKUP(F371,Categories!B:B,Categories!C:C,"Not in dataset",0)</f>
        <v>Not ML</v>
      </c>
    </row>
    <row r="372" spans="2:22">
      <c r="B372" s="1">
        <v>366</v>
      </c>
      <c r="C372">
        <v>2022</v>
      </c>
      <c r="D372" t="s">
        <v>11</v>
      </c>
      <c r="E372" t="s">
        <v>10</v>
      </c>
      <c r="F372" t="s">
        <v>35</v>
      </c>
      <c r="G372">
        <v>136000</v>
      </c>
      <c r="H372" t="s">
        <v>61</v>
      </c>
      <c r="I372">
        <v>136000</v>
      </c>
      <c r="J372" t="s">
        <v>22</v>
      </c>
      <c r="K372">
        <v>0</v>
      </c>
      <c r="L372" t="s">
        <v>22</v>
      </c>
      <c r="M372" t="str">
        <f>_xlfn.XLOOKUP(L372,Xlation!B:B,Xlation!D:D,"error",0)</f>
        <v>USA</v>
      </c>
      <c r="N372" t="s">
        <v>64</v>
      </c>
      <c r="O372" t="str">
        <f>_xlfn.XLOOKUP(D372,Xlation!$B:$B,Xlation!$C:$C,"Error",0)</f>
        <v xml:space="preserve">Senior-level Expert </v>
      </c>
      <c r="P372" t="str">
        <f>_xlfn.XLOOKUP(E372,Xlation!$B:$B,Xlation!$C:$C,"Error",0)</f>
        <v xml:space="preserve">Full-time </v>
      </c>
      <c r="Q372" t="str">
        <f>_xlfn.XLOOKUP(L372,Xlation!$B:$B,Xlation!$C:$C,"Error",0)</f>
        <v>United States of America</v>
      </c>
      <c r="R372" t="str">
        <f>_xlfn.XLOOKUP(J372,Xlation!$B:$B,Xlation!$C:$C,"Error",0)</f>
        <v>United States of America</v>
      </c>
      <c r="S372" t="str">
        <f>_xlfn.XLOOKUP(N372,Xlation!$B:$B,Xlation!$C:$C,"Error",0)</f>
        <v>Medium_Between_50_and_250_Emp</v>
      </c>
      <c r="T372" t="str">
        <f>_xlfn.XLOOKUP(F372,Xlation!$B:$B,Xlation!$C:$C,"Error",0)</f>
        <v>Engineer</v>
      </c>
      <c r="U372" t="str">
        <f>_xlfn.XLOOKUP(K372,Xlation!$B:$B,Xlation!$C:$C,"Error",0)</f>
        <v>0-20%</v>
      </c>
      <c r="V372" t="str">
        <f>_xlfn.XLOOKUP(F372,Categories!B:B,Categories!C:C,"Not in dataset",0)</f>
        <v>Not ML</v>
      </c>
    </row>
    <row r="373" spans="2:22">
      <c r="B373" s="1">
        <v>367</v>
      </c>
      <c r="C373">
        <v>2022</v>
      </c>
      <c r="D373" t="s">
        <v>8</v>
      </c>
      <c r="E373" t="s">
        <v>10</v>
      </c>
      <c r="F373" t="s">
        <v>36</v>
      </c>
      <c r="G373">
        <v>58000</v>
      </c>
      <c r="H373" t="s">
        <v>61</v>
      </c>
      <c r="I373">
        <v>58000</v>
      </c>
      <c r="J373" t="s">
        <v>22</v>
      </c>
      <c r="K373">
        <v>0</v>
      </c>
      <c r="L373" t="s">
        <v>22</v>
      </c>
      <c r="M373" t="str">
        <f>_xlfn.XLOOKUP(L373,Xlation!B:B,Xlation!D:D,"error",0)</f>
        <v>USA</v>
      </c>
      <c r="N373" t="s">
        <v>62</v>
      </c>
      <c r="O373" t="str">
        <f>_xlfn.XLOOKUP(D373,Xlation!$B:$B,Xlation!$C:$C,"Error",0)</f>
        <v xml:space="preserve">Mid-level Intermediate </v>
      </c>
      <c r="P373" t="str">
        <f>_xlfn.XLOOKUP(E373,Xlation!$B:$B,Xlation!$C:$C,"Error",0)</f>
        <v xml:space="preserve">Full-time </v>
      </c>
      <c r="Q373" t="str">
        <f>_xlfn.XLOOKUP(L373,Xlation!$B:$B,Xlation!$C:$C,"Error",0)</f>
        <v>United States of America</v>
      </c>
      <c r="R373" t="str">
        <f>_xlfn.XLOOKUP(J373,Xlation!$B:$B,Xlation!$C:$C,"Error",0)</f>
        <v>United States of America</v>
      </c>
      <c r="S373" t="str">
        <f>_xlfn.XLOOKUP(N373,Xlation!$B:$B,Xlation!$C:$C,"Error",0)</f>
        <v>Small_Less_than_50_Emp</v>
      </c>
      <c r="T373" t="str">
        <f>_xlfn.XLOOKUP(F373,Xlation!$B:$B,Xlation!$C:$C,"Error",0)</f>
        <v>Analysis</v>
      </c>
      <c r="U373" t="str">
        <f>_xlfn.XLOOKUP(K373,Xlation!$B:$B,Xlation!$C:$C,"Error",0)</f>
        <v>0-20%</v>
      </c>
      <c r="V373" t="str">
        <f>_xlfn.XLOOKUP(F373,Categories!B:B,Categories!C:C,"Not in dataset",0)</f>
        <v>Not ML</v>
      </c>
    </row>
    <row r="374" spans="2:22">
      <c r="B374" s="1">
        <v>368</v>
      </c>
      <c r="C374">
        <v>2022</v>
      </c>
      <c r="D374" t="s">
        <v>5</v>
      </c>
      <c r="E374" t="s">
        <v>10</v>
      </c>
      <c r="F374" t="s">
        <v>145</v>
      </c>
      <c r="G374">
        <v>135000</v>
      </c>
      <c r="H374" t="s">
        <v>61</v>
      </c>
      <c r="I374">
        <v>135000</v>
      </c>
      <c r="J374" t="s">
        <v>22</v>
      </c>
      <c r="K374">
        <v>100</v>
      </c>
      <c r="L374" t="s">
        <v>22</v>
      </c>
      <c r="M374" t="str">
        <f>_xlfn.XLOOKUP(L374,Xlation!B:B,Xlation!D:D,"error",0)</f>
        <v>USA</v>
      </c>
      <c r="N374" t="s">
        <v>64</v>
      </c>
      <c r="O374" t="str">
        <f>_xlfn.XLOOKUP(D374,Xlation!$B:$B,Xlation!$C:$C,"Error",0)</f>
        <v>Executive-level Director</v>
      </c>
      <c r="P374" t="str">
        <f>_xlfn.XLOOKUP(E374,Xlation!$B:$B,Xlation!$C:$C,"Error",0)</f>
        <v xml:space="preserve">Full-time </v>
      </c>
      <c r="Q374" t="str">
        <f>_xlfn.XLOOKUP(L374,Xlation!$B:$B,Xlation!$C:$C,"Error",0)</f>
        <v>United States of America</v>
      </c>
      <c r="R374" t="str">
        <f>_xlfn.XLOOKUP(J374,Xlation!$B:$B,Xlation!$C:$C,"Error",0)</f>
        <v>United States of America</v>
      </c>
      <c r="S374" t="str">
        <f>_xlfn.XLOOKUP(N374,Xlation!$B:$B,Xlation!$C:$C,"Error",0)</f>
        <v>Medium_Between_50_and_250_Emp</v>
      </c>
      <c r="T374" t="str">
        <f>_xlfn.XLOOKUP(F374,Xlation!$B:$B,Xlation!$C:$C,"Error",0)</f>
        <v>Engineer</v>
      </c>
      <c r="U374" t="str">
        <f>_xlfn.XLOOKUP(K374,Xlation!$B:$B,Xlation!$C:$C,"Error",0)</f>
        <v>80-100%</v>
      </c>
      <c r="V374" t="str">
        <f>_xlfn.XLOOKUP(F374,Categories!B:B,Categories!C:C,"Not in dataset",0)</f>
        <v>Not ML</v>
      </c>
    </row>
    <row r="375" spans="2:22">
      <c r="B375" s="1">
        <v>369</v>
      </c>
      <c r="C375">
        <v>2022</v>
      </c>
      <c r="D375" t="s">
        <v>11</v>
      </c>
      <c r="E375" t="s">
        <v>10</v>
      </c>
      <c r="F375" t="s">
        <v>34</v>
      </c>
      <c r="G375">
        <v>170000</v>
      </c>
      <c r="H375" t="s">
        <v>61</v>
      </c>
      <c r="I375">
        <v>170000</v>
      </c>
      <c r="J375" t="s">
        <v>22</v>
      </c>
      <c r="K375">
        <v>100</v>
      </c>
      <c r="L375" t="s">
        <v>22</v>
      </c>
      <c r="M375" t="str">
        <f>_xlfn.XLOOKUP(L375,Xlation!B:B,Xlation!D:D,"error",0)</f>
        <v>USA</v>
      </c>
      <c r="N375" t="s">
        <v>64</v>
      </c>
      <c r="O375" t="str">
        <f>_xlfn.XLOOKUP(D375,Xlation!$B:$B,Xlation!$C:$C,"Error",0)</f>
        <v xml:space="preserve">Senior-level Expert </v>
      </c>
      <c r="P375" t="str">
        <f>_xlfn.XLOOKUP(E375,Xlation!$B:$B,Xlation!$C:$C,"Error",0)</f>
        <v xml:space="preserve">Full-time </v>
      </c>
      <c r="Q375" t="str">
        <f>_xlfn.XLOOKUP(L375,Xlation!$B:$B,Xlation!$C:$C,"Error",0)</f>
        <v>United States of America</v>
      </c>
      <c r="R375" t="str">
        <f>_xlfn.XLOOKUP(J375,Xlation!$B:$B,Xlation!$C:$C,"Error",0)</f>
        <v>United States of America</v>
      </c>
      <c r="S375" t="str">
        <f>_xlfn.XLOOKUP(N375,Xlation!$B:$B,Xlation!$C:$C,"Error",0)</f>
        <v>Medium_Between_50_and_250_Emp</v>
      </c>
      <c r="T375" t="str">
        <f>_xlfn.XLOOKUP(F375,Xlation!$B:$B,Xlation!$C:$C,"Error",0)</f>
        <v>Scientist</v>
      </c>
      <c r="U375" t="str">
        <f>_xlfn.XLOOKUP(K375,Xlation!$B:$B,Xlation!$C:$C,"Error",0)</f>
        <v>80-100%</v>
      </c>
      <c r="V375" t="str">
        <f>_xlfn.XLOOKUP(F375,Categories!B:B,Categories!C:C,"Not in dataset",0)</f>
        <v>Not ML</v>
      </c>
    </row>
    <row r="376" spans="2:22">
      <c r="B376" s="1">
        <v>370</v>
      </c>
      <c r="C376">
        <v>2022</v>
      </c>
      <c r="D376" t="s">
        <v>11</v>
      </c>
      <c r="E376" t="s">
        <v>10</v>
      </c>
      <c r="F376" t="s">
        <v>34</v>
      </c>
      <c r="G376">
        <v>123000</v>
      </c>
      <c r="H376" t="s">
        <v>61</v>
      </c>
      <c r="I376">
        <v>123000</v>
      </c>
      <c r="J376" t="s">
        <v>22</v>
      </c>
      <c r="K376">
        <v>100</v>
      </c>
      <c r="L376" t="s">
        <v>22</v>
      </c>
      <c r="M376" t="str">
        <f>_xlfn.XLOOKUP(L376,Xlation!B:B,Xlation!D:D,"error",0)</f>
        <v>USA</v>
      </c>
      <c r="N376" t="s">
        <v>64</v>
      </c>
      <c r="O376" t="str">
        <f>_xlfn.XLOOKUP(D376,Xlation!$B:$B,Xlation!$C:$C,"Error",0)</f>
        <v xml:space="preserve">Senior-level Expert </v>
      </c>
      <c r="P376" t="str">
        <f>_xlfn.XLOOKUP(E376,Xlation!$B:$B,Xlation!$C:$C,"Error",0)</f>
        <v xml:space="preserve">Full-time </v>
      </c>
      <c r="Q376" t="str">
        <f>_xlfn.XLOOKUP(L376,Xlation!$B:$B,Xlation!$C:$C,"Error",0)</f>
        <v>United States of America</v>
      </c>
      <c r="R376" t="str">
        <f>_xlfn.XLOOKUP(J376,Xlation!$B:$B,Xlation!$C:$C,"Error",0)</f>
        <v>United States of America</v>
      </c>
      <c r="S376" t="str">
        <f>_xlfn.XLOOKUP(N376,Xlation!$B:$B,Xlation!$C:$C,"Error",0)</f>
        <v>Medium_Between_50_and_250_Emp</v>
      </c>
      <c r="T376" t="str">
        <f>_xlfn.XLOOKUP(F376,Xlation!$B:$B,Xlation!$C:$C,"Error",0)</f>
        <v>Scientist</v>
      </c>
      <c r="U376" t="str">
        <f>_xlfn.XLOOKUP(K376,Xlation!$B:$B,Xlation!$C:$C,"Error",0)</f>
        <v>80-100%</v>
      </c>
      <c r="V376" t="str">
        <f>_xlfn.XLOOKUP(F376,Categories!B:B,Categories!C:C,"Not in dataset",0)</f>
        <v>Not ML</v>
      </c>
    </row>
    <row r="377" spans="2:22">
      <c r="B377" s="1">
        <v>371</v>
      </c>
      <c r="C377">
        <v>2022</v>
      </c>
      <c r="D377" t="s">
        <v>11</v>
      </c>
      <c r="E377" t="s">
        <v>10</v>
      </c>
      <c r="F377" t="s">
        <v>37</v>
      </c>
      <c r="G377">
        <v>189650</v>
      </c>
      <c r="H377" t="s">
        <v>61</v>
      </c>
      <c r="I377">
        <v>189650</v>
      </c>
      <c r="J377" t="s">
        <v>22</v>
      </c>
      <c r="K377">
        <v>0</v>
      </c>
      <c r="L377" t="s">
        <v>22</v>
      </c>
      <c r="M377" t="str">
        <f>_xlfn.XLOOKUP(L377,Xlation!B:B,Xlation!D:D,"error",0)</f>
        <v>USA</v>
      </c>
      <c r="N377" t="s">
        <v>64</v>
      </c>
      <c r="O377" t="str">
        <f>_xlfn.XLOOKUP(D377,Xlation!$B:$B,Xlation!$C:$C,"Error",0)</f>
        <v xml:space="preserve">Senior-level Expert </v>
      </c>
      <c r="P377" t="str">
        <f>_xlfn.XLOOKUP(E377,Xlation!$B:$B,Xlation!$C:$C,"Error",0)</f>
        <v xml:space="preserve">Full-time </v>
      </c>
      <c r="Q377" t="str">
        <f>_xlfn.XLOOKUP(L377,Xlation!$B:$B,Xlation!$C:$C,"Error",0)</f>
        <v>United States of America</v>
      </c>
      <c r="R377" t="str">
        <f>_xlfn.XLOOKUP(J377,Xlation!$B:$B,Xlation!$C:$C,"Error",0)</f>
        <v>United States of America</v>
      </c>
      <c r="S377" t="str">
        <f>_xlfn.XLOOKUP(N377,Xlation!$B:$B,Xlation!$C:$C,"Error",0)</f>
        <v>Medium_Between_50_and_250_Emp</v>
      </c>
      <c r="T377" t="str">
        <f>_xlfn.XLOOKUP(F377,Xlation!$B:$B,Xlation!$C:$C,"Error",0)</f>
        <v>Engineer</v>
      </c>
      <c r="U377" t="str">
        <f>_xlfn.XLOOKUP(K377,Xlation!$B:$B,Xlation!$C:$C,"Error",0)</f>
        <v>0-20%</v>
      </c>
      <c r="V377" t="str">
        <f>_xlfn.XLOOKUP(F377,Categories!B:B,Categories!C:C,"Not in dataset",0)</f>
        <v>ML Professional</v>
      </c>
    </row>
    <row r="378" spans="2:22">
      <c r="B378" s="1">
        <v>372</v>
      </c>
      <c r="C378">
        <v>2022</v>
      </c>
      <c r="D378" t="s">
        <v>11</v>
      </c>
      <c r="E378" t="s">
        <v>10</v>
      </c>
      <c r="F378" t="s">
        <v>37</v>
      </c>
      <c r="G378">
        <v>164996</v>
      </c>
      <c r="H378" t="s">
        <v>61</v>
      </c>
      <c r="I378">
        <v>164996</v>
      </c>
      <c r="J378" t="s">
        <v>22</v>
      </c>
      <c r="K378">
        <v>0</v>
      </c>
      <c r="L378" t="s">
        <v>22</v>
      </c>
      <c r="M378" t="str">
        <f>_xlfn.XLOOKUP(L378,Xlation!B:B,Xlation!D:D,"error",0)</f>
        <v>USA</v>
      </c>
      <c r="N378" t="s">
        <v>64</v>
      </c>
      <c r="O378" t="str">
        <f>_xlfn.XLOOKUP(D378,Xlation!$B:$B,Xlation!$C:$C,"Error",0)</f>
        <v xml:space="preserve">Senior-level Expert </v>
      </c>
      <c r="P378" t="str">
        <f>_xlfn.XLOOKUP(E378,Xlation!$B:$B,Xlation!$C:$C,"Error",0)</f>
        <v xml:space="preserve">Full-time </v>
      </c>
      <c r="Q378" t="str">
        <f>_xlfn.XLOOKUP(L378,Xlation!$B:$B,Xlation!$C:$C,"Error",0)</f>
        <v>United States of America</v>
      </c>
      <c r="R378" t="str">
        <f>_xlfn.XLOOKUP(J378,Xlation!$B:$B,Xlation!$C:$C,"Error",0)</f>
        <v>United States of America</v>
      </c>
      <c r="S378" t="str">
        <f>_xlfn.XLOOKUP(N378,Xlation!$B:$B,Xlation!$C:$C,"Error",0)</f>
        <v>Medium_Between_50_and_250_Emp</v>
      </c>
      <c r="T378" t="str">
        <f>_xlfn.XLOOKUP(F378,Xlation!$B:$B,Xlation!$C:$C,"Error",0)</f>
        <v>Engineer</v>
      </c>
      <c r="U378" t="str">
        <f>_xlfn.XLOOKUP(K378,Xlation!$B:$B,Xlation!$C:$C,"Error",0)</f>
        <v>0-20%</v>
      </c>
      <c r="V378" t="str">
        <f>_xlfn.XLOOKUP(F378,Categories!B:B,Categories!C:C,"Not in dataset",0)</f>
        <v>ML Professional</v>
      </c>
    </row>
    <row r="379" spans="2:22">
      <c r="B379" s="1">
        <v>373</v>
      </c>
      <c r="C379">
        <v>2022</v>
      </c>
      <c r="D379" t="s">
        <v>8</v>
      </c>
      <c r="E379" t="s">
        <v>10</v>
      </c>
      <c r="F379" t="s">
        <v>146</v>
      </c>
      <c r="G379">
        <v>50000</v>
      </c>
      <c r="H379" t="s">
        <v>59</v>
      </c>
      <c r="I379">
        <v>54957</v>
      </c>
      <c r="J379" t="s">
        <v>29</v>
      </c>
      <c r="K379">
        <v>0</v>
      </c>
      <c r="L379" t="s">
        <v>29</v>
      </c>
      <c r="M379" t="str">
        <f>_xlfn.XLOOKUP(L379,Xlation!B:B,Xlation!D:D,"error",0)</f>
        <v>GRC</v>
      </c>
      <c r="N379" t="s">
        <v>64</v>
      </c>
      <c r="O379" t="str">
        <f>_xlfn.XLOOKUP(D379,Xlation!$B:$B,Xlation!$C:$C,"Error",0)</f>
        <v xml:space="preserve">Mid-level Intermediate </v>
      </c>
      <c r="P379" t="str">
        <f>_xlfn.XLOOKUP(E379,Xlation!$B:$B,Xlation!$C:$C,"Error",0)</f>
        <v xml:space="preserve">Full-time </v>
      </c>
      <c r="Q379" t="str">
        <f>_xlfn.XLOOKUP(L379,Xlation!$B:$B,Xlation!$C:$C,"Error",0)</f>
        <v>Greece</v>
      </c>
      <c r="R379" t="str">
        <f>_xlfn.XLOOKUP(J379,Xlation!$B:$B,Xlation!$C:$C,"Error",0)</f>
        <v>Greece</v>
      </c>
      <c r="S379" t="str">
        <f>_xlfn.XLOOKUP(N379,Xlation!$B:$B,Xlation!$C:$C,"Error",0)</f>
        <v>Medium_Between_50_and_250_Emp</v>
      </c>
      <c r="T379" t="str">
        <f>_xlfn.XLOOKUP(F379,Xlation!$B:$B,Xlation!$C:$C,"Error",0)</f>
        <v>Other</v>
      </c>
      <c r="U379" t="str">
        <f>_xlfn.XLOOKUP(K379,Xlation!$B:$B,Xlation!$C:$C,"Error",0)</f>
        <v>0-20%</v>
      </c>
      <c r="V379" t="str">
        <f>_xlfn.XLOOKUP(F379,Categories!B:B,Categories!C:C,"Not in dataset",0)</f>
        <v>Not ML</v>
      </c>
    </row>
    <row r="380" spans="2:22">
      <c r="B380" s="1">
        <v>374</v>
      </c>
      <c r="C380">
        <v>2022</v>
      </c>
      <c r="D380" t="s">
        <v>8</v>
      </c>
      <c r="E380" t="s">
        <v>10</v>
      </c>
      <c r="F380" t="s">
        <v>146</v>
      </c>
      <c r="G380">
        <v>50000</v>
      </c>
      <c r="H380" t="s">
        <v>59</v>
      </c>
      <c r="I380">
        <v>54957</v>
      </c>
      <c r="J380" t="s">
        <v>29</v>
      </c>
      <c r="K380">
        <v>0</v>
      </c>
      <c r="L380" t="s">
        <v>29</v>
      </c>
      <c r="M380" t="str">
        <f>_xlfn.XLOOKUP(L380,Xlation!B:B,Xlation!D:D,"error",0)</f>
        <v>GRC</v>
      </c>
      <c r="N380" t="s">
        <v>64</v>
      </c>
      <c r="O380" t="str">
        <f>_xlfn.XLOOKUP(D380,Xlation!$B:$B,Xlation!$C:$C,"Error",0)</f>
        <v xml:space="preserve">Mid-level Intermediate </v>
      </c>
      <c r="P380" t="str">
        <f>_xlfn.XLOOKUP(E380,Xlation!$B:$B,Xlation!$C:$C,"Error",0)</f>
        <v xml:space="preserve">Full-time </v>
      </c>
      <c r="Q380" t="str">
        <f>_xlfn.XLOOKUP(L380,Xlation!$B:$B,Xlation!$C:$C,"Error",0)</f>
        <v>Greece</v>
      </c>
      <c r="R380" t="str">
        <f>_xlfn.XLOOKUP(J380,Xlation!$B:$B,Xlation!$C:$C,"Error",0)</f>
        <v>Greece</v>
      </c>
      <c r="S380" t="str">
        <f>_xlfn.XLOOKUP(N380,Xlation!$B:$B,Xlation!$C:$C,"Error",0)</f>
        <v>Medium_Between_50_and_250_Emp</v>
      </c>
      <c r="T380" t="str">
        <f>_xlfn.XLOOKUP(F380,Xlation!$B:$B,Xlation!$C:$C,"Error",0)</f>
        <v>Other</v>
      </c>
      <c r="U380" t="str">
        <f>_xlfn.XLOOKUP(K380,Xlation!$B:$B,Xlation!$C:$C,"Error",0)</f>
        <v>0-20%</v>
      </c>
      <c r="V380" t="str">
        <f>_xlfn.XLOOKUP(F380,Categories!B:B,Categories!C:C,"Not in dataset",0)</f>
        <v>Not ML</v>
      </c>
    </row>
    <row r="381" spans="2:22">
      <c r="B381" s="1">
        <v>375</v>
      </c>
      <c r="C381">
        <v>2022</v>
      </c>
      <c r="D381" t="s">
        <v>5</v>
      </c>
      <c r="E381" t="s">
        <v>10</v>
      </c>
      <c r="F381" t="s">
        <v>71</v>
      </c>
      <c r="G381">
        <v>150000</v>
      </c>
      <c r="H381" t="s">
        <v>84</v>
      </c>
      <c r="I381">
        <v>118187</v>
      </c>
      <c r="J381" t="s">
        <v>24</v>
      </c>
      <c r="K381">
        <v>100</v>
      </c>
      <c r="L381" t="s">
        <v>24</v>
      </c>
      <c r="M381" t="str">
        <f>_xlfn.XLOOKUP(L381,Xlation!B:B,Xlation!D:D,"error",0)</f>
        <v>CAN</v>
      </c>
      <c r="N381" t="s">
        <v>62</v>
      </c>
      <c r="O381" t="str">
        <f>_xlfn.XLOOKUP(D381,Xlation!$B:$B,Xlation!$C:$C,"Error",0)</f>
        <v>Executive-level Director</v>
      </c>
      <c r="P381" t="str">
        <f>_xlfn.XLOOKUP(E381,Xlation!$B:$B,Xlation!$C:$C,"Error",0)</f>
        <v xml:space="preserve">Full-time </v>
      </c>
      <c r="Q381" t="str">
        <f>_xlfn.XLOOKUP(L381,Xlation!$B:$B,Xlation!$C:$C,"Error",0)</f>
        <v>Canada</v>
      </c>
      <c r="R381" t="str">
        <f>_xlfn.XLOOKUP(J381,Xlation!$B:$B,Xlation!$C:$C,"Error",0)</f>
        <v>Canada</v>
      </c>
      <c r="S381" t="str">
        <f>_xlfn.XLOOKUP(N381,Xlation!$B:$B,Xlation!$C:$C,"Error",0)</f>
        <v>Small_Less_than_50_Emp</v>
      </c>
      <c r="T381" t="str">
        <f>_xlfn.XLOOKUP(F381,Xlation!$B:$B,Xlation!$C:$C,"Error",0)</f>
        <v>Engineer</v>
      </c>
      <c r="U381" t="str">
        <f>_xlfn.XLOOKUP(K381,Xlation!$B:$B,Xlation!$C:$C,"Error",0)</f>
        <v>80-100%</v>
      </c>
      <c r="V381" t="str">
        <f>_xlfn.XLOOKUP(F381,Categories!B:B,Categories!C:C,"Not in dataset",0)</f>
        <v>Not ML</v>
      </c>
    </row>
    <row r="382" spans="2:22">
      <c r="B382" s="1">
        <v>376</v>
      </c>
      <c r="C382">
        <v>2022</v>
      </c>
      <c r="D382" t="s">
        <v>11</v>
      </c>
      <c r="E382" t="s">
        <v>10</v>
      </c>
      <c r="F382" t="s">
        <v>36</v>
      </c>
      <c r="G382">
        <v>132000</v>
      </c>
      <c r="H382" t="s">
        <v>61</v>
      </c>
      <c r="I382">
        <v>132000</v>
      </c>
      <c r="J382" t="s">
        <v>22</v>
      </c>
      <c r="K382">
        <v>0</v>
      </c>
      <c r="L382" t="s">
        <v>22</v>
      </c>
      <c r="M382" t="str">
        <f>_xlfn.XLOOKUP(L382,Xlation!B:B,Xlation!D:D,"error",0)</f>
        <v>USA</v>
      </c>
      <c r="N382" t="s">
        <v>64</v>
      </c>
      <c r="O382" t="str">
        <f>_xlfn.XLOOKUP(D382,Xlation!$B:$B,Xlation!$C:$C,"Error",0)</f>
        <v xml:space="preserve">Senior-level Expert </v>
      </c>
      <c r="P382" t="str">
        <f>_xlfn.XLOOKUP(E382,Xlation!$B:$B,Xlation!$C:$C,"Error",0)</f>
        <v xml:space="preserve">Full-time </v>
      </c>
      <c r="Q382" t="str">
        <f>_xlfn.XLOOKUP(L382,Xlation!$B:$B,Xlation!$C:$C,"Error",0)</f>
        <v>United States of America</v>
      </c>
      <c r="R382" t="str">
        <f>_xlfn.XLOOKUP(J382,Xlation!$B:$B,Xlation!$C:$C,"Error",0)</f>
        <v>United States of America</v>
      </c>
      <c r="S382" t="str">
        <f>_xlfn.XLOOKUP(N382,Xlation!$B:$B,Xlation!$C:$C,"Error",0)</f>
        <v>Medium_Between_50_and_250_Emp</v>
      </c>
      <c r="T382" t="str">
        <f>_xlfn.XLOOKUP(F382,Xlation!$B:$B,Xlation!$C:$C,"Error",0)</f>
        <v>Analysis</v>
      </c>
      <c r="U382" t="str">
        <f>_xlfn.XLOOKUP(K382,Xlation!$B:$B,Xlation!$C:$C,"Error",0)</f>
        <v>0-20%</v>
      </c>
      <c r="V382" t="str">
        <f>_xlfn.XLOOKUP(F382,Categories!B:B,Categories!C:C,"Not in dataset",0)</f>
        <v>Not ML</v>
      </c>
    </row>
    <row r="383" spans="2:22">
      <c r="B383" s="1">
        <v>377</v>
      </c>
      <c r="C383">
        <v>2022</v>
      </c>
      <c r="D383" t="s">
        <v>11</v>
      </c>
      <c r="E383" t="s">
        <v>10</v>
      </c>
      <c r="F383" t="s">
        <v>35</v>
      </c>
      <c r="G383">
        <v>165400</v>
      </c>
      <c r="H383" t="s">
        <v>61</v>
      </c>
      <c r="I383">
        <v>165400</v>
      </c>
      <c r="J383" t="s">
        <v>22</v>
      </c>
      <c r="K383">
        <v>100</v>
      </c>
      <c r="L383" t="s">
        <v>22</v>
      </c>
      <c r="M383" t="str">
        <f>_xlfn.XLOOKUP(L383,Xlation!B:B,Xlation!D:D,"error",0)</f>
        <v>USA</v>
      </c>
      <c r="N383" t="s">
        <v>64</v>
      </c>
      <c r="O383" t="str">
        <f>_xlfn.XLOOKUP(D383,Xlation!$B:$B,Xlation!$C:$C,"Error",0)</f>
        <v xml:space="preserve">Senior-level Expert </v>
      </c>
      <c r="P383" t="str">
        <f>_xlfn.XLOOKUP(E383,Xlation!$B:$B,Xlation!$C:$C,"Error",0)</f>
        <v xml:space="preserve">Full-time </v>
      </c>
      <c r="Q383" t="str">
        <f>_xlfn.XLOOKUP(L383,Xlation!$B:$B,Xlation!$C:$C,"Error",0)</f>
        <v>United States of America</v>
      </c>
      <c r="R383" t="str">
        <f>_xlfn.XLOOKUP(J383,Xlation!$B:$B,Xlation!$C:$C,"Error",0)</f>
        <v>United States of America</v>
      </c>
      <c r="S383" t="str">
        <f>_xlfn.XLOOKUP(N383,Xlation!$B:$B,Xlation!$C:$C,"Error",0)</f>
        <v>Medium_Between_50_and_250_Emp</v>
      </c>
      <c r="T383" t="str">
        <f>_xlfn.XLOOKUP(F383,Xlation!$B:$B,Xlation!$C:$C,"Error",0)</f>
        <v>Engineer</v>
      </c>
      <c r="U383" t="str">
        <f>_xlfn.XLOOKUP(K383,Xlation!$B:$B,Xlation!$C:$C,"Error",0)</f>
        <v>80-100%</v>
      </c>
      <c r="V383" t="str">
        <f>_xlfn.XLOOKUP(F383,Categories!B:B,Categories!C:C,"Not in dataset",0)</f>
        <v>Not ML</v>
      </c>
    </row>
    <row r="384" spans="2:22">
      <c r="B384" s="1">
        <v>378</v>
      </c>
      <c r="C384">
        <v>2022</v>
      </c>
      <c r="D384" t="s">
        <v>11</v>
      </c>
      <c r="E384" t="s">
        <v>10</v>
      </c>
      <c r="F384" t="s">
        <v>40</v>
      </c>
      <c r="G384">
        <v>208775</v>
      </c>
      <c r="H384" t="s">
        <v>61</v>
      </c>
      <c r="I384">
        <v>208775</v>
      </c>
      <c r="J384" t="s">
        <v>22</v>
      </c>
      <c r="K384">
        <v>100</v>
      </c>
      <c r="L384" t="s">
        <v>22</v>
      </c>
      <c r="M384" t="str">
        <f>_xlfn.XLOOKUP(L384,Xlation!B:B,Xlation!D:D,"error",0)</f>
        <v>USA</v>
      </c>
      <c r="N384" t="s">
        <v>64</v>
      </c>
      <c r="O384" t="str">
        <f>_xlfn.XLOOKUP(D384,Xlation!$B:$B,Xlation!$C:$C,"Error",0)</f>
        <v xml:space="preserve">Senior-level Expert </v>
      </c>
      <c r="P384" t="str">
        <f>_xlfn.XLOOKUP(E384,Xlation!$B:$B,Xlation!$C:$C,"Error",0)</f>
        <v xml:space="preserve">Full-time </v>
      </c>
      <c r="Q384" t="str">
        <f>_xlfn.XLOOKUP(L384,Xlation!$B:$B,Xlation!$C:$C,"Error",0)</f>
        <v>United States of America</v>
      </c>
      <c r="R384" t="str">
        <f>_xlfn.XLOOKUP(J384,Xlation!$B:$B,Xlation!$C:$C,"Error",0)</f>
        <v>United States of America</v>
      </c>
      <c r="S384" t="str">
        <f>_xlfn.XLOOKUP(N384,Xlation!$B:$B,Xlation!$C:$C,"Error",0)</f>
        <v>Medium_Between_50_and_250_Emp</v>
      </c>
      <c r="T384" t="str">
        <f>_xlfn.XLOOKUP(F384,Xlation!$B:$B,Xlation!$C:$C,"Error",0)</f>
        <v>Other</v>
      </c>
      <c r="U384" t="str">
        <f>_xlfn.XLOOKUP(K384,Xlation!$B:$B,Xlation!$C:$C,"Error",0)</f>
        <v>80-100%</v>
      </c>
      <c r="V384" t="str">
        <f>_xlfn.XLOOKUP(F384,Categories!B:B,Categories!C:C,"Not in dataset",0)</f>
        <v>Not ML</v>
      </c>
    </row>
    <row r="385" spans="2:22">
      <c r="B385" s="1">
        <v>379</v>
      </c>
      <c r="C385">
        <v>2022</v>
      </c>
      <c r="D385" t="s">
        <v>11</v>
      </c>
      <c r="E385" t="s">
        <v>10</v>
      </c>
      <c r="F385" t="s">
        <v>40</v>
      </c>
      <c r="G385">
        <v>147800</v>
      </c>
      <c r="H385" t="s">
        <v>61</v>
      </c>
      <c r="I385">
        <v>147800</v>
      </c>
      <c r="J385" t="s">
        <v>22</v>
      </c>
      <c r="K385">
        <v>100</v>
      </c>
      <c r="L385" t="s">
        <v>22</v>
      </c>
      <c r="M385" t="str">
        <f>_xlfn.XLOOKUP(L385,Xlation!B:B,Xlation!D:D,"error",0)</f>
        <v>USA</v>
      </c>
      <c r="N385" t="s">
        <v>64</v>
      </c>
      <c r="O385" t="str">
        <f>_xlfn.XLOOKUP(D385,Xlation!$B:$B,Xlation!$C:$C,"Error",0)</f>
        <v xml:space="preserve">Senior-level Expert </v>
      </c>
      <c r="P385" t="str">
        <f>_xlfn.XLOOKUP(E385,Xlation!$B:$B,Xlation!$C:$C,"Error",0)</f>
        <v xml:space="preserve">Full-time </v>
      </c>
      <c r="Q385" t="str">
        <f>_xlfn.XLOOKUP(L385,Xlation!$B:$B,Xlation!$C:$C,"Error",0)</f>
        <v>United States of America</v>
      </c>
      <c r="R385" t="str">
        <f>_xlfn.XLOOKUP(J385,Xlation!$B:$B,Xlation!$C:$C,"Error",0)</f>
        <v>United States of America</v>
      </c>
      <c r="S385" t="str">
        <f>_xlfn.XLOOKUP(N385,Xlation!$B:$B,Xlation!$C:$C,"Error",0)</f>
        <v>Medium_Between_50_and_250_Emp</v>
      </c>
      <c r="T385" t="str">
        <f>_xlfn.XLOOKUP(F385,Xlation!$B:$B,Xlation!$C:$C,"Error",0)</f>
        <v>Other</v>
      </c>
      <c r="U385" t="str">
        <f>_xlfn.XLOOKUP(K385,Xlation!$B:$B,Xlation!$C:$C,"Error",0)</f>
        <v>80-100%</v>
      </c>
      <c r="V385" t="str">
        <f>_xlfn.XLOOKUP(F385,Categories!B:B,Categories!C:C,"Not in dataset",0)</f>
        <v>Not ML</v>
      </c>
    </row>
    <row r="386" spans="2:22">
      <c r="B386" s="1">
        <v>380</v>
      </c>
      <c r="C386">
        <v>2022</v>
      </c>
      <c r="D386" t="s">
        <v>11</v>
      </c>
      <c r="E386" t="s">
        <v>10</v>
      </c>
      <c r="F386" t="s">
        <v>35</v>
      </c>
      <c r="G386">
        <v>136994</v>
      </c>
      <c r="H386" t="s">
        <v>61</v>
      </c>
      <c r="I386">
        <v>136994</v>
      </c>
      <c r="J386" t="s">
        <v>22</v>
      </c>
      <c r="K386">
        <v>100</v>
      </c>
      <c r="L386" t="s">
        <v>22</v>
      </c>
      <c r="M386" t="str">
        <f>_xlfn.XLOOKUP(L386,Xlation!B:B,Xlation!D:D,"error",0)</f>
        <v>USA</v>
      </c>
      <c r="N386" t="s">
        <v>64</v>
      </c>
      <c r="O386" t="str">
        <f>_xlfn.XLOOKUP(D386,Xlation!$B:$B,Xlation!$C:$C,"Error",0)</f>
        <v xml:space="preserve">Senior-level Expert </v>
      </c>
      <c r="P386" t="str">
        <f>_xlfn.XLOOKUP(E386,Xlation!$B:$B,Xlation!$C:$C,"Error",0)</f>
        <v xml:space="preserve">Full-time </v>
      </c>
      <c r="Q386" t="str">
        <f>_xlfn.XLOOKUP(L386,Xlation!$B:$B,Xlation!$C:$C,"Error",0)</f>
        <v>United States of America</v>
      </c>
      <c r="R386" t="str">
        <f>_xlfn.XLOOKUP(J386,Xlation!$B:$B,Xlation!$C:$C,"Error",0)</f>
        <v>United States of America</v>
      </c>
      <c r="S386" t="str">
        <f>_xlfn.XLOOKUP(N386,Xlation!$B:$B,Xlation!$C:$C,"Error",0)</f>
        <v>Medium_Between_50_and_250_Emp</v>
      </c>
      <c r="T386" t="str">
        <f>_xlfn.XLOOKUP(F386,Xlation!$B:$B,Xlation!$C:$C,"Error",0)</f>
        <v>Engineer</v>
      </c>
      <c r="U386" t="str">
        <f>_xlfn.XLOOKUP(K386,Xlation!$B:$B,Xlation!$C:$C,"Error",0)</f>
        <v>80-100%</v>
      </c>
      <c r="V386" t="str">
        <f>_xlfn.XLOOKUP(F386,Categories!B:B,Categories!C:C,"Not in dataset",0)</f>
        <v>Not ML</v>
      </c>
    </row>
    <row r="387" spans="2:22">
      <c r="B387" s="1">
        <v>381</v>
      </c>
      <c r="C387">
        <v>2022</v>
      </c>
      <c r="D387" t="s">
        <v>11</v>
      </c>
      <c r="E387" t="s">
        <v>10</v>
      </c>
      <c r="F387" t="s">
        <v>35</v>
      </c>
      <c r="G387">
        <v>101570</v>
      </c>
      <c r="H387" t="s">
        <v>61</v>
      </c>
      <c r="I387">
        <v>101570</v>
      </c>
      <c r="J387" t="s">
        <v>22</v>
      </c>
      <c r="K387">
        <v>100</v>
      </c>
      <c r="L387" t="s">
        <v>22</v>
      </c>
      <c r="M387" t="str">
        <f>_xlfn.XLOOKUP(L387,Xlation!B:B,Xlation!D:D,"error",0)</f>
        <v>USA</v>
      </c>
      <c r="N387" t="s">
        <v>64</v>
      </c>
      <c r="O387" t="str">
        <f>_xlfn.XLOOKUP(D387,Xlation!$B:$B,Xlation!$C:$C,"Error",0)</f>
        <v xml:space="preserve">Senior-level Expert </v>
      </c>
      <c r="P387" t="str">
        <f>_xlfn.XLOOKUP(E387,Xlation!$B:$B,Xlation!$C:$C,"Error",0)</f>
        <v xml:space="preserve">Full-time </v>
      </c>
      <c r="Q387" t="str">
        <f>_xlfn.XLOOKUP(L387,Xlation!$B:$B,Xlation!$C:$C,"Error",0)</f>
        <v>United States of America</v>
      </c>
      <c r="R387" t="str">
        <f>_xlfn.XLOOKUP(J387,Xlation!$B:$B,Xlation!$C:$C,"Error",0)</f>
        <v>United States of America</v>
      </c>
      <c r="S387" t="str">
        <f>_xlfn.XLOOKUP(N387,Xlation!$B:$B,Xlation!$C:$C,"Error",0)</f>
        <v>Medium_Between_50_and_250_Emp</v>
      </c>
      <c r="T387" t="str">
        <f>_xlfn.XLOOKUP(F387,Xlation!$B:$B,Xlation!$C:$C,"Error",0)</f>
        <v>Engineer</v>
      </c>
      <c r="U387" t="str">
        <f>_xlfn.XLOOKUP(K387,Xlation!$B:$B,Xlation!$C:$C,"Error",0)</f>
        <v>80-100%</v>
      </c>
      <c r="V387" t="str">
        <f>_xlfn.XLOOKUP(F387,Categories!B:B,Categories!C:C,"Not in dataset",0)</f>
        <v>Not ML</v>
      </c>
    </row>
    <row r="388" spans="2:22">
      <c r="B388" s="1">
        <v>382</v>
      </c>
      <c r="C388">
        <v>2022</v>
      </c>
      <c r="D388" t="s">
        <v>11</v>
      </c>
      <c r="E388" t="s">
        <v>10</v>
      </c>
      <c r="F388" t="s">
        <v>36</v>
      </c>
      <c r="G388">
        <v>128875</v>
      </c>
      <c r="H388" t="s">
        <v>61</v>
      </c>
      <c r="I388">
        <v>128875</v>
      </c>
      <c r="J388" t="s">
        <v>22</v>
      </c>
      <c r="K388">
        <v>100</v>
      </c>
      <c r="L388" t="s">
        <v>22</v>
      </c>
      <c r="M388" t="str">
        <f>_xlfn.XLOOKUP(L388,Xlation!B:B,Xlation!D:D,"error",0)</f>
        <v>USA</v>
      </c>
      <c r="N388" t="s">
        <v>64</v>
      </c>
      <c r="O388" t="str">
        <f>_xlfn.XLOOKUP(D388,Xlation!$B:$B,Xlation!$C:$C,"Error",0)</f>
        <v xml:space="preserve">Senior-level Expert </v>
      </c>
      <c r="P388" t="str">
        <f>_xlfn.XLOOKUP(E388,Xlation!$B:$B,Xlation!$C:$C,"Error",0)</f>
        <v xml:space="preserve">Full-time </v>
      </c>
      <c r="Q388" t="str">
        <f>_xlfn.XLOOKUP(L388,Xlation!$B:$B,Xlation!$C:$C,"Error",0)</f>
        <v>United States of America</v>
      </c>
      <c r="R388" t="str">
        <f>_xlfn.XLOOKUP(J388,Xlation!$B:$B,Xlation!$C:$C,"Error",0)</f>
        <v>United States of America</v>
      </c>
      <c r="S388" t="str">
        <f>_xlfn.XLOOKUP(N388,Xlation!$B:$B,Xlation!$C:$C,"Error",0)</f>
        <v>Medium_Between_50_and_250_Emp</v>
      </c>
      <c r="T388" t="str">
        <f>_xlfn.XLOOKUP(F388,Xlation!$B:$B,Xlation!$C:$C,"Error",0)</f>
        <v>Analysis</v>
      </c>
      <c r="U388" t="str">
        <f>_xlfn.XLOOKUP(K388,Xlation!$B:$B,Xlation!$C:$C,"Error",0)</f>
        <v>80-100%</v>
      </c>
      <c r="V388" t="str">
        <f>_xlfn.XLOOKUP(F388,Categories!B:B,Categories!C:C,"Not in dataset",0)</f>
        <v>Not ML</v>
      </c>
    </row>
    <row r="389" spans="2:22">
      <c r="B389" s="1">
        <v>383</v>
      </c>
      <c r="C389">
        <v>2022</v>
      </c>
      <c r="D389" t="s">
        <v>11</v>
      </c>
      <c r="E389" t="s">
        <v>10</v>
      </c>
      <c r="F389" t="s">
        <v>36</v>
      </c>
      <c r="G389">
        <v>93700</v>
      </c>
      <c r="H389" t="s">
        <v>61</v>
      </c>
      <c r="I389">
        <v>93700</v>
      </c>
      <c r="J389" t="s">
        <v>22</v>
      </c>
      <c r="K389">
        <v>100</v>
      </c>
      <c r="L389" t="s">
        <v>22</v>
      </c>
      <c r="M389" t="str">
        <f>_xlfn.XLOOKUP(L389,Xlation!B:B,Xlation!D:D,"error",0)</f>
        <v>USA</v>
      </c>
      <c r="N389" t="s">
        <v>64</v>
      </c>
      <c r="O389" t="str">
        <f>_xlfn.XLOOKUP(D389,Xlation!$B:$B,Xlation!$C:$C,"Error",0)</f>
        <v xml:space="preserve">Senior-level Expert </v>
      </c>
      <c r="P389" t="str">
        <f>_xlfn.XLOOKUP(E389,Xlation!$B:$B,Xlation!$C:$C,"Error",0)</f>
        <v xml:space="preserve">Full-time </v>
      </c>
      <c r="Q389" t="str">
        <f>_xlfn.XLOOKUP(L389,Xlation!$B:$B,Xlation!$C:$C,"Error",0)</f>
        <v>United States of America</v>
      </c>
      <c r="R389" t="str">
        <f>_xlfn.XLOOKUP(J389,Xlation!$B:$B,Xlation!$C:$C,"Error",0)</f>
        <v>United States of America</v>
      </c>
      <c r="S389" t="str">
        <f>_xlfn.XLOOKUP(N389,Xlation!$B:$B,Xlation!$C:$C,"Error",0)</f>
        <v>Medium_Between_50_and_250_Emp</v>
      </c>
      <c r="T389" t="str">
        <f>_xlfn.XLOOKUP(F389,Xlation!$B:$B,Xlation!$C:$C,"Error",0)</f>
        <v>Analysis</v>
      </c>
      <c r="U389" t="str">
        <f>_xlfn.XLOOKUP(K389,Xlation!$B:$B,Xlation!$C:$C,"Error",0)</f>
        <v>80-100%</v>
      </c>
      <c r="V389" t="str">
        <f>_xlfn.XLOOKUP(F389,Categories!B:B,Categories!C:C,"Not in dataset",0)</f>
        <v>Not ML</v>
      </c>
    </row>
    <row r="390" spans="2:22">
      <c r="B390" s="1">
        <v>384</v>
      </c>
      <c r="C390">
        <v>2022</v>
      </c>
      <c r="D390" t="s">
        <v>5</v>
      </c>
      <c r="E390" t="s">
        <v>10</v>
      </c>
      <c r="F390" t="s">
        <v>147</v>
      </c>
      <c r="G390">
        <v>6000000</v>
      </c>
      <c r="H390" t="s">
        <v>73</v>
      </c>
      <c r="I390">
        <v>79039</v>
      </c>
      <c r="J390" t="s">
        <v>26</v>
      </c>
      <c r="K390">
        <v>50</v>
      </c>
      <c r="L390" t="s">
        <v>26</v>
      </c>
      <c r="M390" t="str">
        <f>_xlfn.XLOOKUP(L390,Xlation!B:B,Xlation!D:D,"error",0)</f>
        <v>IND</v>
      </c>
      <c r="N390" t="s">
        <v>60</v>
      </c>
      <c r="O390" t="str">
        <f>_xlfn.XLOOKUP(D390,Xlation!$B:$B,Xlation!$C:$C,"Error",0)</f>
        <v>Executive-level Director</v>
      </c>
      <c r="P390" t="str">
        <f>_xlfn.XLOOKUP(E390,Xlation!$B:$B,Xlation!$C:$C,"Error",0)</f>
        <v xml:space="preserve">Full-time </v>
      </c>
      <c r="Q390" t="str">
        <f>_xlfn.XLOOKUP(L390,Xlation!$B:$B,Xlation!$C:$C,"Error",0)</f>
        <v>India</v>
      </c>
      <c r="R390" t="str">
        <f>_xlfn.XLOOKUP(J390,Xlation!$B:$B,Xlation!$C:$C,"Error",0)</f>
        <v>India</v>
      </c>
      <c r="S390" t="str">
        <f>_xlfn.XLOOKUP(N390,Xlation!$B:$B,Xlation!$C:$C,"Error",0)</f>
        <v>Large_Greater_than_250_Emp</v>
      </c>
      <c r="T390" t="str">
        <f>_xlfn.XLOOKUP(F390,Xlation!$B:$B,Xlation!$C:$C,"Error",0)</f>
        <v>Other</v>
      </c>
      <c r="U390" t="str">
        <f>_xlfn.XLOOKUP(K390,Xlation!$B:$B,Xlation!$C:$C,"Error",0)</f>
        <v>20-80%</v>
      </c>
      <c r="V390" t="str">
        <f>_xlfn.XLOOKUP(F390,Categories!B:B,Categories!C:C,"Not in dataset",0)</f>
        <v>ML Professional</v>
      </c>
    </row>
    <row r="391" spans="2:22">
      <c r="B391" s="1">
        <v>385</v>
      </c>
      <c r="C391">
        <v>2022</v>
      </c>
      <c r="D391" t="s">
        <v>11</v>
      </c>
      <c r="E391" t="s">
        <v>10</v>
      </c>
      <c r="F391" t="s">
        <v>35</v>
      </c>
      <c r="G391">
        <v>132320</v>
      </c>
      <c r="H391" t="s">
        <v>61</v>
      </c>
      <c r="I391">
        <v>132320</v>
      </c>
      <c r="J391" t="s">
        <v>22</v>
      </c>
      <c r="K391">
        <v>100</v>
      </c>
      <c r="L391" t="s">
        <v>22</v>
      </c>
      <c r="M391" t="str">
        <f>_xlfn.XLOOKUP(L391,Xlation!B:B,Xlation!D:D,"error",0)</f>
        <v>USA</v>
      </c>
      <c r="N391" t="s">
        <v>64</v>
      </c>
      <c r="O391" t="str">
        <f>_xlfn.XLOOKUP(D391,Xlation!$B:$B,Xlation!$C:$C,"Error",0)</f>
        <v xml:space="preserve">Senior-level Expert </v>
      </c>
      <c r="P391" t="str">
        <f>_xlfn.XLOOKUP(E391,Xlation!$B:$B,Xlation!$C:$C,"Error",0)</f>
        <v xml:space="preserve">Full-time </v>
      </c>
      <c r="Q391" t="str">
        <f>_xlfn.XLOOKUP(L391,Xlation!$B:$B,Xlation!$C:$C,"Error",0)</f>
        <v>United States of America</v>
      </c>
      <c r="R391" t="str">
        <f>_xlfn.XLOOKUP(J391,Xlation!$B:$B,Xlation!$C:$C,"Error",0)</f>
        <v>United States of America</v>
      </c>
      <c r="S391" t="str">
        <f>_xlfn.XLOOKUP(N391,Xlation!$B:$B,Xlation!$C:$C,"Error",0)</f>
        <v>Medium_Between_50_and_250_Emp</v>
      </c>
      <c r="T391" t="str">
        <f>_xlfn.XLOOKUP(F391,Xlation!$B:$B,Xlation!$C:$C,"Error",0)</f>
        <v>Engineer</v>
      </c>
      <c r="U391" t="str">
        <f>_xlfn.XLOOKUP(K391,Xlation!$B:$B,Xlation!$C:$C,"Error",0)</f>
        <v>80-100%</v>
      </c>
      <c r="V391" t="str">
        <f>_xlfn.XLOOKUP(F391,Categories!B:B,Categories!C:C,"Not in dataset",0)</f>
        <v>Not ML</v>
      </c>
    </row>
    <row r="392" spans="2:22">
      <c r="B392" s="1">
        <v>386</v>
      </c>
      <c r="C392">
        <v>2022</v>
      </c>
      <c r="D392" t="s">
        <v>2</v>
      </c>
      <c r="E392" t="s">
        <v>10</v>
      </c>
      <c r="F392" t="s">
        <v>37</v>
      </c>
      <c r="G392">
        <v>28500</v>
      </c>
      <c r="H392" t="s">
        <v>63</v>
      </c>
      <c r="I392">
        <v>37300</v>
      </c>
      <c r="J392" t="s">
        <v>23</v>
      </c>
      <c r="K392">
        <v>100</v>
      </c>
      <c r="L392" t="s">
        <v>23</v>
      </c>
      <c r="M392" t="str">
        <f>_xlfn.XLOOKUP(L392,Xlation!B:B,Xlation!D:D,"error",0)</f>
        <v>GBR</v>
      </c>
      <c r="N392" t="s">
        <v>60</v>
      </c>
      <c r="O392" t="str">
        <f>_xlfn.XLOOKUP(D392,Xlation!$B:$B,Xlation!$C:$C,"Error",0)</f>
        <v xml:space="preserve">Entry-level Junior </v>
      </c>
      <c r="P392" t="str">
        <f>_xlfn.XLOOKUP(E392,Xlation!$B:$B,Xlation!$C:$C,"Error",0)</f>
        <v xml:space="preserve">Full-time </v>
      </c>
      <c r="Q392" t="str">
        <f>_xlfn.XLOOKUP(L392,Xlation!$B:$B,Xlation!$C:$C,"Error",0)</f>
        <v>United Kingdom</v>
      </c>
      <c r="R392" t="str">
        <f>_xlfn.XLOOKUP(J392,Xlation!$B:$B,Xlation!$C:$C,"Error",0)</f>
        <v>United Kingdom</v>
      </c>
      <c r="S392" t="str">
        <f>_xlfn.XLOOKUP(N392,Xlation!$B:$B,Xlation!$C:$C,"Error",0)</f>
        <v>Large_Greater_than_250_Emp</v>
      </c>
      <c r="T392" t="str">
        <f>_xlfn.XLOOKUP(F392,Xlation!$B:$B,Xlation!$C:$C,"Error",0)</f>
        <v>Engineer</v>
      </c>
      <c r="U392" t="str">
        <f>_xlfn.XLOOKUP(K392,Xlation!$B:$B,Xlation!$C:$C,"Error",0)</f>
        <v>80-100%</v>
      </c>
      <c r="V392" t="str">
        <f>_xlfn.XLOOKUP(F392,Categories!B:B,Categories!C:C,"Not in dataset",0)</f>
        <v>ML Professional</v>
      </c>
    </row>
    <row r="393" spans="2:22">
      <c r="B393" s="1">
        <v>387</v>
      </c>
      <c r="C393">
        <v>2022</v>
      </c>
      <c r="D393" t="s">
        <v>11</v>
      </c>
      <c r="E393" t="s">
        <v>10</v>
      </c>
      <c r="F393" t="s">
        <v>36</v>
      </c>
      <c r="G393">
        <v>164000</v>
      </c>
      <c r="H393" t="s">
        <v>61</v>
      </c>
      <c r="I393">
        <v>164000</v>
      </c>
      <c r="J393" t="s">
        <v>22</v>
      </c>
      <c r="K393">
        <v>0</v>
      </c>
      <c r="L393" t="s">
        <v>22</v>
      </c>
      <c r="M393" t="str">
        <f>_xlfn.XLOOKUP(L393,Xlation!B:B,Xlation!D:D,"error",0)</f>
        <v>USA</v>
      </c>
      <c r="N393" t="s">
        <v>64</v>
      </c>
      <c r="O393" t="str">
        <f>_xlfn.XLOOKUP(D393,Xlation!$B:$B,Xlation!$C:$C,"Error",0)</f>
        <v xml:space="preserve">Senior-level Expert </v>
      </c>
      <c r="P393" t="str">
        <f>_xlfn.XLOOKUP(E393,Xlation!$B:$B,Xlation!$C:$C,"Error",0)</f>
        <v xml:space="preserve">Full-time </v>
      </c>
      <c r="Q393" t="str">
        <f>_xlfn.XLOOKUP(L393,Xlation!$B:$B,Xlation!$C:$C,"Error",0)</f>
        <v>United States of America</v>
      </c>
      <c r="R393" t="str">
        <f>_xlfn.XLOOKUP(J393,Xlation!$B:$B,Xlation!$C:$C,"Error",0)</f>
        <v>United States of America</v>
      </c>
      <c r="S393" t="str">
        <f>_xlfn.XLOOKUP(N393,Xlation!$B:$B,Xlation!$C:$C,"Error",0)</f>
        <v>Medium_Between_50_and_250_Emp</v>
      </c>
      <c r="T393" t="str">
        <f>_xlfn.XLOOKUP(F393,Xlation!$B:$B,Xlation!$C:$C,"Error",0)</f>
        <v>Analysis</v>
      </c>
      <c r="U393" t="str">
        <f>_xlfn.XLOOKUP(K393,Xlation!$B:$B,Xlation!$C:$C,"Error",0)</f>
        <v>0-20%</v>
      </c>
      <c r="V393" t="str">
        <f>_xlfn.XLOOKUP(F393,Categories!B:B,Categories!C:C,"Not in dataset",0)</f>
        <v>Not ML</v>
      </c>
    </row>
    <row r="394" spans="2:22">
      <c r="B394" s="1">
        <v>388</v>
      </c>
      <c r="C394">
        <v>2022</v>
      </c>
      <c r="D394" t="s">
        <v>11</v>
      </c>
      <c r="E394" t="s">
        <v>10</v>
      </c>
      <c r="F394" t="s">
        <v>35</v>
      </c>
      <c r="G394">
        <v>155000</v>
      </c>
      <c r="H394" t="s">
        <v>61</v>
      </c>
      <c r="I394">
        <v>155000</v>
      </c>
      <c r="J394" t="s">
        <v>22</v>
      </c>
      <c r="K394">
        <v>100</v>
      </c>
      <c r="L394" t="s">
        <v>22</v>
      </c>
      <c r="M394" t="str">
        <f>_xlfn.XLOOKUP(L394,Xlation!B:B,Xlation!D:D,"error",0)</f>
        <v>USA</v>
      </c>
      <c r="N394" t="s">
        <v>64</v>
      </c>
      <c r="O394" t="str">
        <f>_xlfn.XLOOKUP(D394,Xlation!$B:$B,Xlation!$C:$C,"Error",0)</f>
        <v xml:space="preserve">Senior-level Expert </v>
      </c>
      <c r="P394" t="str">
        <f>_xlfn.XLOOKUP(E394,Xlation!$B:$B,Xlation!$C:$C,"Error",0)</f>
        <v xml:space="preserve">Full-time </v>
      </c>
      <c r="Q394" t="str">
        <f>_xlfn.XLOOKUP(L394,Xlation!$B:$B,Xlation!$C:$C,"Error",0)</f>
        <v>United States of America</v>
      </c>
      <c r="R394" t="str">
        <f>_xlfn.XLOOKUP(J394,Xlation!$B:$B,Xlation!$C:$C,"Error",0)</f>
        <v>United States of America</v>
      </c>
      <c r="S394" t="str">
        <f>_xlfn.XLOOKUP(N394,Xlation!$B:$B,Xlation!$C:$C,"Error",0)</f>
        <v>Medium_Between_50_and_250_Emp</v>
      </c>
      <c r="T394" t="str">
        <f>_xlfn.XLOOKUP(F394,Xlation!$B:$B,Xlation!$C:$C,"Error",0)</f>
        <v>Engineer</v>
      </c>
      <c r="U394" t="str">
        <f>_xlfn.XLOOKUP(K394,Xlation!$B:$B,Xlation!$C:$C,"Error",0)</f>
        <v>80-100%</v>
      </c>
      <c r="V394" t="str">
        <f>_xlfn.XLOOKUP(F394,Categories!B:B,Categories!C:C,"Not in dataset",0)</f>
        <v>Not ML</v>
      </c>
    </row>
    <row r="395" spans="2:22">
      <c r="B395" s="1">
        <v>389</v>
      </c>
      <c r="C395">
        <v>2022</v>
      </c>
      <c r="D395" t="s">
        <v>8</v>
      </c>
      <c r="E395" t="s">
        <v>10</v>
      </c>
      <c r="F395" t="s">
        <v>37</v>
      </c>
      <c r="G395">
        <v>95000</v>
      </c>
      <c r="H395" t="s">
        <v>63</v>
      </c>
      <c r="I395">
        <v>124333</v>
      </c>
      <c r="J395" t="s">
        <v>23</v>
      </c>
      <c r="K395">
        <v>0</v>
      </c>
      <c r="L395" t="s">
        <v>23</v>
      </c>
      <c r="M395" t="str">
        <f>_xlfn.XLOOKUP(L395,Xlation!B:B,Xlation!D:D,"error",0)</f>
        <v>GBR</v>
      </c>
      <c r="N395" t="s">
        <v>64</v>
      </c>
      <c r="O395" t="str">
        <f>_xlfn.XLOOKUP(D395,Xlation!$B:$B,Xlation!$C:$C,"Error",0)</f>
        <v xml:space="preserve">Mid-level Intermediate </v>
      </c>
      <c r="P395" t="str">
        <f>_xlfn.XLOOKUP(E395,Xlation!$B:$B,Xlation!$C:$C,"Error",0)</f>
        <v xml:space="preserve">Full-time </v>
      </c>
      <c r="Q395" t="str">
        <f>_xlfn.XLOOKUP(L395,Xlation!$B:$B,Xlation!$C:$C,"Error",0)</f>
        <v>United Kingdom</v>
      </c>
      <c r="R395" t="str">
        <f>_xlfn.XLOOKUP(J395,Xlation!$B:$B,Xlation!$C:$C,"Error",0)</f>
        <v>United Kingdom</v>
      </c>
      <c r="S395" t="str">
        <f>_xlfn.XLOOKUP(N395,Xlation!$B:$B,Xlation!$C:$C,"Error",0)</f>
        <v>Medium_Between_50_and_250_Emp</v>
      </c>
      <c r="T395" t="str">
        <f>_xlfn.XLOOKUP(F395,Xlation!$B:$B,Xlation!$C:$C,"Error",0)</f>
        <v>Engineer</v>
      </c>
      <c r="U395" t="str">
        <f>_xlfn.XLOOKUP(K395,Xlation!$B:$B,Xlation!$C:$C,"Error",0)</f>
        <v>0-20%</v>
      </c>
      <c r="V395" t="str">
        <f>_xlfn.XLOOKUP(F395,Categories!B:B,Categories!C:C,"Not in dataset",0)</f>
        <v>ML Professional</v>
      </c>
    </row>
    <row r="396" spans="2:22">
      <c r="B396" s="1">
        <v>390</v>
      </c>
      <c r="C396">
        <v>2022</v>
      </c>
      <c r="D396" t="s">
        <v>8</v>
      </c>
      <c r="E396" t="s">
        <v>10</v>
      </c>
      <c r="F396" t="s">
        <v>37</v>
      </c>
      <c r="G396">
        <v>75000</v>
      </c>
      <c r="H396" t="s">
        <v>63</v>
      </c>
      <c r="I396">
        <v>98158</v>
      </c>
      <c r="J396" t="s">
        <v>23</v>
      </c>
      <c r="K396">
        <v>0</v>
      </c>
      <c r="L396" t="s">
        <v>23</v>
      </c>
      <c r="M396" t="str">
        <f>_xlfn.XLOOKUP(L396,Xlation!B:B,Xlation!D:D,"error",0)</f>
        <v>GBR</v>
      </c>
      <c r="N396" t="s">
        <v>64</v>
      </c>
      <c r="O396" t="str">
        <f>_xlfn.XLOOKUP(D396,Xlation!$B:$B,Xlation!$C:$C,"Error",0)</f>
        <v xml:space="preserve">Mid-level Intermediate </v>
      </c>
      <c r="P396" t="str">
        <f>_xlfn.XLOOKUP(E396,Xlation!$B:$B,Xlation!$C:$C,"Error",0)</f>
        <v xml:space="preserve">Full-time </v>
      </c>
      <c r="Q396" t="str">
        <f>_xlfn.XLOOKUP(L396,Xlation!$B:$B,Xlation!$C:$C,"Error",0)</f>
        <v>United Kingdom</v>
      </c>
      <c r="R396" t="str">
        <f>_xlfn.XLOOKUP(J396,Xlation!$B:$B,Xlation!$C:$C,"Error",0)</f>
        <v>United Kingdom</v>
      </c>
      <c r="S396" t="str">
        <f>_xlfn.XLOOKUP(N396,Xlation!$B:$B,Xlation!$C:$C,"Error",0)</f>
        <v>Medium_Between_50_and_250_Emp</v>
      </c>
      <c r="T396" t="str">
        <f>_xlfn.XLOOKUP(F396,Xlation!$B:$B,Xlation!$C:$C,"Error",0)</f>
        <v>Engineer</v>
      </c>
      <c r="U396" t="str">
        <f>_xlfn.XLOOKUP(K396,Xlation!$B:$B,Xlation!$C:$C,"Error",0)</f>
        <v>0-20%</v>
      </c>
      <c r="V396" t="str">
        <f>_xlfn.XLOOKUP(F396,Categories!B:B,Categories!C:C,"Not in dataset",0)</f>
        <v>ML Professional</v>
      </c>
    </row>
    <row r="397" spans="2:22">
      <c r="B397" s="1">
        <v>391</v>
      </c>
      <c r="C397">
        <v>2022</v>
      </c>
      <c r="D397" t="s">
        <v>8</v>
      </c>
      <c r="E397" t="s">
        <v>10</v>
      </c>
      <c r="F397" t="s">
        <v>46</v>
      </c>
      <c r="G397">
        <v>120000</v>
      </c>
      <c r="H397" t="s">
        <v>61</v>
      </c>
      <c r="I397">
        <v>120000</v>
      </c>
      <c r="J397" t="s">
        <v>22</v>
      </c>
      <c r="K397">
        <v>0</v>
      </c>
      <c r="L397" t="s">
        <v>22</v>
      </c>
      <c r="M397" t="str">
        <f>_xlfn.XLOOKUP(L397,Xlation!B:B,Xlation!D:D,"error",0)</f>
        <v>USA</v>
      </c>
      <c r="N397" t="s">
        <v>64</v>
      </c>
      <c r="O397" t="str">
        <f>_xlfn.XLOOKUP(D397,Xlation!$B:$B,Xlation!$C:$C,"Error",0)</f>
        <v xml:space="preserve">Mid-level Intermediate </v>
      </c>
      <c r="P397" t="str">
        <f>_xlfn.XLOOKUP(E397,Xlation!$B:$B,Xlation!$C:$C,"Error",0)</f>
        <v xml:space="preserve">Full-time </v>
      </c>
      <c r="Q397" t="str">
        <f>_xlfn.XLOOKUP(L397,Xlation!$B:$B,Xlation!$C:$C,"Error",0)</f>
        <v>United States of America</v>
      </c>
      <c r="R397" t="str">
        <f>_xlfn.XLOOKUP(J397,Xlation!$B:$B,Xlation!$C:$C,"Error",0)</f>
        <v>United States of America</v>
      </c>
      <c r="S397" t="str">
        <f>_xlfn.XLOOKUP(N397,Xlation!$B:$B,Xlation!$C:$C,"Error",0)</f>
        <v>Medium_Between_50_and_250_Emp</v>
      </c>
      <c r="T397" t="str">
        <f>_xlfn.XLOOKUP(F397,Xlation!$B:$B,Xlation!$C:$C,"Error",0)</f>
        <v>Scientist</v>
      </c>
      <c r="U397" t="str">
        <f>_xlfn.XLOOKUP(K397,Xlation!$B:$B,Xlation!$C:$C,"Error",0)</f>
        <v>0-20%</v>
      </c>
      <c r="V397" t="str">
        <f>_xlfn.XLOOKUP(F397,Categories!B:B,Categories!C:C,"Not in dataset",0)</f>
        <v>Not ML</v>
      </c>
    </row>
    <row r="398" spans="2:22">
      <c r="B398" s="1">
        <v>392</v>
      </c>
      <c r="C398">
        <v>2022</v>
      </c>
      <c r="D398" t="s">
        <v>11</v>
      </c>
      <c r="E398" t="s">
        <v>10</v>
      </c>
      <c r="F398" t="s">
        <v>36</v>
      </c>
      <c r="G398">
        <v>112900</v>
      </c>
      <c r="H398" t="s">
        <v>61</v>
      </c>
      <c r="I398">
        <v>112900</v>
      </c>
      <c r="J398" t="s">
        <v>22</v>
      </c>
      <c r="K398">
        <v>100</v>
      </c>
      <c r="L398" t="s">
        <v>22</v>
      </c>
      <c r="M398" t="str">
        <f>_xlfn.XLOOKUP(L398,Xlation!B:B,Xlation!D:D,"error",0)</f>
        <v>USA</v>
      </c>
      <c r="N398" t="s">
        <v>64</v>
      </c>
      <c r="O398" t="str">
        <f>_xlfn.XLOOKUP(D398,Xlation!$B:$B,Xlation!$C:$C,"Error",0)</f>
        <v xml:space="preserve">Senior-level Expert </v>
      </c>
      <c r="P398" t="str">
        <f>_xlfn.XLOOKUP(E398,Xlation!$B:$B,Xlation!$C:$C,"Error",0)</f>
        <v xml:space="preserve">Full-time </v>
      </c>
      <c r="Q398" t="str">
        <f>_xlfn.XLOOKUP(L398,Xlation!$B:$B,Xlation!$C:$C,"Error",0)</f>
        <v>United States of America</v>
      </c>
      <c r="R398" t="str">
        <f>_xlfn.XLOOKUP(J398,Xlation!$B:$B,Xlation!$C:$C,"Error",0)</f>
        <v>United States of America</v>
      </c>
      <c r="S398" t="str">
        <f>_xlfn.XLOOKUP(N398,Xlation!$B:$B,Xlation!$C:$C,"Error",0)</f>
        <v>Medium_Between_50_and_250_Emp</v>
      </c>
      <c r="T398" t="str">
        <f>_xlfn.XLOOKUP(F398,Xlation!$B:$B,Xlation!$C:$C,"Error",0)</f>
        <v>Analysis</v>
      </c>
      <c r="U398" t="str">
        <f>_xlfn.XLOOKUP(K398,Xlation!$B:$B,Xlation!$C:$C,"Error",0)</f>
        <v>80-100%</v>
      </c>
      <c r="V398" t="str">
        <f>_xlfn.XLOOKUP(F398,Categories!B:B,Categories!C:C,"Not in dataset",0)</f>
        <v>Not ML</v>
      </c>
    </row>
    <row r="399" spans="2:22">
      <c r="B399" s="1">
        <v>393</v>
      </c>
      <c r="C399">
        <v>2022</v>
      </c>
      <c r="D399" t="s">
        <v>11</v>
      </c>
      <c r="E399" t="s">
        <v>10</v>
      </c>
      <c r="F399" t="s">
        <v>36</v>
      </c>
      <c r="G399">
        <v>90320</v>
      </c>
      <c r="H399" t="s">
        <v>61</v>
      </c>
      <c r="I399">
        <v>90320</v>
      </c>
      <c r="J399" t="s">
        <v>22</v>
      </c>
      <c r="K399">
        <v>100</v>
      </c>
      <c r="L399" t="s">
        <v>22</v>
      </c>
      <c r="M399" t="str">
        <f>_xlfn.XLOOKUP(L399,Xlation!B:B,Xlation!D:D,"error",0)</f>
        <v>USA</v>
      </c>
      <c r="N399" t="s">
        <v>64</v>
      </c>
      <c r="O399" t="str">
        <f>_xlfn.XLOOKUP(D399,Xlation!$B:$B,Xlation!$C:$C,"Error",0)</f>
        <v xml:space="preserve">Senior-level Expert </v>
      </c>
      <c r="P399" t="str">
        <f>_xlfn.XLOOKUP(E399,Xlation!$B:$B,Xlation!$C:$C,"Error",0)</f>
        <v xml:space="preserve">Full-time </v>
      </c>
      <c r="Q399" t="str">
        <f>_xlfn.XLOOKUP(L399,Xlation!$B:$B,Xlation!$C:$C,"Error",0)</f>
        <v>United States of America</v>
      </c>
      <c r="R399" t="str">
        <f>_xlfn.XLOOKUP(J399,Xlation!$B:$B,Xlation!$C:$C,"Error",0)</f>
        <v>United States of America</v>
      </c>
      <c r="S399" t="str">
        <f>_xlfn.XLOOKUP(N399,Xlation!$B:$B,Xlation!$C:$C,"Error",0)</f>
        <v>Medium_Between_50_and_250_Emp</v>
      </c>
      <c r="T399" t="str">
        <f>_xlfn.XLOOKUP(F399,Xlation!$B:$B,Xlation!$C:$C,"Error",0)</f>
        <v>Analysis</v>
      </c>
      <c r="U399" t="str">
        <f>_xlfn.XLOOKUP(K399,Xlation!$B:$B,Xlation!$C:$C,"Error",0)</f>
        <v>80-100%</v>
      </c>
      <c r="V399" t="str">
        <f>_xlfn.XLOOKUP(F399,Categories!B:B,Categories!C:C,"Not in dataset",0)</f>
        <v>Not ML</v>
      </c>
    </row>
    <row r="400" spans="2:22">
      <c r="B400" s="1">
        <v>394</v>
      </c>
      <c r="C400">
        <v>2022</v>
      </c>
      <c r="D400" t="s">
        <v>11</v>
      </c>
      <c r="E400" t="s">
        <v>10</v>
      </c>
      <c r="F400" t="s">
        <v>45</v>
      </c>
      <c r="G400">
        <v>145000</v>
      </c>
      <c r="H400" t="s">
        <v>61</v>
      </c>
      <c r="I400">
        <v>145000</v>
      </c>
      <c r="J400" t="s">
        <v>22</v>
      </c>
      <c r="K400">
        <v>100</v>
      </c>
      <c r="L400" t="s">
        <v>22</v>
      </c>
      <c r="M400" t="str">
        <f>_xlfn.XLOOKUP(L400,Xlation!B:B,Xlation!D:D,"error",0)</f>
        <v>USA</v>
      </c>
      <c r="N400" t="s">
        <v>64</v>
      </c>
      <c r="O400" t="str">
        <f>_xlfn.XLOOKUP(D400,Xlation!$B:$B,Xlation!$C:$C,"Error",0)</f>
        <v xml:space="preserve">Senior-level Expert </v>
      </c>
      <c r="P400" t="str">
        <f>_xlfn.XLOOKUP(E400,Xlation!$B:$B,Xlation!$C:$C,"Error",0)</f>
        <v xml:space="preserve">Full-time </v>
      </c>
      <c r="Q400" t="str">
        <f>_xlfn.XLOOKUP(L400,Xlation!$B:$B,Xlation!$C:$C,"Error",0)</f>
        <v>United States of America</v>
      </c>
      <c r="R400" t="str">
        <f>_xlfn.XLOOKUP(J400,Xlation!$B:$B,Xlation!$C:$C,"Error",0)</f>
        <v>United States of America</v>
      </c>
      <c r="S400" t="str">
        <f>_xlfn.XLOOKUP(N400,Xlation!$B:$B,Xlation!$C:$C,"Error",0)</f>
        <v>Medium_Between_50_and_250_Emp</v>
      </c>
      <c r="T400" t="str">
        <f>_xlfn.XLOOKUP(F400,Xlation!$B:$B,Xlation!$C:$C,"Error",0)</f>
        <v>Analysis</v>
      </c>
      <c r="U400" t="str">
        <f>_xlfn.XLOOKUP(K400,Xlation!$B:$B,Xlation!$C:$C,"Error",0)</f>
        <v>80-100%</v>
      </c>
      <c r="V400" t="str">
        <f>_xlfn.XLOOKUP(F400,Categories!B:B,Categories!C:C,"Not in dataset",0)</f>
        <v>Not ML</v>
      </c>
    </row>
    <row r="401" spans="2:22">
      <c r="B401" s="1">
        <v>395</v>
      </c>
      <c r="C401">
        <v>2022</v>
      </c>
      <c r="D401" t="s">
        <v>11</v>
      </c>
      <c r="E401" t="s">
        <v>10</v>
      </c>
      <c r="F401" t="s">
        <v>45</v>
      </c>
      <c r="G401">
        <v>105400</v>
      </c>
      <c r="H401" t="s">
        <v>61</v>
      </c>
      <c r="I401">
        <v>105400</v>
      </c>
      <c r="J401" t="s">
        <v>22</v>
      </c>
      <c r="K401">
        <v>100</v>
      </c>
      <c r="L401" t="s">
        <v>22</v>
      </c>
      <c r="M401" t="str">
        <f>_xlfn.XLOOKUP(L401,Xlation!B:B,Xlation!D:D,"error",0)</f>
        <v>USA</v>
      </c>
      <c r="N401" t="s">
        <v>64</v>
      </c>
      <c r="O401" t="str">
        <f>_xlfn.XLOOKUP(D401,Xlation!$B:$B,Xlation!$C:$C,"Error",0)</f>
        <v xml:space="preserve">Senior-level Expert </v>
      </c>
      <c r="P401" t="str">
        <f>_xlfn.XLOOKUP(E401,Xlation!$B:$B,Xlation!$C:$C,"Error",0)</f>
        <v xml:space="preserve">Full-time </v>
      </c>
      <c r="Q401" t="str">
        <f>_xlfn.XLOOKUP(L401,Xlation!$B:$B,Xlation!$C:$C,"Error",0)</f>
        <v>United States of America</v>
      </c>
      <c r="R401" t="str">
        <f>_xlfn.XLOOKUP(J401,Xlation!$B:$B,Xlation!$C:$C,"Error",0)</f>
        <v>United States of America</v>
      </c>
      <c r="S401" t="str">
        <f>_xlfn.XLOOKUP(N401,Xlation!$B:$B,Xlation!$C:$C,"Error",0)</f>
        <v>Medium_Between_50_and_250_Emp</v>
      </c>
      <c r="T401" t="str">
        <f>_xlfn.XLOOKUP(F401,Xlation!$B:$B,Xlation!$C:$C,"Error",0)</f>
        <v>Analysis</v>
      </c>
      <c r="U401" t="str">
        <f>_xlfn.XLOOKUP(K401,Xlation!$B:$B,Xlation!$C:$C,"Error",0)</f>
        <v>80-100%</v>
      </c>
      <c r="V401" t="str">
        <f>_xlfn.XLOOKUP(F401,Categories!B:B,Categories!C:C,"Not in dataset",0)</f>
        <v>Not ML</v>
      </c>
    </row>
    <row r="402" spans="2:22">
      <c r="B402" s="1">
        <v>396</v>
      </c>
      <c r="C402">
        <v>2022</v>
      </c>
      <c r="D402" t="s">
        <v>8</v>
      </c>
      <c r="E402" t="s">
        <v>10</v>
      </c>
      <c r="F402" t="s">
        <v>37</v>
      </c>
      <c r="G402">
        <v>80000</v>
      </c>
      <c r="H402" t="s">
        <v>59</v>
      </c>
      <c r="I402">
        <v>87932</v>
      </c>
      <c r="J402" t="s">
        <v>27</v>
      </c>
      <c r="K402">
        <v>100</v>
      </c>
      <c r="L402" t="s">
        <v>25</v>
      </c>
      <c r="M402" t="str">
        <f>_xlfn.XLOOKUP(L402,Xlation!B:B,Xlation!D:D,"error",0)</f>
        <v>DEU</v>
      </c>
      <c r="N402" t="s">
        <v>64</v>
      </c>
      <c r="O402" t="str">
        <f>_xlfn.XLOOKUP(D402,Xlation!$B:$B,Xlation!$C:$C,"Error",0)</f>
        <v xml:space="preserve">Mid-level Intermediate </v>
      </c>
      <c r="P402" t="str">
        <f>_xlfn.XLOOKUP(E402,Xlation!$B:$B,Xlation!$C:$C,"Error",0)</f>
        <v xml:space="preserve">Full-time </v>
      </c>
      <c r="Q402" t="str">
        <f>_xlfn.XLOOKUP(L402,Xlation!$B:$B,Xlation!$C:$C,"Error",0)</f>
        <v>Germany</v>
      </c>
      <c r="R402" t="str">
        <f>_xlfn.XLOOKUP(J402,Xlation!$B:$B,Xlation!$C:$C,"Error",0)</f>
        <v>France</v>
      </c>
      <c r="S402" t="str">
        <f>_xlfn.XLOOKUP(N402,Xlation!$B:$B,Xlation!$C:$C,"Error",0)</f>
        <v>Medium_Between_50_and_250_Emp</v>
      </c>
      <c r="T402" t="str">
        <f>_xlfn.XLOOKUP(F402,Xlation!$B:$B,Xlation!$C:$C,"Error",0)</f>
        <v>Engineer</v>
      </c>
      <c r="U402" t="str">
        <f>_xlfn.XLOOKUP(K402,Xlation!$B:$B,Xlation!$C:$C,"Error",0)</f>
        <v>80-100%</v>
      </c>
      <c r="V402" t="str">
        <f>_xlfn.XLOOKUP(F402,Categories!B:B,Categories!C:C,"Not in dataset",0)</f>
        <v>ML Professional</v>
      </c>
    </row>
    <row r="403" spans="2:22">
      <c r="B403" s="1">
        <v>397</v>
      </c>
      <c r="C403">
        <v>2022</v>
      </c>
      <c r="D403" t="s">
        <v>8</v>
      </c>
      <c r="E403" t="s">
        <v>10</v>
      </c>
      <c r="F403" t="s">
        <v>35</v>
      </c>
      <c r="G403">
        <v>90000</v>
      </c>
      <c r="H403" t="s">
        <v>63</v>
      </c>
      <c r="I403">
        <v>117789</v>
      </c>
      <c r="J403" t="s">
        <v>23</v>
      </c>
      <c r="K403">
        <v>0</v>
      </c>
      <c r="L403" t="s">
        <v>23</v>
      </c>
      <c r="M403" t="str">
        <f>_xlfn.XLOOKUP(L403,Xlation!B:B,Xlation!D:D,"error",0)</f>
        <v>GBR</v>
      </c>
      <c r="N403" t="s">
        <v>64</v>
      </c>
      <c r="O403" t="str">
        <f>_xlfn.XLOOKUP(D403,Xlation!$B:$B,Xlation!$C:$C,"Error",0)</f>
        <v xml:space="preserve">Mid-level Intermediate </v>
      </c>
      <c r="P403" t="str">
        <f>_xlfn.XLOOKUP(E403,Xlation!$B:$B,Xlation!$C:$C,"Error",0)</f>
        <v xml:space="preserve">Full-time </v>
      </c>
      <c r="Q403" t="str">
        <f>_xlfn.XLOOKUP(L403,Xlation!$B:$B,Xlation!$C:$C,"Error",0)</f>
        <v>United Kingdom</v>
      </c>
      <c r="R403" t="str">
        <f>_xlfn.XLOOKUP(J403,Xlation!$B:$B,Xlation!$C:$C,"Error",0)</f>
        <v>United Kingdom</v>
      </c>
      <c r="S403" t="str">
        <f>_xlfn.XLOOKUP(N403,Xlation!$B:$B,Xlation!$C:$C,"Error",0)</f>
        <v>Medium_Between_50_and_250_Emp</v>
      </c>
      <c r="T403" t="str">
        <f>_xlfn.XLOOKUP(F403,Xlation!$B:$B,Xlation!$C:$C,"Error",0)</f>
        <v>Engineer</v>
      </c>
      <c r="U403" t="str">
        <f>_xlfn.XLOOKUP(K403,Xlation!$B:$B,Xlation!$C:$C,"Error",0)</f>
        <v>0-20%</v>
      </c>
      <c r="V403" t="str">
        <f>_xlfn.XLOOKUP(F403,Categories!B:B,Categories!C:C,"Not in dataset",0)</f>
        <v>Not ML</v>
      </c>
    </row>
    <row r="404" spans="2:22">
      <c r="B404" s="1">
        <v>398</v>
      </c>
      <c r="C404">
        <v>2022</v>
      </c>
      <c r="D404" t="s">
        <v>11</v>
      </c>
      <c r="E404" t="s">
        <v>10</v>
      </c>
      <c r="F404" t="s">
        <v>34</v>
      </c>
      <c r="G404">
        <v>215300</v>
      </c>
      <c r="H404" t="s">
        <v>61</v>
      </c>
      <c r="I404">
        <v>215300</v>
      </c>
      <c r="J404" t="s">
        <v>22</v>
      </c>
      <c r="K404">
        <v>100</v>
      </c>
      <c r="L404" t="s">
        <v>22</v>
      </c>
      <c r="M404" t="str">
        <f>_xlfn.XLOOKUP(L404,Xlation!B:B,Xlation!D:D,"error",0)</f>
        <v>USA</v>
      </c>
      <c r="N404" t="s">
        <v>60</v>
      </c>
      <c r="O404" t="str">
        <f>_xlfn.XLOOKUP(D404,Xlation!$B:$B,Xlation!$C:$C,"Error",0)</f>
        <v xml:space="preserve">Senior-level Expert </v>
      </c>
      <c r="P404" t="str">
        <f>_xlfn.XLOOKUP(E404,Xlation!$B:$B,Xlation!$C:$C,"Error",0)</f>
        <v xml:space="preserve">Full-time </v>
      </c>
      <c r="Q404" t="str">
        <f>_xlfn.XLOOKUP(L404,Xlation!$B:$B,Xlation!$C:$C,"Error",0)</f>
        <v>United States of America</v>
      </c>
      <c r="R404" t="str">
        <f>_xlfn.XLOOKUP(J404,Xlation!$B:$B,Xlation!$C:$C,"Error",0)</f>
        <v>United States of America</v>
      </c>
      <c r="S404" t="str">
        <f>_xlfn.XLOOKUP(N404,Xlation!$B:$B,Xlation!$C:$C,"Error",0)</f>
        <v>Large_Greater_than_250_Emp</v>
      </c>
      <c r="T404" t="str">
        <f>_xlfn.XLOOKUP(F404,Xlation!$B:$B,Xlation!$C:$C,"Error",0)</f>
        <v>Scientist</v>
      </c>
      <c r="U404" t="str">
        <f>_xlfn.XLOOKUP(K404,Xlation!$B:$B,Xlation!$C:$C,"Error",0)</f>
        <v>80-100%</v>
      </c>
      <c r="V404" t="str">
        <f>_xlfn.XLOOKUP(F404,Categories!B:B,Categories!C:C,"Not in dataset",0)</f>
        <v>Not ML</v>
      </c>
    </row>
    <row r="405" spans="2:22">
      <c r="B405" s="1">
        <v>399</v>
      </c>
      <c r="C405">
        <v>2022</v>
      </c>
      <c r="D405" t="s">
        <v>11</v>
      </c>
      <c r="E405" t="s">
        <v>10</v>
      </c>
      <c r="F405" t="s">
        <v>34</v>
      </c>
      <c r="G405">
        <v>158200</v>
      </c>
      <c r="H405" t="s">
        <v>61</v>
      </c>
      <c r="I405">
        <v>158200</v>
      </c>
      <c r="J405" t="s">
        <v>22</v>
      </c>
      <c r="K405">
        <v>100</v>
      </c>
      <c r="L405" t="s">
        <v>22</v>
      </c>
      <c r="M405" t="str">
        <f>_xlfn.XLOOKUP(L405,Xlation!B:B,Xlation!D:D,"error",0)</f>
        <v>USA</v>
      </c>
      <c r="N405" t="s">
        <v>60</v>
      </c>
      <c r="O405" t="str">
        <f>_xlfn.XLOOKUP(D405,Xlation!$B:$B,Xlation!$C:$C,"Error",0)</f>
        <v xml:space="preserve">Senior-level Expert </v>
      </c>
      <c r="P405" t="str">
        <f>_xlfn.XLOOKUP(E405,Xlation!$B:$B,Xlation!$C:$C,"Error",0)</f>
        <v xml:space="preserve">Full-time </v>
      </c>
      <c r="Q405" t="str">
        <f>_xlfn.XLOOKUP(L405,Xlation!$B:$B,Xlation!$C:$C,"Error",0)</f>
        <v>United States of America</v>
      </c>
      <c r="R405" t="str">
        <f>_xlfn.XLOOKUP(J405,Xlation!$B:$B,Xlation!$C:$C,"Error",0)</f>
        <v>United States of America</v>
      </c>
      <c r="S405" t="str">
        <f>_xlfn.XLOOKUP(N405,Xlation!$B:$B,Xlation!$C:$C,"Error",0)</f>
        <v>Large_Greater_than_250_Emp</v>
      </c>
      <c r="T405" t="str">
        <f>_xlfn.XLOOKUP(F405,Xlation!$B:$B,Xlation!$C:$C,"Error",0)</f>
        <v>Scientist</v>
      </c>
      <c r="U405" t="str">
        <f>_xlfn.XLOOKUP(K405,Xlation!$B:$B,Xlation!$C:$C,"Error",0)</f>
        <v>80-100%</v>
      </c>
      <c r="V405" t="str">
        <f>_xlfn.XLOOKUP(F405,Categories!B:B,Categories!C:C,"Not in dataset",0)</f>
        <v>Not ML</v>
      </c>
    </row>
    <row r="406" spans="2:22">
      <c r="B406" s="1">
        <v>400</v>
      </c>
      <c r="C406">
        <v>2022</v>
      </c>
      <c r="D406" t="s">
        <v>11</v>
      </c>
      <c r="E406" t="s">
        <v>10</v>
      </c>
      <c r="F406" t="s">
        <v>35</v>
      </c>
      <c r="G406">
        <v>209100</v>
      </c>
      <c r="H406" t="s">
        <v>61</v>
      </c>
      <c r="I406">
        <v>209100</v>
      </c>
      <c r="J406" t="s">
        <v>22</v>
      </c>
      <c r="K406">
        <v>100</v>
      </c>
      <c r="L406" t="s">
        <v>22</v>
      </c>
      <c r="M406" t="str">
        <f>_xlfn.XLOOKUP(L406,Xlation!B:B,Xlation!D:D,"error",0)</f>
        <v>USA</v>
      </c>
      <c r="N406" t="s">
        <v>60</v>
      </c>
      <c r="O406" t="str">
        <f>_xlfn.XLOOKUP(D406,Xlation!$B:$B,Xlation!$C:$C,"Error",0)</f>
        <v xml:space="preserve">Senior-level Expert </v>
      </c>
      <c r="P406" t="str">
        <f>_xlfn.XLOOKUP(E406,Xlation!$B:$B,Xlation!$C:$C,"Error",0)</f>
        <v xml:space="preserve">Full-time </v>
      </c>
      <c r="Q406" t="str">
        <f>_xlfn.XLOOKUP(L406,Xlation!$B:$B,Xlation!$C:$C,"Error",0)</f>
        <v>United States of America</v>
      </c>
      <c r="R406" t="str">
        <f>_xlfn.XLOOKUP(J406,Xlation!$B:$B,Xlation!$C:$C,"Error",0)</f>
        <v>United States of America</v>
      </c>
      <c r="S406" t="str">
        <f>_xlfn.XLOOKUP(N406,Xlation!$B:$B,Xlation!$C:$C,"Error",0)</f>
        <v>Large_Greater_than_250_Emp</v>
      </c>
      <c r="T406" t="str">
        <f>_xlfn.XLOOKUP(F406,Xlation!$B:$B,Xlation!$C:$C,"Error",0)</f>
        <v>Engineer</v>
      </c>
      <c r="U406" t="str">
        <f>_xlfn.XLOOKUP(K406,Xlation!$B:$B,Xlation!$C:$C,"Error",0)</f>
        <v>80-100%</v>
      </c>
      <c r="V406" t="str">
        <f>_xlfn.XLOOKUP(F406,Categories!B:B,Categories!C:C,"Not in dataset",0)</f>
        <v>Not ML</v>
      </c>
    </row>
    <row r="407" spans="2:22">
      <c r="B407" s="1">
        <v>401</v>
      </c>
      <c r="C407">
        <v>2022</v>
      </c>
      <c r="D407" t="s">
        <v>11</v>
      </c>
      <c r="E407" t="s">
        <v>10</v>
      </c>
      <c r="F407" t="s">
        <v>35</v>
      </c>
      <c r="G407">
        <v>154600</v>
      </c>
      <c r="H407" t="s">
        <v>61</v>
      </c>
      <c r="I407">
        <v>154600</v>
      </c>
      <c r="J407" t="s">
        <v>22</v>
      </c>
      <c r="K407">
        <v>100</v>
      </c>
      <c r="L407" t="s">
        <v>22</v>
      </c>
      <c r="M407" t="str">
        <f>_xlfn.XLOOKUP(L407,Xlation!B:B,Xlation!D:D,"error",0)</f>
        <v>USA</v>
      </c>
      <c r="N407" t="s">
        <v>60</v>
      </c>
      <c r="O407" t="str">
        <f>_xlfn.XLOOKUP(D407,Xlation!$B:$B,Xlation!$C:$C,"Error",0)</f>
        <v xml:space="preserve">Senior-level Expert </v>
      </c>
      <c r="P407" t="str">
        <f>_xlfn.XLOOKUP(E407,Xlation!$B:$B,Xlation!$C:$C,"Error",0)</f>
        <v xml:space="preserve">Full-time </v>
      </c>
      <c r="Q407" t="str">
        <f>_xlfn.XLOOKUP(L407,Xlation!$B:$B,Xlation!$C:$C,"Error",0)</f>
        <v>United States of America</v>
      </c>
      <c r="R407" t="str">
        <f>_xlfn.XLOOKUP(J407,Xlation!$B:$B,Xlation!$C:$C,"Error",0)</f>
        <v>United States of America</v>
      </c>
      <c r="S407" t="str">
        <f>_xlfn.XLOOKUP(N407,Xlation!$B:$B,Xlation!$C:$C,"Error",0)</f>
        <v>Large_Greater_than_250_Emp</v>
      </c>
      <c r="T407" t="str">
        <f>_xlfn.XLOOKUP(F407,Xlation!$B:$B,Xlation!$C:$C,"Error",0)</f>
        <v>Engineer</v>
      </c>
      <c r="U407" t="str">
        <f>_xlfn.XLOOKUP(K407,Xlation!$B:$B,Xlation!$C:$C,"Error",0)</f>
        <v>80-100%</v>
      </c>
      <c r="V407" t="str">
        <f>_xlfn.XLOOKUP(F407,Categories!B:B,Categories!C:C,"Not in dataset",0)</f>
        <v>Not ML</v>
      </c>
    </row>
    <row r="408" spans="2:22">
      <c r="B408" s="1">
        <v>402</v>
      </c>
      <c r="C408">
        <v>2022</v>
      </c>
      <c r="D408" t="s">
        <v>11</v>
      </c>
      <c r="E408" t="s">
        <v>10</v>
      </c>
      <c r="F408" t="s">
        <v>36</v>
      </c>
      <c r="G408">
        <v>115934</v>
      </c>
      <c r="H408" t="s">
        <v>61</v>
      </c>
      <c r="I408">
        <v>115934</v>
      </c>
      <c r="J408" t="s">
        <v>22</v>
      </c>
      <c r="K408">
        <v>0</v>
      </c>
      <c r="L408" t="s">
        <v>22</v>
      </c>
      <c r="M408" t="str">
        <f>_xlfn.XLOOKUP(L408,Xlation!B:B,Xlation!D:D,"error",0)</f>
        <v>USA</v>
      </c>
      <c r="N408" t="s">
        <v>64</v>
      </c>
      <c r="O408" t="str">
        <f>_xlfn.XLOOKUP(D408,Xlation!$B:$B,Xlation!$C:$C,"Error",0)</f>
        <v xml:space="preserve">Senior-level Expert </v>
      </c>
      <c r="P408" t="str">
        <f>_xlfn.XLOOKUP(E408,Xlation!$B:$B,Xlation!$C:$C,"Error",0)</f>
        <v xml:space="preserve">Full-time </v>
      </c>
      <c r="Q408" t="str">
        <f>_xlfn.XLOOKUP(L408,Xlation!$B:$B,Xlation!$C:$C,"Error",0)</f>
        <v>United States of America</v>
      </c>
      <c r="R408" t="str">
        <f>_xlfn.XLOOKUP(J408,Xlation!$B:$B,Xlation!$C:$C,"Error",0)</f>
        <v>United States of America</v>
      </c>
      <c r="S408" t="str">
        <f>_xlfn.XLOOKUP(N408,Xlation!$B:$B,Xlation!$C:$C,"Error",0)</f>
        <v>Medium_Between_50_and_250_Emp</v>
      </c>
      <c r="T408" t="str">
        <f>_xlfn.XLOOKUP(F408,Xlation!$B:$B,Xlation!$C:$C,"Error",0)</f>
        <v>Analysis</v>
      </c>
      <c r="U408" t="str">
        <f>_xlfn.XLOOKUP(K408,Xlation!$B:$B,Xlation!$C:$C,"Error",0)</f>
        <v>0-20%</v>
      </c>
      <c r="V408" t="str">
        <f>_xlfn.XLOOKUP(F408,Categories!B:B,Categories!C:C,"Not in dataset",0)</f>
        <v>Not ML</v>
      </c>
    </row>
    <row r="409" spans="2:22">
      <c r="B409" s="1">
        <v>403</v>
      </c>
      <c r="C409">
        <v>2022</v>
      </c>
      <c r="D409" t="s">
        <v>11</v>
      </c>
      <c r="E409" t="s">
        <v>10</v>
      </c>
      <c r="F409" t="s">
        <v>36</v>
      </c>
      <c r="G409">
        <v>81666</v>
      </c>
      <c r="H409" t="s">
        <v>61</v>
      </c>
      <c r="I409">
        <v>81666</v>
      </c>
      <c r="J409" t="s">
        <v>22</v>
      </c>
      <c r="K409">
        <v>0</v>
      </c>
      <c r="L409" t="s">
        <v>22</v>
      </c>
      <c r="M409" t="str">
        <f>_xlfn.XLOOKUP(L409,Xlation!B:B,Xlation!D:D,"error",0)</f>
        <v>USA</v>
      </c>
      <c r="N409" t="s">
        <v>64</v>
      </c>
      <c r="O409" t="str">
        <f>_xlfn.XLOOKUP(D409,Xlation!$B:$B,Xlation!$C:$C,"Error",0)</f>
        <v xml:space="preserve">Senior-level Expert </v>
      </c>
      <c r="P409" t="str">
        <f>_xlfn.XLOOKUP(E409,Xlation!$B:$B,Xlation!$C:$C,"Error",0)</f>
        <v xml:space="preserve">Full-time </v>
      </c>
      <c r="Q409" t="str">
        <f>_xlfn.XLOOKUP(L409,Xlation!$B:$B,Xlation!$C:$C,"Error",0)</f>
        <v>United States of America</v>
      </c>
      <c r="R409" t="str">
        <f>_xlfn.XLOOKUP(J409,Xlation!$B:$B,Xlation!$C:$C,"Error",0)</f>
        <v>United States of America</v>
      </c>
      <c r="S409" t="str">
        <f>_xlfn.XLOOKUP(N409,Xlation!$B:$B,Xlation!$C:$C,"Error",0)</f>
        <v>Medium_Between_50_and_250_Emp</v>
      </c>
      <c r="T409" t="str">
        <f>_xlfn.XLOOKUP(F409,Xlation!$B:$B,Xlation!$C:$C,"Error",0)</f>
        <v>Analysis</v>
      </c>
      <c r="U409" t="str">
        <f>_xlfn.XLOOKUP(K409,Xlation!$B:$B,Xlation!$C:$C,"Error",0)</f>
        <v>0-20%</v>
      </c>
      <c r="V409" t="str">
        <f>_xlfn.XLOOKUP(F409,Categories!B:B,Categories!C:C,"Not in dataset",0)</f>
        <v>Not ML</v>
      </c>
    </row>
    <row r="410" spans="2:22">
      <c r="B410" s="1">
        <v>404</v>
      </c>
      <c r="C410">
        <v>2022</v>
      </c>
      <c r="D410" t="s">
        <v>11</v>
      </c>
      <c r="E410" t="s">
        <v>10</v>
      </c>
      <c r="F410" t="s">
        <v>35</v>
      </c>
      <c r="G410">
        <v>175000</v>
      </c>
      <c r="H410" t="s">
        <v>61</v>
      </c>
      <c r="I410">
        <v>175000</v>
      </c>
      <c r="J410" t="s">
        <v>22</v>
      </c>
      <c r="K410">
        <v>100</v>
      </c>
      <c r="L410" t="s">
        <v>22</v>
      </c>
      <c r="M410" t="str">
        <f>_xlfn.XLOOKUP(L410,Xlation!B:B,Xlation!D:D,"error",0)</f>
        <v>USA</v>
      </c>
      <c r="N410" t="s">
        <v>64</v>
      </c>
      <c r="O410" t="str">
        <f>_xlfn.XLOOKUP(D410,Xlation!$B:$B,Xlation!$C:$C,"Error",0)</f>
        <v xml:space="preserve">Senior-level Expert </v>
      </c>
      <c r="P410" t="str">
        <f>_xlfn.XLOOKUP(E410,Xlation!$B:$B,Xlation!$C:$C,"Error",0)</f>
        <v xml:space="preserve">Full-time </v>
      </c>
      <c r="Q410" t="str">
        <f>_xlfn.XLOOKUP(L410,Xlation!$B:$B,Xlation!$C:$C,"Error",0)</f>
        <v>United States of America</v>
      </c>
      <c r="R410" t="str">
        <f>_xlfn.XLOOKUP(J410,Xlation!$B:$B,Xlation!$C:$C,"Error",0)</f>
        <v>United States of America</v>
      </c>
      <c r="S410" t="str">
        <f>_xlfn.XLOOKUP(N410,Xlation!$B:$B,Xlation!$C:$C,"Error",0)</f>
        <v>Medium_Between_50_and_250_Emp</v>
      </c>
      <c r="T410" t="str">
        <f>_xlfn.XLOOKUP(F410,Xlation!$B:$B,Xlation!$C:$C,"Error",0)</f>
        <v>Engineer</v>
      </c>
      <c r="U410" t="str">
        <f>_xlfn.XLOOKUP(K410,Xlation!$B:$B,Xlation!$C:$C,"Error",0)</f>
        <v>80-100%</v>
      </c>
      <c r="V410" t="str">
        <f>_xlfn.XLOOKUP(F410,Categories!B:B,Categories!C:C,"Not in dataset",0)</f>
        <v>Not ML</v>
      </c>
    </row>
    <row r="411" spans="2:22">
      <c r="B411" s="1">
        <v>405</v>
      </c>
      <c r="C411">
        <v>2022</v>
      </c>
      <c r="D411" t="s">
        <v>8</v>
      </c>
      <c r="E411" t="s">
        <v>10</v>
      </c>
      <c r="F411" t="s">
        <v>35</v>
      </c>
      <c r="G411">
        <v>75000</v>
      </c>
      <c r="H411" t="s">
        <v>63</v>
      </c>
      <c r="I411">
        <v>98158</v>
      </c>
      <c r="J411" t="s">
        <v>23</v>
      </c>
      <c r="K411">
        <v>0</v>
      </c>
      <c r="L411" t="s">
        <v>23</v>
      </c>
      <c r="M411" t="str">
        <f>_xlfn.XLOOKUP(L411,Xlation!B:B,Xlation!D:D,"error",0)</f>
        <v>GBR</v>
      </c>
      <c r="N411" t="s">
        <v>64</v>
      </c>
      <c r="O411" t="str">
        <f>_xlfn.XLOOKUP(D411,Xlation!$B:$B,Xlation!$C:$C,"Error",0)</f>
        <v xml:space="preserve">Mid-level Intermediate </v>
      </c>
      <c r="P411" t="str">
        <f>_xlfn.XLOOKUP(E411,Xlation!$B:$B,Xlation!$C:$C,"Error",0)</f>
        <v xml:space="preserve">Full-time </v>
      </c>
      <c r="Q411" t="str">
        <f>_xlfn.XLOOKUP(L411,Xlation!$B:$B,Xlation!$C:$C,"Error",0)</f>
        <v>United Kingdom</v>
      </c>
      <c r="R411" t="str">
        <f>_xlfn.XLOOKUP(J411,Xlation!$B:$B,Xlation!$C:$C,"Error",0)</f>
        <v>United Kingdom</v>
      </c>
      <c r="S411" t="str">
        <f>_xlfn.XLOOKUP(N411,Xlation!$B:$B,Xlation!$C:$C,"Error",0)</f>
        <v>Medium_Between_50_and_250_Emp</v>
      </c>
      <c r="T411" t="str">
        <f>_xlfn.XLOOKUP(F411,Xlation!$B:$B,Xlation!$C:$C,"Error",0)</f>
        <v>Engineer</v>
      </c>
      <c r="U411" t="str">
        <f>_xlfn.XLOOKUP(K411,Xlation!$B:$B,Xlation!$C:$C,"Error",0)</f>
        <v>0-20%</v>
      </c>
      <c r="V411" t="str">
        <f>_xlfn.XLOOKUP(F411,Categories!B:B,Categories!C:C,"Not in dataset",0)</f>
        <v>Not ML</v>
      </c>
    </row>
    <row r="412" spans="2:22">
      <c r="B412" s="1">
        <v>406</v>
      </c>
      <c r="C412">
        <v>2022</v>
      </c>
      <c r="D412" t="s">
        <v>8</v>
      </c>
      <c r="E412" t="s">
        <v>10</v>
      </c>
      <c r="F412" t="s">
        <v>36</v>
      </c>
      <c r="G412">
        <v>58000</v>
      </c>
      <c r="H412" t="s">
        <v>61</v>
      </c>
      <c r="I412">
        <v>58000</v>
      </c>
      <c r="J412" t="s">
        <v>22</v>
      </c>
      <c r="K412">
        <v>0</v>
      </c>
      <c r="L412" t="s">
        <v>22</v>
      </c>
      <c r="M412" t="str">
        <f>_xlfn.XLOOKUP(L412,Xlation!B:B,Xlation!D:D,"error",0)</f>
        <v>USA</v>
      </c>
      <c r="N412" t="s">
        <v>62</v>
      </c>
      <c r="O412" t="str">
        <f>_xlfn.XLOOKUP(D412,Xlation!$B:$B,Xlation!$C:$C,"Error",0)</f>
        <v xml:space="preserve">Mid-level Intermediate </v>
      </c>
      <c r="P412" t="str">
        <f>_xlfn.XLOOKUP(E412,Xlation!$B:$B,Xlation!$C:$C,"Error",0)</f>
        <v xml:space="preserve">Full-time </v>
      </c>
      <c r="Q412" t="str">
        <f>_xlfn.XLOOKUP(L412,Xlation!$B:$B,Xlation!$C:$C,"Error",0)</f>
        <v>United States of America</v>
      </c>
      <c r="R412" t="str">
        <f>_xlfn.XLOOKUP(J412,Xlation!$B:$B,Xlation!$C:$C,"Error",0)</f>
        <v>United States of America</v>
      </c>
      <c r="S412" t="str">
        <f>_xlfn.XLOOKUP(N412,Xlation!$B:$B,Xlation!$C:$C,"Error",0)</f>
        <v>Small_Less_than_50_Emp</v>
      </c>
      <c r="T412" t="str">
        <f>_xlfn.XLOOKUP(F412,Xlation!$B:$B,Xlation!$C:$C,"Error",0)</f>
        <v>Analysis</v>
      </c>
      <c r="U412" t="str">
        <f>_xlfn.XLOOKUP(K412,Xlation!$B:$B,Xlation!$C:$C,"Error",0)</f>
        <v>0-20%</v>
      </c>
      <c r="V412" t="str">
        <f>_xlfn.XLOOKUP(F412,Categories!B:B,Categories!C:C,"Not in dataset",0)</f>
        <v>Not ML</v>
      </c>
    </row>
    <row r="413" spans="2:22">
      <c r="B413" s="1">
        <v>407</v>
      </c>
      <c r="C413">
        <v>2022</v>
      </c>
      <c r="D413" t="s">
        <v>11</v>
      </c>
      <c r="E413" t="s">
        <v>10</v>
      </c>
      <c r="F413" t="s">
        <v>35</v>
      </c>
      <c r="G413">
        <v>183600</v>
      </c>
      <c r="H413" t="s">
        <v>61</v>
      </c>
      <c r="I413">
        <v>183600</v>
      </c>
      <c r="J413" t="s">
        <v>22</v>
      </c>
      <c r="K413">
        <v>100</v>
      </c>
      <c r="L413" t="s">
        <v>22</v>
      </c>
      <c r="M413" t="str">
        <f>_xlfn.XLOOKUP(L413,Xlation!B:B,Xlation!D:D,"error",0)</f>
        <v>USA</v>
      </c>
      <c r="N413" t="s">
        <v>60</v>
      </c>
      <c r="O413" t="str">
        <f>_xlfn.XLOOKUP(D413,Xlation!$B:$B,Xlation!$C:$C,"Error",0)</f>
        <v xml:space="preserve">Senior-level Expert </v>
      </c>
      <c r="P413" t="str">
        <f>_xlfn.XLOOKUP(E413,Xlation!$B:$B,Xlation!$C:$C,"Error",0)</f>
        <v xml:space="preserve">Full-time </v>
      </c>
      <c r="Q413" t="str">
        <f>_xlfn.XLOOKUP(L413,Xlation!$B:$B,Xlation!$C:$C,"Error",0)</f>
        <v>United States of America</v>
      </c>
      <c r="R413" t="str">
        <f>_xlfn.XLOOKUP(J413,Xlation!$B:$B,Xlation!$C:$C,"Error",0)</f>
        <v>United States of America</v>
      </c>
      <c r="S413" t="str">
        <f>_xlfn.XLOOKUP(N413,Xlation!$B:$B,Xlation!$C:$C,"Error",0)</f>
        <v>Large_Greater_than_250_Emp</v>
      </c>
      <c r="T413" t="str">
        <f>_xlfn.XLOOKUP(F413,Xlation!$B:$B,Xlation!$C:$C,"Error",0)</f>
        <v>Engineer</v>
      </c>
      <c r="U413" t="str">
        <f>_xlfn.XLOOKUP(K413,Xlation!$B:$B,Xlation!$C:$C,"Error",0)</f>
        <v>80-100%</v>
      </c>
      <c r="V413" t="str">
        <f>_xlfn.XLOOKUP(F413,Categories!B:B,Categories!C:C,"Not in dataset",0)</f>
        <v>Not ML</v>
      </c>
    </row>
    <row r="414" spans="2:22">
      <c r="B414" s="1">
        <v>408</v>
      </c>
      <c r="C414">
        <v>2022</v>
      </c>
      <c r="D414" t="s">
        <v>8</v>
      </c>
      <c r="E414" t="s">
        <v>10</v>
      </c>
      <c r="F414" t="s">
        <v>36</v>
      </c>
      <c r="G414">
        <v>40000</v>
      </c>
      <c r="H414" t="s">
        <v>63</v>
      </c>
      <c r="I414">
        <v>52351</v>
      </c>
      <c r="J414" t="s">
        <v>23</v>
      </c>
      <c r="K414">
        <v>100</v>
      </c>
      <c r="L414" t="s">
        <v>23</v>
      </c>
      <c r="M414" t="str">
        <f>_xlfn.XLOOKUP(L414,Xlation!B:B,Xlation!D:D,"error",0)</f>
        <v>GBR</v>
      </c>
      <c r="N414" t="s">
        <v>64</v>
      </c>
      <c r="O414" t="str">
        <f>_xlfn.XLOOKUP(D414,Xlation!$B:$B,Xlation!$C:$C,"Error",0)</f>
        <v xml:space="preserve">Mid-level Intermediate </v>
      </c>
      <c r="P414" t="str">
        <f>_xlfn.XLOOKUP(E414,Xlation!$B:$B,Xlation!$C:$C,"Error",0)</f>
        <v xml:space="preserve">Full-time </v>
      </c>
      <c r="Q414" t="str">
        <f>_xlfn.XLOOKUP(L414,Xlation!$B:$B,Xlation!$C:$C,"Error",0)</f>
        <v>United Kingdom</v>
      </c>
      <c r="R414" t="str">
        <f>_xlfn.XLOOKUP(J414,Xlation!$B:$B,Xlation!$C:$C,"Error",0)</f>
        <v>United Kingdom</v>
      </c>
      <c r="S414" t="str">
        <f>_xlfn.XLOOKUP(N414,Xlation!$B:$B,Xlation!$C:$C,"Error",0)</f>
        <v>Medium_Between_50_and_250_Emp</v>
      </c>
      <c r="T414" t="str">
        <f>_xlfn.XLOOKUP(F414,Xlation!$B:$B,Xlation!$C:$C,"Error",0)</f>
        <v>Analysis</v>
      </c>
      <c r="U414" t="str">
        <f>_xlfn.XLOOKUP(K414,Xlation!$B:$B,Xlation!$C:$C,"Error",0)</f>
        <v>80-100%</v>
      </c>
      <c r="V414" t="str">
        <f>_xlfn.XLOOKUP(F414,Categories!B:B,Categories!C:C,"Not in dataset",0)</f>
        <v>Not ML</v>
      </c>
    </row>
    <row r="415" spans="2:22">
      <c r="B415" s="1">
        <v>409</v>
      </c>
      <c r="C415">
        <v>2022</v>
      </c>
      <c r="D415" t="s">
        <v>11</v>
      </c>
      <c r="E415" t="s">
        <v>10</v>
      </c>
      <c r="F415" t="s">
        <v>34</v>
      </c>
      <c r="G415">
        <v>180000</v>
      </c>
      <c r="H415" t="s">
        <v>61</v>
      </c>
      <c r="I415">
        <v>180000</v>
      </c>
      <c r="J415" t="s">
        <v>22</v>
      </c>
      <c r="K415">
        <v>100</v>
      </c>
      <c r="L415" t="s">
        <v>22</v>
      </c>
      <c r="M415" t="str">
        <f>_xlfn.XLOOKUP(L415,Xlation!B:B,Xlation!D:D,"error",0)</f>
        <v>USA</v>
      </c>
      <c r="N415" t="s">
        <v>64</v>
      </c>
      <c r="O415" t="str">
        <f>_xlfn.XLOOKUP(D415,Xlation!$B:$B,Xlation!$C:$C,"Error",0)</f>
        <v xml:space="preserve">Senior-level Expert </v>
      </c>
      <c r="P415" t="str">
        <f>_xlfn.XLOOKUP(E415,Xlation!$B:$B,Xlation!$C:$C,"Error",0)</f>
        <v xml:space="preserve">Full-time </v>
      </c>
      <c r="Q415" t="str">
        <f>_xlfn.XLOOKUP(L415,Xlation!$B:$B,Xlation!$C:$C,"Error",0)</f>
        <v>United States of America</v>
      </c>
      <c r="R415" t="str">
        <f>_xlfn.XLOOKUP(J415,Xlation!$B:$B,Xlation!$C:$C,"Error",0)</f>
        <v>United States of America</v>
      </c>
      <c r="S415" t="str">
        <f>_xlfn.XLOOKUP(N415,Xlation!$B:$B,Xlation!$C:$C,"Error",0)</f>
        <v>Medium_Between_50_and_250_Emp</v>
      </c>
      <c r="T415" t="str">
        <f>_xlfn.XLOOKUP(F415,Xlation!$B:$B,Xlation!$C:$C,"Error",0)</f>
        <v>Scientist</v>
      </c>
      <c r="U415" t="str">
        <f>_xlfn.XLOOKUP(K415,Xlation!$B:$B,Xlation!$C:$C,"Error",0)</f>
        <v>80-100%</v>
      </c>
      <c r="V415" t="str">
        <f>_xlfn.XLOOKUP(F415,Categories!B:B,Categories!C:C,"Not in dataset",0)</f>
        <v>Not ML</v>
      </c>
    </row>
    <row r="416" spans="2:22">
      <c r="B416" s="1">
        <v>410</v>
      </c>
      <c r="C416">
        <v>2022</v>
      </c>
      <c r="D416" t="s">
        <v>8</v>
      </c>
      <c r="E416" t="s">
        <v>10</v>
      </c>
      <c r="F416" t="s">
        <v>34</v>
      </c>
      <c r="G416">
        <v>55000</v>
      </c>
      <c r="H416" t="s">
        <v>63</v>
      </c>
      <c r="I416">
        <v>71982</v>
      </c>
      <c r="J416" t="s">
        <v>23</v>
      </c>
      <c r="K416">
        <v>0</v>
      </c>
      <c r="L416" t="s">
        <v>23</v>
      </c>
      <c r="M416" t="str">
        <f>_xlfn.XLOOKUP(L416,Xlation!B:B,Xlation!D:D,"error",0)</f>
        <v>GBR</v>
      </c>
      <c r="N416" t="s">
        <v>64</v>
      </c>
      <c r="O416" t="str">
        <f>_xlfn.XLOOKUP(D416,Xlation!$B:$B,Xlation!$C:$C,"Error",0)</f>
        <v xml:space="preserve">Mid-level Intermediate </v>
      </c>
      <c r="P416" t="str">
        <f>_xlfn.XLOOKUP(E416,Xlation!$B:$B,Xlation!$C:$C,"Error",0)</f>
        <v xml:space="preserve">Full-time </v>
      </c>
      <c r="Q416" t="str">
        <f>_xlfn.XLOOKUP(L416,Xlation!$B:$B,Xlation!$C:$C,"Error",0)</f>
        <v>United Kingdom</v>
      </c>
      <c r="R416" t="str">
        <f>_xlfn.XLOOKUP(J416,Xlation!$B:$B,Xlation!$C:$C,"Error",0)</f>
        <v>United Kingdom</v>
      </c>
      <c r="S416" t="str">
        <f>_xlfn.XLOOKUP(N416,Xlation!$B:$B,Xlation!$C:$C,"Error",0)</f>
        <v>Medium_Between_50_and_250_Emp</v>
      </c>
      <c r="T416" t="str">
        <f>_xlfn.XLOOKUP(F416,Xlation!$B:$B,Xlation!$C:$C,"Error",0)</f>
        <v>Scientist</v>
      </c>
      <c r="U416" t="str">
        <f>_xlfn.XLOOKUP(K416,Xlation!$B:$B,Xlation!$C:$C,"Error",0)</f>
        <v>0-20%</v>
      </c>
      <c r="V416" t="str">
        <f>_xlfn.XLOOKUP(F416,Categories!B:B,Categories!C:C,"Not in dataset",0)</f>
        <v>Not ML</v>
      </c>
    </row>
    <row r="417" spans="2:22">
      <c r="B417" s="1">
        <v>411</v>
      </c>
      <c r="C417">
        <v>2022</v>
      </c>
      <c r="D417" t="s">
        <v>8</v>
      </c>
      <c r="E417" t="s">
        <v>10</v>
      </c>
      <c r="F417" t="s">
        <v>34</v>
      </c>
      <c r="G417">
        <v>35000</v>
      </c>
      <c r="H417" t="s">
        <v>63</v>
      </c>
      <c r="I417">
        <v>45807</v>
      </c>
      <c r="J417" t="s">
        <v>23</v>
      </c>
      <c r="K417">
        <v>0</v>
      </c>
      <c r="L417" t="s">
        <v>23</v>
      </c>
      <c r="M417" t="str">
        <f>_xlfn.XLOOKUP(L417,Xlation!B:B,Xlation!D:D,"error",0)</f>
        <v>GBR</v>
      </c>
      <c r="N417" t="s">
        <v>64</v>
      </c>
      <c r="O417" t="str">
        <f>_xlfn.XLOOKUP(D417,Xlation!$B:$B,Xlation!$C:$C,"Error",0)</f>
        <v xml:space="preserve">Mid-level Intermediate </v>
      </c>
      <c r="P417" t="str">
        <f>_xlfn.XLOOKUP(E417,Xlation!$B:$B,Xlation!$C:$C,"Error",0)</f>
        <v xml:space="preserve">Full-time </v>
      </c>
      <c r="Q417" t="str">
        <f>_xlfn.XLOOKUP(L417,Xlation!$B:$B,Xlation!$C:$C,"Error",0)</f>
        <v>United Kingdom</v>
      </c>
      <c r="R417" t="str">
        <f>_xlfn.XLOOKUP(J417,Xlation!$B:$B,Xlation!$C:$C,"Error",0)</f>
        <v>United Kingdom</v>
      </c>
      <c r="S417" t="str">
        <f>_xlfn.XLOOKUP(N417,Xlation!$B:$B,Xlation!$C:$C,"Error",0)</f>
        <v>Medium_Between_50_and_250_Emp</v>
      </c>
      <c r="T417" t="str">
        <f>_xlfn.XLOOKUP(F417,Xlation!$B:$B,Xlation!$C:$C,"Error",0)</f>
        <v>Scientist</v>
      </c>
      <c r="U417" t="str">
        <f>_xlfn.XLOOKUP(K417,Xlation!$B:$B,Xlation!$C:$C,"Error",0)</f>
        <v>0-20%</v>
      </c>
      <c r="V417" t="str">
        <f>_xlfn.XLOOKUP(F417,Categories!B:B,Categories!C:C,"Not in dataset",0)</f>
        <v>Not ML</v>
      </c>
    </row>
    <row r="418" spans="2:22">
      <c r="B418" s="1">
        <v>412</v>
      </c>
      <c r="C418">
        <v>2022</v>
      </c>
      <c r="D418" t="s">
        <v>8</v>
      </c>
      <c r="E418" t="s">
        <v>10</v>
      </c>
      <c r="F418" t="s">
        <v>35</v>
      </c>
      <c r="G418">
        <v>60000</v>
      </c>
      <c r="H418" t="s">
        <v>59</v>
      </c>
      <c r="I418">
        <v>65949</v>
      </c>
      <c r="J418" t="s">
        <v>29</v>
      </c>
      <c r="K418">
        <v>100</v>
      </c>
      <c r="L418" t="s">
        <v>29</v>
      </c>
      <c r="M418" t="str">
        <f>_xlfn.XLOOKUP(L418,Xlation!B:B,Xlation!D:D,"error",0)</f>
        <v>GRC</v>
      </c>
      <c r="N418" t="s">
        <v>64</v>
      </c>
      <c r="O418" t="str">
        <f>_xlfn.XLOOKUP(D418,Xlation!$B:$B,Xlation!$C:$C,"Error",0)</f>
        <v xml:space="preserve">Mid-level Intermediate </v>
      </c>
      <c r="P418" t="str">
        <f>_xlfn.XLOOKUP(E418,Xlation!$B:$B,Xlation!$C:$C,"Error",0)</f>
        <v xml:space="preserve">Full-time </v>
      </c>
      <c r="Q418" t="str">
        <f>_xlfn.XLOOKUP(L418,Xlation!$B:$B,Xlation!$C:$C,"Error",0)</f>
        <v>Greece</v>
      </c>
      <c r="R418" t="str">
        <f>_xlfn.XLOOKUP(J418,Xlation!$B:$B,Xlation!$C:$C,"Error",0)</f>
        <v>Greece</v>
      </c>
      <c r="S418" t="str">
        <f>_xlfn.XLOOKUP(N418,Xlation!$B:$B,Xlation!$C:$C,"Error",0)</f>
        <v>Medium_Between_50_and_250_Emp</v>
      </c>
      <c r="T418" t="str">
        <f>_xlfn.XLOOKUP(F418,Xlation!$B:$B,Xlation!$C:$C,"Error",0)</f>
        <v>Engineer</v>
      </c>
      <c r="U418" t="str">
        <f>_xlfn.XLOOKUP(K418,Xlation!$B:$B,Xlation!$C:$C,"Error",0)</f>
        <v>80-100%</v>
      </c>
      <c r="V418" t="str">
        <f>_xlfn.XLOOKUP(F418,Categories!B:B,Categories!C:C,"Not in dataset",0)</f>
        <v>Not ML</v>
      </c>
    </row>
    <row r="419" spans="2:22">
      <c r="B419" s="1">
        <v>413</v>
      </c>
      <c r="C419">
        <v>2022</v>
      </c>
      <c r="D419" t="s">
        <v>8</v>
      </c>
      <c r="E419" t="s">
        <v>10</v>
      </c>
      <c r="F419" t="s">
        <v>35</v>
      </c>
      <c r="G419">
        <v>45000</v>
      </c>
      <c r="H419" t="s">
        <v>59</v>
      </c>
      <c r="I419">
        <v>49461</v>
      </c>
      <c r="J419" t="s">
        <v>29</v>
      </c>
      <c r="K419">
        <v>100</v>
      </c>
      <c r="L419" t="s">
        <v>29</v>
      </c>
      <c r="M419" t="str">
        <f>_xlfn.XLOOKUP(L419,Xlation!B:B,Xlation!D:D,"error",0)</f>
        <v>GRC</v>
      </c>
      <c r="N419" t="s">
        <v>64</v>
      </c>
      <c r="O419" t="str">
        <f>_xlfn.XLOOKUP(D419,Xlation!$B:$B,Xlation!$C:$C,"Error",0)</f>
        <v xml:space="preserve">Mid-level Intermediate </v>
      </c>
      <c r="P419" t="str">
        <f>_xlfn.XLOOKUP(E419,Xlation!$B:$B,Xlation!$C:$C,"Error",0)</f>
        <v xml:space="preserve">Full-time </v>
      </c>
      <c r="Q419" t="str">
        <f>_xlfn.XLOOKUP(L419,Xlation!$B:$B,Xlation!$C:$C,"Error",0)</f>
        <v>Greece</v>
      </c>
      <c r="R419" t="str">
        <f>_xlfn.XLOOKUP(J419,Xlation!$B:$B,Xlation!$C:$C,"Error",0)</f>
        <v>Greece</v>
      </c>
      <c r="S419" t="str">
        <f>_xlfn.XLOOKUP(N419,Xlation!$B:$B,Xlation!$C:$C,"Error",0)</f>
        <v>Medium_Between_50_and_250_Emp</v>
      </c>
      <c r="T419" t="str">
        <f>_xlfn.XLOOKUP(F419,Xlation!$B:$B,Xlation!$C:$C,"Error",0)</f>
        <v>Engineer</v>
      </c>
      <c r="U419" t="str">
        <f>_xlfn.XLOOKUP(K419,Xlation!$B:$B,Xlation!$C:$C,"Error",0)</f>
        <v>80-100%</v>
      </c>
      <c r="V419" t="str">
        <f>_xlfn.XLOOKUP(F419,Categories!B:B,Categories!C:C,"Not in dataset",0)</f>
        <v>Not ML</v>
      </c>
    </row>
    <row r="420" spans="2:22">
      <c r="B420" s="1">
        <v>414</v>
      </c>
      <c r="C420">
        <v>2022</v>
      </c>
      <c r="D420" t="s">
        <v>8</v>
      </c>
      <c r="E420" t="s">
        <v>10</v>
      </c>
      <c r="F420" t="s">
        <v>35</v>
      </c>
      <c r="G420">
        <v>60000</v>
      </c>
      <c r="H420" t="s">
        <v>63</v>
      </c>
      <c r="I420">
        <v>78526</v>
      </c>
      <c r="J420" t="s">
        <v>23</v>
      </c>
      <c r="K420">
        <v>100</v>
      </c>
      <c r="L420" t="s">
        <v>23</v>
      </c>
      <c r="M420" t="str">
        <f>_xlfn.XLOOKUP(L420,Xlation!B:B,Xlation!D:D,"error",0)</f>
        <v>GBR</v>
      </c>
      <c r="N420" t="s">
        <v>64</v>
      </c>
      <c r="O420" t="str">
        <f>_xlfn.XLOOKUP(D420,Xlation!$B:$B,Xlation!$C:$C,"Error",0)</f>
        <v xml:space="preserve">Mid-level Intermediate </v>
      </c>
      <c r="P420" t="str">
        <f>_xlfn.XLOOKUP(E420,Xlation!$B:$B,Xlation!$C:$C,"Error",0)</f>
        <v xml:space="preserve">Full-time </v>
      </c>
      <c r="Q420" t="str">
        <f>_xlfn.XLOOKUP(L420,Xlation!$B:$B,Xlation!$C:$C,"Error",0)</f>
        <v>United Kingdom</v>
      </c>
      <c r="R420" t="str">
        <f>_xlfn.XLOOKUP(J420,Xlation!$B:$B,Xlation!$C:$C,"Error",0)</f>
        <v>United Kingdom</v>
      </c>
      <c r="S420" t="str">
        <f>_xlfn.XLOOKUP(N420,Xlation!$B:$B,Xlation!$C:$C,"Error",0)</f>
        <v>Medium_Between_50_and_250_Emp</v>
      </c>
      <c r="T420" t="str">
        <f>_xlfn.XLOOKUP(F420,Xlation!$B:$B,Xlation!$C:$C,"Error",0)</f>
        <v>Engineer</v>
      </c>
      <c r="U420" t="str">
        <f>_xlfn.XLOOKUP(K420,Xlation!$B:$B,Xlation!$C:$C,"Error",0)</f>
        <v>80-100%</v>
      </c>
      <c r="V420" t="str">
        <f>_xlfn.XLOOKUP(F420,Categories!B:B,Categories!C:C,"Not in dataset",0)</f>
        <v>Not ML</v>
      </c>
    </row>
    <row r="421" spans="2:22">
      <c r="B421" s="1">
        <v>415</v>
      </c>
      <c r="C421">
        <v>2022</v>
      </c>
      <c r="D421" t="s">
        <v>8</v>
      </c>
      <c r="E421" t="s">
        <v>10</v>
      </c>
      <c r="F421" t="s">
        <v>35</v>
      </c>
      <c r="G421">
        <v>45000</v>
      </c>
      <c r="H421" t="s">
        <v>63</v>
      </c>
      <c r="I421">
        <v>58894</v>
      </c>
      <c r="J421" t="s">
        <v>23</v>
      </c>
      <c r="K421">
        <v>100</v>
      </c>
      <c r="L421" t="s">
        <v>23</v>
      </c>
      <c r="M421" t="str">
        <f>_xlfn.XLOOKUP(L421,Xlation!B:B,Xlation!D:D,"error",0)</f>
        <v>GBR</v>
      </c>
      <c r="N421" t="s">
        <v>64</v>
      </c>
      <c r="O421" t="str">
        <f>_xlfn.XLOOKUP(D421,Xlation!$B:$B,Xlation!$C:$C,"Error",0)</f>
        <v xml:space="preserve">Mid-level Intermediate </v>
      </c>
      <c r="P421" t="str">
        <f>_xlfn.XLOOKUP(E421,Xlation!$B:$B,Xlation!$C:$C,"Error",0)</f>
        <v xml:space="preserve">Full-time </v>
      </c>
      <c r="Q421" t="str">
        <f>_xlfn.XLOOKUP(L421,Xlation!$B:$B,Xlation!$C:$C,"Error",0)</f>
        <v>United Kingdom</v>
      </c>
      <c r="R421" t="str">
        <f>_xlfn.XLOOKUP(J421,Xlation!$B:$B,Xlation!$C:$C,"Error",0)</f>
        <v>United Kingdom</v>
      </c>
      <c r="S421" t="str">
        <f>_xlfn.XLOOKUP(N421,Xlation!$B:$B,Xlation!$C:$C,"Error",0)</f>
        <v>Medium_Between_50_and_250_Emp</v>
      </c>
      <c r="T421" t="str">
        <f>_xlfn.XLOOKUP(F421,Xlation!$B:$B,Xlation!$C:$C,"Error",0)</f>
        <v>Engineer</v>
      </c>
      <c r="U421" t="str">
        <f>_xlfn.XLOOKUP(K421,Xlation!$B:$B,Xlation!$C:$C,"Error",0)</f>
        <v>80-100%</v>
      </c>
      <c r="V421" t="str">
        <f>_xlfn.XLOOKUP(F421,Categories!B:B,Categories!C:C,"Not in dataset",0)</f>
        <v>Not ML</v>
      </c>
    </row>
    <row r="422" spans="2:22">
      <c r="B422" s="1">
        <v>416</v>
      </c>
      <c r="C422">
        <v>2022</v>
      </c>
      <c r="D422" t="s">
        <v>11</v>
      </c>
      <c r="E422" t="s">
        <v>10</v>
      </c>
      <c r="F422" t="s">
        <v>34</v>
      </c>
      <c r="G422">
        <v>260000</v>
      </c>
      <c r="H422" t="s">
        <v>61</v>
      </c>
      <c r="I422">
        <v>260000</v>
      </c>
      <c r="J422" t="s">
        <v>22</v>
      </c>
      <c r="K422">
        <v>100</v>
      </c>
      <c r="L422" t="s">
        <v>22</v>
      </c>
      <c r="M422" t="str">
        <f>_xlfn.XLOOKUP(L422,Xlation!B:B,Xlation!D:D,"error",0)</f>
        <v>USA</v>
      </c>
      <c r="N422" t="s">
        <v>64</v>
      </c>
      <c r="O422" t="str">
        <f>_xlfn.XLOOKUP(D422,Xlation!$B:$B,Xlation!$C:$C,"Error",0)</f>
        <v xml:space="preserve">Senior-level Expert </v>
      </c>
      <c r="P422" t="str">
        <f>_xlfn.XLOOKUP(E422,Xlation!$B:$B,Xlation!$C:$C,"Error",0)</f>
        <v xml:space="preserve">Full-time </v>
      </c>
      <c r="Q422" t="str">
        <f>_xlfn.XLOOKUP(L422,Xlation!$B:$B,Xlation!$C:$C,"Error",0)</f>
        <v>United States of America</v>
      </c>
      <c r="R422" t="str">
        <f>_xlfn.XLOOKUP(J422,Xlation!$B:$B,Xlation!$C:$C,"Error",0)</f>
        <v>United States of America</v>
      </c>
      <c r="S422" t="str">
        <f>_xlfn.XLOOKUP(N422,Xlation!$B:$B,Xlation!$C:$C,"Error",0)</f>
        <v>Medium_Between_50_and_250_Emp</v>
      </c>
      <c r="T422" t="str">
        <f>_xlfn.XLOOKUP(F422,Xlation!$B:$B,Xlation!$C:$C,"Error",0)</f>
        <v>Scientist</v>
      </c>
      <c r="U422" t="str">
        <f>_xlfn.XLOOKUP(K422,Xlation!$B:$B,Xlation!$C:$C,"Error",0)</f>
        <v>80-100%</v>
      </c>
      <c r="V422" t="str">
        <f>_xlfn.XLOOKUP(F422,Categories!B:B,Categories!C:C,"Not in dataset",0)</f>
        <v>Not ML</v>
      </c>
    </row>
    <row r="423" spans="2:22">
      <c r="B423" s="1">
        <v>417</v>
      </c>
      <c r="C423">
        <v>2022</v>
      </c>
      <c r="D423" t="s">
        <v>11</v>
      </c>
      <c r="E423" t="s">
        <v>10</v>
      </c>
      <c r="F423" t="s">
        <v>111</v>
      </c>
      <c r="G423">
        <v>60000</v>
      </c>
      <c r="H423" t="s">
        <v>61</v>
      </c>
      <c r="I423">
        <v>60000</v>
      </c>
      <c r="J423" t="s">
        <v>148</v>
      </c>
      <c r="K423">
        <v>100</v>
      </c>
      <c r="L423" t="s">
        <v>82</v>
      </c>
      <c r="M423" t="str">
        <f>_xlfn.XLOOKUP(L423,Xlation!B:B,Xlation!D:D,"error",0)</f>
        <v>MEX</v>
      </c>
      <c r="N423" t="s">
        <v>60</v>
      </c>
      <c r="O423" t="str">
        <f>_xlfn.XLOOKUP(D423,Xlation!$B:$B,Xlation!$C:$C,"Error",0)</f>
        <v xml:space="preserve">Senior-level Expert </v>
      </c>
      <c r="P423" t="str">
        <f>_xlfn.XLOOKUP(E423,Xlation!$B:$B,Xlation!$C:$C,"Error",0)</f>
        <v xml:space="preserve">Full-time </v>
      </c>
      <c r="Q423" t="str">
        <f>_xlfn.XLOOKUP(L423,Xlation!$B:$B,Xlation!$C:$C,"Error",0)</f>
        <v>Mexico</v>
      </c>
      <c r="R423" t="str">
        <f>_xlfn.XLOOKUP(J423,Xlation!$B:$B,Xlation!$C:$C,"Error",0)</f>
        <v>Argentina</v>
      </c>
      <c r="S423" t="str">
        <f>_xlfn.XLOOKUP(N423,Xlation!$B:$B,Xlation!$C:$C,"Error",0)</f>
        <v>Large_Greater_than_250_Emp</v>
      </c>
      <c r="T423" t="str">
        <f>_xlfn.XLOOKUP(F423,Xlation!$B:$B,Xlation!$C:$C,"Error",0)</f>
        <v>Engineer</v>
      </c>
      <c r="U423" t="str">
        <f>_xlfn.XLOOKUP(K423,Xlation!$B:$B,Xlation!$C:$C,"Error",0)</f>
        <v>80-100%</v>
      </c>
      <c r="V423" t="str">
        <f>_xlfn.XLOOKUP(F423,Categories!B:B,Categories!C:C,"Not in dataset",0)</f>
        <v>Not ML</v>
      </c>
    </row>
    <row r="424" spans="2:22">
      <c r="B424" s="1">
        <v>418</v>
      </c>
      <c r="C424">
        <v>2022</v>
      </c>
      <c r="D424" t="s">
        <v>8</v>
      </c>
      <c r="E424" t="s">
        <v>10</v>
      </c>
      <c r="F424" t="s">
        <v>35</v>
      </c>
      <c r="G424">
        <v>63900</v>
      </c>
      <c r="H424" t="s">
        <v>61</v>
      </c>
      <c r="I424">
        <v>63900</v>
      </c>
      <c r="J424" t="s">
        <v>22</v>
      </c>
      <c r="K424">
        <v>0</v>
      </c>
      <c r="L424" t="s">
        <v>22</v>
      </c>
      <c r="M424" t="str">
        <f>_xlfn.XLOOKUP(L424,Xlation!B:B,Xlation!D:D,"error",0)</f>
        <v>USA</v>
      </c>
      <c r="N424" t="s">
        <v>64</v>
      </c>
      <c r="O424" t="str">
        <f>_xlfn.XLOOKUP(D424,Xlation!$B:$B,Xlation!$C:$C,"Error",0)</f>
        <v xml:space="preserve">Mid-level Intermediate </v>
      </c>
      <c r="P424" t="str">
        <f>_xlfn.XLOOKUP(E424,Xlation!$B:$B,Xlation!$C:$C,"Error",0)</f>
        <v xml:space="preserve">Full-time </v>
      </c>
      <c r="Q424" t="str">
        <f>_xlfn.XLOOKUP(L424,Xlation!$B:$B,Xlation!$C:$C,"Error",0)</f>
        <v>United States of America</v>
      </c>
      <c r="R424" t="str">
        <f>_xlfn.XLOOKUP(J424,Xlation!$B:$B,Xlation!$C:$C,"Error",0)</f>
        <v>United States of America</v>
      </c>
      <c r="S424" t="str">
        <f>_xlfn.XLOOKUP(N424,Xlation!$B:$B,Xlation!$C:$C,"Error",0)</f>
        <v>Medium_Between_50_and_250_Emp</v>
      </c>
      <c r="T424" t="str">
        <f>_xlfn.XLOOKUP(F424,Xlation!$B:$B,Xlation!$C:$C,"Error",0)</f>
        <v>Engineer</v>
      </c>
      <c r="U424" t="str">
        <f>_xlfn.XLOOKUP(K424,Xlation!$B:$B,Xlation!$C:$C,"Error",0)</f>
        <v>0-20%</v>
      </c>
      <c r="V424" t="str">
        <f>_xlfn.XLOOKUP(F424,Categories!B:B,Categories!C:C,"Not in dataset",0)</f>
        <v>Not ML</v>
      </c>
    </row>
    <row r="425" spans="2:22">
      <c r="B425" s="1">
        <v>419</v>
      </c>
      <c r="C425">
        <v>2022</v>
      </c>
      <c r="D425" t="s">
        <v>8</v>
      </c>
      <c r="E425" t="s">
        <v>10</v>
      </c>
      <c r="F425" t="s">
        <v>41</v>
      </c>
      <c r="G425">
        <v>160000</v>
      </c>
      <c r="H425" t="s">
        <v>61</v>
      </c>
      <c r="I425">
        <v>160000</v>
      </c>
      <c r="J425" t="s">
        <v>22</v>
      </c>
      <c r="K425">
        <v>100</v>
      </c>
      <c r="L425" t="s">
        <v>22</v>
      </c>
      <c r="M425" t="str">
        <f>_xlfn.XLOOKUP(L425,Xlation!B:B,Xlation!D:D,"error",0)</f>
        <v>USA</v>
      </c>
      <c r="N425" t="s">
        <v>60</v>
      </c>
      <c r="O425" t="str">
        <f>_xlfn.XLOOKUP(D425,Xlation!$B:$B,Xlation!$C:$C,"Error",0)</f>
        <v xml:space="preserve">Mid-level Intermediate </v>
      </c>
      <c r="P425" t="str">
        <f>_xlfn.XLOOKUP(E425,Xlation!$B:$B,Xlation!$C:$C,"Error",0)</f>
        <v xml:space="preserve">Full-time </v>
      </c>
      <c r="Q425" t="str">
        <f>_xlfn.XLOOKUP(L425,Xlation!$B:$B,Xlation!$C:$C,"Error",0)</f>
        <v>United States of America</v>
      </c>
      <c r="R425" t="str">
        <f>_xlfn.XLOOKUP(J425,Xlation!$B:$B,Xlation!$C:$C,"Error",0)</f>
        <v>United States of America</v>
      </c>
      <c r="S425" t="str">
        <f>_xlfn.XLOOKUP(N425,Xlation!$B:$B,Xlation!$C:$C,"Error",0)</f>
        <v>Large_Greater_than_250_Emp</v>
      </c>
      <c r="T425" t="str">
        <f>_xlfn.XLOOKUP(F425,Xlation!$B:$B,Xlation!$C:$C,"Error",0)</f>
        <v>Scientist</v>
      </c>
      <c r="U425" t="str">
        <f>_xlfn.XLOOKUP(K425,Xlation!$B:$B,Xlation!$C:$C,"Error",0)</f>
        <v>80-100%</v>
      </c>
      <c r="V425" t="str">
        <f>_xlfn.XLOOKUP(F425,Categories!B:B,Categories!C:C,"Not in dataset",0)</f>
        <v>ML Professional</v>
      </c>
    </row>
    <row r="426" spans="2:22">
      <c r="B426" s="1">
        <v>420</v>
      </c>
      <c r="C426">
        <v>2022</v>
      </c>
      <c r="D426" t="s">
        <v>8</v>
      </c>
      <c r="E426" t="s">
        <v>10</v>
      </c>
      <c r="F426" t="s">
        <v>41</v>
      </c>
      <c r="G426">
        <v>112300</v>
      </c>
      <c r="H426" t="s">
        <v>61</v>
      </c>
      <c r="I426">
        <v>112300</v>
      </c>
      <c r="J426" t="s">
        <v>22</v>
      </c>
      <c r="K426">
        <v>100</v>
      </c>
      <c r="L426" t="s">
        <v>22</v>
      </c>
      <c r="M426" t="str">
        <f>_xlfn.XLOOKUP(L426,Xlation!B:B,Xlation!D:D,"error",0)</f>
        <v>USA</v>
      </c>
      <c r="N426" t="s">
        <v>60</v>
      </c>
      <c r="O426" t="str">
        <f>_xlfn.XLOOKUP(D426,Xlation!$B:$B,Xlation!$C:$C,"Error",0)</f>
        <v xml:space="preserve">Mid-level Intermediate </v>
      </c>
      <c r="P426" t="str">
        <f>_xlfn.XLOOKUP(E426,Xlation!$B:$B,Xlation!$C:$C,"Error",0)</f>
        <v xml:space="preserve">Full-time </v>
      </c>
      <c r="Q426" t="str">
        <f>_xlfn.XLOOKUP(L426,Xlation!$B:$B,Xlation!$C:$C,"Error",0)</f>
        <v>United States of America</v>
      </c>
      <c r="R426" t="str">
        <f>_xlfn.XLOOKUP(J426,Xlation!$B:$B,Xlation!$C:$C,"Error",0)</f>
        <v>United States of America</v>
      </c>
      <c r="S426" t="str">
        <f>_xlfn.XLOOKUP(N426,Xlation!$B:$B,Xlation!$C:$C,"Error",0)</f>
        <v>Large_Greater_than_250_Emp</v>
      </c>
      <c r="T426" t="str">
        <f>_xlfn.XLOOKUP(F426,Xlation!$B:$B,Xlation!$C:$C,"Error",0)</f>
        <v>Scientist</v>
      </c>
      <c r="U426" t="str">
        <f>_xlfn.XLOOKUP(K426,Xlation!$B:$B,Xlation!$C:$C,"Error",0)</f>
        <v>80-100%</v>
      </c>
      <c r="V426" t="str">
        <f>_xlfn.XLOOKUP(F426,Categories!B:B,Categories!C:C,"Not in dataset",0)</f>
        <v>ML Professional</v>
      </c>
    </row>
    <row r="427" spans="2:22">
      <c r="B427" s="1">
        <v>421</v>
      </c>
      <c r="C427">
        <v>2022</v>
      </c>
      <c r="D427" t="s">
        <v>8</v>
      </c>
      <c r="E427" t="s">
        <v>10</v>
      </c>
      <c r="F427" t="s">
        <v>39</v>
      </c>
      <c r="G427">
        <v>241000</v>
      </c>
      <c r="H427" t="s">
        <v>61</v>
      </c>
      <c r="I427">
        <v>241000</v>
      </c>
      <c r="J427" t="s">
        <v>22</v>
      </c>
      <c r="K427">
        <v>100</v>
      </c>
      <c r="L427" t="s">
        <v>22</v>
      </c>
      <c r="M427" t="str">
        <f>_xlfn.XLOOKUP(L427,Xlation!B:B,Xlation!D:D,"error",0)</f>
        <v>USA</v>
      </c>
      <c r="N427" t="s">
        <v>64</v>
      </c>
      <c r="O427" t="str">
        <f>_xlfn.XLOOKUP(D427,Xlation!$B:$B,Xlation!$C:$C,"Error",0)</f>
        <v xml:space="preserve">Mid-level Intermediate </v>
      </c>
      <c r="P427" t="str">
        <f>_xlfn.XLOOKUP(E427,Xlation!$B:$B,Xlation!$C:$C,"Error",0)</f>
        <v xml:space="preserve">Full-time </v>
      </c>
      <c r="Q427" t="str">
        <f>_xlfn.XLOOKUP(L427,Xlation!$B:$B,Xlation!$C:$C,"Error",0)</f>
        <v>United States of America</v>
      </c>
      <c r="R427" t="str">
        <f>_xlfn.XLOOKUP(J427,Xlation!$B:$B,Xlation!$C:$C,"Error",0)</f>
        <v>United States of America</v>
      </c>
      <c r="S427" t="str">
        <f>_xlfn.XLOOKUP(N427,Xlation!$B:$B,Xlation!$C:$C,"Error",0)</f>
        <v>Medium_Between_50_and_250_Emp</v>
      </c>
      <c r="T427" t="str">
        <f>_xlfn.XLOOKUP(F427,Xlation!$B:$B,Xlation!$C:$C,"Error",0)</f>
        <v>Scientist</v>
      </c>
      <c r="U427" t="str">
        <f>_xlfn.XLOOKUP(K427,Xlation!$B:$B,Xlation!$C:$C,"Error",0)</f>
        <v>80-100%</v>
      </c>
      <c r="V427" t="str">
        <f>_xlfn.XLOOKUP(F427,Categories!B:B,Categories!C:C,"Not in dataset",0)</f>
        <v>Not ML</v>
      </c>
    </row>
    <row r="428" spans="2:22">
      <c r="B428" s="1">
        <v>422</v>
      </c>
      <c r="C428">
        <v>2022</v>
      </c>
      <c r="D428" t="s">
        <v>8</v>
      </c>
      <c r="E428" t="s">
        <v>10</v>
      </c>
      <c r="F428" t="s">
        <v>39</v>
      </c>
      <c r="G428">
        <v>159000</v>
      </c>
      <c r="H428" t="s">
        <v>61</v>
      </c>
      <c r="I428">
        <v>159000</v>
      </c>
      <c r="J428" t="s">
        <v>22</v>
      </c>
      <c r="K428">
        <v>100</v>
      </c>
      <c r="L428" t="s">
        <v>22</v>
      </c>
      <c r="M428" t="str">
        <f>_xlfn.XLOOKUP(L428,Xlation!B:B,Xlation!D:D,"error",0)</f>
        <v>USA</v>
      </c>
      <c r="N428" t="s">
        <v>64</v>
      </c>
      <c r="O428" t="str">
        <f>_xlfn.XLOOKUP(D428,Xlation!$B:$B,Xlation!$C:$C,"Error",0)</f>
        <v xml:space="preserve">Mid-level Intermediate </v>
      </c>
      <c r="P428" t="str">
        <f>_xlfn.XLOOKUP(E428,Xlation!$B:$B,Xlation!$C:$C,"Error",0)</f>
        <v xml:space="preserve">Full-time </v>
      </c>
      <c r="Q428" t="str">
        <f>_xlfn.XLOOKUP(L428,Xlation!$B:$B,Xlation!$C:$C,"Error",0)</f>
        <v>United States of America</v>
      </c>
      <c r="R428" t="str">
        <f>_xlfn.XLOOKUP(J428,Xlation!$B:$B,Xlation!$C:$C,"Error",0)</f>
        <v>United States of America</v>
      </c>
      <c r="S428" t="str">
        <f>_xlfn.XLOOKUP(N428,Xlation!$B:$B,Xlation!$C:$C,"Error",0)</f>
        <v>Medium_Between_50_and_250_Emp</v>
      </c>
      <c r="T428" t="str">
        <f>_xlfn.XLOOKUP(F428,Xlation!$B:$B,Xlation!$C:$C,"Error",0)</f>
        <v>Scientist</v>
      </c>
      <c r="U428" t="str">
        <f>_xlfn.XLOOKUP(K428,Xlation!$B:$B,Xlation!$C:$C,"Error",0)</f>
        <v>80-100%</v>
      </c>
      <c r="V428" t="str">
        <f>_xlfn.XLOOKUP(F428,Categories!B:B,Categories!C:C,"Not in dataset",0)</f>
        <v>Not ML</v>
      </c>
    </row>
    <row r="429" spans="2:22">
      <c r="B429" s="1">
        <v>423</v>
      </c>
      <c r="C429">
        <v>2022</v>
      </c>
      <c r="D429" t="s">
        <v>11</v>
      </c>
      <c r="E429" t="s">
        <v>10</v>
      </c>
      <c r="F429" t="s">
        <v>34</v>
      </c>
      <c r="G429">
        <v>180000</v>
      </c>
      <c r="H429" t="s">
        <v>61</v>
      </c>
      <c r="I429">
        <v>180000</v>
      </c>
      <c r="J429" t="s">
        <v>22</v>
      </c>
      <c r="K429">
        <v>0</v>
      </c>
      <c r="L429" t="s">
        <v>22</v>
      </c>
      <c r="M429" t="str">
        <f>_xlfn.XLOOKUP(L429,Xlation!B:B,Xlation!D:D,"error",0)</f>
        <v>USA</v>
      </c>
      <c r="N429" t="s">
        <v>64</v>
      </c>
      <c r="O429" t="str">
        <f>_xlfn.XLOOKUP(D429,Xlation!$B:$B,Xlation!$C:$C,"Error",0)</f>
        <v xml:space="preserve">Senior-level Expert </v>
      </c>
      <c r="P429" t="str">
        <f>_xlfn.XLOOKUP(E429,Xlation!$B:$B,Xlation!$C:$C,"Error",0)</f>
        <v xml:space="preserve">Full-time </v>
      </c>
      <c r="Q429" t="str">
        <f>_xlfn.XLOOKUP(L429,Xlation!$B:$B,Xlation!$C:$C,"Error",0)</f>
        <v>United States of America</v>
      </c>
      <c r="R429" t="str">
        <f>_xlfn.XLOOKUP(J429,Xlation!$B:$B,Xlation!$C:$C,"Error",0)</f>
        <v>United States of America</v>
      </c>
      <c r="S429" t="str">
        <f>_xlfn.XLOOKUP(N429,Xlation!$B:$B,Xlation!$C:$C,"Error",0)</f>
        <v>Medium_Between_50_and_250_Emp</v>
      </c>
      <c r="T429" t="str">
        <f>_xlfn.XLOOKUP(F429,Xlation!$B:$B,Xlation!$C:$C,"Error",0)</f>
        <v>Scientist</v>
      </c>
      <c r="U429" t="str">
        <f>_xlfn.XLOOKUP(K429,Xlation!$B:$B,Xlation!$C:$C,"Error",0)</f>
        <v>0-20%</v>
      </c>
      <c r="V429" t="str">
        <f>_xlfn.XLOOKUP(F429,Categories!B:B,Categories!C:C,"Not in dataset",0)</f>
        <v>Not ML</v>
      </c>
    </row>
    <row r="430" spans="2:22">
      <c r="B430" s="1">
        <v>424</v>
      </c>
      <c r="C430">
        <v>2022</v>
      </c>
      <c r="D430" t="s">
        <v>11</v>
      </c>
      <c r="E430" t="s">
        <v>10</v>
      </c>
      <c r="F430" t="s">
        <v>34</v>
      </c>
      <c r="G430">
        <v>80000</v>
      </c>
      <c r="H430" t="s">
        <v>61</v>
      </c>
      <c r="I430">
        <v>80000</v>
      </c>
      <c r="J430" t="s">
        <v>22</v>
      </c>
      <c r="K430">
        <v>0</v>
      </c>
      <c r="L430" t="s">
        <v>22</v>
      </c>
      <c r="M430" t="str">
        <f>_xlfn.XLOOKUP(L430,Xlation!B:B,Xlation!D:D,"error",0)</f>
        <v>USA</v>
      </c>
      <c r="N430" t="s">
        <v>64</v>
      </c>
      <c r="O430" t="str">
        <f>_xlfn.XLOOKUP(D430,Xlation!$B:$B,Xlation!$C:$C,"Error",0)</f>
        <v xml:space="preserve">Senior-level Expert </v>
      </c>
      <c r="P430" t="str">
        <f>_xlfn.XLOOKUP(E430,Xlation!$B:$B,Xlation!$C:$C,"Error",0)</f>
        <v xml:space="preserve">Full-time </v>
      </c>
      <c r="Q430" t="str">
        <f>_xlfn.XLOOKUP(L430,Xlation!$B:$B,Xlation!$C:$C,"Error",0)</f>
        <v>United States of America</v>
      </c>
      <c r="R430" t="str">
        <f>_xlfn.XLOOKUP(J430,Xlation!$B:$B,Xlation!$C:$C,"Error",0)</f>
        <v>United States of America</v>
      </c>
      <c r="S430" t="str">
        <f>_xlfn.XLOOKUP(N430,Xlation!$B:$B,Xlation!$C:$C,"Error",0)</f>
        <v>Medium_Between_50_and_250_Emp</v>
      </c>
      <c r="T430" t="str">
        <f>_xlfn.XLOOKUP(F430,Xlation!$B:$B,Xlation!$C:$C,"Error",0)</f>
        <v>Scientist</v>
      </c>
      <c r="U430" t="str">
        <f>_xlfn.XLOOKUP(K430,Xlation!$B:$B,Xlation!$C:$C,"Error",0)</f>
        <v>0-20%</v>
      </c>
      <c r="V430" t="str">
        <f>_xlfn.XLOOKUP(F430,Categories!B:B,Categories!C:C,"Not in dataset",0)</f>
        <v>Not ML</v>
      </c>
    </row>
    <row r="431" spans="2:22">
      <c r="B431" s="1">
        <v>425</v>
      </c>
      <c r="C431">
        <v>2022</v>
      </c>
      <c r="D431" t="s">
        <v>8</v>
      </c>
      <c r="E431" t="s">
        <v>10</v>
      </c>
      <c r="F431" t="s">
        <v>35</v>
      </c>
      <c r="G431">
        <v>82900</v>
      </c>
      <c r="H431" t="s">
        <v>61</v>
      </c>
      <c r="I431">
        <v>82900</v>
      </c>
      <c r="J431" t="s">
        <v>22</v>
      </c>
      <c r="K431">
        <v>0</v>
      </c>
      <c r="L431" t="s">
        <v>22</v>
      </c>
      <c r="M431" t="str">
        <f>_xlfn.XLOOKUP(L431,Xlation!B:B,Xlation!D:D,"error",0)</f>
        <v>USA</v>
      </c>
      <c r="N431" t="s">
        <v>64</v>
      </c>
      <c r="O431" t="str">
        <f>_xlfn.XLOOKUP(D431,Xlation!$B:$B,Xlation!$C:$C,"Error",0)</f>
        <v xml:space="preserve">Mid-level Intermediate </v>
      </c>
      <c r="P431" t="str">
        <f>_xlfn.XLOOKUP(E431,Xlation!$B:$B,Xlation!$C:$C,"Error",0)</f>
        <v xml:space="preserve">Full-time </v>
      </c>
      <c r="Q431" t="str">
        <f>_xlfn.XLOOKUP(L431,Xlation!$B:$B,Xlation!$C:$C,"Error",0)</f>
        <v>United States of America</v>
      </c>
      <c r="R431" t="str">
        <f>_xlfn.XLOOKUP(J431,Xlation!$B:$B,Xlation!$C:$C,"Error",0)</f>
        <v>United States of America</v>
      </c>
      <c r="S431" t="str">
        <f>_xlfn.XLOOKUP(N431,Xlation!$B:$B,Xlation!$C:$C,"Error",0)</f>
        <v>Medium_Between_50_and_250_Emp</v>
      </c>
      <c r="T431" t="str">
        <f>_xlfn.XLOOKUP(F431,Xlation!$B:$B,Xlation!$C:$C,"Error",0)</f>
        <v>Engineer</v>
      </c>
      <c r="U431" t="str">
        <f>_xlfn.XLOOKUP(K431,Xlation!$B:$B,Xlation!$C:$C,"Error",0)</f>
        <v>0-20%</v>
      </c>
      <c r="V431" t="str">
        <f>_xlfn.XLOOKUP(F431,Categories!B:B,Categories!C:C,"Not in dataset",0)</f>
        <v>Not ML</v>
      </c>
    </row>
    <row r="432" spans="2:22">
      <c r="B432" s="1">
        <v>426</v>
      </c>
      <c r="C432">
        <v>2022</v>
      </c>
      <c r="D432" t="s">
        <v>11</v>
      </c>
      <c r="E432" t="s">
        <v>10</v>
      </c>
      <c r="F432" t="s">
        <v>35</v>
      </c>
      <c r="G432">
        <v>100800</v>
      </c>
      <c r="H432" t="s">
        <v>61</v>
      </c>
      <c r="I432">
        <v>100800</v>
      </c>
      <c r="J432" t="s">
        <v>22</v>
      </c>
      <c r="K432">
        <v>100</v>
      </c>
      <c r="L432" t="s">
        <v>22</v>
      </c>
      <c r="M432" t="str">
        <f>_xlfn.XLOOKUP(L432,Xlation!B:B,Xlation!D:D,"error",0)</f>
        <v>USA</v>
      </c>
      <c r="N432" t="s">
        <v>60</v>
      </c>
      <c r="O432" t="str">
        <f>_xlfn.XLOOKUP(D432,Xlation!$B:$B,Xlation!$C:$C,"Error",0)</f>
        <v xml:space="preserve">Senior-level Expert </v>
      </c>
      <c r="P432" t="str">
        <f>_xlfn.XLOOKUP(E432,Xlation!$B:$B,Xlation!$C:$C,"Error",0)</f>
        <v xml:space="preserve">Full-time </v>
      </c>
      <c r="Q432" t="str">
        <f>_xlfn.XLOOKUP(L432,Xlation!$B:$B,Xlation!$C:$C,"Error",0)</f>
        <v>United States of America</v>
      </c>
      <c r="R432" t="str">
        <f>_xlfn.XLOOKUP(J432,Xlation!$B:$B,Xlation!$C:$C,"Error",0)</f>
        <v>United States of America</v>
      </c>
      <c r="S432" t="str">
        <f>_xlfn.XLOOKUP(N432,Xlation!$B:$B,Xlation!$C:$C,"Error",0)</f>
        <v>Large_Greater_than_250_Emp</v>
      </c>
      <c r="T432" t="str">
        <f>_xlfn.XLOOKUP(F432,Xlation!$B:$B,Xlation!$C:$C,"Error",0)</f>
        <v>Engineer</v>
      </c>
      <c r="U432" t="str">
        <f>_xlfn.XLOOKUP(K432,Xlation!$B:$B,Xlation!$C:$C,"Error",0)</f>
        <v>80-100%</v>
      </c>
      <c r="V432" t="str">
        <f>_xlfn.XLOOKUP(F432,Categories!B:B,Categories!C:C,"Not in dataset",0)</f>
        <v>Not ML</v>
      </c>
    </row>
    <row r="433" spans="2:22">
      <c r="B433" s="1">
        <v>427</v>
      </c>
      <c r="C433">
        <v>2022</v>
      </c>
      <c r="D433" t="s">
        <v>8</v>
      </c>
      <c r="E433" t="s">
        <v>10</v>
      </c>
      <c r="F433" t="s">
        <v>35</v>
      </c>
      <c r="G433">
        <v>45000</v>
      </c>
      <c r="H433" t="s">
        <v>59</v>
      </c>
      <c r="I433">
        <v>49461</v>
      </c>
      <c r="J433" t="s">
        <v>28</v>
      </c>
      <c r="K433">
        <v>100</v>
      </c>
      <c r="L433" t="s">
        <v>28</v>
      </c>
      <c r="M433" t="str">
        <f>_xlfn.XLOOKUP(L433,Xlation!B:B,Xlation!D:D,"error",0)</f>
        <v>ESP</v>
      </c>
      <c r="N433" t="s">
        <v>64</v>
      </c>
      <c r="O433" t="str">
        <f>_xlfn.XLOOKUP(D433,Xlation!$B:$B,Xlation!$C:$C,"Error",0)</f>
        <v xml:space="preserve">Mid-level Intermediate </v>
      </c>
      <c r="P433" t="str">
        <f>_xlfn.XLOOKUP(E433,Xlation!$B:$B,Xlation!$C:$C,"Error",0)</f>
        <v xml:space="preserve">Full-time </v>
      </c>
      <c r="Q433" t="str">
        <f>_xlfn.XLOOKUP(L433,Xlation!$B:$B,Xlation!$C:$C,"Error",0)</f>
        <v>Spain</v>
      </c>
      <c r="R433" t="str">
        <f>_xlfn.XLOOKUP(J433,Xlation!$B:$B,Xlation!$C:$C,"Error",0)</f>
        <v>Spain</v>
      </c>
      <c r="S433" t="str">
        <f>_xlfn.XLOOKUP(N433,Xlation!$B:$B,Xlation!$C:$C,"Error",0)</f>
        <v>Medium_Between_50_and_250_Emp</v>
      </c>
      <c r="T433" t="str">
        <f>_xlfn.XLOOKUP(F433,Xlation!$B:$B,Xlation!$C:$C,"Error",0)</f>
        <v>Engineer</v>
      </c>
      <c r="U433" t="str">
        <f>_xlfn.XLOOKUP(K433,Xlation!$B:$B,Xlation!$C:$C,"Error",0)</f>
        <v>80-100%</v>
      </c>
      <c r="V433" t="str">
        <f>_xlfn.XLOOKUP(F433,Categories!B:B,Categories!C:C,"Not in dataset",0)</f>
        <v>Not ML</v>
      </c>
    </row>
    <row r="434" spans="2:22">
      <c r="B434" s="1">
        <v>428</v>
      </c>
      <c r="C434">
        <v>2022</v>
      </c>
      <c r="D434" t="s">
        <v>11</v>
      </c>
      <c r="E434" t="s">
        <v>10</v>
      </c>
      <c r="F434" t="s">
        <v>34</v>
      </c>
      <c r="G434">
        <v>140400</v>
      </c>
      <c r="H434" t="s">
        <v>61</v>
      </c>
      <c r="I434">
        <v>140400</v>
      </c>
      <c r="J434" t="s">
        <v>22</v>
      </c>
      <c r="K434">
        <v>0</v>
      </c>
      <c r="L434" t="s">
        <v>22</v>
      </c>
      <c r="M434" t="str">
        <f>_xlfn.XLOOKUP(L434,Xlation!B:B,Xlation!D:D,"error",0)</f>
        <v>USA</v>
      </c>
      <c r="N434" t="s">
        <v>60</v>
      </c>
      <c r="O434" t="str">
        <f>_xlfn.XLOOKUP(D434,Xlation!$B:$B,Xlation!$C:$C,"Error",0)</f>
        <v xml:space="preserve">Senior-level Expert </v>
      </c>
      <c r="P434" t="str">
        <f>_xlfn.XLOOKUP(E434,Xlation!$B:$B,Xlation!$C:$C,"Error",0)</f>
        <v xml:space="preserve">Full-time </v>
      </c>
      <c r="Q434" t="str">
        <f>_xlfn.XLOOKUP(L434,Xlation!$B:$B,Xlation!$C:$C,"Error",0)</f>
        <v>United States of America</v>
      </c>
      <c r="R434" t="str">
        <f>_xlfn.XLOOKUP(J434,Xlation!$B:$B,Xlation!$C:$C,"Error",0)</f>
        <v>United States of America</v>
      </c>
      <c r="S434" t="str">
        <f>_xlfn.XLOOKUP(N434,Xlation!$B:$B,Xlation!$C:$C,"Error",0)</f>
        <v>Large_Greater_than_250_Emp</v>
      </c>
      <c r="T434" t="str">
        <f>_xlfn.XLOOKUP(F434,Xlation!$B:$B,Xlation!$C:$C,"Error",0)</f>
        <v>Scientist</v>
      </c>
      <c r="U434" t="str">
        <f>_xlfn.XLOOKUP(K434,Xlation!$B:$B,Xlation!$C:$C,"Error",0)</f>
        <v>0-20%</v>
      </c>
      <c r="V434" t="str">
        <f>_xlfn.XLOOKUP(F434,Categories!B:B,Categories!C:C,"Not in dataset",0)</f>
        <v>Not ML</v>
      </c>
    </row>
    <row r="435" spans="2:22">
      <c r="B435" s="1">
        <v>429</v>
      </c>
      <c r="C435">
        <v>2022</v>
      </c>
      <c r="D435" t="s">
        <v>8</v>
      </c>
      <c r="E435" t="s">
        <v>10</v>
      </c>
      <c r="F435" t="s">
        <v>36</v>
      </c>
      <c r="G435">
        <v>30000</v>
      </c>
      <c r="H435" t="s">
        <v>63</v>
      </c>
      <c r="I435">
        <v>39263</v>
      </c>
      <c r="J435" t="s">
        <v>23</v>
      </c>
      <c r="K435">
        <v>100</v>
      </c>
      <c r="L435" t="s">
        <v>23</v>
      </c>
      <c r="M435" t="str">
        <f>_xlfn.XLOOKUP(L435,Xlation!B:B,Xlation!D:D,"error",0)</f>
        <v>GBR</v>
      </c>
      <c r="N435" t="s">
        <v>64</v>
      </c>
      <c r="O435" t="str">
        <f>_xlfn.XLOOKUP(D435,Xlation!$B:$B,Xlation!$C:$C,"Error",0)</f>
        <v xml:space="preserve">Mid-level Intermediate </v>
      </c>
      <c r="P435" t="str">
        <f>_xlfn.XLOOKUP(E435,Xlation!$B:$B,Xlation!$C:$C,"Error",0)</f>
        <v xml:space="preserve">Full-time </v>
      </c>
      <c r="Q435" t="str">
        <f>_xlfn.XLOOKUP(L435,Xlation!$B:$B,Xlation!$C:$C,"Error",0)</f>
        <v>United Kingdom</v>
      </c>
      <c r="R435" t="str">
        <f>_xlfn.XLOOKUP(J435,Xlation!$B:$B,Xlation!$C:$C,"Error",0)</f>
        <v>United Kingdom</v>
      </c>
      <c r="S435" t="str">
        <f>_xlfn.XLOOKUP(N435,Xlation!$B:$B,Xlation!$C:$C,"Error",0)</f>
        <v>Medium_Between_50_and_250_Emp</v>
      </c>
      <c r="T435" t="str">
        <f>_xlfn.XLOOKUP(F435,Xlation!$B:$B,Xlation!$C:$C,"Error",0)</f>
        <v>Analysis</v>
      </c>
      <c r="U435" t="str">
        <f>_xlfn.XLOOKUP(K435,Xlation!$B:$B,Xlation!$C:$C,"Error",0)</f>
        <v>80-100%</v>
      </c>
      <c r="V435" t="str">
        <f>_xlfn.XLOOKUP(F435,Categories!B:B,Categories!C:C,"Not in dataset",0)</f>
        <v>Not ML</v>
      </c>
    </row>
    <row r="436" spans="2:22">
      <c r="B436" s="1">
        <v>430</v>
      </c>
      <c r="C436">
        <v>2022</v>
      </c>
      <c r="D436" t="s">
        <v>8</v>
      </c>
      <c r="E436" t="s">
        <v>10</v>
      </c>
      <c r="F436" t="s">
        <v>36</v>
      </c>
      <c r="G436">
        <v>40000</v>
      </c>
      <c r="H436" t="s">
        <v>59</v>
      </c>
      <c r="I436">
        <v>43966</v>
      </c>
      <c r="J436" t="s">
        <v>28</v>
      </c>
      <c r="K436">
        <v>100</v>
      </c>
      <c r="L436" t="s">
        <v>28</v>
      </c>
      <c r="M436" t="str">
        <f>_xlfn.XLOOKUP(L436,Xlation!B:B,Xlation!D:D,"error",0)</f>
        <v>ESP</v>
      </c>
      <c r="N436" t="s">
        <v>64</v>
      </c>
      <c r="O436" t="str">
        <f>_xlfn.XLOOKUP(D436,Xlation!$B:$B,Xlation!$C:$C,"Error",0)</f>
        <v xml:space="preserve">Mid-level Intermediate </v>
      </c>
      <c r="P436" t="str">
        <f>_xlfn.XLOOKUP(E436,Xlation!$B:$B,Xlation!$C:$C,"Error",0)</f>
        <v xml:space="preserve">Full-time </v>
      </c>
      <c r="Q436" t="str">
        <f>_xlfn.XLOOKUP(L436,Xlation!$B:$B,Xlation!$C:$C,"Error",0)</f>
        <v>Spain</v>
      </c>
      <c r="R436" t="str">
        <f>_xlfn.XLOOKUP(J436,Xlation!$B:$B,Xlation!$C:$C,"Error",0)</f>
        <v>Spain</v>
      </c>
      <c r="S436" t="str">
        <f>_xlfn.XLOOKUP(N436,Xlation!$B:$B,Xlation!$C:$C,"Error",0)</f>
        <v>Medium_Between_50_and_250_Emp</v>
      </c>
      <c r="T436" t="str">
        <f>_xlfn.XLOOKUP(F436,Xlation!$B:$B,Xlation!$C:$C,"Error",0)</f>
        <v>Analysis</v>
      </c>
      <c r="U436" t="str">
        <f>_xlfn.XLOOKUP(K436,Xlation!$B:$B,Xlation!$C:$C,"Error",0)</f>
        <v>80-100%</v>
      </c>
      <c r="V436" t="str">
        <f>_xlfn.XLOOKUP(F436,Categories!B:B,Categories!C:C,"Not in dataset",0)</f>
        <v>Not ML</v>
      </c>
    </row>
    <row r="437" spans="2:22">
      <c r="B437" s="1">
        <v>431</v>
      </c>
      <c r="C437">
        <v>2022</v>
      </c>
      <c r="D437" t="s">
        <v>8</v>
      </c>
      <c r="E437" t="s">
        <v>10</v>
      </c>
      <c r="F437" t="s">
        <v>36</v>
      </c>
      <c r="G437">
        <v>30000</v>
      </c>
      <c r="H437" t="s">
        <v>59</v>
      </c>
      <c r="I437">
        <v>32974</v>
      </c>
      <c r="J437" t="s">
        <v>28</v>
      </c>
      <c r="K437">
        <v>100</v>
      </c>
      <c r="L437" t="s">
        <v>28</v>
      </c>
      <c r="M437" t="str">
        <f>_xlfn.XLOOKUP(L437,Xlation!B:B,Xlation!D:D,"error",0)</f>
        <v>ESP</v>
      </c>
      <c r="N437" t="s">
        <v>64</v>
      </c>
      <c r="O437" t="str">
        <f>_xlfn.XLOOKUP(D437,Xlation!$B:$B,Xlation!$C:$C,"Error",0)</f>
        <v xml:space="preserve">Mid-level Intermediate </v>
      </c>
      <c r="P437" t="str">
        <f>_xlfn.XLOOKUP(E437,Xlation!$B:$B,Xlation!$C:$C,"Error",0)</f>
        <v xml:space="preserve">Full-time </v>
      </c>
      <c r="Q437" t="str">
        <f>_xlfn.XLOOKUP(L437,Xlation!$B:$B,Xlation!$C:$C,"Error",0)</f>
        <v>Spain</v>
      </c>
      <c r="R437" t="str">
        <f>_xlfn.XLOOKUP(J437,Xlation!$B:$B,Xlation!$C:$C,"Error",0)</f>
        <v>Spain</v>
      </c>
      <c r="S437" t="str">
        <f>_xlfn.XLOOKUP(N437,Xlation!$B:$B,Xlation!$C:$C,"Error",0)</f>
        <v>Medium_Between_50_and_250_Emp</v>
      </c>
      <c r="T437" t="str">
        <f>_xlfn.XLOOKUP(F437,Xlation!$B:$B,Xlation!$C:$C,"Error",0)</f>
        <v>Analysis</v>
      </c>
      <c r="U437" t="str">
        <f>_xlfn.XLOOKUP(K437,Xlation!$B:$B,Xlation!$C:$C,"Error",0)</f>
        <v>80-100%</v>
      </c>
      <c r="V437" t="str">
        <f>_xlfn.XLOOKUP(F437,Categories!B:B,Categories!C:C,"Not in dataset",0)</f>
        <v>Not ML</v>
      </c>
    </row>
    <row r="438" spans="2:22">
      <c r="B438" s="1">
        <v>432</v>
      </c>
      <c r="C438">
        <v>2022</v>
      </c>
      <c r="D438" t="s">
        <v>8</v>
      </c>
      <c r="E438" t="s">
        <v>10</v>
      </c>
      <c r="F438" t="s">
        <v>35</v>
      </c>
      <c r="G438">
        <v>80000</v>
      </c>
      <c r="H438" t="s">
        <v>59</v>
      </c>
      <c r="I438">
        <v>87932</v>
      </c>
      <c r="J438" t="s">
        <v>28</v>
      </c>
      <c r="K438">
        <v>100</v>
      </c>
      <c r="L438" t="s">
        <v>28</v>
      </c>
      <c r="M438" t="str">
        <f>_xlfn.XLOOKUP(L438,Xlation!B:B,Xlation!D:D,"error",0)</f>
        <v>ESP</v>
      </c>
      <c r="N438" t="s">
        <v>64</v>
      </c>
      <c r="O438" t="str">
        <f>_xlfn.XLOOKUP(D438,Xlation!$B:$B,Xlation!$C:$C,"Error",0)</f>
        <v xml:space="preserve">Mid-level Intermediate </v>
      </c>
      <c r="P438" t="str">
        <f>_xlfn.XLOOKUP(E438,Xlation!$B:$B,Xlation!$C:$C,"Error",0)</f>
        <v xml:space="preserve">Full-time </v>
      </c>
      <c r="Q438" t="str">
        <f>_xlfn.XLOOKUP(L438,Xlation!$B:$B,Xlation!$C:$C,"Error",0)</f>
        <v>Spain</v>
      </c>
      <c r="R438" t="str">
        <f>_xlfn.XLOOKUP(J438,Xlation!$B:$B,Xlation!$C:$C,"Error",0)</f>
        <v>Spain</v>
      </c>
      <c r="S438" t="str">
        <f>_xlfn.XLOOKUP(N438,Xlation!$B:$B,Xlation!$C:$C,"Error",0)</f>
        <v>Medium_Between_50_and_250_Emp</v>
      </c>
      <c r="T438" t="str">
        <f>_xlfn.XLOOKUP(F438,Xlation!$B:$B,Xlation!$C:$C,"Error",0)</f>
        <v>Engineer</v>
      </c>
      <c r="U438" t="str">
        <f>_xlfn.XLOOKUP(K438,Xlation!$B:$B,Xlation!$C:$C,"Error",0)</f>
        <v>80-100%</v>
      </c>
      <c r="V438" t="str">
        <f>_xlfn.XLOOKUP(F438,Categories!B:B,Categories!C:C,"Not in dataset",0)</f>
        <v>Not ML</v>
      </c>
    </row>
    <row r="439" spans="2:22">
      <c r="B439" s="1">
        <v>433</v>
      </c>
      <c r="C439">
        <v>2022</v>
      </c>
      <c r="D439" t="s">
        <v>8</v>
      </c>
      <c r="E439" t="s">
        <v>10</v>
      </c>
      <c r="F439" t="s">
        <v>35</v>
      </c>
      <c r="G439">
        <v>70000</v>
      </c>
      <c r="H439" t="s">
        <v>59</v>
      </c>
      <c r="I439">
        <v>76940</v>
      </c>
      <c r="J439" t="s">
        <v>28</v>
      </c>
      <c r="K439">
        <v>100</v>
      </c>
      <c r="L439" t="s">
        <v>28</v>
      </c>
      <c r="M439" t="str">
        <f>_xlfn.XLOOKUP(L439,Xlation!B:B,Xlation!D:D,"error",0)</f>
        <v>ESP</v>
      </c>
      <c r="N439" t="s">
        <v>64</v>
      </c>
      <c r="O439" t="str">
        <f>_xlfn.XLOOKUP(D439,Xlation!$B:$B,Xlation!$C:$C,"Error",0)</f>
        <v xml:space="preserve">Mid-level Intermediate </v>
      </c>
      <c r="P439" t="str">
        <f>_xlfn.XLOOKUP(E439,Xlation!$B:$B,Xlation!$C:$C,"Error",0)</f>
        <v xml:space="preserve">Full-time </v>
      </c>
      <c r="Q439" t="str">
        <f>_xlfn.XLOOKUP(L439,Xlation!$B:$B,Xlation!$C:$C,"Error",0)</f>
        <v>Spain</v>
      </c>
      <c r="R439" t="str">
        <f>_xlfn.XLOOKUP(J439,Xlation!$B:$B,Xlation!$C:$C,"Error",0)</f>
        <v>Spain</v>
      </c>
      <c r="S439" t="str">
        <f>_xlfn.XLOOKUP(N439,Xlation!$B:$B,Xlation!$C:$C,"Error",0)</f>
        <v>Medium_Between_50_and_250_Emp</v>
      </c>
      <c r="T439" t="str">
        <f>_xlfn.XLOOKUP(F439,Xlation!$B:$B,Xlation!$C:$C,"Error",0)</f>
        <v>Engineer</v>
      </c>
      <c r="U439" t="str">
        <f>_xlfn.XLOOKUP(K439,Xlation!$B:$B,Xlation!$C:$C,"Error",0)</f>
        <v>80-100%</v>
      </c>
      <c r="V439" t="str">
        <f>_xlfn.XLOOKUP(F439,Categories!B:B,Categories!C:C,"Not in dataset",0)</f>
        <v>Not ML</v>
      </c>
    </row>
    <row r="440" spans="2:22">
      <c r="B440" s="1">
        <v>434</v>
      </c>
      <c r="C440">
        <v>2022</v>
      </c>
      <c r="D440" t="s">
        <v>8</v>
      </c>
      <c r="E440" t="s">
        <v>10</v>
      </c>
      <c r="F440" t="s">
        <v>35</v>
      </c>
      <c r="G440">
        <v>80000</v>
      </c>
      <c r="H440" t="s">
        <v>63</v>
      </c>
      <c r="I440">
        <v>104702</v>
      </c>
      <c r="J440" t="s">
        <v>23</v>
      </c>
      <c r="K440">
        <v>100</v>
      </c>
      <c r="L440" t="s">
        <v>23</v>
      </c>
      <c r="M440" t="str">
        <f>_xlfn.XLOOKUP(L440,Xlation!B:B,Xlation!D:D,"error",0)</f>
        <v>GBR</v>
      </c>
      <c r="N440" t="s">
        <v>64</v>
      </c>
      <c r="O440" t="str">
        <f>_xlfn.XLOOKUP(D440,Xlation!$B:$B,Xlation!$C:$C,"Error",0)</f>
        <v xml:space="preserve">Mid-level Intermediate </v>
      </c>
      <c r="P440" t="str">
        <f>_xlfn.XLOOKUP(E440,Xlation!$B:$B,Xlation!$C:$C,"Error",0)</f>
        <v xml:space="preserve">Full-time </v>
      </c>
      <c r="Q440" t="str">
        <f>_xlfn.XLOOKUP(L440,Xlation!$B:$B,Xlation!$C:$C,"Error",0)</f>
        <v>United Kingdom</v>
      </c>
      <c r="R440" t="str">
        <f>_xlfn.XLOOKUP(J440,Xlation!$B:$B,Xlation!$C:$C,"Error",0)</f>
        <v>United Kingdom</v>
      </c>
      <c r="S440" t="str">
        <f>_xlfn.XLOOKUP(N440,Xlation!$B:$B,Xlation!$C:$C,"Error",0)</f>
        <v>Medium_Between_50_and_250_Emp</v>
      </c>
      <c r="T440" t="str">
        <f>_xlfn.XLOOKUP(F440,Xlation!$B:$B,Xlation!$C:$C,"Error",0)</f>
        <v>Engineer</v>
      </c>
      <c r="U440" t="str">
        <f>_xlfn.XLOOKUP(K440,Xlation!$B:$B,Xlation!$C:$C,"Error",0)</f>
        <v>80-100%</v>
      </c>
      <c r="V440" t="str">
        <f>_xlfn.XLOOKUP(F440,Categories!B:B,Categories!C:C,"Not in dataset",0)</f>
        <v>Not ML</v>
      </c>
    </row>
    <row r="441" spans="2:22">
      <c r="B441" s="1">
        <v>435</v>
      </c>
      <c r="C441">
        <v>2022</v>
      </c>
      <c r="D441" t="s">
        <v>8</v>
      </c>
      <c r="E441" t="s">
        <v>10</v>
      </c>
      <c r="F441" t="s">
        <v>35</v>
      </c>
      <c r="G441">
        <v>70000</v>
      </c>
      <c r="H441" t="s">
        <v>63</v>
      </c>
      <c r="I441">
        <v>91614</v>
      </c>
      <c r="J441" t="s">
        <v>23</v>
      </c>
      <c r="K441">
        <v>100</v>
      </c>
      <c r="L441" t="s">
        <v>23</v>
      </c>
      <c r="M441" t="str">
        <f>_xlfn.XLOOKUP(L441,Xlation!B:B,Xlation!D:D,"error",0)</f>
        <v>GBR</v>
      </c>
      <c r="N441" t="s">
        <v>64</v>
      </c>
      <c r="O441" t="str">
        <f>_xlfn.XLOOKUP(D441,Xlation!$B:$B,Xlation!$C:$C,"Error",0)</f>
        <v xml:space="preserve">Mid-level Intermediate </v>
      </c>
      <c r="P441" t="str">
        <f>_xlfn.XLOOKUP(E441,Xlation!$B:$B,Xlation!$C:$C,"Error",0)</f>
        <v xml:space="preserve">Full-time </v>
      </c>
      <c r="Q441" t="str">
        <f>_xlfn.XLOOKUP(L441,Xlation!$B:$B,Xlation!$C:$C,"Error",0)</f>
        <v>United Kingdom</v>
      </c>
      <c r="R441" t="str">
        <f>_xlfn.XLOOKUP(J441,Xlation!$B:$B,Xlation!$C:$C,"Error",0)</f>
        <v>United Kingdom</v>
      </c>
      <c r="S441" t="str">
        <f>_xlfn.XLOOKUP(N441,Xlation!$B:$B,Xlation!$C:$C,"Error",0)</f>
        <v>Medium_Between_50_and_250_Emp</v>
      </c>
      <c r="T441" t="str">
        <f>_xlfn.XLOOKUP(F441,Xlation!$B:$B,Xlation!$C:$C,"Error",0)</f>
        <v>Engineer</v>
      </c>
      <c r="U441" t="str">
        <f>_xlfn.XLOOKUP(K441,Xlation!$B:$B,Xlation!$C:$C,"Error",0)</f>
        <v>80-100%</v>
      </c>
      <c r="V441" t="str">
        <f>_xlfn.XLOOKUP(F441,Categories!B:B,Categories!C:C,"Not in dataset",0)</f>
        <v>Not ML</v>
      </c>
    </row>
    <row r="442" spans="2:22">
      <c r="B442" s="1">
        <v>436</v>
      </c>
      <c r="C442">
        <v>2022</v>
      </c>
      <c r="D442" t="s">
        <v>8</v>
      </c>
      <c r="E442" t="s">
        <v>10</v>
      </c>
      <c r="F442" t="s">
        <v>35</v>
      </c>
      <c r="G442">
        <v>60000</v>
      </c>
      <c r="H442" t="s">
        <v>59</v>
      </c>
      <c r="I442">
        <v>65949</v>
      </c>
      <c r="J442" t="s">
        <v>28</v>
      </c>
      <c r="K442">
        <v>100</v>
      </c>
      <c r="L442" t="s">
        <v>28</v>
      </c>
      <c r="M442" t="str">
        <f>_xlfn.XLOOKUP(L442,Xlation!B:B,Xlation!D:D,"error",0)</f>
        <v>ESP</v>
      </c>
      <c r="N442" t="s">
        <v>64</v>
      </c>
      <c r="O442" t="str">
        <f>_xlfn.XLOOKUP(D442,Xlation!$B:$B,Xlation!$C:$C,"Error",0)</f>
        <v xml:space="preserve">Mid-level Intermediate </v>
      </c>
      <c r="P442" t="str">
        <f>_xlfn.XLOOKUP(E442,Xlation!$B:$B,Xlation!$C:$C,"Error",0)</f>
        <v xml:space="preserve">Full-time </v>
      </c>
      <c r="Q442" t="str">
        <f>_xlfn.XLOOKUP(L442,Xlation!$B:$B,Xlation!$C:$C,"Error",0)</f>
        <v>Spain</v>
      </c>
      <c r="R442" t="str">
        <f>_xlfn.XLOOKUP(J442,Xlation!$B:$B,Xlation!$C:$C,"Error",0)</f>
        <v>Spain</v>
      </c>
      <c r="S442" t="str">
        <f>_xlfn.XLOOKUP(N442,Xlation!$B:$B,Xlation!$C:$C,"Error",0)</f>
        <v>Medium_Between_50_and_250_Emp</v>
      </c>
      <c r="T442" t="str">
        <f>_xlfn.XLOOKUP(F442,Xlation!$B:$B,Xlation!$C:$C,"Error",0)</f>
        <v>Engineer</v>
      </c>
      <c r="U442" t="str">
        <f>_xlfn.XLOOKUP(K442,Xlation!$B:$B,Xlation!$C:$C,"Error",0)</f>
        <v>80-100%</v>
      </c>
      <c r="V442" t="str">
        <f>_xlfn.XLOOKUP(F442,Categories!B:B,Categories!C:C,"Not in dataset",0)</f>
        <v>Not ML</v>
      </c>
    </row>
    <row r="443" spans="2:22">
      <c r="B443" s="1">
        <v>437</v>
      </c>
      <c r="C443">
        <v>2022</v>
      </c>
      <c r="D443" t="s">
        <v>8</v>
      </c>
      <c r="E443" t="s">
        <v>10</v>
      </c>
      <c r="F443" t="s">
        <v>35</v>
      </c>
      <c r="G443">
        <v>80000</v>
      </c>
      <c r="H443" t="s">
        <v>59</v>
      </c>
      <c r="I443">
        <v>87932</v>
      </c>
      <c r="J443" t="s">
        <v>29</v>
      </c>
      <c r="K443">
        <v>100</v>
      </c>
      <c r="L443" t="s">
        <v>29</v>
      </c>
      <c r="M443" t="str">
        <f>_xlfn.XLOOKUP(L443,Xlation!B:B,Xlation!D:D,"error",0)</f>
        <v>GRC</v>
      </c>
      <c r="N443" t="s">
        <v>64</v>
      </c>
      <c r="O443" t="str">
        <f>_xlfn.XLOOKUP(D443,Xlation!$B:$B,Xlation!$C:$C,"Error",0)</f>
        <v xml:space="preserve">Mid-level Intermediate </v>
      </c>
      <c r="P443" t="str">
        <f>_xlfn.XLOOKUP(E443,Xlation!$B:$B,Xlation!$C:$C,"Error",0)</f>
        <v xml:space="preserve">Full-time </v>
      </c>
      <c r="Q443" t="str">
        <f>_xlfn.XLOOKUP(L443,Xlation!$B:$B,Xlation!$C:$C,"Error",0)</f>
        <v>Greece</v>
      </c>
      <c r="R443" t="str">
        <f>_xlfn.XLOOKUP(J443,Xlation!$B:$B,Xlation!$C:$C,"Error",0)</f>
        <v>Greece</v>
      </c>
      <c r="S443" t="str">
        <f>_xlfn.XLOOKUP(N443,Xlation!$B:$B,Xlation!$C:$C,"Error",0)</f>
        <v>Medium_Between_50_and_250_Emp</v>
      </c>
      <c r="T443" t="str">
        <f>_xlfn.XLOOKUP(F443,Xlation!$B:$B,Xlation!$C:$C,"Error",0)</f>
        <v>Engineer</v>
      </c>
      <c r="U443" t="str">
        <f>_xlfn.XLOOKUP(K443,Xlation!$B:$B,Xlation!$C:$C,"Error",0)</f>
        <v>80-100%</v>
      </c>
      <c r="V443" t="str">
        <f>_xlfn.XLOOKUP(F443,Categories!B:B,Categories!C:C,"Not in dataset",0)</f>
        <v>Not ML</v>
      </c>
    </row>
    <row r="444" spans="2:22">
      <c r="B444" s="1">
        <v>438</v>
      </c>
      <c r="C444">
        <v>2022</v>
      </c>
      <c r="D444" t="s">
        <v>11</v>
      </c>
      <c r="E444" t="s">
        <v>10</v>
      </c>
      <c r="F444" t="s">
        <v>37</v>
      </c>
      <c r="G444">
        <v>189650</v>
      </c>
      <c r="H444" t="s">
        <v>61</v>
      </c>
      <c r="I444">
        <v>189650</v>
      </c>
      <c r="J444" t="s">
        <v>22</v>
      </c>
      <c r="K444">
        <v>0</v>
      </c>
      <c r="L444" t="s">
        <v>22</v>
      </c>
      <c r="M444" t="str">
        <f>_xlfn.XLOOKUP(L444,Xlation!B:B,Xlation!D:D,"error",0)</f>
        <v>USA</v>
      </c>
      <c r="N444" t="s">
        <v>64</v>
      </c>
      <c r="O444" t="str">
        <f>_xlfn.XLOOKUP(D444,Xlation!$B:$B,Xlation!$C:$C,"Error",0)</f>
        <v xml:space="preserve">Senior-level Expert </v>
      </c>
      <c r="P444" t="str">
        <f>_xlfn.XLOOKUP(E444,Xlation!$B:$B,Xlation!$C:$C,"Error",0)</f>
        <v xml:space="preserve">Full-time </v>
      </c>
      <c r="Q444" t="str">
        <f>_xlfn.XLOOKUP(L444,Xlation!$B:$B,Xlation!$C:$C,"Error",0)</f>
        <v>United States of America</v>
      </c>
      <c r="R444" t="str">
        <f>_xlfn.XLOOKUP(J444,Xlation!$B:$B,Xlation!$C:$C,"Error",0)</f>
        <v>United States of America</v>
      </c>
      <c r="S444" t="str">
        <f>_xlfn.XLOOKUP(N444,Xlation!$B:$B,Xlation!$C:$C,"Error",0)</f>
        <v>Medium_Between_50_and_250_Emp</v>
      </c>
      <c r="T444" t="str">
        <f>_xlfn.XLOOKUP(F444,Xlation!$B:$B,Xlation!$C:$C,"Error",0)</f>
        <v>Engineer</v>
      </c>
      <c r="U444" t="str">
        <f>_xlfn.XLOOKUP(K444,Xlation!$B:$B,Xlation!$C:$C,"Error",0)</f>
        <v>0-20%</v>
      </c>
      <c r="V444" t="str">
        <f>_xlfn.XLOOKUP(F444,Categories!B:B,Categories!C:C,"Not in dataset",0)</f>
        <v>ML Professional</v>
      </c>
    </row>
    <row r="445" spans="2:22">
      <c r="B445" s="1">
        <v>439</v>
      </c>
      <c r="C445">
        <v>2022</v>
      </c>
      <c r="D445" t="s">
        <v>11</v>
      </c>
      <c r="E445" t="s">
        <v>10</v>
      </c>
      <c r="F445" t="s">
        <v>37</v>
      </c>
      <c r="G445">
        <v>164996</v>
      </c>
      <c r="H445" t="s">
        <v>61</v>
      </c>
      <c r="I445">
        <v>164996</v>
      </c>
      <c r="J445" t="s">
        <v>22</v>
      </c>
      <c r="K445">
        <v>0</v>
      </c>
      <c r="L445" t="s">
        <v>22</v>
      </c>
      <c r="M445" t="str">
        <f>_xlfn.XLOOKUP(L445,Xlation!B:B,Xlation!D:D,"error",0)</f>
        <v>USA</v>
      </c>
      <c r="N445" t="s">
        <v>64</v>
      </c>
      <c r="O445" t="str">
        <f>_xlfn.XLOOKUP(D445,Xlation!$B:$B,Xlation!$C:$C,"Error",0)</f>
        <v xml:space="preserve">Senior-level Expert </v>
      </c>
      <c r="P445" t="str">
        <f>_xlfn.XLOOKUP(E445,Xlation!$B:$B,Xlation!$C:$C,"Error",0)</f>
        <v xml:space="preserve">Full-time </v>
      </c>
      <c r="Q445" t="str">
        <f>_xlfn.XLOOKUP(L445,Xlation!$B:$B,Xlation!$C:$C,"Error",0)</f>
        <v>United States of America</v>
      </c>
      <c r="R445" t="str">
        <f>_xlfn.XLOOKUP(J445,Xlation!$B:$B,Xlation!$C:$C,"Error",0)</f>
        <v>United States of America</v>
      </c>
      <c r="S445" t="str">
        <f>_xlfn.XLOOKUP(N445,Xlation!$B:$B,Xlation!$C:$C,"Error",0)</f>
        <v>Medium_Between_50_and_250_Emp</v>
      </c>
      <c r="T445" t="str">
        <f>_xlfn.XLOOKUP(F445,Xlation!$B:$B,Xlation!$C:$C,"Error",0)</f>
        <v>Engineer</v>
      </c>
      <c r="U445" t="str">
        <f>_xlfn.XLOOKUP(K445,Xlation!$B:$B,Xlation!$C:$C,"Error",0)</f>
        <v>0-20%</v>
      </c>
      <c r="V445" t="str">
        <f>_xlfn.XLOOKUP(F445,Categories!B:B,Categories!C:C,"Not in dataset",0)</f>
        <v>ML Professional</v>
      </c>
    </row>
    <row r="446" spans="2:22">
      <c r="B446" s="1">
        <v>440</v>
      </c>
      <c r="C446">
        <v>2022</v>
      </c>
      <c r="D446" t="s">
        <v>8</v>
      </c>
      <c r="E446" t="s">
        <v>10</v>
      </c>
      <c r="F446" t="s">
        <v>36</v>
      </c>
      <c r="G446">
        <v>40000</v>
      </c>
      <c r="H446" t="s">
        <v>59</v>
      </c>
      <c r="I446">
        <v>43966</v>
      </c>
      <c r="J446" t="s">
        <v>29</v>
      </c>
      <c r="K446">
        <v>100</v>
      </c>
      <c r="L446" t="s">
        <v>29</v>
      </c>
      <c r="M446" t="str">
        <f>_xlfn.XLOOKUP(L446,Xlation!B:B,Xlation!D:D,"error",0)</f>
        <v>GRC</v>
      </c>
      <c r="N446" t="s">
        <v>64</v>
      </c>
      <c r="O446" t="str">
        <f>_xlfn.XLOOKUP(D446,Xlation!$B:$B,Xlation!$C:$C,"Error",0)</f>
        <v xml:space="preserve">Mid-level Intermediate </v>
      </c>
      <c r="P446" t="str">
        <f>_xlfn.XLOOKUP(E446,Xlation!$B:$B,Xlation!$C:$C,"Error",0)</f>
        <v xml:space="preserve">Full-time </v>
      </c>
      <c r="Q446" t="str">
        <f>_xlfn.XLOOKUP(L446,Xlation!$B:$B,Xlation!$C:$C,"Error",0)</f>
        <v>Greece</v>
      </c>
      <c r="R446" t="str">
        <f>_xlfn.XLOOKUP(J446,Xlation!$B:$B,Xlation!$C:$C,"Error",0)</f>
        <v>Greece</v>
      </c>
      <c r="S446" t="str">
        <f>_xlfn.XLOOKUP(N446,Xlation!$B:$B,Xlation!$C:$C,"Error",0)</f>
        <v>Medium_Between_50_and_250_Emp</v>
      </c>
      <c r="T446" t="str">
        <f>_xlfn.XLOOKUP(F446,Xlation!$B:$B,Xlation!$C:$C,"Error",0)</f>
        <v>Analysis</v>
      </c>
      <c r="U446" t="str">
        <f>_xlfn.XLOOKUP(K446,Xlation!$B:$B,Xlation!$C:$C,"Error",0)</f>
        <v>80-100%</v>
      </c>
      <c r="V446" t="str">
        <f>_xlfn.XLOOKUP(F446,Categories!B:B,Categories!C:C,"Not in dataset",0)</f>
        <v>Not ML</v>
      </c>
    </row>
    <row r="447" spans="2:22">
      <c r="B447" s="1">
        <v>441</v>
      </c>
      <c r="C447">
        <v>2022</v>
      </c>
      <c r="D447" t="s">
        <v>8</v>
      </c>
      <c r="E447" t="s">
        <v>10</v>
      </c>
      <c r="F447" t="s">
        <v>36</v>
      </c>
      <c r="G447">
        <v>30000</v>
      </c>
      <c r="H447" t="s">
        <v>59</v>
      </c>
      <c r="I447">
        <v>32974</v>
      </c>
      <c r="J447" t="s">
        <v>29</v>
      </c>
      <c r="K447">
        <v>100</v>
      </c>
      <c r="L447" t="s">
        <v>29</v>
      </c>
      <c r="M447" t="str">
        <f>_xlfn.XLOOKUP(L447,Xlation!B:B,Xlation!D:D,"error",0)</f>
        <v>GRC</v>
      </c>
      <c r="N447" t="s">
        <v>64</v>
      </c>
      <c r="O447" t="str">
        <f>_xlfn.XLOOKUP(D447,Xlation!$B:$B,Xlation!$C:$C,"Error",0)</f>
        <v xml:space="preserve">Mid-level Intermediate </v>
      </c>
      <c r="P447" t="str">
        <f>_xlfn.XLOOKUP(E447,Xlation!$B:$B,Xlation!$C:$C,"Error",0)</f>
        <v xml:space="preserve">Full-time </v>
      </c>
      <c r="Q447" t="str">
        <f>_xlfn.XLOOKUP(L447,Xlation!$B:$B,Xlation!$C:$C,"Error",0)</f>
        <v>Greece</v>
      </c>
      <c r="R447" t="str">
        <f>_xlfn.XLOOKUP(J447,Xlation!$B:$B,Xlation!$C:$C,"Error",0)</f>
        <v>Greece</v>
      </c>
      <c r="S447" t="str">
        <f>_xlfn.XLOOKUP(N447,Xlation!$B:$B,Xlation!$C:$C,"Error",0)</f>
        <v>Medium_Between_50_and_250_Emp</v>
      </c>
      <c r="T447" t="str">
        <f>_xlfn.XLOOKUP(F447,Xlation!$B:$B,Xlation!$C:$C,"Error",0)</f>
        <v>Analysis</v>
      </c>
      <c r="U447" t="str">
        <f>_xlfn.XLOOKUP(K447,Xlation!$B:$B,Xlation!$C:$C,"Error",0)</f>
        <v>80-100%</v>
      </c>
      <c r="V447" t="str">
        <f>_xlfn.XLOOKUP(F447,Categories!B:B,Categories!C:C,"Not in dataset",0)</f>
        <v>Not ML</v>
      </c>
    </row>
    <row r="448" spans="2:22">
      <c r="B448" s="1">
        <v>442</v>
      </c>
      <c r="C448">
        <v>2022</v>
      </c>
      <c r="D448" t="s">
        <v>8</v>
      </c>
      <c r="E448" t="s">
        <v>10</v>
      </c>
      <c r="F448" t="s">
        <v>35</v>
      </c>
      <c r="G448">
        <v>75000</v>
      </c>
      <c r="H448" t="s">
        <v>63</v>
      </c>
      <c r="I448">
        <v>98158</v>
      </c>
      <c r="J448" t="s">
        <v>23</v>
      </c>
      <c r="K448">
        <v>100</v>
      </c>
      <c r="L448" t="s">
        <v>23</v>
      </c>
      <c r="M448" t="str">
        <f>_xlfn.XLOOKUP(L448,Xlation!B:B,Xlation!D:D,"error",0)</f>
        <v>GBR</v>
      </c>
      <c r="N448" t="s">
        <v>64</v>
      </c>
      <c r="O448" t="str">
        <f>_xlfn.XLOOKUP(D448,Xlation!$B:$B,Xlation!$C:$C,"Error",0)</f>
        <v xml:space="preserve">Mid-level Intermediate </v>
      </c>
      <c r="P448" t="str">
        <f>_xlfn.XLOOKUP(E448,Xlation!$B:$B,Xlation!$C:$C,"Error",0)</f>
        <v xml:space="preserve">Full-time </v>
      </c>
      <c r="Q448" t="str">
        <f>_xlfn.XLOOKUP(L448,Xlation!$B:$B,Xlation!$C:$C,"Error",0)</f>
        <v>United Kingdom</v>
      </c>
      <c r="R448" t="str">
        <f>_xlfn.XLOOKUP(J448,Xlation!$B:$B,Xlation!$C:$C,"Error",0)</f>
        <v>United Kingdom</v>
      </c>
      <c r="S448" t="str">
        <f>_xlfn.XLOOKUP(N448,Xlation!$B:$B,Xlation!$C:$C,"Error",0)</f>
        <v>Medium_Between_50_and_250_Emp</v>
      </c>
      <c r="T448" t="str">
        <f>_xlfn.XLOOKUP(F448,Xlation!$B:$B,Xlation!$C:$C,"Error",0)</f>
        <v>Engineer</v>
      </c>
      <c r="U448" t="str">
        <f>_xlfn.XLOOKUP(K448,Xlation!$B:$B,Xlation!$C:$C,"Error",0)</f>
        <v>80-100%</v>
      </c>
      <c r="V448" t="str">
        <f>_xlfn.XLOOKUP(F448,Categories!B:B,Categories!C:C,"Not in dataset",0)</f>
        <v>Not ML</v>
      </c>
    </row>
    <row r="449" spans="2:22">
      <c r="B449" s="1">
        <v>443</v>
      </c>
      <c r="C449">
        <v>2022</v>
      </c>
      <c r="D449" t="s">
        <v>8</v>
      </c>
      <c r="E449" t="s">
        <v>10</v>
      </c>
      <c r="F449" t="s">
        <v>35</v>
      </c>
      <c r="G449">
        <v>60000</v>
      </c>
      <c r="H449" t="s">
        <v>63</v>
      </c>
      <c r="I449">
        <v>78526</v>
      </c>
      <c r="J449" t="s">
        <v>23</v>
      </c>
      <c r="K449">
        <v>100</v>
      </c>
      <c r="L449" t="s">
        <v>23</v>
      </c>
      <c r="M449" t="str">
        <f>_xlfn.XLOOKUP(L449,Xlation!B:B,Xlation!D:D,"error",0)</f>
        <v>GBR</v>
      </c>
      <c r="N449" t="s">
        <v>64</v>
      </c>
      <c r="O449" t="str">
        <f>_xlfn.XLOOKUP(D449,Xlation!$B:$B,Xlation!$C:$C,"Error",0)</f>
        <v xml:space="preserve">Mid-level Intermediate </v>
      </c>
      <c r="P449" t="str">
        <f>_xlfn.XLOOKUP(E449,Xlation!$B:$B,Xlation!$C:$C,"Error",0)</f>
        <v xml:space="preserve">Full-time </v>
      </c>
      <c r="Q449" t="str">
        <f>_xlfn.XLOOKUP(L449,Xlation!$B:$B,Xlation!$C:$C,"Error",0)</f>
        <v>United Kingdom</v>
      </c>
      <c r="R449" t="str">
        <f>_xlfn.XLOOKUP(J449,Xlation!$B:$B,Xlation!$C:$C,"Error",0)</f>
        <v>United Kingdom</v>
      </c>
      <c r="S449" t="str">
        <f>_xlfn.XLOOKUP(N449,Xlation!$B:$B,Xlation!$C:$C,"Error",0)</f>
        <v>Medium_Between_50_and_250_Emp</v>
      </c>
      <c r="T449" t="str">
        <f>_xlfn.XLOOKUP(F449,Xlation!$B:$B,Xlation!$C:$C,"Error",0)</f>
        <v>Engineer</v>
      </c>
      <c r="U449" t="str">
        <f>_xlfn.XLOOKUP(K449,Xlation!$B:$B,Xlation!$C:$C,"Error",0)</f>
        <v>80-100%</v>
      </c>
      <c r="V449" t="str">
        <f>_xlfn.XLOOKUP(F449,Categories!B:B,Categories!C:C,"Not in dataset",0)</f>
        <v>Not ML</v>
      </c>
    </row>
    <row r="450" spans="2:22">
      <c r="B450" s="1">
        <v>444</v>
      </c>
      <c r="C450">
        <v>2022</v>
      </c>
      <c r="D450" t="s">
        <v>11</v>
      </c>
      <c r="E450" t="s">
        <v>10</v>
      </c>
      <c r="F450" t="s">
        <v>34</v>
      </c>
      <c r="G450">
        <v>215300</v>
      </c>
      <c r="H450" t="s">
        <v>61</v>
      </c>
      <c r="I450">
        <v>215300</v>
      </c>
      <c r="J450" t="s">
        <v>22</v>
      </c>
      <c r="K450">
        <v>0</v>
      </c>
      <c r="L450" t="s">
        <v>22</v>
      </c>
      <c r="M450" t="str">
        <f>_xlfn.XLOOKUP(L450,Xlation!B:B,Xlation!D:D,"error",0)</f>
        <v>USA</v>
      </c>
      <c r="N450" t="s">
        <v>60</v>
      </c>
      <c r="O450" t="str">
        <f>_xlfn.XLOOKUP(D450,Xlation!$B:$B,Xlation!$C:$C,"Error",0)</f>
        <v xml:space="preserve">Senior-level Expert </v>
      </c>
      <c r="P450" t="str">
        <f>_xlfn.XLOOKUP(E450,Xlation!$B:$B,Xlation!$C:$C,"Error",0)</f>
        <v xml:space="preserve">Full-time </v>
      </c>
      <c r="Q450" t="str">
        <f>_xlfn.XLOOKUP(L450,Xlation!$B:$B,Xlation!$C:$C,"Error",0)</f>
        <v>United States of America</v>
      </c>
      <c r="R450" t="str">
        <f>_xlfn.XLOOKUP(J450,Xlation!$B:$B,Xlation!$C:$C,"Error",0)</f>
        <v>United States of America</v>
      </c>
      <c r="S450" t="str">
        <f>_xlfn.XLOOKUP(N450,Xlation!$B:$B,Xlation!$C:$C,"Error",0)</f>
        <v>Large_Greater_than_250_Emp</v>
      </c>
      <c r="T450" t="str">
        <f>_xlfn.XLOOKUP(F450,Xlation!$B:$B,Xlation!$C:$C,"Error",0)</f>
        <v>Scientist</v>
      </c>
      <c r="U450" t="str">
        <f>_xlfn.XLOOKUP(K450,Xlation!$B:$B,Xlation!$C:$C,"Error",0)</f>
        <v>0-20%</v>
      </c>
      <c r="V450" t="str">
        <f>_xlfn.XLOOKUP(F450,Categories!B:B,Categories!C:C,"Not in dataset",0)</f>
        <v>Not ML</v>
      </c>
    </row>
    <row r="451" spans="2:22">
      <c r="B451" s="1">
        <v>445</v>
      </c>
      <c r="C451">
        <v>2022</v>
      </c>
      <c r="D451" t="s">
        <v>8</v>
      </c>
      <c r="E451" t="s">
        <v>10</v>
      </c>
      <c r="F451" t="s">
        <v>35</v>
      </c>
      <c r="G451">
        <v>70000</v>
      </c>
      <c r="H451" t="s">
        <v>59</v>
      </c>
      <c r="I451">
        <v>76940</v>
      </c>
      <c r="J451" t="s">
        <v>29</v>
      </c>
      <c r="K451">
        <v>100</v>
      </c>
      <c r="L451" t="s">
        <v>29</v>
      </c>
      <c r="M451" t="str">
        <f>_xlfn.XLOOKUP(L451,Xlation!B:B,Xlation!D:D,"error",0)</f>
        <v>GRC</v>
      </c>
      <c r="N451" t="s">
        <v>64</v>
      </c>
      <c r="O451" t="str">
        <f>_xlfn.XLOOKUP(D451,Xlation!$B:$B,Xlation!$C:$C,"Error",0)</f>
        <v xml:space="preserve">Mid-level Intermediate </v>
      </c>
      <c r="P451" t="str">
        <f>_xlfn.XLOOKUP(E451,Xlation!$B:$B,Xlation!$C:$C,"Error",0)</f>
        <v xml:space="preserve">Full-time </v>
      </c>
      <c r="Q451" t="str">
        <f>_xlfn.XLOOKUP(L451,Xlation!$B:$B,Xlation!$C:$C,"Error",0)</f>
        <v>Greece</v>
      </c>
      <c r="R451" t="str">
        <f>_xlfn.XLOOKUP(J451,Xlation!$B:$B,Xlation!$C:$C,"Error",0)</f>
        <v>Greece</v>
      </c>
      <c r="S451" t="str">
        <f>_xlfn.XLOOKUP(N451,Xlation!$B:$B,Xlation!$C:$C,"Error",0)</f>
        <v>Medium_Between_50_and_250_Emp</v>
      </c>
      <c r="T451" t="str">
        <f>_xlfn.XLOOKUP(F451,Xlation!$B:$B,Xlation!$C:$C,"Error",0)</f>
        <v>Engineer</v>
      </c>
      <c r="U451" t="str">
        <f>_xlfn.XLOOKUP(K451,Xlation!$B:$B,Xlation!$C:$C,"Error",0)</f>
        <v>80-100%</v>
      </c>
      <c r="V451" t="str">
        <f>_xlfn.XLOOKUP(F451,Categories!B:B,Categories!C:C,"Not in dataset",0)</f>
        <v>Not ML</v>
      </c>
    </row>
    <row r="452" spans="2:22">
      <c r="B452" s="1">
        <v>446</v>
      </c>
      <c r="C452">
        <v>2022</v>
      </c>
      <c r="D452" t="s">
        <v>11</v>
      </c>
      <c r="E452" t="s">
        <v>10</v>
      </c>
      <c r="F452" t="s">
        <v>35</v>
      </c>
      <c r="G452">
        <v>209100</v>
      </c>
      <c r="H452" t="s">
        <v>61</v>
      </c>
      <c r="I452">
        <v>209100</v>
      </c>
      <c r="J452" t="s">
        <v>22</v>
      </c>
      <c r="K452">
        <v>100</v>
      </c>
      <c r="L452" t="s">
        <v>22</v>
      </c>
      <c r="M452" t="str">
        <f>_xlfn.XLOOKUP(L452,Xlation!B:B,Xlation!D:D,"error",0)</f>
        <v>USA</v>
      </c>
      <c r="N452" t="s">
        <v>60</v>
      </c>
      <c r="O452" t="str">
        <f>_xlfn.XLOOKUP(D452,Xlation!$B:$B,Xlation!$C:$C,"Error",0)</f>
        <v xml:space="preserve">Senior-level Expert </v>
      </c>
      <c r="P452" t="str">
        <f>_xlfn.XLOOKUP(E452,Xlation!$B:$B,Xlation!$C:$C,"Error",0)</f>
        <v xml:space="preserve">Full-time </v>
      </c>
      <c r="Q452" t="str">
        <f>_xlfn.XLOOKUP(L452,Xlation!$B:$B,Xlation!$C:$C,"Error",0)</f>
        <v>United States of America</v>
      </c>
      <c r="R452" t="str">
        <f>_xlfn.XLOOKUP(J452,Xlation!$B:$B,Xlation!$C:$C,"Error",0)</f>
        <v>United States of America</v>
      </c>
      <c r="S452" t="str">
        <f>_xlfn.XLOOKUP(N452,Xlation!$B:$B,Xlation!$C:$C,"Error",0)</f>
        <v>Large_Greater_than_250_Emp</v>
      </c>
      <c r="T452" t="str">
        <f>_xlfn.XLOOKUP(F452,Xlation!$B:$B,Xlation!$C:$C,"Error",0)</f>
        <v>Engineer</v>
      </c>
      <c r="U452" t="str">
        <f>_xlfn.XLOOKUP(K452,Xlation!$B:$B,Xlation!$C:$C,"Error",0)</f>
        <v>80-100%</v>
      </c>
      <c r="V452" t="str">
        <f>_xlfn.XLOOKUP(F452,Categories!B:B,Categories!C:C,"Not in dataset",0)</f>
        <v>Not ML</v>
      </c>
    </row>
    <row r="453" spans="2:22">
      <c r="B453" s="1">
        <v>447</v>
      </c>
      <c r="C453">
        <v>2022</v>
      </c>
      <c r="D453" t="s">
        <v>11</v>
      </c>
      <c r="E453" t="s">
        <v>10</v>
      </c>
      <c r="F453" t="s">
        <v>35</v>
      </c>
      <c r="G453">
        <v>154600</v>
      </c>
      <c r="H453" t="s">
        <v>61</v>
      </c>
      <c r="I453">
        <v>154600</v>
      </c>
      <c r="J453" t="s">
        <v>22</v>
      </c>
      <c r="K453">
        <v>100</v>
      </c>
      <c r="L453" t="s">
        <v>22</v>
      </c>
      <c r="M453" t="str">
        <f>_xlfn.XLOOKUP(L453,Xlation!B:B,Xlation!D:D,"error",0)</f>
        <v>USA</v>
      </c>
      <c r="N453" t="s">
        <v>60</v>
      </c>
      <c r="O453" t="str">
        <f>_xlfn.XLOOKUP(D453,Xlation!$B:$B,Xlation!$C:$C,"Error",0)</f>
        <v xml:space="preserve">Senior-level Expert </v>
      </c>
      <c r="P453" t="str">
        <f>_xlfn.XLOOKUP(E453,Xlation!$B:$B,Xlation!$C:$C,"Error",0)</f>
        <v xml:space="preserve">Full-time </v>
      </c>
      <c r="Q453" t="str">
        <f>_xlfn.XLOOKUP(L453,Xlation!$B:$B,Xlation!$C:$C,"Error",0)</f>
        <v>United States of America</v>
      </c>
      <c r="R453" t="str">
        <f>_xlfn.XLOOKUP(J453,Xlation!$B:$B,Xlation!$C:$C,"Error",0)</f>
        <v>United States of America</v>
      </c>
      <c r="S453" t="str">
        <f>_xlfn.XLOOKUP(N453,Xlation!$B:$B,Xlation!$C:$C,"Error",0)</f>
        <v>Large_Greater_than_250_Emp</v>
      </c>
      <c r="T453" t="str">
        <f>_xlfn.XLOOKUP(F453,Xlation!$B:$B,Xlation!$C:$C,"Error",0)</f>
        <v>Engineer</v>
      </c>
      <c r="U453" t="str">
        <f>_xlfn.XLOOKUP(K453,Xlation!$B:$B,Xlation!$C:$C,"Error",0)</f>
        <v>80-100%</v>
      </c>
      <c r="V453" t="str">
        <f>_xlfn.XLOOKUP(F453,Categories!B:B,Categories!C:C,"Not in dataset",0)</f>
        <v>Not ML</v>
      </c>
    </row>
    <row r="454" spans="2:22">
      <c r="B454" s="1">
        <v>448</v>
      </c>
      <c r="C454">
        <v>2022</v>
      </c>
      <c r="D454" t="s">
        <v>11</v>
      </c>
      <c r="E454" t="s">
        <v>10</v>
      </c>
      <c r="F454" t="s">
        <v>35</v>
      </c>
      <c r="G454">
        <v>180000</v>
      </c>
      <c r="H454" t="s">
        <v>61</v>
      </c>
      <c r="I454">
        <v>180000</v>
      </c>
      <c r="J454" t="s">
        <v>22</v>
      </c>
      <c r="K454">
        <v>100</v>
      </c>
      <c r="L454" t="s">
        <v>22</v>
      </c>
      <c r="M454" t="str">
        <f>_xlfn.XLOOKUP(L454,Xlation!B:B,Xlation!D:D,"error",0)</f>
        <v>USA</v>
      </c>
      <c r="N454" t="s">
        <v>64</v>
      </c>
      <c r="O454" t="str">
        <f>_xlfn.XLOOKUP(D454,Xlation!$B:$B,Xlation!$C:$C,"Error",0)</f>
        <v xml:space="preserve">Senior-level Expert </v>
      </c>
      <c r="P454" t="str">
        <f>_xlfn.XLOOKUP(E454,Xlation!$B:$B,Xlation!$C:$C,"Error",0)</f>
        <v xml:space="preserve">Full-time </v>
      </c>
      <c r="Q454" t="str">
        <f>_xlfn.XLOOKUP(L454,Xlation!$B:$B,Xlation!$C:$C,"Error",0)</f>
        <v>United States of America</v>
      </c>
      <c r="R454" t="str">
        <f>_xlfn.XLOOKUP(J454,Xlation!$B:$B,Xlation!$C:$C,"Error",0)</f>
        <v>United States of America</v>
      </c>
      <c r="S454" t="str">
        <f>_xlfn.XLOOKUP(N454,Xlation!$B:$B,Xlation!$C:$C,"Error",0)</f>
        <v>Medium_Between_50_and_250_Emp</v>
      </c>
      <c r="T454" t="str">
        <f>_xlfn.XLOOKUP(F454,Xlation!$B:$B,Xlation!$C:$C,"Error",0)</f>
        <v>Engineer</v>
      </c>
      <c r="U454" t="str">
        <f>_xlfn.XLOOKUP(K454,Xlation!$B:$B,Xlation!$C:$C,"Error",0)</f>
        <v>80-100%</v>
      </c>
      <c r="V454" t="str">
        <f>_xlfn.XLOOKUP(F454,Categories!B:B,Categories!C:C,"Not in dataset",0)</f>
        <v>Not ML</v>
      </c>
    </row>
    <row r="455" spans="2:22">
      <c r="B455" s="1">
        <v>449</v>
      </c>
      <c r="C455">
        <v>2022</v>
      </c>
      <c r="D455" t="s">
        <v>2</v>
      </c>
      <c r="E455" t="s">
        <v>10</v>
      </c>
      <c r="F455" t="s">
        <v>89</v>
      </c>
      <c r="G455">
        <v>20000</v>
      </c>
      <c r="H455" t="s">
        <v>59</v>
      </c>
      <c r="I455">
        <v>21983</v>
      </c>
      <c r="J455" t="s">
        <v>13</v>
      </c>
      <c r="K455">
        <v>100</v>
      </c>
      <c r="L455" t="s">
        <v>13</v>
      </c>
      <c r="M455">
        <f>_xlfn.XLOOKUP(L455,Xlation!B:B,Xlation!D:D,"error",0)</f>
        <v>0</v>
      </c>
      <c r="N455" t="s">
        <v>60</v>
      </c>
      <c r="O455" t="str">
        <f>_xlfn.XLOOKUP(D455,Xlation!$B:$B,Xlation!$C:$C,"Error",0)</f>
        <v xml:space="preserve">Entry-level Junior </v>
      </c>
      <c r="P455" t="str">
        <f>_xlfn.XLOOKUP(E455,Xlation!$B:$B,Xlation!$C:$C,"Error",0)</f>
        <v xml:space="preserve">Full-time </v>
      </c>
      <c r="Q455" t="str">
        <f>_xlfn.XLOOKUP(L455,Xlation!$B:$B,Xlation!$C:$C,"Error",0)</f>
        <v xml:space="preserve">Part-time </v>
      </c>
      <c r="R455" t="str">
        <f>_xlfn.XLOOKUP(J455,Xlation!$B:$B,Xlation!$C:$C,"Error",0)</f>
        <v xml:space="preserve">Part-time </v>
      </c>
      <c r="S455" t="str">
        <f>_xlfn.XLOOKUP(N455,Xlation!$B:$B,Xlation!$C:$C,"Error",0)</f>
        <v>Large_Greater_than_250_Emp</v>
      </c>
      <c r="T455" t="str">
        <f>_xlfn.XLOOKUP(F455,Xlation!$B:$B,Xlation!$C:$C,"Error",0)</f>
        <v>Engineer</v>
      </c>
      <c r="U455" t="str">
        <f>_xlfn.XLOOKUP(K455,Xlation!$B:$B,Xlation!$C:$C,"Error",0)</f>
        <v>80-100%</v>
      </c>
      <c r="V455" t="str">
        <f>_xlfn.XLOOKUP(F455,Categories!B:B,Categories!C:C,"Not in dataset",0)</f>
        <v>Not ML</v>
      </c>
    </row>
    <row r="456" spans="2:22">
      <c r="B456" s="1">
        <v>450</v>
      </c>
      <c r="C456">
        <v>2022</v>
      </c>
      <c r="D456" t="s">
        <v>11</v>
      </c>
      <c r="E456" t="s">
        <v>10</v>
      </c>
      <c r="F456" t="s">
        <v>35</v>
      </c>
      <c r="G456">
        <v>80000</v>
      </c>
      <c r="H456" t="s">
        <v>61</v>
      </c>
      <c r="I456">
        <v>80000</v>
      </c>
      <c r="J456" t="s">
        <v>22</v>
      </c>
      <c r="K456">
        <v>100</v>
      </c>
      <c r="L456" t="s">
        <v>22</v>
      </c>
      <c r="M456" t="str">
        <f>_xlfn.XLOOKUP(L456,Xlation!B:B,Xlation!D:D,"error",0)</f>
        <v>USA</v>
      </c>
      <c r="N456" t="s">
        <v>64</v>
      </c>
      <c r="O456" t="str">
        <f>_xlfn.XLOOKUP(D456,Xlation!$B:$B,Xlation!$C:$C,"Error",0)</f>
        <v xml:space="preserve">Senior-level Expert </v>
      </c>
      <c r="P456" t="str">
        <f>_xlfn.XLOOKUP(E456,Xlation!$B:$B,Xlation!$C:$C,"Error",0)</f>
        <v xml:space="preserve">Full-time </v>
      </c>
      <c r="Q456" t="str">
        <f>_xlfn.XLOOKUP(L456,Xlation!$B:$B,Xlation!$C:$C,"Error",0)</f>
        <v>United States of America</v>
      </c>
      <c r="R456" t="str">
        <f>_xlfn.XLOOKUP(J456,Xlation!$B:$B,Xlation!$C:$C,"Error",0)</f>
        <v>United States of America</v>
      </c>
      <c r="S456" t="str">
        <f>_xlfn.XLOOKUP(N456,Xlation!$B:$B,Xlation!$C:$C,"Error",0)</f>
        <v>Medium_Between_50_and_250_Emp</v>
      </c>
      <c r="T456" t="str">
        <f>_xlfn.XLOOKUP(F456,Xlation!$B:$B,Xlation!$C:$C,"Error",0)</f>
        <v>Engineer</v>
      </c>
      <c r="U456" t="str">
        <f>_xlfn.XLOOKUP(K456,Xlation!$B:$B,Xlation!$C:$C,"Error",0)</f>
        <v>80-100%</v>
      </c>
      <c r="V456" t="str">
        <f>_xlfn.XLOOKUP(F456,Categories!B:B,Categories!C:C,"Not in dataset",0)</f>
        <v>Not ML</v>
      </c>
    </row>
    <row r="457" spans="2:22">
      <c r="B457" s="1">
        <v>451</v>
      </c>
      <c r="C457">
        <v>2022</v>
      </c>
      <c r="D457" t="s">
        <v>8</v>
      </c>
      <c r="E457" t="s">
        <v>10</v>
      </c>
      <c r="F457" t="s">
        <v>114</v>
      </c>
      <c r="G457">
        <v>100000</v>
      </c>
      <c r="H457" t="s">
        <v>84</v>
      </c>
      <c r="I457">
        <v>78791</v>
      </c>
      <c r="J457" t="s">
        <v>24</v>
      </c>
      <c r="K457">
        <v>100</v>
      </c>
      <c r="L457" t="s">
        <v>24</v>
      </c>
      <c r="M457" t="str">
        <f>_xlfn.XLOOKUP(L457,Xlation!B:B,Xlation!D:D,"error",0)</f>
        <v>CAN</v>
      </c>
      <c r="N457" t="s">
        <v>64</v>
      </c>
      <c r="O457" t="str">
        <f>_xlfn.XLOOKUP(D457,Xlation!$B:$B,Xlation!$C:$C,"Error",0)</f>
        <v xml:space="preserve">Mid-level Intermediate </v>
      </c>
      <c r="P457" t="str">
        <f>_xlfn.XLOOKUP(E457,Xlation!$B:$B,Xlation!$C:$C,"Error",0)</f>
        <v xml:space="preserve">Full-time </v>
      </c>
      <c r="Q457" t="str">
        <f>_xlfn.XLOOKUP(L457,Xlation!$B:$B,Xlation!$C:$C,"Error",0)</f>
        <v>Canada</v>
      </c>
      <c r="R457" t="str">
        <f>_xlfn.XLOOKUP(J457,Xlation!$B:$B,Xlation!$C:$C,"Error",0)</f>
        <v>Canada</v>
      </c>
      <c r="S457" t="str">
        <f>_xlfn.XLOOKUP(N457,Xlation!$B:$B,Xlation!$C:$C,"Error",0)</f>
        <v>Medium_Between_50_and_250_Emp</v>
      </c>
      <c r="T457" t="str">
        <f>_xlfn.XLOOKUP(F457,Xlation!$B:$B,Xlation!$C:$C,"Error",0)</f>
        <v>Other</v>
      </c>
      <c r="U457" t="str">
        <f>_xlfn.XLOOKUP(K457,Xlation!$B:$B,Xlation!$C:$C,"Error",0)</f>
        <v>80-100%</v>
      </c>
      <c r="V457" t="str">
        <f>_xlfn.XLOOKUP(F457,Categories!B:B,Categories!C:C,"Not in dataset",0)</f>
        <v>ML Professional</v>
      </c>
    </row>
    <row r="458" spans="2:22">
      <c r="B458" s="1">
        <v>452</v>
      </c>
      <c r="C458">
        <v>2022</v>
      </c>
      <c r="D458" t="s">
        <v>5</v>
      </c>
      <c r="E458" t="s">
        <v>10</v>
      </c>
      <c r="F458" t="s">
        <v>43</v>
      </c>
      <c r="G458">
        <v>250000</v>
      </c>
      <c r="H458" t="s">
        <v>84</v>
      </c>
      <c r="I458">
        <v>196979</v>
      </c>
      <c r="J458" t="s">
        <v>24</v>
      </c>
      <c r="K458">
        <v>50</v>
      </c>
      <c r="L458" t="s">
        <v>24</v>
      </c>
      <c r="M458" t="str">
        <f>_xlfn.XLOOKUP(L458,Xlation!B:B,Xlation!D:D,"error",0)</f>
        <v>CAN</v>
      </c>
      <c r="N458" t="s">
        <v>60</v>
      </c>
      <c r="O458" t="str">
        <f>_xlfn.XLOOKUP(D458,Xlation!$B:$B,Xlation!$C:$C,"Error",0)</f>
        <v>Executive-level Director</v>
      </c>
      <c r="P458" t="str">
        <f>_xlfn.XLOOKUP(E458,Xlation!$B:$B,Xlation!$C:$C,"Error",0)</f>
        <v xml:space="preserve">Full-time </v>
      </c>
      <c r="Q458" t="str">
        <f>_xlfn.XLOOKUP(L458,Xlation!$B:$B,Xlation!$C:$C,"Error",0)</f>
        <v>Canada</v>
      </c>
      <c r="R458" t="str">
        <f>_xlfn.XLOOKUP(J458,Xlation!$B:$B,Xlation!$C:$C,"Error",0)</f>
        <v>Canada</v>
      </c>
      <c r="S458" t="str">
        <f>_xlfn.XLOOKUP(N458,Xlation!$B:$B,Xlation!$C:$C,"Error",0)</f>
        <v>Large_Greater_than_250_Emp</v>
      </c>
      <c r="T458" t="str">
        <f>_xlfn.XLOOKUP(F458,Xlation!$B:$B,Xlation!$C:$C,"Error",0)</f>
        <v>Scientist</v>
      </c>
      <c r="U458" t="str">
        <f>_xlfn.XLOOKUP(K458,Xlation!$B:$B,Xlation!$C:$C,"Error",0)</f>
        <v>20-80%</v>
      </c>
      <c r="V458" t="str">
        <f>_xlfn.XLOOKUP(F458,Categories!B:B,Categories!C:C,"Not in dataset",0)</f>
        <v>Not ML</v>
      </c>
    </row>
    <row r="459" spans="2:22">
      <c r="B459" s="1">
        <v>453</v>
      </c>
      <c r="C459">
        <v>2022</v>
      </c>
      <c r="D459" t="s">
        <v>8</v>
      </c>
      <c r="E459" t="s">
        <v>10</v>
      </c>
      <c r="F459" t="s">
        <v>37</v>
      </c>
      <c r="G459">
        <v>120000</v>
      </c>
      <c r="H459" t="s">
        <v>61</v>
      </c>
      <c r="I459">
        <v>120000</v>
      </c>
      <c r="J459" t="s">
        <v>22</v>
      </c>
      <c r="K459">
        <v>100</v>
      </c>
      <c r="L459" t="s">
        <v>22</v>
      </c>
      <c r="M459" t="str">
        <f>_xlfn.XLOOKUP(L459,Xlation!B:B,Xlation!D:D,"error",0)</f>
        <v>USA</v>
      </c>
      <c r="N459" t="s">
        <v>62</v>
      </c>
      <c r="O459" t="str">
        <f>_xlfn.XLOOKUP(D459,Xlation!$B:$B,Xlation!$C:$C,"Error",0)</f>
        <v xml:space="preserve">Mid-level Intermediate </v>
      </c>
      <c r="P459" t="str">
        <f>_xlfn.XLOOKUP(E459,Xlation!$B:$B,Xlation!$C:$C,"Error",0)</f>
        <v xml:space="preserve">Full-time </v>
      </c>
      <c r="Q459" t="str">
        <f>_xlfn.XLOOKUP(L459,Xlation!$B:$B,Xlation!$C:$C,"Error",0)</f>
        <v>United States of America</v>
      </c>
      <c r="R459" t="str">
        <f>_xlfn.XLOOKUP(J459,Xlation!$B:$B,Xlation!$C:$C,"Error",0)</f>
        <v>United States of America</v>
      </c>
      <c r="S459" t="str">
        <f>_xlfn.XLOOKUP(N459,Xlation!$B:$B,Xlation!$C:$C,"Error",0)</f>
        <v>Small_Less_than_50_Emp</v>
      </c>
      <c r="T459" t="str">
        <f>_xlfn.XLOOKUP(F459,Xlation!$B:$B,Xlation!$C:$C,"Error",0)</f>
        <v>Engineer</v>
      </c>
      <c r="U459" t="str">
        <f>_xlfn.XLOOKUP(K459,Xlation!$B:$B,Xlation!$C:$C,"Error",0)</f>
        <v>80-100%</v>
      </c>
      <c r="V459" t="str">
        <f>_xlfn.XLOOKUP(F459,Categories!B:B,Categories!C:C,"Not in dataset",0)</f>
        <v>ML Professional</v>
      </c>
    </row>
    <row r="460" spans="2:22">
      <c r="B460" s="1">
        <v>454</v>
      </c>
      <c r="C460">
        <v>2022</v>
      </c>
      <c r="D460" t="s">
        <v>2</v>
      </c>
      <c r="E460" t="s">
        <v>10</v>
      </c>
      <c r="F460" t="s">
        <v>92</v>
      </c>
      <c r="G460">
        <v>125000</v>
      </c>
      <c r="H460" t="s">
        <v>61</v>
      </c>
      <c r="I460">
        <v>125000</v>
      </c>
      <c r="J460" t="s">
        <v>22</v>
      </c>
      <c r="K460">
        <v>0</v>
      </c>
      <c r="L460" t="s">
        <v>22</v>
      </c>
      <c r="M460" t="str">
        <f>_xlfn.XLOOKUP(L460,Xlation!B:B,Xlation!D:D,"error",0)</f>
        <v>USA</v>
      </c>
      <c r="N460" t="s">
        <v>64</v>
      </c>
      <c r="O460" t="str">
        <f>_xlfn.XLOOKUP(D460,Xlation!$B:$B,Xlation!$C:$C,"Error",0)</f>
        <v xml:space="preserve">Entry-level Junior </v>
      </c>
      <c r="P460" t="str">
        <f>_xlfn.XLOOKUP(E460,Xlation!$B:$B,Xlation!$C:$C,"Error",0)</f>
        <v xml:space="preserve">Full-time </v>
      </c>
      <c r="Q460" t="str">
        <f>_xlfn.XLOOKUP(L460,Xlation!$B:$B,Xlation!$C:$C,"Error",0)</f>
        <v>United States of America</v>
      </c>
      <c r="R460" t="str">
        <f>_xlfn.XLOOKUP(J460,Xlation!$B:$B,Xlation!$C:$C,"Error",0)</f>
        <v>United States of America</v>
      </c>
      <c r="S460" t="str">
        <f>_xlfn.XLOOKUP(N460,Xlation!$B:$B,Xlation!$C:$C,"Error",0)</f>
        <v>Medium_Between_50_and_250_Emp</v>
      </c>
      <c r="T460" t="str">
        <f>_xlfn.XLOOKUP(F460,Xlation!$B:$B,Xlation!$C:$C,"Error",0)</f>
        <v>Engineer</v>
      </c>
      <c r="U460" t="str">
        <f>_xlfn.XLOOKUP(K460,Xlation!$B:$B,Xlation!$C:$C,"Error",0)</f>
        <v>0-20%</v>
      </c>
      <c r="V460" t="str">
        <f>_xlfn.XLOOKUP(F460,Categories!B:B,Categories!C:C,"Not in dataset",0)</f>
        <v>Not ML</v>
      </c>
    </row>
    <row r="461" spans="2:22">
      <c r="B461" s="1">
        <v>455</v>
      </c>
      <c r="C461">
        <v>2022</v>
      </c>
      <c r="D461" t="s">
        <v>8</v>
      </c>
      <c r="E461" t="s">
        <v>10</v>
      </c>
      <c r="F461" t="s">
        <v>149</v>
      </c>
      <c r="G461">
        <v>240000</v>
      </c>
      <c r="H461" t="s">
        <v>77</v>
      </c>
      <c r="I461">
        <v>37236</v>
      </c>
      <c r="J461" t="s">
        <v>22</v>
      </c>
      <c r="K461">
        <v>50</v>
      </c>
      <c r="L461" t="s">
        <v>22</v>
      </c>
      <c r="M461" t="str">
        <f>_xlfn.XLOOKUP(L461,Xlation!B:B,Xlation!D:D,"error",0)</f>
        <v>USA</v>
      </c>
      <c r="N461" t="s">
        <v>60</v>
      </c>
      <c r="O461" t="str">
        <f>_xlfn.XLOOKUP(D461,Xlation!$B:$B,Xlation!$C:$C,"Error",0)</f>
        <v xml:space="preserve">Mid-level Intermediate </v>
      </c>
      <c r="P461" t="str">
        <f>_xlfn.XLOOKUP(E461,Xlation!$B:$B,Xlation!$C:$C,"Error",0)</f>
        <v xml:space="preserve">Full-time </v>
      </c>
      <c r="Q461" t="str">
        <f>_xlfn.XLOOKUP(L461,Xlation!$B:$B,Xlation!$C:$C,"Error",0)</f>
        <v>United States of America</v>
      </c>
      <c r="R461" t="str">
        <f>_xlfn.XLOOKUP(J461,Xlation!$B:$B,Xlation!$C:$C,"Error",0)</f>
        <v>United States of America</v>
      </c>
      <c r="S461" t="str">
        <f>_xlfn.XLOOKUP(N461,Xlation!$B:$B,Xlation!$C:$C,"Error",0)</f>
        <v>Large_Greater_than_250_Emp</v>
      </c>
      <c r="T461" t="str">
        <f>_xlfn.XLOOKUP(F461,Xlation!$B:$B,Xlation!$C:$C,"Error",0)</f>
        <v>Engineer</v>
      </c>
      <c r="U461" t="str">
        <f>_xlfn.XLOOKUP(K461,Xlation!$B:$B,Xlation!$C:$C,"Error",0)</f>
        <v>20-80%</v>
      </c>
      <c r="V461" t="str">
        <f>_xlfn.XLOOKUP(F461,Categories!B:B,Categories!C:C,"Not in dataset",0)</f>
        <v>Not ML</v>
      </c>
    </row>
    <row r="462" spans="2:22">
      <c r="B462" s="1">
        <v>456</v>
      </c>
      <c r="C462">
        <v>2022</v>
      </c>
      <c r="D462" t="s">
        <v>11</v>
      </c>
      <c r="E462" t="s">
        <v>10</v>
      </c>
      <c r="F462" t="s">
        <v>35</v>
      </c>
      <c r="G462">
        <v>105000</v>
      </c>
      <c r="H462" t="s">
        <v>61</v>
      </c>
      <c r="I462">
        <v>105000</v>
      </c>
      <c r="J462" t="s">
        <v>22</v>
      </c>
      <c r="K462">
        <v>100</v>
      </c>
      <c r="L462" t="s">
        <v>22</v>
      </c>
      <c r="M462" t="str">
        <f>_xlfn.XLOOKUP(L462,Xlation!B:B,Xlation!D:D,"error",0)</f>
        <v>USA</v>
      </c>
      <c r="N462" t="s">
        <v>64</v>
      </c>
      <c r="O462" t="str">
        <f>_xlfn.XLOOKUP(D462,Xlation!$B:$B,Xlation!$C:$C,"Error",0)</f>
        <v xml:space="preserve">Senior-level Expert </v>
      </c>
      <c r="P462" t="str">
        <f>_xlfn.XLOOKUP(E462,Xlation!$B:$B,Xlation!$C:$C,"Error",0)</f>
        <v xml:space="preserve">Full-time </v>
      </c>
      <c r="Q462" t="str">
        <f>_xlfn.XLOOKUP(L462,Xlation!$B:$B,Xlation!$C:$C,"Error",0)</f>
        <v>United States of America</v>
      </c>
      <c r="R462" t="str">
        <f>_xlfn.XLOOKUP(J462,Xlation!$B:$B,Xlation!$C:$C,"Error",0)</f>
        <v>United States of America</v>
      </c>
      <c r="S462" t="str">
        <f>_xlfn.XLOOKUP(N462,Xlation!$B:$B,Xlation!$C:$C,"Error",0)</f>
        <v>Medium_Between_50_and_250_Emp</v>
      </c>
      <c r="T462" t="str">
        <f>_xlfn.XLOOKUP(F462,Xlation!$B:$B,Xlation!$C:$C,"Error",0)</f>
        <v>Engineer</v>
      </c>
      <c r="U462" t="str">
        <f>_xlfn.XLOOKUP(K462,Xlation!$B:$B,Xlation!$C:$C,"Error",0)</f>
        <v>80-100%</v>
      </c>
      <c r="V462" t="str">
        <f>_xlfn.XLOOKUP(F462,Categories!B:B,Categories!C:C,"Not in dataset",0)</f>
        <v>Not ML</v>
      </c>
    </row>
    <row r="463" spans="2:22">
      <c r="B463" s="1">
        <v>457</v>
      </c>
      <c r="C463">
        <v>2022</v>
      </c>
      <c r="D463" t="s">
        <v>11</v>
      </c>
      <c r="E463" t="s">
        <v>10</v>
      </c>
      <c r="F463" t="s">
        <v>150</v>
      </c>
      <c r="G463">
        <v>80000</v>
      </c>
      <c r="H463" t="s">
        <v>59</v>
      </c>
      <c r="I463">
        <v>87932</v>
      </c>
      <c r="J463" t="s">
        <v>25</v>
      </c>
      <c r="K463">
        <v>0</v>
      </c>
      <c r="L463" t="s">
        <v>25</v>
      </c>
      <c r="M463" t="str">
        <f>_xlfn.XLOOKUP(L463,Xlation!B:B,Xlation!D:D,"error",0)</f>
        <v>DEU</v>
      </c>
      <c r="N463" t="s">
        <v>64</v>
      </c>
      <c r="O463" t="str">
        <f>_xlfn.XLOOKUP(D463,Xlation!$B:$B,Xlation!$C:$C,"Error",0)</f>
        <v xml:space="preserve">Senior-level Expert </v>
      </c>
      <c r="P463" t="str">
        <f>_xlfn.XLOOKUP(E463,Xlation!$B:$B,Xlation!$C:$C,"Error",0)</f>
        <v xml:space="preserve">Full-time </v>
      </c>
      <c r="Q463" t="str">
        <f>_xlfn.XLOOKUP(L463,Xlation!$B:$B,Xlation!$C:$C,"Error",0)</f>
        <v>Germany</v>
      </c>
      <c r="R463" t="str">
        <f>_xlfn.XLOOKUP(J463,Xlation!$B:$B,Xlation!$C:$C,"Error",0)</f>
        <v>Germany</v>
      </c>
      <c r="S463" t="str">
        <f>_xlfn.XLOOKUP(N463,Xlation!$B:$B,Xlation!$C:$C,"Error",0)</f>
        <v>Medium_Between_50_and_250_Emp</v>
      </c>
      <c r="T463" t="str">
        <f>_xlfn.XLOOKUP(F463,Xlation!$B:$B,Xlation!$C:$C,"Error",0)</f>
        <v>Engineer</v>
      </c>
      <c r="U463" t="str">
        <f>_xlfn.XLOOKUP(K463,Xlation!$B:$B,Xlation!$C:$C,"Error",0)</f>
        <v>0-20%</v>
      </c>
      <c r="V463" t="str">
        <f>_xlfn.XLOOKUP(F463,Categories!B:B,Categories!C:C,"Not in dataset",0)</f>
        <v>ML Professional</v>
      </c>
    </row>
    <row r="464" spans="2:22">
      <c r="B464" s="1">
        <v>458</v>
      </c>
      <c r="C464">
        <v>2022</v>
      </c>
      <c r="D464" t="s">
        <v>8</v>
      </c>
      <c r="E464" t="s">
        <v>10</v>
      </c>
      <c r="F464" t="s">
        <v>70</v>
      </c>
      <c r="G464">
        <v>1400000</v>
      </c>
      <c r="H464" t="s">
        <v>73</v>
      </c>
      <c r="I464">
        <v>18442</v>
      </c>
      <c r="J464" t="s">
        <v>26</v>
      </c>
      <c r="K464">
        <v>100</v>
      </c>
      <c r="L464" t="s">
        <v>26</v>
      </c>
      <c r="M464" t="str">
        <f>_xlfn.XLOOKUP(L464,Xlation!B:B,Xlation!D:D,"error",0)</f>
        <v>IND</v>
      </c>
      <c r="N464" t="s">
        <v>64</v>
      </c>
      <c r="O464" t="str">
        <f>_xlfn.XLOOKUP(D464,Xlation!$B:$B,Xlation!$C:$C,"Error",0)</f>
        <v xml:space="preserve">Mid-level Intermediate </v>
      </c>
      <c r="P464" t="str">
        <f>_xlfn.XLOOKUP(E464,Xlation!$B:$B,Xlation!$C:$C,"Error",0)</f>
        <v xml:space="preserve">Full-time </v>
      </c>
      <c r="Q464" t="str">
        <f>_xlfn.XLOOKUP(L464,Xlation!$B:$B,Xlation!$C:$C,"Error",0)</f>
        <v>India</v>
      </c>
      <c r="R464" t="str">
        <f>_xlfn.XLOOKUP(J464,Xlation!$B:$B,Xlation!$C:$C,"Error",0)</f>
        <v>India</v>
      </c>
      <c r="S464" t="str">
        <f>_xlfn.XLOOKUP(N464,Xlation!$B:$B,Xlation!$C:$C,"Error",0)</f>
        <v>Medium_Between_50_and_250_Emp</v>
      </c>
      <c r="T464" t="str">
        <f>_xlfn.XLOOKUP(F464,Xlation!$B:$B,Xlation!$C:$C,"Error",0)</f>
        <v>Analysis</v>
      </c>
      <c r="U464" t="str">
        <f>_xlfn.XLOOKUP(K464,Xlation!$B:$B,Xlation!$C:$C,"Error",0)</f>
        <v>80-100%</v>
      </c>
      <c r="V464" t="str">
        <f>_xlfn.XLOOKUP(F464,Categories!B:B,Categories!C:C,"Not in dataset",0)</f>
        <v>Not ML</v>
      </c>
    </row>
    <row r="465" spans="2:22">
      <c r="B465" s="1">
        <v>459</v>
      </c>
      <c r="C465">
        <v>2022</v>
      </c>
      <c r="D465" t="s">
        <v>8</v>
      </c>
      <c r="E465" t="s">
        <v>10</v>
      </c>
      <c r="F465" t="s">
        <v>34</v>
      </c>
      <c r="G465">
        <v>2400000</v>
      </c>
      <c r="H465" t="s">
        <v>73</v>
      </c>
      <c r="I465">
        <v>31615</v>
      </c>
      <c r="J465" t="s">
        <v>26</v>
      </c>
      <c r="K465">
        <v>100</v>
      </c>
      <c r="L465" t="s">
        <v>26</v>
      </c>
      <c r="M465" t="str">
        <f>_xlfn.XLOOKUP(L465,Xlation!B:B,Xlation!D:D,"error",0)</f>
        <v>IND</v>
      </c>
      <c r="N465" t="s">
        <v>60</v>
      </c>
      <c r="O465" t="str">
        <f>_xlfn.XLOOKUP(D465,Xlation!$B:$B,Xlation!$C:$C,"Error",0)</f>
        <v xml:space="preserve">Mid-level Intermediate </v>
      </c>
      <c r="P465" t="str">
        <f>_xlfn.XLOOKUP(E465,Xlation!$B:$B,Xlation!$C:$C,"Error",0)</f>
        <v xml:space="preserve">Full-time </v>
      </c>
      <c r="Q465" t="str">
        <f>_xlfn.XLOOKUP(L465,Xlation!$B:$B,Xlation!$C:$C,"Error",0)</f>
        <v>India</v>
      </c>
      <c r="R465" t="str">
        <f>_xlfn.XLOOKUP(J465,Xlation!$B:$B,Xlation!$C:$C,"Error",0)</f>
        <v>India</v>
      </c>
      <c r="S465" t="str">
        <f>_xlfn.XLOOKUP(N465,Xlation!$B:$B,Xlation!$C:$C,"Error",0)</f>
        <v>Large_Greater_than_250_Emp</v>
      </c>
      <c r="T465" t="str">
        <f>_xlfn.XLOOKUP(F465,Xlation!$B:$B,Xlation!$C:$C,"Error",0)</f>
        <v>Scientist</v>
      </c>
      <c r="U465" t="str">
        <f>_xlfn.XLOOKUP(K465,Xlation!$B:$B,Xlation!$C:$C,"Error",0)</f>
        <v>80-100%</v>
      </c>
      <c r="V465" t="str">
        <f>_xlfn.XLOOKUP(F465,Categories!B:B,Categories!C:C,"Not in dataset",0)</f>
        <v>Not ML</v>
      </c>
    </row>
    <row r="466" spans="2:22">
      <c r="B466" s="1">
        <v>460</v>
      </c>
      <c r="C466">
        <v>2022</v>
      </c>
      <c r="D466" t="s">
        <v>8</v>
      </c>
      <c r="E466" t="s">
        <v>10</v>
      </c>
      <c r="F466" t="s">
        <v>88</v>
      </c>
      <c r="G466">
        <v>53000</v>
      </c>
      <c r="H466" t="s">
        <v>59</v>
      </c>
      <c r="I466">
        <v>58255</v>
      </c>
      <c r="J466" t="s">
        <v>13</v>
      </c>
      <c r="K466">
        <v>50</v>
      </c>
      <c r="L466" t="s">
        <v>13</v>
      </c>
      <c r="M466">
        <f>_xlfn.XLOOKUP(L466,Xlation!B:B,Xlation!D:D,"error",0)</f>
        <v>0</v>
      </c>
      <c r="N466" t="s">
        <v>60</v>
      </c>
      <c r="O466" t="str">
        <f>_xlfn.XLOOKUP(D466,Xlation!$B:$B,Xlation!$C:$C,"Error",0)</f>
        <v xml:space="preserve">Mid-level Intermediate </v>
      </c>
      <c r="P466" t="str">
        <f>_xlfn.XLOOKUP(E466,Xlation!$B:$B,Xlation!$C:$C,"Error",0)</f>
        <v xml:space="preserve">Full-time </v>
      </c>
      <c r="Q466" t="str">
        <f>_xlfn.XLOOKUP(L466,Xlation!$B:$B,Xlation!$C:$C,"Error",0)</f>
        <v xml:space="preserve">Part-time </v>
      </c>
      <c r="R466" t="str">
        <f>_xlfn.XLOOKUP(J466,Xlation!$B:$B,Xlation!$C:$C,"Error",0)</f>
        <v xml:space="preserve">Part-time </v>
      </c>
      <c r="S466" t="str">
        <f>_xlfn.XLOOKUP(N466,Xlation!$B:$B,Xlation!$C:$C,"Error",0)</f>
        <v>Large_Greater_than_250_Emp</v>
      </c>
      <c r="T466" t="str">
        <f>_xlfn.XLOOKUP(F466,Xlation!$B:$B,Xlation!$C:$C,"Error",0)</f>
        <v>Engineer</v>
      </c>
      <c r="U466" t="str">
        <f>_xlfn.XLOOKUP(K466,Xlation!$B:$B,Xlation!$C:$C,"Error",0)</f>
        <v>20-80%</v>
      </c>
      <c r="V466" t="str">
        <f>_xlfn.XLOOKUP(F466,Categories!B:B,Categories!C:C,"Not in dataset",0)</f>
        <v>ML Professional</v>
      </c>
    </row>
    <row r="467" spans="2:22">
      <c r="B467" s="1">
        <v>461</v>
      </c>
      <c r="C467">
        <v>2022</v>
      </c>
      <c r="D467" t="s">
        <v>2</v>
      </c>
      <c r="E467" t="s">
        <v>10</v>
      </c>
      <c r="F467" t="s">
        <v>108</v>
      </c>
      <c r="G467">
        <v>100000</v>
      </c>
      <c r="H467" t="s">
        <v>61</v>
      </c>
      <c r="I467">
        <v>100000</v>
      </c>
      <c r="J467" t="s">
        <v>22</v>
      </c>
      <c r="K467">
        <v>50</v>
      </c>
      <c r="L467" t="s">
        <v>22</v>
      </c>
      <c r="M467" t="str">
        <f>_xlfn.XLOOKUP(L467,Xlation!B:B,Xlation!D:D,"error",0)</f>
        <v>USA</v>
      </c>
      <c r="N467" t="s">
        <v>60</v>
      </c>
      <c r="O467" t="str">
        <f>_xlfn.XLOOKUP(D467,Xlation!$B:$B,Xlation!$C:$C,"Error",0)</f>
        <v xml:space="preserve">Entry-level Junior </v>
      </c>
      <c r="P467" t="str">
        <f>_xlfn.XLOOKUP(E467,Xlation!$B:$B,Xlation!$C:$C,"Error",0)</f>
        <v xml:space="preserve">Full-time </v>
      </c>
      <c r="Q467" t="str">
        <f>_xlfn.XLOOKUP(L467,Xlation!$B:$B,Xlation!$C:$C,"Error",0)</f>
        <v>United States of America</v>
      </c>
      <c r="R467" t="str">
        <f>_xlfn.XLOOKUP(J467,Xlation!$B:$B,Xlation!$C:$C,"Error",0)</f>
        <v>United States of America</v>
      </c>
      <c r="S467" t="str">
        <f>_xlfn.XLOOKUP(N467,Xlation!$B:$B,Xlation!$C:$C,"Error",0)</f>
        <v>Large_Greater_than_250_Emp</v>
      </c>
      <c r="T467" t="str">
        <f>_xlfn.XLOOKUP(F467,Xlation!$B:$B,Xlation!$C:$C,"Error",0)</f>
        <v>Analysis</v>
      </c>
      <c r="U467" t="str">
        <f>_xlfn.XLOOKUP(K467,Xlation!$B:$B,Xlation!$C:$C,"Error",0)</f>
        <v>20-80%</v>
      </c>
      <c r="V467" t="str">
        <f>_xlfn.XLOOKUP(F467,Categories!B:B,Categories!C:C,"Not in dataset",0)</f>
        <v>Not ML</v>
      </c>
    </row>
    <row r="468" spans="2:22">
      <c r="B468" s="1">
        <v>462</v>
      </c>
      <c r="C468">
        <v>2022</v>
      </c>
      <c r="D468" t="s">
        <v>8</v>
      </c>
      <c r="E468" t="s">
        <v>13</v>
      </c>
      <c r="F468" t="s">
        <v>35</v>
      </c>
      <c r="G468">
        <v>50000</v>
      </c>
      <c r="H468" t="s">
        <v>59</v>
      </c>
      <c r="I468">
        <v>54957</v>
      </c>
      <c r="J468" t="s">
        <v>25</v>
      </c>
      <c r="K468">
        <v>50</v>
      </c>
      <c r="L468" t="s">
        <v>25</v>
      </c>
      <c r="M468" t="str">
        <f>_xlfn.XLOOKUP(L468,Xlation!B:B,Xlation!D:D,"error",0)</f>
        <v>DEU</v>
      </c>
      <c r="N468" t="s">
        <v>60</v>
      </c>
      <c r="O468" t="str">
        <f>_xlfn.XLOOKUP(D468,Xlation!$B:$B,Xlation!$C:$C,"Error",0)</f>
        <v xml:space="preserve">Mid-level Intermediate </v>
      </c>
      <c r="P468" t="str">
        <f>_xlfn.XLOOKUP(E468,Xlation!$B:$B,Xlation!$C:$C,"Error",0)</f>
        <v xml:space="preserve">Part-time </v>
      </c>
      <c r="Q468" t="str">
        <f>_xlfn.XLOOKUP(L468,Xlation!$B:$B,Xlation!$C:$C,"Error",0)</f>
        <v>Germany</v>
      </c>
      <c r="R468" t="str">
        <f>_xlfn.XLOOKUP(J468,Xlation!$B:$B,Xlation!$C:$C,"Error",0)</f>
        <v>Germany</v>
      </c>
      <c r="S468" t="str">
        <f>_xlfn.XLOOKUP(N468,Xlation!$B:$B,Xlation!$C:$C,"Error",0)</f>
        <v>Large_Greater_than_250_Emp</v>
      </c>
      <c r="T468" t="str">
        <f>_xlfn.XLOOKUP(F468,Xlation!$B:$B,Xlation!$C:$C,"Error",0)</f>
        <v>Engineer</v>
      </c>
      <c r="U468" t="str">
        <f>_xlfn.XLOOKUP(K468,Xlation!$B:$B,Xlation!$C:$C,"Error",0)</f>
        <v>20-80%</v>
      </c>
      <c r="V468" t="str">
        <f>_xlfn.XLOOKUP(F468,Categories!B:B,Categories!C:C,"Not in dataset",0)</f>
        <v>Not ML</v>
      </c>
    </row>
    <row r="469" spans="2:22">
      <c r="B469" s="1">
        <v>463</v>
      </c>
      <c r="C469">
        <v>2022</v>
      </c>
      <c r="D469" t="s">
        <v>2</v>
      </c>
      <c r="E469" t="s">
        <v>10</v>
      </c>
      <c r="F469" t="s">
        <v>34</v>
      </c>
      <c r="G469">
        <v>1400000</v>
      </c>
      <c r="H469" t="s">
        <v>73</v>
      </c>
      <c r="I469">
        <v>18442</v>
      </c>
      <c r="J469" t="s">
        <v>26</v>
      </c>
      <c r="K469">
        <v>100</v>
      </c>
      <c r="L469" t="s">
        <v>26</v>
      </c>
      <c r="M469" t="str">
        <f>_xlfn.XLOOKUP(L469,Xlation!B:B,Xlation!D:D,"error",0)</f>
        <v>IND</v>
      </c>
      <c r="N469" t="s">
        <v>64</v>
      </c>
      <c r="O469" t="str">
        <f>_xlfn.XLOOKUP(D469,Xlation!$B:$B,Xlation!$C:$C,"Error",0)</f>
        <v xml:space="preserve">Entry-level Junior </v>
      </c>
      <c r="P469" t="str">
        <f>_xlfn.XLOOKUP(E469,Xlation!$B:$B,Xlation!$C:$C,"Error",0)</f>
        <v xml:space="preserve">Full-time </v>
      </c>
      <c r="Q469" t="str">
        <f>_xlfn.XLOOKUP(L469,Xlation!$B:$B,Xlation!$C:$C,"Error",0)</f>
        <v>India</v>
      </c>
      <c r="R469" t="str">
        <f>_xlfn.XLOOKUP(J469,Xlation!$B:$B,Xlation!$C:$C,"Error",0)</f>
        <v>India</v>
      </c>
      <c r="S469" t="str">
        <f>_xlfn.XLOOKUP(N469,Xlation!$B:$B,Xlation!$C:$C,"Error",0)</f>
        <v>Medium_Between_50_and_250_Emp</v>
      </c>
      <c r="T469" t="str">
        <f>_xlfn.XLOOKUP(F469,Xlation!$B:$B,Xlation!$C:$C,"Error",0)</f>
        <v>Scientist</v>
      </c>
      <c r="U469" t="str">
        <f>_xlfn.XLOOKUP(K469,Xlation!$B:$B,Xlation!$C:$C,"Error",0)</f>
        <v>80-100%</v>
      </c>
      <c r="V469" t="str">
        <f>_xlfn.XLOOKUP(F469,Categories!B:B,Categories!C:C,"Not in dataset",0)</f>
        <v>Not ML</v>
      </c>
    </row>
    <row r="470" spans="2:22">
      <c r="B470" s="1">
        <v>464</v>
      </c>
      <c r="C470">
        <v>2022</v>
      </c>
      <c r="D470" t="s">
        <v>11</v>
      </c>
      <c r="E470" t="s">
        <v>10</v>
      </c>
      <c r="F470" t="s">
        <v>44</v>
      </c>
      <c r="G470">
        <v>148000</v>
      </c>
      <c r="H470" t="s">
        <v>59</v>
      </c>
      <c r="I470">
        <v>162674</v>
      </c>
      <c r="J470" t="s">
        <v>25</v>
      </c>
      <c r="K470">
        <v>100</v>
      </c>
      <c r="L470" t="s">
        <v>25</v>
      </c>
      <c r="M470" t="str">
        <f>_xlfn.XLOOKUP(L470,Xlation!B:B,Xlation!D:D,"error",0)</f>
        <v>DEU</v>
      </c>
      <c r="N470" t="s">
        <v>64</v>
      </c>
      <c r="O470" t="str">
        <f>_xlfn.XLOOKUP(D470,Xlation!$B:$B,Xlation!$C:$C,"Error",0)</f>
        <v xml:space="preserve">Senior-level Expert </v>
      </c>
      <c r="P470" t="str">
        <f>_xlfn.XLOOKUP(E470,Xlation!$B:$B,Xlation!$C:$C,"Error",0)</f>
        <v xml:space="preserve">Full-time </v>
      </c>
      <c r="Q470" t="str">
        <f>_xlfn.XLOOKUP(L470,Xlation!$B:$B,Xlation!$C:$C,"Error",0)</f>
        <v>Germany</v>
      </c>
      <c r="R470" t="str">
        <f>_xlfn.XLOOKUP(J470,Xlation!$B:$B,Xlation!$C:$C,"Error",0)</f>
        <v>Germany</v>
      </c>
      <c r="S470" t="str">
        <f>_xlfn.XLOOKUP(N470,Xlation!$B:$B,Xlation!$C:$C,"Error",0)</f>
        <v>Medium_Between_50_and_250_Emp</v>
      </c>
      <c r="T470" t="str">
        <f>_xlfn.XLOOKUP(F470,Xlation!$B:$B,Xlation!$C:$C,"Error",0)</f>
        <v>Scientist</v>
      </c>
      <c r="U470" t="str">
        <f>_xlfn.XLOOKUP(K470,Xlation!$B:$B,Xlation!$C:$C,"Error",0)</f>
        <v>80-100%</v>
      </c>
      <c r="V470" t="str">
        <f>_xlfn.XLOOKUP(F470,Categories!B:B,Categories!C:C,"Not in dataset",0)</f>
        <v>Not ML</v>
      </c>
    </row>
    <row r="471" spans="2:22">
      <c r="B471" s="1">
        <v>465</v>
      </c>
      <c r="C471">
        <v>2022</v>
      </c>
      <c r="D471" t="s">
        <v>2</v>
      </c>
      <c r="E471" t="s">
        <v>10</v>
      </c>
      <c r="F471" t="s">
        <v>35</v>
      </c>
      <c r="G471">
        <v>120000</v>
      </c>
      <c r="H471" t="s">
        <v>61</v>
      </c>
      <c r="I471">
        <v>120000</v>
      </c>
      <c r="J471" t="s">
        <v>22</v>
      </c>
      <c r="K471">
        <v>100</v>
      </c>
      <c r="L471" t="s">
        <v>22</v>
      </c>
      <c r="M471" t="str">
        <f>_xlfn.XLOOKUP(L471,Xlation!B:B,Xlation!D:D,"error",0)</f>
        <v>USA</v>
      </c>
      <c r="N471" t="s">
        <v>64</v>
      </c>
      <c r="O471" t="str">
        <f>_xlfn.XLOOKUP(D471,Xlation!$B:$B,Xlation!$C:$C,"Error",0)</f>
        <v xml:space="preserve">Entry-level Junior </v>
      </c>
      <c r="P471" t="str">
        <f>_xlfn.XLOOKUP(E471,Xlation!$B:$B,Xlation!$C:$C,"Error",0)</f>
        <v xml:space="preserve">Full-time </v>
      </c>
      <c r="Q471" t="str">
        <f>_xlfn.XLOOKUP(L471,Xlation!$B:$B,Xlation!$C:$C,"Error",0)</f>
        <v>United States of America</v>
      </c>
      <c r="R471" t="str">
        <f>_xlfn.XLOOKUP(J471,Xlation!$B:$B,Xlation!$C:$C,"Error",0)</f>
        <v>United States of America</v>
      </c>
      <c r="S471" t="str">
        <f>_xlfn.XLOOKUP(N471,Xlation!$B:$B,Xlation!$C:$C,"Error",0)</f>
        <v>Medium_Between_50_and_250_Emp</v>
      </c>
      <c r="T471" t="str">
        <f>_xlfn.XLOOKUP(F471,Xlation!$B:$B,Xlation!$C:$C,"Error",0)</f>
        <v>Engineer</v>
      </c>
      <c r="U471" t="str">
        <f>_xlfn.XLOOKUP(K471,Xlation!$B:$B,Xlation!$C:$C,"Error",0)</f>
        <v>80-100%</v>
      </c>
      <c r="V471" t="str">
        <f>_xlfn.XLOOKUP(F471,Categories!B:B,Categories!C:C,"Not in dataset",0)</f>
        <v>Not ML</v>
      </c>
    </row>
    <row r="472" spans="2:22">
      <c r="B472" s="1">
        <v>466</v>
      </c>
      <c r="C472">
        <v>2022</v>
      </c>
      <c r="D472" t="s">
        <v>11</v>
      </c>
      <c r="E472" t="s">
        <v>10</v>
      </c>
      <c r="F472" t="s">
        <v>38</v>
      </c>
      <c r="G472">
        <v>144000</v>
      </c>
      <c r="H472" t="s">
        <v>61</v>
      </c>
      <c r="I472">
        <v>144000</v>
      </c>
      <c r="J472" t="s">
        <v>22</v>
      </c>
      <c r="K472">
        <v>50</v>
      </c>
      <c r="L472" t="s">
        <v>22</v>
      </c>
      <c r="M472" t="str">
        <f>_xlfn.XLOOKUP(L472,Xlation!B:B,Xlation!D:D,"error",0)</f>
        <v>USA</v>
      </c>
      <c r="N472" t="s">
        <v>60</v>
      </c>
      <c r="O472" t="str">
        <f>_xlfn.XLOOKUP(D472,Xlation!$B:$B,Xlation!$C:$C,"Error",0)</f>
        <v xml:space="preserve">Senior-level Expert </v>
      </c>
      <c r="P472" t="str">
        <f>_xlfn.XLOOKUP(E472,Xlation!$B:$B,Xlation!$C:$C,"Error",0)</f>
        <v xml:space="preserve">Full-time </v>
      </c>
      <c r="Q472" t="str">
        <f>_xlfn.XLOOKUP(L472,Xlation!$B:$B,Xlation!$C:$C,"Error",0)</f>
        <v>United States of America</v>
      </c>
      <c r="R472" t="str">
        <f>_xlfn.XLOOKUP(J472,Xlation!$B:$B,Xlation!$C:$C,"Error",0)</f>
        <v>United States of America</v>
      </c>
      <c r="S472" t="str">
        <f>_xlfn.XLOOKUP(N472,Xlation!$B:$B,Xlation!$C:$C,"Error",0)</f>
        <v>Large_Greater_than_250_Emp</v>
      </c>
      <c r="T472" t="str">
        <f>_xlfn.XLOOKUP(F472,Xlation!$B:$B,Xlation!$C:$C,"Error",0)</f>
        <v>Scientist</v>
      </c>
      <c r="U472" t="str">
        <f>_xlfn.XLOOKUP(K472,Xlation!$B:$B,Xlation!$C:$C,"Error",0)</f>
        <v>20-80%</v>
      </c>
      <c r="V472" t="str">
        <f>_xlfn.XLOOKUP(F472,Categories!B:B,Categories!C:C,"Not in dataset",0)</f>
        <v>Not ML</v>
      </c>
    </row>
    <row r="473" spans="2:22">
      <c r="B473" s="1">
        <v>467</v>
      </c>
      <c r="C473">
        <v>2022</v>
      </c>
      <c r="D473" t="s">
        <v>11</v>
      </c>
      <c r="E473" t="s">
        <v>10</v>
      </c>
      <c r="F473" t="s">
        <v>34</v>
      </c>
      <c r="G473">
        <v>104890</v>
      </c>
      <c r="H473" t="s">
        <v>61</v>
      </c>
      <c r="I473">
        <v>104890</v>
      </c>
      <c r="J473" t="s">
        <v>22</v>
      </c>
      <c r="K473">
        <v>100</v>
      </c>
      <c r="L473" t="s">
        <v>22</v>
      </c>
      <c r="M473" t="str">
        <f>_xlfn.XLOOKUP(L473,Xlation!B:B,Xlation!D:D,"error",0)</f>
        <v>USA</v>
      </c>
      <c r="N473" t="s">
        <v>64</v>
      </c>
      <c r="O473" t="str">
        <f>_xlfn.XLOOKUP(D473,Xlation!$B:$B,Xlation!$C:$C,"Error",0)</f>
        <v xml:space="preserve">Senior-level Expert </v>
      </c>
      <c r="P473" t="str">
        <f>_xlfn.XLOOKUP(E473,Xlation!$B:$B,Xlation!$C:$C,"Error",0)</f>
        <v xml:space="preserve">Full-time </v>
      </c>
      <c r="Q473" t="str">
        <f>_xlfn.XLOOKUP(L473,Xlation!$B:$B,Xlation!$C:$C,"Error",0)</f>
        <v>United States of America</v>
      </c>
      <c r="R473" t="str">
        <f>_xlfn.XLOOKUP(J473,Xlation!$B:$B,Xlation!$C:$C,"Error",0)</f>
        <v>United States of America</v>
      </c>
      <c r="S473" t="str">
        <f>_xlfn.XLOOKUP(N473,Xlation!$B:$B,Xlation!$C:$C,"Error",0)</f>
        <v>Medium_Between_50_and_250_Emp</v>
      </c>
      <c r="T473" t="str">
        <f>_xlfn.XLOOKUP(F473,Xlation!$B:$B,Xlation!$C:$C,"Error",0)</f>
        <v>Scientist</v>
      </c>
      <c r="U473" t="str">
        <f>_xlfn.XLOOKUP(K473,Xlation!$B:$B,Xlation!$C:$C,"Error",0)</f>
        <v>80-100%</v>
      </c>
      <c r="V473" t="str">
        <f>_xlfn.XLOOKUP(F473,Categories!B:B,Categories!C:C,"Not in dataset",0)</f>
        <v>Not ML</v>
      </c>
    </row>
    <row r="474" spans="2:22">
      <c r="B474" s="1">
        <v>468</v>
      </c>
      <c r="C474">
        <v>2022</v>
      </c>
      <c r="D474" t="s">
        <v>11</v>
      </c>
      <c r="E474" t="s">
        <v>10</v>
      </c>
      <c r="F474" t="s">
        <v>35</v>
      </c>
      <c r="G474">
        <v>100000</v>
      </c>
      <c r="H474" t="s">
        <v>61</v>
      </c>
      <c r="I474">
        <v>100000</v>
      </c>
      <c r="J474" t="s">
        <v>22</v>
      </c>
      <c r="K474">
        <v>100</v>
      </c>
      <c r="L474" t="s">
        <v>22</v>
      </c>
      <c r="M474" t="str">
        <f>_xlfn.XLOOKUP(L474,Xlation!B:B,Xlation!D:D,"error",0)</f>
        <v>USA</v>
      </c>
      <c r="N474" t="s">
        <v>64</v>
      </c>
      <c r="O474" t="str">
        <f>_xlfn.XLOOKUP(D474,Xlation!$B:$B,Xlation!$C:$C,"Error",0)</f>
        <v xml:space="preserve">Senior-level Expert </v>
      </c>
      <c r="P474" t="str">
        <f>_xlfn.XLOOKUP(E474,Xlation!$B:$B,Xlation!$C:$C,"Error",0)</f>
        <v xml:space="preserve">Full-time </v>
      </c>
      <c r="Q474" t="str">
        <f>_xlfn.XLOOKUP(L474,Xlation!$B:$B,Xlation!$C:$C,"Error",0)</f>
        <v>United States of America</v>
      </c>
      <c r="R474" t="str">
        <f>_xlfn.XLOOKUP(J474,Xlation!$B:$B,Xlation!$C:$C,"Error",0)</f>
        <v>United States of America</v>
      </c>
      <c r="S474" t="str">
        <f>_xlfn.XLOOKUP(N474,Xlation!$B:$B,Xlation!$C:$C,"Error",0)</f>
        <v>Medium_Between_50_and_250_Emp</v>
      </c>
      <c r="T474" t="str">
        <f>_xlfn.XLOOKUP(F474,Xlation!$B:$B,Xlation!$C:$C,"Error",0)</f>
        <v>Engineer</v>
      </c>
      <c r="U474" t="str">
        <f>_xlfn.XLOOKUP(K474,Xlation!$B:$B,Xlation!$C:$C,"Error",0)</f>
        <v>80-100%</v>
      </c>
      <c r="V474" t="str">
        <f>_xlfn.XLOOKUP(F474,Categories!B:B,Categories!C:C,"Not in dataset",0)</f>
        <v>Not ML</v>
      </c>
    </row>
    <row r="475" spans="2:22">
      <c r="B475" s="1">
        <v>469</v>
      </c>
      <c r="C475">
        <v>2022</v>
      </c>
      <c r="D475" t="s">
        <v>11</v>
      </c>
      <c r="E475" t="s">
        <v>10</v>
      </c>
      <c r="F475" t="s">
        <v>34</v>
      </c>
      <c r="G475">
        <v>140000</v>
      </c>
      <c r="H475" t="s">
        <v>61</v>
      </c>
      <c r="I475">
        <v>140000</v>
      </c>
      <c r="J475" t="s">
        <v>22</v>
      </c>
      <c r="K475">
        <v>100</v>
      </c>
      <c r="L475" t="s">
        <v>22</v>
      </c>
      <c r="M475" t="str">
        <f>_xlfn.XLOOKUP(L475,Xlation!B:B,Xlation!D:D,"error",0)</f>
        <v>USA</v>
      </c>
      <c r="N475" t="s">
        <v>64</v>
      </c>
      <c r="O475" t="str">
        <f>_xlfn.XLOOKUP(D475,Xlation!$B:$B,Xlation!$C:$C,"Error",0)</f>
        <v xml:space="preserve">Senior-level Expert </v>
      </c>
      <c r="P475" t="str">
        <f>_xlfn.XLOOKUP(E475,Xlation!$B:$B,Xlation!$C:$C,"Error",0)</f>
        <v xml:space="preserve">Full-time </v>
      </c>
      <c r="Q475" t="str">
        <f>_xlfn.XLOOKUP(L475,Xlation!$B:$B,Xlation!$C:$C,"Error",0)</f>
        <v>United States of America</v>
      </c>
      <c r="R475" t="str">
        <f>_xlfn.XLOOKUP(J475,Xlation!$B:$B,Xlation!$C:$C,"Error",0)</f>
        <v>United States of America</v>
      </c>
      <c r="S475" t="str">
        <f>_xlfn.XLOOKUP(N475,Xlation!$B:$B,Xlation!$C:$C,"Error",0)</f>
        <v>Medium_Between_50_and_250_Emp</v>
      </c>
      <c r="T475" t="str">
        <f>_xlfn.XLOOKUP(F475,Xlation!$B:$B,Xlation!$C:$C,"Error",0)</f>
        <v>Scientist</v>
      </c>
      <c r="U475" t="str">
        <f>_xlfn.XLOOKUP(K475,Xlation!$B:$B,Xlation!$C:$C,"Error",0)</f>
        <v>80-100%</v>
      </c>
      <c r="V475" t="str">
        <f>_xlfn.XLOOKUP(F475,Categories!B:B,Categories!C:C,"Not in dataset",0)</f>
        <v>Not ML</v>
      </c>
    </row>
    <row r="476" spans="2:22">
      <c r="B476" s="1">
        <v>470</v>
      </c>
      <c r="C476">
        <v>2022</v>
      </c>
      <c r="D476" t="s">
        <v>8</v>
      </c>
      <c r="E476" t="s">
        <v>10</v>
      </c>
      <c r="F476" t="s">
        <v>36</v>
      </c>
      <c r="G476">
        <v>135000</v>
      </c>
      <c r="H476" t="s">
        <v>61</v>
      </c>
      <c r="I476">
        <v>135000</v>
      </c>
      <c r="J476" t="s">
        <v>22</v>
      </c>
      <c r="K476">
        <v>100</v>
      </c>
      <c r="L476" t="s">
        <v>22</v>
      </c>
      <c r="M476" t="str">
        <f>_xlfn.XLOOKUP(L476,Xlation!B:B,Xlation!D:D,"error",0)</f>
        <v>USA</v>
      </c>
      <c r="N476" t="s">
        <v>64</v>
      </c>
      <c r="O476" t="str">
        <f>_xlfn.XLOOKUP(D476,Xlation!$B:$B,Xlation!$C:$C,"Error",0)</f>
        <v xml:space="preserve">Mid-level Intermediate </v>
      </c>
      <c r="P476" t="str">
        <f>_xlfn.XLOOKUP(E476,Xlation!$B:$B,Xlation!$C:$C,"Error",0)</f>
        <v xml:space="preserve">Full-time </v>
      </c>
      <c r="Q476" t="str">
        <f>_xlfn.XLOOKUP(L476,Xlation!$B:$B,Xlation!$C:$C,"Error",0)</f>
        <v>United States of America</v>
      </c>
      <c r="R476" t="str">
        <f>_xlfn.XLOOKUP(J476,Xlation!$B:$B,Xlation!$C:$C,"Error",0)</f>
        <v>United States of America</v>
      </c>
      <c r="S476" t="str">
        <f>_xlfn.XLOOKUP(N476,Xlation!$B:$B,Xlation!$C:$C,"Error",0)</f>
        <v>Medium_Between_50_and_250_Emp</v>
      </c>
      <c r="T476" t="str">
        <f>_xlfn.XLOOKUP(F476,Xlation!$B:$B,Xlation!$C:$C,"Error",0)</f>
        <v>Analysis</v>
      </c>
      <c r="U476" t="str">
        <f>_xlfn.XLOOKUP(K476,Xlation!$B:$B,Xlation!$C:$C,"Error",0)</f>
        <v>80-100%</v>
      </c>
      <c r="V476" t="str">
        <f>_xlfn.XLOOKUP(F476,Categories!B:B,Categories!C:C,"Not in dataset",0)</f>
        <v>Not ML</v>
      </c>
    </row>
    <row r="477" spans="2:22">
      <c r="B477" s="1">
        <v>471</v>
      </c>
      <c r="C477">
        <v>2022</v>
      </c>
      <c r="D477" t="s">
        <v>8</v>
      </c>
      <c r="E477" t="s">
        <v>10</v>
      </c>
      <c r="F477" t="s">
        <v>36</v>
      </c>
      <c r="G477">
        <v>50000</v>
      </c>
      <c r="H477" t="s">
        <v>61</v>
      </c>
      <c r="I477">
        <v>50000</v>
      </c>
      <c r="J477" t="s">
        <v>22</v>
      </c>
      <c r="K477">
        <v>100</v>
      </c>
      <c r="L477" t="s">
        <v>22</v>
      </c>
      <c r="M477" t="str">
        <f>_xlfn.XLOOKUP(L477,Xlation!B:B,Xlation!D:D,"error",0)</f>
        <v>USA</v>
      </c>
      <c r="N477" t="s">
        <v>64</v>
      </c>
      <c r="O477" t="str">
        <f>_xlfn.XLOOKUP(D477,Xlation!$B:$B,Xlation!$C:$C,"Error",0)</f>
        <v xml:space="preserve">Mid-level Intermediate </v>
      </c>
      <c r="P477" t="str">
        <f>_xlfn.XLOOKUP(E477,Xlation!$B:$B,Xlation!$C:$C,"Error",0)</f>
        <v xml:space="preserve">Full-time </v>
      </c>
      <c r="Q477" t="str">
        <f>_xlfn.XLOOKUP(L477,Xlation!$B:$B,Xlation!$C:$C,"Error",0)</f>
        <v>United States of America</v>
      </c>
      <c r="R477" t="str">
        <f>_xlfn.XLOOKUP(J477,Xlation!$B:$B,Xlation!$C:$C,"Error",0)</f>
        <v>United States of America</v>
      </c>
      <c r="S477" t="str">
        <f>_xlfn.XLOOKUP(N477,Xlation!$B:$B,Xlation!$C:$C,"Error",0)</f>
        <v>Medium_Between_50_and_250_Emp</v>
      </c>
      <c r="T477" t="str">
        <f>_xlfn.XLOOKUP(F477,Xlation!$B:$B,Xlation!$C:$C,"Error",0)</f>
        <v>Analysis</v>
      </c>
      <c r="U477" t="str">
        <f>_xlfn.XLOOKUP(K477,Xlation!$B:$B,Xlation!$C:$C,"Error",0)</f>
        <v>80-100%</v>
      </c>
      <c r="V477" t="str">
        <f>_xlfn.XLOOKUP(F477,Categories!B:B,Categories!C:C,"Not in dataset",0)</f>
        <v>Not ML</v>
      </c>
    </row>
    <row r="478" spans="2:22">
      <c r="B478" s="1">
        <v>472</v>
      </c>
      <c r="C478">
        <v>2022</v>
      </c>
      <c r="D478" t="s">
        <v>11</v>
      </c>
      <c r="E478" t="s">
        <v>10</v>
      </c>
      <c r="F478" t="s">
        <v>34</v>
      </c>
      <c r="G478">
        <v>220000</v>
      </c>
      <c r="H478" t="s">
        <v>61</v>
      </c>
      <c r="I478">
        <v>220000</v>
      </c>
      <c r="J478" t="s">
        <v>22</v>
      </c>
      <c r="K478">
        <v>100</v>
      </c>
      <c r="L478" t="s">
        <v>22</v>
      </c>
      <c r="M478" t="str">
        <f>_xlfn.XLOOKUP(L478,Xlation!B:B,Xlation!D:D,"error",0)</f>
        <v>USA</v>
      </c>
      <c r="N478" t="s">
        <v>64</v>
      </c>
      <c r="O478" t="str">
        <f>_xlfn.XLOOKUP(D478,Xlation!$B:$B,Xlation!$C:$C,"Error",0)</f>
        <v xml:space="preserve">Senior-level Expert </v>
      </c>
      <c r="P478" t="str">
        <f>_xlfn.XLOOKUP(E478,Xlation!$B:$B,Xlation!$C:$C,"Error",0)</f>
        <v xml:space="preserve">Full-time </v>
      </c>
      <c r="Q478" t="str">
        <f>_xlfn.XLOOKUP(L478,Xlation!$B:$B,Xlation!$C:$C,"Error",0)</f>
        <v>United States of America</v>
      </c>
      <c r="R478" t="str">
        <f>_xlfn.XLOOKUP(J478,Xlation!$B:$B,Xlation!$C:$C,"Error",0)</f>
        <v>United States of America</v>
      </c>
      <c r="S478" t="str">
        <f>_xlfn.XLOOKUP(N478,Xlation!$B:$B,Xlation!$C:$C,"Error",0)</f>
        <v>Medium_Between_50_and_250_Emp</v>
      </c>
      <c r="T478" t="str">
        <f>_xlfn.XLOOKUP(F478,Xlation!$B:$B,Xlation!$C:$C,"Error",0)</f>
        <v>Scientist</v>
      </c>
      <c r="U478" t="str">
        <f>_xlfn.XLOOKUP(K478,Xlation!$B:$B,Xlation!$C:$C,"Error",0)</f>
        <v>80-100%</v>
      </c>
      <c r="V478" t="str">
        <f>_xlfn.XLOOKUP(F478,Categories!B:B,Categories!C:C,"Not in dataset",0)</f>
        <v>Not ML</v>
      </c>
    </row>
    <row r="479" spans="2:22">
      <c r="B479" s="1">
        <v>473</v>
      </c>
      <c r="C479">
        <v>2022</v>
      </c>
      <c r="D479" t="s">
        <v>11</v>
      </c>
      <c r="E479" t="s">
        <v>10</v>
      </c>
      <c r="F479" t="s">
        <v>34</v>
      </c>
      <c r="G479">
        <v>140000</v>
      </c>
      <c r="H479" t="s">
        <v>61</v>
      </c>
      <c r="I479">
        <v>140000</v>
      </c>
      <c r="J479" t="s">
        <v>22</v>
      </c>
      <c r="K479">
        <v>100</v>
      </c>
      <c r="L479" t="s">
        <v>22</v>
      </c>
      <c r="M479" t="str">
        <f>_xlfn.XLOOKUP(L479,Xlation!B:B,Xlation!D:D,"error",0)</f>
        <v>USA</v>
      </c>
      <c r="N479" t="s">
        <v>64</v>
      </c>
      <c r="O479" t="str">
        <f>_xlfn.XLOOKUP(D479,Xlation!$B:$B,Xlation!$C:$C,"Error",0)</f>
        <v xml:space="preserve">Senior-level Expert </v>
      </c>
      <c r="P479" t="str">
        <f>_xlfn.XLOOKUP(E479,Xlation!$B:$B,Xlation!$C:$C,"Error",0)</f>
        <v xml:space="preserve">Full-time </v>
      </c>
      <c r="Q479" t="str">
        <f>_xlfn.XLOOKUP(L479,Xlation!$B:$B,Xlation!$C:$C,"Error",0)</f>
        <v>United States of America</v>
      </c>
      <c r="R479" t="str">
        <f>_xlfn.XLOOKUP(J479,Xlation!$B:$B,Xlation!$C:$C,"Error",0)</f>
        <v>United States of America</v>
      </c>
      <c r="S479" t="str">
        <f>_xlfn.XLOOKUP(N479,Xlation!$B:$B,Xlation!$C:$C,"Error",0)</f>
        <v>Medium_Between_50_and_250_Emp</v>
      </c>
      <c r="T479" t="str">
        <f>_xlfn.XLOOKUP(F479,Xlation!$B:$B,Xlation!$C:$C,"Error",0)</f>
        <v>Scientist</v>
      </c>
      <c r="U479" t="str">
        <f>_xlfn.XLOOKUP(K479,Xlation!$B:$B,Xlation!$C:$C,"Error",0)</f>
        <v>80-100%</v>
      </c>
      <c r="V479" t="str">
        <f>_xlfn.XLOOKUP(F479,Categories!B:B,Categories!C:C,"Not in dataset",0)</f>
        <v>Not ML</v>
      </c>
    </row>
    <row r="480" spans="2:22">
      <c r="B480" s="1">
        <v>474</v>
      </c>
      <c r="C480">
        <v>2022</v>
      </c>
      <c r="D480" t="s">
        <v>8</v>
      </c>
      <c r="E480" t="s">
        <v>10</v>
      </c>
      <c r="F480" t="s">
        <v>34</v>
      </c>
      <c r="G480">
        <v>140000</v>
      </c>
      <c r="H480" t="s">
        <v>63</v>
      </c>
      <c r="I480">
        <v>183228</v>
      </c>
      <c r="J480" t="s">
        <v>23</v>
      </c>
      <c r="K480">
        <v>0</v>
      </c>
      <c r="L480" t="s">
        <v>23</v>
      </c>
      <c r="M480" t="str">
        <f>_xlfn.XLOOKUP(L480,Xlation!B:B,Xlation!D:D,"error",0)</f>
        <v>GBR</v>
      </c>
      <c r="N480" t="s">
        <v>64</v>
      </c>
      <c r="O480" t="str">
        <f>_xlfn.XLOOKUP(D480,Xlation!$B:$B,Xlation!$C:$C,"Error",0)</f>
        <v xml:space="preserve">Mid-level Intermediate </v>
      </c>
      <c r="P480" t="str">
        <f>_xlfn.XLOOKUP(E480,Xlation!$B:$B,Xlation!$C:$C,"Error",0)</f>
        <v xml:space="preserve">Full-time </v>
      </c>
      <c r="Q480" t="str">
        <f>_xlfn.XLOOKUP(L480,Xlation!$B:$B,Xlation!$C:$C,"Error",0)</f>
        <v>United Kingdom</v>
      </c>
      <c r="R480" t="str">
        <f>_xlfn.XLOOKUP(J480,Xlation!$B:$B,Xlation!$C:$C,"Error",0)</f>
        <v>United Kingdom</v>
      </c>
      <c r="S480" t="str">
        <f>_xlfn.XLOOKUP(N480,Xlation!$B:$B,Xlation!$C:$C,"Error",0)</f>
        <v>Medium_Between_50_and_250_Emp</v>
      </c>
      <c r="T480" t="str">
        <f>_xlfn.XLOOKUP(F480,Xlation!$B:$B,Xlation!$C:$C,"Error",0)</f>
        <v>Scientist</v>
      </c>
      <c r="U480" t="str">
        <f>_xlfn.XLOOKUP(K480,Xlation!$B:$B,Xlation!$C:$C,"Error",0)</f>
        <v>0-20%</v>
      </c>
      <c r="V480" t="str">
        <f>_xlfn.XLOOKUP(F480,Categories!B:B,Categories!C:C,"Not in dataset",0)</f>
        <v>Not ML</v>
      </c>
    </row>
    <row r="481" spans="2:22">
      <c r="B481" s="1">
        <v>475</v>
      </c>
      <c r="C481">
        <v>2022</v>
      </c>
      <c r="D481" t="s">
        <v>8</v>
      </c>
      <c r="E481" t="s">
        <v>10</v>
      </c>
      <c r="F481" t="s">
        <v>34</v>
      </c>
      <c r="G481">
        <v>70000</v>
      </c>
      <c r="H481" t="s">
        <v>63</v>
      </c>
      <c r="I481">
        <v>91614</v>
      </c>
      <c r="J481" t="s">
        <v>23</v>
      </c>
      <c r="K481">
        <v>0</v>
      </c>
      <c r="L481" t="s">
        <v>23</v>
      </c>
      <c r="M481" t="str">
        <f>_xlfn.XLOOKUP(L481,Xlation!B:B,Xlation!D:D,"error",0)</f>
        <v>GBR</v>
      </c>
      <c r="N481" t="s">
        <v>64</v>
      </c>
      <c r="O481" t="str">
        <f>_xlfn.XLOOKUP(D481,Xlation!$B:$B,Xlation!$C:$C,"Error",0)</f>
        <v xml:space="preserve">Mid-level Intermediate </v>
      </c>
      <c r="P481" t="str">
        <f>_xlfn.XLOOKUP(E481,Xlation!$B:$B,Xlation!$C:$C,"Error",0)</f>
        <v xml:space="preserve">Full-time </v>
      </c>
      <c r="Q481" t="str">
        <f>_xlfn.XLOOKUP(L481,Xlation!$B:$B,Xlation!$C:$C,"Error",0)</f>
        <v>United Kingdom</v>
      </c>
      <c r="R481" t="str">
        <f>_xlfn.XLOOKUP(J481,Xlation!$B:$B,Xlation!$C:$C,"Error",0)</f>
        <v>United Kingdom</v>
      </c>
      <c r="S481" t="str">
        <f>_xlfn.XLOOKUP(N481,Xlation!$B:$B,Xlation!$C:$C,"Error",0)</f>
        <v>Medium_Between_50_and_250_Emp</v>
      </c>
      <c r="T481" t="str">
        <f>_xlfn.XLOOKUP(F481,Xlation!$B:$B,Xlation!$C:$C,"Error",0)</f>
        <v>Scientist</v>
      </c>
      <c r="U481" t="str">
        <f>_xlfn.XLOOKUP(K481,Xlation!$B:$B,Xlation!$C:$C,"Error",0)</f>
        <v>0-20%</v>
      </c>
      <c r="V481" t="str">
        <f>_xlfn.XLOOKUP(F481,Categories!B:B,Categories!C:C,"Not in dataset",0)</f>
        <v>Not ML</v>
      </c>
    </row>
    <row r="482" spans="2:22">
      <c r="B482" s="1">
        <v>476</v>
      </c>
      <c r="C482">
        <v>2022</v>
      </c>
      <c r="D482" t="s">
        <v>11</v>
      </c>
      <c r="E482" t="s">
        <v>10</v>
      </c>
      <c r="F482" t="s">
        <v>34</v>
      </c>
      <c r="G482">
        <v>185100</v>
      </c>
      <c r="H482" t="s">
        <v>61</v>
      </c>
      <c r="I482">
        <v>185100</v>
      </c>
      <c r="J482" t="s">
        <v>22</v>
      </c>
      <c r="K482">
        <v>100</v>
      </c>
      <c r="L482" t="s">
        <v>22</v>
      </c>
      <c r="M482" t="str">
        <f>_xlfn.XLOOKUP(L482,Xlation!B:B,Xlation!D:D,"error",0)</f>
        <v>USA</v>
      </c>
      <c r="N482" t="s">
        <v>64</v>
      </c>
      <c r="O482" t="str">
        <f>_xlfn.XLOOKUP(D482,Xlation!$B:$B,Xlation!$C:$C,"Error",0)</f>
        <v xml:space="preserve">Senior-level Expert </v>
      </c>
      <c r="P482" t="str">
        <f>_xlfn.XLOOKUP(E482,Xlation!$B:$B,Xlation!$C:$C,"Error",0)</f>
        <v xml:space="preserve">Full-time </v>
      </c>
      <c r="Q482" t="str">
        <f>_xlfn.XLOOKUP(L482,Xlation!$B:$B,Xlation!$C:$C,"Error",0)</f>
        <v>United States of America</v>
      </c>
      <c r="R482" t="str">
        <f>_xlfn.XLOOKUP(J482,Xlation!$B:$B,Xlation!$C:$C,"Error",0)</f>
        <v>United States of America</v>
      </c>
      <c r="S482" t="str">
        <f>_xlfn.XLOOKUP(N482,Xlation!$B:$B,Xlation!$C:$C,"Error",0)</f>
        <v>Medium_Between_50_and_250_Emp</v>
      </c>
      <c r="T482" t="str">
        <f>_xlfn.XLOOKUP(F482,Xlation!$B:$B,Xlation!$C:$C,"Error",0)</f>
        <v>Scientist</v>
      </c>
      <c r="U482" t="str">
        <f>_xlfn.XLOOKUP(K482,Xlation!$B:$B,Xlation!$C:$C,"Error",0)</f>
        <v>80-100%</v>
      </c>
      <c r="V482" t="str">
        <f>_xlfn.XLOOKUP(F482,Categories!B:B,Categories!C:C,"Not in dataset",0)</f>
        <v>Not ML</v>
      </c>
    </row>
    <row r="483" spans="2:22">
      <c r="B483" s="1">
        <v>477</v>
      </c>
      <c r="C483">
        <v>2022</v>
      </c>
      <c r="D483" t="s">
        <v>11</v>
      </c>
      <c r="E483" t="s">
        <v>10</v>
      </c>
      <c r="F483" t="s">
        <v>37</v>
      </c>
      <c r="G483">
        <v>220000</v>
      </c>
      <c r="H483" t="s">
        <v>61</v>
      </c>
      <c r="I483">
        <v>220000</v>
      </c>
      <c r="J483" t="s">
        <v>22</v>
      </c>
      <c r="K483">
        <v>100</v>
      </c>
      <c r="L483" t="s">
        <v>22</v>
      </c>
      <c r="M483" t="str">
        <f>_xlfn.XLOOKUP(L483,Xlation!B:B,Xlation!D:D,"error",0)</f>
        <v>USA</v>
      </c>
      <c r="N483" t="s">
        <v>64</v>
      </c>
      <c r="O483" t="str">
        <f>_xlfn.XLOOKUP(D483,Xlation!$B:$B,Xlation!$C:$C,"Error",0)</f>
        <v xml:space="preserve">Senior-level Expert </v>
      </c>
      <c r="P483" t="str">
        <f>_xlfn.XLOOKUP(E483,Xlation!$B:$B,Xlation!$C:$C,"Error",0)</f>
        <v xml:space="preserve">Full-time </v>
      </c>
      <c r="Q483" t="str">
        <f>_xlfn.XLOOKUP(L483,Xlation!$B:$B,Xlation!$C:$C,"Error",0)</f>
        <v>United States of America</v>
      </c>
      <c r="R483" t="str">
        <f>_xlfn.XLOOKUP(J483,Xlation!$B:$B,Xlation!$C:$C,"Error",0)</f>
        <v>United States of America</v>
      </c>
      <c r="S483" t="str">
        <f>_xlfn.XLOOKUP(N483,Xlation!$B:$B,Xlation!$C:$C,"Error",0)</f>
        <v>Medium_Between_50_and_250_Emp</v>
      </c>
      <c r="T483" t="str">
        <f>_xlfn.XLOOKUP(F483,Xlation!$B:$B,Xlation!$C:$C,"Error",0)</f>
        <v>Engineer</v>
      </c>
      <c r="U483" t="str">
        <f>_xlfn.XLOOKUP(K483,Xlation!$B:$B,Xlation!$C:$C,"Error",0)</f>
        <v>80-100%</v>
      </c>
      <c r="V483" t="str">
        <f>_xlfn.XLOOKUP(F483,Categories!B:B,Categories!C:C,"Not in dataset",0)</f>
        <v>ML Professional</v>
      </c>
    </row>
    <row r="484" spans="2:22">
      <c r="B484" s="1">
        <v>478</v>
      </c>
      <c r="C484">
        <v>2022</v>
      </c>
      <c r="D484" t="s">
        <v>8</v>
      </c>
      <c r="E484" t="s">
        <v>10</v>
      </c>
      <c r="F484" t="s">
        <v>34</v>
      </c>
      <c r="G484">
        <v>200000</v>
      </c>
      <c r="H484" t="s">
        <v>61</v>
      </c>
      <c r="I484">
        <v>200000</v>
      </c>
      <c r="J484" t="s">
        <v>22</v>
      </c>
      <c r="K484">
        <v>100</v>
      </c>
      <c r="L484" t="s">
        <v>22</v>
      </c>
      <c r="M484" t="str">
        <f>_xlfn.XLOOKUP(L484,Xlation!B:B,Xlation!D:D,"error",0)</f>
        <v>USA</v>
      </c>
      <c r="N484" t="s">
        <v>64</v>
      </c>
      <c r="O484" t="str">
        <f>_xlfn.XLOOKUP(D484,Xlation!$B:$B,Xlation!$C:$C,"Error",0)</f>
        <v xml:space="preserve">Mid-level Intermediate </v>
      </c>
      <c r="P484" t="str">
        <f>_xlfn.XLOOKUP(E484,Xlation!$B:$B,Xlation!$C:$C,"Error",0)</f>
        <v xml:space="preserve">Full-time </v>
      </c>
      <c r="Q484" t="str">
        <f>_xlfn.XLOOKUP(L484,Xlation!$B:$B,Xlation!$C:$C,"Error",0)</f>
        <v>United States of America</v>
      </c>
      <c r="R484" t="str">
        <f>_xlfn.XLOOKUP(J484,Xlation!$B:$B,Xlation!$C:$C,"Error",0)</f>
        <v>United States of America</v>
      </c>
      <c r="S484" t="str">
        <f>_xlfn.XLOOKUP(N484,Xlation!$B:$B,Xlation!$C:$C,"Error",0)</f>
        <v>Medium_Between_50_and_250_Emp</v>
      </c>
      <c r="T484" t="str">
        <f>_xlfn.XLOOKUP(F484,Xlation!$B:$B,Xlation!$C:$C,"Error",0)</f>
        <v>Scientist</v>
      </c>
      <c r="U484" t="str">
        <f>_xlfn.XLOOKUP(K484,Xlation!$B:$B,Xlation!$C:$C,"Error",0)</f>
        <v>80-100%</v>
      </c>
      <c r="V484" t="str">
        <f>_xlfn.XLOOKUP(F484,Categories!B:B,Categories!C:C,"Not in dataset",0)</f>
        <v>Not ML</v>
      </c>
    </row>
    <row r="485" spans="2:22">
      <c r="B485" s="1">
        <v>479</v>
      </c>
      <c r="C485">
        <v>2022</v>
      </c>
      <c r="D485" t="s">
        <v>8</v>
      </c>
      <c r="E485" t="s">
        <v>10</v>
      </c>
      <c r="F485" t="s">
        <v>34</v>
      </c>
      <c r="G485">
        <v>120000</v>
      </c>
      <c r="H485" t="s">
        <v>61</v>
      </c>
      <c r="I485">
        <v>120000</v>
      </c>
      <c r="J485" t="s">
        <v>22</v>
      </c>
      <c r="K485">
        <v>100</v>
      </c>
      <c r="L485" t="s">
        <v>22</v>
      </c>
      <c r="M485" t="str">
        <f>_xlfn.XLOOKUP(L485,Xlation!B:B,Xlation!D:D,"error",0)</f>
        <v>USA</v>
      </c>
      <c r="N485" t="s">
        <v>64</v>
      </c>
      <c r="O485" t="str">
        <f>_xlfn.XLOOKUP(D485,Xlation!$B:$B,Xlation!$C:$C,"Error",0)</f>
        <v xml:space="preserve">Mid-level Intermediate </v>
      </c>
      <c r="P485" t="str">
        <f>_xlfn.XLOOKUP(E485,Xlation!$B:$B,Xlation!$C:$C,"Error",0)</f>
        <v xml:space="preserve">Full-time </v>
      </c>
      <c r="Q485" t="str">
        <f>_xlfn.XLOOKUP(L485,Xlation!$B:$B,Xlation!$C:$C,"Error",0)</f>
        <v>United States of America</v>
      </c>
      <c r="R485" t="str">
        <f>_xlfn.XLOOKUP(J485,Xlation!$B:$B,Xlation!$C:$C,"Error",0)</f>
        <v>United States of America</v>
      </c>
      <c r="S485" t="str">
        <f>_xlfn.XLOOKUP(N485,Xlation!$B:$B,Xlation!$C:$C,"Error",0)</f>
        <v>Medium_Between_50_and_250_Emp</v>
      </c>
      <c r="T485" t="str">
        <f>_xlfn.XLOOKUP(F485,Xlation!$B:$B,Xlation!$C:$C,"Error",0)</f>
        <v>Scientist</v>
      </c>
      <c r="U485" t="str">
        <f>_xlfn.XLOOKUP(K485,Xlation!$B:$B,Xlation!$C:$C,"Error",0)</f>
        <v>80-100%</v>
      </c>
      <c r="V485" t="str">
        <f>_xlfn.XLOOKUP(F485,Categories!B:B,Categories!C:C,"Not in dataset",0)</f>
        <v>Not ML</v>
      </c>
    </row>
    <row r="486" spans="2:22">
      <c r="B486" s="1">
        <v>480</v>
      </c>
      <c r="C486">
        <v>2022</v>
      </c>
      <c r="D486" t="s">
        <v>11</v>
      </c>
      <c r="E486" t="s">
        <v>10</v>
      </c>
      <c r="F486" t="s">
        <v>37</v>
      </c>
      <c r="G486">
        <v>120000</v>
      </c>
      <c r="H486" t="s">
        <v>61</v>
      </c>
      <c r="I486">
        <v>120000</v>
      </c>
      <c r="J486" t="s">
        <v>80</v>
      </c>
      <c r="K486">
        <v>100</v>
      </c>
      <c r="L486" t="s">
        <v>80</v>
      </c>
      <c r="M486" t="str">
        <f>_xlfn.XLOOKUP(L486,Xlation!B:B,Xlation!D:D,"error",0)</f>
        <v>ARE</v>
      </c>
      <c r="N486" t="s">
        <v>62</v>
      </c>
      <c r="O486" t="str">
        <f>_xlfn.XLOOKUP(D486,Xlation!$B:$B,Xlation!$C:$C,"Error",0)</f>
        <v xml:space="preserve">Senior-level Expert </v>
      </c>
      <c r="P486" t="str">
        <f>_xlfn.XLOOKUP(E486,Xlation!$B:$B,Xlation!$C:$C,"Error",0)</f>
        <v xml:space="preserve">Full-time </v>
      </c>
      <c r="Q486" t="str">
        <f>_xlfn.XLOOKUP(L486,Xlation!$B:$B,Xlation!$C:$C,"Error",0)</f>
        <v>United Arab Emirates</v>
      </c>
      <c r="R486" t="str">
        <f>_xlfn.XLOOKUP(J486,Xlation!$B:$B,Xlation!$C:$C,"Error",0)</f>
        <v>United Arab Emirates</v>
      </c>
      <c r="S486" t="str">
        <f>_xlfn.XLOOKUP(N486,Xlation!$B:$B,Xlation!$C:$C,"Error",0)</f>
        <v>Small_Less_than_50_Emp</v>
      </c>
      <c r="T486" t="str">
        <f>_xlfn.XLOOKUP(F486,Xlation!$B:$B,Xlation!$C:$C,"Error",0)</f>
        <v>Engineer</v>
      </c>
      <c r="U486" t="str">
        <f>_xlfn.XLOOKUP(K486,Xlation!$B:$B,Xlation!$C:$C,"Error",0)</f>
        <v>80-100%</v>
      </c>
      <c r="V486" t="str">
        <f>_xlfn.XLOOKUP(F486,Categories!B:B,Categories!C:C,"Not in dataset",0)</f>
        <v>ML Professional</v>
      </c>
    </row>
    <row r="487" spans="2:22">
      <c r="B487" s="1">
        <v>481</v>
      </c>
      <c r="C487">
        <v>2022</v>
      </c>
      <c r="D487" t="s">
        <v>11</v>
      </c>
      <c r="E487" t="s">
        <v>10</v>
      </c>
      <c r="F487" t="s">
        <v>37</v>
      </c>
      <c r="G487">
        <v>65000</v>
      </c>
      <c r="H487" t="s">
        <v>61</v>
      </c>
      <c r="I487">
        <v>65000</v>
      </c>
      <c r="J487" t="s">
        <v>80</v>
      </c>
      <c r="K487">
        <v>100</v>
      </c>
      <c r="L487" t="s">
        <v>80</v>
      </c>
      <c r="M487" t="str">
        <f>_xlfn.XLOOKUP(L487,Xlation!B:B,Xlation!D:D,"error",0)</f>
        <v>ARE</v>
      </c>
      <c r="N487" t="s">
        <v>62</v>
      </c>
      <c r="O487" t="str">
        <f>_xlfn.XLOOKUP(D487,Xlation!$B:$B,Xlation!$C:$C,"Error",0)</f>
        <v xml:space="preserve">Senior-level Expert </v>
      </c>
      <c r="P487" t="str">
        <f>_xlfn.XLOOKUP(E487,Xlation!$B:$B,Xlation!$C:$C,"Error",0)</f>
        <v xml:space="preserve">Full-time </v>
      </c>
      <c r="Q487" t="str">
        <f>_xlfn.XLOOKUP(L487,Xlation!$B:$B,Xlation!$C:$C,"Error",0)</f>
        <v>United Arab Emirates</v>
      </c>
      <c r="R487" t="str">
        <f>_xlfn.XLOOKUP(J487,Xlation!$B:$B,Xlation!$C:$C,"Error",0)</f>
        <v>United Arab Emirates</v>
      </c>
      <c r="S487" t="str">
        <f>_xlfn.XLOOKUP(N487,Xlation!$B:$B,Xlation!$C:$C,"Error",0)</f>
        <v>Small_Less_than_50_Emp</v>
      </c>
      <c r="T487" t="str">
        <f>_xlfn.XLOOKUP(F487,Xlation!$B:$B,Xlation!$C:$C,"Error",0)</f>
        <v>Engineer</v>
      </c>
      <c r="U487" t="str">
        <f>_xlfn.XLOOKUP(K487,Xlation!$B:$B,Xlation!$C:$C,"Error",0)</f>
        <v>80-100%</v>
      </c>
      <c r="V487" t="str">
        <f>_xlfn.XLOOKUP(F487,Categories!B:B,Categories!C:C,"Not in dataset",0)</f>
        <v>ML Professional</v>
      </c>
    </row>
    <row r="488" spans="2:22">
      <c r="B488" s="1">
        <v>482</v>
      </c>
      <c r="C488">
        <v>2022</v>
      </c>
      <c r="D488" t="s">
        <v>5</v>
      </c>
      <c r="E488" t="s">
        <v>10</v>
      </c>
      <c r="F488" t="s">
        <v>35</v>
      </c>
      <c r="G488">
        <v>324000</v>
      </c>
      <c r="H488" t="s">
        <v>61</v>
      </c>
      <c r="I488">
        <v>324000</v>
      </c>
      <c r="J488" t="s">
        <v>22</v>
      </c>
      <c r="K488">
        <v>100</v>
      </c>
      <c r="L488" t="s">
        <v>22</v>
      </c>
      <c r="M488" t="str">
        <f>_xlfn.XLOOKUP(L488,Xlation!B:B,Xlation!D:D,"error",0)</f>
        <v>USA</v>
      </c>
      <c r="N488" t="s">
        <v>64</v>
      </c>
      <c r="O488" t="str">
        <f>_xlfn.XLOOKUP(D488,Xlation!$B:$B,Xlation!$C:$C,"Error",0)</f>
        <v>Executive-level Director</v>
      </c>
      <c r="P488" t="str">
        <f>_xlfn.XLOOKUP(E488,Xlation!$B:$B,Xlation!$C:$C,"Error",0)</f>
        <v xml:space="preserve">Full-time </v>
      </c>
      <c r="Q488" t="str">
        <f>_xlfn.XLOOKUP(L488,Xlation!$B:$B,Xlation!$C:$C,"Error",0)</f>
        <v>United States of America</v>
      </c>
      <c r="R488" t="str">
        <f>_xlfn.XLOOKUP(J488,Xlation!$B:$B,Xlation!$C:$C,"Error",0)</f>
        <v>United States of America</v>
      </c>
      <c r="S488" t="str">
        <f>_xlfn.XLOOKUP(N488,Xlation!$B:$B,Xlation!$C:$C,"Error",0)</f>
        <v>Medium_Between_50_and_250_Emp</v>
      </c>
      <c r="T488" t="str">
        <f>_xlfn.XLOOKUP(F488,Xlation!$B:$B,Xlation!$C:$C,"Error",0)</f>
        <v>Engineer</v>
      </c>
      <c r="U488" t="str">
        <f>_xlfn.XLOOKUP(K488,Xlation!$B:$B,Xlation!$C:$C,"Error",0)</f>
        <v>80-100%</v>
      </c>
      <c r="V488" t="str">
        <f>_xlfn.XLOOKUP(F488,Categories!B:B,Categories!C:C,"Not in dataset",0)</f>
        <v>Not ML</v>
      </c>
    </row>
    <row r="489" spans="2:22">
      <c r="B489" s="1">
        <v>483</v>
      </c>
      <c r="C489">
        <v>2022</v>
      </c>
      <c r="D489" t="s">
        <v>5</v>
      </c>
      <c r="E489" t="s">
        <v>10</v>
      </c>
      <c r="F489" t="s">
        <v>35</v>
      </c>
      <c r="G489">
        <v>216000</v>
      </c>
      <c r="H489" t="s">
        <v>61</v>
      </c>
      <c r="I489">
        <v>216000</v>
      </c>
      <c r="J489" t="s">
        <v>22</v>
      </c>
      <c r="K489">
        <v>100</v>
      </c>
      <c r="L489" t="s">
        <v>22</v>
      </c>
      <c r="M489" t="str">
        <f>_xlfn.XLOOKUP(L489,Xlation!B:B,Xlation!D:D,"error",0)</f>
        <v>USA</v>
      </c>
      <c r="N489" t="s">
        <v>64</v>
      </c>
      <c r="O489" t="str">
        <f>_xlfn.XLOOKUP(D489,Xlation!$B:$B,Xlation!$C:$C,"Error",0)</f>
        <v>Executive-level Director</v>
      </c>
      <c r="P489" t="str">
        <f>_xlfn.XLOOKUP(E489,Xlation!$B:$B,Xlation!$C:$C,"Error",0)</f>
        <v xml:space="preserve">Full-time </v>
      </c>
      <c r="Q489" t="str">
        <f>_xlfn.XLOOKUP(L489,Xlation!$B:$B,Xlation!$C:$C,"Error",0)</f>
        <v>United States of America</v>
      </c>
      <c r="R489" t="str">
        <f>_xlfn.XLOOKUP(J489,Xlation!$B:$B,Xlation!$C:$C,"Error",0)</f>
        <v>United States of America</v>
      </c>
      <c r="S489" t="str">
        <f>_xlfn.XLOOKUP(N489,Xlation!$B:$B,Xlation!$C:$C,"Error",0)</f>
        <v>Medium_Between_50_and_250_Emp</v>
      </c>
      <c r="T489" t="str">
        <f>_xlfn.XLOOKUP(F489,Xlation!$B:$B,Xlation!$C:$C,"Error",0)</f>
        <v>Engineer</v>
      </c>
      <c r="U489" t="str">
        <f>_xlfn.XLOOKUP(K489,Xlation!$B:$B,Xlation!$C:$C,"Error",0)</f>
        <v>80-100%</v>
      </c>
      <c r="V489" t="str">
        <f>_xlfn.XLOOKUP(F489,Categories!B:B,Categories!C:C,"Not in dataset",0)</f>
        <v>Not ML</v>
      </c>
    </row>
    <row r="490" spans="2:22">
      <c r="B490" s="1">
        <v>484</v>
      </c>
      <c r="C490">
        <v>2022</v>
      </c>
      <c r="D490" t="s">
        <v>11</v>
      </c>
      <c r="E490" t="s">
        <v>10</v>
      </c>
      <c r="F490" t="s">
        <v>35</v>
      </c>
      <c r="G490">
        <v>210000</v>
      </c>
      <c r="H490" t="s">
        <v>61</v>
      </c>
      <c r="I490">
        <v>210000</v>
      </c>
      <c r="J490" t="s">
        <v>22</v>
      </c>
      <c r="K490">
        <v>100</v>
      </c>
      <c r="L490" t="s">
        <v>22</v>
      </c>
      <c r="M490" t="str">
        <f>_xlfn.XLOOKUP(L490,Xlation!B:B,Xlation!D:D,"error",0)</f>
        <v>USA</v>
      </c>
      <c r="N490" t="s">
        <v>64</v>
      </c>
      <c r="O490" t="str">
        <f>_xlfn.XLOOKUP(D490,Xlation!$B:$B,Xlation!$C:$C,"Error",0)</f>
        <v xml:space="preserve">Senior-level Expert </v>
      </c>
      <c r="P490" t="str">
        <f>_xlfn.XLOOKUP(E490,Xlation!$B:$B,Xlation!$C:$C,"Error",0)</f>
        <v xml:space="preserve">Full-time </v>
      </c>
      <c r="Q490" t="str">
        <f>_xlfn.XLOOKUP(L490,Xlation!$B:$B,Xlation!$C:$C,"Error",0)</f>
        <v>United States of America</v>
      </c>
      <c r="R490" t="str">
        <f>_xlfn.XLOOKUP(J490,Xlation!$B:$B,Xlation!$C:$C,"Error",0)</f>
        <v>United States of America</v>
      </c>
      <c r="S490" t="str">
        <f>_xlfn.XLOOKUP(N490,Xlation!$B:$B,Xlation!$C:$C,"Error",0)</f>
        <v>Medium_Between_50_and_250_Emp</v>
      </c>
      <c r="T490" t="str">
        <f>_xlfn.XLOOKUP(F490,Xlation!$B:$B,Xlation!$C:$C,"Error",0)</f>
        <v>Engineer</v>
      </c>
      <c r="U490" t="str">
        <f>_xlfn.XLOOKUP(K490,Xlation!$B:$B,Xlation!$C:$C,"Error",0)</f>
        <v>80-100%</v>
      </c>
      <c r="V490" t="str">
        <f>_xlfn.XLOOKUP(F490,Categories!B:B,Categories!C:C,"Not in dataset",0)</f>
        <v>Not ML</v>
      </c>
    </row>
    <row r="491" spans="2:22">
      <c r="B491" s="1">
        <v>485</v>
      </c>
      <c r="C491">
        <v>2022</v>
      </c>
      <c r="D491" t="s">
        <v>11</v>
      </c>
      <c r="E491" t="s">
        <v>10</v>
      </c>
      <c r="F491" t="s">
        <v>37</v>
      </c>
      <c r="G491">
        <v>120000</v>
      </c>
      <c r="H491" t="s">
        <v>61</v>
      </c>
      <c r="I491">
        <v>120000</v>
      </c>
      <c r="J491" t="s">
        <v>22</v>
      </c>
      <c r="K491">
        <v>100</v>
      </c>
      <c r="L491" t="s">
        <v>22</v>
      </c>
      <c r="M491" t="str">
        <f>_xlfn.XLOOKUP(L491,Xlation!B:B,Xlation!D:D,"error",0)</f>
        <v>USA</v>
      </c>
      <c r="N491" t="s">
        <v>64</v>
      </c>
      <c r="O491" t="str">
        <f>_xlfn.XLOOKUP(D491,Xlation!$B:$B,Xlation!$C:$C,"Error",0)</f>
        <v xml:space="preserve">Senior-level Expert </v>
      </c>
      <c r="P491" t="str">
        <f>_xlfn.XLOOKUP(E491,Xlation!$B:$B,Xlation!$C:$C,"Error",0)</f>
        <v xml:space="preserve">Full-time </v>
      </c>
      <c r="Q491" t="str">
        <f>_xlfn.XLOOKUP(L491,Xlation!$B:$B,Xlation!$C:$C,"Error",0)</f>
        <v>United States of America</v>
      </c>
      <c r="R491" t="str">
        <f>_xlfn.XLOOKUP(J491,Xlation!$B:$B,Xlation!$C:$C,"Error",0)</f>
        <v>United States of America</v>
      </c>
      <c r="S491" t="str">
        <f>_xlfn.XLOOKUP(N491,Xlation!$B:$B,Xlation!$C:$C,"Error",0)</f>
        <v>Medium_Between_50_and_250_Emp</v>
      </c>
      <c r="T491" t="str">
        <f>_xlfn.XLOOKUP(F491,Xlation!$B:$B,Xlation!$C:$C,"Error",0)</f>
        <v>Engineer</v>
      </c>
      <c r="U491" t="str">
        <f>_xlfn.XLOOKUP(K491,Xlation!$B:$B,Xlation!$C:$C,"Error",0)</f>
        <v>80-100%</v>
      </c>
      <c r="V491" t="str">
        <f>_xlfn.XLOOKUP(F491,Categories!B:B,Categories!C:C,"Not in dataset",0)</f>
        <v>ML Professional</v>
      </c>
    </row>
    <row r="492" spans="2:22">
      <c r="B492" s="1">
        <v>486</v>
      </c>
      <c r="C492">
        <v>2022</v>
      </c>
      <c r="D492" t="s">
        <v>11</v>
      </c>
      <c r="E492" t="s">
        <v>10</v>
      </c>
      <c r="F492" t="s">
        <v>34</v>
      </c>
      <c r="G492">
        <v>230000</v>
      </c>
      <c r="H492" t="s">
        <v>61</v>
      </c>
      <c r="I492">
        <v>230000</v>
      </c>
      <c r="J492" t="s">
        <v>22</v>
      </c>
      <c r="K492">
        <v>100</v>
      </c>
      <c r="L492" t="s">
        <v>22</v>
      </c>
      <c r="M492" t="str">
        <f>_xlfn.XLOOKUP(L492,Xlation!B:B,Xlation!D:D,"error",0)</f>
        <v>USA</v>
      </c>
      <c r="N492" t="s">
        <v>64</v>
      </c>
      <c r="O492" t="str">
        <f>_xlfn.XLOOKUP(D492,Xlation!$B:$B,Xlation!$C:$C,"Error",0)</f>
        <v xml:space="preserve">Senior-level Expert </v>
      </c>
      <c r="P492" t="str">
        <f>_xlfn.XLOOKUP(E492,Xlation!$B:$B,Xlation!$C:$C,"Error",0)</f>
        <v xml:space="preserve">Full-time </v>
      </c>
      <c r="Q492" t="str">
        <f>_xlfn.XLOOKUP(L492,Xlation!$B:$B,Xlation!$C:$C,"Error",0)</f>
        <v>United States of America</v>
      </c>
      <c r="R492" t="str">
        <f>_xlfn.XLOOKUP(J492,Xlation!$B:$B,Xlation!$C:$C,"Error",0)</f>
        <v>United States of America</v>
      </c>
      <c r="S492" t="str">
        <f>_xlfn.XLOOKUP(N492,Xlation!$B:$B,Xlation!$C:$C,"Error",0)</f>
        <v>Medium_Between_50_and_250_Emp</v>
      </c>
      <c r="T492" t="str">
        <f>_xlfn.XLOOKUP(F492,Xlation!$B:$B,Xlation!$C:$C,"Error",0)</f>
        <v>Scientist</v>
      </c>
      <c r="U492" t="str">
        <f>_xlfn.XLOOKUP(K492,Xlation!$B:$B,Xlation!$C:$C,"Error",0)</f>
        <v>80-100%</v>
      </c>
      <c r="V492" t="str">
        <f>_xlfn.XLOOKUP(F492,Categories!B:B,Categories!C:C,"Not in dataset",0)</f>
        <v>Not ML</v>
      </c>
    </row>
    <row r="493" spans="2:22">
      <c r="B493" s="1">
        <v>487</v>
      </c>
      <c r="C493">
        <v>2022</v>
      </c>
      <c r="D493" t="s">
        <v>2</v>
      </c>
      <c r="E493" t="s">
        <v>13</v>
      </c>
      <c r="F493" t="s">
        <v>34</v>
      </c>
      <c r="G493">
        <v>100000</v>
      </c>
      <c r="H493" t="s">
        <v>61</v>
      </c>
      <c r="I493">
        <v>100000</v>
      </c>
      <c r="J493" t="s">
        <v>151</v>
      </c>
      <c r="K493">
        <v>50</v>
      </c>
      <c r="L493" t="s">
        <v>151</v>
      </c>
      <c r="M493" t="str">
        <f>_xlfn.XLOOKUP(L493,Xlation!B:B,Xlation!D:D,"error",0)</f>
        <v>DZA</v>
      </c>
      <c r="N493" t="s">
        <v>64</v>
      </c>
      <c r="O493" t="str">
        <f>_xlfn.XLOOKUP(D493,Xlation!$B:$B,Xlation!$C:$C,"Error",0)</f>
        <v xml:space="preserve">Entry-level Junior </v>
      </c>
      <c r="P493" t="str">
        <f>_xlfn.XLOOKUP(E493,Xlation!$B:$B,Xlation!$C:$C,"Error",0)</f>
        <v xml:space="preserve">Part-time </v>
      </c>
      <c r="Q493" t="str">
        <f>_xlfn.XLOOKUP(L493,Xlation!$B:$B,Xlation!$C:$C,"Error",0)</f>
        <v>Algeria</v>
      </c>
      <c r="R493" t="str">
        <f>_xlfn.XLOOKUP(J493,Xlation!$B:$B,Xlation!$C:$C,"Error",0)</f>
        <v>Algeria</v>
      </c>
      <c r="S493" t="str">
        <f>_xlfn.XLOOKUP(N493,Xlation!$B:$B,Xlation!$C:$C,"Error",0)</f>
        <v>Medium_Between_50_and_250_Emp</v>
      </c>
      <c r="T493" t="str">
        <f>_xlfn.XLOOKUP(F493,Xlation!$B:$B,Xlation!$C:$C,"Error",0)</f>
        <v>Scientist</v>
      </c>
      <c r="U493" t="str">
        <f>_xlfn.XLOOKUP(K493,Xlation!$B:$B,Xlation!$C:$C,"Error",0)</f>
        <v>20-80%</v>
      </c>
      <c r="V493" t="str">
        <f>_xlfn.XLOOKUP(F493,Categories!B:B,Categories!C:C,"Not in dataset",0)</f>
        <v>Not ML</v>
      </c>
    </row>
    <row r="494" spans="2:22">
      <c r="B494" s="1">
        <v>488</v>
      </c>
      <c r="C494">
        <v>2022</v>
      </c>
      <c r="D494" t="s">
        <v>8</v>
      </c>
      <c r="E494" t="s">
        <v>7</v>
      </c>
      <c r="F494" t="s">
        <v>34</v>
      </c>
      <c r="G494">
        <v>100000</v>
      </c>
      <c r="H494" t="s">
        <v>61</v>
      </c>
      <c r="I494">
        <v>100000</v>
      </c>
      <c r="J494" t="s">
        <v>24</v>
      </c>
      <c r="K494">
        <v>100</v>
      </c>
      <c r="L494" t="s">
        <v>22</v>
      </c>
      <c r="M494" t="str">
        <f>_xlfn.XLOOKUP(L494,Xlation!B:B,Xlation!D:D,"error",0)</f>
        <v>USA</v>
      </c>
      <c r="N494" t="s">
        <v>64</v>
      </c>
      <c r="O494" t="str">
        <f>_xlfn.XLOOKUP(D494,Xlation!$B:$B,Xlation!$C:$C,"Error",0)</f>
        <v xml:space="preserve">Mid-level Intermediate </v>
      </c>
      <c r="P494" t="str">
        <f>_xlfn.XLOOKUP(E494,Xlation!$B:$B,Xlation!$C:$C,"Error",0)</f>
        <v>Freelance</v>
      </c>
      <c r="Q494" t="str">
        <f>_xlfn.XLOOKUP(L494,Xlation!$B:$B,Xlation!$C:$C,"Error",0)</f>
        <v>United States of America</v>
      </c>
      <c r="R494" t="str">
        <f>_xlfn.XLOOKUP(J494,Xlation!$B:$B,Xlation!$C:$C,"Error",0)</f>
        <v>Canada</v>
      </c>
      <c r="S494" t="str">
        <f>_xlfn.XLOOKUP(N494,Xlation!$B:$B,Xlation!$C:$C,"Error",0)</f>
        <v>Medium_Between_50_and_250_Emp</v>
      </c>
      <c r="T494" t="str">
        <f>_xlfn.XLOOKUP(F494,Xlation!$B:$B,Xlation!$C:$C,"Error",0)</f>
        <v>Scientist</v>
      </c>
      <c r="U494" t="str">
        <f>_xlfn.XLOOKUP(K494,Xlation!$B:$B,Xlation!$C:$C,"Error",0)</f>
        <v>80-100%</v>
      </c>
      <c r="V494" t="str">
        <f>_xlfn.XLOOKUP(F494,Categories!B:B,Categories!C:C,"Not in dataset",0)</f>
        <v>Not ML</v>
      </c>
    </row>
    <row r="495" spans="2:22">
      <c r="B495" s="1">
        <v>489</v>
      </c>
      <c r="C495">
        <v>2022</v>
      </c>
      <c r="D495" t="s">
        <v>2</v>
      </c>
      <c r="E495" t="s">
        <v>4</v>
      </c>
      <c r="F495" t="s">
        <v>116</v>
      </c>
      <c r="G495">
        <v>29000</v>
      </c>
      <c r="H495" t="s">
        <v>59</v>
      </c>
      <c r="I495">
        <v>31875</v>
      </c>
      <c r="J495" t="s">
        <v>152</v>
      </c>
      <c r="K495">
        <v>100</v>
      </c>
      <c r="L495" t="s">
        <v>144</v>
      </c>
      <c r="M495" t="str">
        <f>_xlfn.XLOOKUP(L495,Xlation!B:B,Xlation!D:D,"error",0)</f>
        <v>CZE</v>
      </c>
      <c r="N495" t="s">
        <v>64</v>
      </c>
      <c r="O495" t="str">
        <f>_xlfn.XLOOKUP(D495,Xlation!$B:$B,Xlation!$C:$C,"Error",0)</f>
        <v xml:space="preserve">Entry-level Junior </v>
      </c>
      <c r="P495" t="str">
        <f>_xlfn.XLOOKUP(E495,Xlation!$B:$B,Xlation!$C:$C,"Error",0)</f>
        <v xml:space="preserve">Contract </v>
      </c>
      <c r="Q495" t="str">
        <f>_xlfn.XLOOKUP(L495,Xlation!$B:$B,Xlation!$C:$C,"Error",0)</f>
        <v>Czechia</v>
      </c>
      <c r="R495" t="str">
        <f>_xlfn.XLOOKUP(J495,Xlation!$B:$B,Xlation!$C:$C,"Error",0)</f>
        <v>Tunisia</v>
      </c>
      <c r="S495" t="str">
        <f>_xlfn.XLOOKUP(N495,Xlation!$B:$B,Xlation!$C:$C,"Error",0)</f>
        <v>Medium_Between_50_and_250_Emp</v>
      </c>
      <c r="T495" t="str">
        <f>_xlfn.XLOOKUP(F495,Xlation!$B:$B,Xlation!$C:$C,"Error",0)</f>
        <v>Scientist</v>
      </c>
      <c r="U495" t="str">
        <f>_xlfn.XLOOKUP(K495,Xlation!$B:$B,Xlation!$C:$C,"Error",0)</f>
        <v>80-100%</v>
      </c>
      <c r="V495" t="str">
        <f>_xlfn.XLOOKUP(F495,Categories!B:B,Categories!C:C,"Not in dataset",0)</f>
        <v>ML Professional</v>
      </c>
    </row>
    <row r="496" spans="2:22">
      <c r="B496" s="1">
        <v>490</v>
      </c>
      <c r="C496">
        <v>2022</v>
      </c>
      <c r="D496" t="s">
        <v>11</v>
      </c>
      <c r="E496" t="s">
        <v>10</v>
      </c>
      <c r="F496" t="s">
        <v>97</v>
      </c>
      <c r="G496">
        <v>200000</v>
      </c>
      <c r="H496" t="s">
        <v>61</v>
      </c>
      <c r="I496">
        <v>200000</v>
      </c>
      <c r="J496" t="s">
        <v>153</v>
      </c>
      <c r="K496">
        <v>100</v>
      </c>
      <c r="L496" t="s">
        <v>22</v>
      </c>
      <c r="M496" t="str">
        <f>_xlfn.XLOOKUP(L496,Xlation!B:B,Xlation!D:D,"error",0)</f>
        <v>USA</v>
      </c>
      <c r="N496" t="s">
        <v>64</v>
      </c>
      <c r="O496" t="str">
        <f>_xlfn.XLOOKUP(D496,Xlation!$B:$B,Xlation!$C:$C,"Error",0)</f>
        <v xml:space="preserve">Senior-level Expert </v>
      </c>
      <c r="P496" t="str">
        <f>_xlfn.XLOOKUP(E496,Xlation!$B:$B,Xlation!$C:$C,"Error",0)</f>
        <v xml:space="preserve">Full-time </v>
      </c>
      <c r="Q496" t="str">
        <f>_xlfn.XLOOKUP(L496,Xlation!$B:$B,Xlation!$C:$C,"Error",0)</f>
        <v>United States of America</v>
      </c>
      <c r="R496" t="str">
        <f>_xlfn.XLOOKUP(J496,Xlation!$B:$B,Xlation!$C:$C,"Error",0)</f>
        <v>Malaysia</v>
      </c>
      <c r="S496" t="str">
        <f>_xlfn.XLOOKUP(N496,Xlation!$B:$B,Xlation!$C:$C,"Error",0)</f>
        <v>Medium_Between_50_and_250_Emp</v>
      </c>
      <c r="T496" t="str">
        <f>_xlfn.XLOOKUP(F496,Xlation!$B:$B,Xlation!$C:$C,"Error",0)</f>
        <v>Other</v>
      </c>
      <c r="U496" t="str">
        <f>_xlfn.XLOOKUP(K496,Xlation!$B:$B,Xlation!$C:$C,"Error",0)</f>
        <v>80-100%</v>
      </c>
      <c r="V496" t="str">
        <f>_xlfn.XLOOKUP(F496,Categories!B:B,Categories!C:C,"Not in dataset",0)</f>
        <v>Not ML</v>
      </c>
    </row>
    <row r="497" spans="2:22">
      <c r="B497" s="1">
        <v>491</v>
      </c>
      <c r="C497">
        <v>2022</v>
      </c>
      <c r="D497" t="s">
        <v>8</v>
      </c>
      <c r="E497" t="s">
        <v>10</v>
      </c>
      <c r="F497" t="s">
        <v>138</v>
      </c>
      <c r="G497">
        <v>75000</v>
      </c>
      <c r="H497" t="s">
        <v>61</v>
      </c>
      <c r="I497">
        <v>75000</v>
      </c>
      <c r="J497" t="s">
        <v>24</v>
      </c>
      <c r="K497">
        <v>100</v>
      </c>
      <c r="L497" t="s">
        <v>24</v>
      </c>
      <c r="M497" t="str">
        <f>_xlfn.XLOOKUP(L497,Xlation!B:B,Xlation!D:D,"error",0)</f>
        <v>CAN</v>
      </c>
      <c r="N497" t="s">
        <v>62</v>
      </c>
      <c r="O497" t="str">
        <f>_xlfn.XLOOKUP(D497,Xlation!$B:$B,Xlation!$C:$C,"Error",0)</f>
        <v xml:space="preserve">Mid-level Intermediate </v>
      </c>
      <c r="P497" t="str">
        <f>_xlfn.XLOOKUP(E497,Xlation!$B:$B,Xlation!$C:$C,"Error",0)</f>
        <v xml:space="preserve">Full-time </v>
      </c>
      <c r="Q497" t="str">
        <f>_xlfn.XLOOKUP(L497,Xlation!$B:$B,Xlation!$C:$C,"Error",0)</f>
        <v>Canada</v>
      </c>
      <c r="R497" t="str">
        <f>_xlfn.XLOOKUP(J497,Xlation!$B:$B,Xlation!$C:$C,"Error",0)</f>
        <v>Canada</v>
      </c>
      <c r="S497" t="str">
        <f>_xlfn.XLOOKUP(N497,Xlation!$B:$B,Xlation!$C:$C,"Error",0)</f>
        <v>Small_Less_than_50_Emp</v>
      </c>
      <c r="T497" t="str">
        <f>_xlfn.XLOOKUP(F497,Xlation!$B:$B,Xlation!$C:$C,"Error",0)</f>
        <v>Analysis</v>
      </c>
      <c r="U497" t="str">
        <f>_xlfn.XLOOKUP(K497,Xlation!$B:$B,Xlation!$C:$C,"Error",0)</f>
        <v>80-100%</v>
      </c>
      <c r="V497" t="str">
        <f>_xlfn.XLOOKUP(F497,Categories!B:B,Categories!C:C,"Not in dataset",0)</f>
        <v>Not ML</v>
      </c>
    </row>
    <row r="498" spans="2:22">
      <c r="B498" s="1">
        <v>492</v>
      </c>
      <c r="C498">
        <v>2022</v>
      </c>
      <c r="D498" t="s">
        <v>8</v>
      </c>
      <c r="E498" t="s">
        <v>10</v>
      </c>
      <c r="F498" t="s">
        <v>34</v>
      </c>
      <c r="G498">
        <v>150000</v>
      </c>
      <c r="H498" t="s">
        <v>101</v>
      </c>
      <c r="I498">
        <v>35590</v>
      </c>
      <c r="J498" t="s">
        <v>33</v>
      </c>
      <c r="K498">
        <v>100</v>
      </c>
      <c r="L498" t="s">
        <v>33</v>
      </c>
      <c r="M498" t="str">
        <f>_xlfn.XLOOKUP(L498,Xlation!B:B,Xlation!D:D,"error",0)</f>
        <v>POL</v>
      </c>
      <c r="N498" t="s">
        <v>60</v>
      </c>
      <c r="O498" t="str">
        <f>_xlfn.XLOOKUP(D498,Xlation!$B:$B,Xlation!$C:$C,"Error",0)</f>
        <v xml:space="preserve">Mid-level Intermediate </v>
      </c>
      <c r="P498" t="str">
        <f>_xlfn.XLOOKUP(E498,Xlation!$B:$B,Xlation!$C:$C,"Error",0)</f>
        <v xml:space="preserve">Full-time </v>
      </c>
      <c r="Q498" t="str">
        <f>_xlfn.XLOOKUP(L498,Xlation!$B:$B,Xlation!$C:$C,"Error",0)</f>
        <v>Poland</v>
      </c>
      <c r="R498" t="str">
        <f>_xlfn.XLOOKUP(J498,Xlation!$B:$B,Xlation!$C:$C,"Error",0)</f>
        <v>Poland</v>
      </c>
      <c r="S498" t="str">
        <f>_xlfn.XLOOKUP(N498,Xlation!$B:$B,Xlation!$C:$C,"Error",0)</f>
        <v>Large_Greater_than_250_Emp</v>
      </c>
      <c r="T498" t="str">
        <f>_xlfn.XLOOKUP(F498,Xlation!$B:$B,Xlation!$C:$C,"Error",0)</f>
        <v>Scientist</v>
      </c>
      <c r="U498" t="str">
        <f>_xlfn.XLOOKUP(K498,Xlation!$B:$B,Xlation!$C:$C,"Error",0)</f>
        <v>80-100%</v>
      </c>
      <c r="V498" t="str">
        <f>_xlfn.XLOOKUP(F498,Categories!B:B,Categories!C:C,"Not in dataset",0)</f>
        <v>Not ML</v>
      </c>
    </row>
    <row r="499" spans="2:22">
      <c r="B499" s="1">
        <v>493</v>
      </c>
      <c r="C499">
        <v>2022</v>
      </c>
      <c r="D499" t="s">
        <v>11</v>
      </c>
      <c r="E499" t="s">
        <v>10</v>
      </c>
      <c r="F499" t="s">
        <v>114</v>
      </c>
      <c r="G499">
        <v>100000</v>
      </c>
      <c r="H499" t="s">
        <v>84</v>
      </c>
      <c r="I499">
        <v>78791</v>
      </c>
      <c r="J499" t="s">
        <v>24</v>
      </c>
      <c r="K499">
        <v>100</v>
      </c>
      <c r="L499" t="s">
        <v>24</v>
      </c>
      <c r="M499" t="str">
        <f>_xlfn.XLOOKUP(L499,Xlation!B:B,Xlation!D:D,"error",0)</f>
        <v>CAN</v>
      </c>
      <c r="N499" t="s">
        <v>64</v>
      </c>
      <c r="O499" t="str">
        <f>_xlfn.XLOOKUP(D499,Xlation!$B:$B,Xlation!$C:$C,"Error",0)</f>
        <v xml:space="preserve">Senior-level Expert </v>
      </c>
      <c r="P499" t="str">
        <f>_xlfn.XLOOKUP(E499,Xlation!$B:$B,Xlation!$C:$C,"Error",0)</f>
        <v xml:space="preserve">Full-time </v>
      </c>
      <c r="Q499" t="str">
        <f>_xlfn.XLOOKUP(L499,Xlation!$B:$B,Xlation!$C:$C,"Error",0)</f>
        <v>Canada</v>
      </c>
      <c r="R499" t="str">
        <f>_xlfn.XLOOKUP(J499,Xlation!$B:$B,Xlation!$C:$C,"Error",0)</f>
        <v>Canada</v>
      </c>
      <c r="S499" t="str">
        <f>_xlfn.XLOOKUP(N499,Xlation!$B:$B,Xlation!$C:$C,"Error",0)</f>
        <v>Medium_Between_50_and_250_Emp</v>
      </c>
      <c r="T499" t="str">
        <f>_xlfn.XLOOKUP(F499,Xlation!$B:$B,Xlation!$C:$C,"Error",0)</f>
        <v>Other</v>
      </c>
      <c r="U499" t="str">
        <f>_xlfn.XLOOKUP(K499,Xlation!$B:$B,Xlation!$C:$C,"Error",0)</f>
        <v>80-100%</v>
      </c>
      <c r="V499" t="str">
        <f>_xlfn.XLOOKUP(F499,Categories!B:B,Categories!C:C,"Not in dataset",0)</f>
        <v>ML Professional</v>
      </c>
    </row>
    <row r="500" spans="2:22">
      <c r="B500" s="1">
        <v>494</v>
      </c>
      <c r="C500">
        <v>2022</v>
      </c>
      <c r="D500" t="s">
        <v>11</v>
      </c>
      <c r="E500" t="s">
        <v>10</v>
      </c>
      <c r="F500" t="s">
        <v>34</v>
      </c>
      <c r="G500">
        <v>100000</v>
      </c>
      <c r="H500" t="s">
        <v>61</v>
      </c>
      <c r="I500">
        <v>100000</v>
      </c>
      <c r="J500" t="s">
        <v>107</v>
      </c>
      <c r="K500">
        <v>100</v>
      </c>
      <c r="L500" t="s">
        <v>22</v>
      </c>
      <c r="M500" t="str">
        <f>_xlfn.XLOOKUP(L500,Xlation!B:B,Xlation!D:D,"error",0)</f>
        <v>USA</v>
      </c>
      <c r="N500" t="s">
        <v>64</v>
      </c>
      <c r="O500" t="str">
        <f>_xlfn.XLOOKUP(D500,Xlation!$B:$B,Xlation!$C:$C,"Error",0)</f>
        <v xml:space="preserve">Senior-level Expert </v>
      </c>
      <c r="P500" t="str">
        <f>_xlfn.XLOOKUP(E500,Xlation!$B:$B,Xlation!$C:$C,"Error",0)</f>
        <v xml:space="preserve">Full-time </v>
      </c>
      <c r="Q500" t="str">
        <f>_xlfn.XLOOKUP(L500,Xlation!$B:$B,Xlation!$C:$C,"Error",0)</f>
        <v>United States of America</v>
      </c>
      <c r="R500" t="str">
        <f>_xlfn.XLOOKUP(J500,Xlation!$B:$B,Xlation!$C:$C,"Error",0)</f>
        <v>Brazil</v>
      </c>
      <c r="S500" t="str">
        <f>_xlfn.XLOOKUP(N500,Xlation!$B:$B,Xlation!$C:$C,"Error",0)</f>
        <v>Medium_Between_50_and_250_Emp</v>
      </c>
      <c r="T500" t="str">
        <f>_xlfn.XLOOKUP(F500,Xlation!$B:$B,Xlation!$C:$C,"Error",0)</f>
        <v>Scientist</v>
      </c>
      <c r="U500" t="str">
        <f>_xlfn.XLOOKUP(K500,Xlation!$B:$B,Xlation!$C:$C,"Error",0)</f>
        <v>80-100%</v>
      </c>
      <c r="V500" t="str">
        <f>_xlfn.XLOOKUP(F500,Categories!B:B,Categories!C:C,"Not in dataset",0)</f>
        <v>Not ML</v>
      </c>
    </row>
    <row r="501" spans="2:22">
      <c r="B501" s="1">
        <v>495</v>
      </c>
      <c r="C501">
        <v>2022</v>
      </c>
      <c r="D501" t="s">
        <v>8</v>
      </c>
      <c r="E501" t="s">
        <v>10</v>
      </c>
      <c r="F501" t="s">
        <v>41</v>
      </c>
      <c r="G501">
        <v>153000</v>
      </c>
      <c r="H501" t="s">
        <v>61</v>
      </c>
      <c r="I501">
        <v>153000</v>
      </c>
      <c r="J501" t="s">
        <v>22</v>
      </c>
      <c r="K501">
        <v>50</v>
      </c>
      <c r="L501" t="s">
        <v>22</v>
      </c>
      <c r="M501" t="str">
        <f>_xlfn.XLOOKUP(L501,Xlation!B:B,Xlation!D:D,"error",0)</f>
        <v>USA</v>
      </c>
      <c r="N501" t="s">
        <v>64</v>
      </c>
      <c r="O501" t="str">
        <f>_xlfn.XLOOKUP(D501,Xlation!$B:$B,Xlation!$C:$C,"Error",0)</f>
        <v xml:space="preserve">Mid-level Intermediate </v>
      </c>
      <c r="P501" t="str">
        <f>_xlfn.XLOOKUP(E501,Xlation!$B:$B,Xlation!$C:$C,"Error",0)</f>
        <v xml:space="preserve">Full-time </v>
      </c>
      <c r="Q501" t="str">
        <f>_xlfn.XLOOKUP(L501,Xlation!$B:$B,Xlation!$C:$C,"Error",0)</f>
        <v>United States of America</v>
      </c>
      <c r="R501" t="str">
        <f>_xlfn.XLOOKUP(J501,Xlation!$B:$B,Xlation!$C:$C,"Error",0)</f>
        <v>United States of America</v>
      </c>
      <c r="S501" t="str">
        <f>_xlfn.XLOOKUP(N501,Xlation!$B:$B,Xlation!$C:$C,"Error",0)</f>
        <v>Medium_Between_50_and_250_Emp</v>
      </c>
      <c r="T501" t="str">
        <f>_xlfn.XLOOKUP(F501,Xlation!$B:$B,Xlation!$C:$C,"Error",0)</f>
        <v>Scientist</v>
      </c>
      <c r="U501" t="str">
        <f>_xlfn.XLOOKUP(K501,Xlation!$B:$B,Xlation!$C:$C,"Error",0)</f>
        <v>20-80%</v>
      </c>
      <c r="V501" t="str">
        <f>_xlfn.XLOOKUP(F501,Categories!B:B,Categories!C:C,"Not in dataset",0)</f>
        <v>ML Professional</v>
      </c>
    </row>
    <row r="502" spans="2:22">
      <c r="B502" s="1">
        <v>496</v>
      </c>
      <c r="C502">
        <v>2022</v>
      </c>
      <c r="D502" t="s">
        <v>2</v>
      </c>
      <c r="E502" t="s">
        <v>10</v>
      </c>
      <c r="F502" t="s">
        <v>35</v>
      </c>
      <c r="G502">
        <v>52800</v>
      </c>
      <c r="H502" t="s">
        <v>59</v>
      </c>
      <c r="I502">
        <v>58035</v>
      </c>
      <c r="J502" t="s">
        <v>75</v>
      </c>
      <c r="K502">
        <v>100</v>
      </c>
      <c r="L502" t="s">
        <v>25</v>
      </c>
      <c r="M502" t="str">
        <f>_xlfn.XLOOKUP(L502,Xlation!B:B,Xlation!D:D,"error",0)</f>
        <v>DEU</v>
      </c>
      <c r="N502" t="s">
        <v>64</v>
      </c>
      <c r="O502" t="str">
        <f>_xlfn.XLOOKUP(D502,Xlation!$B:$B,Xlation!$C:$C,"Error",0)</f>
        <v xml:space="preserve">Entry-level Junior </v>
      </c>
      <c r="P502" t="str">
        <f>_xlfn.XLOOKUP(E502,Xlation!$B:$B,Xlation!$C:$C,"Error",0)</f>
        <v xml:space="preserve">Full-time </v>
      </c>
      <c r="Q502" t="str">
        <f>_xlfn.XLOOKUP(L502,Xlation!$B:$B,Xlation!$C:$C,"Error",0)</f>
        <v>Germany</v>
      </c>
      <c r="R502" t="str">
        <f>_xlfn.XLOOKUP(J502,Xlation!$B:$B,Xlation!$C:$C,"Error",0)</f>
        <v>Pakistan</v>
      </c>
      <c r="S502" t="str">
        <f>_xlfn.XLOOKUP(N502,Xlation!$B:$B,Xlation!$C:$C,"Error",0)</f>
        <v>Medium_Between_50_and_250_Emp</v>
      </c>
      <c r="T502" t="str">
        <f>_xlfn.XLOOKUP(F502,Xlation!$B:$B,Xlation!$C:$C,"Error",0)</f>
        <v>Engineer</v>
      </c>
      <c r="U502" t="str">
        <f>_xlfn.XLOOKUP(K502,Xlation!$B:$B,Xlation!$C:$C,"Error",0)</f>
        <v>80-100%</v>
      </c>
      <c r="V502" t="str">
        <f>_xlfn.XLOOKUP(F502,Categories!B:B,Categories!C:C,"Not in dataset",0)</f>
        <v>Not ML</v>
      </c>
    </row>
    <row r="503" spans="2:22">
      <c r="B503" s="1">
        <v>497</v>
      </c>
      <c r="C503">
        <v>2022</v>
      </c>
      <c r="D503" t="s">
        <v>11</v>
      </c>
      <c r="E503" t="s">
        <v>10</v>
      </c>
      <c r="F503" t="s">
        <v>34</v>
      </c>
      <c r="G503">
        <v>165000</v>
      </c>
      <c r="H503" t="s">
        <v>61</v>
      </c>
      <c r="I503">
        <v>165000</v>
      </c>
      <c r="J503" t="s">
        <v>22</v>
      </c>
      <c r="K503">
        <v>100</v>
      </c>
      <c r="L503" t="s">
        <v>22</v>
      </c>
      <c r="M503" t="str">
        <f>_xlfn.XLOOKUP(L503,Xlation!B:B,Xlation!D:D,"error",0)</f>
        <v>USA</v>
      </c>
      <c r="N503" t="s">
        <v>64</v>
      </c>
      <c r="O503" t="str">
        <f>_xlfn.XLOOKUP(D503,Xlation!$B:$B,Xlation!$C:$C,"Error",0)</f>
        <v xml:space="preserve">Senior-level Expert </v>
      </c>
      <c r="P503" t="str">
        <f>_xlfn.XLOOKUP(E503,Xlation!$B:$B,Xlation!$C:$C,"Error",0)</f>
        <v xml:space="preserve">Full-time </v>
      </c>
      <c r="Q503" t="str">
        <f>_xlfn.XLOOKUP(L503,Xlation!$B:$B,Xlation!$C:$C,"Error",0)</f>
        <v>United States of America</v>
      </c>
      <c r="R503" t="str">
        <f>_xlfn.XLOOKUP(J503,Xlation!$B:$B,Xlation!$C:$C,"Error",0)</f>
        <v>United States of America</v>
      </c>
      <c r="S503" t="str">
        <f>_xlfn.XLOOKUP(N503,Xlation!$B:$B,Xlation!$C:$C,"Error",0)</f>
        <v>Medium_Between_50_and_250_Emp</v>
      </c>
      <c r="T503" t="str">
        <f>_xlfn.XLOOKUP(F503,Xlation!$B:$B,Xlation!$C:$C,"Error",0)</f>
        <v>Scientist</v>
      </c>
      <c r="U503" t="str">
        <f>_xlfn.XLOOKUP(K503,Xlation!$B:$B,Xlation!$C:$C,"Error",0)</f>
        <v>80-100%</v>
      </c>
      <c r="V503" t="str">
        <f>_xlfn.XLOOKUP(F503,Categories!B:B,Categories!C:C,"Not in dataset",0)</f>
        <v>Not ML</v>
      </c>
    </row>
    <row r="504" spans="2:22">
      <c r="B504" s="1">
        <v>498</v>
      </c>
      <c r="C504">
        <v>2022</v>
      </c>
      <c r="D504" t="s">
        <v>11</v>
      </c>
      <c r="E504" t="s">
        <v>10</v>
      </c>
      <c r="F504" t="s">
        <v>38</v>
      </c>
      <c r="G504">
        <v>85000</v>
      </c>
      <c r="H504" t="s">
        <v>59</v>
      </c>
      <c r="I504">
        <v>93427</v>
      </c>
      <c r="J504" t="s">
        <v>27</v>
      </c>
      <c r="K504">
        <v>50</v>
      </c>
      <c r="L504" t="s">
        <v>27</v>
      </c>
      <c r="M504" t="str">
        <f>_xlfn.XLOOKUP(L504,Xlation!B:B,Xlation!D:D,"error",0)</f>
        <v>FRA</v>
      </c>
      <c r="N504" t="s">
        <v>60</v>
      </c>
      <c r="O504" t="str">
        <f>_xlfn.XLOOKUP(D504,Xlation!$B:$B,Xlation!$C:$C,"Error",0)</f>
        <v xml:space="preserve">Senior-level Expert </v>
      </c>
      <c r="P504" t="str">
        <f>_xlfn.XLOOKUP(E504,Xlation!$B:$B,Xlation!$C:$C,"Error",0)</f>
        <v xml:space="preserve">Full-time </v>
      </c>
      <c r="Q504" t="str">
        <f>_xlfn.XLOOKUP(L504,Xlation!$B:$B,Xlation!$C:$C,"Error",0)</f>
        <v>France</v>
      </c>
      <c r="R504" t="str">
        <f>_xlfn.XLOOKUP(J504,Xlation!$B:$B,Xlation!$C:$C,"Error",0)</f>
        <v>France</v>
      </c>
      <c r="S504" t="str">
        <f>_xlfn.XLOOKUP(N504,Xlation!$B:$B,Xlation!$C:$C,"Error",0)</f>
        <v>Large_Greater_than_250_Emp</v>
      </c>
      <c r="T504" t="str">
        <f>_xlfn.XLOOKUP(F504,Xlation!$B:$B,Xlation!$C:$C,"Error",0)</f>
        <v>Scientist</v>
      </c>
      <c r="U504" t="str">
        <f>_xlfn.XLOOKUP(K504,Xlation!$B:$B,Xlation!$C:$C,"Error",0)</f>
        <v>20-80%</v>
      </c>
      <c r="V504" t="str">
        <f>_xlfn.XLOOKUP(F504,Categories!B:B,Categories!C:C,"Not in dataset",0)</f>
        <v>Not ML</v>
      </c>
    </row>
    <row r="505" spans="2:22">
      <c r="B505" s="1">
        <v>499</v>
      </c>
      <c r="C505">
        <v>2022</v>
      </c>
      <c r="D505" t="s">
        <v>2</v>
      </c>
      <c r="E505" t="s">
        <v>10</v>
      </c>
      <c r="F505" t="s">
        <v>34</v>
      </c>
      <c r="G505">
        <v>66500</v>
      </c>
      <c r="H505" t="s">
        <v>84</v>
      </c>
      <c r="I505">
        <v>52396</v>
      </c>
      <c r="J505" t="s">
        <v>24</v>
      </c>
      <c r="K505">
        <v>100</v>
      </c>
      <c r="L505" t="s">
        <v>24</v>
      </c>
      <c r="M505" t="str">
        <f>_xlfn.XLOOKUP(L505,Xlation!B:B,Xlation!D:D,"error",0)</f>
        <v>CAN</v>
      </c>
      <c r="N505" t="s">
        <v>60</v>
      </c>
      <c r="O505" t="str">
        <f>_xlfn.XLOOKUP(D505,Xlation!$B:$B,Xlation!$C:$C,"Error",0)</f>
        <v xml:space="preserve">Entry-level Junior </v>
      </c>
      <c r="P505" t="str">
        <f>_xlfn.XLOOKUP(E505,Xlation!$B:$B,Xlation!$C:$C,"Error",0)</f>
        <v xml:space="preserve">Full-time </v>
      </c>
      <c r="Q505" t="str">
        <f>_xlfn.XLOOKUP(L505,Xlation!$B:$B,Xlation!$C:$C,"Error",0)</f>
        <v>Canada</v>
      </c>
      <c r="R505" t="str">
        <f>_xlfn.XLOOKUP(J505,Xlation!$B:$B,Xlation!$C:$C,"Error",0)</f>
        <v>Canada</v>
      </c>
      <c r="S505" t="str">
        <f>_xlfn.XLOOKUP(N505,Xlation!$B:$B,Xlation!$C:$C,"Error",0)</f>
        <v>Large_Greater_than_250_Emp</v>
      </c>
      <c r="T505" t="str">
        <f>_xlfn.XLOOKUP(F505,Xlation!$B:$B,Xlation!$C:$C,"Error",0)</f>
        <v>Scientist</v>
      </c>
      <c r="U505" t="str">
        <f>_xlfn.XLOOKUP(K505,Xlation!$B:$B,Xlation!$C:$C,"Error",0)</f>
        <v>80-100%</v>
      </c>
      <c r="V505" t="str">
        <f>_xlfn.XLOOKUP(F505,Categories!B:B,Categories!C:C,"Not in dataset",0)</f>
        <v>Not ML</v>
      </c>
    </row>
    <row r="506" spans="2:22">
      <c r="B506" s="1">
        <v>500</v>
      </c>
      <c r="C506">
        <v>2022</v>
      </c>
      <c r="D506" t="s">
        <v>11</v>
      </c>
      <c r="E506" t="s">
        <v>10</v>
      </c>
      <c r="F506" t="s">
        <v>37</v>
      </c>
      <c r="G506">
        <v>57000</v>
      </c>
      <c r="H506" t="s">
        <v>59</v>
      </c>
      <c r="I506">
        <v>62651</v>
      </c>
      <c r="J506" t="s">
        <v>32</v>
      </c>
      <c r="K506">
        <v>100</v>
      </c>
      <c r="L506" t="s">
        <v>32</v>
      </c>
      <c r="M506" t="str">
        <f>_xlfn.XLOOKUP(L506,Xlation!B:B,Xlation!D:D,"error",0)</f>
        <v>NLD</v>
      </c>
      <c r="N506" t="s">
        <v>60</v>
      </c>
      <c r="O506" t="str">
        <f>_xlfn.XLOOKUP(D506,Xlation!$B:$B,Xlation!$C:$C,"Error",0)</f>
        <v xml:space="preserve">Senior-level Expert </v>
      </c>
      <c r="P506" t="str">
        <f>_xlfn.XLOOKUP(E506,Xlation!$B:$B,Xlation!$C:$C,"Error",0)</f>
        <v xml:space="preserve">Full-time </v>
      </c>
      <c r="Q506" t="str">
        <f>_xlfn.XLOOKUP(L506,Xlation!$B:$B,Xlation!$C:$C,"Error",0)</f>
        <v>Netherlands</v>
      </c>
      <c r="R506" t="str">
        <f>_xlfn.XLOOKUP(J506,Xlation!$B:$B,Xlation!$C:$C,"Error",0)</f>
        <v>Netherlands</v>
      </c>
      <c r="S506" t="str">
        <f>_xlfn.XLOOKUP(N506,Xlation!$B:$B,Xlation!$C:$C,"Error",0)</f>
        <v>Large_Greater_than_250_Emp</v>
      </c>
      <c r="T506" t="str">
        <f>_xlfn.XLOOKUP(F506,Xlation!$B:$B,Xlation!$C:$C,"Error",0)</f>
        <v>Engineer</v>
      </c>
      <c r="U506" t="str">
        <f>_xlfn.XLOOKUP(K506,Xlation!$B:$B,Xlation!$C:$C,"Error",0)</f>
        <v>80-100%</v>
      </c>
      <c r="V506" t="str">
        <f>_xlfn.XLOOKUP(F506,Categories!B:B,Categories!C:C,"Not in dataset",0)</f>
        <v>ML Professional</v>
      </c>
    </row>
    <row r="507" spans="2:22">
      <c r="B507" s="1">
        <v>501</v>
      </c>
      <c r="C507">
        <v>2022</v>
      </c>
      <c r="D507" t="s">
        <v>8</v>
      </c>
      <c r="E507" t="s">
        <v>10</v>
      </c>
      <c r="F507" t="s">
        <v>97</v>
      </c>
      <c r="G507">
        <v>30000</v>
      </c>
      <c r="H507" t="s">
        <v>59</v>
      </c>
      <c r="I507">
        <v>32974</v>
      </c>
      <c r="J507" t="s">
        <v>154</v>
      </c>
      <c r="K507">
        <v>100</v>
      </c>
      <c r="L507" t="s">
        <v>154</v>
      </c>
      <c r="M507" t="str">
        <f>_xlfn.XLOOKUP(L507,Xlation!B:B,Xlation!D:D,"error",0)</f>
        <v>EST</v>
      </c>
      <c r="N507" t="s">
        <v>62</v>
      </c>
      <c r="O507" t="str">
        <f>_xlfn.XLOOKUP(D507,Xlation!$B:$B,Xlation!$C:$C,"Error",0)</f>
        <v xml:space="preserve">Mid-level Intermediate </v>
      </c>
      <c r="P507" t="str">
        <f>_xlfn.XLOOKUP(E507,Xlation!$B:$B,Xlation!$C:$C,"Error",0)</f>
        <v xml:space="preserve">Full-time </v>
      </c>
      <c r="Q507" t="str">
        <f>_xlfn.XLOOKUP(L507,Xlation!$B:$B,Xlation!$C:$C,"Error",0)</f>
        <v>Estonia</v>
      </c>
      <c r="R507" t="str">
        <f>_xlfn.XLOOKUP(J507,Xlation!$B:$B,Xlation!$C:$C,"Error",0)</f>
        <v>Estonia</v>
      </c>
      <c r="S507" t="str">
        <f>_xlfn.XLOOKUP(N507,Xlation!$B:$B,Xlation!$C:$C,"Error",0)</f>
        <v>Small_Less_than_50_Emp</v>
      </c>
      <c r="T507" t="str">
        <f>_xlfn.XLOOKUP(F507,Xlation!$B:$B,Xlation!$C:$C,"Error",0)</f>
        <v>Other</v>
      </c>
      <c r="U507" t="str">
        <f>_xlfn.XLOOKUP(K507,Xlation!$B:$B,Xlation!$C:$C,"Error",0)</f>
        <v>80-100%</v>
      </c>
      <c r="V507" t="str">
        <f>_xlfn.XLOOKUP(F507,Categories!B:B,Categories!C:C,"Not in dataset",0)</f>
        <v>Not ML</v>
      </c>
    </row>
    <row r="508" spans="2:22">
      <c r="B508" s="1">
        <v>502</v>
      </c>
      <c r="C508">
        <v>2022</v>
      </c>
      <c r="D508" t="s">
        <v>2</v>
      </c>
      <c r="E508" t="s">
        <v>10</v>
      </c>
      <c r="F508" t="s">
        <v>34</v>
      </c>
      <c r="G508">
        <v>40000</v>
      </c>
      <c r="H508" t="s">
        <v>61</v>
      </c>
      <c r="I508">
        <v>40000</v>
      </c>
      <c r="J508" t="s">
        <v>30</v>
      </c>
      <c r="K508">
        <v>100</v>
      </c>
      <c r="L508" t="s">
        <v>153</v>
      </c>
      <c r="M508" t="str">
        <f>_xlfn.XLOOKUP(L508,Xlation!B:B,Xlation!D:D,"error",0)</f>
        <v>MYS</v>
      </c>
      <c r="N508" t="s">
        <v>60</v>
      </c>
      <c r="O508" t="str">
        <f>_xlfn.XLOOKUP(D508,Xlation!$B:$B,Xlation!$C:$C,"Error",0)</f>
        <v xml:space="preserve">Entry-level Junior </v>
      </c>
      <c r="P508" t="str">
        <f>_xlfn.XLOOKUP(E508,Xlation!$B:$B,Xlation!$C:$C,"Error",0)</f>
        <v xml:space="preserve">Full-time </v>
      </c>
      <c r="Q508" t="str">
        <f>_xlfn.XLOOKUP(L508,Xlation!$B:$B,Xlation!$C:$C,"Error",0)</f>
        <v>Malaysia</v>
      </c>
      <c r="R508" t="str">
        <f>_xlfn.XLOOKUP(J508,Xlation!$B:$B,Xlation!$C:$C,"Error",0)</f>
        <v>Japan</v>
      </c>
      <c r="S508" t="str">
        <f>_xlfn.XLOOKUP(N508,Xlation!$B:$B,Xlation!$C:$C,"Error",0)</f>
        <v>Large_Greater_than_250_Emp</v>
      </c>
      <c r="T508" t="str">
        <f>_xlfn.XLOOKUP(F508,Xlation!$B:$B,Xlation!$C:$C,"Error",0)</f>
        <v>Scientist</v>
      </c>
      <c r="U508" t="str">
        <f>_xlfn.XLOOKUP(K508,Xlation!$B:$B,Xlation!$C:$C,"Error",0)</f>
        <v>80-100%</v>
      </c>
      <c r="V508" t="str">
        <f>_xlfn.XLOOKUP(F508,Categories!B:B,Categories!C:C,"Not in dataset",0)</f>
        <v>Not ML</v>
      </c>
    </row>
    <row r="509" spans="2:22">
      <c r="B509" s="1">
        <v>503</v>
      </c>
      <c r="C509">
        <v>2022</v>
      </c>
      <c r="D509" t="s">
        <v>8</v>
      </c>
      <c r="E509" t="s">
        <v>10</v>
      </c>
      <c r="F509" t="s">
        <v>37</v>
      </c>
      <c r="G509">
        <v>121000</v>
      </c>
      <c r="H509" t="s">
        <v>155</v>
      </c>
      <c r="I509">
        <v>87425</v>
      </c>
      <c r="J509" t="s">
        <v>156</v>
      </c>
      <c r="K509">
        <v>100</v>
      </c>
      <c r="L509" t="s">
        <v>156</v>
      </c>
      <c r="M509" t="str">
        <f>_xlfn.XLOOKUP(L509,Xlation!B:B,Xlation!D:D,"error",0)</f>
        <v>AUS</v>
      </c>
      <c r="N509" t="s">
        <v>60</v>
      </c>
      <c r="O509" t="str">
        <f>_xlfn.XLOOKUP(D509,Xlation!$B:$B,Xlation!$C:$C,"Error",0)</f>
        <v xml:space="preserve">Mid-level Intermediate </v>
      </c>
      <c r="P509" t="str">
        <f>_xlfn.XLOOKUP(E509,Xlation!$B:$B,Xlation!$C:$C,"Error",0)</f>
        <v xml:space="preserve">Full-time </v>
      </c>
      <c r="Q509" t="str">
        <f>_xlfn.XLOOKUP(L509,Xlation!$B:$B,Xlation!$C:$C,"Error",0)</f>
        <v>Australia</v>
      </c>
      <c r="R509" t="str">
        <f>_xlfn.XLOOKUP(J509,Xlation!$B:$B,Xlation!$C:$C,"Error",0)</f>
        <v>Australia</v>
      </c>
      <c r="S509" t="str">
        <f>_xlfn.XLOOKUP(N509,Xlation!$B:$B,Xlation!$C:$C,"Error",0)</f>
        <v>Large_Greater_than_250_Emp</v>
      </c>
      <c r="T509" t="str">
        <f>_xlfn.XLOOKUP(F509,Xlation!$B:$B,Xlation!$C:$C,"Error",0)</f>
        <v>Engineer</v>
      </c>
      <c r="U509" t="str">
        <f>_xlfn.XLOOKUP(K509,Xlation!$B:$B,Xlation!$C:$C,"Error",0)</f>
        <v>80-100%</v>
      </c>
      <c r="V509" t="str">
        <f>_xlfn.XLOOKUP(F509,Categories!B:B,Categories!C:C,"Not in dataset",0)</f>
        <v>ML Professional</v>
      </c>
    </row>
    <row r="510" spans="2:22">
      <c r="B510" s="1">
        <v>504</v>
      </c>
      <c r="C510">
        <v>2022</v>
      </c>
      <c r="D510" t="s">
        <v>11</v>
      </c>
      <c r="E510" t="s">
        <v>10</v>
      </c>
      <c r="F510" t="s">
        <v>35</v>
      </c>
      <c r="G510">
        <v>115000</v>
      </c>
      <c r="H510" t="s">
        <v>61</v>
      </c>
      <c r="I510">
        <v>115000</v>
      </c>
      <c r="J510" t="s">
        <v>22</v>
      </c>
      <c r="K510">
        <v>100</v>
      </c>
      <c r="L510" t="s">
        <v>22</v>
      </c>
      <c r="M510" t="str">
        <f>_xlfn.XLOOKUP(L510,Xlation!B:B,Xlation!D:D,"error",0)</f>
        <v>USA</v>
      </c>
      <c r="N510" t="s">
        <v>64</v>
      </c>
      <c r="O510" t="str">
        <f>_xlfn.XLOOKUP(D510,Xlation!$B:$B,Xlation!$C:$C,"Error",0)</f>
        <v xml:space="preserve">Senior-level Expert </v>
      </c>
      <c r="P510" t="str">
        <f>_xlfn.XLOOKUP(E510,Xlation!$B:$B,Xlation!$C:$C,"Error",0)</f>
        <v xml:space="preserve">Full-time </v>
      </c>
      <c r="Q510" t="str">
        <f>_xlfn.XLOOKUP(L510,Xlation!$B:$B,Xlation!$C:$C,"Error",0)</f>
        <v>United States of America</v>
      </c>
      <c r="R510" t="str">
        <f>_xlfn.XLOOKUP(J510,Xlation!$B:$B,Xlation!$C:$C,"Error",0)</f>
        <v>United States of America</v>
      </c>
      <c r="S510" t="str">
        <f>_xlfn.XLOOKUP(N510,Xlation!$B:$B,Xlation!$C:$C,"Error",0)</f>
        <v>Medium_Between_50_and_250_Emp</v>
      </c>
      <c r="T510" t="str">
        <f>_xlfn.XLOOKUP(F510,Xlation!$B:$B,Xlation!$C:$C,"Error",0)</f>
        <v>Engineer</v>
      </c>
      <c r="U510" t="str">
        <f>_xlfn.XLOOKUP(K510,Xlation!$B:$B,Xlation!$C:$C,"Error",0)</f>
        <v>80-100%</v>
      </c>
      <c r="V510" t="str">
        <f>_xlfn.XLOOKUP(F510,Categories!B:B,Categories!C:C,"Not in dataset",0)</f>
        <v>Not ML</v>
      </c>
    </row>
    <row r="511" spans="2:22">
      <c r="B511" s="1">
        <v>505</v>
      </c>
      <c r="C511">
        <v>2022</v>
      </c>
      <c r="D511" t="s">
        <v>2</v>
      </c>
      <c r="E511" t="s">
        <v>10</v>
      </c>
      <c r="F511" t="s">
        <v>34</v>
      </c>
      <c r="G511">
        <v>120000</v>
      </c>
      <c r="H511" t="s">
        <v>155</v>
      </c>
      <c r="I511">
        <v>86703</v>
      </c>
      <c r="J511" t="s">
        <v>156</v>
      </c>
      <c r="K511">
        <v>50</v>
      </c>
      <c r="L511" t="s">
        <v>156</v>
      </c>
      <c r="M511" t="str">
        <f>_xlfn.XLOOKUP(L511,Xlation!B:B,Xlation!D:D,"error",0)</f>
        <v>AUS</v>
      </c>
      <c r="N511" t="s">
        <v>64</v>
      </c>
      <c r="O511" t="str">
        <f>_xlfn.XLOOKUP(D511,Xlation!$B:$B,Xlation!$C:$C,"Error",0)</f>
        <v xml:space="preserve">Entry-level Junior </v>
      </c>
      <c r="P511" t="str">
        <f>_xlfn.XLOOKUP(E511,Xlation!$B:$B,Xlation!$C:$C,"Error",0)</f>
        <v xml:space="preserve">Full-time </v>
      </c>
      <c r="Q511" t="str">
        <f>_xlfn.XLOOKUP(L511,Xlation!$B:$B,Xlation!$C:$C,"Error",0)</f>
        <v>Australia</v>
      </c>
      <c r="R511" t="str">
        <f>_xlfn.XLOOKUP(J511,Xlation!$B:$B,Xlation!$C:$C,"Error",0)</f>
        <v>Australia</v>
      </c>
      <c r="S511" t="str">
        <f>_xlfn.XLOOKUP(N511,Xlation!$B:$B,Xlation!$C:$C,"Error",0)</f>
        <v>Medium_Between_50_and_250_Emp</v>
      </c>
      <c r="T511" t="str">
        <f>_xlfn.XLOOKUP(F511,Xlation!$B:$B,Xlation!$C:$C,"Error",0)</f>
        <v>Scientist</v>
      </c>
      <c r="U511" t="str">
        <f>_xlfn.XLOOKUP(K511,Xlation!$B:$B,Xlation!$C:$C,"Error",0)</f>
        <v>20-80%</v>
      </c>
      <c r="V511" t="str">
        <f>_xlfn.XLOOKUP(F511,Categories!B:B,Categories!C:C,"Not in dataset",0)</f>
        <v>Not ML</v>
      </c>
    </row>
    <row r="512" spans="2:22">
      <c r="B512" s="1">
        <v>506</v>
      </c>
      <c r="C512">
        <v>2022</v>
      </c>
      <c r="D512" t="s">
        <v>8</v>
      </c>
      <c r="E512" t="s">
        <v>10</v>
      </c>
      <c r="F512" t="s">
        <v>116</v>
      </c>
      <c r="G512">
        <v>75000</v>
      </c>
      <c r="H512" t="s">
        <v>61</v>
      </c>
      <c r="I512">
        <v>75000</v>
      </c>
      <c r="J512" t="s">
        <v>157</v>
      </c>
      <c r="K512">
        <v>100</v>
      </c>
      <c r="L512" t="s">
        <v>22</v>
      </c>
      <c r="M512" t="str">
        <f>_xlfn.XLOOKUP(L512,Xlation!B:B,Xlation!D:D,"error",0)</f>
        <v>USA</v>
      </c>
      <c r="N512" t="s">
        <v>60</v>
      </c>
      <c r="O512" t="str">
        <f>_xlfn.XLOOKUP(D512,Xlation!$B:$B,Xlation!$C:$C,"Error",0)</f>
        <v xml:space="preserve">Mid-level Intermediate </v>
      </c>
      <c r="P512" t="str">
        <f>_xlfn.XLOOKUP(E512,Xlation!$B:$B,Xlation!$C:$C,"Error",0)</f>
        <v xml:space="preserve">Full-time </v>
      </c>
      <c r="Q512" t="str">
        <f>_xlfn.XLOOKUP(L512,Xlation!$B:$B,Xlation!$C:$C,"Error",0)</f>
        <v>United States of America</v>
      </c>
      <c r="R512" t="str">
        <f>_xlfn.XLOOKUP(J512,Xlation!$B:$B,Xlation!$C:$C,"Error",0)</f>
        <v>Bolivia</v>
      </c>
      <c r="S512" t="str">
        <f>_xlfn.XLOOKUP(N512,Xlation!$B:$B,Xlation!$C:$C,"Error",0)</f>
        <v>Large_Greater_than_250_Emp</v>
      </c>
      <c r="T512" t="str">
        <f>_xlfn.XLOOKUP(F512,Xlation!$B:$B,Xlation!$C:$C,"Error",0)</f>
        <v>Scientist</v>
      </c>
      <c r="U512" t="str">
        <f>_xlfn.XLOOKUP(K512,Xlation!$B:$B,Xlation!$C:$C,"Error",0)</f>
        <v>80-100%</v>
      </c>
      <c r="V512" t="str">
        <f>_xlfn.XLOOKUP(F512,Categories!B:B,Categories!C:C,"Not in dataset",0)</f>
        <v>ML Professional</v>
      </c>
    </row>
    <row r="513" spans="2:22">
      <c r="B513" s="1">
        <v>507</v>
      </c>
      <c r="C513">
        <v>2022</v>
      </c>
      <c r="D513" t="s">
        <v>8</v>
      </c>
      <c r="E513" t="s">
        <v>10</v>
      </c>
      <c r="F513" t="s">
        <v>38</v>
      </c>
      <c r="G513">
        <v>59000</v>
      </c>
      <c r="H513" t="s">
        <v>59</v>
      </c>
      <c r="I513">
        <v>64849</v>
      </c>
      <c r="J513" t="s">
        <v>31</v>
      </c>
      <c r="K513">
        <v>0</v>
      </c>
      <c r="L513" t="s">
        <v>31</v>
      </c>
      <c r="M513" t="str">
        <f>_xlfn.XLOOKUP(L513,Xlation!B:B,Xlation!D:D,"error",0)</f>
        <v>AUT</v>
      </c>
      <c r="N513" t="s">
        <v>60</v>
      </c>
      <c r="O513" t="str">
        <f>_xlfn.XLOOKUP(D513,Xlation!$B:$B,Xlation!$C:$C,"Error",0)</f>
        <v xml:space="preserve">Mid-level Intermediate </v>
      </c>
      <c r="P513" t="str">
        <f>_xlfn.XLOOKUP(E513,Xlation!$B:$B,Xlation!$C:$C,"Error",0)</f>
        <v xml:space="preserve">Full-time </v>
      </c>
      <c r="Q513" t="str">
        <f>_xlfn.XLOOKUP(L513,Xlation!$B:$B,Xlation!$C:$C,"Error",0)</f>
        <v>Austria</v>
      </c>
      <c r="R513" t="str">
        <f>_xlfn.XLOOKUP(J513,Xlation!$B:$B,Xlation!$C:$C,"Error",0)</f>
        <v>Austria</v>
      </c>
      <c r="S513" t="str">
        <f>_xlfn.XLOOKUP(N513,Xlation!$B:$B,Xlation!$C:$C,"Error",0)</f>
        <v>Large_Greater_than_250_Emp</v>
      </c>
      <c r="T513" t="str">
        <f>_xlfn.XLOOKUP(F513,Xlation!$B:$B,Xlation!$C:$C,"Error",0)</f>
        <v>Scientist</v>
      </c>
      <c r="U513" t="str">
        <f>_xlfn.XLOOKUP(K513,Xlation!$B:$B,Xlation!$C:$C,"Error",0)</f>
        <v>0-20%</v>
      </c>
      <c r="V513" t="str">
        <f>_xlfn.XLOOKUP(F513,Categories!B:B,Categories!C:C,"Not in dataset",0)</f>
        <v>Not ML</v>
      </c>
    </row>
    <row r="514" spans="2:22">
      <c r="B514" s="1">
        <v>508</v>
      </c>
      <c r="C514">
        <v>2022</v>
      </c>
      <c r="D514" t="s">
        <v>2</v>
      </c>
      <c r="E514" t="s">
        <v>10</v>
      </c>
      <c r="F514" t="s">
        <v>38</v>
      </c>
      <c r="G514">
        <v>120000</v>
      </c>
      <c r="H514" t="s">
        <v>61</v>
      </c>
      <c r="I514">
        <v>120000</v>
      </c>
      <c r="J514" t="s">
        <v>22</v>
      </c>
      <c r="K514">
        <v>100</v>
      </c>
      <c r="L514" t="s">
        <v>22</v>
      </c>
      <c r="M514" t="str">
        <f>_xlfn.XLOOKUP(L514,Xlation!B:B,Xlation!D:D,"error",0)</f>
        <v>USA</v>
      </c>
      <c r="N514" t="s">
        <v>60</v>
      </c>
      <c r="O514" t="str">
        <f>_xlfn.XLOOKUP(D514,Xlation!$B:$B,Xlation!$C:$C,"Error",0)</f>
        <v xml:space="preserve">Entry-level Junior </v>
      </c>
      <c r="P514" t="str">
        <f>_xlfn.XLOOKUP(E514,Xlation!$B:$B,Xlation!$C:$C,"Error",0)</f>
        <v xml:space="preserve">Full-time </v>
      </c>
      <c r="Q514" t="str">
        <f>_xlfn.XLOOKUP(L514,Xlation!$B:$B,Xlation!$C:$C,"Error",0)</f>
        <v>United States of America</v>
      </c>
      <c r="R514" t="str">
        <f>_xlfn.XLOOKUP(J514,Xlation!$B:$B,Xlation!$C:$C,"Error",0)</f>
        <v>United States of America</v>
      </c>
      <c r="S514" t="str">
        <f>_xlfn.XLOOKUP(N514,Xlation!$B:$B,Xlation!$C:$C,"Error",0)</f>
        <v>Large_Greater_than_250_Emp</v>
      </c>
      <c r="T514" t="str">
        <f>_xlfn.XLOOKUP(F514,Xlation!$B:$B,Xlation!$C:$C,"Error",0)</f>
        <v>Scientist</v>
      </c>
      <c r="U514" t="str">
        <f>_xlfn.XLOOKUP(K514,Xlation!$B:$B,Xlation!$C:$C,"Error",0)</f>
        <v>80-100%</v>
      </c>
      <c r="V514" t="str">
        <f>_xlfn.XLOOKUP(F514,Categories!B:B,Categories!C:C,"Not in dataset",0)</f>
        <v>Not ML</v>
      </c>
    </row>
    <row r="515" spans="2:22">
      <c r="B515" s="1">
        <v>509</v>
      </c>
      <c r="C515">
        <v>2022</v>
      </c>
      <c r="D515" t="s">
        <v>8</v>
      </c>
      <c r="E515" t="s">
        <v>10</v>
      </c>
      <c r="F515" t="s">
        <v>100</v>
      </c>
      <c r="G515">
        <v>157000</v>
      </c>
      <c r="H515" t="s">
        <v>61</v>
      </c>
      <c r="I515">
        <v>157000</v>
      </c>
      <c r="J515" t="s">
        <v>22</v>
      </c>
      <c r="K515">
        <v>100</v>
      </c>
      <c r="L515" t="s">
        <v>22</v>
      </c>
      <c r="M515" t="str">
        <f>_xlfn.XLOOKUP(L515,Xlation!B:B,Xlation!D:D,"error",0)</f>
        <v>USA</v>
      </c>
      <c r="N515" t="s">
        <v>60</v>
      </c>
      <c r="O515" t="str">
        <f>_xlfn.XLOOKUP(D515,Xlation!$B:$B,Xlation!$C:$C,"Error",0)</f>
        <v xml:space="preserve">Mid-level Intermediate </v>
      </c>
      <c r="P515" t="str">
        <f>_xlfn.XLOOKUP(E515,Xlation!$B:$B,Xlation!$C:$C,"Error",0)</f>
        <v xml:space="preserve">Full-time </v>
      </c>
      <c r="Q515" t="str">
        <f>_xlfn.XLOOKUP(L515,Xlation!$B:$B,Xlation!$C:$C,"Error",0)</f>
        <v>United States of America</v>
      </c>
      <c r="R515" t="str">
        <f>_xlfn.XLOOKUP(J515,Xlation!$B:$B,Xlation!$C:$C,"Error",0)</f>
        <v>United States of America</v>
      </c>
      <c r="S515" t="str">
        <f>_xlfn.XLOOKUP(N515,Xlation!$B:$B,Xlation!$C:$C,"Error",0)</f>
        <v>Large_Greater_than_250_Emp</v>
      </c>
      <c r="T515" t="str">
        <f>_xlfn.XLOOKUP(F515,Xlation!$B:$B,Xlation!$C:$C,"Error",0)</f>
        <v>Scientist</v>
      </c>
      <c r="U515" t="str">
        <f>_xlfn.XLOOKUP(K515,Xlation!$B:$B,Xlation!$C:$C,"Error",0)</f>
        <v>80-100%</v>
      </c>
      <c r="V515" t="str">
        <f>_xlfn.XLOOKUP(F515,Categories!B:B,Categories!C:C,"Not in dataset",0)</f>
        <v>Not ML</v>
      </c>
    </row>
    <row r="516" spans="2:22">
      <c r="B516" s="1">
        <v>510</v>
      </c>
      <c r="C516">
        <v>2022</v>
      </c>
      <c r="D516" t="s">
        <v>2</v>
      </c>
      <c r="E516" t="s">
        <v>10</v>
      </c>
      <c r="F516" t="s">
        <v>109</v>
      </c>
      <c r="G516">
        <v>150000</v>
      </c>
      <c r="H516" t="s">
        <v>61</v>
      </c>
      <c r="I516">
        <v>150000</v>
      </c>
      <c r="J516" t="s">
        <v>156</v>
      </c>
      <c r="K516">
        <v>100</v>
      </c>
      <c r="L516" t="s">
        <v>156</v>
      </c>
      <c r="M516" t="str">
        <f>_xlfn.XLOOKUP(L516,Xlation!B:B,Xlation!D:D,"error",0)</f>
        <v>AUS</v>
      </c>
      <c r="N516" t="s">
        <v>62</v>
      </c>
      <c r="O516" t="str">
        <f>_xlfn.XLOOKUP(D516,Xlation!$B:$B,Xlation!$C:$C,"Error",0)</f>
        <v xml:space="preserve">Entry-level Junior </v>
      </c>
      <c r="P516" t="str">
        <f>_xlfn.XLOOKUP(E516,Xlation!$B:$B,Xlation!$C:$C,"Error",0)</f>
        <v xml:space="preserve">Full-time </v>
      </c>
      <c r="Q516" t="str">
        <f>_xlfn.XLOOKUP(L516,Xlation!$B:$B,Xlation!$C:$C,"Error",0)</f>
        <v>Australia</v>
      </c>
      <c r="R516" t="str">
        <f>_xlfn.XLOOKUP(J516,Xlation!$B:$B,Xlation!$C:$C,"Error",0)</f>
        <v>Australia</v>
      </c>
      <c r="S516" t="str">
        <f>_xlfn.XLOOKUP(N516,Xlation!$B:$B,Xlation!$C:$C,"Error",0)</f>
        <v>Small_Less_than_50_Emp</v>
      </c>
      <c r="T516" t="str">
        <f>_xlfn.XLOOKUP(F516,Xlation!$B:$B,Xlation!$C:$C,"Error",0)</f>
        <v>Engineer</v>
      </c>
      <c r="U516" t="str">
        <f>_xlfn.XLOOKUP(K516,Xlation!$B:$B,Xlation!$C:$C,"Error",0)</f>
        <v>80-100%</v>
      </c>
      <c r="V516" t="str">
        <f>_xlfn.XLOOKUP(F516,Categories!B:B,Categories!C:C,"Not in dataset",0)</f>
        <v>Not ML</v>
      </c>
    </row>
    <row r="517" spans="2:22">
      <c r="B517" s="1">
        <v>511</v>
      </c>
      <c r="C517">
        <v>2022</v>
      </c>
      <c r="D517" t="s">
        <v>8</v>
      </c>
      <c r="E517" t="s">
        <v>10</v>
      </c>
      <c r="F517" t="s">
        <v>70</v>
      </c>
      <c r="G517">
        <v>90000</v>
      </c>
      <c r="H517" t="s">
        <v>84</v>
      </c>
      <c r="I517">
        <v>70912</v>
      </c>
      <c r="J517" t="s">
        <v>24</v>
      </c>
      <c r="K517">
        <v>50</v>
      </c>
      <c r="L517" t="s">
        <v>24</v>
      </c>
      <c r="M517" t="str">
        <f>_xlfn.XLOOKUP(L517,Xlation!B:B,Xlation!D:D,"error",0)</f>
        <v>CAN</v>
      </c>
      <c r="N517" t="s">
        <v>60</v>
      </c>
      <c r="O517" t="str">
        <f>_xlfn.XLOOKUP(D517,Xlation!$B:$B,Xlation!$C:$C,"Error",0)</f>
        <v xml:space="preserve">Mid-level Intermediate </v>
      </c>
      <c r="P517" t="str">
        <f>_xlfn.XLOOKUP(E517,Xlation!$B:$B,Xlation!$C:$C,"Error",0)</f>
        <v xml:space="preserve">Full-time </v>
      </c>
      <c r="Q517" t="str">
        <f>_xlfn.XLOOKUP(L517,Xlation!$B:$B,Xlation!$C:$C,"Error",0)</f>
        <v>Canada</v>
      </c>
      <c r="R517" t="str">
        <f>_xlfn.XLOOKUP(J517,Xlation!$B:$B,Xlation!$C:$C,"Error",0)</f>
        <v>Canada</v>
      </c>
      <c r="S517" t="str">
        <f>_xlfn.XLOOKUP(N517,Xlation!$B:$B,Xlation!$C:$C,"Error",0)</f>
        <v>Large_Greater_than_250_Emp</v>
      </c>
      <c r="T517" t="str">
        <f>_xlfn.XLOOKUP(F517,Xlation!$B:$B,Xlation!$C:$C,"Error",0)</f>
        <v>Analysis</v>
      </c>
      <c r="U517" t="str">
        <f>_xlfn.XLOOKUP(K517,Xlation!$B:$B,Xlation!$C:$C,"Error",0)</f>
        <v>20-80%</v>
      </c>
      <c r="V517" t="str">
        <f>_xlfn.XLOOKUP(F517,Categories!B:B,Categories!C:C,"Not in dataset",0)</f>
        <v>Not ML</v>
      </c>
    </row>
    <row r="518" spans="2:22">
      <c r="B518" s="1">
        <v>512</v>
      </c>
      <c r="C518">
        <v>2022</v>
      </c>
      <c r="D518" t="s">
        <v>2</v>
      </c>
      <c r="E518" t="s">
        <v>10</v>
      </c>
      <c r="F518" t="s">
        <v>35</v>
      </c>
      <c r="G518">
        <v>65000</v>
      </c>
      <c r="H518" t="s">
        <v>61</v>
      </c>
      <c r="I518">
        <v>65000</v>
      </c>
      <c r="J518" t="s">
        <v>22</v>
      </c>
      <c r="K518">
        <v>100</v>
      </c>
      <c r="L518" t="s">
        <v>22</v>
      </c>
      <c r="M518" t="str">
        <f>_xlfn.XLOOKUP(L518,Xlation!B:B,Xlation!D:D,"error",0)</f>
        <v>USA</v>
      </c>
      <c r="N518" t="s">
        <v>62</v>
      </c>
      <c r="O518" t="str">
        <f>_xlfn.XLOOKUP(D518,Xlation!$B:$B,Xlation!$C:$C,"Error",0)</f>
        <v xml:space="preserve">Entry-level Junior </v>
      </c>
      <c r="P518" t="str">
        <f>_xlfn.XLOOKUP(E518,Xlation!$B:$B,Xlation!$C:$C,"Error",0)</f>
        <v xml:space="preserve">Full-time </v>
      </c>
      <c r="Q518" t="str">
        <f>_xlfn.XLOOKUP(L518,Xlation!$B:$B,Xlation!$C:$C,"Error",0)</f>
        <v>United States of America</v>
      </c>
      <c r="R518" t="str">
        <f>_xlfn.XLOOKUP(J518,Xlation!$B:$B,Xlation!$C:$C,"Error",0)</f>
        <v>United States of America</v>
      </c>
      <c r="S518" t="str">
        <f>_xlfn.XLOOKUP(N518,Xlation!$B:$B,Xlation!$C:$C,"Error",0)</f>
        <v>Small_Less_than_50_Emp</v>
      </c>
      <c r="T518" t="str">
        <f>_xlfn.XLOOKUP(F518,Xlation!$B:$B,Xlation!$C:$C,"Error",0)</f>
        <v>Engineer</v>
      </c>
      <c r="U518" t="str">
        <f>_xlfn.XLOOKUP(K518,Xlation!$B:$B,Xlation!$C:$C,"Error",0)</f>
        <v>80-100%</v>
      </c>
      <c r="V518" t="str">
        <f>_xlfn.XLOOKUP(F518,Categories!B:B,Categories!C:C,"Not in dataset",0)</f>
        <v>Not ML</v>
      </c>
    </row>
    <row r="519" spans="2:22">
      <c r="B519" s="1">
        <v>513</v>
      </c>
      <c r="C519">
        <v>2022</v>
      </c>
      <c r="D519" t="s">
        <v>11</v>
      </c>
      <c r="E519" t="s">
        <v>10</v>
      </c>
      <c r="F519" t="s">
        <v>37</v>
      </c>
      <c r="G519">
        <v>65000</v>
      </c>
      <c r="H519" t="s">
        <v>59</v>
      </c>
      <c r="I519">
        <v>71444</v>
      </c>
      <c r="J519" t="s">
        <v>158</v>
      </c>
      <c r="K519">
        <v>100</v>
      </c>
      <c r="L519" t="s">
        <v>158</v>
      </c>
      <c r="M519" t="str">
        <f>_xlfn.XLOOKUP(L519,Xlation!B:B,Xlation!D:D,"error",0)</f>
        <v>IRL</v>
      </c>
      <c r="N519" t="s">
        <v>62</v>
      </c>
      <c r="O519" t="str">
        <f>_xlfn.XLOOKUP(D519,Xlation!$B:$B,Xlation!$C:$C,"Error",0)</f>
        <v xml:space="preserve">Senior-level Expert </v>
      </c>
      <c r="P519" t="str">
        <f>_xlfn.XLOOKUP(E519,Xlation!$B:$B,Xlation!$C:$C,"Error",0)</f>
        <v xml:space="preserve">Full-time </v>
      </c>
      <c r="Q519" t="str">
        <f>_xlfn.XLOOKUP(L519,Xlation!$B:$B,Xlation!$C:$C,"Error",0)</f>
        <v>Ireland</v>
      </c>
      <c r="R519" t="str">
        <f>_xlfn.XLOOKUP(J519,Xlation!$B:$B,Xlation!$C:$C,"Error",0)</f>
        <v>Ireland</v>
      </c>
      <c r="S519" t="str">
        <f>_xlfn.XLOOKUP(N519,Xlation!$B:$B,Xlation!$C:$C,"Error",0)</f>
        <v>Small_Less_than_50_Emp</v>
      </c>
      <c r="T519" t="str">
        <f>_xlfn.XLOOKUP(F519,Xlation!$B:$B,Xlation!$C:$C,"Error",0)</f>
        <v>Engineer</v>
      </c>
      <c r="U519" t="str">
        <f>_xlfn.XLOOKUP(K519,Xlation!$B:$B,Xlation!$C:$C,"Error",0)</f>
        <v>80-100%</v>
      </c>
      <c r="V519" t="str">
        <f>_xlfn.XLOOKUP(F519,Categories!B:B,Categories!C:C,"Not in dataset",0)</f>
        <v>ML Professional</v>
      </c>
    </row>
    <row r="520" spans="2:22">
      <c r="B520" s="1">
        <v>514</v>
      </c>
      <c r="C520">
        <v>2022</v>
      </c>
      <c r="D520" t="s">
        <v>2</v>
      </c>
      <c r="E520" t="s">
        <v>10</v>
      </c>
      <c r="F520" t="s">
        <v>99</v>
      </c>
      <c r="G520">
        <v>20000</v>
      </c>
      <c r="H520" t="s">
        <v>61</v>
      </c>
      <c r="I520">
        <v>20000</v>
      </c>
      <c r="J520" t="s">
        <v>75</v>
      </c>
      <c r="K520">
        <v>0</v>
      </c>
      <c r="L520" t="s">
        <v>75</v>
      </c>
      <c r="M520" t="str">
        <f>_xlfn.XLOOKUP(L520,Xlation!B:B,Xlation!D:D,"error",0)</f>
        <v>PAK</v>
      </c>
      <c r="N520" t="s">
        <v>64</v>
      </c>
      <c r="O520" t="str">
        <f>_xlfn.XLOOKUP(D520,Xlation!$B:$B,Xlation!$C:$C,"Error",0)</f>
        <v xml:space="preserve">Entry-level Junior </v>
      </c>
      <c r="P520" t="str">
        <f>_xlfn.XLOOKUP(E520,Xlation!$B:$B,Xlation!$C:$C,"Error",0)</f>
        <v xml:space="preserve">Full-time </v>
      </c>
      <c r="Q520" t="str">
        <f>_xlfn.XLOOKUP(L520,Xlation!$B:$B,Xlation!$C:$C,"Error",0)</f>
        <v>Pakistan</v>
      </c>
      <c r="R520" t="str">
        <f>_xlfn.XLOOKUP(J520,Xlation!$B:$B,Xlation!$C:$C,"Error",0)</f>
        <v>Pakistan</v>
      </c>
      <c r="S520" t="str">
        <f>_xlfn.XLOOKUP(N520,Xlation!$B:$B,Xlation!$C:$C,"Error",0)</f>
        <v>Medium_Between_50_and_250_Emp</v>
      </c>
      <c r="T520" t="str">
        <f>_xlfn.XLOOKUP(F520,Xlation!$B:$B,Xlation!$C:$C,"Error",0)</f>
        <v>Engineer</v>
      </c>
      <c r="U520" t="str">
        <f>_xlfn.XLOOKUP(K520,Xlation!$B:$B,Xlation!$C:$C,"Error",0)</f>
        <v>0-20%</v>
      </c>
      <c r="V520" t="str">
        <f>_xlfn.XLOOKUP(F520,Categories!B:B,Categories!C:C,"Not in dataset",0)</f>
        <v>Not ML</v>
      </c>
    </row>
    <row r="521" spans="2:22">
      <c r="B521" s="1">
        <v>515</v>
      </c>
      <c r="C521">
        <v>2022</v>
      </c>
      <c r="D521" t="s">
        <v>8</v>
      </c>
      <c r="E521" t="s">
        <v>10</v>
      </c>
      <c r="F521" t="s">
        <v>34</v>
      </c>
      <c r="G521">
        <v>48000</v>
      </c>
      <c r="H521" t="s">
        <v>61</v>
      </c>
      <c r="I521">
        <v>48000</v>
      </c>
      <c r="J521" t="s">
        <v>93</v>
      </c>
      <c r="K521">
        <v>100</v>
      </c>
      <c r="L521" t="s">
        <v>22</v>
      </c>
      <c r="M521" t="str">
        <f>_xlfn.XLOOKUP(L521,Xlation!B:B,Xlation!D:D,"error",0)</f>
        <v>USA</v>
      </c>
      <c r="N521" t="s">
        <v>62</v>
      </c>
      <c r="O521" t="str">
        <f>_xlfn.XLOOKUP(D521,Xlation!$B:$B,Xlation!$C:$C,"Error",0)</f>
        <v xml:space="preserve">Mid-level Intermediate </v>
      </c>
      <c r="P521" t="str">
        <f>_xlfn.XLOOKUP(E521,Xlation!$B:$B,Xlation!$C:$C,"Error",0)</f>
        <v xml:space="preserve">Full-time </v>
      </c>
      <c r="Q521" t="str">
        <f>_xlfn.XLOOKUP(L521,Xlation!$B:$B,Xlation!$C:$C,"Error",0)</f>
        <v>United States of America</v>
      </c>
      <c r="R521" t="str">
        <f>_xlfn.XLOOKUP(J521,Xlation!$B:$B,Xlation!$C:$C,"Error",0)</f>
        <v>Russian Federation</v>
      </c>
      <c r="S521" t="str">
        <f>_xlfn.XLOOKUP(N521,Xlation!$B:$B,Xlation!$C:$C,"Error",0)</f>
        <v>Small_Less_than_50_Emp</v>
      </c>
      <c r="T521" t="str">
        <f>_xlfn.XLOOKUP(F521,Xlation!$B:$B,Xlation!$C:$C,"Error",0)</f>
        <v>Scientist</v>
      </c>
      <c r="U521" t="str">
        <f>_xlfn.XLOOKUP(K521,Xlation!$B:$B,Xlation!$C:$C,"Error",0)</f>
        <v>80-100%</v>
      </c>
      <c r="V521" t="str">
        <f>_xlfn.XLOOKUP(F521,Categories!B:B,Categories!C:C,"Not in dataset",0)</f>
        <v>Not ML</v>
      </c>
    </row>
    <row r="522" spans="2:22">
      <c r="B522" s="1">
        <v>516</v>
      </c>
      <c r="C522">
        <v>2022</v>
      </c>
      <c r="D522" t="s">
        <v>11</v>
      </c>
      <c r="E522" t="s">
        <v>10</v>
      </c>
      <c r="F522" t="s">
        <v>39</v>
      </c>
      <c r="G522">
        <v>152500</v>
      </c>
      <c r="H522" t="s">
        <v>61</v>
      </c>
      <c r="I522">
        <v>152500</v>
      </c>
      <c r="J522" t="s">
        <v>22</v>
      </c>
      <c r="K522">
        <v>100</v>
      </c>
      <c r="L522" t="s">
        <v>22</v>
      </c>
      <c r="M522" t="str">
        <f>_xlfn.XLOOKUP(L522,Xlation!B:B,Xlation!D:D,"error",0)</f>
        <v>USA</v>
      </c>
      <c r="N522" t="s">
        <v>64</v>
      </c>
      <c r="O522" t="str">
        <f>_xlfn.XLOOKUP(D522,Xlation!$B:$B,Xlation!$C:$C,"Error",0)</f>
        <v xml:space="preserve">Senior-level Expert </v>
      </c>
      <c r="P522" t="str">
        <f>_xlfn.XLOOKUP(E522,Xlation!$B:$B,Xlation!$C:$C,"Error",0)</f>
        <v xml:space="preserve">Full-time </v>
      </c>
      <c r="Q522" t="str">
        <f>_xlfn.XLOOKUP(L522,Xlation!$B:$B,Xlation!$C:$C,"Error",0)</f>
        <v>United States of America</v>
      </c>
      <c r="R522" t="str">
        <f>_xlfn.XLOOKUP(J522,Xlation!$B:$B,Xlation!$C:$C,"Error",0)</f>
        <v>United States of America</v>
      </c>
      <c r="S522" t="str">
        <f>_xlfn.XLOOKUP(N522,Xlation!$B:$B,Xlation!$C:$C,"Error",0)</f>
        <v>Medium_Between_50_and_250_Emp</v>
      </c>
      <c r="T522" t="str">
        <f>_xlfn.XLOOKUP(F522,Xlation!$B:$B,Xlation!$C:$C,"Error",0)</f>
        <v>Scientist</v>
      </c>
      <c r="U522" t="str">
        <f>_xlfn.XLOOKUP(K522,Xlation!$B:$B,Xlation!$C:$C,"Error",0)</f>
        <v>80-100%</v>
      </c>
      <c r="V522" t="str">
        <f>_xlfn.XLOOKUP(F522,Categories!B:B,Categories!C:C,"Not in dataset",0)</f>
        <v>Not ML</v>
      </c>
    </row>
    <row r="523" spans="2:22">
      <c r="B523" s="1">
        <v>517</v>
      </c>
      <c r="C523">
        <v>2022</v>
      </c>
      <c r="D523" t="s">
        <v>8</v>
      </c>
      <c r="E523" t="s">
        <v>10</v>
      </c>
      <c r="F523" t="s">
        <v>35</v>
      </c>
      <c r="G523">
        <v>62000</v>
      </c>
      <c r="H523" t="s">
        <v>59</v>
      </c>
      <c r="I523">
        <v>68147</v>
      </c>
      <c r="J523" t="s">
        <v>27</v>
      </c>
      <c r="K523">
        <v>100</v>
      </c>
      <c r="L523" t="s">
        <v>27</v>
      </c>
      <c r="M523" t="str">
        <f>_xlfn.XLOOKUP(L523,Xlation!B:B,Xlation!D:D,"error",0)</f>
        <v>FRA</v>
      </c>
      <c r="N523" t="s">
        <v>64</v>
      </c>
      <c r="O523" t="str">
        <f>_xlfn.XLOOKUP(D523,Xlation!$B:$B,Xlation!$C:$C,"Error",0)</f>
        <v xml:space="preserve">Mid-level Intermediate </v>
      </c>
      <c r="P523" t="str">
        <f>_xlfn.XLOOKUP(E523,Xlation!$B:$B,Xlation!$C:$C,"Error",0)</f>
        <v xml:space="preserve">Full-time </v>
      </c>
      <c r="Q523" t="str">
        <f>_xlfn.XLOOKUP(L523,Xlation!$B:$B,Xlation!$C:$C,"Error",0)</f>
        <v>France</v>
      </c>
      <c r="R523" t="str">
        <f>_xlfn.XLOOKUP(J523,Xlation!$B:$B,Xlation!$C:$C,"Error",0)</f>
        <v>France</v>
      </c>
      <c r="S523" t="str">
        <f>_xlfn.XLOOKUP(N523,Xlation!$B:$B,Xlation!$C:$C,"Error",0)</f>
        <v>Medium_Between_50_and_250_Emp</v>
      </c>
      <c r="T523" t="str">
        <f>_xlfn.XLOOKUP(F523,Xlation!$B:$B,Xlation!$C:$C,"Error",0)</f>
        <v>Engineer</v>
      </c>
      <c r="U523" t="str">
        <f>_xlfn.XLOOKUP(K523,Xlation!$B:$B,Xlation!$C:$C,"Error",0)</f>
        <v>80-100%</v>
      </c>
      <c r="V523" t="str">
        <f>_xlfn.XLOOKUP(F523,Categories!B:B,Categories!C:C,"Not in dataset",0)</f>
        <v>Not ML</v>
      </c>
    </row>
    <row r="524" spans="2:22">
      <c r="B524" s="1">
        <v>518</v>
      </c>
      <c r="C524">
        <v>2022</v>
      </c>
      <c r="D524" t="s">
        <v>8</v>
      </c>
      <c r="E524" t="s">
        <v>10</v>
      </c>
      <c r="F524" t="s">
        <v>34</v>
      </c>
      <c r="G524">
        <v>115000</v>
      </c>
      <c r="H524" t="s">
        <v>159</v>
      </c>
      <c r="I524">
        <v>122346</v>
      </c>
      <c r="J524" t="s">
        <v>134</v>
      </c>
      <c r="K524">
        <v>0</v>
      </c>
      <c r="L524" t="s">
        <v>134</v>
      </c>
      <c r="M524" t="str">
        <f>_xlfn.XLOOKUP(L524,Xlation!B:B,Xlation!D:D,"error",0)</f>
        <v>CHE</v>
      </c>
      <c r="N524" t="s">
        <v>60</v>
      </c>
      <c r="O524" t="str">
        <f>_xlfn.XLOOKUP(D524,Xlation!$B:$B,Xlation!$C:$C,"Error",0)</f>
        <v xml:space="preserve">Mid-level Intermediate </v>
      </c>
      <c r="P524" t="str">
        <f>_xlfn.XLOOKUP(E524,Xlation!$B:$B,Xlation!$C:$C,"Error",0)</f>
        <v xml:space="preserve">Full-time </v>
      </c>
      <c r="Q524" t="str">
        <f>_xlfn.XLOOKUP(L524,Xlation!$B:$B,Xlation!$C:$C,"Error",0)</f>
        <v>Switzerland</v>
      </c>
      <c r="R524" t="str">
        <f>_xlfn.XLOOKUP(J524,Xlation!$B:$B,Xlation!$C:$C,"Error",0)</f>
        <v>Switzerland</v>
      </c>
      <c r="S524" t="str">
        <f>_xlfn.XLOOKUP(N524,Xlation!$B:$B,Xlation!$C:$C,"Error",0)</f>
        <v>Large_Greater_than_250_Emp</v>
      </c>
      <c r="T524" t="str">
        <f>_xlfn.XLOOKUP(F524,Xlation!$B:$B,Xlation!$C:$C,"Error",0)</f>
        <v>Scientist</v>
      </c>
      <c r="U524" t="str">
        <f>_xlfn.XLOOKUP(K524,Xlation!$B:$B,Xlation!$C:$C,"Error",0)</f>
        <v>0-20%</v>
      </c>
      <c r="V524" t="str">
        <f>_xlfn.XLOOKUP(F524,Categories!B:B,Categories!C:C,"Not in dataset",0)</f>
        <v>Not ML</v>
      </c>
    </row>
    <row r="525" spans="2:22">
      <c r="B525" s="1">
        <v>519</v>
      </c>
      <c r="C525">
        <v>2022</v>
      </c>
      <c r="D525" t="s">
        <v>11</v>
      </c>
      <c r="E525" t="s">
        <v>10</v>
      </c>
      <c r="F525" t="s">
        <v>100</v>
      </c>
      <c r="G525">
        <v>380000</v>
      </c>
      <c r="H525" t="s">
        <v>61</v>
      </c>
      <c r="I525">
        <v>380000</v>
      </c>
      <c r="J525" t="s">
        <v>22</v>
      </c>
      <c r="K525">
        <v>100</v>
      </c>
      <c r="L525" t="s">
        <v>22</v>
      </c>
      <c r="M525" t="str">
        <f>_xlfn.XLOOKUP(L525,Xlation!B:B,Xlation!D:D,"error",0)</f>
        <v>USA</v>
      </c>
      <c r="N525" t="s">
        <v>60</v>
      </c>
      <c r="O525" t="str">
        <f>_xlfn.XLOOKUP(D525,Xlation!$B:$B,Xlation!$C:$C,"Error",0)</f>
        <v xml:space="preserve">Senior-level Expert </v>
      </c>
      <c r="P525" t="str">
        <f>_xlfn.XLOOKUP(E525,Xlation!$B:$B,Xlation!$C:$C,"Error",0)</f>
        <v xml:space="preserve">Full-time </v>
      </c>
      <c r="Q525" t="str">
        <f>_xlfn.XLOOKUP(L525,Xlation!$B:$B,Xlation!$C:$C,"Error",0)</f>
        <v>United States of America</v>
      </c>
      <c r="R525" t="str">
        <f>_xlfn.XLOOKUP(J525,Xlation!$B:$B,Xlation!$C:$C,"Error",0)</f>
        <v>United States of America</v>
      </c>
      <c r="S525" t="str">
        <f>_xlfn.XLOOKUP(N525,Xlation!$B:$B,Xlation!$C:$C,"Error",0)</f>
        <v>Large_Greater_than_250_Emp</v>
      </c>
      <c r="T525" t="str">
        <f>_xlfn.XLOOKUP(F525,Xlation!$B:$B,Xlation!$C:$C,"Error",0)</f>
        <v>Scientist</v>
      </c>
      <c r="U525" t="str">
        <f>_xlfn.XLOOKUP(K525,Xlation!$B:$B,Xlation!$C:$C,"Error",0)</f>
        <v>80-100%</v>
      </c>
      <c r="V525" t="str">
        <f>_xlfn.XLOOKUP(F525,Categories!B:B,Categories!C:C,"Not in dataset",0)</f>
        <v>Not ML</v>
      </c>
    </row>
    <row r="526" spans="2:22">
      <c r="B526" s="1">
        <v>520</v>
      </c>
      <c r="C526">
        <v>2022</v>
      </c>
      <c r="D526" t="s">
        <v>8</v>
      </c>
      <c r="E526" t="s">
        <v>10</v>
      </c>
      <c r="F526" t="s">
        <v>34</v>
      </c>
      <c r="G526">
        <v>88000</v>
      </c>
      <c r="H526" t="s">
        <v>84</v>
      </c>
      <c r="I526">
        <v>69336</v>
      </c>
      <c r="J526" t="s">
        <v>24</v>
      </c>
      <c r="K526">
        <v>100</v>
      </c>
      <c r="L526" t="s">
        <v>24</v>
      </c>
      <c r="M526" t="str">
        <f>_xlfn.XLOOKUP(L526,Xlation!B:B,Xlation!D:D,"error",0)</f>
        <v>CAN</v>
      </c>
      <c r="N526" t="s">
        <v>64</v>
      </c>
      <c r="O526" t="str">
        <f>_xlfn.XLOOKUP(D526,Xlation!$B:$B,Xlation!$C:$C,"Error",0)</f>
        <v xml:space="preserve">Mid-level Intermediate </v>
      </c>
      <c r="P526" t="str">
        <f>_xlfn.XLOOKUP(E526,Xlation!$B:$B,Xlation!$C:$C,"Error",0)</f>
        <v xml:space="preserve">Full-time </v>
      </c>
      <c r="Q526" t="str">
        <f>_xlfn.XLOOKUP(L526,Xlation!$B:$B,Xlation!$C:$C,"Error",0)</f>
        <v>Canada</v>
      </c>
      <c r="R526" t="str">
        <f>_xlfn.XLOOKUP(J526,Xlation!$B:$B,Xlation!$C:$C,"Error",0)</f>
        <v>Canada</v>
      </c>
      <c r="S526" t="str">
        <f>_xlfn.XLOOKUP(N526,Xlation!$B:$B,Xlation!$C:$C,"Error",0)</f>
        <v>Medium_Between_50_and_250_Emp</v>
      </c>
      <c r="T526" t="str">
        <f>_xlfn.XLOOKUP(F526,Xlation!$B:$B,Xlation!$C:$C,"Error",0)</f>
        <v>Scientist</v>
      </c>
      <c r="U526" t="str">
        <f>_xlfn.XLOOKUP(K526,Xlation!$B:$B,Xlation!$C:$C,"Error",0)</f>
        <v>80-100%</v>
      </c>
      <c r="V526" t="str">
        <f>_xlfn.XLOOKUP(F526,Categories!B:B,Categories!C:C,"Not in dataset",0)</f>
        <v>Not ML</v>
      </c>
    </row>
    <row r="527" spans="2:22">
      <c r="B527" s="1">
        <v>521</v>
      </c>
      <c r="C527">
        <v>2022</v>
      </c>
      <c r="D527" t="s">
        <v>2</v>
      </c>
      <c r="E527" t="s">
        <v>10</v>
      </c>
      <c r="F527" t="s">
        <v>92</v>
      </c>
      <c r="G527">
        <v>10000</v>
      </c>
      <c r="H527" t="s">
        <v>61</v>
      </c>
      <c r="I527">
        <v>10000</v>
      </c>
      <c r="J527" t="s">
        <v>13</v>
      </c>
      <c r="K527">
        <v>100</v>
      </c>
      <c r="L527" t="s">
        <v>96</v>
      </c>
      <c r="M527" t="str">
        <f>_xlfn.XLOOKUP(L527,Xlation!B:B,Xlation!D:D,"error",0)</f>
        <v>LUX</v>
      </c>
      <c r="N527" t="s">
        <v>64</v>
      </c>
      <c r="O527" t="str">
        <f>_xlfn.XLOOKUP(D527,Xlation!$B:$B,Xlation!$C:$C,"Error",0)</f>
        <v xml:space="preserve">Entry-level Junior </v>
      </c>
      <c r="P527" t="str">
        <f>_xlfn.XLOOKUP(E527,Xlation!$B:$B,Xlation!$C:$C,"Error",0)</f>
        <v xml:space="preserve">Full-time </v>
      </c>
      <c r="Q527" t="str">
        <f>_xlfn.XLOOKUP(L527,Xlation!$B:$B,Xlation!$C:$C,"Error",0)</f>
        <v>Luxembourg</v>
      </c>
      <c r="R527" t="str">
        <f>_xlfn.XLOOKUP(J527,Xlation!$B:$B,Xlation!$C:$C,"Error",0)</f>
        <v xml:space="preserve">Part-time </v>
      </c>
      <c r="S527" t="str">
        <f>_xlfn.XLOOKUP(N527,Xlation!$B:$B,Xlation!$C:$C,"Error",0)</f>
        <v>Medium_Between_50_and_250_Emp</v>
      </c>
      <c r="T527" t="str">
        <f>_xlfn.XLOOKUP(F527,Xlation!$B:$B,Xlation!$C:$C,"Error",0)</f>
        <v>Engineer</v>
      </c>
      <c r="U527" t="str">
        <f>_xlfn.XLOOKUP(K527,Xlation!$B:$B,Xlation!$C:$C,"Error",0)</f>
        <v>80-100%</v>
      </c>
      <c r="V527" t="str">
        <f>_xlfn.XLOOKUP(F527,Categories!B:B,Categories!C:C,"Not in dataset",0)</f>
        <v>Not ML</v>
      </c>
    </row>
    <row r="528" spans="2:22">
      <c r="B528" s="1">
        <v>522</v>
      </c>
      <c r="C528">
        <v>2022</v>
      </c>
      <c r="D528" t="s">
        <v>8</v>
      </c>
      <c r="E528" t="s">
        <v>10</v>
      </c>
      <c r="F528" t="s">
        <v>36</v>
      </c>
      <c r="G528">
        <v>20000</v>
      </c>
      <c r="H528" t="s">
        <v>61</v>
      </c>
      <c r="I528">
        <v>20000</v>
      </c>
      <c r="J528" t="s">
        <v>29</v>
      </c>
      <c r="K528">
        <v>100</v>
      </c>
      <c r="L528" t="s">
        <v>29</v>
      </c>
      <c r="M528" t="str">
        <f>_xlfn.XLOOKUP(L528,Xlation!B:B,Xlation!D:D,"error",0)</f>
        <v>GRC</v>
      </c>
      <c r="N528" t="s">
        <v>62</v>
      </c>
      <c r="O528" t="str">
        <f>_xlfn.XLOOKUP(D528,Xlation!$B:$B,Xlation!$C:$C,"Error",0)</f>
        <v xml:space="preserve">Mid-level Intermediate </v>
      </c>
      <c r="P528" t="str">
        <f>_xlfn.XLOOKUP(E528,Xlation!$B:$B,Xlation!$C:$C,"Error",0)</f>
        <v xml:space="preserve">Full-time </v>
      </c>
      <c r="Q528" t="str">
        <f>_xlfn.XLOOKUP(L528,Xlation!$B:$B,Xlation!$C:$C,"Error",0)</f>
        <v>Greece</v>
      </c>
      <c r="R528" t="str">
        <f>_xlfn.XLOOKUP(J528,Xlation!$B:$B,Xlation!$C:$C,"Error",0)</f>
        <v>Greece</v>
      </c>
      <c r="S528" t="str">
        <f>_xlfn.XLOOKUP(N528,Xlation!$B:$B,Xlation!$C:$C,"Error",0)</f>
        <v>Small_Less_than_50_Emp</v>
      </c>
      <c r="T528" t="str">
        <f>_xlfn.XLOOKUP(F528,Xlation!$B:$B,Xlation!$C:$C,"Error",0)</f>
        <v>Analysis</v>
      </c>
      <c r="U528" t="str">
        <f>_xlfn.XLOOKUP(K528,Xlation!$B:$B,Xlation!$C:$C,"Error",0)</f>
        <v>80-100%</v>
      </c>
      <c r="V528" t="str">
        <f>_xlfn.XLOOKUP(F528,Categories!B:B,Categories!C:C,"Not in dataset",0)</f>
        <v>Not ML</v>
      </c>
    </row>
    <row r="529" spans="2:22">
      <c r="B529" s="1">
        <v>523</v>
      </c>
      <c r="C529">
        <v>2022</v>
      </c>
      <c r="D529" t="s">
        <v>11</v>
      </c>
      <c r="E529" t="s">
        <v>10</v>
      </c>
      <c r="F529" t="s">
        <v>160</v>
      </c>
      <c r="G529">
        <v>405000</v>
      </c>
      <c r="H529" t="s">
        <v>61</v>
      </c>
      <c r="I529">
        <v>405000</v>
      </c>
      <c r="J529" t="s">
        <v>22</v>
      </c>
      <c r="K529">
        <v>100</v>
      </c>
      <c r="L529" t="s">
        <v>22</v>
      </c>
      <c r="M529" t="str">
        <f>_xlfn.XLOOKUP(L529,Xlation!B:B,Xlation!D:D,"error",0)</f>
        <v>USA</v>
      </c>
      <c r="N529" t="s">
        <v>60</v>
      </c>
      <c r="O529" t="str">
        <f>_xlfn.XLOOKUP(D529,Xlation!$B:$B,Xlation!$C:$C,"Error",0)</f>
        <v xml:space="preserve">Senior-level Expert </v>
      </c>
      <c r="P529" t="str">
        <f>_xlfn.XLOOKUP(E529,Xlation!$B:$B,Xlation!$C:$C,"Error",0)</f>
        <v xml:space="preserve">Full-time </v>
      </c>
      <c r="Q529" t="str">
        <f>_xlfn.XLOOKUP(L529,Xlation!$B:$B,Xlation!$C:$C,"Error",0)</f>
        <v>United States of America</v>
      </c>
      <c r="R529" t="str">
        <f>_xlfn.XLOOKUP(J529,Xlation!$B:$B,Xlation!$C:$C,"Error",0)</f>
        <v>United States of America</v>
      </c>
      <c r="S529" t="str">
        <f>_xlfn.XLOOKUP(N529,Xlation!$B:$B,Xlation!$C:$C,"Error",0)</f>
        <v>Large_Greater_than_250_Emp</v>
      </c>
      <c r="T529" t="str">
        <f>_xlfn.XLOOKUP(F529,Xlation!$B:$B,Xlation!$C:$C,"Error",0)</f>
        <v>Analysis</v>
      </c>
      <c r="U529" t="str">
        <f>_xlfn.XLOOKUP(K529,Xlation!$B:$B,Xlation!$C:$C,"Error",0)</f>
        <v>80-100%</v>
      </c>
      <c r="V529" t="str">
        <f>_xlfn.XLOOKUP(F529,Categories!B:B,Categories!C:C,"Not in dataset",0)</f>
        <v>Not ML</v>
      </c>
    </row>
    <row r="530" spans="2:22">
      <c r="B530" s="1">
        <v>524</v>
      </c>
      <c r="C530">
        <v>2022</v>
      </c>
      <c r="D530" t="s">
        <v>8</v>
      </c>
      <c r="E530" t="s">
        <v>10</v>
      </c>
      <c r="F530" t="s">
        <v>34</v>
      </c>
      <c r="G530">
        <v>135000</v>
      </c>
      <c r="H530" t="s">
        <v>61</v>
      </c>
      <c r="I530">
        <v>135000</v>
      </c>
      <c r="J530" t="s">
        <v>22</v>
      </c>
      <c r="K530">
        <v>100</v>
      </c>
      <c r="L530" t="s">
        <v>22</v>
      </c>
      <c r="M530" t="str">
        <f>_xlfn.XLOOKUP(L530,Xlation!B:B,Xlation!D:D,"error",0)</f>
        <v>USA</v>
      </c>
      <c r="N530" t="s">
        <v>60</v>
      </c>
      <c r="O530" t="str">
        <f>_xlfn.XLOOKUP(D530,Xlation!$B:$B,Xlation!$C:$C,"Error",0)</f>
        <v xml:space="preserve">Mid-level Intermediate </v>
      </c>
      <c r="P530" t="str">
        <f>_xlfn.XLOOKUP(E530,Xlation!$B:$B,Xlation!$C:$C,"Error",0)</f>
        <v xml:space="preserve">Full-time </v>
      </c>
      <c r="Q530" t="str">
        <f>_xlfn.XLOOKUP(L530,Xlation!$B:$B,Xlation!$C:$C,"Error",0)</f>
        <v>United States of America</v>
      </c>
      <c r="R530" t="str">
        <f>_xlfn.XLOOKUP(J530,Xlation!$B:$B,Xlation!$C:$C,"Error",0)</f>
        <v>United States of America</v>
      </c>
      <c r="S530" t="str">
        <f>_xlfn.XLOOKUP(N530,Xlation!$B:$B,Xlation!$C:$C,"Error",0)</f>
        <v>Large_Greater_than_250_Emp</v>
      </c>
      <c r="T530" t="str">
        <f>_xlfn.XLOOKUP(F530,Xlation!$B:$B,Xlation!$C:$C,"Error",0)</f>
        <v>Scientist</v>
      </c>
      <c r="U530" t="str">
        <f>_xlfn.XLOOKUP(K530,Xlation!$B:$B,Xlation!$C:$C,"Error",0)</f>
        <v>80-100%</v>
      </c>
      <c r="V530" t="str">
        <f>_xlfn.XLOOKUP(F530,Categories!B:B,Categories!C:C,"Not in dataset",0)</f>
        <v>Not ML</v>
      </c>
    </row>
    <row r="531" spans="2:22">
      <c r="B531" s="1">
        <v>525</v>
      </c>
      <c r="C531">
        <v>2022</v>
      </c>
      <c r="D531" t="s">
        <v>11</v>
      </c>
      <c r="E531" t="s">
        <v>10</v>
      </c>
      <c r="F531" t="s">
        <v>100</v>
      </c>
      <c r="G531">
        <v>177000</v>
      </c>
      <c r="H531" t="s">
        <v>61</v>
      </c>
      <c r="I531">
        <v>177000</v>
      </c>
      <c r="J531" t="s">
        <v>22</v>
      </c>
      <c r="K531">
        <v>100</v>
      </c>
      <c r="L531" t="s">
        <v>22</v>
      </c>
      <c r="M531" t="str">
        <f>_xlfn.XLOOKUP(L531,Xlation!B:B,Xlation!D:D,"error",0)</f>
        <v>USA</v>
      </c>
      <c r="N531" t="s">
        <v>60</v>
      </c>
      <c r="O531" t="str">
        <f>_xlfn.XLOOKUP(D531,Xlation!$B:$B,Xlation!$C:$C,"Error",0)</f>
        <v xml:space="preserve">Senior-level Expert </v>
      </c>
      <c r="P531" t="str">
        <f>_xlfn.XLOOKUP(E531,Xlation!$B:$B,Xlation!$C:$C,"Error",0)</f>
        <v xml:space="preserve">Full-time </v>
      </c>
      <c r="Q531" t="str">
        <f>_xlfn.XLOOKUP(L531,Xlation!$B:$B,Xlation!$C:$C,"Error",0)</f>
        <v>United States of America</v>
      </c>
      <c r="R531" t="str">
        <f>_xlfn.XLOOKUP(J531,Xlation!$B:$B,Xlation!$C:$C,"Error",0)</f>
        <v>United States of America</v>
      </c>
      <c r="S531" t="str">
        <f>_xlfn.XLOOKUP(N531,Xlation!$B:$B,Xlation!$C:$C,"Error",0)</f>
        <v>Large_Greater_than_250_Emp</v>
      </c>
      <c r="T531" t="str">
        <f>_xlfn.XLOOKUP(F531,Xlation!$B:$B,Xlation!$C:$C,"Error",0)</f>
        <v>Scientist</v>
      </c>
      <c r="U531" t="str">
        <f>_xlfn.XLOOKUP(K531,Xlation!$B:$B,Xlation!$C:$C,"Error",0)</f>
        <v>80-100%</v>
      </c>
      <c r="V531" t="str">
        <f>_xlfn.XLOOKUP(F531,Categories!B:B,Categories!C:C,"Not in dataset",0)</f>
        <v>Not ML</v>
      </c>
    </row>
    <row r="532" spans="2:22">
      <c r="B532" s="1">
        <v>526</v>
      </c>
      <c r="C532">
        <v>2022</v>
      </c>
      <c r="D532" t="s">
        <v>8</v>
      </c>
      <c r="E532" t="s">
        <v>10</v>
      </c>
      <c r="F532" t="s">
        <v>34</v>
      </c>
      <c r="G532">
        <v>78000</v>
      </c>
      <c r="H532" t="s">
        <v>61</v>
      </c>
      <c r="I532">
        <v>78000</v>
      </c>
      <c r="J532" t="s">
        <v>22</v>
      </c>
      <c r="K532">
        <v>100</v>
      </c>
      <c r="L532" t="s">
        <v>22</v>
      </c>
      <c r="M532" t="str">
        <f>_xlfn.XLOOKUP(L532,Xlation!B:B,Xlation!D:D,"error",0)</f>
        <v>USA</v>
      </c>
      <c r="N532" t="s">
        <v>64</v>
      </c>
      <c r="O532" t="str">
        <f>_xlfn.XLOOKUP(D532,Xlation!$B:$B,Xlation!$C:$C,"Error",0)</f>
        <v xml:space="preserve">Mid-level Intermediate </v>
      </c>
      <c r="P532" t="str">
        <f>_xlfn.XLOOKUP(E532,Xlation!$B:$B,Xlation!$C:$C,"Error",0)</f>
        <v xml:space="preserve">Full-time </v>
      </c>
      <c r="Q532" t="str">
        <f>_xlfn.XLOOKUP(L532,Xlation!$B:$B,Xlation!$C:$C,"Error",0)</f>
        <v>United States of America</v>
      </c>
      <c r="R532" t="str">
        <f>_xlfn.XLOOKUP(J532,Xlation!$B:$B,Xlation!$C:$C,"Error",0)</f>
        <v>United States of America</v>
      </c>
      <c r="S532" t="str">
        <f>_xlfn.XLOOKUP(N532,Xlation!$B:$B,Xlation!$C:$C,"Error",0)</f>
        <v>Medium_Between_50_and_250_Emp</v>
      </c>
      <c r="T532" t="str">
        <f>_xlfn.XLOOKUP(F532,Xlation!$B:$B,Xlation!$C:$C,"Error",0)</f>
        <v>Scientist</v>
      </c>
      <c r="U532" t="str">
        <f>_xlfn.XLOOKUP(K532,Xlation!$B:$B,Xlation!$C:$C,"Error",0)</f>
        <v>80-100%</v>
      </c>
      <c r="V532" t="str">
        <f>_xlfn.XLOOKUP(F532,Categories!B:B,Categories!C:C,"Not in dataset",0)</f>
        <v>Not ML</v>
      </c>
    </row>
    <row r="533" spans="2:22">
      <c r="B533" s="1">
        <v>527</v>
      </c>
      <c r="C533">
        <v>2022</v>
      </c>
      <c r="D533" t="s">
        <v>11</v>
      </c>
      <c r="E533" t="s">
        <v>10</v>
      </c>
      <c r="F533" t="s">
        <v>36</v>
      </c>
      <c r="G533">
        <v>135000</v>
      </c>
      <c r="H533" t="s">
        <v>61</v>
      </c>
      <c r="I533">
        <v>135000</v>
      </c>
      <c r="J533" t="s">
        <v>22</v>
      </c>
      <c r="K533">
        <v>100</v>
      </c>
      <c r="L533" t="s">
        <v>22</v>
      </c>
      <c r="M533" t="str">
        <f>_xlfn.XLOOKUP(L533,Xlation!B:B,Xlation!D:D,"error",0)</f>
        <v>USA</v>
      </c>
      <c r="N533" t="s">
        <v>64</v>
      </c>
      <c r="O533" t="str">
        <f>_xlfn.XLOOKUP(D533,Xlation!$B:$B,Xlation!$C:$C,"Error",0)</f>
        <v xml:space="preserve">Senior-level Expert </v>
      </c>
      <c r="P533" t="str">
        <f>_xlfn.XLOOKUP(E533,Xlation!$B:$B,Xlation!$C:$C,"Error",0)</f>
        <v xml:space="preserve">Full-time </v>
      </c>
      <c r="Q533" t="str">
        <f>_xlfn.XLOOKUP(L533,Xlation!$B:$B,Xlation!$C:$C,"Error",0)</f>
        <v>United States of America</v>
      </c>
      <c r="R533" t="str">
        <f>_xlfn.XLOOKUP(J533,Xlation!$B:$B,Xlation!$C:$C,"Error",0)</f>
        <v>United States of America</v>
      </c>
      <c r="S533" t="str">
        <f>_xlfn.XLOOKUP(N533,Xlation!$B:$B,Xlation!$C:$C,"Error",0)</f>
        <v>Medium_Between_50_and_250_Emp</v>
      </c>
      <c r="T533" t="str">
        <f>_xlfn.XLOOKUP(F533,Xlation!$B:$B,Xlation!$C:$C,"Error",0)</f>
        <v>Analysis</v>
      </c>
      <c r="U533" t="str">
        <f>_xlfn.XLOOKUP(K533,Xlation!$B:$B,Xlation!$C:$C,"Error",0)</f>
        <v>80-100%</v>
      </c>
      <c r="V533" t="str">
        <f>_xlfn.XLOOKUP(F533,Categories!B:B,Categories!C:C,"Not in dataset",0)</f>
        <v>Not ML</v>
      </c>
    </row>
    <row r="534" spans="2:22">
      <c r="B534" s="1">
        <v>528</v>
      </c>
      <c r="C534">
        <v>2022</v>
      </c>
      <c r="D534" t="s">
        <v>11</v>
      </c>
      <c r="E534" t="s">
        <v>10</v>
      </c>
      <c r="F534" t="s">
        <v>36</v>
      </c>
      <c r="G534">
        <v>100000</v>
      </c>
      <c r="H534" t="s">
        <v>61</v>
      </c>
      <c r="I534">
        <v>100000</v>
      </c>
      <c r="J534" t="s">
        <v>22</v>
      </c>
      <c r="K534">
        <v>100</v>
      </c>
      <c r="L534" t="s">
        <v>22</v>
      </c>
      <c r="M534" t="str">
        <f>_xlfn.XLOOKUP(L534,Xlation!B:B,Xlation!D:D,"error",0)</f>
        <v>USA</v>
      </c>
      <c r="N534" t="s">
        <v>64</v>
      </c>
      <c r="O534" t="str">
        <f>_xlfn.XLOOKUP(D534,Xlation!$B:$B,Xlation!$C:$C,"Error",0)</f>
        <v xml:space="preserve">Senior-level Expert </v>
      </c>
      <c r="P534" t="str">
        <f>_xlfn.XLOOKUP(E534,Xlation!$B:$B,Xlation!$C:$C,"Error",0)</f>
        <v xml:space="preserve">Full-time </v>
      </c>
      <c r="Q534" t="str">
        <f>_xlfn.XLOOKUP(L534,Xlation!$B:$B,Xlation!$C:$C,"Error",0)</f>
        <v>United States of America</v>
      </c>
      <c r="R534" t="str">
        <f>_xlfn.XLOOKUP(J534,Xlation!$B:$B,Xlation!$C:$C,"Error",0)</f>
        <v>United States of America</v>
      </c>
      <c r="S534" t="str">
        <f>_xlfn.XLOOKUP(N534,Xlation!$B:$B,Xlation!$C:$C,"Error",0)</f>
        <v>Medium_Between_50_and_250_Emp</v>
      </c>
      <c r="T534" t="str">
        <f>_xlfn.XLOOKUP(F534,Xlation!$B:$B,Xlation!$C:$C,"Error",0)</f>
        <v>Analysis</v>
      </c>
      <c r="U534" t="str">
        <f>_xlfn.XLOOKUP(K534,Xlation!$B:$B,Xlation!$C:$C,"Error",0)</f>
        <v>80-100%</v>
      </c>
      <c r="V534" t="str">
        <f>_xlfn.XLOOKUP(F534,Categories!B:B,Categories!C:C,"Not in dataset",0)</f>
        <v>Not ML</v>
      </c>
    </row>
    <row r="535" spans="2:22">
      <c r="B535" s="1">
        <v>529</v>
      </c>
      <c r="C535">
        <v>2022</v>
      </c>
      <c r="D535" t="s">
        <v>11</v>
      </c>
      <c r="E535" t="s">
        <v>10</v>
      </c>
      <c r="F535" t="s">
        <v>36</v>
      </c>
      <c r="G535">
        <v>90320</v>
      </c>
      <c r="H535" t="s">
        <v>61</v>
      </c>
      <c r="I535">
        <v>90320</v>
      </c>
      <c r="J535" t="s">
        <v>22</v>
      </c>
      <c r="K535">
        <v>100</v>
      </c>
      <c r="L535" t="s">
        <v>22</v>
      </c>
      <c r="M535" t="str">
        <f>_xlfn.XLOOKUP(L535,Xlation!B:B,Xlation!D:D,"error",0)</f>
        <v>USA</v>
      </c>
      <c r="N535" t="s">
        <v>64</v>
      </c>
      <c r="O535" t="str">
        <f>_xlfn.XLOOKUP(D535,Xlation!$B:$B,Xlation!$C:$C,"Error",0)</f>
        <v xml:space="preserve">Senior-level Expert </v>
      </c>
      <c r="P535" t="str">
        <f>_xlfn.XLOOKUP(E535,Xlation!$B:$B,Xlation!$C:$C,"Error",0)</f>
        <v xml:space="preserve">Full-time </v>
      </c>
      <c r="Q535" t="str">
        <f>_xlfn.XLOOKUP(L535,Xlation!$B:$B,Xlation!$C:$C,"Error",0)</f>
        <v>United States of America</v>
      </c>
      <c r="R535" t="str">
        <f>_xlfn.XLOOKUP(J535,Xlation!$B:$B,Xlation!$C:$C,"Error",0)</f>
        <v>United States of America</v>
      </c>
      <c r="S535" t="str">
        <f>_xlfn.XLOOKUP(N535,Xlation!$B:$B,Xlation!$C:$C,"Error",0)</f>
        <v>Medium_Between_50_and_250_Emp</v>
      </c>
      <c r="T535" t="str">
        <f>_xlfn.XLOOKUP(F535,Xlation!$B:$B,Xlation!$C:$C,"Error",0)</f>
        <v>Analysis</v>
      </c>
      <c r="U535" t="str">
        <f>_xlfn.XLOOKUP(K535,Xlation!$B:$B,Xlation!$C:$C,"Error",0)</f>
        <v>80-100%</v>
      </c>
      <c r="V535" t="str">
        <f>_xlfn.XLOOKUP(F535,Categories!B:B,Categories!C:C,"Not in dataset",0)</f>
        <v>Not ML</v>
      </c>
    </row>
    <row r="536" spans="2:22">
      <c r="B536" s="1">
        <v>530</v>
      </c>
      <c r="C536">
        <v>2022</v>
      </c>
      <c r="D536" t="s">
        <v>8</v>
      </c>
      <c r="E536" t="s">
        <v>10</v>
      </c>
      <c r="F536" t="s">
        <v>36</v>
      </c>
      <c r="G536">
        <v>85000</v>
      </c>
      <c r="H536" t="s">
        <v>61</v>
      </c>
      <c r="I536">
        <v>85000</v>
      </c>
      <c r="J536" t="s">
        <v>24</v>
      </c>
      <c r="K536">
        <v>0</v>
      </c>
      <c r="L536" t="s">
        <v>24</v>
      </c>
      <c r="M536" t="str">
        <f>_xlfn.XLOOKUP(L536,Xlation!B:B,Xlation!D:D,"error",0)</f>
        <v>CAN</v>
      </c>
      <c r="N536" t="s">
        <v>64</v>
      </c>
      <c r="O536" t="str">
        <f>_xlfn.XLOOKUP(D536,Xlation!$B:$B,Xlation!$C:$C,"Error",0)</f>
        <v xml:space="preserve">Mid-level Intermediate </v>
      </c>
      <c r="P536" t="str">
        <f>_xlfn.XLOOKUP(E536,Xlation!$B:$B,Xlation!$C:$C,"Error",0)</f>
        <v xml:space="preserve">Full-time </v>
      </c>
      <c r="Q536" t="str">
        <f>_xlfn.XLOOKUP(L536,Xlation!$B:$B,Xlation!$C:$C,"Error",0)</f>
        <v>Canada</v>
      </c>
      <c r="R536" t="str">
        <f>_xlfn.XLOOKUP(J536,Xlation!$B:$B,Xlation!$C:$C,"Error",0)</f>
        <v>Canada</v>
      </c>
      <c r="S536" t="str">
        <f>_xlfn.XLOOKUP(N536,Xlation!$B:$B,Xlation!$C:$C,"Error",0)</f>
        <v>Medium_Between_50_and_250_Emp</v>
      </c>
      <c r="T536" t="str">
        <f>_xlfn.XLOOKUP(F536,Xlation!$B:$B,Xlation!$C:$C,"Error",0)</f>
        <v>Analysis</v>
      </c>
      <c r="U536" t="str">
        <f>_xlfn.XLOOKUP(K536,Xlation!$B:$B,Xlation!$C:$C,"Error",0)</f>
        <v>0-20%</v>
      </c>
      <c r="V536" t="str">
        <f>_xlfn.XLOOKUP(F536,Categories!B:B,Categories!C:C,"Not in dataset",0)</f>
        <v>Not ML</v>
      </c>
    </row>
    <row r="537" spans="2:22">
      <c r="B537" s="1">
        <v>531</v>
      </c>
      <c r="C537">
        <v>2022</v>
      </c>
      <c r="D537" t="s">
        <v>8</v>
      </c>
      <c r="E537" t="s">
        <v>10</v>
      </c>
      <c r="F537" t="s">
        <v>36</v>
      </c>
      <c r="G537">
        <v>75000</v>
      </c>
      <c r="H537" t="s">
        <v>61</v>
      </c>
      <c r="I537">
        <v>75000</v>
      </c>
      <c r="J537" t="s">
        <v>24</v>
      </c>
      <c r="K537">
        <v>0</v>
      </c>
      <c r="L537" t="s">
        <v>24</v>
      </c>
      <c r="M537" t="str">
        <f>_xlfn.XLOOKUP(L537,Xlation!B:B,Xlation!D:D,"error",0)</f>
        <v>CAN</v>
      </c>
      <c r="N537" t="s">
        <v>64</v>
      </c>
      <c r="O537" t="str">
        <f>_xlfn.XLOOKUP(D537,Xlation!$B:$B,Xlation!$C:$C,"Error",0)</f>
        <v xml:space="preserve">Mid-level Intermediate </v>
      </c>
      <c r="P537" t="str">
        <f>_xlfn.XLOOKUP(E537,Xlation!$B:$B,Xlation!$C:$C,"Error",0)</f>
        <v xml:space="preserve">Full-time </v>
      </c>
      <c r="Q537" t="str">
        <f>_xlfn.XLOOKUP(L537,Xlation!$B:$B,Xlation!$C:$C,"Error",0)</f>
        <v>Canada</v>
      </c>
      <c r="R537" t="str">
        <f>_xlfn.XLOOKUP(J537,Xlation!$B:$B,Xlation!$C:$C,"Error",0)</f>
        <v>Canada</v>
      </c>
      <c r="S537" t="str">
        <f>_xlfn.XLOOKUP(N537,Xlation!$B:$B,Xlation!$C:$C,"Error",0)</f>
        <v>Medium_Between_50_and_250_Emp</v>
      </c>
      <c r="T537" t="str">
        <f>_xlfn.XLOOKUP(F537,Xlation!$B:$B,Xlation!$C:$C,"Error",0)</f>
        <v>Analysis</v>
      </c>
      <c r="U537" t="str">
        <f>_xlfn.XLOOKUP(K537,Xlation!$B:$B,Xlation!$C:$C,"Error",0)</f>
        <v>0-20%</v>
      </c>
      <c r="V537" t="str">
        <f>_xlfn.XLOOKUP(F537,Categories!B:B,Categories!C:C,"Not in dataset",0)</f>
        <v>Not ML</v>
      </c>
    </row>
    <row r="538" spans="2:22">
      <c r="B538" s="1">
        <v>532</v>
      </c>
      <c r="C538">
        <v>2022</v>
      </c>
      <c r="D538" t="s">
        <v>11</v>
      </c>
      <c r="E538" t="s">
        <v>10</v>
      </c>
      <c r="F538" t="s">
        <v>37</v>
      </c>
      <c r="G538">
        <v>214000</v>
      </c>
      <c r="H538" t="s">
        <v>61</v>
      </c>
      <c r="I538">
        <v>214000</v>
      </c>
      <c r="J538" t="s">
        <v>22</v>
      </c>
      <c r="K538">
        <v>100</v>
      </c>
      <c r="L538" t="s">
        <v>22</v>
      </c>
      <c r="M538" t="str">
        <f>_xlfn.XLOOKUP(L538,Xlation!B:B,Xlation!D:D,"error",0)</f>
        <v>USA</v>
      </c>
      <c r="N538" t="s">
        <v>64</v>
      </c>
      <c r="O538" t="str">
        <f>_xlfn.XLOOKUP(D538,Xlation!$B:$B,Xlation!$C:$C,"Error",0)</f>
        <v xml:space="preserve">Senior-level Expert </v>
      </c>
      <c r="P538" t="str">
        <f>_xlfn.XLOOKUP(E538,Xlation!$B:$B,Xlation!$C:$C,"Error",0)</f>
        <v xml:space="preserve">Full-time </v>
      </c>
      <c r="Q538" t="str">
        <f>_xlfn.XLOOKUP(L538,Xlation!$B:$B,Xlation!$C:$C,"Error",0)</f>
        <v>United States of America</v>
      </c>
      <c r="R538" t="str">
        <f>_xlfn.XLOOKUP(J538,Xlation!$B:$B,Xlation!$C:$C,"Error",0)</f>
        <v>United States of America</v>
      </c>
      <c r="S538" t="str">
        <f>_xlfn.XLOOKUP(N538,Xlation!$B:$B,Xlation!$C:$C,"Error",0)</f>
        <v>Medium_Between_50_and_250_Emp</v>
      </c>
      <c r="T538" t="str">
        <f>_xlfn.XLOOKUP(F538,Xlation!$B:$B,Xlation!$C:$C,"Error",0)</f>
        <v>Engineer</v>
      </c>
      <c r="U538" t="str">
        <f>_xlfn.XLOOKUP(K538,Xlation!$B:$B,Xlation!$C:$C,"Error",0)</f>
        <v>80-100%</v>
      </c>
      <c r="V538" t="str">
        <f>_xlfn.XLOOKUP(F538,Categories!B:B,Categories!C:C,"Not in dataset",0)</f>
        <v>ML Professional</v>
      </c>
    </row>
    <row r="539" spans="2:22">
      <c r="B539" s="1">
        <v>533</v>
      </c>
      <c r="C539">
        <v>2022</v>
      </c>
      <c r="D539" t="s">
        <v>11</v>
      </c>
      <c r="E539" t="s">
        <v>10</v>
      </c>
      <c r="F539" t="s">
        <v>37</v>
      </c>
      <c r="G539">
        <v>192600</v>
      </c>
      <c r="H539" t="s">
        <v>61</v>
      </c>
      <c r="I539">
        <v>192600</v>
      </c>
      <c r="J539" t="s">
        <v>22</v>
      </c>
      <c r="K539">
        <v>100</v>
      </c>
      <c r="L539" t="s">
        <v>22</v>
      </c>
      <c r="M539" t="str">
        <f>_xlfn.XLOOKUP(L539,Xlation!B:B,Xlation!D:D,"error",0)</f>
        <v>USA</v>
      </c>
      <c r="N539" t="s">
        <v>64</v>
      </c>
      <c r="O539" t="str">
        <f>_xlfn.XLOOKUP(D539,Xlation!$B:$B,Xlation!$C:$C,"Error",0)</f>
        <v xml:space="preserve">Senior-level Expert </v>
      </c>
      <c r="P539" t="str">
        <f>_xlfn.XLOOKUP(E539,Xlation!$B:$B,Xlation!$C:$C,"Error",0)</f>
        <v xml:space="preserve">Full-time </v>
      </c>
      <c r="Q539" t="str">
        <f>_xlfn.XLOOKUP(L539,Xlation!$B:$B,Xlation!$C:$C,"Error",0)</f>
        <v>United States of America</v>
      </c>
      <c r="R539" t="str">
        <f>_xlfn.XLOOKUP(J539,Xlation!$B:$B,Xlation!$C:$C,"Error",0)</f>
        <v>United States of America</v>
      </c>
      <c r="S539" t="str">
        <f>_xlfn.XLOOKUP(N539,Xlation!$B:$B,Xlation!$C:$C,"Error",0)</f>
        <v>Medium_Between_50_and_250_Emp</v>
      </c>
      <c r="T539" t="str">
        <f>_xlfn.XLOOKUP(F539,Xlation!$B:$B,Xlation!$C:$C,"Error",0)</f>
        <v>Engineer</v>
      </c>
      <c r="U539" t="str">
        <f>_xlfn.XLOOKUP(K539,Xlation!$B:$B,Xlation!$C:$C,"Error",0)</f>
        <v>80-100%</v>
      </c>
      <c r="V539" t="s">
        <v>914</v>
      </c>
    </row>
    <row r="540" spans="2:22">
      <c r="B540" s="1">
        <v>534</v>
      </c>
      <c r="C540">
        <v>2022</v>
      </c>
      <c r="D540" t="s">
        <v>11</v>
      </c>
      <c r="E540" t="s">
        <v>10</v>
      </c>
      <c r="F540" t="s">
        <v>40</v>
      </c>
      <c r="G540">
        <v>266400</v>
      </c>
      <c r="H540" t="s">
        <v>61</v>
      </c>
      <c r="I540">
        <v>266400</v>
      </c>
      <c r="J540" t="s">
        <v>22</v>
      </c>
      <c r="K540">
        <v>100</v>
      </c>
      <c r="L540" t="s">
        <v>22</v>
      </c>
      <c r="M540" t="str">
        <f>_xlfn.XLOOKUP(L540,Xlation!B:B,Xlation!D:D,"error",0)</f>
        <v>USA</v>
      </c>
      <c r="N540" t="s">
        <v>64</v>
      </c>
      <c r="O540" t="str">
        <f>_xlfn.XLOOKUP(D540,Xlation!$B:$B,Xlation!$C:$C,"Error",0)</f>
        <v xml:space="preserve">Senior-level Expert </v>
      </c>
      <c r="P540" t="str">
        <f>_xlfn.XLOOKUP(E540,Xlation!$B:$B,Xlation!$C:$C,"Error",0)</f>
        <v xml:space="preserve">Full-time </v>
      </c>
      <c r="Q540" t="str">
        <f>_xlfn.XLOOKUP(L540,Xlation!$B:$B,Xlation!$C:$C,"Error",0)</f>
        <v>United States of America</v>
      </c>
      <c r="R540" t="str">
        <f>_xlfn.XLOOKUP(J540,Xlation!$B:$B,Xlation!$C:$C,"Error",0)</f>
        <v>United States of America</v>
      </c>
      <c r="S540" t="str">
        <f>_xlfn.XLOOKUP(N540,Xlation!$B:$B,Xlation!$C:$C,"Error",0)</f>
        <v>Medium_Between_50_and_250_Emp</v>
      </c>
      <c r="T540" t="str">
        <f>_xlfn.XLOOKUP(F540,Xlation!$B:$B,Xlation!$C:$C,"Error",0)</f>
        <v>Other</v>
      </c>
      <c r="U540" t="str">
        <f>_xlfn.XLOOKUP(K540,Xlation!$B:$B,Xlation!$C:$C,"Error",0)</f>
        <v>80-100%</v>
      </c>
      <c r="V540" t="str">
        <f>_xlfn.XLOOKUP(F540,Categories!B:B,Categories!C:C,"Not in dataset",0)</f>
        <v>Not ML</v>
      </c>
    </row>
    <row r="541" spans="2:22">
      <c r="B541" s="1">
        <v>535</v>
      </c>
      <c r="C541">
        <v>2022</v>
      </c>
      <c r="D541" t="s">
        <v>11</v>
      </c>
      <c r="E541" t="s">
        <v>10</v>
      </c>
      <c r="F541" t="s">
        <v>40</v>
      </c>
      <c r="G541">
        <v>213120</v>
      </c>
      <c r="H541" t="s">
        <v>61</v>
      </c>
      <c r="I541">
        <v>213120</v>
      </c>
      <c r="J541" t="s">
        <v>22</v>
      </c>
      <c r="K541">
        <v>100</v>
      </c>
      <c r="L541" t="s">
        <v>22</v>
      </c>
      <c r="M541" t="str">
        <f>_xlfn.XLOOKUP(L541,Xlation!B:B,Xlation!D:D,"error",0)</f>
        <v>USA</v>
      </c>
      <c r="N541" t="s">
        <v>64</v>
      </c>
      <c r="O541" t="str">
        <f>_xlfn.XLOOKUP(D541,Xlation!$B:$B,Xlation!$C:$C,"Error",0)</f>
        <v xml:space="preserve">Senior-level Expert </v>
      </c>
      <c r="P541" t="str">
        <f>_xlfn.XLOOKUP(E541,Xlation!$B:$B,Xlation!$C:$C,"Error",0)</f>
        <v xml:space="preserve">Full-time </v>
      </c>
      <c r="Q541" t="str">
        <f>_xlfn.XLOOKUP(L541,Xlation!$B:$B,Xlation!$C:$C,"Error",0)</f>
        <v>United States of America</v>
      </c>
      <c r="R541" t="str">
        <f>_xlfn.XLOOKUP(J541,Xlation!$B:$B,Xlation!$C:$C,"Error",0)</f>
        <v>United States of America</v>
      </c>
      <c r="S541" t="str">
        <f>_xlfn.XLOOKUP(N541,Xlation!$B:$B,Xlation!$C:$C,"Error",0)</f>
        <v>Medium_Between_50_and_250_Emp</v>
      </c>
      <c r="T541" t="str">
        <f>_xlfn.XLOOKUP(F541,Xlation!$B:$B,Xlation!$C:$C,"Error",0)</f>
        <v>Other</v>
      </c>
      <c r="U541" t="str">
        <f>_xlfn.XLOOKUP(K541,Xlation!$B:$B,Xlation!$C:$C,"Error",0)</f>
        <v>80-100%</v>
      </c>
      <c r="V541" t="str">
        <f>_xlfn.XLOOKUP(F541,Categories!B:B,Categories!C:C,"Not in dataset",0)</f>
        <v>Not ML</v>
      </c>
    </row>
    <row r="542" spans="2:22">
      <c r="B542" s="1">
        <v>536</v>
      </c>
      <c r="C542">
        <v>2022</v>
      </c>
      <c r="D542" t="s">
        <v>11</v>
      </c>
      <c r="E542" t="s">
        <v>10</v>
      </c>
      <c r="F542" t="s">
        <v>36</v>
      </c>
      <c r="G542">
        <v>112900</v>
      </c>
      <c r="H542" t="s">
        <v>61</v>
      </c>
      <c r="I542">
        <v>112900</v>
      </c>
      <c r="J542" t="s">
        <v>22</v>
      </c>
      <c r="K542">
        <v>100</v>
      </c>
      <c r="L542" t="s">
        <v>22</v>
      </c>
      <c r="M542" t="str">
        <f>_xlfn.XLOOKUP(L542,Xlation!B:B,Xlation!D:D,"error",0)</f>
        <v>USA</v>
      </c>
      <c r="N542" t="s">
        <v>64</v>
      </c>
      <c r="O542" t="str">
        <f>_xlfn.XLOOKUP(D542,Xlation!$B:$B,Xlation!$C:$C,"Error",0)</f>
        <v xml:space="preserve">Senior-level Expert </v>
      </c>
      <c r="P542" t="str">
        <f>_xlfn.XLOOKUP(E542,Xlation!$B:$B,Xlation!$C:$C,"Error",0)</f>
        <v xml:space="preserve">Full-time </v>
      </c>
      <c r="Q542" t="str">
        <f>_xlfn.XLOOKUP(L542,Xlation!$B:$B,Xlation!$C:$C,"Error",0)</f>
        <v>United States of America</v>
      </c>
      <c r="R542" t="str">
        <f>_xlfn.XLOOKUP(J542,Xlation!$B:$B,Xlation!$C:$C,"Error",0)</f>
        <v>United States of America</v>
      </c>
      <c r="S542" t="str">
        <f>_xlfn.XLOOKUP(N542,Xlation!$B:$B,Xlation!$C:$C,"Error",0)</f>
        <v>Medium_Between_50_and_250_Emp</v>
      </c>
      <c r="T542" t="str">
        <f>_xlfn.XLOOKUP(F542,Xlation!$B:$B,Xlation!$C:$C,"Error",0)</f>
        <v>Analysis</v>
      </c>
      <c r="U542" t="str">
        <f>_xlfn.XLOOKUP(K542,Xlation!$B:$B,Xlation!$C:$C,"Error",0)</f>
        <v>80-100%</v>
      </c>
      <c r="V542" t="str">
        <f>_xlfn.XLOOKUP(F542,Categories!B:B,Categories!C:C,"Not in dataset",0)</f>
        <v>Not ML</v>
      </c>
    </row>
    <row r="543" spans="2:22">
      <c r="B543" s="1">
        <v>537</v>
      </c>
      <c r="C543">
        <v>2022</v>
      </c>
      <c r="D543" t="s">
        <v>11</v>
      </c>
      <c r="E543" t="s">
        <v>10</v>
      </c>
      <c r="F543" t="s">
        <v>35</v>
      </c>
      <c r="G543">
        <v>155000</v>
      </c>
      <c r="H543" t="s">
        <v>61</v>
      </c>
      <c r="I543">
        <v>155000</v>
      </c>
      <c r="J543" t="s">
        <v>22</v>
      </c>
      <c r="K543">
        <v>100</v>
      </c>
      <c r="L543" t="s">
        <v>22</v>
      </c>
      <c r="M543" t="str">
        <f>_xlfn.XLOOKUP(L543,Xlation!B:B,Xlation!D:D,"error",0)</f>
        <v>USA</v>
      </c>
      <c r="N543" t="s">
        <v>64</v>
      </c>
      <c r="O543" t="str">
        <f>_xlfn.XLOOKUP(D543,Xlation!$B:$B,Xlation!$C:$C,"Error",0)</f>
        <v xml:space="preserve">Senior-level Expert </v>
      </c>
      <c r="P543" t="str">
        <f>_xlfn.XLOOKUP(E543,Xlation!$B:$B,Xlation!$C:$C,"Error",0)</f>
        <v xml:space="preserve">Full-time </v>
      </c>
      <c r="Q543" t="str">
        <f>_xlfn.XLOOKUP(L543,Xlation!$B:$B,Xlation!$C:$C,"Error",0)</f>
        <v>United States of America</v>
      </c>
      <c r="R543" t="str">
        <f>_xlfn.XLOOKUP(J543,Xlation!$B:$B,Xlation!$C:$C,"Error",0)</f>
        <v>United States of America</v>
      </c>
      <c r="S543" t="str">
        <f>_xlfn.XLOOKUP(N543,Xlation!$B:$B,Xlation!$C:$C,"Error",0)</f>
        <v>Medium_Between_50_and_250_Emp</v>
      </c>
      <c r="T543" t="str">
        <f>_xlfn.XLOOKUP(F543,Xlation!$B:$B,Xlation!$C:$C,"Error",0)</f>
        <v>Engineer</v>
      </c>
      <c r="U543" t="str">
        <f>_xlfn.XLOOKUP(K543,Xlation!$B:$B,Xlation!$C:$C,"Error",0)</f>
        <v>80-100%</v>
      </c>
      <c r="V543" t="str">
        <f>_xlfn.XLOOKUP(F543,Categories!B:B,Categories!C:C,"Not in dataset",0)</f>
        <v>Not ML</v>
      </c>
    </row>
    <row r="544" spans="2:22">
      <c r="B544" s="1">
        <v>538</v>
      </c>
      <c r="C544">
        <v>2022</v>
      </c>
      <c r="D544" t="s">
        <v>8</v>
      </c>
      <c r="E544" t="s">
        <v>10</v>
      </c>
      <c r="F544" t="s">
        <v>34</v>
      </c>
      <c r="G544">
        <v>141300</v>
      </c>
      <c r="H544" t="s">
        <v>61</v>
      </c>
      <c r="I544">
        <v>141300</v>
      </c>
      <c r="J544" t="s">
        <v>22</v>
      </c>
      <c r="K544">
        <v>0</v>
      </c>
      <c r="L544" t="s">
        <v>22</v>
      </c>
      <c r="M544" t="str">
        <f>_xlfn.XLOOKUP(L544,Xlation!B:B,Xlation!D:D,"error",0)</f>
        <v>USA</v>
      </c>
      <c r="N544" t="s">
        <v>64</v>
      </c>
      <c r="O544" t="str">
        <f>_xlfn.XLOOKUP(D544,Xlation!$B:$B,Xlation!$C:$C,"Error",0)</f>
        <v xml:space="preserve">Mid-level Intermediate </v>
      </c>
      <c r="P544" t="str">
        <f>_xlfn.XLOOKUP(E544,Xlation!$B:$B,Xlation!$C:$C,"Error",0)</f>
        <v xml:space="preserve">Full-time </v>
      </c>
      <c r="Q544" t="str">
        <f>_xlfn.XLOOKUP(L544,Xlation!$B:$B,Xlation!$C:$C,"Error",0)</f>
        <v>United States of America</v>
      </c>
      <c r="R544" t="str">
        <f>_xlfn.XLOOKUP(J544,Xlation!$B:$B,Xlation!$C:$C,"Error",0)</f>
        <v>United States of America</v>
      </c>
      <c r="S544" t="str">
        <f>_xlfn.XLOOKUP(N544,Xlation!$B:$B,Xlation!$C:$C,"Error",0)</f>
        <v>Medium_Between_50_and_250_Emp</v>
      </c>
      <c r="T544" t="str">
        <f>_xlfn.XLOOKUP(F544,Xlation!$B:$B,Xlation!$C:$C,"Error",0)</f>
        <v>Scientist</v>
      </c>
      <c r="U544" t="str">
        <f>_xlfn.XLOOKUP(K544,Xlation!$B:$B,Xlation!$C:$C,"Error",0)</f>
        <v>0-20%</v>
      </c>
      <c r="V544" t="str">
        <f>_xlfn.XLOOKUP(F544,Categories!B:B,Categories!C:C,"Not in dataset",0)</f>
        <v>Not ML</v>
      </c>
    </row>
    <row r="545" spans="2:22">
      <c r="B545" s="1">
        <v>539</v>
      </c>
      <c r="C545">
        <v>2022</v>
      </c>
      <c r="D545" t="s">
        <v>8</v>
      </c>
      <c r="E545" t="s">
        <v>10</v>
      </c>
      <c r="F545" t="s">
        <v>34</v>
      </c>
      <c r="G545">
        <v>102100</v>
      </c>
      <c r="H545" t="s">
        <v>61</v>
      </c>
      <c r="I545">
        <v>102100</v>
      </c>
      <c r="J545" t="s">
        <v>22</v>
      </c>
      <c r="K545">
        <v>0</v>
      </c>
      <c r="L545" t="s">
        <v>22</v>
      </c>
      <c r="M545" t="str">
        <f>_xlfn.XLOOKUP(L545,Xlation!B:B,Xlation!D:D,"error",0)</f>
        <v>USA</v>
      </c>
      <c r="N545" t="s">
        <v>64</v>
      </c>
      <c r="O545" t="str">
        <f>_xlfn.XLOOKUP(D545,Xlation!$B:$B,Xlation!$C:$C,"Error",0)</f>
        <v xml:space="preserve">Mid-level Intermediate </v>
      </c>
      <c r="P545" t="str">
        <f>_xlfn.XLOOKUP(E545,Xlation!$B:$B,Xlation!$C:$C,"Error",0)</f>
        <v xml:space="preserve">Full-time </v>
      </c>
      <c r="Q545" t="str">
        <f>_xlfn.XLOOKUP(L545,Xlation!$B:$B,Xlation!$C:$C,"Error",0)</f>
        <v>United States of America</v>
      </c>
      <c r="R545" t="str">
        <f>_xlfn.XLOOKUP(J545,Xlation!$B:$B,Xlation!$C:$C,"Error",0)</f>
        <v>United States of America</v>
      </c>
      <c r="S545" t="str">
        <f>_xlfn.XLOOKUP(N545,Xlation!$B:$B,Xlation!$C:$C,"Error",0)</f>
        <v>Medium_Between_50_and_250_Emp</v>
      </c>
      <c r="T545" t="str">
        <f>_xlfn.XLOOKUP(F545,Xlation!$B:$B,Xlation!$C:$C,"Error",0)</f>
        <v>Scientist</v>
      </c>
      <c r="U545" t="str">
        <f>_xlfn.XLOOKUP(K545,Xlation!$B:$B,Xlation!$C:$C,"Error",0)</f>
        <v>0-20%</v>
      </c>
      <c r="V545" t="str">
        <f>_xlfn.XLOOKUP(F545,Categories!B:B,Categories!C:C,"Not in dataset",0)</f>
        <v>Not ML</v>
      </c>
    </row>
    <row r="546" spans="2:22">
      <c r="B546" s="1">
        <v>540</v>
      </c>
      <c r="C546">
        <v>2022</v>
      </c>
      <c r="D546" t="s">
        <v>11</v>
      </c>
      <c r="E546" t="s">
        <v>10</v>
      </c>
      <c r="F546" t="s">
        <v>36</v>
      </c>
      <c r="G546">
        <v>115934</v>
      </c>
      <c r="H546" t="s">
        <v>61</v>
      </c>
      <c r="I546">
        <v>115934</v>
      </c>
      <c r="J546" t="s">
        <v>22</v>
      </c>
      <c r="K546">
        <v>100</v>
      </c>
      <c r="L546" t="s">
        <v>22</v>
      </c>
      <c r="M546" t="str">
        <f>_xlfn.XLOOKUP(L546,Xlation!B:B,Xlation!D:D,"error",0)</f>
        <v>USA</v>
      </c>
      <c r="N546" t="s">
        <v>64</v>
      </c>
      <c r="O546" t="str">
        <f>_xlfn.XLOOKUP(D546,Xlation!$B:$B,Xlation!$C:$C,"Error",0)</f>
        <v xml:space="preserve">Senior-level Expert </v>
      </c>
      <c r="P546" t="str">
        <f>_xlfn.XLOOKUP(E546,Xlation!$B:$B,Xlation!$C:$C,"Error",0)</f>
        <v xml:space="preserve">Full-time </v>
      </c>
      <c r="Q546" t="str">
        <f>_xlfn.XLOOKUP(L546,Xlation!$B:$B,Xlation!$C:$C,"Error",0)</f>
        <v>United States of America</v>
      </c>
      <c r="R546" t="str">
        <f>_xlfn.XLOOKUP(J546,Xlation!$B:$B,Xlation!$C:$C,"Error",0)</f>
        <v>United States of America</v>
      </c>
      <c r="S546" t="str">
        <f>_xlfn.XLOOKUP(N546,Xlation!$B:$B,Xlation!$C:$C,"Error",0)</f>
        <v>Medium_Between_50_and_250_Emp</v>
      </c>
      <c r="T546" t="str">
        <f>_xlfn.XLOOKUP(F546,Xlation!$B:$B,Xlation!$C:$C,"Error",0)</f>
        <v>Analysis</v>
      </c>
      <c r="U546" t="str">
        <f>_xlfn.XLOOKUP(K546,Xlation!$B:$B,Xlation!$C:$C,"Error",0)</f>
        <v>80-100%</v>
      </c>
      <c r="V546" t="str">
        <f>_xlfn.XLOOKUP(F546,Categories!B:B,Categories!C:C,"Not in dataset",0)</f>
        <v>Not ML</v>
      </c>
    </row>
    <row r="547" spans="2:22">
      <c r="B547" s="1">
        <v>541</v>
      </c>
      <c r="C547">
        <v>2022</v>
      </c>
      <c r="D547" t="s">
        <v>11</v>
      </c>
      <c r="E547" t="s">
        <v>10</v>
      </c>
      <c r="F547" t="s">
        <v>36</v>
      </c>
      <c r="G547">
        <v>81666</v>
      </c>
      <c r="H547" t="s">
        <v>61</v>
      </c>
      <c r="I547">
        <v>81666</v>
      </c>
      <c r="J547" t="s">
        <v>22</v>
      </c>
      <c r="K547">
        <v>100</v>
      </c>
      <c r="L547" t="s">
        <v>22</v>
      </c>
      <c r="M547" t="str">
        <f>_xlfn.XLOOKUP(L547,Xlation!B:B,Xlation!D:D,"error",0)</f>
        <v>USA</v>
      </c>
      <c r="N547" t="s">
        <v>64</v>
      </c>
      <c r="O547" t="str">
        <f>_xlfn.XLOOKUP(D547,Xlation!$B:$B,Xlation!$C:$C,"Error",0)</f>
        <v xml:space="preserve">Senior-level Expert </v>
      </c>
      <c r="P547" t="str">
        <f>_xlfn.XLOOKUP(E547,Xlation!$B:$B,Xlation!$C:$C,"Error",0)</f>
        <v xml:space="preserve">Full-time </v>
      </c>
      <c r="Q547" t="str">
        <f>_xlfn.XLOOKUP(L547,Xlation!$B:$B,Xlation!$C:$C,"Error",0)</f>
        <v>United States of America</v>
      </c>
      <c r="R547" t="str">
        <f>_xlfn.XLOOKUP(J547,Xlation!$B:$B,Xlation!$C:$C,"Error",0)</f>
        <v>United States of America</v>
      </c>
      <c r="S547" t="str">
        <f>_xlfn.XLOOKUP(N547,Xlation!$B:$B,Xlation!$C:$C,"Error",0)</f>
        <v>Medium_Between_50_and_250_Emp</v>
      </c>
      <c r="T547" t="str">
        <f>_xlfn.XLOOKUP(F547,Xlation!$B:$B,Xlation!$C:$C,"Error",0)</f>
        <v>Analysis</v>
      </c>
      <c r="U547" t="str">
        <f>_xlfn.XLOOKUP(K547,Xlation!$B:$B,Xlation!$C:$C,"Error",0)</f>
        <v>80-100%</v>
      </c>
      <c r="V547" t="str">
        <f>_xlfn.XLOOKUP(F547,Categories!B:B,Categories!C:C,"Not in dataset",0)</f>
        <v>Not ML</v>
      </c>
    </row>
    <row r="548" spans="2:22">
      <c r="B548" s="1">
        <v>542</v>
      </c>
      <c r="C548">
        <v>2022</v>
      </c>
      <c r="D548" t="s">
        <v>8</v>
      </c>
      <c r="E548" t="s">
        <v>10</v>
      </c>
      <c r="F548" t="s">
        <v>35</v>
      </c>
      <c r="G548">
        <v>206699</v>
      </c>
      <c r="H548" t="s">
        <v>61</v>
      </c>
      <c r="I548">
        <v>206699</v>
      </c>
      <c r="J548" t="s">
        <v>22</v>
      </c>
      <c r="K548">
        <v>0</v>
      </c>
      <c r="L548" t="s">
        <v>22</v>
      </c>
      <c r="M548" t="str">
        <f>_xlfn.XLOOKUP(L548,Xlation!B:B,Xlation!D:D,"error",0)</f>
        <v>USA</v>
      </c>
      <c r="N548" t="s">
        <v>64</v>
      </c>
      <c r="O548" t="str">
        <f>_xlfn.XLOOKUP(D548,Xlation!$B:$B,Xlation!$C:$C,"Error",0)</f>
        <v xml:space="preserve">Mid-level Intermediate </v>
      </c>
      <c r="P548" t="str">
        <f>_xlfn.XLOOKUP(E548,Xlation!$B:$B,Xlation!$C:$C,"Error",0)</f>
        <v xml:space="preserve">Full-time </v>
      </c>
      <c r="Q548" t="str">
        <f>_xlfn.XLOOKUP(L548,Xlation!$B:$B,Xlation!$C:$C,"Error",0)</f>
        <v>United States of America</v>
      </c>
      <c r="R548" t="str">
        <f>_xlfn.XLOOKUP(J548,Xlation!$B:$B,Xlation!$C:$C,"Error",0)</f>
        <v>United States of America</v>
      </c>
      <c r="S548" t="str">
        <f>_xlfn.XLOOKUP(N548,Xlation!$B:$B,Xlation!$C:$C,"Error",0)</f>
        <v>Medium_Between_50_and_250_Emp</v>
      </c>
      <c r="T548" t="str">
        <f>_xlfn.XLOOKUP(F548,Xlation!$B:$B,Xlation!$C:$C,"Error",0)</f>
        <v>Engineer</v>
      </c>
      <c r="U548" t="str">
        <f>_xlfn.XLOOKUP(K548,Xlation!$B:$B,Xlation!$C:$C,"Error",0)</f>
        <v>0-20%</v>
      </c>
      <c r="V548" t="str">
        <f>_xlfn.XLOOKUP(F548,Categories!B:B,Categories!C:C,"Not in dataset",0)</f>
        <v>Not ML</v>
      </c>
    </row>
    <row r="549" spans="2:22">
      <c r="B549" s="1">
        <v>543</v>
      </c>
      <c r="C549">
        <v>2022</v>
      </c>
      <c r="D549" t="s">
        <v>8</v>
      </c>
      <c r="E549" t="s">
        <v>10</v>
      </c>
      <c r="F549" t="s">
        <v>35</v>
      </c>
      <c r="G549">
        <v>99100</v>
      </c>
      <c r="H549" t="s">
        <v>61</v>
      </c>
      <c r="I549">
        <v>99100</v>
      </c>
      <c r="J549" t="s">
        <v>22</v>
      </c>
      <c r="K549">
        <v>0</v>
      </c>
      <c r="L549" t="s">
        <v>22</v>
      </c>
      <c r="M549" t="str">
        <f>_xlfn.XLOOKUP(L549,Xlation!B:B,Xlation!D:D,"error",0)</f>
        <v>USA</v>
      </c>
      <c r="N549" t="s">
        <v>64</v>
      </c>
      <c r="O549" t="str">
        <f>_xlfn.XLOOKUP(D549,Xlation!$B:$B,Xlation!$C:$C,"Error",0)</f>
        <v xml:space="preserve">Mid-level Intermediate </v>
      </c>
      <c r="P549" t="str">
        <f>_xlfn.XLOOKUP(E549,Xlation!$B:$B,Xlation!$C:$C,"Error",0)</f>
        <v xml:space="preserve">Full-time </v>
      </c>
      <c r="Q549" t="str">
        <f>_xlfn.XLOOKUP(L549,Xlation!$B:$B,Xlation!$C:$C,"Error",0)</f>
        <v>United States of America</v>
      </c>
      <c r="R549" t="str">
        <f>_xlfn.XLOOKUP(J549,Xlation!$B:$B,Xlation!$C:$C,"Error",0)</f>
        <v>United States of America</v>
      </c>
      <c r="S549" t="str">
        <f>_xlfn.XLOOKUP(N549,Xlation!$B:$B,Xlation!$C:$C,"Error",0)</f>
        <v>Medium_Between_50_and_250_Emp</v>
      </c>
      <c r="T549" t="str">
        <f>_xlfn.XLOOKUP(F549,Xlation!$B:$B,Xlation!$C:$C,"Error",0)</f>
        <v>Engineer</v>
      </c>
      <c r="U549" t="str">
        <f>_xlfn.XLOOKUP(K549,Xlation!$B:$B,Xlation!$C:$C,"Error",0)</f>
        <v>0-20%</v>
      </c>
      <c r="V549" t="str">
        <f>_xlfn.XLOOKUP(F549,Categories!B:B,Categories!C:C,"Not in dataset",0)</f>
        <v>Not ML</v>
      </c>
    </row>
    <row r="550" spans="2:22">
      <c r="B550" s="1">
        <v>544</v>
      </c>
      <c r="C550">
        <v>2022</v>
      </c>
      <c r="D550" t="s">
        <v>11</v>
      </c>
      <c r="E550" t="s">
        <v>10</v>
      </c>
      <c r="F550" t="s">
        <v>35</v>
      </c>
      <c r="G550">
        <v>130000</v>
      </c>
      <c r="H550" t="s">
        <v>61</v>
      </c>
      <c r="I550">
        <v>130000</v>
      </c>
      <c r="J550" t="s">
        <v>22</v>
      </c>
      <c r="K550">
        <v>100</v>
      </c>
      <c r="L550" t="s">
        <v>22</v>
      </c>
      <c r="M550" t="str">
        <f>_xlfn.XLOOKUP(L550,Xlation!B:B,Xlation!D:D,"error",0)</f>
        <v>USA</v>
      </c>
      <c r="N550" t="s">
        <v>64</v>
      </c>
      <c r="O550" t="str">
        <f>_xlfn.XLOOKUP(D550,Xlation!$B:$B,Xlation!$C:$C,"Error",0)</f>
        <v xml:space="preserve">Senior-level Expert </v>
      </c>
      <c r="P550" t="str">
        <f>_xlfn.XLOOKUP(E550,Xlation!$B:$B,Xlation!$C:$C,"Error",0)</f>
        <v xml:space="preserve">Full-time </v>
      </c>
      <c r="Q550" t="str">
        <f>_xlfn.XLOOKUP(L550,Xlation!$B:$B,Xlation!$C:$C,"Error",0)</f>
        <v>United States of America</v>
      </c>
      <c r="R550" t="str">
        <f>_xlfn.XLOOKUP(J550,Xlation!$B:$B,Xlation!$C:$C,"Error",0)</f>
        <v>United States of America</v>
      </c>
      <c r="S550" t="str">
        <f>_xlfn.XLOOKUP(N550,Xlation!$B:$B,Xlation!$C:$C,"Error",0)</f>
        <v>Medium_Between_50_and_250_Emp</v>
      </c>
      <c r="T550" t="str">
        <f>_xlfn.XLOOKUP(F550,Xlation!$B:$B,Xlation!$C:$C,"Error",0)</f>
        <v>Engineer</v>
      </c>
      <c r="U550" t="str">
        <f>_xlfn.XLOOKUP(K550,Xlation!$B:$B,Xlation!$C:$C,"Error",0)</f>
        <v>80-100%</v>
      </c>
      <c r="V550" t="str">
        <f>_xlfn.XLOOKUP(F550,Categories!B:B,Categories!C:C,"Not in dataset",0)</f>
        <v>Not ML</v>
      </c>
    </row>
    <row r="551" spans="2:22">
      <c r="B551" s="1">
        <v>545</v>
      </c>
      <c r="C551">
        <v>2022</v>
      </c>
      <c r="D551" t="s">
        <v>11</v>
      </c>
      <c r="E551" t="s">
        <v>10</v>
      </c>
      <c r="F551" t="s">
        <v>35</v>
      </c>
      <c r="G551">
        <v>115000</v>
      </c>
      <c r="H551" t="s">
        <v>61</v>
      </c>
      <c r="I551">
        <v>115000</v>
      </c>
      <c r="J551" t="s">
        <v>22</v>
      </c>
      <c r="K551">
        <v>100</v>
      </c>
      <c r="L551" t="s">
        <v>22</v>
      </c>
      <c r="M551" t="str">
        <f>_xlfn.XLOOKUP(L551,Xlation!B:B,Xlation!D:D,"error",0)</f>
        <v>USA</v>
      </c>
      <c r="N551" t="s">
        <v>64</v>
      </c>
      <c r="O551" t="str">
        <f>_xlfn.XLOOKUP(D551,Xlation!$B:$B,Xlation!$C:$C,"Error",0)</f>
        <v xml:space="preserve">Senior-level Expert </v>
      </c>
      <c r="P551" t="str">
        <f>_xlfn.XLOOKUP(E551,Xlation!$B:$B,Xlation!$C:$C,"Error",0)</f>
        <v xml:space="preserve">Full-time </v>
      </c>
      <c r="Q551" t="str">
        <f>_xlfn.XLOOKUP(L551,Xlation!$B:$B,Xlation!$C:$C,"Error",0)</f>
        <v>United States of America</v>
      </c>
      <c r="R551" t="str">
        <f>_xlfn.XLOOKUP(J551,Xlation!$B:$B,Xlation!$C:$C,"Error",0)</f>
        <v>United States of America</v>
      </c>
      <c r="S551" t="str">
        <f>_xlfn.XLOOKUP(N551,Xlation!$B:$B,Xlation!$C:$C,"Error",0)</f>
        <v>Medium_Between_50_and_250_Emp</v>
      </c>
      <c r="T551" t="str">
        <f>_xlfn.XLOOKUP(F551,Xlation!$B:$B,Xlation!$C:$C,"Error",0)</f>
        <v>Engineer</v>
      </c>
      <c r="U551" t="str">
        <f>_xlfn.XLOOKUP(K551,Xlation!$B:$B,Xlation!$C:$C,"Error",0)</f>
        <v>80-100%</v>
      </c>
      <c r="V551" t="str">
        <f>_xlfn.XLOOKUP(F551,Categories!B:B,Categories!C:C,"Not in dataset",0)</f>
        <v>Not ML</v>
      </c>
    </row>
    <row r="552" spans="2:22">
      <c r="B552" s="1">
        <v>546</v>
      </c>
      <c r="C552">
        <v>2022</v>
      </c>
      <c r="D552" t="s">
        <v>11</v>
      </c>
      <c r="E552" t="s">
        <v>10</v>
      </c>
      <c r="F552" t="s">
        <v>35</v>
      </c>
      <c r="G552">
        <v>110500</v>
      </c>
      <c r="H552" t="s">
        <v>61</v>
      </c>
      <c r="I552">
        <v>110500</v>
      </c>
      <c r="J552" t="s">
        <v>22</v>
      </c>
      <c r="K552">
        <v>100</v>
      </c>
      <c r="L552" t="s">
        <v>22</v>
      </c>
      <c r="M552" t="str">
        <f>_xlfn.XLOOKUP(L552,Xlation!B:B,Xlation!D:D,"error",0)</f>
        <v>USA</v>
      </c>
      <c r="N552" t="s">
        <v>64</v>
      </c>
      <c r="O552" t="str">
        <f>_xlfn.XLOOKUP(D552,Xlation!$B:$B,Xlation!$C:$C,"Error",0)</f>
        <v xml:space="preserve">Senior-level Expert </v>
      </c>
      <c r="P552" t="str">
        <f>_xlfn.XLOOKUP(E552,Xlation!$B:$B,Xlation!$C:$C,"Error",0)</f>
        <v xml:space="preserve">Full-time </v>
      </c>
      <c r="Q552" t="str">
        <f>_xlfn.XLOOKUP(L552,Xlation!$B:$B,Xlation!$C:$C,"Error",0)</f>
        <v>United States of America</v>
      </c>
      <c r="R552" t="str">
        <f>_xlfn.XLOOKUP(J552,Xlation!$B:$B,Xlation!$C:$C,"Error",0)</f>
        <v>United States of America</v>
      </c>
      <c r="S552" t="str">
        <f>_xlfn.XLOOKUP(N552,Xlation!$B:$B,Xlation!$C:$C,"Error",0)</f>
        <v>Medium_Between_50_and_250_Emp</v>
      </c>
      <c r="T552" t="str">
        <f>_xlfn.XLOOKUP(F552,Xlation!$B:$B,Xlation!$C:$C,"Error",0)</f>
        <v>Engineer</v>
      </c>
      <c r="U552" t="str">
        <f>_xlfn.XLOOKUP(K552,Xlation!$B:$B,Xlation!$C:$C,"Error",0)</f>
        <v>80-100%</v>
      </c>
      <c r="V552" t="str">
        <f>_xlfn.XLOOKUP(F552,Categories!B:B,Categories!C:C,"Not in dataset",0)</f>
        <v>Not ML</v>
      </c>
    </row>
    <row r="553" spans="2:22">
      <c r="B553" s="1">
        <v>547</v>
      </c>
      <c r="C553">
        <v>2022</v>
      </c>
      <c r="D553" t="s">
        <v>11</v>
      </c>
      <c r="E553" t="s">
        <v>10</v>
      </c>
      <c r="F553" t="s">
        <v>35</v>
      </c>
      <c r="G553">
        <v>130000</v>
      </c>
      <c r="H553" t="s">
        <v>61</v>
      </c>
      <c r="I553">
        <v>130000</v>
      </c>
      <c r="J553" t="s">
        <v>22</v>
      </c>
      <c r="K553">
        <v>100</v>
      </c>
      <c r="L553" t="s">
        <v>22</v>
      </c>
      <c r="M553" t="str">
        <f>_xlfn.XLOOKUP(L553,Xlation!B:B,Xlation!D:D,"error",0)</f>
        <v>USA</v>
      </c>
      <c r="N553" t="s">
        <v>64</v>
      </c>
      <c r="O553" t="str">
        <f>_xlfn.XLOOKUP(D553,Xlation!$B:$B,Xlation!$C:$C,"Error",0)</f>
        <v xml:space="preserve">Senior-level Expert </v>
      </c>
      <c r="P553" t="str">
        <f>_xlfn.XLOOKUP(E553,Xlation!$B:$B,Xlation!$C:$C,"Error",0)</f>
        <v xml:space="preserve">Full-time </v>
      </c>
      <c r="Q553" t="str">
        <f>_xlfn.XLOOKUP(L553,Xlation!$B:$B,Xlation!$C:$C,"Error",0)</f>
        <v>United States of America</v>
      </c>
      <c r="R553" t="str">
        <f>_xlfn.XLOOKUP(J553,Xlation!$B:$B,Xlation!$C:$C,"Error",0)</f>
        <v>United States of America</v>
      </c>
      <c r="S553" t="str">
        <f>_xlfn.XLOOKUP(N553,Xlation!$B:$B,Xlation!$C:$C,"Error",0)</f>
        <v>Medium_Between_50_and_250_Emp</v>
      </c>
      <c r="T553" t="str">
        <f>_xlfn.XLOOKUP(F553,Xlation!$B:$B,Xlation!$C:$C,"Error",0)</f>
        <v>Engineer</v>
      </c>
      <c r="U553" t="str">
        <f>_xlfn.XLOOKUP(K553,Xlation!$B:$B,Xlation!$C:$C,"Error",0)</f>
        <v>80-100%</v>
      </c>
      <c r="V553" t="str">
        <f>_xlfn.XLOOKUP(F553,Categories!B:B,Categories!C:C,"Not in dataset",0)</f>
        <v>Not ML</v>
      </c>
    </row>
    <row r="554" spans="2:22">
      <c r="B554" s="1">
        <v>548</v>
      </c>
      <c r="C554">
        <v>2022</v>
      </c>
      <c r="D554" t="s">
        <v>11</v>
      </c>
      <c r="E554" t="s">
        <v>10</v>
      </c>
      <c r="F554" t="s">
        <v>36</v>
      </c>
      <c r="G554">
        <v>99050</v>
      </c>
      <c r="H554" t="s">
        <v>61</v>
      </c>
      <c r="I554">
        <v>99050</v>
      </c>
      <c r="J554" t="s">
        <v>22</v>
      </c>
      <c r="K554">
        <v>100</v>
      </c>
      <c r="L554" t="s">
        <v>22</v>
      </c>
      <c r="M554" t="str">
        <f>_xlfn.XLOOKUP(L554,Xlation!B:B,Xlation!D:D,"error",0)</f>
        <v>USA</v>
      </c>
      <c r="N554" t="s">
        <v>64</v>
      </c>
      <c r="O554" t="str">
        <f>_xlfn.XLOOKUP(D554,Xlation!$B:$B,Xlation!$C:$C,"Error",0)</f>
        <v xml:space="preserve">Senior-level Expert </v>
      </c>
      <c r="P554" t="str">
        <f>_xlfn.XLOOKUP(E554,Xlation!$B:$B,Xlation!$C:$C,"Error",0)</f>
        <v xml:space="preserve">Full-time </v>
      </c>
      <c r="Q554" t="str">
        <f>_xlfn.XLOOKUP(L554,Xlation!$B:$B,Xlation!$C:$C,"Error",0)</f>
        <v>United States of America</v>
      </c>
      <c r="R554" t="str">
        <f>_xlfn.XLOOKUP(J554,Xlation!$B:$B,Xlation!$C:$C,"Error",0)</f>
        <v>United States of America</v>
      </c>
      <c r="S554" t="str">
        <f>_xlfn.XLOOKUP(N554,Xlation!$B:$B,Xlation!$C:$C,"Error",0)</f>
        <v>Medium_Between_50_and_250_Emp</v>
      </c>
      <c r="T554" t="str">
        <f>_xlfn.XLOOKUP(F554,Xlation!$B:$B,Xlation!$C:$C,"Error",0)</f>
        <v>Analysis</v>
      </c>
      <c r="U554" t="str">
        <f>_xlfn.XLOOKUP(K554,Xlation!$B:$B,Xlation!$C:$C,"Error",0)</f>
        <v>80-100%</v>
      </c>
      <c r="V554" t="str">
        <f>_xlfn.XLOOKUP(F554,Categories!B:B,Categories!C:C,"Not in dataset",0)</f>
        <v>Not ML</v>
      </c>
    </row>
    <row r="555" spans="2:22">
      <c r="B555" s="1">
        <v>549</v>
      </c>
      <c r="C555">
        <v>2022</v>
      </c>
      <c r="D555" t="s">
        <v>11</v>
      </c>
      <c r="E555" t="s">
        <v>10</v>
      </c>
      <c r="F555" t="s">
        <v>35</v>
      </c>
      <c r="G555">
        <v>160000</v>
      </c>
      <c r="H555" t="s">
        <v>61</v>
      </c>
      <c r="I555">
        <v>160000</v>
      </c>
      <c r="J555" t="s">
        <v>22</v>
      </c>
      <c r="K555">
        <v>100</v>
      </c>
      <c r="L555" t="s">
        <v>22</v>
      </c>
      <c r="M555" t="str">
        <f>_xlfn.XLOOKUP(L555,Xlation!B:B,Xlation!D:D,"error",0)</f>
        <v>USA</v>
      </c>
      <c r="N555" t="s">
        <v>64</v>
      </c>
      <c r="O555" t="str">
        <f>_xlfn.XLOOKUP(D555,Xlation!$B:$B,Xlation!$C:$C,"Error",0)</f>
        <v xml:space="preserve">Senior-level Expert </v>
      </c>
      <c r="P555" t="str">
        <f>_xlfn.XLOOKUP(E555,Xlation!$B:$B,Xlation!$C:$C,"Error",0)</f>
        <v xml:space="preserve">Full-time </v>
      </c>
      <c r="Q555" t="str">
        <f>_xlfn.XLOOKUP(L555,Xlation!$B:$B,Xlation!$C:$C,"Error",0)</f>
        <v>United States of America</v>
      </c>
      <c r="R555" t="str">
        <f>_xlfn.XLOOKUP(J555,Xlation!$B:$B,Xlation!$C:$C,"Error",0)</f>
        <v>United States of America</v>
      </c>
      <c r="S555" t="str">
        <f>_xlfn.XLOOKUP(N555,Xlation!$B:$B,Xlation!$C:$C,"Error",0)</f>
        <v>Medium_Between_50_and_250_Emp</v>
      </c>
      <c r="T555" t="str">
        <f>_xlfn.XLOOKUP(F555,Xlation!$B:$B,Xlation!$C:$C,"Error",0)</f>
        <v>Engineer</v>
      </c>
      <c r="U555" t="str">
        <f>_xlfn.XLOOKUP(K555,Xlation!$B:$B,Xlation!$C:$C,"Error",0)</f>
        <v>80-100%</v>
      </c>
      <c r="V555" t="str">
        <f>_xlfn.XLOOKUP(F555,Categories!B:B,Categories!C:C,"Not in dataset",0)</f>
        <v>Not ML</v>
      </c>
    </row>
    <row r="556" spans="2:22">
      <c r="B556" s="1">
        <v>550</v>
      </c>
      <c r="C556">
        <v>2022</v>
      </c>
      <c r="D556" t="s">
        <v>11</v>
      </c>
      <c r="E556" t="s">
        <v>10</v>
      </c>
      <c r="F556" t="s">
        <v>34</v>
      </c>
      <c r="G556">
        <v>205300</v>
      </c>
      <c r="H556" t="s">
        <v>61</v>
      </c>
      <c r="I556">
        <v>205300</v>
      </c>
      <c r="J556" t="s">
        <v>22</v>
      </c>
      <c r="K556">
        <v>0</v>
      </c>
      <c r="L556" t="s">
        <v>22</v>
      </c>
      <c r="M556" t="str">
        <f>_xlfn.XLOOKUP(L556,Xlation!B:B,Xlation!D:D,"error",0)</f>
        <v>USA</v>
      </c>
      <c r="N556" t="s">
        <v>60</v>
      </c>
      <c r="O556" t="str">
        <f>_xlfn.XLOOKUP(D556,Xlation!$B:$B,Xlation!$C:$C,"Error",0)</f>
        <v xml:space="preserve">Senior-level Expert </v>
      </c>
      <c r="P556" t="str">
        <f>_xlfn.XLOOKUP(E556,Xlation!$B:$B,Xlation!$C:$C,"Error",0)</f>
        <v xml:space="preserve">Full-time </v>
      </c>
      <c r="Q556" t="str">
        <f>_xlfn.XLOOKUP(L556,Xlation!$B:$B,Xlation!$C:$C,"Error",0)</f>
        <v>United States of America</v>
      </c>
      <c r="R556" t="str">
        <f>_xlfn.XLOOKUP(J556,Xlation!$B:$B,Xlation!$C:$C,"Error",0)</f>
        <v>United States of America</v>
      </c>
      <c r="S556" t="str">
        <f>_xlfn.XLOOKUP(N556,Xlation!$B:$B,Xlation!$C:$C,"Error",0)</f>
        <v>Large_Greater_than_250_Emp</v>
      </c>
      <c r="T556" t="str">
        <f>_xlfn.XLOOKUP(F556,Xlation!$B:$B,Xlation!$C:$C,"Error",0)</f>
        <v>Scientist</v>
      </c>
      <c r="U556" t="str">
        <f>_xlfn.XLOOKUP(K556,Xlation!$B:$B,Xlation!$C:$C,"Error",0)</f>
        <v>0-20%</v>
      </c>
      <c r="V556" t="str">
        <f>_xlfn.XLOOKUP(F556,Categories!B:B,Categories!C:C,"Not in dataset",0)</f>
        <v>Not ML</v>
      </c>
    </row>
    <row r="557" spans="2:22">
      <c r="B557" s="1">
        <v>551</v>
      </c>
      <c r="C557">
        <v>2022</v>
      </c>
      <c r="D557" t="s">
        <v>11</v>
      </c>
      <c r="E557" t="s">
        <v>10</v>
      </c>
      <c r="F557" t="s">
        <v>34</v>
      </c>
      <c r="G557">
        <v>140400</v>
      </c>
      <c r="H557" t="s">
        <v>61</v>
      </c>
      <c r="I557">
        <v>140400</v>
      </c>
      <c r="J557" t="s">
        <v>22</v>
      </c>
      <c r="K557">
        <v>0</v>
      </c>
      <c r="L557" t="s">
        <v>22</v>
      </c>
      <c r="M557" t="str">
        <f>_xlfn.XLOOKUP(L557,Xlation!B:B,Xlation!D:D,"error",0)</f>
        <v>USA</v>
      </c>
      <c r="N557" t="s">
        <v>60</v>
      </c>
      <c r="O557" t="str">
        <f>_xlfn.XLOOKUP(D557,Xlation!$B:$B,Xlation!$C:$C,"Error",0)</f>
        <v xml:space="preserve">Senior-level Expert </v>
      </c>
      <c r="P557" t="str">
        <f>_xlfn.XLOOKUP(E557,Xlation!$B:$B,Xlation!$C:$C,"Error",0)</f>
        <v xml:space="preserve">Full-time </v>
      </c>
      <c r="Q557" t="str">
        <f>_xlfn.XLOOKUP(L557,Xlation!$B:$B,Xlation!$C:$C,"Error",0)</f>
        <v>United States of America</v>
      </c>
      <c r="R557" t="str">
        <f>_xlfn.XLOOKUP(J557,Xlation!$B:$B,Xlation!$C:$C,"Error",0)</f>
        <v>United States of America</v>
      </c>
      <c r="S557" t="str">
        <f>_xlfn.XLOOKUP(N557,Xlation!$B:$B,Xlation!$C:$C,"Error",0)</f>
        <v>Large_Greater_than_250_Emp</v>
      </c>
      <c r="T557" t="str">
        <f>_xlfn.XLOOKUP(F557,Xlation!$B:$B,Xlation!$C:$C,"Error",0)</f>
        <v>Scientist</v>
      </c>
      <c r="U557" t="str">
        <f>_xlfn.XLOOKUP(K557,Xlation!$B:$B,Xlation!$C:$C,"Error",0)</f>
        <v>0-20%</v>
      </c>
      <c r="V557" t="str">
        <f>_xlfn.XLOOKUP(F557,Categories!B:B,Categories!C:C,"Not in dataset",0)</f>
        <v>Not ML</v>
      </c>
    </row>
    <row r="558" spans="2:22">
      <c r="B558" s="1">
        <v>552</v>
      </c>
      <c r="C558">
        <v>2022</v>
      </c>
      <c r="D558" t="s">
        <v>11</v>
      </c>
      <c r="E558" t="s">
        <v>10</v>
      </c>
      <c r="F558" t="s">
        <v>34</v>
      </c>
      <c r="G558">
        <v>176000</v>
      </c>
      <c r="H558" t="s">
        <v>61</v>
      </c>
      <c r="I558">
        <v>176000</v>
      </c>
      <c r="J558" t="s">
        <v>22</v>
      </c>
      <c r="K558">
        <v>100</v>
      </c>
      <c r="L558" t="s">
        <v>22</v>
      </c>
      <c r="M558" t="str">
        <f>_xlfn.XLOOKUP(L558,Xlation!B:B,Xlation!D:D,"error",0)</f>
        <v>USA</v>
      </c>
      <c r="N558" t="s">
        <v>64</v>
      </c>
      <c r="O558" t="str">
        <f>_xlfn.XLOOKUP(D558,Xlation!$B:$B,Xlation!$C:$C,"Error",0)</f>
        <v xml:space="preserve">Senior-level Expert </v>
      </c>
      <c r="P558" t="str">
        <f>_xlfn.XLOOKUP(E558,Xlation!$B:$B,Xlation!$C:$C,"Error",0)</f>
        <v xml:space="preserve">Full-time </v>
      </c>
      <c r="Q558" t="str">
        <f>_xlfn.XLOOKUP(L558,Xlation!$B:$B,Xlation!$C:$C,"Error",0)</f>
        <v>United States of America</v>
      </c>
      <c r="R558" t="str">
        <f>_xlfn.XLOOKUP(J558,Xlation!$B:$B,Xlation!$C:$C,"Error",0)</f>
        <v>United States of America</v>
      </c>
      <c r="S558" t="str">
        <f>_xlfn.XLOOKUP(N558,Xlation!$B:$B,Xlation!$C:$C,"Error",0)</f>
        <v>Medium_Between_50_and_250_Emp</v>
      </c>
      <c r="T558" t="str">
        <f>_xlfn.XLOOKUP(F558,Xlation!$B:$B,Xlation!$C:$C,"Error",0)</f>
        <v>Scientist</v>
      </c>
      <c r="U558" t="str">
        <f>_xlfn.XLOOKUP(K558,Xlation!$B:$B,Xlation!$C:$C,"Error",0)</f>
        <v>80-100%</v>
      </c>
      <c r="V558" t="str">
        <f>_xlfn.XLOOKUP(F558,Categories!B:B,Categories!C:C,"Not in dataset",0)</f>
        <v>Not ML</v>
      </c>
    </row>
    <row r="559" spans="2:22">
      <c r="B559" s="1">
        <v>553</v>
      </c>
      <c r="C559">
        <v>2022</v>
      </c>
      <c r="D559" t="s">
        <v>11</v>
      </c>
      <c r="E559" t="s">
        <v>10</v>
      </c>
      <c r="F559" t="s">
        <v>34</v>
      </c>
      <c r="G559">
        <v>144000</v>
      </c>
      <c r="H559" t="s">
        <v>61</v>
      </c>
      <c r="I559">
        <v>144000</v>
      </c>
      <c r="J559" t="s">
        <v>22</v>
      </c>
      <c r="K559">
        <v>100</v>
      </c>
      <c r="L559" t="s">
        <v>22</v>
      </c>
      <c r="M559" t="str">
        <f>_xlfn.XLOOKUP(L559,Xlation!B:B,Xlation!D:D,"error",0)</f>
        <v>USA</v>
      </c>
      <c r="N559" t="s">
        <v>64</v>
      </c>
      <c r="O559" t="str">
        <f>_xlfn.XLOOKUP(D559,Xlation!$B:$B,Xlation!$C:$C,"Error",0)</f>
        <v xml:space="preserve">Senior-level Expert </v>
      </c>
      <c r="P559" t="str">
        <f>_xlfn.XLOOKUP(E559,Xlation!$B:$B,Xlation!$C:$C,"Error",0)</f>
        <v xml:space="preserve">Full-time </v>
      </c>
      <c r="Q559" t="str">
        <f>_xlfn.XLOOKUP(L559,Xlation!$B:$B,Xlation!$C:$C,"Error",0)</f>
        <v>United States of America</v>
      </c>
      <c r="R559" t="str">
        <f>_xlfn.XLOOKUP(J559,Xlation!$B:$B,Xlation!$C:$C,"Error",0)</f>
        <v>United States of America</v>
      </c>
      <c r="S559" t="str">
        <f>_xlfn.XLOOKUP(N559,Xlation!$B:$B,Xlation!$C:$C,"Error",0)</f>
        <v>Medium_Between_50_and_250_Emp</v>
      </c>
      <c r="T559" t="str">
        <f>_xlfn.XLOOKUP(F559,Xlation!$B:$B,Xlation!$C:$C,"Error",0)</f>
        <v>Scientist</v>
      </c>
      <c r="U559" t="str">
        <f>_xlfn.XLOOKUP(K559,Xlation!$B:$B,Xlation!$C:$C,"Error",0)</f>
        <v>80-100%</v>
      </c>
      <c r="V559" t="str">
        <f>_xlfn.XLOOKUP(F559,Categories!B:B,Categories!C:C,"Not in dataset",0)</f>
        <v>Not ML</v>
      </c>
    </row>
    <row r="560" spans="2:22">
      <c r="B560" s="1">
        <v>554</v>
      </c>
      <c r="C560">
        <v>2022</v>
      </c>
      <c r="D560" t="s">
        <v>11</v>
      </c>
      <c r="E560" t="s">
        <v>10</v>
      </c>
      <c r="F560" t="s">
        <v>35</v>
      </c>
      <c r="G560">
        <v>200100</v>
      </c>
      <c r="H560" t="s">
        <v>61</v>
      </c>
      <c r="I560">
        <v>200100</v>
      </c>
      <c r="J560" t="s">
        <v>22</v>
      </c>
      <c r="K560">
        <v>100</v>
      </c>
      <c r="L560" t="s">
        <v>22</v>
      </c>
      <c r="M560" t="str">
        <f>_xlfn.XLOOKUP(L560,Xlation!B:B,Xlation!D:D,"error",0)</f>
        <v>USA</v>
      </c>
      <c r="N560" t="s">
        <v>64</v>
      </c>
      <c r="O560" t="str">
        <f>_xlfn.XLOOKUP(D560,Xlation!$B:$B,Xlation!$C:$C,"Error",0)</f>
        <v xml:space="preserve">Senior-level Expert </v>
      </c>
      <c r="P560" t="str">
        <f>_xlfn.XLOOKUP(E560,Xlation!$B:$B,Xlation!$C:$C,"Error",0)</f>
        <v xml:space="preserve">Full-time </v>
      </c>
      <c r="Q560" t="str">
        <f>_xlfn.XLOOKUP(L560,Xlation!$B:$B,Xlation!$C:$C,"Error",0)</f>
        <v>United States of America</v>
      </c>
      <c r="R560" t="str">
        <f>_xlfn.XLOOKUP(J560,Xlation!$B:$B,Xlation!$C:$C,"Error",0)</f>
        <v>United States of America</v>
      </c>
      <c r="S560" t="str">
        <f>_xlfn.XLOOKUP(N560,Xlation!$B:$B,Xlation!$C:$C,"Error",0)</f>
        <v>Medium_Between_50_and_250_Emp</v>
      </c>
      <c r="T560" t="str">
        <f>_xlfn.XLOOKUP(F560,Xlation!$B:$B,Xlation!$C:$C,"Error",0)</f>
        <v>Engineer</v>
      </c>
      <c r="U560" t="str">
        <f>_xlfn.XLOOKUP(K560,Xlation!$B:$B,Xlation!$C:$C,"Error",0)</f>
        <v>80-100%</v>
      </c>
      <c r="V560" t="str">
        <f>_xlfn.XLOOKUP(F560,Categories!B:B,Categories!C:C,"Not in dataset",0)</f>
        <v>Not ML</v>
      </c>
    </row>
    <row r="561" spans="2:22">
      <c r="B561" s="1">
        <v>555</v>
      </c>
      <c r="C561">
        <v>2022</v>
      </c>
      <c r="D561" t="s">
        <v>11</v>
      </c>
      <c r="E561" t="s">
        <v>10</v>
      </c>
      <c r="F561" t="s">
        <v>35</v>
      </c>
      <c r="G561">
        <v>160000</v>
      </c>
      <c r="H561" t="s">
        <v>61</v>
      </c>
      <c r="I561">
        <v>160000</v>
      </c>
      <c r="J561" t="s">
        <v>22</v>
      </c>
      <c r="K561">
        <v>100</v>
      </c>
      <c r="L561" t="s">
        <v>22</v>
      </c>
      <c r="M561" t="str">
        <f>_xlfn.XLOOKUP(L561,Xlation!B:B,Xlation!D:D,"error",0)</f>
        <v>USA</v>
      </c>
      <c r="N561" t="s">
        <v>64</v>
      </c>
      <c r="O561" t="str">
        <f>_xlfn.XLOOKUP(D561,Xlation!$B:$B,Xlation!$C:$C,"Error",0)</f>
        <v xml:space="preserve">Senior-level Expert </v>
      </c>
      <c r="P561" t="str">
        <f>_xlfn.XLOOKUP(E561,Xlation!$B:$B,Xlation!$C:$C,"Error",0)</f>
        <v xml:space="preserve">Full-time </v>
      </c>
      <c r="Q561" t="str">
        <f>_xlfn.XLOOKUP(L561,Xlation!$B:$B,Xlation!$C:$C,"Error",0)</f>
        <v>United States of America</v>
      </c>
      <c r="R561" t="str">
        <f>_xlfn.XLOOKUP(J561,Xlation!$B:$B,Xlation!$C:$C,"Error",0)</f>
        <v>United States of America</v>
      </c>
      <c r="S561" t="str">
        <f>_xlfn.XLOOKUP(N561,Xlation!$B:$B,Xlation!$C:$C,"Error",0)</f>
        <v>Medium_Between_50_and_250_Emp</v>
      </c>
      <c r="T561" t="str">
        <f>_xlfn.XLOOKUP(F561,Xlation!$B:$B,Xlation!$C:$C,"Error",0)</f>
        <v>Engineer</v>
      </c>
      <c r="U561" t="str">
        <f>_xlfn.XLOOKUP(K561,Xlation!$B:$B,Xlation!$C:$C,"Error",0)</f>
        <v>80-100%</v>
      </c>
      <c r="V561" t="str">
        <f>_xlfn.XLOOKUP(F561,Categories!B:B,Categories!C:C,"Not in dataset",0)</f>
        <v>Not ML</v>
      </c>
    </row>
    <row r="562" spans="2:22">
      <c r="B562" s="1">
        <v>556</v>
      </c>
      <c r="C562">
        <v>2022</v>
      </c>
      <c r="D562" t="s">
        <v>11</v>
      </c>
      <c r="E562" t="s">
        <v>10</v>
      </c>
      <c r="F562" t="s">
        <v>35</v>
      </c>
      <c r="G562">
        <v>145000</v>
      </c>
      <c r="H562" t="s">
        <v>61</v>
      </c>
      <c r="I562">
        <v>145000</v>
      </c>
      <c r="J562" t="s">
        <v>22</v>
      </c>
      <c r="K562">
        <v>100</v>
      </c>
      <c r="L562" t="s">
        <v>22</v>
      </c>
      <c r="M562" t="str">
        <f>_xlfn.XLOOKUP(L562,Xlation!B:B,Xlation!D:D,"error",0)</f>
        <v>USA</v>
      </c>
      <c r="N562" t="s">
        <v>64</v>
      </c>
      <c r="O562" t="str">
        <f>_xlfn.XLOOKUP(D562,Xlation!$B:$B,Xlation!$C:$C,"Error",0)</f>
        <v xml:space="preserve">Senior-level Expert </v>
      </c>
      <c r="P562" t="str">
        <f>_xlfn.XLOOKUP(E562,Xlation!$B:$B,Xlation!$C:$C,"Error",0)</f>
        <v xml:space="preserve">Full-time </v>
      </c>
      <c r="Q562" t="str">
        <f>_xlfn.XLOOKUP(L562,Xlation!$B:$B,Xlation!$C:$C,"Error",0)</f>
        <v>United States of America</v>
      </c>
      <c r="R562" t="str">
        <f>_xlfn.XLOOKUP(J562,Xlation!$B:$B,Xlation!$C:$C,"Error",0)</f>
        <v>United States of America</v>
      </c>
      <c r="S562" t="str">
        <f>_xlfn.XLOOKUP(N562,Xlation!$B:$B,Xlation!$C:$C,"Error",0)</f>
        <v>Medium_Between_50_and_250_Emp</v>
      </c>
      <c r="T562" t="str">
        <f>_xlfn.XLOOKUP(F562,Xlation!$B:$B,Xlation!$C:$C,"Error",0)</f>
        <v>Engineer</v>
      </c>
      <c r="U562" t="str">
        <f>_xlfn.XLOOKUP(K562,Xlation!$B:$B,Xlation!$C:$C,"Error",0)</f>
        <v>80-100%</v>
      </c>
      <c r="V562" t="str">
        <f>_xlfn.XLOOKUP(F562,Categories!B:B,Categories!C:C,"Not in dataset",0)</f>
        <v>Not ML</v>
      </c>
    </row>
    <row r="563" spans="2:22">
      <c r="B563" s="1">
        <v>557</v>
      </c>
      <c r="C563">
        <v>2022</v>
      </c>
      <c r="D563" t="s">
        <v>11</v>
      </c>
      <c r="E563" t="s">
        <v>10</v>
      </c>
      <c r="F563" t="s">
        <v>35</v>
      </c>
      <c r="G563">
        <v>70500</v>
      </c>
      <c r="H563" t="s">
        <v>61</v>
      </c>
      <c r="I563">
        <v>70500</v>
      </c>
      <c r="J563" t="s">
        <v>22</v>
      </c>
      <c r="K563">
        <v>0</v>
      </c>
      <c r="L563" t="s">
        <v>22</v>
      </c>
      <c r="M563" t="str">
        <f>_xlfn.XLOOKUP(L563,Xlation!B:B,Xlation!D:D,"error",0)</f>
        <v>USA</v>
      </c>
      <c r="N563" t="s">
        <v>64</v>
      </c>
      <c r="O563" t="str">
        <f>_xlfn.XLOOKUP(D563,Xlation!$B:$B,Xlation!$C:$C,"Error",0)</f>
        <v xml:space="preserve">Senior-level Expert </v>
      </c>
      <c r="P563" t="str">
        <f>_xlfn.XLOOKUP(E563,Xlation!$B:$B,Xlation!$C:$C,"Error",0)</f>
        <v xml:space="preserve">Full-time </v>
      </c>
      <c r="Q563" t="str">
        <f>_xlfn.XLOOKUP(L563,Xlation!$B:$B,Xlation!$C:$C,"Error",0)</f>
        <v>United States of America</v>
      </c>
      <c r="R563" t="str">
        <f>_xlfn.XLOOKUP(J563,Xlation!$B:$B,Xlation!$C:$C,"Error",0)</f>
        <v>United States of America</v>
      </c>
      <c r="S563" t="str">
        <f>_xlfn.XLOOKUP(N563,Xlation!$B:$B,Xlation!$C:$C,"Error",0)</f>
        <v>Medium_Between_50_and_250_Emp</v>
      </c>
      <c r="T563" t="str">
        <f>_xlfn.XLOOKUP(F563,Xlation!$B:$B,Xlation!$C:$C,"Error",0)</f>
        <v>Engineer</v>
      </c>
      <c r="U563" t="str">
        <f>_xlfn.XLOOKUP(K563,Xlation!$B:$B,Xlation!$C:$C,"Error",0)</f>
        <v>0-20%</v>
      </c>
      <c r="V563" t="str">
        <f>_xlfn.XLOOKUP(F563,Categories!B:B,Categories!C:C,"Not in dataset",0)</f>
        <v>Not ML</v>
      </c>
    </row>
    <row r="564" spans="2:22">
      <c r="B564" s="1">
        <v>558</v>
      </c>
      <c r="C564">
        <v>2022</v>
      </c>
      <c r="D564" t="s">
        <v>11</v>
      </c>
      <c r="E564" t="s">
        <v>10</v>
      </c>
      <c r="F564" t="s">
        <v>34</v>
      </c>
      <c r="G564">
        <v>205300</v>
      </c>
      <c r="H564" t="s">
        <v>61</v>
      </c>
      <c r="I564">
        <v>205300</v>
      </c>
      <c r="J564" t="s">
        <v>22</v>
      </c>
      <c r="K564">
        <v>0</v>
      </c>
      <c r="L564" t="s">
        <v>22</v>
      </c>
      <c r="M564" t="str">
        <f>_xlfn.XLOOKUP(L564,Xlation!B:B,Xlation!D:D,"error",0)</f>
        <v>USA</v>
      </c>
      <c r="N564" t="s">
        <v>64</v>
      </c>
      <c r="O564" t="str">
        <f>_xlfn.XLOOKUP(D564,Xlation!$B:$B,Xlation!$C:$C,"Error",0)</f>
        <v xml:space="preserve">Senior-level Expert </v>
      </c>
      <c r="P564" t="str">
        <f>_xlfn.XLOOKUP(E564,Xlation!$B:$B,Xlation!$C:$C,"Error",0)</f>
        <v xml:space="preserve">Full-time </v>
      </c>
      <c r="Q564" t="str">
        <f>_xlfn.XLOOKUP(L564,Xlation!$B:$B,Xlation!$C:$C,"Error",0)</f>
        <v>United States of America</v>
      </c>
      <c r="R564" t="str">
        <f>_xlfn.XLOOKUP(J564,Xlation!$B:$B,Xlation!$C:$C,"Error",0)</f>
        <v>United States of America</v>
      </c>
      <c r="S564" t="str">
        <f>_xlfn.XLOOKUP(N564,Xlation!$B:$B,Xlation!$C:$C,"Error",0)</f>
        <v>Medium_Between_50_and_250_Emp</v>
      </c>
      <c r="T564" t="str">
        <f>_xlfn.XLOOKUP(F564,Xlation!$B:$B,Xlation!$C:$C,"Error",0)</f>
        <v>Scientist</v>
      </c>
      <c r="U564" t="str">
        <f>_xlfn.XLOOKUP(K564,Xlation!$B:$B,Xlation!$C:$C,"Error",0)</f>
        <v>0-20%</v>
      </c>
      <c r="V564" t="str">
        <f>_xlfn.XLOOKUP(F564,Categories!B:B,Categories!C:C,"Not in dataset",0)</f>
        <v>Not ML</v>
      </c>
    </row>
    <row r="565" spans="2:22">
      <c r="B565" s="1">
        <v>559</v>
      </c>
      <c r="C565">
        <v>2022</v>
      </c>
      <c r="D565" t="s">
        <v>11</v>
      </c>
      <c r="E565" t="s">
        <v>10</v>
      </c>
      <c r="F565" t="s">
        <v>34</v>
      </c>
      <c r="G565">
        <v>140400</v>
      </c>
      <c r="H565" t="s">
        <v>61</v>
      </c>
      <c r="I565">
        <v>140400</v>
      </c>
      <c r="J565" t="s">
        <v>22</v>
      </c>
      <c r="K565">
        <v>0</v>
      </c>
      <c r="L565" t="s">
        <v>22</v>
      </c>
      <c r="M565" t="str">
        <f>_xlfn.XLOOKUP(L565,Xlation!B:B,Xlation!D:D,"error",0)</f>
        <v>USA</v>
      </c>
      <c r="N565" t="s">
        <v>64</v>
      </c>
      <c r="O565" t="str">
        <f>_xlfn.XLOOKUP(D565,Xlation!$B:$B,Xlation!$C:$C,"Error",0)</f>
        <v xml:space="preserve">Senior-level Expert </v>
      </c>
      <c r="P565" t="str">
        <f>_xlfn.XLOOKUP(E565,Xlation!$B:$B,Xlation!$C:$C,"Error",0)</f>
        <v xml:space="preserve">Full-time </v>
      </c>
      <c r="Q565" t="str">
        <f>_xlfn.XLOOKUP(L565,Xlation!$B:$B,Xlation!$C:$C,"Error",0)</f>
        <v>United States of America</v>
      </c>
      <c r="R565" t="str">
        <f>_xlfn.XLOOKUP(J565,Xlation!$B:$B,Xlation!$C:$C,"Error",0)</f>
        <v>United States of America</v>
      </c>
      <c r="S565" t="str">
        <f>_xlfn.XLOOKUP(N565,Xlation!$B:$B,Xlation!$C:$C,"Error",0)</f>
        <v>Medium_Between_50_and_250_Emp</v>
      </c>
      <c r="T565" t="str">
        <f>_xlfn.XLOOKUP(F565,Xlation!$B:$B,Xlation!$C:$C,"Error",0)</f>
        <v>Scientist</v>
      </c>
      <c r="U565" t="str">
        <f>_xlfn.XLOOKUP(K565,Xlation!$B:$B,Xlation!$C:$C,"Error",0)</f>
        <v>0-20%</v>
      </c>
      <c r="V565" t="str">
        <f>_xlfn.XLOOKUP(F565,Categories!B:B,Categories!C:C,"Not in dataset",0)</f>
        <v>Not ML</v>
      </c>
    </row>
    <row r="566" spans="2:22">
      <c r="B566" s="1">
        <v>560</v>
      </c>
      <c r="C566">
        <v>2022</v>
      </c>
      <c r="D566" t="s">
        <v>11</v>
      </c>
      <c r="E566" t="s">
        <v>10</v>
      </c>
      <c r="F566" t="s">
        <v>145</v>
      </c>
      <c r="G566">
        <v>205300</v>
      </c>
      <c r="H566" t="s">
        <v>61</v>
      </c>
      <c r="I566">
        <v>205300</v>
      </c>
      <c r="J566" t="s">
        <v>22</v>
      </c>
      <c r="K566">
        <v>0</v>
      </c>
      <c r="L566" t="s">
        <v>22</v>
      </c>
      <c r="M566" t="str">
        <f>_xlfn.XLOOKUP(L566,Xlation!B:B,Xlation!D:D,"error",0)</f>
        <v>USA</v>
      </c>
      <c r="N566" t="s">
        <v>64</v>
      </c>
      <c r="O566" t="str">
        <f>_xlfn.XLOOKUP(D566,Xlation!$B:$B,Xlation!$C:$C,"Error",0)</f>
        <v xml:space="preserve">Senior-level Expert </v>
      </c>
      <c r="P566" t="str">
        <f>_xlfn.XLOOKUP(E566,Xlation!$B:$B,Xlation!$C:$C,"Error",0)</f>
        <v xml:space="preserve">Full-time </v>
      </c>
      <c r="Q566" t="str">
        <f>_xlfn.XLOOKUP(L566,Xlation!$B:$B,Xlation!$C:$C,"Error",0)</f>
        <v>United States of America</v>
      </c>
      <c r="R566" t="str">
        <f>_xlfn.XLOOKUP(J566,Xlation!$B:$B,Xlation!$C:$C,"Error",0)</f>
        <v>United States of America</v>
      </c>
      <c r="S566" t="str">
        <f>_xlfn.XLOOKUP(N566,Xlation!$B:$B,Xlation!$C:$C,"Error",0)</f>
        <v>Medium_Between_50_and_250_Emp</v>
      </c>
      <c r="T566" t="str">
        <f>_xlfn.XLOOKUP(F566,Xlation!$B:$B,Xlation!$C:$C,"Error",0)</f>
        <v>Engineer</v>
      </c>
      <c r="U566" t="str">
        <f>_xlfn.XLOOKUP(K566,Xlation!$B:$B,Xlation!$C:$C,"Error",0)</f>
        <v>0-20%</v>
      </c>
      <c r="V566" t="str">
        <f>_xlfn.XLOOKUP(F566,Categories!B:B,Categories!C:C,"Not in dataset",0)</f>
        <v>Not ML</v>
      </c>
    </row>
    <row r="567" spans="2:22">
      <c r="B567" s="1">
        <v>561</v>
      </c>
      <c r="C567">
        <v>2022</v>
      </c>
      <c r="D567" t="s">
        <v>11</v>
      </c>
      <c r="E567" t="s">
        <v>10</v>
      </c>
      <c r="F567" t="s">
        <v>145</v>
      </c>
      <c r="G567">
        <v>184700</v>
      </c>
      <c r="H567" t="s">
        <v>61</v>
      </c>
      <c r="I567">
        <v>184700</v>
      </c>
      <c r="J567" t="s">
        <v>22</v>
      </c>
      <c r="K567">
        <v>0</v>
      </c>
      <c r="L567" t="s">
        <v>22</v>
      </c>
      <c r="M567" t="str">
        <f>_xlfn.XLOOKUP(L567,Xlation!B:B,Xlation!D:D,"error",0)</f>
        <v>USA</v>
      </c>
      <c r="N567" t="s">
        <v>64</v>
      </c>
      <c r="O567" t="str">
        <f>_xlfn.XLOOKUP(D567,Xlation!$B:$B,Xlation!$C:$C,"Error",0)</f>
        <v xml:space="preserve">Senior-level Expert </v>
      </c>
      <c r="P567" t="str">
        <f>_xlfn.XLOOKUP(E567,Xlation!$B:$B,Xlation!$C:$C,"Error",0)</f>
        <v xml:space="preserve">Full-time </v>
      </c>
      <c r="Q567" t="str">
        <f>_xlfn.XLOOKUP(L567,Xlation!$B:$B,Xlation!$C:$C,"Error",0)</f>
        <v>United States of America</v>
      </c>
      <c r="R567" t="str">
        <f>_xlfn.XLOOKUP(J567,Xlation!$B:$B,Xlation!$C:$C,"Error",0)</f>
        <v>United States of America</v>
      </c>
      <c r="S567" t="str">
        <f>_xlfn.XLOOKUP(N567,Xlation!$B:$B,Xlation!$C:$C,"Error",0)</f>
        <v>Medium_Between_50_and_250_Emp</v>
      </c>
      <c r="T567" t="str">
        <f>_xlfn.XLOOKUP(F567,Xlation!$B:$B,Xlation!$C:$C,"Error",0)</f>
        <v>Engineer</v>
      </c>
      <c r="U567" t="str">
        <f>_xlfn.XLOOKUP(K567,Xlation!$B:$B,Xlation!$C:$C,"Error",0)</f>
        <v>0-20%</v>
      </c>
      <c r="V567" t="str">
        <f>_xlfn.XLOOKUP(F567,Categories!B:B,Categories!C:C,"Not in dataset",0)</f>
        <v>Not ML</v>
      </c>
    </row>
    <row r="568" spans="2:22">
      <c r="B568" s="1">
        <v>562</v>
      </c>
      <c r="C568">
        <v>2022</v>
      </c>
      <c r="D568" t="s">
        <v>11</v>
      </c>
      <c r="E568" t="s">
        <v>10</v>
      </c>
      <c r="F568" t="s">
        <v>35</v>
      </c>
      <c r="G568">
        <v>175100</v>
      </c>
      <c r="H568" t="s">
        <v>61</v>
      </c>
      <c r="I568">
        <v>175100</v>
      </c>
      <c r="J568" t="s">
        <v>22</v>
      </c>
      <c r="K568">
        <v>100</v>
      </c>
      <c r="L568" t="s">
        <v>22</v>
      </c>
      <c r="M568" t="str">
        <f>_xlfn.XLOOKUP(L568,Xlation!B:B,Xlation!D:D,"error",0)</f>
        <v>USA</v>
      </c>
      <c r="N568" t="s">
        <v>64</v>
      </c>
      <c r="O568" t="str">
        <f>_xlfn.XLOOKUP(D568,Xlation!$B:$B,Xlation!$C:$C,"Error",0)</f>
        <v xml:space="preserve">Senior-level Expert </v>
      </c>
      <c r="P568" t="str">
        <f>_xlfn.XLOOKUP(E568,Xlation!$B:$B,Xlation!$C:$C,"Error",0)</f>
        <v xml:space="preserve">Full-time </v>
      </c>
      <c r="Q568" t="str">
        <f>_xlfn.XLOOKUP(L568,Xlation!$B:$B,Xlation!$C:$C,"Error",0)</f>
        <v>United States of America</v>
      </c>
      <c r="R568" t="str">
        <f>_xlfn.XLOOKUP(J568,Xlation!$B:$B,Xlation!$C:$C,"Error",0)</f>
        <v>United States of America</v>
      </c>
      <c r="S568" t="str">
        <f>_xlfn.XLOOKUP(N568,Xlation!$B:$B,Xlation!$C:$C,"Error",0)</f>
        <v>Medium_Between_50_and_250_Emp</v>
      </c>
      <c r="T568" t="str">
        <f>_xlfn.XLOOKUP(F568,Xlation!$B:$B,Xlation!$C:$C,"Error",0)</f>
        <v>Engineer</v>
      </c>
      <c r="U568" t="str">
        <f>_xlfn.XLOOKUP(K568,Xlation!$B:$B,Xlation!$C:$C,"Error",0)</f>
        <v>80-100%</v>
      </c>
      <c r="V568" t="str">
        <f>_xlfn.XLOOKUP(F568,Categories!B:B,Categories!C:C,"Not in dataset",0)</f>
        <v>Not ML</v>
      </c>
    </row>
    <row r="569" spans="2:22">
      <c r="B569" s="1">
        <v>563</v>
      </c>
      <c r="C569">
        <v>2022</v>
      </c>
      <c r="D569" t="s">
        <v>11</v>
      </c>
      <c r="E569" t="s">
        <v>10</v>
      </c>
      <c r="F569" t="s">
        <v>35</v>
      </c>
      <c r="G569">
        <v>140250</v>
      </c>
      <c r="H569" t="s">
        <v>61</v>
      </c>
      <c r="I569">
        <v>140250</v>
      </c>
      <c r="J569" t="s">
        <v>22</v>
      </c>
      <c r="K569">
        <v>100</v>
      </c>
      <c r="L569" t="s">
        <v>22</v>
      </c>
      <c r="M569" t="str">
        <f>_xlfn.XLOOKUP(L569,Xlation!B:B,Xlation!D:D,"error",0)</f>
        <v>USA</v>
      </c>
      <c r="N569" t="s">
        <v>64</v>
      </c>
      <c r="O569" t="str">
        <f>_xlfn.XLOOKUP(D569,Xlation!$B:$B,Xlation!$C:$C,"Error",0)</f>
        <v xml:space="preserve">Senior-level Expert </v>
      </c>
      <c r="P569" t="str">
        <f>_xlfn.XLOOKUP(E569,Xlation!$B:$B,Xlation!$C:$C,"Error",0)</f>
        <v xml:space="preserve">Full-time </v>
      </c>
      <c r="Q569" t="str">
        <f>_xlfn.XLOOKUP(L569,Xlation!$B:$B,Xlation!$C:$C,"Error",0)</f>
        <v>United States of America</v>
      </c>
      <c r="R569" t="str">
        <f>_xlfn.XLOOKUP(J569,Xlation!$B:$B,Xlation!$C:$C,"Error",0)</f>
        <v>United States of America</v>
      </c>
      <c r="S569" t="str">
        <f>_xlfn.XLOOKUP(N569,Xlation!$B:$B,Xlation!$C:$C,"Error",0)</f>
        <v>Medium_Between_50_and_250_Emp</v>
      </c>
      <c r="T569" t="str">
        <f>_xlfn.XLOOKUP(F569,Xlation!$B:$B,Xlation!$C:$C,"Error",0)</f>
        <v>Engineer</v>
      </c>
      <c r="U569" t="str">
        <f>_xlfn.XLOOKUP(K569,Xlation!$B:$B,Xlation!$C:$C,"Error",0)</f>
        <v>80-100%</v>
      </c>
      <c r="V569" t="str">
        <f>_xlfn.XLOOKUP(F569,Categories!B:B,Categories!C:C,"Not in dataset",0)</f>
        <v>Not ML</v>
      </c>
    </row>
    <row r="570" spans="2:22">
      <c r="B570" s="1">
        <v>564</v>
      </c>
      <c r="C570">
        <v>2022</v>
      </c>
      <c r="D570" t="s">
        <v>11</v>
      </c>
      <c r="E570" t="s">
        <v>10</v>
      </c>
      <c r="F570" t="s">
        <v>36</v>
      </c>
      <c r="G570">
        <v>116150</v>
      </c>
      <c r="H570" t="s">
        <v>61</v>
      </c>
      <c r="I570">
        <v>116150</v>
      </c>
      <c r="J570" t="s">
        <v>22</v>
      </c>
      <c r="K570">
        <v>100</v>
      </c>
      <c r="L570" t="s">
        <v>22</v>
      </c>
      <c r="M570" t="str">
        <f>_xlfn.XLOOKUP(L570,Xlation!B:B,Xlation!D:D,"error",0)</f>
        <v>USA</v>
      </c>
      <c r="N570" t="s">
        <v>64</v>
      </c>
      <c r="O570" t="str">
        <f>_xlfn.XLOOKUP(D570,Xlation!$B:$B,Xlation!$C:$C,"Error",0)</f>
        <v xml:space="preserve">Senior-level Expert </v>
      </c>
      <c r="P570" t="str">
        <f>_xlfn.XLOOKUP(E570,Xlation!$B:$B,Xlation!$C:$C,"Error",0)</f>
        <v xml:space="preserve">Full-time </v>
      </c>
      <c r="Q570" t="str">
        <f>_xlfn.XLOOKUP(L570,Xlation!$B:$B,Xlation!$C:$C,"Error",0)</f>
        <v>United States of America</v>
      </c>
      <c r="R570" t="str">
        <f>_xlfn.XLOOKUP(J570,Xlation!$B:$B,Xlation!$C:$C,"Error",0)</f>
        <v>United States of America</v>
      </c>
      <c r="S570" t="str">
        <f>_xlfn.XLOOKUP(N570,Xlation!$B:$B,Xlation!$C:$C,"Error",0)</f>
        <v>Medium_Between_50_and_250_Emp</v>
      </c>
      <c r="T570" t="str">
        <f>_xlfn.XLOOKUP(F570,Xlation!$B:$B,Xlation!$C:$C,"Error",0)</f>
        <v>Analysis</v>
      </c>
      <c r="U570" t="str">
        <f>_xlfn.XLOOKUP(K570,Xlation!$B:$B,Xlation!$C:$C,"Error",0)</f>
        <v>80-100%</v>
      </c>
      <c r="V570" t="str">
        <f>_xlfn.XLOOKUP(F570,Categories!B:B,Categories!C:C,"Not in dataset",0)</f>
        <v>Not ML</v>
      </c>
    </row>
    <row r="571" spans="2:22">
      <c r="B571" s="1">
        <v>565</v>
      </c>
      <c r="C571">
        <v>2022</v>
      </c>
      <c r="D571" t="s">
        <v>11</v>
      </c>
      <c r="E571" t="s">
        <v>10</v>
      </c>
      <c r="F571" t="s">
        <v>35</v>
      </c>
      <c r="G571">
        <v>54000</v>
      </c>
      <c r="H571" t="s">
        <v>61</v>
      </c>
      <c r="I571">
        <v>54000</v>
      </c>
      <c r="J571" t="s">
        <v>22</v>
      </c>
      <c r="K571">
        <v>0</v>
      </c>
      <c r="L571" t="s">
        <v>22</v>
      </c>
      <c r="M571" t="str">
        <f>_xlfn.XLOOKUP(L571,Xlation!B:B,Xlation!D:D,"error",0)</f>
        <v>USA</v>
      </c>
      <c r="N571" t="s">
        <v>64</v>
      </c>
      <c r="O571" t="str">
        <f>_xlfn.XLOOKUP(D571,Xlation!$B:$B,Xlation!$C:$C,"Error",0)</f>
        <v xml:space="preserve">Senior-level Expert </v>
      </c>
      <c r="P571" t="str">
        <f>_xlfn.XLOOKUP(E571,Xlation!$B:$B,Xlation!$C:$C,"Error",0)</f>
        <v xml:space="preserve">Full-time </v>
      </c>
      <c r="Q571" t="str">
        <f>_xlfn.XLOOKUP(L571,Xlation!$B:$B,Xlation!$C:$C,"Error",0)</f>
        <v>United States of America</v>
      </c>
      <c r="R571" t="str">
        <f>_xlfn.XLOOKUP(J571,Xlation!$B:$B,Xlation!$C:$C,"Error",0)</f>
        <v>United States of America</v>
      </c>
      <c r="S571" t="str">
        <f>_xlfn.XLOOKUP(N571,Xlation!$B:$B,Xlation!$C:$C,"Error",0)</f>
        <v>Medium_Between_50_and_250_Emp</v>
      </c>
      <c r="T571" t="str">
        <f>_xlfn.XLOOKUP(F571,Xlation!$B:$B,Xlation!$C:$C,"Error",0)</f>
        <v>Engineer</v>
      </c>
      <c r="U571" t="str">
        <f>_xlfn.XLOOKUP(K571,Xlation!$B:$B,Xlation!$C:$C,"Error",0)</f>
        <v>0-20%</v>
      </c>
      <c r="V571" t="str">
        <f>_xlfn.XLOOKUP(F571,Categories!B:B,Categories!C:C,"Not in dataset",0)</f>
        <v>Not ML</v>
      </c>
    </row>
    <row r="572" spans="2:22">
      <c r="B572" s="1">
        <v>566</v>
      </c>
      <c r="C572">
        <v>2022</v>
      </c>
      <c r="D572" t="s">
        <v>11</v>
      </c>
      <c r="E572" t="s">
        <v>10</v>
      </c>
      <c r="F572" t="s">
        <v>36</v>
      </c>
      <c r="G572">
        <v>170000</v>
      </c>
      <c r="H572" t="s">
        <v>61</v>
      </c>
      <c r="I572">
        <v>170000</v>
      </c>
      <c r="J572" t="s">
        <v>22</v>
      </c>
      <c r="K572">
        <v>100</v>
      </c>
      <c r="L572" t="s">
        <v>22</v>
      </c>
      <c r="M572" t="str">
        <f>_xlfn.XLOOKUP(L572,Xlation!B:B,Xlation!D:D,"error",0)</f>
        <v>USA</v>
      </c>
      <c r="N572" t="s">
        <v>64</v>
      </c>
      <c r="O572" t="str">
        <f>_xlfn.XLOOKUP(D572,Xlation!$B:$B,Xlation!$C:$C,"Error",0)</f>
        <v xml:space="preserve">Senior-level Expert </v>
      </c>
      <c r="P572" t="str">
        <f>_xlfn.XLOOKUP(E572,Xlation!$B:$B,Xlation!$C:$C,"Error",0)</f>
        <v xml:space="preserve">Full-time </v>
      </c>
      <c r="Q572" t="str">
        <f>_xlfn.XLOOKUP(L572,Xlation!$B:$B,Xlation!$C:$C,"Error",0)</f>
        <v>United States of America</v>
      </c>
      <c r="R572" t="str">
        <f>_xlfn.XLOOKUP(J572,Xlation!$B:$B,Xlation!$C:$C,"Error",0)</f>
        <v>United States of America</v>
      </c>
      <c r="S572" t="str">
        <f>_xlfn.XLOOKUP(N572,Xlation!$B:$B,Xlation!$C:$C,"Error",0)</f>
        <v>Medium_Between_50_and_250_Emp</v>
      </c>
      <c r="T572" t="str">
        <f>_xlfn.XLOOKUP(F572,Xlation!$B:$B,Xlation!$C:$C,"Error",0)</f>
        <v>Analysis</v>
      </c>
      <c r="U572" t="str">
        <f>_xlfn.XLOOKUP(K572,Xlation!$B:$B,Xlation!$C:$C,"Error",0)</f>
        <v>80-100%</v>
      </c>
      <c r="V572" t="str">
        <f>_xlfn.XLOOKUP(F572,Categories!B:B,Categories!C:C,"Not in dataset",0)</f>
        <v>Not ML</v>
      </c>
    </row>
    <row r="573" spans="2:22">
      <c r="B573" s="1">
        <v>567</v>
      </c>
      <c r="C573">
        <v>2022</v>
      </c>
      <c r="D573" t="s">
        <v>8</v>
      </c>
      <c r="E573" t="s">
        <v>10</v>
      </c>
      <c r="F573" t="s">
        <v>36</v>
      </c>
      <c r="G573">
        <v>50000</v>
      </c>
      <c r="H573" t="s">
        <v>63</v>
      </c>
      <c r="I573">
        <v>65438</v>
      </c>
      <c r="J573" t="s">
        <v>23</v>
      </c>
      <c r="K573">
        <v>0</v>
      </c>
      <c r="L573" t="s">
        <v>23</v>
      </c>
      <c r="M573" t="str">
        <f>_xlfn.XLOOKUP(L573,Xlation!B:B,Xlation!D:D,"error",0)</f>
        <v>GBR</v>
      </c>
      <c r="N573" t="s">
        <v>64</v>
      </c>
      <c r="O573" t="str">
        <f>_xlfn.XLOOKUP(D573,Xlation!$B:$B,Xlation!$C:$C,"Error",0)</f>
        <v xml:space="preserve">Mid-level Intermediate </v>
      </c>
      <c r="P573" t="str">
        <f>_xlfn.XLOOKUP(E573,Xlation!$B:$B,Xlation!$C:$C,"Error",0)</f>
        <v xml:space="preserve">Full-time </v>
      </c>
      <c r="Q573" t="str">
        <f>_xlfn.XLOOKUP(L573,Xlation!$B:$B,Xlation!$C:$C,"Error",0)</f>
        <v>United Kingdom</v>
      </c>
      <c r="R573" t="str">
        <f>_xlfn.XLOOKUP(J573,Xlation!$B:$B,Xlation!$C:$C,"Error",0)</f>
        <v>United Kingdom</v>
      </c>
      <c r="S573" t="str">
        <f>_xlfn.XLOOKUP(N573,Xlation!$B:$B,Xlation!$C:$C,"Error",0)</f>
        <v>Medium_Between_50_and_250_Emp</v>
      </c>
      <c r="T573" t="str">
        <f>_xlfn.XLOOKUP(F573,Xlation!$B:$B,Xlation!$C:$C,"Error",0)</f>
        <v>Analysis</v>
      </c>
      <c r="U573" t="str">
        <f>_xlfn.XLOOKUP(K573,Xlation!$B:$B,Xlation!$C:$C,"Error",0)</f>
        <v>0-20%</v>
      </c>
      <c r="V573" t="str">
        <f>_xlfn.XLOOKUP(F573,Categories!B:B,Categories!C:C,"Not in dataset",0)</f>
        <v>Not ML</v>
      </c>
    </row>
    <row r="574" spans="2:22">
      <c r="B574" s="1">
        <v>568</v>
      </c>
      <c r="C574">
        <v>2022</v>
      </c>
      <c r="D574" t="s">
        <v>11</v>
      </c>
      <c r="E574" t="s">
        <v>10</v>
      </c>
      <c r="F574" t="s">
        <v>36</v>
      </c>
      <c r="G574">
        <v>80000</v>
      </c>
      <c r="H574" t="s">
        <v>61</v>
      </c>
      <c r="I574">
        <v>80000</v>
      </c>
      <c r="J574" t="s">
        <v>22</v>
      </c>
      <c r="K574">
        <v>100</v>
      </c>
      <c r="L574" t="s">
        <v>22</v>
      </c>
      <c r="M574" t="str">
        <f>_xlfn.XLOOKUP(L574,Xlation!B:B,Xlation!D:D,"error",0)</f>
        <v>USA</v>
      </c>
      <c r="N574" t="s">
        <v>64</v>
      </c>
      <c r="O574" t="str">
        <f>_xlfn.XLOOKUP(D574,Xlation!$B:$B,Xlation!$C:$C,"Error",0)</f>
        <v xml:space="preserve">Senior-level Expert </v>
      </c>
      <c r="P574" t="str">
        <f>_xlfn.XLOOKUP(E574,Xlation!$B:$B,Xlation!$C:$C,"Error",0)</f>
        <v xml:space="preserve">Full-time </v>
      </c>
      <c r="Q574" t="str">
        <f>_xlfn.XLOOKUP(L574,Xlation!$B:$B,Xlation!$C:$C,"Error",0)</f>
        <v>United States of America</v>
      </c>
      <c r="R574" t="str">
        <f>_xlfn.XLOOKUP(J574,Xlation!$B:$B,Xlation!$C:$C,"Error",0)</f>
        <v>United States of America</v>
      </c>
      <c r="S574" t="str">
        <f>_xlfn.XLOOKUP(N574,Xlation!$B:$B,Xlation!$C:$C,"Error",0)</f>
        <v>Medium_Between_50_and_250_Emp</v>
      </c>
      <c r="T574" t="str">
        <f>_xlfn.XLOOKUP(F574,Xlation!$B:$B,Xlation!$C:$C,"Error",0)</f>
        <v>Analysis</v>
      </c>
      <c r="U574" t="str">
        <f>_xlfn.XLOOKUP(K574,Xlation!$B:$B,Xlation!$C:$C,"Error",0)</f>
        <v>80-100%</v>
      </c>
      <c r="V574" t="str">
        <f>_xlfn.XLOOKUP(F574,Categories!B:B,Categories!C:C,"Not in dataset",0)</f>
        <v>Not ML</v>
      </c>
    </row>
    <row r="575" spans="2:22">
      <c r="B575" s="1">
        <v>569</v>
      </c>
      <c r="C575">
        <v>2022</v>
      </c>
      <c r="D575" t="s">
        <v>11</v>
      </c>
      <c r="E575" t="s">
        <v>10</v>
      </c>
      <c r="F575" t="s">
        <v>34</v>
      </c>
      <c r="G575">
        <v>140000</v>
      </c>
      <c r="H575" t="s">
        <v>61</v>
      </c>
      <c r="I575">
        <v>140000</v>
      </c>
      <c r="J575" t="s">
        <v>22</v>
      </c>
      <c r="K575">
        <v>100</v>
      </c>
      <c r="L575" t="s">
        <v>22</v>
      </c>
      <c r="M575" t="str">
        <f>_xlfn.XLOOKUP(L575,Xlation!B:B,Xlation!D:D,"error",0)</f>
        <v>USA</v>
      </c>
      <c r="N575" t="s">
        <v>64</v>
      </c>
      <c r="O575" t="str">
        <f>_xlfn.XLOOKUP(D575,Xlation!$B:$B,Xlation!$C:$C,"Error",0)</f>
        <v xml:space="preserve">Senior-level Expert </v>
      </c>
      <c r="P575" t="str">
        <f>_xlfn.XLOOKUP(E575,Xlation!$B:$B,Xlation!$C:$C,"Error",0)</f>
        <v xml:space="preserve">Full-time </v>
      </c>
      <c r="Q575" t="str">
        <f>_xlfn.XLOOKUP(L575,Xlation!$B:$B,Xlation!$C:$C,"Error",0)</f>
        <v>United States of America</v>
      </c>
      <c r="R575" t="str">
        <f>_xlfn.XLOOKUP(J575,Xlation!$B:$B,Xlation!$C:$C,"Error",0)</f>
        <v>United States of America</v>
      </c>
      <c r="S575" t="str">
        <f>_xlfn.XLOOKUP(N575,Xlation!$B:$B,Xlation!$C:$C,"Error",0)</f>
        <v>Medium_Between_50_and_250_Emp</v>
      </c>
      <c r="T575" t="str">
        <f>_xlfn.XLOOKUP(F575,Xlation!$B:$B,Xlation!$C:$C,"Error",0)</f>
        <v>Scientist</v>
      </c>
      <c r="U575" t="str">
        <f>_xlfn.XLOOKUP(K575,Xlation!$B:$B,Xlation!$C:$C,"Error",0)</f>
        <v>80-100%</v>
      </c>
      <c r="V575" t="str">
        <f>_xlfn.XLOOKUP(F575,Categories!B:B,Categories!C:C,"Not in dataset",0)</f>
        <v>Not ML</v>
      </c>
    </row>
    <row r="576" spans="2:22">
      <c r="B576" s="1">
        <v>570</v>
      </c>
      <c r="C576">
        <v>2022</v>
      </c>
      <c r="D576" t="s">
        <v>11</v>
      </c>
      <c r="E576" t="s">
        <v>10</v>
      </c>
      <c r="F576" t="s">
        <v>34</v>
      </c>
      <c r="G576">
        <v>210000</v>
      </c>
      <c r="H576" t="s">
        <v>61</v>
      </c>
      <c r="I576">
        <v>210000</v>
      </c>
      <c r="J576" t="s">
        <v>22</v>
      </c>
      <c r="K576">
        <v>100</v>
      </c>
      <c r="L576" t="s">
        <v>22</v>
      </c>
      <c r="M576" t="str">
        <f>_xlfn.XLOOKUP(L576,Xlation!B:B,Xlation!D:D,"error",0)</f>
        <v>USA</v>
      </c>
      <c r="N576" t="s">
        <v>64</v>
      </c>
      <c r="O576" t="str">
        <f>_xlfn.XLOOKUP(D576,Xlation!$B:$B,Xlation!$C:$C,"Error",0)</f>
        <v xml:space="preserve">Senior-level Expert </v>
      </c>
      <c r="P576" t="str">
        <f>_xlfn.XLOOKUP(E576,Xlation!$B:$B,Xlation!$C:$C,"Error",0)</f>
        <v xml:space="preserve">Full-time </v>
      </c>
      <c r="Q576" t="str">
        <f>_xlfn.XLOOKUP(L576,Xlation!$B:$B,Xlation!$C:$C,"Error",0)</f>
        <v>United States of America</v>
      </c>
      <c r="R576" t="str">
        <f>_xlfn.XLOOKUP(J576,Xlation!$B:$B,Xlation!$C:$C,"Error",0)</f>
        <v>United States of America</v>
      </c>
      <c r="S576" t="str">
        <f>_xlfn.XLOOKUP(N576,Xlation!$B:$B,Xlation!$C:$C,"Error",0)</f>
        <v>Medium_Between_50_and_250_Emp</v>
      </c>
      <c r="T576" t="str">
        <f>_xlfn.XLOOKUP(F576,Xlation!$B:$B,Xlation!$C:$C,"Error",0)</f>
        <v>Scientist</v>
      </c>
      <c r="U576" t="str">
        <f>_xlfn.XLOOKUP(K576,Xlation!$B:$B,Xlation!$C:$C,"Error",0)</f>
        <v>80-100%</v>
      </c>
      <c r="V576" t="str">
        <f>_xlfn.XLOOKUP(F576,Categories!B:B,Categories!C:C,"Not in dataset",0)</f>
        <v>Not ML</v>
      </c>
    </row>
    <row r="577" spans="2:22">
      <c r="B577" s="1">
        <v>571</v>
      </c>
      <c r="C577">
        <v>2022</v>
      </c>
      <c r="D577" t="s">
        <v>11</v>
      </c>
      <c r="E577" t="s">
        <v>10</v>
      </c>
      <c r="F577" t="s">
        <v>34</v>
      </c>
      <c r="G577">
        <v>140000</v>
      </c>
      <c r="H577" t="s">
        <v>61</v>
      </c>
      <c r="I577">
        <v>140000</v>
      </c>
      <c r="J577" t="s">
        <v>22</v>
      </c>
      <c r="K577">
        <v>100</v>
      </c>
      <c r="L577" t="s">
        <v>22</v>
      </c>
      <c r="M577" t="str">
        <f>_xlfn.XLOOKUP(L577,Xlation!B:B,Xlation!D:D,"error",0)</f>
        <v>USA</v>
      </c>
      <c r="N577" t="s">
        <v>64</v>
      </c>
      <c r="O577" t="str">
        <f>_xlfn.XLOOKUP(D577,Xlation!$B:$B,Xlation!$C:$C,"Error",0)</f>
        <v xml:space="preserve">Senior-level Expert </v>
      </c>
      <c r="P577" t="str">
        <f>_xlfn.XLOOKUP(E577,Xlation!$B:$B,Xlation!$C:$C,"Error",0)</f>
        <v xml:space="preserve">Full-time </v>
      </c>
      <c r="Q577" t="str">
        <f>_xlfn.XLOOKUP(L577,Xlation!$B:$B,Xlation!$C:$C,"Error",0)</f>
        <v>United States of America</v>
      </c>
      <c r="R577" t="str">
        <f>_xlfn.XLOOKUP(J577,Xlation!$B:$B,Xlation!$C:$C,"Error",0)</f>
        <v>United States of America</v>
      </c>
      <c r="S577" t="str">
        <f>_xlfn.XLOOKUP(N577,Xlation!$B:$B,Xlation!$C:$C,"Error",0)</f>
        <v>Medium_Between_50_and_250_Emp</v>
      </c>
      <c r="T577" t="str">
        <f>_xlfn.XLOOKUP(F577,Xlation!$B:$B,Xlation!$C:$C,"Error",0)</f>
        <v>Scientist</v>
      </c>
      <c r="U577" t="str">
        <f>_xlfn.XLOOKUP(K577,Xlation!$B:$B,Xlation!$C:$C,"Error",0)</f>
        <v>80-100%</v>
      </c>
      <c r="V577" t="str">
        <f>_xlfn.XLOOKUP(F577,Categories!B:B,Categories!C:C,"Not in dataset",0)</f>
        <v>Not ML</v>
      </c>
    </row>
    <row r="578" spans="2:22">
      <c r="B578" s="1">
        <v>572</v>
      </c>
      <c r="C578">
        <v>2022</v>
      </c>
      <c r="D578" t="s">
        <v>11</v>
      </c>
      <c r="E578" t="s">
        <v>10</v>
      </c>
      <c r="F578" t="s">
        <v>36</v>
      </c>
      <c r="G578">
        <v>100000</v>
      </c>
      <c r="H578" t="s">
        <v>61</v>
      </c>
      <c r="I578">
        <v>100000</v>
      </c>
      <c r="J578" t="s">
        <v>22</v>
      </c>
      <c r="K578">
        <v>100</v>
      </c>
      <c r="L578" t="s">
        <v>22</v>
      </c>
      <c r="M578" t="str">
        <f>_xlfn.XLOOKUP(L578,Xlation!B:B,Xlation!D:D,"error",0)</f>
        <v>USA</v>
      </c>
      <c r="N578" t="s">
        <v>64</v>
      </c>
      <c r="O578" t="str">
        <f>_xlfn.XLOOKUP(D578,Xlation!$B:$B,Xlation!$C:$C,"Error",0)</f>
        <v xml:space="preserve">Senior-level Expert </v>
      </c>
      <c r="P578" t="str">
        <f>_xlfn.XLOOKUP(E578,Xlation!$B:$B,Xlation!$C:$C,"Error",0)</f>
        <v xml:space="preserve">Full-time </v>
      </c>
      <c r="Q578" t="str">
        <f>_xlfn.XLOOKUP(L578,Xlation!$B:$B,Xlation!$C:$C,"Error",0)</f>
        <v>United States of America</v>
      </c>
      <c r="R578" t="str">
        <f>_xlfn.XLOOKUP(J578,Xlation!$B:$B,Xlation!$C:$C,"Error",0)</f>
        <v>United States of America</v>
      </c>
      <c r="S578" t="str">
        <f>_xlfn.XLOOKUP(N578,Xlation!$B:$B,Xlation!$C:$C,"Error",0)</f>
        <v>Medium_Between_50_and_250_Emp</v>
      </c>
      <c r="T578" t="str">
        <f>_xlfn.XLOOKUP(F578,Xlation!$B:$B,Xlation!$C:$C,"Error",0)</f>
        <v>Analysis</v>
      </c>
      <c r="U578" t="str">
        <f>_xlfn.XLOOKUP(K578,Xlation!$B:$B,Xlation!$C:$C,"Error",0)</f>
        <v>80-100%</v>
      </c>
      <c r="V578" t="str">
        <f>_xlfn.XLOOKUP(F578,Categories!B:B,Categories!C:C,"Not in dataset",0)</f>
        <v>Not ML</v>
      </c>
    </row>
    <row r="579" spans="2:22">
      <c r="B579" s="1">
        <v>573</v>
      </c>
      <c r="C579">
        <v>2022</v>
      </c>
      <c r="D579" t="s">
        <v>11</v>
      </c>
      <c r="E579" t="s">
        <v>10</v>
      </c>
      <c r="F579" t="s">
        <v>36</v>
      </c>
      <c r="G579">
        <v>69000</v>
      </c>
      <c r="H579" t="s">
        <v>61</v>
      </c>
      <c r="I579">
        <v>69000</v>
      </c>
      <c r="J579" t="s">
        <v>22</v>
      </c>
      <c r="K579">
        <v>100</v>
      </c>
      <c r="L579" t="s">
        <v>22</v>
      </c>
      <c r="M579" t="str">
        <f>_xlfn.XLOOKUP(L579,Xlation!B:B,Xlation!D:D,"error",0)</f>
        <v>USA</v>
      </c>
      <c r="N579" t="s">
        <v>64</v>
      </c>
      <c r="O579" t="str">
        <f>_xlfn.XLOOKUP(D579,Xlation!$B:$B,Xlation!$C:$C,"Error",0)</f>
        <v xml:space="preserve">Senior-level Expert </v>
      </c>
      <c r="P579" t="str">
        <f>_xlfn.XLOOKUP(E579,Xlation!$B:$B,Xlation!$C:$C,"Error",0)</f>
        <v xml:space="preserve">Full-time </v>
      </c>
      <c r="Q579" t="str">
        <f>_xlfn.XLOOKUP(L579,Xlation!$B:$B,Xlation!$C:$C,"Error",0)</f>
        <v>United States of America</v>
      </c>
      <c r="R579" t="str">
        <f>_xlfn.XLOOKUP(J579,Xlation!$B:$B,Xlation!$C:$C,"Error",0)</f>
        <v>United States of America</v>
      </c>
      <c r="S579" t="str">
        <f>_xlfn.XLOOKUP(N579,Xlation!$B:$B,Xlation!$C:$C,"Error",0)</f>
        <v>Medium_Between_50_and_250_Emp</v>
      </c>
      <c r="T579" t="str">
        <f>_xlfn.XLOOKUP(F579,Xlation!$B:$B,Xlation!$C:$C,"Error",0)</f>
        <v>Analysis</v>
      </c>
      <c r="U579" t="str">
        <f>_xlfn.XLOOKUP(K579,Xlation!$B:$B,Xlation!$C:$C,"Error",0)</f>
        <v>80-100%</v>
      </c>
      <c r="V579" t="str">
        <f>_xlfn.XLOOKUP(F579,Categories!B:B,Categories!C:C,"Not in dataset",0)</f>
        <v>Not ML</v>
      </c>
    </row>
    <row r="580" spans="2:22">
      <c r="B580" s="1">
        <v>574</v>
      </c>
      <c r="C580">
        <v>2022</v>
      </c>
      <c r="D580" t="s">
        <v>11</v>
      </c>
      <c r="E580" t="s">
        <v>10</v>
      </c>
      <c r="F580" t="s">
        <v>34</v>
      </c>
      <c r="G580">
        <v>210000</v>
      </c>
      <c r="H580" t="s">
        <v>61</v>
      </c>
      <c r="I580">
        <v>210000</v>
      </c>
      <c r="J580" t="s">
        <v>22</v>
      </c>
      <c r="K580">
        <v>100</v>
      </c>
      <c r="L580" t="s">
        <v>22</v>
      </c>
      <c r="M580" t="str">
        <f>_xlfn.XLOOKUP(L580,Xlation!B:B,Xlation!D:D,"error",0)</f>
        <v>USA</v>
      </c>
      <c r="N580" t="s">
        <v>64</v>
      </c>
      <c r="O580" t="str">
        <f>_xlfn.XLOOKUP(D580,Xlation!$B:$B,Xlation!$C:$C,"Error",0)</f>
        <v xml:space="preserve">Senior-level Expert </v>
      </c>
      <c r="P580" t="str">
        <f>_xlfn.XLOOKUP(E580,Xlation!$B:$B,Xlation!$C:$C,"Error",0)</f>
        <v xml:space="preserve">Full-time </v>
      </c>
      <c r="Q580" t="str">
        <f>_xlfn.XLOOKUP(L580,Xlation!$B:$B,Xlation!$C:$C,"Error",0)</f>
        <v>United States of America</v>
      </c>
      <c r="R580" t="str">
        <f>_xlfn.XLOOKUP(J580,Xlation!$B:$B,Xlation!$C:$C,"Error",0)</f>
        <v>United States of America</v>
      </c>
      <c r="S580" t="str">
        <f>_xlfn.XLOOKUP(N580,Xlation!$B:$B,Xlation!$C:$C,"Error",0)</f>
        <v>Medium_Between_50_and_250_Emp</v>
      </c>
      <c r="T580" t="str">
        <f>_xlfn.XLOOKUP(F580,Xlation!$B:$B,Xlation!$C:$C,"Error",0)</f>
        <v>Scientist</v>
      </c>
      <c r="U580" t="str">
        <f>_xlfn.XLOOKUP(K580,Xlation!$B:$B,Xlation!$C:$C,"Error",0)</f>
        <v>80-100%</v>
      </c>
      <c r="V580" t="str">
        <f>_xlfn.XLOOKUP(F580,Categories!B:B,Categories!C:C,"Not in dataset",0)</f>
        <v>Not ML</v>
      </c>
    </row>
    <row r="581" spans="2:22">
      <c r="B581" s="1">
        <v>575</v>
      </c>
      <c r="C581">
        <v>2022</v>
      </c>
      <c r="D581" t="s">
        <v>11</v>
      </c>
      <c r="E581" t="s">
        <v>10</v>
      </c>
      <c r="F581" t="s">
        <v>34</v>
      </c>
      <c r="G581">
        <v>140000</v>
      </c>
      <c r="H581" t="s">
        <v>61</v>
      </c>
      <c r="I581">
        <v>140000</v>
      </c>
      <c r="J581" t="s">
        <v>22</v>
      </c>
      <c r="K581">
        <v>100</v>
      </c>
      <c r="L581" t="s">
        <v>22</v>
      </c>
      <c r="M581" t="str">
        <f>_xlfn.XLOOKUP(L581,Xlation!B:B,Xlation!D:D,"error",0)</f>
        <v>USA</v>
      </c>
      <c r="N581" t="s">
        <v>64</v>
      </c>
      <c r="O581" t="str">
        <f>_xlfn.XLOOKUP(D581,Xlation!$B:$B,Xlation!$C:$C,"Error",0)</f>
        <v xml:space="preserve">Senior-level Expert </v>
      </c>
      <c r="P581" t="str">
        <f>_xlfn.XLOOKUP(E581,Xlation!$B:$B,Xlation!$C:$C,"Error",0)</f>
        <v xml:space="preserve">Full-time </v>
      </c>
      <c r="Q581" t="str">
        <f>_xlfn.XLOOKUP(L581,Xlation!$B:$B,Xlation!$C:$C,"Error",0)</f>
        <v>United States of America</v>
      </c>
      <c r="R581" t="str">
        <f>_xlfn.XLOOKUP(J581,Xlation!$B:$B,Xlation!$C:$C,"Error",0)</f>
        <v>United States of America</v>
      </c>
      <c r="S581" t="str">
        <f>_xlfn.XLOOKUP(N581,Xlation!$B:$B,Xlation!$C:$C,"Error",0)</f>
        <v>Medium_Between_50_and_250_Emp</v>
      </c>
      <c r="T581" t="str">
        <f>_xlfn.XLOOKUP(F581,Xlation!$B:$B,Xlation!$C:$C,"Error",0)</f>
        <v>Scientist</v>
      </c>
      <c r="U581" t="str">
        <f>_xlfn.XLOOKUP(K581,Xlation!$B:$B,Xlation!$C:$C,"Error",0)</f>
        <v>80-100%</v>
      </c>
      <c r="V581" t="str">
        <f>_xlfn.XLOOKUP(F581,Categories!B:B,Categories!C:C,"Not in dataset",0)</f>
        <v>Not ML</v>
      </c>
    </row>
    <row r="582" spans="2:22">
      <c r="B582" s="1">
        <v>576</v>
      </c>
      <c r="C582">
        <v>2022</v>
      </c>
      <c r="D582" t="s">
        <v>11</v>
      </c>
      <c r="E582" t="s">
        <v>10</v>
      </c>
      <c r="F582" t="s">
        <v>34</v>
      </c>
      <c r="G582">
        <v>210000</v>
      </c>
      <c r="H582" t="s">
        <v>61</v>
      </c>
      <c r="I582">
        <v>210000</v>
      </c>
      <c r="J582" t="s">
        <v>22</v>
      </c>
      <c r="K582">
        <v>100</v>
      </c>
      <c r="L582" t="s">
        <v>22</v>
      </c>
      <c r="M582" t="str">
        <f>_xlfn.XLOOKUP(L582,Xlation!B:B,Xlation!D:D,"error",0)</f>
        <v>USA</v>
      </c>
      <c r="N582" t="s">
        <v>64</v>
      </c>
      <c r="O582" t="str">
        <f>_xlfn.XLOOKUP(D582,Xlation!$B:$B,Xlation!$C:$C,"Error",0)</f>
        <v xml:space="preserve">Senior-level Expert </v>
      </c>
      <c r="P582" t="str">
        <f>_xlfn.XLOOKUP(E582,Xlation!$B:$B,Xlation!$C:$C,"Error",0)</f>
        <v xml:space="preserve">Full-time </v>
      </c>
      <c r="Q582" t="str">
        <f>_xlfn.XLOOKUP(L582,Xlation!$B:$B,Xlation!$C:$C,"Error",0)</f>
        <v>United States of America</v>
      </c>
      <c r="R582" t="str">
        <f>_xlfn.XLOOKUP(J582,Xlation!$B:$B,Xlation!$C:$C,"Error",0)</f>
        <v>United States of America</v>
      </c>
      <c r="S582" t="str">
        <f>_xlfn.XLOOKUP(N582,Xlation!$B:$B,Xlation!$C:$C,"Error",0)</f>
        <v>Medium_Between_50_and_250_Emp</v>
      </c>
      <c r="T582" t="str">
        <f>_xlfn.XLOOKUP(F582,Xlation!$B:$B,Xlation!$C:$C,"Error",0)</f>
        <v>Scientist</v>
      </c>
      <c r="U582" t="str">
        <f>_xlfn.XLOOKUP(K582,Xlation!$B:$B,Xlation!$C:$C,"Error",0)</f>
        <v>80-100%</v>
      </c>
      <c r="V582" t="str">
        <f>_xlfn.XLOOKUP(F582,Categories!B:B,Categories!C:C,"Not in dataset",0)</f>
        <v>Not ML</v>
      </c>
    </row>
    <row r="583" spans="2:22">
      <c r="B583" s="1">
        <v>577</v>
      </c>
      <c r="C583">
        <v>2022</v>
      </c>
      <c r="D583" t="s">
        <v>11</v>
      </c>
      <c r="E583" t="s">
        <v>10</v>
      </c>
      <c r="F583" t="s">
        <v>36</v>
      </c>
      <c r="G583">
        <v>150075</v>
      </c>
      <c r="H583" t="s">
        <v>61</v>
      </c>
      <c r="I583">
        <v>150075</v>
      </c>
      <c r="J583" t="s">
        <v>22</v>
      </c>
      <c r="K583">
        <v>100</v>
      </c>
      <c r="L583" t="s">
        <v>22</v>
      </c>
      <c r="M583" t="str">
        <f>_xlfn.XLOOKUP(L583,Xlation!B:B,Xlation!D:D,"error",0)</f>
        <v>USA</v>
      </c>
      <c r="N583" t="s">
        <v>64</v>
      </c>
      <c r="O583" t="str">
        <f>_xlfn.XLOOKUP(D583,Xlation!$B:$B,Xlation!$C:$C,"Error",0)</f>
        <v xml:space="preserve">Senior-level Expert </v>
      </c>
      <c r="P583" t="str">
        <f>_xlfn.XLOOKUP(E583,Xlation!$B:$B,Xlation!$C:$C,"Error",0)</f>
        <v xml:space="preserve">Full-time </v>
      </c>
      <c r="Q583" t="str">
        <f>_xlfn.XLOOKUP(L583,Xlation!$B:$B,Xlation!$C:$C,"Error",0)</f>
        <v>United States of America</v>
      </c>
      <c r="R583" t="str">
        <f>_xlfn.XLOOKUP(J583,Xlation!$B:$B,Xlation!$C:$C,"Error",0)</f>
        <v>United States of America</v>
      </c>
      <c r="S583" t="str">
        <f>_xlfn.XLOOKUP(N583,Xlation!$B:$B,Xlation!$C:$C,"Error",0)</f>
        <v>Medium_Between_50_and_250_Emp</v>
      </c>
      <c r="T583" t="str">
        <f>_xlfn.XLOOKUP(F583,Xlation!$B:$B,Xlation!$C:$C,"Error",0)</f>
        <v>Analysis</v>
      </c>
      <c r="U583" t="str">
        <f>_xlfn.XLOOKUP(K583,Xlation!$B:$B,Xlation!$C:$C,"Error",0)</f>
        <v>80-100%</v>
      </c>
      <c r="V583" t="str">
        <f>_xlfn.XLOOKUP(F583,Categories!B:B,Categories!C:C,"Not in dataset",0)</f>
        <v>Not ML</v>
      </c>
    </row>
    <row r="584" spans="2:22">
      <c r="B584" s="1">
        <v>578</v>
      </c>
      <c r="C584">
        <v>2022</v>
      </c>
      <c r="D584" t="s">
        <v>11</v>
      </c>
      <c r="E584" t="s">
        <v>10</v>
      </c>
      <c r="F584" t="s">
        <v>35</v>
      </c>
      <c r="G584">
        <v>100000</v>
      </c>
      <c r="H584" t="s">
        <v>61</v>
      </c>
      <c r="I584">
        <v>100000</v>
      </c>
      <c r="J584" t="s">
        <v>22</v>
      </c>
      <c r="K584">
        <v>100</v>
      </c>
      <c r="L584" t="s">
        <v>22</v>
      </c>
      <c r="M584" t="str">
        <f>_xlfn.XLOOKUP(L584,Xlation!B:B,Xlation!D:D,"error",0)</f>
        <v>USA</v>
      </c>
      <c r="N584" t="s">
        <v>64</v>
      </c>
      <c r="O584" t="str">
        <f>_xlfn.XLOOKUP(D584,Xlation!$B:$B,Xlation!$C:$C,"Error",0)</f>
        <v xml:space="preserve">Senior-level Expert </v>
      </c>
      <c r="P584" t="str">
        <f>_xlfn.XLOOKUP(E584,Xlation!$B:$B,Xlation!$C:$C,"Error",0)</f>
        <v xml:space="preserve">Full-time </v>
      </c>
      <c r="Q584" t="str">
        <f>_xlfn.XLOOKUP(L584,Xlation!$B:$B,Xlation!$C:$C,"Error",0)</f>
        <v>United States of America</v>
      </c>
      <c r="R584" t="str">
        <f>_xlfn.XLOOKUP(J584,Xlation!$B:$B,Xlation!$C:$C,"Error",0)</f>
        <v>United States of America</v>
      </c>
      <c r="S584" t="str">
        <f>_xlfn.XLOOKUP(N584,Xlation!$B:$B,Xlation!$C:$C,"Error",0)</f>
        <v>Medium_Between_50_and_250_Emp</v>
      </c>
      <c r="T584" t="str">
        <f>_xlfn.XLOOKUP(F584,Xlation!$B:$B,Xlation!$C:$C,"Error",0)</f>
        <v>Engineer</v>
      </c>
      <c r="U584" t="str">
        <f>_xlfn.XLOOKUP(K584,Xlation!$B:$B,Xlation!$C:$C,"Error",0)</f>
        <v>80-100%</v>
      </c>
      <c r="V584" t="str">
        <f>_xlfn.XLOOKUP(F584,Categories!B:B,Categories!C:C,"Not in dataset",0)</f>
        <v>Not ML</v>
      </c>
    </row>
    <row r="585" spans="2:22">
      <c r="B585" s="1">
        <v>579</v>
      </c>
      <c r="C585">
        <v>2022</v>
      </c>
      <c r="D585" t="s">
        <v>11</v>
      </c>
      <c r="E585" t="s">
        <v>10</v>
      </c>
      <c r="F585" t="s">
        <v>35</v>
      </c>
      <c r="G585">
        <v>25000</v>
      </c>
      <c r="H585" t="s">
        <v>61</v>
      </c>
      <c r="I585">
        <v>25000</v>
      </c>
      <c r="J585" t="s">
        <v>22</v>
      </c>
      <c r="K585">
        <v>100</v>
      </c>
      <c r="L585" t="s">
        <v>22</v>
      </c>
      <c r="M585" t="str">
        <f>_xlfn.XLOOKUP(L585,Xlation!B:B,Xlation!D:D,"error",0)</f>
        <v>USA</v>
      </c>
      <c r="N585" t="s">
        <v>64</v>
      </c>
      <c r="O585" t="str">
        <f>_xlfn.XLOOKUP(D585,Xlation!$B:$B,Xlation!$C:$C,"Error",0)</f>
        <v xml:space="preserve">Senior-level Expert </v>
      </c>
      <c r="P585" t="str">
        <f>_xlfn.XLOOKUP(E585,Xlation!$B:$B,Xlation!$C:$C,"Error",0)</f>
        <v xml:space="preserve">Full-time </v>
      </c>
      <c r="Q585" t="str">
        <f>_xlfn.XLOOKUP(L585,Xlation!$B:$B,Xlation!$C:$C,"Error",0)</f>
        <v>United States of America</v>
      </c>
      <c r="R585" t="str">
        <f>_xlfn.XLOOKUP(J585,Xlation!$B:$B,Xlation!$C:$C,"Error",0)</f>
        <v>United States of America</v>
      </c>
      <c r="S585" t="str">
        <f>_xlfn.XLOOKUP(N585,Xlation!$B:$B,Xlation!$C:$C,"Error",0)</f>
        <v>Medium_Between_50_and_250_Emp</v>
      </c>
      <c r="T585" t="str">
        <f>_xlfn.XLOOKUP(F585,Xlation!$B:$B,Xlation!$C:$C,"Error",0)</f>
        <v>Engineer</v>
      </c>
      <c r="U585" t="str">
        <f>_xlfn.XLOOKUP(K585,Xlation!$B:$B,Xlation!$C:$C,"Error",0)</f>
        <v>80-100%</v>
      </c>
      <c r="V585" t="str">
        <f>_xlfn.XLOOKUP(F585,Categories!B:B,Categories!C:C,"Not in dataset",0)</f>
        <v>Not ML</v>
      </c>
    </row>
    <row r="586" spans="2:22">
      <c r="B586" s="1">
        <v>580</v>
      </c>
      <c r="C586">
        <v>2022</v>
      </c>
      <c r="D586" t="s">
        <v>11</v>
      </c>
      <c r="E586" t="s">
        <v>10</v>
      </c>
      <c r="F586" t="s">
        <v>36</v>
      </c>
      <c r="G586">
        <v>126500</v>
      </c>
      <c r="H586" t="s">
        <v>61</v>
      </c>
      <c r="I586">
        <v>126500</v>
      </c>
      <c r="J586" t="s">
        <v>22</v>
      </c>
      <c r="K586">
        <v>100</v>
      </c>
      <c r="L586" t="s">
        <v>22</v>
      </c>
      <c r="M586" t="str">
        <f>_xlfn.XLOOKUP(L586,Xlation!B:B,Xlation!D:D,"error",0)</f>
        <v>USA</v>
      </c>
      <c r="N586" t="s">
        <v>64</v>
      </c>
      <c r="O586" t="str">
        <f>_xlfn.XLOOKUP(D586,Xlation!$B:$B,Xlation!$C:$C,"Error",0)</f>
        <v xml:space="preserve">Senior-level Expert </v>
      </c>
      <c r="P586" t="str">
        <f>_xlfn.XLOOKUP(E586,Xlation!$B:$B,Xlation!$C:$C,"Error",0)</f>
        <v xml:space="preserve">Full-time </v>
      </c>
      <c r="Q586" t="str">
        <f>_xlfn.XLOOKUP(L586,Xlation!$B:$B,Xlation!$C:$C,"Error",0)</f>
        <v>United States of America</v>
      </c>
      <c r="R586" t="str">
        <f>_xlfn.XLOOKUP(J586,Xlation!$B:$B,Xlation!$C:$C,"Error",0)</f>
        <v>United States of America</v>
      </c>
      <c r="S586" t="str">
        <f>_xlfn.XLOOKUP(N586,Xlation!$B:$B,Xlation!$C:$C,"Error",0)</f>
        <v>Medium_Between_50_and_250_Emp</v>
      </c>
      <c r="T586" t="str">
        <f>_xlfn.XLOOKUP(F586,Xlation!$B:$B,Xlation!$C:$C,"Error",0)</f>
        <v>Analysis</v>
      </c>
      <c r="U586" t="str">
        <f>_xlfn.XLOOKUP(K586,Xlation!$B:$B,Xlation!$C:$C,"Error",0)</f>
        <v>80-100%</v>
      </c>
      <c r="V586" t="str">
        <f>_xlfn.XLOOKUP(F586,Categories!B:B,Categories!C:C,"Not in dataset",0)</f>
        <v>Not ML</v>
      </c>
    </row>
    <row r="587" spans="2:22">
      <c r="B587" s="1">
        <v>581</v>
      </c>
      <c r="C587">
        <v>2022</v>
      </c>
      <c r="D587" t="s">
        <v>11</v>
      </c>
      <c r="E587" t="s">
        <v>10</v>
      </c>
      <c r="F587" t="s">
        <v>36</v>
      </c>
      <c r="G587">
        <v>106260</v>
      </c>
      <c r="H587" t="s">
        <v>61</v>
      </c>
      <c r="I587">
        <v>106260</v>
      </c>
      <c r="J587" t="s">
        <v>22</v>
      </c>
      <c r="K587">
        <v>100</v>
      </c>
      <c r="L587" t="s">
        <v>22</v>
      </c>
      <c r="M587" t="str">
        <f>_xlfn.XLOOKUP(L587,Xlation!B:B,Xlation!D:D,"error",0)</f>
        <v>USA</v>
      </c>
      <c r="N587" t="s">
        <v>64</v>
      </c>
      <c r="O587" t="str">
        <f>_xlfn.XLOOKUP(D587,Xlation!$B:$B,Xlation!$C:$C,"Error",0)</f>
        <v xml:space="preserve">Senior-level Expert </v>
      </c>
      <c r="P587" t="str">
        <f>_xlfn.XLOOKUP(E587,Xlation!$B:$B,Xlation!$C:$C,"Error",0)</f>
        <v xml:space="preserve">Full-time </v>
      </c>
      <c r="Q587" t="str">
        <f>_xlfn.XLOOKUP(L587,Xlation!$B:$B,Xlation!$C:$C,"Error",0)</f>
        <v>United States of America</v>
      </c>
      <c r="R587" t="str">
        <f>_xlfn.XLOOKUP(J587,Xlation!$B:$B,Xlation!$C:$C,"Error",0)</f>
        <v>United States of America</v>
      </c>
      <c r="S587" t="str">
        <f>_xlfn.XLOOKUP(N587,Xlation!$B:$B,Xlation!$C:$C,"Error",0)</f>
        <v>Medium_Between_50_and_250_Emp</v>
      </c>
      <c r="T587" t="str">
        <f>_xlfn.XLOOKUP(F587,Xlation!$B:$B,Xlation!$C:$C,"Error",0)</f>
        <v>Analysis</v>
      </c>
      <c r="U587" t="str">
        <f>_xlfn.XLOOKUP(K587,Xlation!$B:$B,Xlation!$C:$C,"Error",0)</f>
        <v>80-100%</v>
      </c>
      <c r="V587" t="str">
        <f>_xlfn.XLOOKUP(F587,Categories!B:B,Categories!C:C,"Not in dataset",0)</f>
        <v>Not ML</v>
      </c>
    </row>
    <row r="588" spans="2:22">
      <c r="B588" s="1">
        <v>582</v>
      </c>
      <c r="C588">
        <v>2022</v>
      </c>
      <c r="D588" t="s">
        <v>11</v>
      </c>
      <c r="E588" t="s">
        <v>10</v>
      </c>
      <c r="F588" t="s">
        <v>35</v>
      </c>
      <c r="G588">
        <v>220110</v>
      </c>
      <c r="H588" t="s">
        <v>61</v>
      </c>
      <c r="I588">
        <v>220110</v>
      </c>
      <c r="J588" t="s">
        <v>22</v>
      </c>
      <c r="K588">
        <v>100</v>
      </c>
      <c r="L588" t="s">
        <v>22</v>
      </c>
      <c r="M588" t="str">
        <f>_xlfn.XLOOKUP(L588,Xlation!B:B,Xlation!D:D,"error",0)</f>
        <v>USA</v>
      </c>
      <c r="N588" t="s">
        <v>64</v>
      </c>
      <c r="O588" t="str">
        <f>_xlfn.XLOOKUP(D588,Xlation!$B:$B,Xlation!$C:$C,"Error",0)</f>
        <v xml:space="preserve">Senior-level Expert </v>
      </c>
      <c r="P588" t="str">
        <f>_xlfn.XLOOKUP(E588,Xlation!$B:$B,Xlation!$C:$C,"Error",0)</f>
        <v xml:space="preserve">Full-time </v>
      </c>
      <c r="Q588" t="str">
        <f>_xlfn.XLOOKUP(L588,Xlation!$B:$B,Xlation!$C:$C,"Error",0)</f>
        <v>United States of America</v>
      </c>
      <c r="R588" t="str">
        <f>_xlfn.XLOOKUP(J588,Xlation!$B:$B,Xlation!$C:$C,"Error",0)</f>
        <v>United States of America</v>
      </c>
      <c r="S588" t="str">
        <f>_xlfn.XLOOKUP(N588,Xlation!$B:$B,Xlation!$C:$C,"Error",0)</f>
        <v>Medium_Between_50_and_250_Emp</v>
      </c>
      <c r="T588" t="str">
        <f>_xlfn.XLOOKUP(F588,Xlation!$B:$B,Xlation!$C:$C,"Error",0)</f>
        <v>Engineer</v>
      </c>
      <c r="U588" t="str">
        <f>_xlfn.XLOOKUP(K588,Xlation!$B:$B,Xlation!$C:$C,"Error",0)</f>
        <v>80-100%</v>
      </c>
      <c r="V588" t="str">
        <f>_xlfn.XLOOKUP(F588,Categories!B:B,Categories!C:C,"Not in dataset",0)</f>
        <v>Not ML</v>
      </c>
    </row>
    <row r="589" spans="2:22">
      <c r="B589" s="1">
        <v>583</v>
      </c>
      <c r="C589">
        <v>2022</v>
      </c>
      <c r="D589" t="s">
        <v>11</v>
      </c>
      <c r="E589" t="s">
        <v>10</v>
      </c>
      <c r="F589" t="s">
        <v>35</v>
      </c>
      <c r="G589">
        <v>160080</v>
      </c>
      <c r="H589" t="s">
        <v>61</v>
      </c>
      <c r="I589">
        <v>160080</v>
      </c>
      <c r="J589" t="s">
        <v>22</v>
      </c>
      <c r="K589">
        <v>100</v>
      </c>
      <c r="L589" t="s">
        <v>22</v>
      </c>
      <c r="M589" t="str">
        <f>_xlfn.XLOOKUP(L589,Xlation!B:B,Xlation!D:D,"error",0)</f>
        <v>USA</v>
      </c>
      <c r="N589" t="s">
        <v>64</v>
      </c>
      <c r="O589" t="str">
        <f>_xlfn.XLOOKUP(D589,Xlation!$B:$B,Xlation!$C:$C,"Error",0)</f>
        <v xml:space="preserve">Senior-level Expert </v>
      </c>
      <c r="P589" t="str">
        <f>_xlfn.XLOOKUP(E589,Xlation!$B:$B,Xlation!$C:$C,"Error",0)</f>
        <v xml:space="preserve">Full-time </v>
      </c>
      <c r="Q589" t="str">
        <f>_xlfn.XLOOKUP(L589,Xlation!$B:$B,Xlation!$C:$C,"Error",0)</f>
        <v>United States of America</v>
      </c>
      <c r="R589" t="str">
        <f>_xlfn.XLOOKUP(J589,Xlation!$B:$B,Xlation!$C:$C,"Error",0)</f>
        <v>United States of America</v>
      </c>
      <c r="S589" t="str">
        <f>_xlfn.XLOOKUP(N589,Xlation!$B:$B,Xlation!$C:$C,"Error",0)</f>
        <v>Medium_Between_50_and_250_Emp</v>
      </c>
      <c r="T589" t="str">
        <f>_xlfn.XLOOKUP(F589,Xlation!$B:$B,Xlation!$C:$C,"Error",0)</f>
        <v>Engineer</v>
      </c>
      <c r="U589" t="str">
        <f>_xlfn.XLOOKUP(K589,Xlation!$B:$B,Xlation!$C:$C,"Error",0)</f>
        <v>80-100%</v>
      </c>
      <c r="V589" t="str">
        <f>_xlfn.XLOOKUP(F589,Categories!B:B,Categories!C:C,"Not in dataset",0)</f>
        <v>Not ML</v>
      </c>
    </row>
    <row r="590" spans="2:22">
      <c r="B590" s="1">
        <v>584</v>
      </c>
      <c r="C590">
        <v>2022</v>
      </c>
      <c r="D590" t="s">
        <v>11</v>
      </c>
      <c r="E590" t="s">
        <v>10</v>
      </c>
      <c r="F590" t="s">
        <v>36</v>
      </c>
      <c r="G590">
        <v>105000</v>
      </c>
      <c r="H590" t="s">
        <v>61</v>
      </c>
      <c r="I590">
        <v>105000</v>
      </c>
      <c r="J590" t="s">
        <v>22</v>
      </c>
      <c r="K590">
        <v>100</v>
      </c>
      <c r="L590" t="s">
        <v>22</v>
      </c>
      <c r="M590" t="str">
        <f>_xlfn.XLOOKUP(L590,Xlation!B:B,Xlation!D:D,"error",0)</f>
        <v>USA</v>
      </c>
      <c r="N590" t="s">
        <v>64</v>
      </c>
      <c r="O590" t="str">
        <f>_xlfn.XLOOKUP(D590,Xlation!$B:$B,Xlation!$C:$C,"Error",0)</f>
        <v xml:space="preserve">Senior-level Expert </v>
      </c>
      <c r="P590" t="str">
        <f>_xlfn.XLOOKUP(E590,Xlation!$B:$B,Xlation!$C:$C,"Error",0)</f>
        <v xml:space="preserve">Full-time </v>
      </c>
      <c r="Q590" t="str">
        <f>_xlfn.XLOOKUP(L590,Xlation!$B:$B,Xlation!$C:$C,"Error",0)</f>
        <v>United States of America</v>
      </c>
      <c r="R590" t="str">
        <f>_xlfn.XLOOKUP(J590,Xlation!$B:$B,Xlation!$C:$C,"Error",0)</f>
        <v>United States of America</v>
      </c>
      <c r="S590" t="str">
        <f>_xlfn.XLOOKUP(N590,Xlation!$B:$B,Xlation!$C:$C,"Error",0)</f>
        <v>Medium_Between_50_and_250_Emp</v>
      </c>
      <c r="T590" t="str">
        <f>_xlfn.XLOOKUP(F590,Xlation!$B:$B,Xlation!$C:$C,"Error",0)</f>
        <v>Analysis</v>
      </c>
      <c r="U590" t="str">
        <f>_xlfn.XLOOKUP(K590,Xlation!$B:$B,Xlation!$C:$C,"Error",0)</f>
        <v>80-100%</v>
      </c>
      <c r="V590" t="str">
        <f>_xlfn.XLOOKUP(F590,Categories!B:B,Categories!C:C,"Not in dataset",0)</f>
        <v>Not ML</v>
      </c>
    </row>
    <row r="591" spans="2:22">
      <c r="B591" s="1">
        <v>585</v>
      </c>
      <c r="C591">
        <v>2022</v>
      </c>
      <c r="D591" t="s">
        <v>11</v>
      </c>
      <c r="E591" t="s">
        <v>10</v>
      </c>
      <c r="F591" t="s">
        <v>36</v>
      </c>
      <c r="G591">
        <v>110925</v>
      </c>
      <c r="H591" t="s">
        <v>61</v>
      </c>
      <c r="I591">
        <v>110925</v>
      </c>
      <c r="J591" t="s">
        <v>22</v>
      </c>
      <c r="K591">
        <v>100</v>
      </c>
      <c r="L591" t="s">
        <v>22</v>
      </c>
      <c r="M591" t="str">
        <f>_xlfn.XLOOKUP(L591,Xlation!B:B,Xlation!D:D,"error",0)</f>
        <v>USA</v>
      </c>
      <c r="N591" t="s">
        <v>64</v>
      </c>
      <c r="O591" t="str">
        <f>_xlfn.XLOOKUP(D591,Xlation!$B:$B,Xlation!$C:$C,"Error",0)</f>
        <v xml:space="preserve">Senior-level Expert </v>
      </c>
      <c r="P591" t="str">
        <f>_xlfn.XLOOKUP(E591,Xlation!$B:$B,Xlation!$C:$C,"Error",0)</f>
        <v xml:space="preserve">Full-time </v>
      </c>
      <c r="Q591" t="str">
        <f>_xlfn.XLOOKUP(L591,Xlation!$B:$B,Xlation!$C:$C,"Error",0)</f>
        <v>United States of America</v>
      </c>
      <c r="R591" t="str">
        <f>_xlfn.XLOOKUP(J591,Xlation!$B:$B,Xlation!$C:$C,"Error",0)</f>
        <v>United States of America</v>
      </c>
      <c r="S591" t="str">
        <f>_xlfn.XLOOKUP(N591,Xlation!$B:$B,Xlation!$C:$C,"Error",0)</f>
        <v>Medium_Between_50_and_250_Emp</v>
      </c>
      <c r="T591" t="str">
        <f>_xlfn.XLOOKUP(F591,Xlation!$B:$B,Xlation!$C:$C,"Error",0)</f>
        <v>Analysis</v>
      </c>
      <c r="U591" t="str">
        <f>_xlfn.XLOOKUP(K591,Xlation!$B:$B,Xlation!$C:$C,"Error",0)</f>
        <v>80-100%</v>
      </c>
      <c r="V591" t="str">
        <f>_xlfn.XLOOKUP(F591,Categories!B:B,Categories!C:C,"Not in dataset",0)</f>
        <v>Not ML</v>
      </c>
    </row>
    <row r="592" spans="2:22">
      <c r="B592" s="1">
        <v>586</v>
      </c>
      <c r="C592">
        <v>2022</v>
      </c>
      <c r="D592" t="s">
        <v>8</v>
      </c>
      <c r="E592" t="s">
        <v>10</v>
      </c>
      <c r="F592" t="s">
        <v>36</v>
      </c>
      <c r="G592">
        <v>35000</v>
      </c>
      <c r="H592" t="s">
        <v>63</v>
      </c>
      <c r="I592">
        <v>45807</v>
      </c>
      <c r="J592" t="s">
        <v>23</v>
      </c>
      <c r="K592">
        <v>0</v>
      </c>
      <c r="L592" t="s">
        <v>23</v>
      </c>
      <c r="M592" t="str">
        <f>_xlfn.XLOOKUP(L592,Xlation!B:B,Xlation!D:D,"error",0)</f>
        <v>GBR</v>
      </c>
      <c r="N592" t="s">
        <v>64</v>
      </c>
      <c r="O592" t="str">
        <f>_xlfn.XLOOKUP(D592,Xlation!$B:$B,Xlation!$C:$C,"Error",0)</f>
        <v xml:space="preserve">Mid-level Intermediate </v>
      </c>
      <c r="P592" t="str">
        <f>_xlfn.XLOOKUP(E592,Xlation!$B:$B,Xlation!$C:$C,"Error",0)</f>
        <v xml:space="preserve">Full-time </v>
      </c>
      <c r="Q592" t="str">
        <f>_xlfn.XLOOKUP(L592,Xlation!$B:$B,Xlation!$C:$C,"Error",0)</f>
        <v>United Kingdom</v>
      </c>
      <c r="R592" t="str">
        <f>_xlfn.XLOOKUP(J592,Xlation!$B:$B,Xlation!$C:$C,"Error",0)</f>
        <v>United Kingdom</v>
      </c>
      <c r="S592" t="str">
        <f>_xlfn.XLOOKUP(N592,Xlation!$B:$B,Xlation!$C:$C,"Error",0)</f>
        <v>Medium_Between_50_and_250_Emp</v>
      </c>
      <c r="T592" t="str">
        <f>_xlfn.XLOOKUP(F592,Xlation!$B:$B,Xlation!$C:$C,"Error",0)</f>
        <v>Analysis</v>
      </c>
      <c r="U592" t="str">
        <f>_xlfn.XLOOKUP(K592,Xlation!$B:$B,Xlation!$C:$C,"Error",0)</f>
        <v>0-20%</v>
      </c>
      <c r="V592" t="str">
        <f>_xlfn.XLOOKUP(F592,Categories!B:B,Categories!C:C,"Not in dataset",0)</f>
        <v>Not ML</v>
      </c>
    </row>
    <row r="593" spans="2:22">
      <c r="B593" s="1">
        <v>587</v>
      </c>
      <c r="C593">
        <v>2022</v>
      </c>
      <c r="D593" t="s">
        <v>11</v>
      </c>
      <c r="E593" t="s">
        <v>10</v>
      </c>
      <c r="F593" t="s">
        <v>34</v>
      </c>
      <c r="G593">
        <v>140000</v>
      </c>
      <c r="H593" t="s">
        <v>61</v>
      </c>
      <c r="I593">
        <v>140000</v>
      </c>
      <c r="J593" t="s">
        <v>22</v>
      </c>
      <c r="K593">
        <v>100</v>
      </c>
      <c r="L593" t="s">
        <v>22</v>
      </c>
      <c r="M593" t="str">
        <f>_xlfn.XLOOKUP(L593,Xlation!B:B,Xlation!D:D,"error",0)</f>
        <v>USA</v>
      </c>
      <c r="N593" t="s">
        <v>64</v>
      </c>
      <c r="O593" t="str">
        <f>_xlfn.XLOOKUP(D593,Xlation!$B:$B,Xlation!$C:$C,"Error",0)</f>
        <v xml:space="preserve">Senior-level Expert </v>
      </c>
      <c r="P593" t="str">
        <f>_xlfn.XLOOKUP(E593,Xlation!$B:$B,Xlation!$C:$C,"Error",0)</f>
        <v xml:space="preserve">Full-time </v>
      </c>
      <c r="Q593" t="str">
        <f>_xlfn.XLOOKUP(L593,Xlation!$B:$B,Xlation!$C:$C,"Error",0)</f>
        <v>United States of America</v>
      </c>
      <c r="R593" t="str">
        <f>_xlfn.XLOOKUP(J593,Xlation!$B:$B,Xlation!$C:$C,"Error",0)</f>
        <v>United States of America</v>
      </c>
      <c r="S593" t="str">
        <f>_xlfn.XLOOKUP(N593,Xlation!$B:$B,Xlation!$C:$C,"Error",0)</f>
        <v>Medium_Between_50_and_250_Emp</v>
      </c>
      <c r="T593" t="str">
        <f>_xlfn.XLOOKUP(F593,Xlation!$B:$B,Xlation!$C:$C,"Error",0)</f>
        <v>Scientist</v>
      </c>
      <c r="U593" t="str">
        <f>_xlfn.XLOOKUP(K593,Xlation!$B:$B,Xlation!$C:$C,"Error",0)</f>
        <v>80-100%</v>
      </c>
      <c r="V593" t="str">
        <f>_xlfn.XLOOKUP(F593,Categories!B:B,Categories!C:C,"Not in dataset",0)</f>
        <v>Not ML</v>
      </c>
    </row>
    <row r="594" spans="2:22">
      <c r="B594" s="1">
        <v>588</v>
      </c>
      <c r="C594">
        <v>2022</v>
      </c>
      <c r="D594" t="s">
        <v>11</v>
      </c>
      <c r="E594" t="s">
        <v>10</v>
      </c>
      <c r="F594" t="s">
        <v>36</v>
      </c>
      <c r="G594">
        <v>99000</v>
      </c>
      <c r="H594" t="s">
        <v>61</v>
      </c>
      <c r="I594">
        <v>99000</v>
      </c>
      <c r="J594" t="s">
        <v>22</v>
      </c>
      <c r="K594">
        <v>0</v>
      </c>
      <c r="L594" t="s">
        <v>22</v>
      </c>
      <c r="M594" t="str">
        <f>_xlfn.XLOOKUP(L594,Xlation!B:B,Xlation!D:D,"error",0)</f>
        <v>USA</v>
      </c>
      <c r="N594" t="s">
        <v>64</v>
      </c>
      <c r="O594" t="str">
        <f>_xlfn.XLOOKUP(D594,Xlation!$B:$B,Xlation!$C:$C,"Error",0)</f>
        <v xml:space="preserve">Senior-level Expert </v>
      </c>
      <c r="P594" t="str">
        <f>_xlfn.XLOOKUP(E594,Xlation!$B:$B,Xlation!$C:$C,"Error",0)</f>
        <v xml:space="preserve">Full-time </v>
      </c>
      <c r="Q594" t="str">
        <f>_xlfn.XLOOKUP(L594,Xlation!$B:$B,Xlation!$C:$C,"Error",0)</f>
        <v>United States of America</v>
      </c>
      <c r="R594" t="str">
        <f>_xlfn.XLOOKUP(J594,Xlation!$B:$B,Xlation!$C:$C,"Error",0)</f>
        <v>United States of America</v>
      </c>
      <c r="S594" t="str">
        <f>_xlfn.XLOOKUP(N594,Xlation!$B:$B,Xlation!$C:$C,"Error",0)</f>
        <v>Medium_Between_50_and_250_Emp</v>
      </c>
      <c r="T594" t="str">
        <f>_xlfn.XLOOKUP(F594,Xlation!$B:$B,Xlation!$C:$C,"Error",0)</f>
        <v>Analysis</v>
      </c>
      <c r="U594" t="str">
        <f>_xlfn.XLOOKUP(K594,Xlation!$B:$B,Xlation!$C:$C,"Error",0)</f>
        <v>0-20%</v>
      </c>
      <c r="V594" t="str">
        <f>_xlfn.XLOOKUP(F594,Categories!B:B,Categories!C:C,"Not in dataset",0)</f>
        <v>Not ML</v>
      </c>
    </row>
    <row r="595" spans="2:22">
      <c r="B595" s="1">
        <v>589</v>
      </c>
      <c r="C595">
        <v>2022</v>
      </c>
      <c r="D595" t="s">
        <v>11</v>
      </c>
      <c r="E595" t="s">
        <v>10</v>
      </c>
      <c r="F595" t="s">
        <v>36</v>
      </c>
      <c r="G595">
        <v>60000</v>
      </c>
      <c r="H595" t="s">
        <v>61</v>
      </c>
      <c r="I595">
        <v>60000</v>
      </c>
      <c r="J595" t="s">
        <v>22</v>
      </c>
      <c r="K595">
        <v>100</v>
      </c>
      <c r="L595" t="s">
        <v>22</v>
      </c>
      <c r="M595" t="str">
        <f>_xlfn.XLOOKUP(L595,Xlation!B:B,Xlation!D:D,"error",0)</f>
        <v>USA</v>
      </c>
      <c r="N595" t="s">
        <v>64</v>
      </c>
      <c r="O595" t="str">
        <f>_xlfn.XLOOKUP(D595,Xlation!$B:$B,Xlation!$C:$C,"Error",0)</f>
        <v xml:space="preserve">Senior-level Expert </v>
      </c>
      <c r="P595" t="str">
        <f>_xlfn.XLOOKUP(E595,Xlation!$B:$B,Xlation!$C:$C,"Error",0)</f>
        <v xml:space="preserve">Full-time </v>
      </c>
      <c r="Q595" t="str">
        <f>_xlfn.XLOOKUP(L595,Xlation!$B:$B,Xlation!$C:$C,"Error",0)</f>
        <v>United States of America</v>
      </c>
      <c r="R595" t="str">
        <f>_xlfn.XLOOKUP(J595,Xlation!$B:$B,Xlation!$C:$C,"Error",0)</f>
        <v>United States of America</v>
      </c>
      <c r="S595" t="str">
        <f>_xlfn.XLOOKUP(N595,Xlation!$B:$B,Xlation!$C:$C,"Error",0)</f>
        <v>Medium_Between_50_and_250_Emp</v>
      </c>
      <c r="T595" t="str">
        <f>_xlfn.XLOOKUP(F595,Xlation!$B:$B,Xlation!$C:$C,"Error",0)</f>
        <v>Analysis</v>
      </c>
      <c r="U595" t="str">
        <f>_xlfn.XLOOKUP(K595,Xlation!$B:$B,Xlation!$C:$C,"Error",0)</f>
        <v>80-100%</v>
      </c>
      <c r="V595" t="str">
        <f>_xlfn.XLOOKUP(F595,Categories!B:B,Categories!C:C,"Not in dataset",0)</f>
        <v>Not ML</v>
      </c>
    </row>
    <row r="596" spans="2:22">
      <c r="B596" s="1">
        <v>590</v>
      </c>
      <c r="C596">
        <v>2022</v>
      </c>
      <c r="D596" t="s">
        <v>11</v>
      </c>
      <c r="E596" t="s">
        <v>10</v>
      </c>
      <c r="F596" t="s">
        <v>40</v>
      </c>
      <c r="G596">
        <v>192564</v>
      </c>
      <c r="H596" t="s">
        <v>61</v>
      </c>
      <c r="I596">
        <v>192564</v>
      </c>
      <c r="J596" t="s">
        <v>22</v>
      </c>
      <c r="K596">
        <v>100</v>
      </c>
      <c r="L596" t="s">
        <v>22</v>
      </c>
      <c r="M596" t="str">
        <f>_xlfn.XLOOKUP(L596,Xlation!B:B,Xlation!D:D,"error",0)</f>
        <v>USA</v>
      </c>
      <c r="N596" t="s">
        <v>64</v>
      </c>
      <c r="O596" t="str">
        <f>_xlfn.XLOOKUP(D596,Xlation!$B:$B,Xlation!$C:$C,"Error",0)</f>
        <v xml:space="preserve">Senior-level Expert </v>
      </c>
      <c r="P596" t="str">
        <f>_xlfn.XLOOKUP(E596,Xlation!$B:$B,Xlation!$C:$C,"Error",0)</f>
        <v xml:space="preserve">Full-time </v>
      </c>
      <c r="Q596" t="str">
        <f>_xlfn.XLOOKUP(L596,Xlation!$B:$B,Xlation!$C:$C,"Error",0)</f>
        <v>United States of America</v>
      </c>
      <c r="R596" t="str">
        <f>_xlfn.XLOOKUP(J596,Xlation!$B:$B,Xlation!$C:$C,"Error",0)</f>
        <v>United States of America</v>
      </c>
      <c r="S596" t="str">
        <f>_xlfn.XLOOKUP(N596,Xlation!$B:$B,Xlation!$C:$C,"Error",0)</f>
        <v>Medium_Between_50_and_250_Emp</v>
      </c>
      <c r="T596" t="str">
        <f>_xlfn.XLOOKUP(F596,Xlation!$B:$B,Xlation!$C:$C,"Error",0)</f>
        <v>Other</v>
      </c>
      <c r="U596" t="str">
        <f>_xlfn.XLOOKUP(K596,Xlation!$B:$B,Xlation!$C:$C,"Error",0)</f>
        <v>80-100%</v>
      </c>
      <c r="V596" t="str">
        <f>_xlfn.XLOOKUP(F596,Categories!B:B,Categories!C:C,"Not in dataset",0)</f>
        <v>Not ML</v>
      </c>
    </row>
    <row r="597" spans="2:22">
      <c r="B597" s="1">
        <v>591</v>
      </c>
      <c r="C597">
        <v>2022</v>
      </c>
      <c r="D597" t="s">
        <v>11</v>
      </c>
      <c r="E597" t="s">
        <v>10</v>
      </c>
      <c r="F597" t="s">
        <v>40</v>
      </c>
      <c r="G597">
        <v>144854</v>
      </c>
      <c r="H597" t="s">
        <v>61</v>
      </c>
      <c r="I597">
        <v>144854</v>
      </c>
      <c r="J597" t="s">
        <v>22</v>
      </c>
      <c r="K597">
        <v>100</v>
      </c>
      <c r="L597" t="s">
        <v>22</v>
      </c>
      <c r="M597" t="str">
        <f>_xlfn.XLOOKUP(L597,Xlation!B:B,Xlation!D:D,"error",0)</f>
        <v>USA</v>
      </c>
      <c r="N597" t="s">
        <v>64</v>
      </c>
      <c r="O597" t="str">
        <f>_xlfn.XLOOKUP(D597,Xlation!$B:$B,Xlation!$C:$C,"Error",0)</f>
        <v xml:space="preserve">Senior-level Expert </v>
      </c>
      <c r="P597" t="str">
        <f>_xlfn.XLOOKUP(E597,Xlation!$B:$B,Xlation!$C:$C,"Error",0)</f>
        <v xml:space="preserve">Full-time </v>
      </c>
      <c r="Q597" t="str">
        <f>_xlfn.XLOOKUP(L597,Xlation!$B:$B,Xlation!$C:$C,"Error",0)</f>
        <v>United States of America</v>
      </c>
      <c r="R597" t="str">
        <f>_xlfn.XLOOKUP(J597,Xlation!$B:$B,Xlation!$C:$C,"Error",0)</f>
        <v>United States of America</v>
      </c>
      <c r="S597" t="str">
        <f>_xlfn.XLOOKUP(N597,Xlation!$B:$B,Xlation!$C:$C,"Error",0)</f>
        <v>Medium_Between_50_and_250_Emp</v>
      </c>
      <c r="T597" t="str">
        <f>_xlfn.XLOOKUP(F597,Xlation!$B:$B,Xlation!$C:$C,"Error",0)</f>
        <v>Other</v>
      </c>
      <c r="U597" t="str">
        <f>_xlfn.XLOOKUP(K597,Xlation!$B:$B,Xlation!$C:$C,"Error",0)</f>
        <v>80-100%</v>
      </c>
      <c r="V597" t="str">
        <f>_xlfn.XLOOKUP(F597,Categories!B:B,Categories!C:C,"Not in dataset",0)</f>
        <v>Not ML</v>
      </c>
    </row>
    <row r="598" spans="2:22">
      <c r="B598" s="1">
        <v>592</v>
      </c>
      <c r="C598">
        <v>2022</v>
      </c>
      <c r="D598" t="s">
        <v>11</v>
      </c>
      <c r="E598" t="s">
        <v>10</v>
      </c>
      <c r="F598" t="s">
        <v>34</v>
      </c>
      <c r="G598">
        <v>230000</v>
      </c>
      <c r="H598" t="s">
        <v>61</v>
      </c>
      <c r="I598">
        <v>230000</v>
      </c>
      <c r="J598" t="s">
        <v>22</v>
      </c>
      <c r="K598">
        <v>100</v>
      </c>
      <c r="L598" t="s">
        <v>22</v>
      </c>
      <c r="M598" t="str">
        <f>_xlfn.XLOOKUP(L598,Xlation!B:B,Xlation!D:D,"error",0)</f>
        <v>USA</v>
      </c>
      <c r="N598" t="s">
        <v>64</v>
      </c>
      <c r="O598" t="str">
        <f>_xlfn.XLOOKUP(D598,Xlation!$B:$B,Xlation!$C:$C,"Error",0)</f>
        <v xml:space="preserve">Senior-level Expert </v>
      </c>
      <c r="P598" t="str">
        <f>_xlfn.XLOOKUP(E598,Xlation!$B:$B,Xlation!$C:$C,"Error",0)</f>
        <v xml:space="preserve">Full-time </v>
      </c>
      <c r="Q598" t="str">
        <f>_xlfn.XLOOKUP(L598,Xlation!$B:$B,Xlation!$C:$C,"Error",0)</f>
        <v>United States of America</v>
      </c>
      <c r="R598" t="str">
        <f>_xlfn.XLOOKUP(J598,Xlation!$B:$B,Xlation!$C:$C,"Error",0)</f>
        <v>United States of America</v>
      </c>
      <c r="S598" t="str">
        <f>_xlfn.XLOOKUP(N598,Xlation!$B:$B,Xlation!$C:$C,"Error",0)</f>
        <v>Medium_Between_50_and_250_Emp</v>
      </c>
      <c r="T598" t="str">
        <f>_xlfn.XLOOKUP(F598,Xlation!$B:$B,Xlation!$C:$C,"Error",0)</f>
        <v>Scientist</v>
      </c>
      <c r="U598" t="str">
        <f>_xlfn.XLOOKUP(K598,Xlation!$B:$B,Xlation!$C:$C,"Error",0)</f>
        <v>80-100%</v>
      </c>
      <c r="V598" t="str">
        <f>_xlfn.XLOOKUP(F598,Categories!B:B,Categories!C:C,"Not in dataset",0)</f>
        <v>Not ML</v>
      </c>
    </row>
    <row r="599" spans="2:22">
      <c r="B599" s="1">
        <v>593</v>
      </c>
      <c r="C599">
        <v>2022</v>
      </c>
      <c r="D599" t="s">
        <v>11</v>
      </c>
      <c r="E599" t="s">
        <v>10</v>
      </c>
      <c r="F599" t="s">
        <v>34</v>
      </c>
      <c r="G599">
        <v>150000</v>
      </c>
      <c r="H599" t="s">
        <v>61</v>
      </c>
      <c r="I599">
        <v>150000</v>
      </c>
      <c r="J599" t="s">
        <v>22</v>
      </c>
      <c r="K599">
        <v>100</v>
      </c>
      <c r="L599" t="s">
        <v>22</v>
      </c>
      <c r="M599" t="str">
        <f>_xlfn.XLOOKUP(L599,Xlation!B:B,Xlation!D:D,"error",0)</f>
        <v>USA</v>
      </c>
      <c r="N599" t="s">
        <v>64</v>
      </c>
      <c r="O599" t="str">
        <f>_xlfn.XLOOKUP(D599,Xlation!$B:$B,Xlation!$C:$C,"Error",0)</f>
        <v xml:space="preserve">Senior-level Expert </v>
      </c>
      <c r="P599" t="str">
        <f>_xlfn.XLOOKUP(E599,Xlation!$B:$B,Xlation!$C:$C,"Error",0)</f>
        <v xml:space="preserve">Full-time </v>
      </c>
      <c r="Q599" t="str">
        <f>_xlfn.XLOOKUP(L599,Xlation!$B:$B,Xlation!$C:$C,"Error",0)</f>
        <v>United States of America</v>
      </c>
      <c r="R599" t="str">
        <f>_xlfn.XLOOKUP(J599,Xlation!$B:$B,Xlation!$C:$C,"Error",0)</f>
        <v>United States of America</v>
      </c>
      <c r="S599" t="str">
        <f>_xlfn.XLOOKUP(N599,Xlation!$B:$B,Xlation!$C:$C,"Error",0)</f>
        <v>Medium_Between_50_and_250_Emp</v>
      </c>
      <c r="T599" t="str">
        <f>_xlfn.XLOOKUP(F599,Xlation!$B:$B,Xlation!$C:$C,"Error",0)</f>
        <v>Scientist</v>
      </c>
      <c r="U599" t="str">
        <f>_xlfn.XLOOKUP(K599,Xlation!$B:$B,Xlation!$C:$C,"Error",0)</f>
        <v>80-100%</v>
      </c>
      <c r="V599" t="str">
        <f>_xlfn.XLOOKUP(F599,Categories!B:B,Categories!C:C,"Not in dataset",0)</f>
        <v>Not ML</v>
      </c>
    </row>
    <row r="600" spans="2:22">
      <c r="B600" s="1">
        <v>594</v>
      </c>
      <c r="C600">
        <v>2022</v>
      </c>
      <c r="D600" t="s">
        <v>11</v>
      </c>
      <c r="E600" t="s">
        <v>10</v>
      </c>
      <c r="F600" t="s">
        <v>45</v>
      </c>
      <c r="G600">
        <v>150260</v>
      </c>
      <c r="H600" t="s">
        <v>61</v>
      </c>
      <c r="I600">
        <v>150260</v>
      </c>
      <c r="J600" t="s">
        <v>22</v>
      </c>
      <c r="K600">
        <v>100</v>
      </c>
      <c r="L600" t="s">
        <v>22</v>
      </c>
      <c r="M600" t="str">
        <f>_xlfn.XLOOKUP(L600,Xlation!B:B,Xlation!D:D,"error",0)</f>
        <v>USA</v>
      </c>
      <c r="N600" t="s">
        <v>64</v>
      </c>
      <c r="O600" t="str">
        <f>_xlfn.XLOOKUP(D600,Xlation!$B:$B,Xlation!$C:$C,"Error",0)</f>
        <v xml:space="preserve">Senior-level Expert </v>
      </c>
      <c r="P600" t="str">
        <f>_xlfn.XLOOKUP(E600,Xlation!$B:$B,Xlation!$C:$C,"Error",0)</f>
        <v xml:space="preserve">Full-time </v>
      </c>
      <c r="Q600" t="str">
        <f>_xlfn.XLOOKUP(L600,Xlation!$B:$B,Xlation!$C:$C,"Error",0)</f>
        <v>United States of America</v>
      </c>
      <c r="R600" t="str">
        <f>_xlfn.XLOOKUP(J600,Xlation!$B:$B,Xlation!$C:$C,"Error",0)</f>
        <v>United States of America</v>
      </c>
      <c r="S600" t="str">
        <f>_xlfn.XLOOKUP(N600,Xlation!$B:$B,Xlation!$C:$C,"Error",0)</f>
        <v>Medium_Between_50_and_250_Emp</v>
      </c>
      <c r="T600" t="str">
        <f>_xlfn.XLOOKUP(F600,Xlation!$B:$B,Xlation!$C:$C,"Error",0)</f>
        <v>Analysis</v>
      </c>
      <c r="U600" t="str">
        <f>_xlfn.XLOOKUP(K600,Xlation!$B:$B,Xlation!$C:$C,"Error",0)</f>
        <v>80-100%</v>
      </c>
      <c r="V600" t="str">
        <f>_xlfn.XLOOKUP(F600,Categories!B:B,Categories!C:C,"Not in dataset",0)</f>
        <v>Not ML</v>
      </c>
    </row>
    <row r="601" spans="2:22">
      <c r="B601" s="1">
        <v>595</v>
      </c>
      <c r="C601">
        <v>2022</v>
      </c>
      <c r="D601" t="s">
        <v>11</v>
      </c>
      <c r="E601" t="s">
        <v>10</v>
      </c>
      <c r="F601" t="s">
        <v>45</v>
      </c>
      <c r="G601">
        <v>109280</v>
      </c>
      <c r="H601" t="s">
        <v>61</v>
      </c>
      <c r="I601">
        <v>109280</v>
      </c>
      <c r="J601" t="s">
        <v>22</v>
      </c>
      <c r="K601">
        <v>100</v>
      </c>
      <c r="L601" t="s">
        <v>22</v>
      </c>
      <c r="M601" t="str">
        <f>_xlfn.XLOOKUP(L601,Xlation!B:B,Xlation!D:D,"error",0)</f>
        <v>USA</v>
      </c>
      <c r="N601" t="s">
        <v>64</v>
      </c>
      <c r="O601" t="str">
        <f>_xlfn.XLOOKUP(D601,Xlation!$B:$B,Xlation!$C:$C,"Error",0)</f>
        <v xml:space="preserve">Senior-level Expert </v>
      </c>
      <c r="P601" t="str">
        <f>_xlfn.XLOOKUP(E601,Xlation!$B:$B,Xlation!$C:$C,"Error",0)</f>
        <v xml:space="preserve">Full-time </v>
      </c>
      <c r="Q601" t="str">
        <f>_xlfn.XLOOKUP(L601,Xlation!$B:$B,Xlation!$C:$C,"Error",0)</f>
        <v>United States of America</v>
      </c>
      <c r="R601" t="str">
        <f>_xlfn.XLOOKUP(J601,Xlation!$B:$B,Xlation!$C:$C,"Error",0)</f>
        <v>United States of America</v>
      </c>
      <c r="S601" t="str">
        <f>_xlfn.XLOOKUP(N601,Xlation!$B:$B,Xlation!$C:$C,"Error",0)</f>
        <v>Medium_Between_50_and_250_Emp</v>
      </c>
      <c r="T601" t="str">
        <f>_xlfn.XLOOKUP(F601,Xlation!$B:$B,Xlation!$C:$C,"Error",0)</f>
        <v>Analysis</v>
      </c>
      <c r="U601" t="str">
        <f>_xlfn.XLOOKUP(K601,Xlation!$B:$B,Xlation!$C:$C,"Error",0)</f>
        <v>80-100%</v>
      </c>
      <c r="V601" t="str">
        <f>_xlfn.XLOOKUP(F601,Categories!B:B,Categories!C:C,"Not in dataset",0)</f>
        <v>Not ML</v>
      </c>
    </row>
    <row r="602" spans="2:22">
      <c r="B602" s="1">
        <v>596</v>
      </c>
      <c r="C602">
        <v>2022</v>
      </c>
      <c r="D602" t="s">
        <v>11</v>
      </c>
      <c r="E602" t="s">
        <v>10</v>
      </c>
      <c r="F602" t="s">
        <v>34</v>
      </c>
      <c r="G602">
        <v>210000</v>
      </c>
      <c r="H602" t="s">
        <v>61</v>
      </c>
      <c r="I602">
        <v>210000</v>
      </c>
      <c r="J602" t="s">
        <v>22</v>
      </c>
      <c r="K602">
        <v>100</v>
      </c>
      <c r="L602" t="s">
        <v>22</v>
      </c>
      <c r="M602" t="str">
        <f>_xlfn.XLOOKUP(L602,Xlation!B:B,Xlation!D:D,"error",0)</f>
        <v>USA</v>
      </c>
      <c r="N602" t="s">
        <v>64</v>
      </c>
      <c r="O602" t="str">
        <f>_xlfn.XLOOKUP(D602,Xlation!$B:$B,Xlation!$C:$C,"Error",0)</f>
        <v xml:space="preserve">Senior-level Expert </v>
      </c>
      <c r="P602" t="str">
        <f>_xlfn.XLOOKUP(E602,Xlation!$B:$B,Xlation!$C:$C,"Error",0)</f>
        <v xml:space="preserve">Full-time </v>
      </c>
      <c r="Q602" t="str">
        <f>_xlfn.XLOOKUP(L602,Xlation!$B:$B,Xlation!$C:$C,"Error",0)</f>
        <v>United States of America</v>
      </c>
      <c r="R602" t="str">
        <f>_xlfn.XLOOKUP(J602,Xlation!$B:$B,Xlation!$C:$C,"Error",0)</f>
        <v>United States of America</v>
      </c>
      <c r="S602" t="str">
        <f>_xlfn.XLOOKUP(N602,Xlation!$B:$B,Xlation!$C:$C,"Error",0)</f>
        <v>Medium_Between_50_and_250_Emp</v>
      </c>
      <c r="T602" t="str">
        <f>_xlfn.XLOOKUP(F602,Xlation!$B:$B,Xlation!$C:$C,"Error",0)</f>
        <v>Scientist</v>
      </c>
      <c r="U602" t="str">
        <f>_xlfn.XLOOKUP(K602,Xlation!$B:$B,Xlation!$C:$C,"Error",0)</f>
        <v>80-100%</v>
      </c>
      <c r="V602" t="str">
        <f>_xlfn.XLOOKUP(F602,Categories!B:B,Categories!C:C,"Not in dataset",0)</f>
        <v>Not ML</v>
      </c>
    </row>
    <row r="603" spans="2:22">
      <c r="B603" s="1">
        <v>597</v>
      </c>
      <c r="C603">
        <v>2022</v>
      </c>
      <c r="D603" t="s">
        <v>11</v>
      </c>
      <c r="E603" t="s">
        <v>10</v>
      </c>
      <c r="F603" t="s">
        <v>36</v>
      </c>
      <c r="G603">
        <v>170000</v>
      </c>
      <c r="H603" t="s">
        <v>61</v>
      </c>
      <c r="I603">
        <v>170000</v>
      </c>
      <c r="J603" t="s">
        <v>22</v>
      </c>
      <c r="K603">
        <v>100</v>
      </c>
      <c r="L603" t="s">
        <v>22</v>
      </c>
      <c r="M603" t="str">
        <f>_xlfn.XLOOKUP(L603,Xlation!B:B,Xlation!D:D,"error",0)</f>
        <v>USA</v>
      </c>
      <c r="N603" t="s">
        <v>64</v>
      </c>
      <c r="O603" t="str">
        <f>_xlfn.XLOOKUP(D603,Xlation!$B:$B,Xlation!$C:$C,"Error",0)</f>
        <v xml:space="preserve">Senior-level Expert </v>
      </c>
      <c r="P603" t="str">
        <f>_xlfn.XLOOKUP(E603,Xlation!$B:$B,Xlation!$C:$C,"Error",0)</f>
        <v xml:space="preserve">Full-time </v>
      </c>
      <c r="Q603" t="str">
        <f>_xlfn.XLOOKUP(L603,Xlation!$B:$B,Xlation!$C:$C,"Error",0)</f>
        <v>United States of America</v>
      </c>
      <c r="R603" t="str">
        <f>_xlfn.XLOOKUP(J603,Xlation!$B:$B,Xlation!$C:$C,"Error",0)</f>
        <v>United States of America</v>
      </c>
      <c r="S603" t="str">
        <f>_xlfn.XLOOKUP(N603,Xlation!$B:$B,Xlation!$C:$C,"Error",0)</f>
        <v>Medium_Between_50_and_250_Emp</v>
      </c>
      <c r="T603" t="str">
        <f>_xlfn.XLOOKUP(F603,Xlation!$B:$B,Xlation!$C:$C,"Error",0)</f>
        <v>Analysis</v>
      </c>
      <c r="U603" t="str">
        <f>_xlfn.XLOOKUP(K603,Xlation!$B:$B,Xlation!$C:$C,"Error",0)</f>
        <v>80-100%</v>
      </c>
      <c r="V603" t="str">
        <f>_xlfn.XLOOKUP(F603,Categories!B:B,Categories!C:C,"Not in dataset",0)</f>
        <v>Not ML</v>
      </c>
    </row>
    <row r="604" spans="2:22">
      <c r="B604" s="1">
        <v>598</v>
      </c>
      <c r="C604">
        <v>2022</v>
      </c>
      <c r="D604" t="s">
        <v>8</v>
      </c>
      <c r="E604" t="s">
        <v>10</v>
      </c>
      <c r="F604" t="s">
        <v>34</v>
      </c>
      <c r="G604">
        <v>160000</v>
      </c>
      <c r="H604" t="s">
        <v>61</v>
      </c>
      <c r="I604">
        <v>160000</v>
      </c>
      <c r="J604" t="s">
        <v>22</v>
      </c>
      <c r="K604">
        <v>100</v>
      </c>
      <c r="L604" t="s">
        <v>22</v>
      </c>
      <c r="M604" t="str">
        <f>_xlfn.XLOOKUP(L604,Xlation!B:B,Xlation!D:D,"error",0)</f>
        <v>USA</v>
      </c>
      <c r="N604" t="s">
        <v>64</v>
      </c>
      <c r="O604" t="str">
        <f>_xlfn.XLOOKUP(D604,Xlation!$B:$B,Xlation!$C:$C,"Error",0)</f>
        <v xml:space="preserve">Mid-level Intermediate </v>
      </c>
      <c r="P604" t="str">
        <f>_xlfn.XLOOKUP(E604,Xlation!$B:$B,Xlation!$C:$C,"Error",0)</f>
        <v xml:space="preserve">Full-time </v>
      </c>
      <c r="Q604" t="str">
        <f>_xlfn.XLOOKUP(L604,Xlation!$B:$B,Xlation!$C:$C,"Error",0)</f>
        <v>United States of America</v>
      </c>
      <c r="R604" t="str">
        <f>_xlfn.XLOOKUP(J604,Xlation!$B:$B,Xlation!$C:$C,"Error",0)</f>
        <v>United States of America</v>
      </c>
      <c r="S604" t="str">
        <f>_xlfn.XLOOKUP(N604,Xlation!$B:$B,Xlation!$C:$C,"Error",0)</f>
        <v>Medium_Between_50_and_250_Emp</v>
      </c>
      <c r="T604" t="str">
        <f>_xlfn.XLOOKUP(F604,Xlation!$B:$B,Xlation!$C:$C,"Error",0)</f>
        <v>Scientist</v>
      </c>
      <c r="U604" t="str">
        <f>_xlfn.XLOOKUP(K604,Xlation!$B:$B,Xlation!$C:$C,"Error",0)</f>
        <v>80-100%</v>
      </c>
      <c r="V604" t="str">
        <f>_xlfn.XLOOKUP(F604,Categories!B:B,Categories!C:C,"Not in dataset",0)</f>
        <v>Not ML</v>
      </c>
    </row>
    <row r="605" spans="2:22">
      <c r="B605" s="1">
        <v>599</v>
      </c>
      <c r="C605">
        <v>2022</v>
      </c>
      <c r="D605" t="s">
        <v>8</v>
      </c>
      <c r="E605" t="s">
        <v>10</v>
      </c>
      <c r="F605" t="s">
        <v>34</v>
      </c>
      <c r="G605">
        <v>130000</v>
      </c>
      <c r="H605" t="s">
        <v>61</v>
      </c>
      <c r="I605">
        <v>130000</v>
      </c>
      <c r="J605" t="s">
        <v>22</v>
      </c>
      <c r="K605">
        <v>100</v>
      </c>
      <c r="L605" t="s">
        <v>22</v>
      </c>
      <c r="M605" t="str">
        <f>_xlfn.XLOOKUP(L605,Xlation!B:B,Xlation!D:D,"error",0)</f>
        <v>USA</v>
      </c>
      <c r="N605" t="s">
        <v>64</v>
      </c>
      <c r="O605" t="str">
        <f>_xlfn.XLOOKUP(D605,Xlation!$B:$B,Xlation!$C:$C,"Error",0)</f>
        <v xml:space="preserve">Mid-level Intermediate </v>
      </c>
      <c r="P605" t="str">
        <f>_xlfn.XLOOKUP(E605,Xlation!$B:$B,Xlation!$C:$C,"Error",0)</f>
        <v xml:space="preserve">Full-time </v>
      </c>
      <c r="Q605" t="str">
        <f>_xlfn.XLOOKUP(L605,Xlation!$B:$B,Xlation!$C:$C,"Error",0)</f>
        <v>United States of America</v>
      </c>
      <c r="R605" t="str">
        <f>_xlfn.XLOOKUP(J605,Xlation!$B:$B,Xlation!$C:$C,"Error",0)</f>
        <v>United States of America</v>
      </c>
      <c r="S605" t="str">
        <f>_xlfn.XLOOKUP(N605,Xlation!$B:$B,Xlation!$C:$C,"Error",0)</f>
        <v>Medium_Between_50_and_250_Emp</v>
      </c>
      <c r="T605" t="str">
        <f>_xlfn.XLOOKUP(F605,Xlation!$B:$B,Xlation!$C:$C,"Error",0)</f>
        <v>Scientist</v>
      </c>
      <c r="U605" t="str">
        <f>_xlfn.XLOOKUP(K605,Xlation!$B:$B,Xlation!$C:$C,"Error",0)</f>
        <v>80-100%</v>
      </c>
      <c r="V605" t="str">
        <f>_xlfn.XLOOKUP(F605,Categories!B:B,Categories!C:C,"Not in dataset",0)</f>
        <v>Not ML</v>
      </c>
    </row>
    <row r="606" spans="2:22">
      <c r="B606" s="1">
        <v>600</v>
      </c>
      <c r="C606">
        <v>2022</v>
      </c>
      <c r="D606" t="s">
        <v>2</v>
      </c>
      <c r="E606" t="s">
        <v>10</v>
      </c>
      <c r="F606" t="s">
        <v>36</v>
      </c>
      <c r="G606">
        <v>67000</v>
      </c>
      <c r="H606" t="s">
        <v>61</v>
      </c>
      <c r="I606">
        <v>67000</v>
      </c>
      <c r="J606" t="s">
        <v>24</v>
      </c>
      <c r="K606">
        <v>0</v>
      </c>
      <c r="L606" t="s">
        <v>24</v>
      </c>
      <c r="M606" t="str">
        <f>_xlfn.XLOOKUP(L606,Xlation!B:B,Xlation!D:D,"error",0)</f>
        <v>CAN</v>
      </c>
      <c r="N606" t="s">
        <v>64</v>
      </c>
      <c r="O606" t="str">
        <f>_xlfn.XLOOKUP(D606,Xlation!$B:$B,Xlation!$C:$C,"Error",0)</f>
        <v xml:space="preserve">Entry-level Junior </v>
      </c>
      <c r="P606" t="str">
        <f>_xlfn.XLOOKUP(E606,Xlation!$B:$B,Xlation!$C:$C,"Error",0)</f>
        <v xml:space="preserve">Full-time </v>
      </c>
      <c r="Q606" t="str">
        <f>_xlfn.XLOOKUP(L606,Xlation!$B:$B,Xlation!$C:$C,"Error",0)</f>
        <v>Canada</v>
      </c>
      <c r="R606" t="str">
        <f>_xlfn.XLOOKUP(J606,Xlation!$B:$B,Xlation!$C:$C,"Error",0)</f>
        <v>Canada</v>
      </c>
      <c r="S606" t="str">
        <f>_xlfn.XLOOKUP(N606,Xlation!$B:$B,Xlation!$C:$C,"Error",0)</f>
        <v>Medium_Between_50_and_250_Emp</v>
      </c>
      <c r="T606" t="str">
        <f>_xlfn.XLOOKUP(F606,Xlation!$B:$B,Xlation!$C:$C,"Error",0)</f>
        <v>Analysis</v>
      </c>
      <c r="U606" t="str">
        <f>_xlfn.XLOOKUP(K606,Xlation!$B:$B,Xlation!$C:$C,"Error",0)</f>
        <v>0-20%</v>
      </c>
      <c r="V606" t="str">
        <f>_xlfn.XLOOKUP(F606,Categories!B:B,Categories!C:C,"Not in dataset",0)</f>
        <v>Not ML</v>
      </c>
    </row>
    <row r="607" spans="2:22">
      <c r="B607" s="1">
        <v>601</v>
      </c>
      <c r="C607">
        <v>2022</v>
      </c>
      <c r="D607" t="s">
        <v>2</v>
      </c>
      <c r="E607" t="s">
        <v>10</v>
      </c>
      <c r="F607" t="s">
        <v>36</v>
      </c>
      <c r="G607">
        <v>52000</v>
      </c>
      <c r="H607" t="s">
        <v>61</v>
      </c>
      <c r="I607">
        <v>52000</v>
      </c>
      <c r="J607" t="s">
        <v>24</v>
      </c>
      <c r="K607">
        <v>0</v>
      </c>
      <c r="L607" t="s">
        <v>24</v>
      </c>
      <c r="M607" t="str">
        <f>_xlfn.XLOOKUP(L607,Xlation!B:B,Xlation!D:D,"error",0)</f>
        <v>CAN</v>
      </c>
      <c r="N607" t="s">
        <v>64</v>
      </c>
      <c r="O607" t="str">
        <f>_xlfn.XLOOKUP(D607,Xlation!$B:$B,Xlation!$C:$C,"Error",0)</f>
        <v xml:space="preserve">Entry-level Junior </v>
      </c>
      <c r="P607" t="str">
        <f>_xlfn.XLOOKUP(E607,Xlation!$B:$B,Xlation!$C:$C,"Error",0)</f>
        <v xml:space="preserve">Full-time </v>
      </c>
      <c r="Q607" t="str">
        <f>_xlfn.XLOOKUP(L607,Xlation!$B:$B,Xlation!$C:$C,"Error",0)</f>
        <v>Canada</v>
      </c>
      <c r="R607" t="str">
        <f>_xlfn.XLOOKUP(J607,Xlation!$B:$B,Xlation!$C:$C,"Error",0)</f>
        <v>Canada</v>
      </c>
      <c r="S607" t="str">
        <f>_xlfn.XLOOKUP(N607,Xlation!$B:$B,Xlation!$C:$C,"Error",0)</f>
        <v>Medium_Between_50_and_250_Emp</v>
      </c>
      <c r="T607" t="str">
        <f>_xlfn.XLOOKUP(F607,Xlation!$B:$B,Xlation!$C:$C,"Error",0)</f>
        <v>Analysis</v>
      </c>
      <c r="U607" t="str">
        <f>_xlfn.XLOOKUP(K607,Xlation!$B:$B,Xlation!$C:$C,"Error",0)</f>
        <v>0-20%</v>
      </c>
      <c r="V607" t="str">
        <f>_xlfn.XLOOKUP(F607,Categories!B:B,Categories!C:C,"Not in dataset",0)</f>
        <v>Not ML</v>
      </c>
    </row>
    <row r="608" spans="2:22">
      <c r="B608" s="1">
        <v>602</v>
      </c>
      <c r="C608">
        <v>2022</v>
      </c>
      <c r="D608" t="s">
        <v>11</v>
      </c>
      <c r="E608" t="s">
        <v>10</v>
      </c>
      <c r="F608" t="s">
        <v>35</v>
      </c>
      <c r="G608">
        <v>154000</v>
      </c>
      <c r="H608" t="s">
        <v>61</v>
      </c>
      <c r="I608">
        <v>154000</v>
      </c>
      <c r="J608" t="s">
        <v>22</v>
      </c>
      <c r="K608">
        <v>100</v>
      </c>
      <c r="L608" t="s">
        <v>22</v>
      </c>
      <c r="M608" t="str">
        <f>_xlfn.XLOOKUP(L608,Xlation!B:B,Xlation!D:D,"error",0)</f>
        <v>USA</v>
      </c>
      <c r="N608" t="s">
        <v>64</v>
      </c>
      <c r="O608" t="str">
        <f>_xlfn.XLOOKUP(D608,Xlation!$B:$B,Xlation!$C:$C,"Error",0)</f>
        <v xml:space="preserve">Senior-level Expert </v>
      </c>
      <c r="P608" t="str">
        <f>_xlfn.XLOOKUP(E608,Xlation!$B:$B,Xlation!$C:$C,"Error",0)</f>
        <v xml:space="preserve">Full-time </v>
      </c>
      <c r="Q608" t="str">
        <f>_xlfn.XLOOKUP(L608,Xlation!$B:$B,Xlation!$C:$C,"Error",0)</f>
        <v>United States of America</v>
      </c>
      <c r="R608" t="str">
        <f>_xlfn.XLOOKUP(J608,Xlation!$B:$B,Xlation!$C:$C,"Error",0)</f>
        <v>United States of America</v>
      </c>
      <c r="S608" t="str">
        <f>_xlfn.XLOOKUP(N608,Xlation!$B:$B,Xlation!$C:$C,"Error",0)</f>
        <v>Medium_Between_50_and_250_Emp</v>
      </c>
      <c r="T608" t="str">
        <f>_xlfn.XLOOKUP(F608,Xlation!$B:$B,Xlation!$C:$C,"Error",0)</f>
        <v>Engineer</v>
      </c>
      <c r="U608" t="str">
        <f>_xlfn.XLOOKUP(K608,Xlation!$B:$B,Xlation!$C:$C,"Error",0)</f>
        <v>80-100%</v>
      </c>
      <c r="V608" t="str">
        <f>_xlfn.XLOOKUP(F608,Categories!B:B,Categories!C:C,"Not in dataset",0)</f>
        <v>Not ML</v>
      </c>
    </row>
    <row r="609" spans="2:22">
      <c r="B609" s="1">
        <v>603</v>
      </c>
      <c r="C609">
        <v>2022</v>
      </c>
      <c r="D609" t="s">
        <v>11</v>
      </c>
      <c r="E609" t="s">
        <v>10</v>
      </c>
      <c r="F609" t="s">
        <v>35</v>
      </c>
      <c r="G609">
        <v>126000</v>
      </c>
      <c r="H609" t="s">
        <v>61</v>
      </c>
      <c r="I609">
        <v>126000</v>
      </c>
      <c r="J609" t="s">
        <v>22</v>
      </c>
      <c r="K609">
        <v>100</v>
      </c>
      <c r="L609" t="s">
        <v>22</v>
      </c>
      <c r="M609" t="str">
        <f>_xlfn.XLOOKUP(L609,Xlation!B:B,Xlation!D:D,"error",0)</f>
        <v>USA</v>
      </c>
      <c r="N609" t="s">
        <v>64</v>
      </c>
      <c r="O609" t="str">
        <f>_xlfn.XLOOKUP(D609,Xlation!$B:$B,Xlation!$C:$C,"Error",0)</f>
        <v xml:space="preserve">Senior-level Expert </v>
      </c>
      <c r="P609" t="str">
        <f>_xlfn.XLOOKUP(E609,Xlation!$B:$B,Xlation!$C:$C,"Error",0)</f>
        <v xml:space="preserve">Full-time </v>
      </c>
      <c r="Q609" t="str">
        <f>_xlfn.XLOOKUP(L609,Xlation!$B:$B,Xlation!$C:$C,"Error",0)</f>
        <v>United States of America</v>
      </c>
      <c r="R609" t="str">
        <f>_xlfn.XLOOKUP(J609,Xlation!$B:$B,Xlation!$C:$C,"Error",0)</f>
        <v>United States of America</v>
      </c>
      <c r="S609" t="str">
        <f>_xlfn.XLOOKUP(N609,Xlation!$B:$B,Xlation!$C:$C,"Error",0)</f>
        <v>Medium_Between_50_and_250_Emp</v>
      </c>
      <c r="T609" t="str">
        <f>_xlfn.XLOOKUP(F609,Xlation!$B:$B,Xlation!$C:$C,"Error",0)</f>
        <v>Engineer</v>
      </c>
      <c r="U609" t="str">
        <f>_xlfn.XLOOKUP(K609,Xlation!$B:$B,Xlation!$C:$C,"Error",0)</f>
        <v>80-100%</v>
      </c>
      <c r="V609" t="str">
        <f>_xlfn.XLOOKUP(F609,Categories!B:B,Categories!C:C,"Not in dataset",0)</f>
        <v>Not ML</v>
      </c>
    </row>
    <row r="610" spans="2:22">
      <c r="B610" s="1">
        <v>604</v>
      </c>
      <c r="C610">
        <v>2022</v>
      </c>
      <c r="D610" t="s">
        <v>11</v>
      </c>
      <c r="E610" t="s">
        <v>10</v>
      </c>
      <c r="F610" t="s">
        <v>36</v>
      </c>
      <c r="G610">
        <v>129000</v>
      </c>
      <c r="H610" t="s">
        <v>61</v>
      </c>
      <c r="I610">
        <v>129000</v>
      </c>
      <c r="J610" t="s">
        <v>22</v>
      </c>
      <c r="K610">
        <v>0</v>
      </c>
      <c r="L610" t="s">
        <v>22</v>
      </c>
      <c r="M610" t="str">
        <f>_xlfn.XLOOKUP(L610,Xlation!B:B,Xlation!D:D,"error",0)</f>
        <v>USA</v>
      </c>
      <c r="N610" t="s">
        <v>64</v>
      </c>
      <c r="O610" t="str">
        <f>_xlfn.XLOOKUP(D610,Xlation!$B:$B,Xlation!$C:$C,"Error",0)</f>
        <v xml:space="preserve">Senior-level Expert </v>
      </c>
      <c r="P610" t="str">
        <f>_xlfn.XLOOKUP(E610,Xlation!$B:$B,Xlation!$C:$C,"Error",0)</f>
        <v xml:space="preserve">Full-time </v>
      </c>
      <c r="Q610" t="str">
        <f>_xlfn.XLOOKUP(L610,Xlation!$B:$B,Xlation!$C:$C,"Error",0)</f>
        <v>United States of America</v>
      </c>
      <c r="R610" t="str">
        <f>_xlfn.XLOOKUP(J610,Xlation!$B:$B,Xlation!$C:$C,"Error",0)</f>
        <v>United States of America</v>
      </c>
      <c r="S610" t="str">
        <f>_xlfn.XLOOKUP(N610,Xlation!$B:$B,Xlation!$C:$C,"Error",0)</f>
        <v>Medium_Between_50_and_250_Emp</v>
      </c>
      <c r="T610" t="str">
        <f>_xlfn.XLOOKUP(F610,Xlation!$B:$B,Xlation!$C:$C,"Error",0)</f>
        <v>Analysis</v>
      </c>
      <c r="U610" t="str">
        <f>_xlfn.XLOOKUP(K610,Xlation!$B:$B,Xlation!$C:$C,"Error",0)</f>
        <v>0-20%</v>
      </c>
      <c r="V610" t="str">
        <f>_xlfn.XLOOKUP(F610,Categories!B:B,Categories!C:C,"Not in dataset",0)</f>
        <v>Not ML</v>
      </c>
    </row>
    <row r="611" spans="2:22">
      <c r="B611" s="1">
        <v>605</v>
      </c>
      <c r="C611">
        <v>2022</v>
      </c>
      <c r="D611" t="s">
        <v>11</v>
      </c>
      <c r="E611" t="s">
        <v>10</v>
      </c>
      <c r="F611" t="s">
        <v>36</v>
      </c>
      <c r="G611">
        <v>150000</v>
      </c>
      <c r="H611" t="s">
        <v>61</v>
      </c>
      <c r="I611">
        <v>150000</v>
      </c>
      <c r="J611" t="s">
        <v>22</v>
      </c>
      <c r="K611">
        <v>100</v>
      </c>
      <c r="L611" t="s">
        <v>22</v>
      </c>
      <c r="M611" t="str">
        <f>_xlfn.XLOOKUP(L611,Xlation!B:B,Xlation!D:D,"error",0)</f>
        <v>USA</v>
      </c>
      <c r="N611" t="s">
        <v>64</v>
      </c>
      <c r="O611" t="str">
        <f>_xlfn.XLOOKUP(D611,Xlation!$B:$B,Xlation!$C:$C,"Error",0)</f>
        <v xml:space="preserve">Senior-level Expert </v>
      </c>
      <c r="P611" t="str">
        <f>_xlfn.XLOOKUP(E611,Xlation!$B:$B,Xlation!$C:$C,"Error",0)</f>
        <v xml:space="preserve">Full-time </v>
      </c>
      <c r="Q611" t="str">
        <f>_xlfn.XLOOKUP(L611,Xlation!$B:$B,Xlation!$C:$C,"Error",0)</f>
        <v>United States of America</v>
      </c>
      <c r="R611" t="str">
        <f>_xlfn.XLOOKUP(J611,Xlation!$B:$B,Xlation!$C:$C,"Error",0)</f>
        <v>United States of America</v>
      </c>
      <c r="S611" t="str">
        <f>_xlfn.XLOOKUP(N611,Xlation!$B:$B,Xlation!$C:$C,"Error",0)</f>
        <v>Medium_Between_50_and_250_Emp</v>
      </c>
      <c r="T611" t="str">
        <f>_xlfn.XLOOKUP(F611,Xlation!$B:$B,Xlation!$C:$C,"Error",0)</f>
        <v>Analysis</v>
      </c>
      <c r="U611" t="str">
        <f>_xlfn.XLOOKUP(K611,Xlation!$B:$B,Xlation!$C:$C,"Error",0)</f>
        <v>80-100%</v>
      </c>
      <c r="V611" t="str">
        <f>_xlfn.XLOOKUP(F611,Categories!B:B,Categories!C:C,"Not in dataset",0)</f>
        <v>Not ML</v>
      </c>
    </row>
    <row r="612" spans="2:22">
      <c r="B612" s="1">
        <v>606</v>
      </c>
      <c r="C612">
        <v>2022</v>
      </c>
      <c r="D612" t="s">
        <v>8</v>
      </c>
      <c r="E612" t="s">
        <v>10</v>
      </c>
      <c r="F612" t="s">
        <v>46</v>
      </c>
      <c r="G612">
        <v>200000</v>
      </c>
      <c r="H612" t="s">
        <v>61</v>
      </c>
      <c r="I612">
        <v>200000</v>
      </c>
      <c r="J612" t="s">
        <v>26</v>
      </c>
      <c r="K612">
        <v>100</v>
      </c>
      <c r="L612" t="s">
        <v>22</v>
      </c>
      <c r="M612" t="str">
        <f>_xlfn.XLOOKUP(L612,Xlation!B:B,Xlation!D:D,"error",0)</f>
        <v>USA</v>
      </c>
      <c r="N612" t="s">
        <v>60</v>
      </c>
      <c r="O612" t="str">
        <f>_xlfn.XLOOKUP(D612,Xlation!$B:$B,Xlation!$C:$C,"Error",0)</f>
        <v xml:space="preserve">Mid-level Intermediate </v>
      </c>
      <c r="P612" t="str">
        <f>_xlfn.XLOOKUP(E612,Xlation!$B:$B,Xlation!$C:$C,"Error",0)</f>
        <v xml:space="preserve">Full-time </v>
      </c>
      <c r="Q612" t="str">
        <f>_xlfn.XLOOKUP(L612,Xlation!$B:$B,Xlation!$C:$C,"Error",0)</f>
        <v>United States of America</v>
      </c>
      <c r="R612" t="str">
        <f>_xlfn.XLOOKUP(J612,Xlation!$B:$B,Xlation!$C:$C,"Error",0)</f>
        <v>India</v>
      </c>
      <c r="S612" t="str">
        <f>_xlfn.XLOOKUP(N612,Xlation!$B:$B,Xlation!$C:$C,"Error",0)</f>
        <v>Large_Greater_than_250_Emp</v>
      </c>
      <c r="T612" t="str">
        <f>_xlfn.XLOOKUP(F612,Xlation!$B:$B,Xlation!$C:$C,"Error",0)</f>
        <v>Scientist</v>
      </c>
      <c r="U612" t="str">
        <f>_xlfn.XLOOKUP(K612,Xlation!$B:$B,Xlation!$C:$C,"Error",0)</f>
        <v>80-100%</v>
      </c>
      <c r="V612" t="str">
        <f>_xlfn.XLOOKUP(F612,Categories!B:B,Categories!C:C,"Not in dataset",0)</f>
        <v>Not ML</v>
      </c>
    </row>
  </sheetData>
  <autoFilter ref="B5:V612" xr:uid="{0F1D0774-E48B-415E-8C2C-ABA0DA867AFC}"/>
  <pageMargins left="0.7" right="0.7" top="0.75" bottom="0.75" header="0.3" footer="0.3"/>
  <pageSetup orientation="portrait" horizontalDpi="30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332C4-A2EC-472D-96BC-0D569F5265D2}">
  <sheetPr codeName="Sheet5"/>
  <dimension ref="B2:P26"/>
  <sheetViews>
    <sheetView showGridLines="0" tabSelected="1" zoomScale="85" zoomScaleNormal="85" workbookViewId="0">
      <selection activeCell="F11" sqref="F11"/>
    </sheetView>
  </sheetViews>
  <sheetFormatPr defaultRowHeight="15"/>
  <cols>
    <col min="1" max="1" width="5.7109375" customWidth="1"/>
    <col min="2" max="2" width="24.7109375" customWidth="1"/>
    <col min="3" max="3" width="19.28515625" customWidth="1"/>
    <col min="7" max="7" width="13.140625" bestFit="1" customWidth="1"/>
    <col min="8" max="8" width="10.7109375" bestFit="1" customWidth="1"/>
    <col min="15" max="15" width="13.140625" bestFit="1" customWidth="1"/>
    <col min="16" max="16" width="10.7109375" bestFit="1" customWidth="1"/>
    <col min="19" max="19" width="13.140625" bestFit="1" customWidth="1"/>
    <col min="20" max="20" width="10.7109375" bestFit="1" customWidth="1"/>
  </cols>
  <sheetData>
    <row r="2" spans="2:16" ht="26.25">
      <c r="B2" s="16" t="s">
        <v>886</v>
      </c>
    </row>
    <row r="4" spans="2:16" ht="21" customHeight="1">
      <c r="B4" s="31" t="s">
        <v>889</v>
      </c>
      <c r="C4" s="32" t="s">
        <v>890</v>
      </c>
      <c r="G4" s="9" t="s">
        <v>0</v>
      </c>
      <c r="H4" t="s">
        <v>1</v>
      </c>
      <c r="O4" s="9" t="s">
        <v>0</v>
      </c>
      <c r="P4" t="s">
        <v>1</v>
      </c>
    </row>
    <row r="5" spans="2:16" ht="21" customHeight="1">
      <c r="B5" s="33" t="s">
        <v>928</v>
      </c>
      <c r="C5" s="34">
        <f>COUNTA(RAWdata!F6:F612)</f>
        <v>607</v>
      </c>
      <c r="G5" s="3" t="s">
        <v>843</v>
      </c>
      <c r="H5" s="8">
        <v>127</v>
      </c>
      <c r="O5" s="3" t="s">
        <v>3</v>
      </c>
      <c r="P5" s="8">
        <v>127</v>
      </c>
    </row>
    <row r="6" spans="2:16" ht="21" customHeight="1">
      <c r="B6" s="35" t="s">
        <v>887</v>
      </c>
      <c r="C6" s="36">
        <f>COUNTA(_xlfn.UNIQUE(RAWdata!F6:F612))</f>
        <v>50</v>
      </c>
      <c r="G6" s="3" t="s">
        <v>839</v>
      </c>
      <c r="H6" s="8">
        <v>230</v>
      </c>
      <c r="O6" s="3" t="s">
        <v>6</v>
      </c>
      <c r="P6" s="8">
        <v>99</v>
      </c>
    </row>
    <row r="7" spans="2:16" ht="21" customHeight="1">
      <c r="B7" s="33" t="s">
        <v>888</v>
      </c>
      <c r="C7" s="34">
        <f>COUNTA(_xlfn.UNIQUE(RAWdata!Q6:Q612))</f>
        <v>50</v>
      </c>
      <c r="G7" s="3" t="s">
        <v>842</v>
      </c>
      <c r="H7" s="8">
        <v>26</v>
      </c>
      <c r="O7" s="3" t="s">
        <v>9</v>
      </c>
      <c r="P7" s="8">
        <v>381</v>
      </c>
    </row>
    <row r="8" spans="2:16" ht="21" customHeight="1">
      <c r="B8" s="35" t="s">
        <v>927</v>
      </c>
      <c r="C8" s="36" t="s">
        <v>931</v>
      </c>
      <c r="G8" s="3" t="s">
        <v>835</v>
      </c>
      <c r="H8" s="8">
        <v>224</v>
      </c>
      <c r="O8" s="3" t="s">
        <v>12</v>
      </c>
      <c r="P8" s="8">
        <v>607</v>
      </c>
    </row>
    <row r="9" spans="2:16" ht="21" customHeight="1">
      <c r="B9" s="33" t="s">
        <v>909</v>
      </c>
      <c r="C9" s="37">
        <f>AVERAGE(RAWdata!I6:I612)</f>
        <v>112297.86985172982</v>
      </c>
      <c r="G9" s="3" t="s">
        <v>12</v>
      </c>
      <c r="H9" s="8">
        <v>607</v>
      </c>
    </row>
    <row r="10" spans="2:16" ht="21" customHeight="1">
      <c r="B10" s="35" t="s">
        <v>910</v>
      </c>
      <c r="C10" s="38">
        <f>MEDIAN(RAWdata!I6:I612)</f>
        <v>101570</v>
      </c>
    </row>
    <row r="11" spans="2:16" ht="21" customHeight="1">
      <c r="B11" s="39" t="s">
        <v>911</v>
      </c>
      <c r="C11" s="40">
        <f>_xlfn.STDEV.S(RAWdata!I6:I612)</f>
        <v>70957.259411395702</v>
      </c>
    </row>
    <row r="20" spans="2:16">
      <c r="O20" s="9" t="s">
        <v>0</v>
      </c>
      <c r="P20" t="s">
        <v>1</v>
      </c>
    </row>
    <row r="21" spans="2:16">
      <c r="B21" s="9" t="s">
        <v>0</v>
      </c>
      <c r="C21" t="s">
        <v>1</v>
      </c>
      <c r="G21" s="9" t="s">
        <v>0</v>
      </c>
      <c r="H21" t="s">
        <v>1</v>
      </c>
      <c r="O21" s="3" t="s">
        <v>815</v>
      </c>
      <c r="P21" s="8">
        <v>88</v>
      </c>
    </row>
    <row r="22" spans="2:16">
      <c r="B22" s="3" t="s">
        <v>821</v>
      </c>
      <c r="C22" s="8">
        <v>5</v>
      </c>
      <c r="G22" s="3">
        <v>2020</v>
      </c>
      <c r="H22" s="8">
        <v>72</v>
      </c>
      <c r="O22" s="3" t="s">
        <v>818</v>
      </c>
      <c r="P22" s="8">
        <v>26</v>
      </c>
    </row>
    <row r="23" spans="2:16">
      <c r="B23" s="3" t="s">
        <v>822</v>
      </c>
      <c r="C23" s="8">
        <v>4</v>
      </c>
      <c r="G23" s="3">
        <v>2021</v>
      </c>
      <c r="H23" s="8">
        <v>217</v>
      </c>
      <c r="O23" s="3" t="s">
        <v>816</v>
      </c>
      <c r="P23" s="8">
        <v>213</v>
      </c>
    </row>
    <row r="24" spans="2:16">
      <c r="B24" s="3" t="s">
        <v>820</v>
      </c>
      <c r="C24" s="8">
        <v>588</v>
      </c>
      <c r="G24" s="3">
        <v>2022</v>
      </c>
      <c r="H24" s="8">
        <v>318</v>
      </c>
      <c r="O24" s="3" t="s">
        <v>817</v>
      </c>
      <c r="P24" s="8">
        <v>280</v>
      </c>
    </row>
    <row r="25" spans="2:16">
      <c r="B25" s="3" t="s">
        <v>819</v>
      </c>
      <c r="C25" s="8">
        <v>10</v>
      </c>
      <c r="G25" s="3" t="s">
        <v>12</v>
      </c>
      <c r="H25" s="8">
        <v>607</v>
      </c>
      <c r="O25" s="3" t="s">
        <v>12</v>
      </c>
      <c r="P25" s="8">
        <v>607</v>
      </c>
    </row>
    <row r="26" spans="2:16">
      <c r="B26" s="3" t="s">
        <v>12</v>
      </c>
      <c r="C26" s="8">
        <v>607</v>
      </c>
    </row>
  </sheetData>
  <pageMargins left="0.7" right="0.7" top="0.75" bottom="0.75" header="0.3" footer="0.3"/>
  <pageSetup orientation="portrait" horizontalDpi="300" verticalDpi="0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BDBE-C6A1-47B7-9C01-81AE558ACCCE}">
  <sheetPr codeName="Sheet13"/>
  <dimension ref="B3:C6"/>
  <sheetViews>
    <sheetView zoomScale="115" zoomScaleNormal="115" workbookViewId="0">
      <selection activeCell="C16" sqref="C16"/>
    </sheetView>
  </sheetViews>
  <sheetFormatPr defaultRowHeight="15"/>
  <cols>
    <col min="2" max="2" width="27" customWidth="1"/>
  </cols>
  <sheetData>
    <row r="3" spans="2:3">
      <c r="B3" t="s">
        <v>922</v>
      </c>
      <c r="C3" t="s">
        <v>920</v>
      </c>
    </row>
    <row r="4" spans="2:3">
      <c r="B4" t="s">
        <v>919</v>
      </c>
      <c r="C4" t="s">
        <v>920</v>
      </c>
    </row>
    <row r="5" spans="2:3">
      <c r="B5" t="s">
        <v>921</v>
      </c>
      <c r="C5" t="s">
        <v>920</v>
      </c>
    </row>
    <row r="6" spans="2:3">
      <c r="B6" t="s">
        <v>923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B614-BAA9-416B-9CDC-E27350D5DA81}">
  <sheetPr codeName="Sheet9">
    <tabColor rgb="FF92D050"/>
  </sheetPr>
  <dimension ref="B1:AC60"/>
  <sheetViews>
    <sheetView showGridLines="0" zoomScaleNormal="100" workbookViewId="0">
      <selection activeCell="F3" sqref="F3"/>
    </sheetView>
  </sheetViews>
  <sheetFormatPr defaultRowHeight="15"/>
  <cols>
    <col min="2" max="2" width="29" bestFit="1" customWidth="1"/>
    <col min="3" max="3" width="23.42578125" bestFit="1" customWidth="1"/>
    <col min="4" max="4" width="23.28515625" bestFit="1" customWidth="1"/>
    <col min="5" max="7" width="12.5703125" bestFit="1" customWidth="1"/>
    <col min="8" max="8" width="11.28515625" bestFit="1" customWidth="1"/>
    <col min="28" max="28" width="18.140625" bestFit="1" customWidth="1"/>
    <col min="29" max="29" width="12.140625" bestFit="1" customWidth="1"/>
  </cols>
  <sheetData>
    <row r="1" spans="2:29">
      <c r="B1" t="s">
        <v>916</v>
      </c>
    </row>
    <row r="2" spans="2:29" ht="26.25">
      <c r="B2" s="16" t="s">
        <v>894</v>
      </c>
    </row>
    <row r="4" spans="2:29">
      <c r="B4" s="9" t="s">
        <v>828</v>
      </c>
      <c r="C4" t="s">
        <v>880</v>
      </c>
    </row>
    <row r="5" spans="2:29">
      <c r="B5" s="9" t="s">
        <v>841</v>
      </c>
      <c r="C5" t="s">
        <v>880</v>
      </c>
    </row>
    <row r="6" spans="2:29">
      <c r="B6" s="9" t="s">
        <v>826</v>
      </c>
      <c r="C6" t="s">
        <v>880</v>
      </c>
    </row>
    <row r="7" spans="2:29">
      <c r="B7" s="9" t="s">
        <v>825</v>
      </c>
      <c r="C7" t="s">
        <v>880</v>
      </c>
    </row>
    <row r="9" spans="2:29">
      <c r="B9" s="9" t="s">
        <v>882</v>
      </c>
      <c r="E9" s="9" t="s">
        <v>48</v>
      </c>
      <c r="AB9" t="s">
        <v>162</v>
      </c>
      <c r="AC9" t="s">
        <v>883</v>
      </c>
    </row>
    <row r="10" spans="2:29">
      <c r="B10" s="9" t="s">
        <v>57</v>
      </c>
      <c r="C10" s="9" t="s">
        <v>925</v>
      </c>
      <c r="D10" s="9" t="s">
        <v>885</v>
      </c>
      <c r="E10">
        <v>2020</v>
      </c>
      <c r="F10">
        <v>2021</v>
      </c>
      <c r="G10">
        <v>2022</v>
      </c>
      <c r="H10" t="s">
        <v>12</v>
      </c>
      <c r="AB10" t="str">
        <f>IF(B10="","",B10)</f>
        <v>company_location</v>
      </c>
      <c r="AC10" s="13" t="str">
        <f t="shared" ref="AC10:AC41" si="0">C10</f>
        <v>company_location_3Char</v>
      </c>
    </row>
    <row r="11" spans="2:29">
      <c r="B11" t="s">
        <v>80</v>
      </c>
      <c r="C11" t="s">
        <v>774</v>
      </c>
      <c r="D11" t="s">
        <v>873</v>
      </c>
      <c r="E11" s="13">
        <v>115000</v>
      </c>
      <c r="F11" s="13"/>
      <c r="G11" s="13">
        <v>92500</v>
      </c>
      <c r="H11" s="13">
        <v>100000</v>
      </c>
      <c r="AB11" t="str">
        <f t="shared" ref="AB11:AB59" si="1">IF(B11="","",B11)</f>
        <v>AE</v>
      </c>
      <c r="AC11" s="13" t="str">
        <f t="shared" si="0"/>
        <v>ARE</v>
      </c>
    </row>
    <row r="12" spans="2:29">
      <c r="B12" t="s">
        <v>135</v>
      </c>
      <c r="C12" t="s">
        <v>172</v>
      </c>
      <c r="D12" t="s">
        <v>171</v>
      </c>
      <c r="E12" s="13"/>
      <c r="F12" s="13">
        <v>18053</v>
      </c>
      <c r="G12" s="13"/>
      <c r="H12" s="13">
        <v>18053</v>
      </c>
      <c r="AB12" t="str">
        <f t="shared" si="1"/>
        <v>AS</v>
      </c>
      <c r="AC12" s="13" t="str">
        <f t="shared" si="0"/>
        <v>ASM</v>
      </c>
    </row>
    <row r="13" spans="2:29">
      <c r="B13" t="s">
        <v>31</v>
      </c>
      <c r="C13" t="s">
        <v>199</v>
      </c>
      <c r="D13" t="s">
        <v>198</v>
      </c>
      <c r="E13" s="13">
        <v>82683.5</v>
      </c>
      <c r="F13" s="13">
        <v>61467</v>
      </c>
      <c r="G13" s="13">
        <v>64849</v>
      </c>
      <c r="H13" s="13">
        <v>72920.75</v>
      </c>
      <c r="AB13" t="str">
        <f t="shared" si="1"/>
        <v>AT</v>
      </c>
      <c r="AC13" s="13" t="str">
        <f t="shared" si="0"/>
        <v>AUT</v>
      </c>
    </row>
    <row r="14" spans="2:29">
      <c r="B14" t="s">
        <v>156</v>
      </c>
      <c r="C14" t="s">
        <v>197</v>
      </c>
      <c r="D14" t="s">
        <v>196</v>
      </c>
      <c r="E14" s="13"/>
      <c r="F14" s="13"/>
      <c r="G14" s="13">
        <v>108042.66666666667</v>
      </c>
      <c r="H14" s="13">
        <v>108042.66666666667</v>
      </c>
      <c r="AB14" t="str">
        <f t="shared" si="1"/>
        <v>AU</v>
      </c>
      <c r="AC14" s="13" t="str">
        <f t="shared" si="0"/>
        <v>AUS</v>
      </c>
    </row>
    <row r="15" spans="2:29">
      <c r="B15" t="s">
        <v>118</v>
      </c>
      <c r="C15" t="s">
        <v>218</v>
      </c>
      <c r="D15" t="s">
        <v>217</v>
      </c>
      <c r="E15" s="13"/>
      <c r="F15" s="13">
        <v>85699</v>
      </c>
      <c r="G15" s="13"/>
      <c r="H15" s="13">
        <v>85699</v>
      </c>
      <c r="AB15" t="str">
        <f t="shared" si="1"/>
        <v>BE</v>
      </c>
      <c r="AC15" s="13" t="str">
        <f t="shared" si="0"/>
        <v>BEL</v>
      </c>
    </row>
    <row r="16" spans="2:29">
      <c r="B16" t="s">
        <v>107</v>
      </c>
      <c r="C16" t="s">
        <v>244</v>
      </c>
      <c r="D16" t="s">
        <v>243</v>
      </c>
      <c r="E16" s="13"/>
      <c r="F16" s="13">
        <v>18602.666666666668</v>
      </c>
      <c r="G16" s="13"/>
      <c r="H16" s="13">
        <v>18602.666666666668</v>
      </c>
      <c r="AB16" t="str">
        <f t="shared" si="1"/>
        <v>BR</v>
      </c>
      <c r="AC16" s="13" t="str">
        <f t="shared" si="0"/>
        <v>BRA</v>
      </c>
    </row>
    <row r="17" spans="2:29">
      <c r="B17" t="s">
        <v>24</v>
      </c>
      <c r="C17" t="s">
        <v>268</v>
      </c>
      <c r="D17" t="s">
        <v>267</v>
      </c>
      <c r="E17" s="13">
        <v>117104</v>
      </c>
      <c r="F17" s="13">
        <v>108410.54545454546</v>
      </c>
      <c r="G17" s="13">
        <v>93616.222222222219</v>
      </c>
      <c r="H17" s="13">
        <v>99823.733333333337</v>
      </c>
      <c r="AB17" t="str">
        <f t="shared" si="1"/>
        <v>CA</v>
      </c>
      <c r="AC17" s="13" t="str">
        <f t="shared" si="0"/>
        <v>CAN</v>
      </c>
    </row>
    <row r="18" spans="2:29">
      <c r="B18" t="s">
        <v>134</v>
      </c>
      <c r="C18" t="s">
        <v>726</v>
      </c>
      <c r="D18" t="s">
        <v>725</v>
      </c>
      <c r="E18" s="13"/>
      <c r="F18" s="13">
        <v>5882</v>
      </c>
      <c r="G18" s="13">
        <v>122346</v>
      </c>
      <c r="H18" s="13">
        <v>64114</v>
      </c>
      <c r="AB18" t="str">
        <f t="shared" si="1"/>
        <v>CH</v>
      </c>
      <c r="AC18" s="13" t="str">
        <f t="shared" si="0"/>
        <v>CHE</v>
      </c>
    </row>
    <row r="19" spans="2:29">
      <c r="B19" t="s">
        <v>125</v>
      </c>
      <c r="C19" t="s">
        <v>277</v>
      </c>
      <c r="D19" t="s">
        <v>276</v>
      </c>
      <c r="E19" s="13"/>
      <c r="F19" s="13">
        <v>40038</v>
      </c>
      <c r="G19" s="13"/>
      <c r="H19" s="13">
        <v>40038</v>
      </c>
      <c r="AB19" t="str">
        <f t="shared" si="1"/>
        <v>CL</v>
      </c>
      <c r="AC19" s="13" t="str">
        <f t="shared" si="0"/>
        <v>CHL</v>
      </c>
    </row>
    <row r="20" spans="2:29">
      <c r="B20" t="s">
        <v>78</v>
      </c>
      <c r="C20" t="s">
        <v>279</v>
      </c>
      <c r="D20" t="s">
        <v>278</v>
      </c>
      <c r="E20" s="13">
        <v>43331</v>
      </c>
      <c r="F20" s="13">
        <v>100000</v>
      </c>
      <c r="G20" s="13"/>
      <c r="H20" s="13">
        <v>71665.5</v>
      </c>
      <c r="AB20" t="str">
        <f t="shared" si="1"/>
        <v>CN</v>
      </c>
      <c r="AC20" s="13" t="str">
        <f t="shared" si="0"/>
        <v>CHN</v>
      </c>
    </row>
    <row r="21" spans="2:29">
      <c r="B21" t="s">
        <v>128</v>
      </c>
      <c r="C21" t="s">
        <v>286</v>
      </c>
      <c r="D21" t="s">
        <v>285</v>
      </c>
      <c r="E21" s="13"/>
      <c r="F21" s="13">
        <v>21844</v>
      </c>
      <c r="G21" s="13"/>
      <c r="H21" s="13">
        <v>21844</v>
      </c>
      <c r="AB21" t="str">
        <f t="shared" si="1"/>
        <v>CO</v>
      </c>
      <c r="AC21" s="13" t="str">
        <f t="shared" si="0"/>
        <v>COL</v>
      </c>
    </row>
    <row r="22" spans="2:29">
      <c r="B22" t="s">
        <v>144</v>
      </c>
      <c r="C22" t="s">
        <v>311</v>
      </c>
      <c r="D22" t="s">
        <v>310</v>
      </c>
      <c r="E22" s="13"/>
      <c r="F22" s="13">
        <v>69999</v>
      </c>
      <c r="G22" s="13">
        <v>31875</v>
      </c>
      <c r="H22" s="13">
        <v>50937</v>
      </c>
      <c r="AB22" t="str">
        <f t="shared" si="1"/>
        <v>CZ</v>
      </c>
      <c r="AC22" s="13" t="str">
        <f t="shared" si="0"/>
        <v>CZE</v>
      </c>
    </row>
    <row r="23" spans="2:29">
      <c r="B23" t="s">
        <v>25</v>
      </c>
      <c r="C23" t="s">
        <v>377</v>
      </c>
      <c r="D23" t="s">
        <v>376</v>
      </c>
      <c r="E23" s="13">
        <v>67157</v>
      </c>
      <c r="F23" s="13">
        <v>85700.8125</v>
      </c>
      <c r="G23" s="13">
        <v>90306</v>
      </c>
      <c r="H23" s="13">
        <v>81887.21428571429</v>
      </c>
      <c r="AB23" t="str">
        <f t="shared" si="1"/>
        <v>DE</v>
      </c>
      <c r="AC23" s="13" t="str">
        <f t="shared" si="0"/>
        <v>DEU</v>
      </c>
    </row>
    <row r="24" spans="2:29">
      <c r="B24" t="s">
        <v>91</v>
      </c>
      <c r="C24" t="s">
        <v>316</v>
      </c>
      <c r="D24" t="s">
        <v>315</v>
      </c>
      <c r="E24" s="13">
        <v>45896</v>
      </c>
      <c r="F24" s="13">
        <v>58631.5</v>
      </c>
      <c r="G24" s="13"/>
      <c r="H24" s="13">
        <v>54386.333333333336</v>
      </c>
      <c r="AB24" t="str">
        <f t="shared" si="1"/>
        <v>DK</v>
      </c>
      <c r="AC24" s="13" t="str">
        <f t="shared" si="0"/>
        <v>DNK</v>
      </c>
    </row>
    <row r="25" spans="2:29">
      <c r="B25" t="s">
        <v>151</v>
      </c>
      <c r="C25" t="s">
        <v>170</v>
      </c>
      <c r="D25" t="s">
        <v>169</v>
      </c>
      <c r="E25" s="13"/>
      <c r="F25" s="13"/>
      <c r="G25" s="13">
        <v>100000</v>
      </c>
      <c r="H25" s="13">
        <v>100000</v>
      </c>
      <c r="AB25" t="str">
        <f t="shared" si="1"/>
        <v>DZ</v>
      </c>
      <c r="AC25" s="13" t="str">
        <f t="shared" si="0"/>
        <v>DZA</v>
      </c>
    </row>
    <row r="26" spans="2:29">
      <c r="B26" t="s">
        <v>154</v>
      </c>
      <c r="C26" t="s">
        <v>341</v>
      </c>
      <c r="D26" t="s">
        <v>340</v>
      </c>
      <c r="E26" s="13"/>
      <c r="F26" s="13"/>
      <c r="G26" s="13">
        <v>32974</v>
      </c>
      <c r="H26" s="13">
        <v>32974</v>
      </c>
      <c r="AB26" t="str">
        <f t="shared" si="1"/>
        <v>EE</v>
      </c>
      <c r="AC26" s="13" t="str">
        <f t="shared" si="0"/>
        <v>EST</v>
      </c>
    </row>
    <row r="27" spans="2:29">
      <c r="B27" t="s">
        <v>28</v>
      </c>
      <c r="C27" t="s">
        <v>711</v>
      </c>
      <c r="D27" t="s">
        <v>710</v>
      </c>
      <c r="E27" s="13">
        <v>59304.5</v>
      </c>
      <c r="F27" s="13">
        <v>44501.833333333336</v>
      </c>
      <c r="G27" s="13">
        <v>59537</v>
      </c>
      <c r="H27" s="13">
        <v>53060.142857142855</v>
      </c>
      <c r="AB27" t="str">
        <f t="shared" si="1"/>
        <v>ES</v>
      </c>
      <c r="AC27" s="13" t="str">
        <f t="shared" si="0"/>
        <v>ESP</v>
      </c>
    </row>
    <row r="28" spans="2:29">
      <c r="B28" t="s">
        <v>27</v>
      </c>
      <c r="C28" t="s">
        <v>359</v>
      </c>
      <c r="D28" t="s">
        <v>358</v>
      </c>
      <c r="E28" s="13">
        <v>50066.400000000001</v>
      </c>
      <c r="F28" s="13">
        <v>68456.75</v>
      </c>
      <c r="G28" s="13">
        <v>80787</v>
      </c>
      <c r="H28" s="13">
        <v>63970.666666666664</v>
      </c>
      <c r="AB28" t="str">
        <f t="shared" si="1"/>
        <v>FR</v>
      </c>
      <c r="AC28" s="13" t="str">
        <f t="shared" si="0"/>
        <v>FRA</v>
      </c>
    </row>
    <row r="29" spans="2:29">
      <c r="B29" t="s">
        <v>23</v>
      </c>
      <c r="C29" t="s">
        <v>775</v>
      </c>
      <c r="D29" t="s">
        <v>876</v>
      </c>
      <c r="E29" s="13">
        <v>103225.25</v>
      </c>
      <c r="F29" s="13">
        <v>81404.5</v>
      </c>
      <c r="G29" s="13">
        <v>78684.103448275855</v>
      </c>
      <c r="H29" s="13">
        <v>81583.042553191495</v>
      </c>
      <c r="AB29" t="str">
        <f t="shared" si="1"/>
        <v>GB</v>
      </c>
      <c r="AC29" s="13" t="str">
        <f t="shared" si="0"/>
        <v>GBR</v>
      </c>
    </row>
    <row r="30" spans="2:29">
      <c r="B30" t="s">
        <v>29</v>
      </c>
      <c r="C30" t="s">
        <v>385</v>
      </c>
      <c r="D30" t="s">
        <v>384</v>
      </c>
      <c r="E30" s="13">
        <v>47899</v>
      </c>
      <c r="F30" s="13">
        <v>40189</v>
      </c>
      <c r="G30" s="13">
        <v>54126.222222222219</v>
      </c>
      <c r="H30" s="13">
        <v>52293.090909090912</v>
      </c>
      <c r="AB30" t="str">
        <f t="shared" si="1"/>
        <v>GR</v>
      </c>
      <c r="AC30" s="13" t="str">
        <f t="shared" si="0"/>
        <v>GRC</v>
      </c>
    </row>
    <row r="31" spans="2:29">
      <c r="B31" t="s">
        <v>66</v>
      </c>
      <c r="C31" t="s">
        <v>422</v>
      </c>
      <c r="D31" t="s">
        <v>421</v>
      </c>
      <c r="E31" s="13">
        <v>20000</v>
      </c>
      <c r="F31" s="13"/>
      <c r="G31" s="13"/>
      <c r="H31" s="13">
        <v>20000</v>
      </c>
      <c r="AB31" t="str">
        <f t="shared" si="1"/>
        <v>HN</v>
      </c>
      <c r="AC31" s="13" t="str">
        <f t="shared" si="0"/>
        <v>HND</v>
      </c>
    </row>
    <row r="32" spans="2:29">
      <c r="B32" t="s">
        <v>95</v>
      </c>
      <c r="C32" t="s">
        <v>300</v>
      </c>
      <c r="D32" t="s">
        <v>299</v>
      </c>
      <c r="E32" s="13">
        <v>45618</v>
      </c>
      <c r="F32" s="13"/>
      <c r="G32" s="13"/>
      <c r="H32" s="13">
        <v>45618</v>
      </c>
      <c r="AB32" t="str">
        <f t="shared" si="1"/>
        <v>HR</v>
      </c>
      <c r="AC32" s="13" t="str">
        <f t="shared" si="0"/>
        <v>HRV</v>
      </c>
    </row>
    <row r="33" spans="2:29">
      <c r="B33" t="s">
        <v>69</v>
      </c>
      <c r="C33" t="s">
        <v>426</v>
      </c>
      <c r="D33" t="s">
        <v>425</v>
      </c>
      <c r="E33" s="13">
        <v>35735</v>
      </c>
      <c r="F33" s="13"/>
      <c r="G33" s="13"/>
      <c r="H33" s="13">
        <v>35735</v>
      </c>
      <c r="AB33" t="str">
        <f t="shared" si="1"/>
        <v>HU</v>
      </c>
      <c r="AC33" s="13" t="str">
        <f t="shared" si="0"/>
        <v>HUN</v>
      </c>
    </row>
    <row r="34" spans="2:29">
      <c r="B34" t="s">
        <v>158</v>
      </c>
      <c r="C34" t="s">
        <v>440</v>
      </c>
      <c r="D34" t="s">
        <v>439</v>
      </c>
      <c r="E34" s="13"/>
      <c r="F34" s="13"/>
      <c r="G34" s="13">
        <v>71444</v>
      </c>
      <c r="H34" s="13">
        <v>71444</v>
      </c>
      <c r="AB34" t="str">
        <f t="shared" si="1"/>
        <v>IE</v>
      </c>
      <c r="AC34" s="13" t="str">
        <f t="shared" si="0"/>
        <v>IRL</v>
      </c>
    </row>
    <row r="35" spans="2:29">
      <c r="B35" t="s">
        <v>120</v>
      </c>
      <c r="C35" t="s">
        <v>445</v>
      </c>
      <c r="D35" t="s">
        <v>444</v>
      </c>
      <c r="E35" s="13"/>
      <c r="F35" s="13">
        <v>119059</v>
      </c>
      <c r="G35" s="13"/>
      <c r="H35" s="13">
        <v>119059</v>
      </c>
      <c r="AB35" t="str">
        <f t="shared" si="1"/>
        <v>IL</v>
      </c>
      <c r="AC35" s="13" t="str">
        <f t="shared" si="0"/>
        <v>ISR</v>
      </c>
    </row>
    <row r="36" spans="2:29">
      <c r="B36" t="s">
        <v>26</v>
      </c>
      <c r="C36" t="s">
        <v>431</v>
      </c>
      <c r="D36" t="s">
        <v>430</v>
      </c>
      <c r="E36" s="13">
        <v>14583</v>
      </c>
      <c r="F36" s="13">
        <v>30005.75</v>
      </c>
      <c r="G36" s="13">
        <v>36884.5</v>
      </c>
      <c r="H36" s="13">
        <v>28581.75</v>
      </c>
      <c r="AB36" t="str">
        <f t="shared" si="1"/>
        <v>IN</v>
      </c>
      <c r="AC36" s="13" t="str">
        <f t="shared" si="0"/>
        <v>IND</v>
      </c>
    </row>
    <row r="37" spans="2:29">
      <c r="B37" t="s">
        <v>115</v>
      </c>
      <c r="C37" t="s">
        <v>438</v>
      </c>
      <c r="D37" t="s">
        <v>437</v>
      </c>
      <c r="E37" s="13"/>
      <c r="F37" s="13">
        <v>100000</v>
      </c>
      <c r="G37" s="13"/>
      <c r="H37" s="13">
        <v>100000</v>
      </c>
      <c r="AB37" t="str">
        <f t="shared" si="1"/>
        <v>IQ</v>
      </c>
      <c r="AC37" s="13" t="str">
        <f t="shared" si="0"/>
        <v>IRQ</v>
      </c>
    </row>
    <row r="38" spans="2:29">
      <c r="B38" t="s">
        <v>127</v>
      </c>
      <c r="C38" t="s">
        <v>436</v>
      </c>
      <c r="D38" t="s">
        <v>435</v>
      </c>
      <c r="E38" s="13"/>
      <c r="F38" s="13">
        <v>4000</v>
      </c>
      <c r="G38" s="13"/>
      <c r="H38" s="13">
        <v>4000</v>
      </c>
      <c r="AB38" t="str">
        <f t="shared" si="1"/>
        <v>IR</v>
      </c>
      <c r="AC38" s="13" t="str">
        <f t="shared" si="0"/>
        <v>IRN</v>
      </c>
    </row>
    <row r="39" spans="2:29">
      <c r="B39" t="s">
        <v>94</v>
      </c>
      <c r="C39" t="s">
        <v>447</v>
      </c>
      <c r="D39" t="s">
        <v>446</v>
      </c>
      <c r="E39" s="13">
        <v>21669</v>
      </c>
      <c r="F39" s="13">
        <v>51064</v>
      </c>
      <c r="G39" s="13"/>
      <c r="H39" s="13">
        <v>36366.5</v>
      </c>
      <c r="AB39" t="str">
        <f t="shared" si="1"/>
        <v>IT</v>
      </c>
      <c r="AC39" s="13" t="str">
        <f t="shared" si="0"/>
        <v>ITA</v>
      </c>
    </row>
    <row r="40" spans="2:29">
      <c r="B40" t="s">
        <v>30</v>
      </c>
      <c r="C40" t="s">
        <v>452</v>
      </c>
      <c r="D40" t="s">
        <v>451</v>
      </c>
      <c r="E40" s="13">
        <v>150844.5</v>
      </c>
      <c r="F40" s="13">
        <v>95768.75</v>
      </c>
      <c r="G40" s="13"/>
      <c r="H40" s="13">
        <v>114127.33333333333</v>
      </c>
      <c r="AB40" t="str">
        <f t="shared" si="1"/>
        <v>JP</v>
      </c>
      <c r="AC40" s="13" t="str">
        <f t="shared" si="0"/>
        <v>JPN</v>
      </c>
    </row>
    <row r="41" spans="2:29">
      <c r="B41" t="s">
        <v>130</v>
      </c>
      <c r="C41" t="s">
        <v>462</v>
      </c>
      <c r="D41" t="s">
        <v>461</v>
      </c>
      <c r="E41" s="13"/>
      <c r="F41" s="13">
        <v>9272</v>
      </c>
      <c r="G41" s="13"/>
      <c r="H41" s="13">
        <v>9272</v>
      </c>
      <c r="AB41" t="str">
        <f t="shared" si="1"/>
        <v>KE</v>
      </c>
      <c r="AC41" s="13" t="str">
        <f t="shared" si="0"/>
        <v>KEN</v>
      </c>
    </row>
    <row r="42" spans="2:29">
      <c r="B42" t="s">
        <v>96</v>
      </c>
      <c r="C42" t="s">
        <v>500</v>
      </c>
      <c r="D42" t="s">
        <v>499</v>
      </c>
      <c r="E42" s="13">
        <v>62726</v>
      </c>
      <c r="F42" s="13">
        <v>59102</v>
      </c>
      <c r="G42" s="13">
        <v>10000</v>
      </c>
      <c r="H42" s="13">
        <v>43942.666666666664</v>
      </c>
      <c r="AB42" t="str">
        <f t="shared" si="1"/>
        <v>LU</v>
      </c>
      <c r="AC42" s="13" t="str">
        <f t="shared" ref="AC42:AC59" si="2">C42</f>
        <v>LUX</v>
      </c>
    </row>
    <row r="43" spans="2:29">
      <c r="B43" t="s">
        <v>129</v>
      </c>
      <c r="C43" t="s">
        <v>538</v>
      </c>
      <c r="D43" t="s">
        <v>849</v>
      </c>
      <c r="E43" s="13"/>
      <c r="F43" s="13">
        <v>18000</v>
      </c>
      <c r="G43" s="13"/>
      <c r="H43" s="13">
        <v>18000</v>
      </c>
      <c r="AB43" t="str">
        <f t="shared" si="1"/>
        <v>MD</v>
      </c>
      <c r="AC43" s="13" t="str">
        <f t="shared" si="2"/>
        <v>MDA</v>
      </c>
    </row>
    <row r="44" spans="2:29">
      <c r="B44" t="s">
        <v>122</v>
      </c>
      <c r="C44" t="s">
        <v>519</v>
      </c>
      <c r="D44" t="s">
        <v>518</v>
      </c>
      <c r="E44" s="13"/>
      <c r="F44" s="13">
        <v>28369</v>
      </c>
      <c r="G44" s="13"/>
      <c r="H44" s="13">
        <v>28369</v>
      </c>
      <c r="AB44" t="str">
        <f t="shared" si="1"/>
        <v>MT</v>
      </c>
      <c r="AC44" s="13" t="str">
        <f t="shared" si="2"/>
        <v>MLT</v>
      </c>
    </row>
    <row r="45" spans="2:29">
      <c r="B45" t="s">
        <v>82</v>
      </c>
      <c r="C45" t="s">
        <v>535</v>
      </c>
      <c r="D45" t="s">
        <v>534</v>
      </c>
      <c r="E45" s="13">
        <v>33511</v>
      </c>
      <c r="F45" s="13">
        <v>2859</v>
      </c>
      <c r="G45" s="13">
        <v>60000</v>
      </c>
      <c r="H45" s="13">
        <v>32123.333333333332</v>
      </c>
      <c r="AB45" t="str">
        <f t="shared" si="1"/>
        <v>MX</v>
      </c>
      <c r="AC45" s="13" t="str">
        <f t="shared" si="2"/>
        <v>MEX</v>
      </c>
    </row>
    <row r="46" spans="2:29">
      <c r="B46" t="s">
        <v>153</v>
      </c>
      <c r="C46" t="s">
        <v>511</v>
      </c>
      <c r="D46" t="s">
        <v>510</v>
      </c>
      <c r="E46" s="13"/>
      <c r="F46" s="13"/>
      <c r="G46" s="13">
        <v>40000</v>
      </c>
      <c r="H46" s="13">
        <v>40000</v>
      </c>
      <c r="AB46" t="str">
        <f t="shared" si="1"/>
        <v>MY</v>
      </c>
      <c r="AC46" s="13" t="str">
        <f t="shared" si="2"/>
        <v>MYS</v>
      </c>
    </row>
    <row r="47" spans="2:29">
      <c r="B47" t="s">
        <v>86</v>
      </c>
      <c r="C47" t="s">
        <v>581</v>
      </c>
      <c r="D47" t="s">
        <v>580</v>
      </c>
      <c r="E47" s="13">
        <v>10000</v>
      </c>
      <c r="F47" s="13">
        <v>50000</v>
      </c>
      <c r="G47" s="13"/>
      <c r="H47" s="13">
        <v>30000</v>
      </c>
      <c r="AB47" t="str">
        <f t="shared" si="1"/>
        <v>NG</v>
      </c>
      <c r="AC47" s="13" t="str">
        <f t="shared" si="2"/>
        <v>NGA</v>
      </c>
    </row>
    <row r="48" spans="2:29">
      <c r="B48" t="s">
        <v>32</v>
      </c>
      <c r="C48" t="s">
        <v>569</v>
      </c>
      <c r="D48" t="s">
        <v>850</v>
      </c>
      <c r="E48" s="13">
        <v>42000</v>
      </c>
      <c r="F48" s="13">
        <v>57566</v>
      </c>
      <c r="G48" s="13">
        <v>62651</v>
      </c>
      <c r="H48" s="13">
        <v>54945.75</v>
      </c>
      <c r="AB48" t="str">
        <f t="shared" si="1"/>
        <v>NL</v>
      </c>
      <c r="AC48" s="13" t="str">
        <f t="shared" si="2"/>
        <v>NLD</v>
      </c>
    </row>
    <row r="49" spans="2:29">
      <c r="B49" t="s">
        <v>72</v>
      </c>
      <c r="C49" t="s">
        <v>574</v>
      </c>
      <c r="D49" t="s">
        <v>573</v>
      </c>
      <c r="E49" s="13">
        <v>125000</v>
      </c>
      <c r="F49" s="13"/>
      <c r="G49" s="13"/>
      <c r="H49" s="13">
        <v>125000</v>
      </c>
      <c r="AB49" t="str">
        <f t="shared" si="1"/>
        <v>NZ</v>
      </c>
      <c r="AC49" s="13" t="str">
        <f t="shared" si="2"/>
        <v>NZL</v>
      </c>
    </row>
    <row r="50" spans="2:29">
      <c r="B50" t="s">
        <v>75</v>
      </c>
      <c r="C50" t="s">
        <v>597</v>
      </c>
      <c r="D50" t="s">
        <v>596</v>
      </c>
      <c r="E50" s="13">
        <v>8000</v>
      </c>
      <c r="F50" s="13">
        <v>12000</v>
      </c>
      <c r="G50" s="13">
        <v>20000</v>
      </c>
      <c r="H50" s="13">
        <v>13333.333333333334</v>
      </c>
      <c r="AB50" t="str">
        <f t="shared" si="1"/>
        <v>PK</v>
      </c>
      <c r="AC50" s="13" t="str">
        <f t="shared" si="2"/>
        <v>PAK</v>
      </c>
    </row>
    <row r="51" spans="2:29">
      <c r="B51" t="s">
        <v>33</v>
      </c>
      <c r="C51" t="s">
        <v>621</v>
      </c>
      <c r="D51" t="s">
        <v>620</v>
      </c>
      <c r="E51" s="13"/>
      <c r="F51" s="13">
        <v>76246.666666666672</v>
      </c>
      <c r="G51" s="13">
        <v>35590</v>
      </c>
      <c r="H51" s="13">
        <v>66082.5</v>
      </c>
      <c r="AB51" t="str">
        <f t="shared" si="1"/>
        <v>PL</v>
      </c>
      <c r="AC51" s="13" t="str">
        <f t="shared" si="2"/>
        <v>POL</v>
      </c>
    </row>
    <row r="52" spans="2:29">
      <c r="B52" t="s">
        <v>13</v>
      </c>
      <c r="C52">
        <v>0</v>
      </c>
      <c r="D52" t="s">
        <v>819</v>
      </c>
      <c r="E52" s="13">
        <v>50180</v>
      </c>
      <c r="F52" s="13">
        <v>60757</v>
      </c>
      <c r="G52" s="13">
        <v>40119</v>
      </c>
      <c r="H52" s="13">
        <v>47793.75</v>
      </c>
      <c r="AB52" t="str">
        <f t="shared" si="1"/>
        <v>PT</v>
      </c>
      <c r="AC52" s="13">
        <f t="shared" si="2"/>
        <v>0</v>
      </c>
    </row>
    <row r="53" spans="2:29">
      <c r="B53" t="s">
        <v>112</v>
      </c>
      <c r="C53" t="s">
        <v>633</v>
      </c>
      <c r="D53" t="s">
        <v>632</v>
      </c>
      <c r="E53" s="13"/>
      <c r="F53" s="13">
        <v>60000</v>
      </c>
      <c r="G53" s="13"/>
      <c r="H53" s="13">
        <v>60000</v>
      </c>
      <c r="AB53" t="str">
        <f t="shared" si="1"/>
        <v>RO</v>
      </c>
      <c r="AC53" s="13" t="str">
        <f t="shared" si="2"/>
        <v>ROU</v>
      </c>
    </row>
    <row r="54" spans="2:29">
      <c r="B54" t="s">
        <v>93</v>
      </c>
      <c r="C54" t="s">
        <v>634</v>
      </c>
      <c r="D54" t="s">
        <v>870</v>
      </c>
      <c r="E54" s="13"/>
      <c r="F54" s="13">
        <v>157500</v>
      </c>
      <c r="G54" s="13"/>
      <c r="H54" s="13">
        <v>157500</v>
      </c>
      <c r="AB54" t="str">
        <f t="shared" si="1"/>
        <v>RU</v>
      </c>
      <c r="AC54" s="13" t="str">
        <f t="shared" si="2"/>
        <v>RUS</v>
      </c>
    </row>
    <row r="55" spans="2:29">
      <c r="B55" t="s">
        <v>106</v>
      </c>
      <c r="C55" t="s">
        <v>686</v>
      </c>
      <c r="D55" t="s">
        <v>685</v>
      </c>
      <c r="E55" s="13"/>
      <c r="F55" s="13">
        <v>89294</v>
      </c>
      <c r="G55" s="13"/>
      <c r="H55" s="13">
        <v>89294</v>
      </c>
      <c r="AB55" t="str">
        <f t="shared" si="1"/>
        <v>SG</v>
      </c>
      <c r="AC55" s="13" t="str">
        <f t="shared" si="2"/>
        <v>SGP</v>
      </c>
    </row>
    <row r="56" spans="2:29">
      <c r="B56" t="s">
        <v>132</v>
      </c>
      <c r="C56" t="s">
        <v>694</v>
      </c>
      <c r="D56" t="s">
        <v>693</v>
      </c>
      <c r="E56" s="13"/>
      <c r="F56" s="13">
        <v>63831</v>
      </c>
      <c r="G56" s="13"/>
      <c r="H56" s="13">
        <v>63831</v>
      </c>
      <c r="AB56" t="str">
        <f t="shared" si="1"/>
        <v>SI</v>
      </c>
      <c r="AC56" s="13" t="str">
        <f t="shared" si="2"/>
        <v>SVN</v>
      </c>
    </row>
    <row r="57" spans="2:29">
      <c r="B57" t="s">
        <v>137</v>
      </c>
      <c r="C57" t="s">
        <v>760</v>
      </c>
      <c r="D57" t="s">
        <v>759</v>
      </c>
      <c r="E57" s="13"/>
      <c r="F57" s="13">
        <v>20096.666666666668</v>
      </c>
      <c r="G57" s="13"/>
      <c r="H57" s="13">
        <v>20096.666666666668</v>
      </c>
      <c r="AB57" t="str">
        <f t="shared" si="1"/>
        <v>TR</v>
      </c>
      <c r="AC57" s="13" t="str">
        <f t="shared" si="2"/>
        <v>TUR</v>
      </c>
    </row>
    <row r="58" spans="2:29">
      <c r="B58" t="s">
        <v>119</v>
      </c>
      <c r="C58" t="s">
        <v>773</v>
      </c>
      <c r="D58" t="s">
        <v>772</v>
      </c>
      <c r="E58" s="13"/>
      <c r="F58" s="13">
        <v>13400</v>
      </c>
      <c r="G58" s="13"/>
      <c r="H58" s="13">
        <v>13400</v>
      </c>
      <c r="AB58" t="str">
        <f t="shared" si="1"/>
        <v>UA</v>
      </c>
      <c r="AC58" s="13" t="str">
        <f t="shared" si="2"/>
        <v>UKR</v>
      </c>
    </row>
    <row r="59" spans="2:29">
      <c r="B59" t="s">
        <v>22</v>
      </c>
      <c r="C59" t="s">
        <v>778</v>
      </c>
      <c r="D59" t="s">
        <v>875</v>
      </c>
      <c r="E59" s="13">
        <v>143251.26666666666</v>
      </c>
      <c r="F59" s="13">
        <v>141990.98989898991</v>
      </c>
      <c r="G59" s="13">
        <v>145066.24778761063</v>
      </c>
      <c r="H59" s="13">
        <v>144055.26197183097</v>
      </c>
      <c r="AB59" t="str">
        <f t="shared" si="1"/>
        <v>US</v>
      </c>
      <c r="AC59" s="13" t="str">
        <f t="shared" si="2"/>
        <v>USA</v>
      </c>
    </row>
    <row r="60" spans="2:29">
      <c r="B60" t="s">
        <v>117</v>
      </c>
      <c r="C60" t="s">
        <v>791</v>
      </c>
      <c r="D60" t="s">
        <v>790</v>
      </c>
      <c r="E60" s="13"/>
      <c r="F60" s="13">
        <v>4000</v>
      </c>
      <c r="G60" s="13"/>
      <c r="H60" s="13">
        <v>4000</v>
      </c>
    </row>
  </sheetData>
  <pageMargins left="0.7" right="0.7" top="0.75" bottom="0.75" header="0.3" footer="0.3"/>
  <pageSetup orientation="portrait" horizontalDpi="300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6976-534E-477D-825F-F87E0418F38E}">
  <sheetPr codeName="Sheet6"/>
  <dimension ref="B1:O42"/>
  <sheetViews>
    <sheetView showGridLines="0" zoomScale="85" zoomScaleNormal="85" workbookViewId="0">
      <selection activeCell="C16" sqref="C16"/>
    </sheetView>
  </sheetViews>
  <sheetFormatPr defaultRowHeight="15"/>
  <cols>
    <col min="2" max="2" width="35.28515625" bestFit="1" customWidth="1"/>
    <col min="3" max="3" width="27" bestFit="1" customWidth="1"/>
    <col min="4" max="5" width="8.7109375" bestFit="1" customWidth="1"/>
    <col min="6" max="6" width="18.7109375" bestFit="1" customWidth="1"/>
    <col min="7" max="7" width="11.28515625" bestFit="1" customWidth="1"/>
    <col min="10" max="10" width="4.42578125" customWidth="1"/>
    <col min="11" max="11" width="35.28515625" bestFit="1" customWidth="1"/>
    <col min="12" max="12" width="16.28515625" bestFit="1" customWidth="1"/>
    <col min="13" max="13" width="8.85546875" bestFit="1" customWidth="1"/>
    <col min="14" max="14" width="6.140625" bestFit="1" customWidth="1"/>
    <col min="15" max="15" width="8.5703125" bestFit="1" customWidth="1"/>
  </cols>
  <sheetData>
    <row r="1" spans="2:15">
      <c r="B1" t="s">
        <v>924</v>
      </c>
    </row>
    <row r="2" spans="2:15" ht="26.25">
      <c r="B2" s="16" t="s">
        <v>895</v>
      </c>
    </row>
    <row r="3" spans="2:15">
      <c r="K3" s="9" t="s">
        <v>48</v>
      </c>
      <c r="L3" s="3">
        <v>2022</v>
      </c>
    </row>
    <row r="4" spans="2:15">
      <c r="B4" s="9" t="s">
        <v>885</v>
      </c>
      <c r="C4" t="s">
        <v>875</v>
      </c>
      <c r="K4" s="9" t="s">
        <v>885</v>
      </c>
      <c r="L4" t="s">
        <v>880</v>
      </c>
    </row>
    <row r="5" spans="2:15">
      <c r="B5" s="9" t="s">
        <v>841</v>
      </c>
      <c r="C5" t="s">
        <v>880</v>
      </c>
      <c r="K5" s="9" t="s">
        <v>826</v>
      </c>
      <c r="L5" t="s">
        <v>880</v>
      </c>
    </row>
    <row r="6" spans="2:15">
      <c r="B6" s="9" t="s">
        <v>826</v>
      </c>
      <c r="C6" t="s">
        <v>880</v>
      </c>
      <c r="K6" s="9" t="s">
        <v>825</v>
      </c>
      <c r="L6" t="s">
        <v>880</v>
      </c>
    </row>
    <row r="7" spans="2:15">
      <c r="B7" s="9" t="s">
        <v>825</v>
      </c>
      <c r="C7" t="s">
        <v>880</v>
      </c>
      <c r="K7" s="9" t="s">
        <v>881</v>
      </c>
      <c r="L7" t="s">
        <v>880</v>
      </c>
    </row>
    <row r="9" spans="2:15">
      <c r="B9" s="9" t="s">
        <v>882</v>
      </c>
      <c r="C9" s="9" t="s">
        <v>884</v>
      </c>
      <c r="K9" s="9" t="s">
        <v>1</v>
      </c>
      <c r="L9" s="9" t="s">
        <v>884</v>
      </c>
    </row>
    <row r="10" spans="2:15">
      <c r="B10" s="9" t="s">
        <v>0</v>
      </c>
      <c r="C10">
        <v>2020</v>
      </c>
      <c r="D10">
        <v>2021</v>
      </c>
      <c r="E10">
        <v>2022</v>
      </c>
      <c r="K10" s="9" t="s">
        <v>0</v>
      </c>
      <c r="L10" s="15" t="s">
        <v>843</v>
      </c>
      <c r="M10" s="15" t="s">
        <v>839</v>
      </c>
      <c r="N10" s="15" t="s">
        <v>842</v>
      </c>
      <c r="O10" s="15" t="s">
        <v>835</v>
      </c>
    </row>
    <row r="11" spans="2:15">
      <c r="B11" s="3" t="s">
        <v>831</v>
      </c>
      <c r="C11" s="13">
        <v>143190.44444444444</v>
      </c>
      <c r="D11" s="13">
        <v>163099.28813559323</v>
      </c>
      <c r="E11" s="13">
        <v>167663.31034482759</v>
      </c>
      <c r="K11" s="3" t="s">
        <v>831</v>
      </c>
      <c r="L11" s="14">
        <v>6.5217391304347824E-2</v>
      </c>
      <c r="M11" s="14">
        <v>0.34782608695652173</v>
      </c>
      <c r="N11" s="14">
        <v>2.1739130434782608E-2</v>
      </c>
      <c r="O11" s="14">
        <v>0.56521739130434778</v>
      </c>
    </row>
    <row r="12" spans="2:15">
      <c r="B12" s="3" t="s">
        <v>830</v>
      </c>
      <c r="C12" s="13">
        <v>168764.28571428571</v>
      </c>
      <c r="D12" s="13">
        <v>109490.78947368421</v>
      </c>
      <c r="E12" s="13">
        <v>143613.20833333334</v>
      </c>
      <c r="K12" s="3" t="s">
        <v>830</v>
      </c>
      <c r="L12" s="14">
        <v>0.28957528957528955</v>
      </c>
      <c r="M12" s="14">
        <v>0.3783783783783784</v>
      </c>
      <c r="N12" s="14">
        <v>5.019305019305019E-2</v>
      </c>
      <c r="O12" s="14">
        <v>0.28185328185328185</v>
      </c>
    </row>
    <row r="13" spans="2:15">
      <c r="B13" s="3" t="s">
        <v>829</v>
      </c>
      <c r="C13" s="13">
        <v>107752</v>
      </c>
      <c r="D13" s="13">
        <v>112091.66666666667</v>
      </c>
      <c r="E13" s="13">
        <v>69800</v>
      </c>
      <c r="K13" s="3" t="s">
        <v>829</v>
      </c>
      <c r="L13" s="14">
        <v>0.30769230769230771</v>
      </c>
      <c r="M13" s="14">
        <v>0.53846153846153844</v>
      </c>
      <c r="N13" s="14">
        <v>7.6923076923076927E-2</v>
      </c>
      <c r="O13" s="14">
        <v>7.6923076923076927E-2</v>
      </c>
    </row>
    <row r="33" spans="2:6">
      <c r="B33" s="9" t="s">
        <v>885</v>
      </c>
      <c r="C33" t="s">
        <v>875</v>
      </c>
    </row>
    <row r="34" spans="2:6">
      <c r="B34" s="9" t="s">
        <v>826</v>
      </c>
      <c r="C34" t="s">
        <v>880</v>
      </c>
    </row>
    <row r="35" spans="2:6">
      <c r="B35" s="9" t="s">
        <v>841</v>
      </c>
      <c r="C35" t="s">
        <v>880</v>
      </c>
    </row>
    <row r="36" spans="2:6">
      <c r="B36" s="9" t="s">
        <v>881</v>
      </c>
      <c r="C36" t="s">
        <v>880</v>
      </c>
    </row>
    <row r="38" spans="2:6">
      <c r="B38" s="9" t="s">
        <v>1</v>
      </c>
      <c r="C38" s="9" t="s">
        <v>884</v>
      </c>
    </row>
    <row r="39" spans="2:6">
      <c r="B39" s="9" t="s">
        <v>0</v>
      </c>
      <c r="C39" t="s">
        <v>815</v>
      </c>
      <c r="D39" t="s">
        <v>818</v>
      </c>
      <c r="E39" t="s">
        <v>816</v>
      </c>
      <c r="F39" t="s">
        <v>817</v>
      </c>
    </row>
    <row r="40" spans="2:6">
      <c r="B40" s="3" t="s">
        <v>831</v>
      </c>
      <c r="C40" s="13">
        <v>11</v>
      </c>
      <c r="D40" s="13">
        <v>5</v>
      </c>
      <c r="E40" s="13">
        <v>43</v>
      </c>
      <c r="F40" s="13">
        <v>47</v>
      </c>
    </row>
    <row r="41" spans="2:6">
      <c r="B41" s="3" t="s">
        <v>830</v>
      </c>
      <c r="C41" s="13">
        <v>8</v>
      </c>
      <c r="D41" s="13">
        <v>10</v>
      </c>
      <c r="E41" s="13">
        <v>38</v>
      </c>
      <c r="F41" s="13">
        <v>162</v>
      </c>
    </row>
    <row r="42" spans="2:6">
      <c r="B42" s="3" t="s">
        <v>829</v>
      </c>
      <c r="C42" s="13">
        <v>12</v>
      </c>
      <c r="D42" s="13">
        <v>1</v>
      </c>
      <c r="E42" s="13">
        <v>9</v>
      </c>
      <c r="F42" s="13">
        <v>9</v>
      </c>
    </row>
  </sheetData>
  <pageMargins left="0.7" right="0.7" top="0.75" bottom="0.75" header="0.3" footer="0.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9D1D-3A86-4A51-BE13-08E210C2CE71}">
  <sheetPr codeName="Sheet7">
    <tabColor theme="1"/>
  </sheetPr>
  <dimension ref="B1:M15"/>
  <sheetViews>
    <sheetView showGridLines="0" workbookViewId="0">
      <selection activeCell="C16" sqref="C16"/>
    </sheetView>
  </sheetViews>
  <sheetFormatPr defaultRowHeight="15"/>
  <cols>
    <col min="2" max="2" width="22.7109375" bestFit="1" customWidth="1"/>
    <col min="3" max="3" width="23.42578125" bestFit="1" customWidth="1"/>
    <col min="4" max="4" width="12.42578125" customWidth="1"/>
    <col min="12" max="12" width="22.7109375" bestFit="1" customWidth="1"/>
    <col min="13" max="13" width="19.85546875" bestFit="1" customWidth="1"/>
  </cols>
  <sheetData>
    <row r="1" spans="2:13">
      <c r="B1" t="s">
        <v>918</v>
      </c>
    </row>
    <row r="2" spans="2:13" ht="26.25">
      <c r="B2" s="16" t="s">
        <v>891</v>
      </c>
    </row>
    <row r="3" spans="2:13">
      <c r="B3" s="9" t="s">
        <v>48</v>
      </c>
      <c r="C3" t="s">
        <v>880</v>
      </c>
    </row>
    <row r="4" spans="2:13">
      <c r="B4" s="9" t="s">
        <v>885</v>
      </c>
      <c r="C4" t="s">
        <v>880</v>
      </c>
      <c r="L4" s="9" t="s">
        <v>48</v>
      </c>
      <c r="M4" t="s">
        <v>880</v>
      </c>
    </row>
    <row r="5" spans="2:13">
      <c r="B5" s="9" t="s">
        <v>841</v>
      </c>
      <c r="C5" t="s">
        <v>880</v>
      </c>
      <c r="L5" s="9" t="s">
        <v>885</v>
      </c>
      <c r="M5" t="s">
        <v>880</v>
      </c>
    </row>
    <row r="6" spans="2:13">
      <c r="B6" s="9" t="s">
        <v>828</v>
      </c>
      <c r="C6" t="s">
        <v>880</v>
      </c>
      <c r="L6" s="9" t="s">
        <v>841</v>
      </c>
      <c r="M6" t="s">
        <v>880</v>
      </c>
    </row>
    <row r="7" spans="2:13">
      <c r="B7" s="9" t="s">
        <v>826</v>
      </c>
      <c r="C7" t="s">
        <v>880</v>
      </c>
      <c r="L7" s="9" t="s">
        <v>828</v>
      </c>
      <c r="M7" t="s">
        <v>880</v>
      </c>
    </row>
    <row r="8" spans="2:13">
      <c r="B8" s="9" t="s">
        <v>881</v>
      </c>
      <c r="C8" t="s">
        <v>880</v>
      </c>
      <c r="L8" s="9" t="s">
        <v>826</v>
      </c>
      <c r="M8" t="s">
        <v>880</v>
      </c>
    </row>
    <row r="10" spans="2:13">
      <c r="B10" s="9" t="s">
        <v>0</v>
      </c>
      <c r="C10" t="s">
        <v>882</v>
      </c>
      <c r="L10" s="9" t="s">
        <v>0</v>
      </c>
      <c r="M10" t="s">
        <v>879</v>
      </c>
    </row>
    <row r="11" spans="2:13">
      <c r="B11" s="3" t="s">
        <v>815</v>
      </c>
      <c r="C11" s="13">
        <v>61643.318181818184</v>
      </c>
      <c r="L11" s="3" t="s">
        <v>815</v>
      </c>
      <c r="M11" s="13">
        <v>5424612</v>
      </c>
    </row>
    <row r="12" spans="2:13">
      <c r="B12" s="3" t="s">
        <v>818</v>
      </c>
      <c r="C12" s="13">
        <v>199392.03846153847</v>
      </c>
      <c r="L12" s="3" t="s">
        <v>818</v>
      </c>
      <c r="M12" s="13">
        <v>5184193</v>
      </c>
    </row>
    <row r="13" spans="2:13">
      <c r="B13" s="3" t="s">
        <v>816</v>
      </c>
      <c r="C13" s="13">
        <v>87996.056338028167</v>
      </c>
      <c r="L13" s="3" t="s">
        <v>816</v>
      </c>
      <c r="M13" s="13">
        <v>18743160</v>
      </c>
    </row>
    <row r="14" spans="2:13">
      <c r="B14" s="3" t="s">
        <v>817</v>
      </c>
      <c r="C14" s="13">
        <v>138617.29285714286</v>
      </c>
      <c r="L14" s="3" t="s">
        <v>817</v>
      </c>
      <c r="M14" s="13">
        <v>38812842</v>
      </c>
    </row>
    <row r="15" spans="2:13">
      <c r="B15" s="3" t="s">
        <v>12</v>
      </c>
      <c r="C15" s="13">
        <v>112297.86985172982</v>
      </c>
      <c r="L15" s="3" t="s">
        <v>12</v>
      </c>
      <c r="M15" s="13">
        <v>68164807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9A157-9840-4BC9-A355-7A96AAE62B67}">
  <sheetPr codeName="Sheet8">
    <tabColor theme="1"/>
  </sheetPr>
  <dimension ref="B1:K142"/>
  <sheetViews>
    <sheetView showGridLines="0" topLeftCell="A4" zoomScale="85" zoomScaleNormal="85" workbookViewId="0">
      <selection activeCell="C16" sqref="C16"/>
    </sheetView>
  </sheetViews>
  <sheetFormatPr defaultRowHeight="15"/>
  <cols>
    <col min="2" max="2" width="34.5703125" bestFit="1" customWidth="1"/>
    <col min="3" max="3" width="23.42578125" bestFit="1" customWidth="1"/>
    <col min="4" max="4" width="12.42578125" customWidth="1"/>
    <col min="10" max="10" width="23.5703125" bestFit="1" customWidth="1"/>
    <col min="11" max="11" width="23.42578125" bestFit="1" customWidth="1"/>
  </cols>
  <sheetData>
    <row r="1" spans="2:11">
      <c r="B1" t="s">
        <v>918</v>
      </c>
    </row>
    <row r="2" spans="2:11" ht="26.25">
      <c r="B2" s="16" t="s">
        <v>892</v>
      </c>
    </row>
    <row r="4" spans="2:11">
      <c r="B4" s="9" t="s">
        <v>48</v>
      </c>
      <c r="C4" t="s">
        <v>880</v>
      </c>
      <c r="J4" s="9" t="s">
        <v>48</v>
      </c>
      <c r="K4" t="s">
        <v>880</v>
      </c>
    </row>
    <row r="5" spans="2:11">
      <c r="B5" s="9" t="s">
        <v>885</v>
      </c>
      <c r="C5" t="s">
        <v>880</v>
      </c>
      <c r="J5" s="9" t="s">
        <v>885</v>
      </c>
      <c r="K5" t="s">
        <v>880</v>
      </c>
    </row>
    <row r="6" spans="2:11">
      <c r="B6" s="9" t="s">
        <v>828</v>
      </c>
      <c r="C6" t="s">
        <v>880</v>
      </c>
      <c r="J6" s="9" t="s">
        <v>828</v>
      </c>
      <c r="K6" t="s">
        <v>880</v>
      </c>
    </row>
    <row r="7" spans="2:11">
      <c r="B7" s="9" t="s">
        <v>826</v>
      </c>
      <c r="C7" t="s">
        <v>880</v>
      </c>
      <c r="J7" s="9" t="s">
        <v>826</v>
      </c>
      <c r="K7" t="s">
        <v>880</v>
      </c>
    </row>
    <row r="8" spans="2:11">
      <c r="B8" s="9" t="s">
        <v>825</v>
      </c>
      <c r="C8" t="s">
        <v>880</v>
      </c>
      <c r="J8" s="9" t="s">
        <v>825</v>
      </c>
      <c r="K8" t="s">
        <v>880</v>
      </c>
    </row>
    <row r="10" spans="2:11">
      <c r="B10" s="9" t="s">
        <v>0</v>
      </c>
      <c r="C10" t="s">
        <v>879</v>
      </c>
      <c r="J10" s="9" t="s">
        <v>0</v>
      </c>
      <c r="K10" t="s">
        <v>882</v>
      </c>
    </row>
    <row r="11" spans="2:11">
      <c r="B11" s="3" t="s">
        <v>843</v>
      </c>
      <c r="C11" s="13">
        <v>12385785</v>
      </c>
      <c r="J11" s="3" t="s">
        <v>160</v>
      </c>
      <c r="K11" s="13">
        <v>405000</v>
      </c>
    </row>
    <row r="12" spans="2:11">
      <c r="B12" s="3" t="s">
        <v>839</v>
      </c>
      <c r="C12" s="13">
        <v>25500327</v>
      </c>
      <c r="J12" s="3" t="s">
        <v>113</v>
      </c>
      <c r="K12" s="13">
        <v>328333.33333333331</v>
      </c>
    </row>
    <row r="13" spans="2:11">
      <c r="B13" s="3" t="s">
        <v>842</v>
      </c>
      <c r="C13" s="13">
        <v>3591177</v>
      </c>
      <c r="J13" s="3" t="s">
        <v>108</v>
      </c>
      <c r="K13" s="13">
        <v>275000</v>
      </c>
    </row>
    <row r="14" spans="2:11">
      <c r="B14" s="3" t="s">
        <v>835</v>
      </c>
      <c r="C14" s="13">
        <v>26687518</v>
      </c>
      <c r="J14" s="3" t="s">
        <v>44</v>
      </c>
      <c r="K14" s="13">
        <v>215242.42857142858</v>
      </c>
    </row>
    <row r="15" spans="2:11">
      <c r="B15" s="3" t="s">
        <v>12</v>
      </c>
      <c r="C15" s="13">
        <v>68164807</v>
      </c>
      <c r="J15" s="3" t="s">
        <v>43</v>
      </c>
      <c r="K15" s="13">
        <v>195074</v>
      </c>
    </row>
    <row r="16" spans="2:11">
      <c r="J16" s="3" t="s">
        <v>40</v>
      </c>
      <c r="K16" s="13">
        <v>177873.90909090909</v>
      </c>
    </row>
    <row r="17" spans="2:11">
      <c r="J17" s="3" t="s">
        <v>100</v>
      </c>
      <c r="K17" s="13">
        <v>175655</v>
      </c>
    </row>
    <row r="18" spans="2:11">
      <c r="J18" s="3" t="s">
        <v>145</v>
      </c>
      <c r="K18" s="13">
        <v>175000</v>
      </c>
    </row>
    <row r="19" spans="2:11">
      <c r="J19" s="3" t="s">
        <v>123</v>
      </c>
      <c r="K19" s="13">
        <v>165000</v>
      </c>
    </row>
    <row r="20" spans="2:11">
      <c r="J20" s="3" t="s">
        <v>97</v>
      </c>
      <c r="K20" s="13">
        <v>160162.6</v>
      </c>
    </row>
    <row r="21" spans="2:11">
      <c r="J21" s="3" t="s">
        <v>12</v>
      </c>
      <c r="K21" s="13">
        <v>202454.69565217392</v>
      </c>
    </row>
    <row r="30" spans="2:11">
      <c r="B30" s="9" t="s">
        <v>48</v>
      </c>
      <c r="C30" s="3">
        <v>2022</v>
      </c>
    </row>
    <row r="31" spans="2:11">
      <c r="B31" s="9" t="s">
        <v>885</v>
      </c>
      <c r="C31" t="s">
        <v>880</v>
      </c>
    </row>
    <row r="32" spans="2:11">
      <c r="B32" s="9" t="s">
        <v>828</v>
      </c>
      <c r="C32" t="s">
        <v>880</v>
      </c>
    </row>
    <row r="33" spans="2:3">
      <c r="B33" s="9" t="s">
        <v>841</v>
      </c>
      <c r="C33" t="s">
        <v>835</v>
      </c>
    </row>
    <row r="34" spans="2:3">
      <c r="B34" s="9" t="s">
        <v>826</v>
      </c>
      <c r="C34" t="s">
        <v>880</v>
      </c>
    </row>
    <row r="35" spans="2:3">
      <c r="B35" s="9" t="s">
        <v>825</v>
      </c>
      <c r="C35" t="s">
        <v>880</v>
      </c>
    </row>
    <row r="37" spans="2:3">
      <c r="B37" s="9" t="s">
        <v>0</v>
      </c>
      <c r="C37" t="s">
        <v>882</v>
      </c>
    </row>
    <row r="38" spans="2:3">
      <c r="B38" s="3" t="s">
        <v>100</v>
      </c>
      <c r="C38" s="13">
        <v>238000</v>
      </c>
    </row>
    <row r="39" spans="2:3">
      <c r="B39" s="3" t="s">
        <v>43</v>
      </c>
      <c r="C39" s="13">
        <v>196979</v>
      </c>
    </row>
    <row r="40" spans="2:3">
      <c r="B40" s="3" t="s">
        <v>121</v>
      </c>
      <c r="C40" s="13">
        <v>195937.5</v>
      </c>
    </row>
    <row r="41" spans="2:3">
      <c r="B41" s="3" t="s">
        <v>39</v>
      </c>
      <c r="C41" s="13">
        <v>170196.6</v>
      </c>
    </row>
    <row r="42" spans="2:3">
      <c r="B42" s="3" t="s">
        <v>44</v>
      </c>
      <c r="C42" s="13">
        <v>162674</v>
      </c>
    </row>
    <row r="43" spans="2:3">
      <c r="B43" s="3" t="s">
        <v>46</v>
      </c>
      <c r="C43" s="13">
        <v>160000</v>
      </c>
    </row>
    <row r="44" spans="2:3">
      <c r="B44" s="3" t="s">
        <v>41</v>
      </c>
      <c r="C44" s="13">
        <v>141766.66666666666</v>
      </c>
    </row>
    <row r="45" spans="2:3">
      <c r="B45" s="3" t="s">
        <v>34</v>
      </c>
      <c r="C45" s="13">
        <v>136172.09090909091</v>
      </c>
    </row>
    <row r="46" spans="2:3">
      <c r="B46" s="3" t="s">
        <v>38</v>
      </c>
      <c r="C46" s="13">
        <v>105569</v>
      </c>
    </row>
    <row r="47" spans="2:3">
      <c r="B47" s="3" t="s">
        <v>116</v>
      </c>
      <c r="C47" s="13">
        <v>53437.5</v>
      </c>
    </row>
    <row r="48" spans="2:3">
      <c r="B48" s="3" t="s">
        <v>12</v>
      </c>
      <c r="C48" s="13">
        <v>140762.13</v>
      </c>
    </row>
    <row r="92" spans="2:3">
      <c r="B92" t="str">
        <f>B38</f>
        <v>Applied Data Scientist</v>
      </c>
      <c r="C92" s="13">
        <f>C38</f>
        <v>238000</v>
      </c>
    </row>
    <row r="93" spans="2:3">
      <c r="B93" t="str">
        <f t="shared" ref="B93:C93" si="0">B39</f>
        <v>Director of Data Science</v>
      </c>
      <c r="C93" s="13">
        <f t="shared" si="0"/>
        <v>196979</v>
      </c>
    </row>
    <row r="94" spans="2:3">
      <c r="B94" t="str">
        <f t="shared" ref="B94:C94" si="1">B40</f>
        <v>Head of Data Science</v>
      </c>
      <c r="C94" s="13">
        <f t="shared" si="1"/>
        <v>195937.5</v>
      </c>
    </row>
    <row r="95" spans="2:3">
      <c r="B95" t="str">
        <f t="shared" ref="B95:C95" si="2">B41</f>
        <v>Data Science Manager</v>
      </c>
      <c r="C95" s="13">
        <f t="shared" si="2"/>
        <v>170196.6</v>
      </c>
    </row>
    <row r="96" spans="2:3">
      <c r="B96" t="str">
        <f t="shared" ref="B96:C96" si="3">B42</f>
        <v>Principal Data Scientist</v>
      </c>
      <c r="C96" s="13">
        <f t="shared" si="3"/>
        <v>162674</v>
      </c>
    </row>
    <row r="97" spans="2:3">
      <c r="B97" t="str">
        <f t="shared" ref="B97:C97" si="4">B43</f>
        <v>AI Scientist</v>
      </c>
      <c r="C97" s="13">
        <f t="shared" si="4"/>
        <v>160000</v>
      </c>
    </row>
    <row r="98" spans="2:3">
      <c r="B98" t="str">
        <f t="shared" ref="B98:C98" si="5">B44</f>
        <v>Machine Learning Scientist</v>
      </c>
      <c r="C98" s="13">
        <f t="shared" si="5"/>
        <v>141766.66666666666</v>
      </c>
    </row>
    <row r="99" spans="2:3">
      <c r="B99" t="str">
        <f t="shared" ref="B99:C99" si="6">B45</f>
        <v>Data Scientist</v>
      </c>
      <c r="C99" s="13">
        <f t="shared" si="6"/>
        <v>136172.09090909091</v>
      </c>
    </row>
    <row r="100" spans="2:3">
      <c r="B100" t="str">
        <f t="shared" ref="B100:C100" si="7">B46</f>
        <v>Research Scientist</v>
      </c>
      <c r="C100" s="13">
        <f t="shared" si="7"/>
        <v>105569</v>
      </c>
    </row>
    <row r="101" spans="2:3">
      <c r="B101" t="str">
        <f t="shared" ref="B101:C101" si="8">B47</f>
        <v>Applied Machine Learning Scientist</v>
      </c>
      <c r="C101" s="13">
        <f t="shared" si="8"/>
        <v>53437.5</v>
      </c>
    </row>
    <row r="102" spans="2:3">
      <c r="B102" t="str">
        <f t="shared" ref="B102:C102" si="9">B48</f>
        <v>Grand Total</v>
      </c>
      <c r="C102" s="13">
        <f t="shared" si="9"/>
        <v>140762.13</v>
      </c>
    </row>
    <row r="103" spans="2:3">
      <c r="B103">
        <f t="shared" ref="B103:C103" si="10">B49</f>
        <v>0</v>
      </c>
      <c r="C103" s="13">
        <f t="shared" si="10"/>
        <v>0</v>
      </c>
    </row>
    <row r="104" spans="2:3">
      <c r="B104">
        <f t="shared" ref="B104:C104" si="11">B50</f>
        <v>0</v>
      </c>
      <c r="C104" s="13">
        <f t="shared" si="11"/>
        <v>0</v>
      </c>
    </row>
    <row r="105" spans="2:3">
      <c r="B105">
        <f t="shared" ref="B105:C105" si="12">B51</f>
        <v>0</v>
      </c>
      <c r="C105" s="13">
        <f t="shared" si="12"/>
        <v>0</v>
      </c>
    </row>
    <row r="106" spans="2:3">
      <c r="B106">
        <f t="shared" ref="B106:C106" si="13">B52</f>
        <v>0</v>
      </c>
      <c r="C106" s="13">
        <f t="shared" si="13"/>
        <v>0</v>
      </c>
    </row>
    <row r="107" spans="2:3">
      <c r="B107">
        <f t="shared" ref="B107:C107" si="14">B53</f>
        <v>0</v>
      </c>
      <c r="C107" s="13">
        <f t="shared" si="14"/>
        <v>0</v>
      </c>
    </row>
    <row r="108" spans="2:3">
      <c r="B108">
        <f t="shared" ref="B108:C108" si="15">B54</f>
        <v>0</v>
      </c>
      <c r="C108" s="13">
        <f t="shared" si="15"/>
        <v>0</v>
      </c>
    </row>
    <row r="109" spans="2:3">
      <c r="B109">
        <f t="shared" ref="B109:C109" si="16">B55</f>
        <v>0</v>
      </c>
      <c r="C109" s="13">
        <f t="shared" si="16"/>
        <v>0</v>
      </c>
    </row>
    <row r="110" spans="2:3">
      <c r="B110">
        <f t="shared" ref="B110:C110" si="17">B56</f>
        <v>0</v>
      </c>
      <c r="C110" s="13">
        <f t="shared" si="17"/>
        <v>0</v>
      </c>
    </row>
    <row r="111" spans="2:3">
      <c r="B111">
        <f t="shared" ref="B111:C111" si="18">B57</f>
        <v>0</v>
      </c>
      <c r="C111" s="13">
        <f t="shared" si="18"/>
        <v>0</v>
      </c>
    </row>
    <row r="112" spans="2:3">
      <c r="B112">
        <f t="shared" ref="B112:C112" si="19">B58</f>
        <v>0</v>
      </c>
      <c r="C112" s="13">
        <f t="shared" si="19"/>
        <v>0</v>
      </c>
    </row>
    <row r="113" spans="2:3">
      <c r="B113">
        <f t="shared" ref="B113:C113" si="20">B59</f>
        <v>0</v>
      </c>
      <c r="C113" s="13">
        <f t="shared" si="20"/>
        <v>0</v>
      </c>
    </row>
    <row r="114" spans="2:3">
      <c r="B114">
        <f t="shared" ref="B114:C114" si="21">B60</f>
        <v>0</v>
      </c>
      <c r="C114" s="13">
        <f t="shared" si="21"/>
        <v>0</v>
      </c>
    </row>
    <row r="115" spans="2:3">
      <c r="B115">
        <f t="shared" ref="B115:C115" si="22">B61</f>
        <v>0</v>
      </c>
      <c r="C115" s="13">
        <f t="shared" si="22"/>
        <v>0</v>
      </c>
    </row>
    <row r="116" spans="2:3">
      <c r="B116">
        <f t="shared" ref="B116:C116" si="23">B62</f>
        <v>0</v>
      </c>
      <c r="C116" s="13">
        <f t="shared" si="23"/>
        <v>0</v>
      </c>
    </row>
    <row r="117" spans="2:3">
      <c r="B117">
        <f t="shared" ref="B117:C117" si="24">B63</f>
        <v>0</v>
      </c>
      <c r="C117" s="13">
        <f t="shared" si="24"/>
        <v>0</v>
      </c>
    </row>
    <row r="118" spans="2:3">
      <c r="B118">
        <f t="shared" ref="B118:C118" si="25">B64</f>
        <v>0</v>
      </c>
      <c r="C118" s="13">
        <f t="shared" si="25"/>
        <v>0</v>
      </c>
    </row>
    <row r="119" spans="2:3">
      <c r="B119">
        <f t="shared" ref="B119:C119" si="26">B65</f>
        <v>0</v>
      </c>
      <c r="C119" s="13">
        <f t="shared" si="26"/>
        <v>0</v>
      </c>
    </row>
    <row r="120" spans="2:3">
      <c r="B120">
        <f t="shared" ref="B120:C120" si="27">B66</f>
        <v>0</v>
      </c>
      <c r="C120" s="13">
        <f t="shared" si="27"/>
        <v>0</v>
      </c>
    </row>
    <row r="121" spans="2:3">
      <c r="B121">
        <f t="shared" ref="B121:C121" si="28">B67</f>
        <v>0</v>
      </c>
      <c r="C121" s="13">
        <f t="shared" si="28"/>
        <v>0</v>
      </c>
    </row>
    <row r="122" spans="2:3">
      <c r="B122">
        <f t="shared" ref="B122:C122" si="29">B68</f>
        <v>0</v>
      </c>
      <c r="C122" s="13">
        <f t="shared" si="29"/>
        <v>0</v>
      </c>
    </row>
    <row r="123" spans="2:3">
      <c r="B123">
        <f t="shared" ref="B123:C123" si="30">B69</f>
        <v>0</v>
      </c>
      <c r="C123" s="13">
        <f t="shared" si="30"/>
        <v>0</v>
      </c>
    </row>
    <row r="124" spans="2:3">
      <c r="B124">
        <f t="shared" ref="B124:C124" si="31">B70</f>
        <v>0</v>
      </c>
      <c r="C124" s="13">
        <f t="shared" si="31"/>
        <v>0</v>
      </c>
    </row>
    <row r="125" spans="2:3">
      <c r="B125">
        <f t="shared" ref="B125:C125" si="32">B71</f>
        <v>0</v>
      </c>
      <c r="C125" s="13">
        <f t="shared" si="32"/>
        <v>0</v>
      </c>
    </row>
    <row r="126" spans="2:3">
      <c r="B126">
        <f t="shared" ref="B126:C126" si="33">B72</f>
        <v>0</v>
      </c>
      <c r="C126" s="13">
        <f t="shared" si="33"/>
        <v>0</v>
      </c>
    </row>
    <row r="127" spans="2:3">
      <c r="B127">
        <f t="shared" ref="B127:C127" si="34">B73</f>
        <v>0</v>
      </c>
      <c r="C127" s="13">
        <f t="shared" si="34"/>
        <v>0</v>
      </c>
    </row>
    <row r="128" spans="2:3">
      <c r="B128">
        <f t="shared" ref="B128:C128" si="35">B74</f>
        <v>0</v>
      </c>
      <c r="C128" s="13">
        <f t="shared" si="35"/>
        <v>0</v>
      </c>
    </row>
    <row r="129" spans="2:3">
      <c r="B129">
        <f t="shared" ref="B129:C129" si="36">B75</f>
        <v>0</v>
      </c>
      <c r="C129" s="13">
        <f t="shared" si="36"/>
        <v>0</v>
      </c>
    </row>
    <row r="130" spans="2:3">
      <c r="B130">
        <f t="shared" ref="B130:C130" si="37">B76</f>
        <v>0</v>
      </c>
      <c r="C130" s="13">
        <f t="shared" si="37"/>
        <v>0</v>
      </c>
    </row>
    <row r="131" spans="2:3">
      <c r="B131">
        <f t="shared" ref="B131:C131" si="38">B77</f>
        <v>0</v>
      </c>
      <c r="C131" s="13">
        <f t="shared" si="38"/>
        <v>0</v>
      </c>
    </row>
    <row r="132" spans="2:3">
      <c r="B132">
        <f t="shared" ref="B132:C132" si="39">B78</f>
        <v>0</v>
      </c>
      <c r="C132" s="13">
        <f t="shared" si="39"/>
        <v>0</v>
      </c>
    </row>
    <row r="133" spans="2:3">
      <c r="B133">
        <f t="shared" ref="B133:C133" si="40">B79</f>
        <v>0</v>
      </c>
      <c r="C133" s="13">
        <f t="shared" si="40"/>
        <v>0</v>
      </c>
    </row>
    <row r="134" spans="2:3">
      <c r="B134">
        <f t="shared" ref="B134:C134" si="41">B80</f>
        <v>0</v>
      </c>
      <c r="C134" s="13">
        <f t="shared" si="41"/>
        <v>0</v>
      </c>
    </row>
    <row r="135" spans="2:3">
      <c r="B135">
        <f t="shared" ref="B135:C135" si="42">B81</f>
        <v>0</v>
      </c>
      <c r="C135" s="13">
        <f t="shared" si="42"/>
        <v>0</v>
      </c>
    </row>
    <row r="136" spans="2:3">
      <c r="B136">
        <f t="shared" ref="B136:C136" si="43">B82</f>
        <v>0</v>
      </c>
      <c r="C136" s="13">
        <f t="shared" si="43"/>
        <v>0</v>
      </c>
    </row>
    <row r="137" spans="2:3">
      <c r="B137">
        <f t="shared" ref="B137:C137" si="44">B83</f>
        <v>0</v>
      </c>
      <c r="C137" s="13">
        <f t="shared" si="44"/>
        <v>0</v>
      </c>
    </row>
    <row r="138" spans="2:3">
      <c r="B138">
        <f t="shared" ref="B138:C138" si="45">B84</f>
        <v>0</v>
      </c>
      <c r="C138" s="13">
        <f t="shared" si="45"/>
        <v>0</v>
      </c>
    </row>
    <row r="139" spans="2:3">
      <c r="B139">
        <f t="shared" ref="B139:C139" si="46">B85</f>
        <v>0</v>
      </c>
      <c r="C139" s="13">
        <f t="shared" si="46"/>
        <v>0</v>
      </c>
    </row>
    <row r="140" spans="2:3">
      <c r="B140">
        <f t="shared" ref="B140:C140" si="47">B86</f>
        <v>0</v>
      </c>
      <c r="C140" s="13">
        <f t="shared" si="47"/>
        <v>0</v>
      </c>
    </row>
    <row r="141" spans="2:3">
      <c r="B141">
        <f t="shared" ref="B141:C141" si="48">B87</f>
        <v>0</v>
      </c>
      <c r="C141" s="13">
        <f t="shared" si="48"/>
        <v>0</v>
      </c>
    </row>
    <row r="142" spans="2:3">
      <c r="B142">
        <f t="shared" ref="B142:C142" si="49">B88</f>
        <v>0</v>
      </c>
      <c r="C142" s="13">
        <f t="shared" si="49"/>
        <v>0</v>
      </c>
    </row>
  </sheetData>
  <pageMargins left="0.7" right="0.7" top="0.75" bottom="0.75" header="0.3" footer="0.3"/>
  <drawing r:id="rId4"/>
  <legacy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964A8-1775-4111-88B0-4F9CF1C0E3D4}">
  <sheetPr codeName="Sheet10"/>
  <dimension ref="B2:C15"/>
  <sheetViews>
    <sheetView showGridLines="0" workbookViewId="0">
      <selection activeCell="B1" sqref="B1"/>
    </sheetView>
  </sheetViews>
  <sheetFormatPr defaultRowHeight="15"/>
  <cols>
    <col min="2" max="2" width="17.5703125" bestFit="1" customWidth="1"/>
    <col min="3" max="3" width="23.42578125" bestFit="1" customWidth="1"/>
    <col min="4" max="4" width="12.42578125" customWidth="1"/>
  </cols>
  <sheetData>
    <row r="2" spans="2:3" ht="26.25">
      <c r="B2" s="16" t="s">
        <v>893</v>
      </c>
    </row>
    <row r="4" spans="2:3">
      <c r="B4" s="9" t="s">
        <v>885</v>
      </c>
      <c r="C4" t="s">
        <v>880</v>
      </c>
    </row>
    <row r="5" spans="2:3">
      <c r="B5" s="9" t="s">
        <v>841</v>
      </c>
      <c r="C5" t="s">
        <v>880</v>
      </c>
    </row>
    <row r="6" spans="2:3">
      <c r="B6" s="9" t="s">
        <v>51</v>
      </c>
      <c r="C6" t="s">
        <v>880</v>
      </c>
    </row>
    <row r="7" spans="2:3">
      <c r="B7" s="9" t="s">
        <v>826</v>
      </c>
      <c r="C7" t="s">
        <v>880</v>
      </c>
    </row>
    <row r="8" spans="2:3">
      <c r="B8" s="9" t="s">
        <v>825</v>
      </c>
      <c r="C8" t="s">
        <v>880</v>
      </c>
    </row>
    <row r="9" spans="2:3">
      <c r="B9" s="9" t="s">
        <v>828</v>
      </c>
      <c r="C9" t="s">
        <v>880</v>
      </c>
    </row>
    <row r="11" spans="2:3">
      <c r="B11" s="9" t="s">
        <v>0</v>
      </c>
      <c r="C11" t="s">
        <v>882</v>
      </c>
    </row>
    <row r="12" spans="2:3">
      <c r="B12" s="3">
        <v>2020</v>
      </c>
      <c r="C12" s="13">
        <v>95813</v>
      </c>
    </row>
    <row r="13" spans="2:3">
      <c r="B13" s="3">
        <v>2021</v>
      </c>
      <c r="C13" s="13">
        <v>99853.792626728115</v>
      </c>
    </row>
    <row r="14" spans="2:3">
      <c r="B14" s="3">
        <v>2022</v>
      </c>
      <c r="C14" s="13">
        <v>124522.00628930818</v>
      </c>
    </row>
    <row r="15" spans="2:3">
      <c r="B15" s="3" t="s">
        <v>12</v>
      </c>
      <c r="C15" s="13">
        <v>112297.86985172982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6AAE6-4E5F-4378-8647-F846C7AB9B55}">
  <sheetPr codeName="Sheet14">
    <tabColor theme="5"/>
  </sheetPr>
  <dimension ref="B1:AC164"/>
  <sheetViews>
    <sheetView showGridLines="0" topLeftCell="T98" workbookViewId="0">
      <selection activeCell="AC115" sqref="AC115"/>
    </sheetView>
  </sheetViews>
  <sheetFormatPr defaultRowHeight="15"/>
  <cols>
    <col min="2" max="2" width="38.42578125" bestFit="1" customWidth="1"/>
    <col min="3" max="3" width="23.42578125" bestFit="1" customWidth="1"/>
    <col min="4" max="4" width="15.28515625" bestFit="1" customWidth="1"/>
    <col min="5" max="5" width="11.28515625" bestFit="1" customWidth="1"/>
    <col min="6" max="6" width="22.7109375" bestFit="1" customWidth="1"/>
    <col min="7" max="7" width="10.7109375" bestFit="1" customWidth="1"/>
    <col min="8" max="8" width="7.42578125" bestFit="1" customWidth="1"/>
    <col min="9" max="9" width="17.5703125" bestFit="1" customWidth="1"/>
    <col min="10" max="10" width="34.42578125" bestFit="1" customWidth="1"/>
    <col min="11" max="11" width="10.7109375" bestFit="1" customWidth="1"/>
    <col min="12" max="12" width="7.42578125" bestFit="1" customWidth="1"/>
    <col min="17" max="17" width="38.42578125" bestFit="1" customWidth="1"/>
    <col min="18" max="18" width="16.28515625" bestFit="1" customWidth="1"/>
    <col min="19" max="20" width="5" bestFit="1" customWidth="1"/>
    <col min="21" max="22" width="8.5703125" bestFit="1" customWidth="1"/>
    <col min="23" max="23" width="38.42578125" bestFit="1" customWidth="1"/>
    <col min="24" max="24" width="23.42578125" bestFit="1" customWidth="1"/>
    <col min="25" max="26" width="5" bestFit="1" customWidth="1"/>
    <col min="27" max="27" width="8.5703125" bestFit="1" customWidth="1"/>
    <col min="28" max="28" width="23.28515625" bestFit="1" customWidth="1"/>
    <col min="29" max="29" width="10.7109375" bestFit="1" customWidth="1"/>
    <col min="30" max="39" width="8.5703125" bestFit="1" customWidth="1"/>
    <col min="40" max="40" width="7.5703125" bestFit="1" customWidth="1"/>
    <col min="41" max="42" width="8.5703125" bestFit="1" customWidth="1"/>
    <col min="43" max="43" width="10.7109375" bestFit="1" customWidth="1"/>
    <col min="44" max="45" width="3" bestFit="1" customWidth="1"/>
    <col min="46" max="67" width="4" bestFit="1" customWidth="1"/>
  </cols>
  <sheetData>
    <row r="1" spans="2:20">
      <c r="B1" t="s">
        <v>917</v>
      </c>
    </row>
    <row r="2" spans="2:20" ht="26.25">
      <c r="B2" s="16" t="s">
        <v>913</v>
      </c>
    </row>
    <row r="4" spans="2:20">
      <c r="B4" s="9" t="s">
        <v>885</v>
      </c>
      <c r="C4" t="s">
        <v>880</v>
      </c>
      <c r="F4" s="9" t="s">
        <v>48</v>
      </c>
      <c r="G4" t="s">
        <v>880</v>
      </c>
      <c r="J4" s="9" t="s">
        <v>48</v>
      </c>
      <c r="K4" t="s">
        <v>880</v>
      </c>
    </row>
    <row r="5" spans="2:20">
      <c r="B5" s="9" t="s">
        <v>885</v>
      </c>
      <c r="C5" t="s">
        <v>880</v>
      </c>
      <c r="F5" s="9" t="s">
        <v>885</v>
      </c>
      <c r="G5" t="s">
        <v>880</v>
      </c>
      <c r="J5" s="9" t="s">
        <v>885</v>
      </c>
      <c r="K5" t="s">
        <v>880</v>
      </c>
      <c r="Q5" s="9" t="s">
        <v>885</v>
      </c>
      <c r="R5" t="s">
        <v>880</v>
      </c>
    </row>
    <row r="6" spans="2:20">
      <c r="B6" s="9" t="s">
        <v>841</v>
      </c>
      <c r="C6" t="s">
        <v>880</v>
      </c>
      <c r="F6" s="9" t="s">
        <v>841</v>
      </c>
      <c r="G6" t="s">
        <v>880</v>
      </c>
      <c r="J6" s="9" t="s">
        <v>841</v>
      </c>
      <c r="K6" t="s">
        <v>880</v>
      </c>
      <c r="Q6" s="9" t="s">
        <v>885</v>
      </c>
      <c r="R6" t="s">
        <v>880</v>
      </c>
    </row>
    <row r="7" spans="2:20">
      <c r="B7" s="9" t="s">
        <v>51</v>
      </c>
      <c r="C7" t="s">
        <v>880</v>
      </c>
      <c r="F7" s="9" t="s">
        <v>51</v>
      </c>
      <c r="G7" t="s">
        <v>880</v>
      </c>
      <c r="J7" s="9" t="s">
        <v>51</v>
      </c>
      <c r="K7" t="s">
        <v>880</v>
      </c>
      <c r="Q7" s="9" t="s">
        <v>841</v>
      </c>
      <c r="R7" t="s">
        <v>880</v>
      </c>
    </row>
    <row r="8" spans="2:20">
      <c r="B8" s="9" t="s">
        <v>826</v>
      </c>
      <c r="C8" t="s">
        <v>880</v>
      </c>
      <c r="F8" s="9" t="s">
        <v>826</v>
      </c>
      <c r="G8" t="s">
        <v>880</v>
      </c>
      <c r="J8" s="9" t="s">
        <v>826</v>
      </c>
      <c r="K8" t="s">
        <v>880</v>
      </c>
      <c r="Q8" s="9" t="s">
        <v>826</v>
      </c>
      <c r="R8" t="s">
        <v>880</v>
      </c>
    </row>
    <row r="9" spans="2:20">
      <c r="B9" s="9" t="s">
        <v>828</v>
      </c>
      <c r="C9" t="s">
        <v>880</v>
      </c>
      <c r="F9" s="9" t="s">
        <v>828</v>
      </c>
      <c r="G9" t="s">
        <v>880</v>
      </c>
      <c r="J9" s="9" t="s">
        <v>825</v>
      </c>
      <c r="K9" t="s">
        <v>880</v>
      </c>
      <c r="Q9" s="9" t="s">
        <v>828</v>
      </c>
      <c r="R9" t="s">
        <v>880</v>
      </c>
    </row>
    <row r="10" spans="2:20">
      <c r="Q10" s="9" t="s">
        <v>825</v>
      </c>
      <c r="R10" t="s">
        <v>880</v>
      </c>
    </row>
    <row r="11" spans="2:20">
      <c r="B11" s="9" t="s">
        <v>0</v>
      </c>
      <c r="C11" t="s">
        <v>882</v>
      </c>
      <c r="F11" s="9" t="s">
        <v>0</v>
      </c>
      <c r="G11" t="s">
        <v>1</v>
      </c>
      <c r="J11" s="9" t="s">
        <v>0</v>
      </c>
      <c r="K11" t="s">
        <v>1</v>
      </c>
    </row>
    <row r="12" spans="2:20">
      <c r="B12" s="3" t="s">
        <v>815</v>
      </c>
      <c r="C12" s="13">
        <v>61643.318181818184</v>
      </c>
      <c r="F12" s="3" t="s">
        <v>815</v>
      </c>
      <c r="G12" s="24">
        <v>0.14497528830313014</v>
      </c>
      <c r="H12" s="15" t="s">
        <v>915</v>
      </c>
      <c r="J12" s="3" t="s">
        <v>829</v>
      </c>
      <c r="K12" s="24">
        <v>0.13673805601317957</v>
      </c>
      <c r="L12" s="15" t="s">
        <v>915</v>
      </c>
      <c r="Q12" s="9" t="s">
        <v>1</v>
      </c>
      <c r="R12" s="9" t="s">
        <v>884</v>
      </c>
    </row>
    <row r="13" spans="2:20">
      <c r="B13" s="3" t="s">
        <v>818</v>
      </c>
      <c r="C13" s="13">
        <v>199392.03846153847</v>
      </c>
      <c r="F13" s="3" t="s">
        <v>818</v>
      </c>
      <c r="G13" s="24">
        <v>4.2833607907743002E-2</v>
      </c>
      <c r="H13" s="24">
        <v>0.13944954128440368</v>
      </c>
      <c r="J13" s="3" t="s">
        <v>830</v>
      </c>
      <c r="K13" s="24">
        <v>0.53706754530477763</v>
      </c>
      <c r="L13" s="24">
        <v>0.12477064220183487</v>
      </c>
      <c r="Q13" s="9" t="s">
        <v>0</v>
      </c>
      <c r="R13">
        <v>2020</v>
      </c>
      <c r="S13">
        <v>2021</v>
      </c>
      <c r="T13">
        <v>2022</v>
      </c>
    </row>
    <row r="14" spans="2:20">
      <c r="B14" s="3" t="s">
        <v>816</v>
      </c>
      <c r="C14" s="13">
        <v>87996.056338028167</v>
      </c>
      <c r="F14" s="3" t="s">
        <v>816</v>
      </c>
      <c r="G14" s="24">
        <v>0.35090609555189456</v>
      </c>
      <c r="H14" s="24">
        <v>4.5871559633027525E-2</v>
      </c>
      <c r="J14" s="3" t="s">
        <v>831</v>
      </c>
      <c r="K14" s="24">
        <v>0.32619439868204281</v>
      </c>
      <c r="L14" s="24">
        <v>0.55229357798165135</v>
      </c>
      <c r="Q14" s="3" t="s">
        <v>98</v>
      </c>
      <c r="R14" s="30"/>
      <c r="S14" s="30">
        <v>1</v>
      </c>
      <c r="T14" s="30"/>
    </row>
    <row r="15" spans="2:20">
      <c r="B15" s="3" t="s">
        <v>817</v>
      </c>
      <c r="C15" s="13">
        <v>138617.29285714286</v>
      </c>
      <c r="F15" s="3" t="s">
        <v>817</v>
      </c>
      <c r="G15" s="24">
        <v>0.46128500823723229</v>
      </c>
      <c r="H15" s="24">
        <v>0.35045871559633029</v>
      </c>
      <c r="J15" s="3" t="s">
        <v>831</v>
      </c>
      <c r="K15" s="24">
        <v>0.35483870967741937</v>
      </c>
      <c r="L15" s="24">
        <v>0.32293577981651378</v>
      </c>
      <c r="Q15" s="3" t="s">
        <v>46</v>
      </c>
      <c r="R15" s="30">
        <v>1</v>
      </c>
      <c r="S15" s="30">
        <v>4</v>
      </c>
      <c r="T15" s="30">
        <v>2</v>
      </c>
    </row>
    <row r="16" spans="2:20">
      <c r="F16" s="3" t="s">
        <v>817</v>
      </c>
      <c r="G16" s="24">
        <v>0.43548387096774194</v>
      </c>
      <c r="H16" s="24">
        <v>0.46422018348623856</v>
      </c>
      <c r="Q16" s="3" t="s">
        <v>145</v>
      </c>
      <c r="R16" s="30"/>
      <c r="S16" s="30"/>
      <c r="T16" s="30">
        <v>4</v>
      </c>
    </row>
    <row r="17" spans="17:20">
      <c r="Q17" s="3" t="s">
        <v>100</v>
      </c>
      <c r="R17" s="30"/>
      <c r="S17" s="30">
        <v>2</v>
      </c>
      <c r="T17" s="30">
        <v>3</v>
      </c>
    </row>
    <row r="18" spans="17:20">
      <c r="Q18" s="3" t="s">
        <v>116</v>
      </c>
      <c r="R18" s="30"/>
      <c r="S18" s="30">
        <v>2</v>
      </c>
      <c r="T18" s="30">
        <v>2</v>
      </c>
    </row>
    <row r="19" spans="17:20">
      <c r="Q19" s="3" t="s">
        <v>79</v>
      </c>
      <c r="R19" s="30">
        <v>1</v>
      </c>
      <c r="S19" s="30">
        <v>5</v>
      </c>
      <c r="T19" s="30"/>
    </row>
    <row r="20" spans="17:20">
      <c r="Q20" s="3" t="s">
        <v>139</v>
      </c>
      <c r="R20" s="30"/>
      <c r="S20" s="30">
        <v>1</v>
      </c>
      <c r="T20" s="30"/>
    </row>
    <row r="21" spans="17:20">
      <c r="Q21" s="3" t="s">
        <v>42</v>
      </c>
      <c r="R21" s="30">
        <v>3</v>
      </c>
      <c r="S21" s="30">
        <v>5</v>
      </c>
      <c r="T21" s="30"/>
    </row>
    <row r="22" spans="17:20">
      <c r="Q22" s="3" t="s">
        <v>70</v>
      </c>
      <c r="R22" s="30">
        <v>2</v>
      </c>
      <c r="S22" s="30">
        <v>1</v>
      </c>
      <c r="T22" s="30">
        <v>2</v>
      </c>
    </row>
    <row r="23" spans="17:20">
      <c r="Q23" s="3" t="s">
        <v>104</v>
      </c>
      <c r="R23" s="30"/>
      <c r="S23" s="30">
        <v>2</v>
      </c>
      <c r="T23" s="30"/>
    </row>
    <row r="24" spans="17:20">
      <c r="Q24" s="3" t="s">
        <v>92</v>
      </c>
      <c r="R24" s="30">
        <v>1</v>
      </c>
      <c r="S24" s="30">
        <v>3</v>
      </c>
      <c r="T24" s="30">
        <v>2</v>
      </c>
    </row>
    <row r="25" spans="17:20">
      <c r="Q25" s="3" t="s">
        <v>109</v>
      </c>
      <c r="R25" s="30"/>
      <c r="S25" s="30">
        <v>2</v>
      </c>
      <c r="T25" s="30">
        <v>1</v>
      </c>
    </row>
    <row r="26" spans="17:20">
      <c r="Q26" s="3" t="s">
        <v>36</v>
      </c>
      <c r="R26" s="30">
        <v>7</v>
      </c>
      <c r="S26" s="30">
        <v>17</v>
      </c>
      <c r="T26" s="30">
        <v>73</v>
      </c>
    </row>
    <row r="27" spans="17:20">
      <c r="Q27" s="3" t="s">
        <v>99</v>
      </c>
      <c r="R27" s="30"/>
      <c r="S27" s="30">
        <v>3</v>
      </c>
      <c r="T27" s="30">
        <v>1</v>
      </c>
    </row>
    <row r="28" spans="17:20">
      <c r="Q28" s="3" t="s">
        <v>160</v>
      </c>
      <c r="R28" s="30"/>
      <c r="S28" s="30"/>
      <c r="T28" s="30">
        <v>1</v>
      </c>
    </row>
    <row r="29" spans="17:20">
      <c r="Q29" s="3" t="s">
        <v>45</v>
      </c>
      <c r="R29" s="30"/>
      <c r="S29" s="30">
        <v>3</v>
      </c>
      <c r="T29" s="30">
        <v>4</v>
      </c>
    </row>
    <row r="30" spans="17:20">
      <c r="Q30" s="3" t="s">
        <v>40</v>
      </c>
      <c r="R30" s="30"/>
      <c r="S30" s="30">
        <v>3</v>
      </c>
      <c r="T30" s="30">
        <v>8</v>
      </c>
    </row>
    <row r="31" spans="17:20">
      <c r="Q31" s="3" t="s">
        <v>35</v>
      </c>
      <c r="R31" s="30">
        <v>11</v>
      </c>
      <c r="S31" s="30">
        <v>32</v>
      </c>
      <c r="T31" s="30">
        <v>89</v>
      </c>
    </row>
    <row r="32" spans="17:20">
      <c r="Q32" s="3" t="s">
        <v>85</v>
      </c>
      <c r="R32" s="30">
        <v>2</v>
      </c>
      <c r="S32" s="30">
        <v>3</v>
      </c>
      <c r="T32" s="30"/>
    </row>
    <row r="33" spans="17:20">
      <c r="Q33" s="3" t="s">
        <v>47</v>
      </c>
      <c r="R33" s="30">
        <v>2</v>
      </c>
      <c r="S33" s="30">
        <v>5</v>
      </c>
      <c r="T33" s="30"/>
    </row>
    <row r="34" spans="17:20">
      <c r="Q34" s="3" t="s">
        <v>111</v>
      </c>
      <c r="R34" s="30"/>
      <c r="S34" s="30">
        <v>2</v>
      </c>
      <c r="T34" s="30">
        <v>1</v>
      </c>
    </row>
    <row r="35" spans="17:20">
      <c r="Q35" s="3" t="s">
        <v>39</v>
      </c>
      <c r="R35" s="30">
        <v>1</v>
      </c>
      <c r="S35" s="30">
        <v>6</v>
      </c>
      <c r="T35" s="30">
        <v>5</v>
      </c>
    </row>
    <row r="36" spans="17:20">
      <c r="Q36" s="3" t="s">
        <v>34</v>
      </c>
      <c r="R36" s="30">
        <v>21</v>
      </c>
      <c r="S36" s="30">
        <v>45</v>
      </c>
      <c r="T36" s="30">
        <v>77</v>
      </c>
    </row>
    <row r="37" spans="17:20">
      <c r="Q37" s="3" t="s">
        <v>123</v>
      </c>
      <c r="R37" s="30"/>
      <c r="S37" s="30">
        <v>1</v>
      </c>
      <c r="T37" s="30"/>
    </row>
    <row r="38" spans="17:20">
      <c r="Q38" s="3" t="s">
        <v>110</v>
      </c>
      <c r="R38" s="30"/>
      <c r="S38" s="30">
        <v>2</v>
      </c>
      <c r="T38" s="30"/>
    </row>
    <row r="39" spans="17:20">
      <c r="Q39" s="3" t="s">
        <v>43</v>
      </c>
      <c r="R39" s="30">
        <v>1</v>
      </c>
      <c r="S39" s="30">
        <v>5</v>
      </c>
      <c r="T39" s="30">
        <v>1</v>
      </c>
    </row>
    <row r="40" spans="17:20">
      <c r="Q40" s="3" t="s">
        <v>146</v>
      </c>
      <c r="R40" s="30"/>
      <c r="S40" s="30"/>
      <c r="T40" s="30">
        <v>2</v>
      </c>
    </row>
    <row r="41" spans="17:20">
      <c r="Q41" s="3" t="s">
        <v>126</v>
      </c>
      <c r="R41" s="30"/>
      <c r="S41" s="30">
        <v>1</v>
      </c>
      <c r="T41" s="30"/>
    </row>
    <row r="42" spans="17:20">
      <c r="Q42" s="3" t="s">
        <v>108</v>
      </c>
      <c r="R42" s="30"/>
      <c r="S42" s="30">
        <v>1</v>
      </c>
      <c r="T42" s="30">
        <v>1</v>
      </c>
    </row>
    <row r="43" spans="17:20">
      <c r="Q43" s="3" t="s">
        <v>97</v>
      </c>
      <c r="R43" s="30"/>
      <c r="S43" s="30">
        <v>3</v>
      </c>
      <c r="T43" s="30">
        <v>2</v>
      </c>
    </row>
    <row r="44" spans="17:20">
      <c r="Q44" s="3" t="s">
        <v>121</v>
      </c>
      <c r="R44" s="30"/>
      <c r="S44" s="30">
        <v>2</v>
      </c>
      <c r="T44" s="30">
        <v>2</v>
      </c>
    </row>
    <row r="45" spans="17:20">
      <c r="Q45" s="3" t="s">
        <v>147</v>
      </c>
      <c r="R45" s="30"/>
      <c r="S45" s="30"/>
      <c r="T45" s="30">
        <v>1</v>
      </c>
    </row>
    <row r="46" spans="17:20">
      <c r="Q46" s="3" t="s">
        <v>74</v>
      </c>
      <c r="R46" s="30">
        <v>1</v>
      </c>
      <c r="S46" s="30">
        <v>2</v>
      </c>
      <c r="T46" s="30"/>
    </row>
    <row r="47" spans="17:20">
      <c r="Q47" s="3" t="s">
        <v>71</v>
      </c>
      <c r="R47" s="30">
        <v>2</v>
      </c>
      <c r="S47" s="30">
        <v>3</v>
      </c>
      <c r="T47" s="30">
        <v>1</v>
      </c>
    </row>
    <row r="48" spans="17:20">
      <c r="Q48" s="3" t="s">
        <v>67</v>
      </c>
      <c r="R48" s="30">
        <v>2</v>
      </c>
      <c r="S48" s="30">
        <v>1</v>
      </c>
      <c r="T48" s="30"/>
    </row>
    <row r="49" spans="17:20">
      <c r="Q49" s="3" t="s">
        <v>150</v>
      </c>
      <c r="R49" s="30"/>
      <c r="S49" s="30"/>
      <c r="T49" s="30">
        <v>1</v>
      </c>
    </row>
    <row r="50" spans="17:20">
      <c r="Q50" s="3" t="s">
        <v>114</v>
      </c>
      <c r="R50" s="30"/>
      <c r="S50" s="30">
        <v>1</v>
      </c>
      <c r="T50" s="30">
        <v>2</v>
      </c>
    </row>
    <row r="51" spans="17:20">
      <c r="Q51" s="3" t="s">
        <v>37</v>
      </c>
      <c r="R51" s="30">
        <v>5</v>
      </c>
      <c r="S51" s="30">
        <v>18</v>
      </c>
      <c r="T51" s="30">
        <v>18</v>
      </c>
    </row>
    <row r="52" spans="17:20">
      <c r="Q52" s="3" t="s">
        <v>88</v>
      </c>
      <c r="R52" s="30">
        <v>1</v>
      </c>
      <c r="S52" s="30">
        <v>1</v>
      </c>
      <c r="T52" s="30">
        <v>1</v>
      </c>
    </row>
    <row r="53" spans="17:20">
      <c r="Q53" s="3" t="s">
        <v>83</v>
      </c>
      <c r="R53" s="30">
        <v>1</v>
      </c>
      <c r="S53" s="30"/>
      <c r="T53" s="30"/>
    </row>
    <row r="54" spans="17:20">
      <c r="Q54" s="3" t="s">
        <v>41</v>
      </c>
      <c r="R54" s="30">
        <v>1</v>
      </c>
      <c r="S54" s="30">
        <v>4</v>
      </c>
      <c r="T54" s="30">
        <v>3</v>
      </c>
    </row>
    <row r="55" spans="17:20">
      <c r="Q55" s="3" t="s">
        <v>103</v>
      </c>
      <c r="R55" s="30"/>
      <c r="S55" s="30">
        <v>1</v>
      </c>
      <c r="T55" s="30"/>
    </row>
    <row r="56" spans="17:20">
      <c r="Q56" s="3" t="s">
        <v>89</v>
      </c>
      <c r="R56" s="30">
        <v>1</v>
      </c>
      <c r="S56" s="30">
        <v>4</v>
      </c>
      <c r="T56" s="30">
        <v>1</v>
      </c>
    </row>
    <row r="57" spans="17:20">
      <c r="Q57" s="3" t="s">
        <v>149</v>
      </c>
      <c r="R57" s="30"/>
      <c r="S57" s="30"/>
      <c r="T57" s="30">
        <v>1</v>
      </c>
    </row>
    <row r="58" spans="17:20">
      <c r="Q58" s="3" t="s">
        <v>138</v>
      </c>
      <c r="R58" s="30"/>
      <c r="S58" s="30">
        <v>1</v>
      </c>
      <c r="T58" s="30">
        <v>1</v>
      </c>
    </row>
    <row r="59" spans="17:20">
      <c r="Q59" s="3" t="s">
        <v>113</v>
      </c>
      <c r="R59" s="30"/>
      <c r="S59" s="30">
        <v>3</v>
      </c>
      <c r="T59" s="30"/>
    </row>
    <row r="60" spans="17:20">
      <c r="Q60" s="3" t="s">
        <v>44</v>
      </c>
      <c r="R60" s="30">
        <v>1</v>
      </c>
      <c r="S60" s="30">
        <v>5</v>
      </c>
      <c r="T60" s="30">
        <v>1</v>
      </c>
    </row>
    <row r="61" spans="17:20">
      <c r="Q61" s="3" t="s">
        <v>65</v>
      </c>
      <c r="R61" s="30">
        <v>2</v>
      </c>
      <c r="S61" s="30"/>
      <c r="T61" s="30"/>
    </row>
    <row r="62" spans="17:20">
      <c r="Q62" s="3" t="s">
        <v>38</v>
      </c>
      <c r="R62" s="30">
        <v>2</v>
      </c>
      <c r="S62" s="30">
        <v>10</v>
      </c>
      <c r="T62" s="30">
        <v>4</v>
      </c>
    </row>
    <row r="63" spans="17:20">
      <c r="Q63" s="3" t="s">
        <v>143</v>
      </c>
      <c r="R63" s="30"/>
      <c r="S63" s="30">
        <v>1</v>
      </c>
      <c r="T63" s="30"/>
    </row>
    <row r="64" spans="17:20">
      <c r="Q64" s="3" t="s">
        <v>12</v>
      </c>
      <c r="R64" s="30">
        <v>72</v>
      </c>
      <c r="S64" s="30">
        <v>217</v>
      </c>
      <c r="T64" s="30">
        <v>318</v>
      </c>
    </row>
    <row r="67" spans="2:24">
      <c r="B67" s="9" t="s">
        <v>885</v>
      </c>
      <c r="C67" t="s">
        <v>880</v>
      </c>
      <c r="I67" s="9" t="s">
        <v>912</v>
      </c>
      <c r="J67" s="15" t="s">
        <v>880</v>
      </c>
    </row>
    <row r="68" spans="2:24">
      <c r="B68" s="9" t="s">
        <v>841</v>
      </c>
      <c r="C68" t="s">
        <v>880</v>
      </c>
      <c r="I68" s="9" t="s">
        <v>885</v>
      </c>
      <c r="J68" t="s">
        <v>880</v>
      </c>
    </row>
    <row r="69" spans="2:24">
      <c r="B69" s="9" t="s">
        <v>826</v>
      </c>
      <c r="C69" t="s">
        <v>880</v>
      </c>
      <c r="I69" s="9" t="s">
        <v>825</v>
      </c>
      <c r="J69" t="s">
        <v>880</v>
      </c>
    </row>
    <row r="70" spans="2:24">
      <c r="B70" s="9" t="s">
        <v>825</v>
      </c>
      <c r="C70" t="s">
        <v>880</v>
      </c>
      <c r="I70" s="9" t="s">
        <v>826</v>
      </c>
      <c r="J70" t="s">
        <v>880</v>
      </c>
    </row>
    <row r="71" spans="2:24">
      <c r="B71" s="9" t="s">
        <v>828</v>
      </c>
      <c r="C71" t="s">
        <v>880</v>
      </c>
      <c r="I71" s="9" t="s">
        <v>828</v>
      </c>
      <c r="J71" t="s">
        <v>880</v>
      </c>
    </row>
    <row r="73" spans="2:24">
      <c r="B73" s="9" t="s">
        <v>0</v>
      </c>
      <c r="C73" t="s">
        <v>882</v>
      </c>
      <c r="I73" s="9" t="s">
        <v>0</v>
      </c>
      <c r="J73" t="s">
        <v>1</v>
      </c>
    </row>
    <row r="74" spans="2:24">
      <c r="B74" s="3" t="s">
        <v>98</v>
      </c>
      <c r="C74" s="13">
        <v>5409</v>
      </c>
      <c r="I74" s="3" t="s">
        <v>843</v>
      </c>
      <c r="J74" s="24">
        <v>0.20922570016474465</v>
      </c>
    </row>
    <row r="75" spans="2:24">
      <c r="B75" s="3" t="s">
        <v>46</v>
      </c>
      <c r="C75" s="13">
        <v>66135.571428571435</v>
      </c>
      <c r="I75" s="3" t="s">
        <v>839</v>
      </c>
      <c r="J75" s="24">
        <v>0.37891268533772654</v>
      </c>
      <c r="W75" s="9" t="s">
        <v>885</v>
      </c>
      <c r="X75" t="s">
        <v>880</v>
      </c>
    </row>
    <row r="76" spans="2:24">
      <c r="B76" s="3" t="s">
        <v>145</v>
      </c>
      <c r="C76" s="13">
        <v>175000</v>
      </c>
      <c r="I76" s="3" t="s">
        <v>842</v>
      </c>
      <c r="J76" s="24">
        <v>4.2833607907743002E-2</v>
      </c>
      <c r="W76" s="9" t="s">
        <v>841</v>
      </c>
      <c r="X76" t="s">
        <v>880</v>
      </c>
    </row>
    <row r="77" spans="2:24">
      <c r="B77" s="3" t="s">
        <v>100</v>
      </c>
      <c r="C77" s="13">
        <v>175655</v>
      </c>
      <c r="I77" s="3" t="s">
        <v>835</v>
      </c>
      <c r="J77" s="24">
        <v>0.36902800658978585</v>
      </c>
      <c r="W77" s="9" t="s">
        <v>826</v>
      </c>
      <c r="X77" t="s">
        <v>880</v>
      </c>
    </row>
    <row r="78" spans="2:24">
      <c r="B78" s="3" t="s">
        <v>116</v>
      </c>
      <c r="C78" s="13">
        <v>142068.75</v>
      </c>
      <c r="W78" s="9" t="s">
        <v>828</v>
      </c>
      <c r="X78" t="s">
        <v>880</v>
      </c>
    </row>
    <row r="79" spans="2:24">
      <c r="B79" s="3" t="s">
        <v>79</v>
      </c>
      <c r="C79" s="13">
        <v>74755.166666666672</v>
      </c>
      <c r="W79" s="9" t="s">
        <v>825</v>
      </c>
      <c r="X79" t="s">
        <v>880</v>
      </c>
    </row>
    <row r="80" spans="2:24">
      <c r="B80" s="3" t="s">
        <v>139</v>
      </c>
      <c r="C80" s="13">
        <v>99703</v>
      </c>
      <c r="W80" s="9" t="s">
        <v>926</v>
      </c>
      <c r="X80" t="s">
        <v>914</v>
      </c>
    </row>
    <row r="81" spans="2:24">
      <c r="B81" s="3" t="s">
        <v>42</v>
      </c>
      <c r="C81" s="13">
        <v>51974</v>
      </c>
      <c r="Q81" t="s">
        <v>116</v>
      </c>
      <c r="S81" s="3" t="s">
        <v>116</v>
      </c>
    </row>
    <row r="82" spans="2:24">
      <c r="B82" s="3" t="s">
        <v>70</v>
      </c>
      <c r="C82" s="13">
        <v>76691.199999999997</v>
      </c>
      <c r="Q82" t="s">
        <v>147</v>
      </c>
      <c r="S82" s="3" t="s">
        <v>37</v>
      </c>
      <c r="W82" s="9" t="s">
        <v>0</v>
      </c>
      <c r="X82" t="s">
        <v>882</v>
      </c>
    </row>
    <row r="83" spans="2:24">
      <c r="B83" s="3" t="s">
        <v>104</v>
      </c>
      <c r="C83" s="13">
        <v>124647</v>
      </c>
      <c r="Q83" t="s">
        <v>150</v>
      </c>
      <c r="W83" s="3" t="s">
        <v>116</v>
      </c>
      <c r="X83" s="13">
        <v>142068.75</v>
      </c>
    </row>
    <row r="84" spans="2:24">
      <c r="B84" s="3" t="s">
        <v>92</v>
      </c>
      <c r="C84" s="13">
        <v>44419.333333333336</v>
      </c>
      <c r="Q84" t="s">
        <v>114</v>
      </c>
      <c r="W84" s="3" t="s">
        <v>147</v>
      </c>
      <c r="X84" s="13">
        <v>79039</v>
      </c>
    </row>
    <row r="85" spans="2:24">
      <c r="B85" s="3" t="s">
        <v>109</v>
      </c>
      <c r="C85" s="13">
        <v>105248.66666666667</v>
      </c>
      <c r="Q85" t="s">
        <v>37</v>
      </c>
      <c r="W85" s="3" t="s">
        <v>150</v>
      </c>
      <c r="X85" s="13">
        <v>87932</v>
      </c>
    </row>
    <row r="86" spans="2:24">
      <c r="B86" s="3" t="s">
        <v>36</v>
      </c>
      <c r="C86" s="13">
        <v>92893.061855670108</v>
      </c>
      <c r="Q86" t="s">
        <v>88</v>
      </c>
      <c r="S86" s="3" t="s">
        <v>88</v>
      </c>
      <c r="W86" s="3" t="s">
        <v>114</v>
      </c>
      <c r="X86" s="13">
        <v>85860.666666666672</v>
      </c>
    </row>
    <row r="87" spans="2:24">
      <c r="B87" s="3" t="s">
        <v>99</v>
      </c>
      <c r="C87" s="13">
        <v>64799.25</v>
      </c>
      <c r="Q87" t="s">
        <v>83</v>
      </c>
      <c r="W87" s="3" t="s">
        <v>37</v>
      </c>
      <c r="X87" s="13">
        <v>104880.14634146342</v>
      </c>
    </row>
    <row r="88" spans="2:24">
      <c r="B88" s="3" t="s">
        <v>160</v>
      </c>
      <c r="C88" s="13">
        <v>405000</v>
      </c>
      <c r="Q88" t="s">
        <v>41</v>
      </c>
      <c r="S88" s="3" t="s">
        <v>41</v>
      </c>
      <c r="W88" s="3" t="s">
        <v>88</v>
      </c>
      <c r="X88" s="13">
        <v>101145</v>
      </c>
    </row>
    <row r="89" spans="2:24">
      <c r="B89" s="3" t="s">
        <v>45</v>
      </c>
      <c r="C89" s="13">
        <v>127134.28571428571</v>
      </c>
      <c r="W89" s="3" t="s">
        <v>83</v>
      </c>
      <c r="X89" s="13">
        <v>117104</v>
      </c>
    </row>
    <row r="90" spans="2:24">
      <c r="B90" s="3" t="s">
        <v>40</v>
      </c>
      <c r="C90" s="13">
        <v>177873.90909090909</v>
      </c>
      <c r="W90" s="3" t="s">
        <v>41</v>
      </c>
      <c r="X90" s="13">
        <v>158412.5</v>
      </c>
    </row>
    <row r="91" spans="2:24">
      <c r="B91" s="3" t="s">
        <v>35</v>
      </c>
      <c r="C91" s="13">
        <v>112725</v>
      </c>
      <c r="W91" s="3" t="s">
        <v>12</v>
      </c>
      <c r="X91" s="13">
        <v>112592.79032258065</v>
      </c>
    </row>
    <row r="92" spans="2:24">
      <c r="B92" s="3" t="s">
        <v>85</v>
      </c>
      <c r="C92" s="13">
        <v>123227.2</v>
      </c>
    </row>
    <row r="93" spans="2:24">
      <c r="B93" s="3" t="s">
        <v>47</v>
      </c>
      <c r="C93" s="13">
        <v>69420.71428571429</v>
      </c>
    </row>
    <row r="94" spans="2:24">
      <c r="B94" s="3" t="s">
        <v>111</v>
      </c>
      <c r="C94" s="13">
        <v>75803.333333333328</v>
      </c>
    </row>
    <row r="95" spans="2:24">
      <c r="B95" s="3" t="s">
        <v>39</v>
      </c>
      <c r="C95" s="13">
        <v>158328.5</v>
      </c>
    </row>
    <row r="96" spans="2:24">
      <c r="B96" s="3" t="s">
        <v>34</v>
      </c>
      <c r="C96" s="13">
        <v>108187.83216783217</v>
      </c>
    </row>
    <row r="97" spans="2:29">
      <c r="B97" s="3" t="s">
        <v>123</v>
      </c>
      <c r="C97" s="13">
        <v>165000</v>
      </c>
    </row>
    <row r="98" spans="2:29">
      <c r="B98" s="3" t="s">
        <v>110</v>
      </c>
      <c r="C98" s="13">
        <v>156738</v>
      </c>
    </row>
    <row r="99" spans="2:29">
      <c r="B99" s="3" t="s">
        <v>43</v>
      </c>
      <c r="C99" s="13">
        <v>195074</v>
      </c>
    </row>
    <row r="100" spans="2:29">
      <c r="B100" s="3" t="s">
        <v>146</v>
      </c>
      <c r="C100" s="13">
        <v>54957</v>
      </c>
    </row>
    <row r="101" spans="2:29">
      <c r="B101" s="3" t="s">
        <v>126</v>
      </c>
      <c r="C101" s="13">
        <v>61896</v>
      </c>
    </row>
    <row r="102" spans="2:29">
      <c r="B102" s="3" t="s">
        <v>108</v>
      </c>
      <c r="C102" s="13">
        <v>275000</v>
      </c>
    </row>
    <row r="103" spans="2:29">
      <c r="B103" s="3" t="s">
        <v>97</v>
      </c>
      <c r="C103" s="13">
        <v>160162.6</v>
      </c>
    </row>
    <row r="104" spans="2:29">
      <c r="B104" s="3" t="s">
        <v>121</v>
      </c>
      <c r="C104" s="13">
        <v>146718.75</v>
      </c>
    </row>
    <row r="105" spans="2:29">
      <c r="B105" s="3" t="s">
        <v>147</v>
      </c>
      <c r="C105" s="13">
        <v>79039</v>
      </c>
    </row>
    <row r="106" spans="2:29">
      <c r="B106" s="3" t="s">
        <v>74</v>
      </c>
      <c r="C106" s="13">
        <v>92203</v>
      </c>
    </row>
    <row r="107" spans="2:29">
      <c r="B107" s="3" t="s">
        <v>71</v>
      </c>
      <c r="C107" s="13">
        <v>139724.5</v>
      </c>
      <c r="AB107" s="9" t="s">
        <v>841</v>
      </c>
      <c r="AC107" t="s">
        <v>880</v>
      </c>
    </row>
    <row r="108" spans="2:29">
      <c r="B108" s="3" t="s">
        <v>67</v>
      </c>
      <c r="C108" s="13">
        <v>115190</v>
      </c>
      <c r="AB108" s="9" t="s">
        <v>826</v>
      </c>
      <c r="AC108" t="s">
        <v>880</v>
      </c>
    </row>
    <row r="109" spans="2:29">
      <c r="B109" s="3" t="s">
        <v>150</v>
      </c>
      <c r="C109" s="13">
        <v>87932</v>
      </c>
      <c r="AB109" s="9" t="s">
        <v>828</v>
      </c>
      <c r="AC109" t="s">
        <v>880</v>
      </c>
    </row>
    <row r="110" spans="2:29">
      <c r="B110" s="3" t="s">
        <v>114</v>
      </c>
      <c r="C110" s="13">
        <v>85860.666666666672</v>
      </c>
      <c r="AB110" s="9" t="s">
        <v>825</v>
      </c>
      <c r="AC110" t="s">
        <v>880</v>
      </c>
    </row>
    <row r="111" spans="2:29">
      <c r="B111" s="3" t="s">
        <v>37</v>
      </c>
      <c r="C111" s="13">
        <v>104880.14634146342</v>
      </c>
      <c r="AB111" s="9" t="s">
        <v>926</v>
      </c>
      <c r="AC111" t="s">
        <v>880</v>
      </c>
    </row>
    <row r="112" spans="2:29">
      <c r="B112" s="3" t="s">
        <v>88</v>
      </c>
      <c r="C112" s="13">
        <v>101145</v>
      </c>
    </row>
    <row r="113" spans="2:29">
      <c r="B113" s="3" t="s">
        <v>83</v>
      </c>
      <c r="C113" s="13">
        <v>117104</v>
      </c>
      <c r="AB113" s="9" t="s">
        <v>0</v>
      </c>
      <c r="AC113" t="s">
        <v>1</v>
      </c>
    </row>
    <row r="114" spans="2:29">
      <c r="B114" s="3" t="s">
        <v>41</v>
      </c>
      <c r="C114" s="13">
        <v>158412.5</v>
      </c>
      <c r="AB114" s="51" t="s">
        <v>875</v>
      </c>
      <c r="AC114" s="52">
        <v>355</v>
      </c>
    </row>
    <row r="115" spans="2:29">
      <c r="B115" s="3" t="s">
        <v>103</v>
      </c>
      <c r="C115" s="13">
        <v>88654</v>
      </c>
      <c r="AB115" s="3" t="s">
        <v>876</v>
      </c>
      <c r="AC115" s="13">
        <v>47</v>
      </c>
    </row>
    <row r="116" spans="2:29">
      <c r="B116" s="3" t="s">
        <v>89</v>
      </c>
      <c r="C116" s="13">
        <v>117504</v>
      </c>
      <c r="AB116" s="3" t="s">
        <v>267</v>
      </c>
      <c r="AC116" s="13">
        <v>30</v>
      </c>
    </row>
    <row r="117" spans="2:29">
      <c r="B117" s="3" t="s">
        <v>149</v>
      </c>
      <c r="C117" s="13">
        <v>37236</v>
      </c>
      <c r="AB117" s="3" t="s">
        <v>376</v>
      </c>
      <c r="AC117" s="13">
        <v>28</v>
      </c>
    </row>
    <row r="118" spans="2:29">
      <c r="B118" s="3" t="s">
        <v>138</v>
      </c>
      <c r="C118" s="13">
        <v>122500</v>
      </c>
      <c r="AB118" s="3" t="s">
        <v>430</v>
      </c>
      <c r="AC118" s="13">
        <v>24</v>
      </c>
    </row>
    <row r="119" spans="2:29">
      <c r="B119" s="3" t="s">
        <v>113</v>
      </c>
      <c r="C119" s="13">
        <v>328333.33333333331</v>
      </c>
      <c r="AB119" s="3" t="s">
        <v>358</v>
      </c>
      <c r="AC119" s="13">
        <v>15</v>
      </c>
    </row>
    <row r="120" spans="2:29">
      <c r="B120" s="3" t="s">
        <v>44</v>
      </c>
      <c r="C120" s="13">
        <v>215242.42857142858</v>
      </c>
      <c r="AB120" s="3" t="s">
        <v>710</v>
      </c>
      <c r="AC120" s="13">
        <v>14</v>
      </c>
    </row>
    <row r="121" spans="2:29">
      <c r="B121" s="3" t="s">
        <v>65</v>
      </c>
      <c r="C121" s="13">
        <v>13036</v>
      </c>
      <c r="AB121" s="3" t="s">
        <v>384</v>
      </c>
      <c r="AC121" s="13">
        <v>11</v>
      </c>
    </row>
    <row r="122" spans="2:29">
      <c r="B122" s="3" t="s">
        <v>38</v>
      </c>
      <c r="C122" s="13">
        <v>109019.5</v>
      </c>
      <c r="AB122" s="51" t="s">
        <v>451</v>
      </c>
      <c r="AC122" s="52">
        <v>6</v>
      </c>
    </row>
    <row r="123" spans="2:29">
      <c r="B123" s="3" t="s">
        <v>143</v>
      </c>
      <c r="C123" s="13">
        <v>105000</v>
      </c>
      <c r="AB123" s="3" t="s">
        <v>620</v>
      </c>
      <c r="AC123" s="13">
        <v>4</v>
      </c>
    </row>
    <row r="124" spans="2:29">
      <c r="AB124" s="3" t="s">
        <v>819</v>
      </c>
      <c r="AC124" s="13">
        <v>4</v>
      </c>
    </row>
    <row r="125" spans="2:29">
      <c r="AB125" s="3" t="s">
        <v>198</v>
      </c>
      <c r="AC125" s="13">
        <v>4</v>
      </c>
    </row>
    <row r="126" spans="2:29">
      <c r="AB126" s="3" t="s">
        <v>850</v>
      </c>
      <c r="AC126" s="13">
        <v>4</v>
      </c>
    </row>
    <row r="127" spans="2:29">
      <c r="AB127" s="3" t="s">
        <v>534</v>
      </c>
      <c r="AC127" s="13">
        <v>3</v>
      </c>
    </row>
    <row r="128" spans="2:29">
      <c r="AB128" s="3" t="s">
        <v>759</v>
      </c>
      <c r="AC128" s="13">
        <v>3</v>
      </c>
    </row>
    <row r="129" spans="28:29">
      <c r="AB129" s="3" t="s">
        <v>499</v>
      </c>
      <c r="AC129" s="13">
        <v>3</v>
      </c>
    </row>
    <row r="130" spans="28:29">
      <c r="AB130" s="3" t="s">
        <v>315</v>
      </c>
      <c r="AC130" s="13">
        <v>3</v>
      </c>
    </row>
    <row r="131" spans="28:29">
      <c r="AB131" s="3" t="s">
        <v>873</v>
      </c>
      <c r="AC131" s="13">
        <v>3</v>
      </c>
    </row>
    <row r="132" spans="28:29">
      <c r="AB132" s="3" t="s">
        <v>243</v>
      </c>
      <c r="AC132" s="13">
        <v>3</v>
      </c>
    </row>
    <row r="133" spans="28:29">
      <c r="AB133" s="3" t="s">
        <v>196</v>
      </c>
      <c r="AC133" s="13">
        <v>3</v>
      </c>
    </row>
    <row r="134" spans="28:29">
      <c r="AB134" s="3" t="s">
        <v>596</v>
      </c>
      <c r="AC134" s="13">
        <v>3</v>
      </c>
    </row>
    <row r="135" spans="28:29">
      <c r="AB135" s="51" t="s">
        <v>870</v>
      </c>
      <c r="AC135" s="52">
        <v>2</v>
      </c>
    </row>
    <row r="136" spans="28:29">
      <c r="AB136" s="3" t="s">
        <v>217</v>
      </c>
      <c r="AC136" s="13">
        <v>2</v>
      </c>
    </row>
    <row r="137" spans="28:29">
      <c r="AB137" s="3" t="s">
        <v>278</v>
      </c>
      <c r="AC137" s="13">
        <v>2</v>
      </c>
    </row>
    <row r="138" spans="28:29">
      <c r="AB138" s="3" t="s">
        <v>693</v>
      </c>
      <c r="AC138" s="13">
        <v>2</v>
      </c>
    </row>
    <row r="139" spans="28:29">
      <c r="AB139" s="3" t="s">
        <v>580</v>
      </c>
      <c r="AC139" s="13">
        <v>2</v>
      </c>
    </row>
    <row r="140" spans="28:29">
      <c r="AB140" s="3" t="s">
        <v>310</v>
      </c>
      <c r="AC140" s="13">
        <v>2</v>
      </c>
    </row>
    <row r="141" spans="28:29">
      <c r="AB141" s="3" t="s">
        <v>725</v>
      </c>
      <c r="AC141" s="13">
        <v>2</v>
      </c>
    </row>
    <row r="142" spans="28:29">
      <c r="AB142" s="3" t="s">
        <v>446</v>
      </c>
      <c r="AC142" s="13">
        <v>2</v>
      </c>
    </row>
    <row r="143" spans="28:29">
      <c r="AB143" s="3" t="s">
        <v>340</v>
      </c>
      <c r="AC143" s="13">
        <v>1</v>
      </c>
    </row>
    <row r="144" spans="28:29">
      <c r="AB144" s="3" t="s">
        <v>685</v>
      </c>
      <c r="AC144" s="13">
        <v>1</v>
      </c>
    </row>
    <row r="145" spans="28:29">
      <c r="AB145" s="3" t="s">
        <v>510</v>
      </c>
      <c r="AC145" s="13">
        <v>1</v>
      </c>
    </row>
    <row r="146" spans="28:29">
      <c r="AB146" s="3" t="s">
        <v>299</v>
      </c>
      <c r="AC146" s="13">
        <v>1</v>
      </c>
    </row>
    <row r="147" spans="28:29">
      <c r="AB147" s="51" t="s">
        <v>444</v>
      </c>
      <c r="AC147" s="52">
        <v>1</v>
      </c>
    </row>
    <row r="148" spans="28:29">
      <c r="AB148" s="3" t="s">
        <v>849</v>
      </c>
      <c r="AC148" s="13">
        <v>1</v>
      </c>
    </row>
    <row r="149" spans="28:29">
      <c r="AB149" s="3" t="s">
        <v>461</v>
      </c>
      <c r="AC149" s="13">
        <v>1</v>
      </c>
    </row>
    <row r="150" spans="28:29">
      <c r="AB150" s="3" t="s">
        <v>276</v>
      </c>
      <c r="AC150" s="13">
        <v>1</v>
      </c>
    </row>
    <row r="151" spans="28:29">
      <c r="AB151" s="3" t="s">
        <v>518</v>
      </c>
      <c r="AC151" s="13">
        <v>1</v>
      </c>
    </row>
    <row r="152" spans="28:29">
      <c r="AB152" s="51" t="s">
        <v>573</v>
      </c>
      <c r="AC152" s="52">
        <v>1</v>
      </c>
    </row>
    <row r="153" spans="28:29">
      <c r="AB153" s="3" t="s">
        <v>439</v>
      </c>
      <c r="AC153" s="13">
        <v>1</v>
      </c>
    </row>
    <row r="154" spans="28:29">
      <c r="AB154" s="3" t="s">
        <v>421</v>
      </c>
      <c r="AC154" s="13">
        <v>1</v>
      </c>
    </row>
    <row r="155" spans="28:29">
      <c r="AB155" s="3" t="s">
        <v>169</v>
      </c>
      <c r="AC155" s="13">
        <v>1</v>
      </c>
    </row>
    <row r="156" spans="28:29">
      <c r="AB156" s="3" t="s">
        <v>425</v>
      </c>
      <c r="AC156" s="13">
        <v>1</v>
      </c>
    </row>
    <row r="157" spans="28:29">
      <c r="AB157" s="3" t="s">
        <v>772</v>
      </c>
      <c r="AC157" s="13">
        <v>1</v>
      </c>
    </row>
    <row r="158" spans="28:29">
      <c r="AB158" s="3" t="s">
        <v>171</v>
      </c>
      <c r="AC158" s="13">
        <v>1</v>
      </c>
    </row>
    <row r="159" spans="28:29">
      <c r="AB159" s="3" t="s">
        <v>285</v>
      </c>
      <c r="AC159" s="13">
        <v>1</v>
      </c>
    </row>
    <row r="160" spans="28:29">
      <c r="AB160" s="3" t="s">
        <v>435</v>
      </c>
      <c r="AC160" s="13">
        <v>1</v>
      </c>
    </row>
    <row r="161" spans="28:29">
      <c r="AB161" s="3" t="s">
        <v>790</v>
      </c>
      <c r="AC161" s="13">
        <v>1</v>
      </c>
    </row>
    <row r="162" spans="28:29">
      <c r="AB162" s="3" t="s">
        <v>632</v>
      </c>
      <c r="AC162" s="13">
        <v>1</v>
      </c>
    </row>
    <row r="163" spans="28:29">
      <c r="AB163" s="3" t="s">
        <v>437</v>
      </c>
      <c r="AC163" s="13">
        <v>1</v>
      </c>
    </row>
    <row r="164" spans="28:29">
      <c r="AB164" s="3" t="s">
        <v>12</v>
      </c>
      <c r="AC164" s="13">
        <v>607</v>
      </c>
    </row>
  </sheetData>
  <pageMargins left="0.7" right="0.7" top="0.75" bottom="0.75" header="0.3" footer="0.3"/>
  <drawing r:id="rId9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55F3-55E8-4451-B3DF-2FECA607DA60}">
  <sheetPr codeName="Sheet11"/>
  <dimension ref="B2:V35"/>
  <sheetViews>
    <sheetView showGridLines="0" topLeftCell="A2" workbookViewId="0">
      <selection activeCell="B8" sqref="B8"/>
    </sheetView>
  </sheetViews>
  <sheetFormatPr defaultRowHeight="15"/>
  <cols>
    <col min="2" max="2" width="23.42578125" bestFit="1" customWidth="1"/>
    <col min="3" max="3" width="17.28515625" bestFit="1" customWidth="1"/>
    <col min="4" max="5" width="22.7109375" bestFit="1" customWidth="1"/>
    <col min="6" max="6" width="18.7109375" bestFit="1" customWidth="1"/>
    <col min="7" max="7" width="11.28515625" bestFit="1" customWidth="1"/>
    <col min="17" max="17" width="2.28515625" customWidth="1"/>
    <col min="23" max="23" width="2.28515625" customWidth="1"/>
  </cols>
  <sheetData>
    <row r="2" spans="2:6" ht="26.25">
      <c r="B2" s="16" t="s">
        <v>893</v>
      </c>
    </row>
    <row r="5" spans="2:6">
      <c r="B5" s="9" t="s">
        <v>885</v>
      </c>
      <c r="C5" t="s">
        <v>880</v>
      </c>
    </row>
    <row r="6" spans="2:6">
      <c r="B6" s="9" t="s">
        <v>51</v>
      </c>
      <c r="C6" t="s">
        <v>880</v>
      </c>
    </row>
    <row r="7" spans="2:6">
      <c r="B7" s="9" t="s">
        <v>826</v>
      </c>
      <c r="C7" t="s">
        <v>880</v>
      </c>
    </row>
    <row r="8" spans="2:6">
      <c r="B8" s="9" t="s">
        <v>48</v>
      </c>
      <c r="C8" t="s">
        <v>880</v>
      </c>
    </row>
    <row r="9" spans="2:6">
      <c r="B9" s="9" t="s">
        <v>828</v>
      </c>
      <c r="C9" t="s">
        <v>880</v>
      </c>
    </row>
    <row r="11" spans="2:6">
      <c r="B11" s="9" t="s">
        <v>882</v>
      </c>
      <c r="C11" s="9" t="s">
        <v>884</v>
      </c>
    </row>
    <row r="12" spans="2:6">
      <c r="B12" s="9" t="s">
        <v>0</v>
      </c>
      <c r="C12" t="s">
        <v>815</v>
      </c>
      <c r="D12" t="s">
        <v>818</v>
      </c>
      <c r="E12" t="s">
        <v>816</v>
      </c>
      <c r="F12" t="s">
        <v>817</v>
      </c>
    </row>
    <row r="13" spans="2:6">
      <c r="B13" s="3" t="s">
        <v>843</v>
      </c>
      <c r="C13" s="13">
        <v>57111.882352941175</v>
      </c>
      <c r="D13" s="13">
        <v>130000</v>
      </c>
      <c r="E13" s="13">
        <v>77940.756097560981</v>
      </c>
      <c r="F13" s="13">
        <v>118625.93939393939</v>
      </c>
    </row>
    <row r="14" spans="2:6">
      <c r="B14" s="3" t="s">
        <v>839</v>
      </c>
      <c r="C14" s="13">
        <v>63244.90625</v>
      </c>
      <c r="D14" s="13">
        <v>232224.44444444444</v>
      </c>
      <c r="E14" s="13">
        <v>81984.100000000006</v>
      </c>
      <c r="F14" s="13">
        <v>136034.33027522935</v>
      </c>
    </row>
    <row r="15" spans="2:6">
      <c r="B15" s="3" t="s">
        <v>842</v>
      </c>
      <c r="C15" s="13">
        <v>100000</v>
      </c>
      <c r="D15" s="13">
        <v>181346.33333333334</v>
      </c>
      <c r="E15" s="13">
        <v>90886</v>
      </c>
      <c r="F15" s="13">
        <v>158575</v>
      </c>
    </row>
    <row r="16" spans="2:6">
      <c r="B16" s="3" t="s">
        <v>835</v>
      </c>
      <c r="C16" s="13">
        <v>61312.447368421053</v>
      </c>
      <c r="D16" s="13">
        <v>196375.81818181818</v>
      </c>
      <c r="E16" s="13">
        <v>98354.440476190473</v>
      </c>
      <c r="F16" s="13">
        <v>153139.97802197802</v>
      </c>
    </row>
    <row r="31" spans="2:22" ht="99" customHeight="1">
      <c r="C31" t="s">
        <v>815</v>
      </c>
      <c r="D31" t="s">
        <v>818</v>
      </c>
      <c r="E31" t="s">
        <v>816</v>
      </c>
      <c r="F31" t="s">
        <v>817</v>
      </c>
      <c r="S31" s="23" t="str">
        <f t="shared" ref="S31:V32" si="0">C31</f>
        <v xml:space="preserve">Entry-level Junior </v>
      </c>
      <c r="T31" s="23" t="str">
        <f t="shared" si="0"/>
        <v>Executive-level Director</v>
      </c>
      <c r="U31" s="23" t="str">
        <f t="shared" si="0"/>
        <v xml:space="preserve">Mid-level Intermediate </v>
      </c>
      <c r="V31" s="23" t="str">
        <f t="shared" si="0"/>
        <v xml:space="preserve">Senior-level Expert </v>
      </c>
    </row>
    <row r="32" spans="2:22" ht="45.75" customHeight="1">
      <c r="B32" s="22" t="s">
        <v>843</v>
      </c>
      <c r="C32" s="21">
        <f t="shared" ref="C32:F35" si="1">C13</f>
        <v>57111.882352941175</v>
      </c>
      <c r="D32" s="21">
        <f t="shared" si="1"/>
        <v>130000</v>
      </c>
      <c r="E32" s="21">
        <f t="shared" si="1"/>
        <v>77940.756097560981</v>
      </c>
      <c r="F32" s="21">
        <f t="shared" si="1"/>
        <v>118625.93939393939</v>
      </c>
      <c r="R32" s="22" t="str">
        <f>B32</f>
        <v>Analysis</v>
      </c>
      <c r="S32" s="21">
        <f t="shared" si="0"/>
        <v>57111.882352941175</v>
      </c>
      <c r="T32" s="21">
        <f t="shared" si="0"/>
        <v>130000</v>
      </c>
      <c r="U32" s="21">
        <f t="shared" si="0"/>
        <v>77940.756097560981</v>
      </c>
      <c r="V32" s="21">
        <f t="shared" si="0"/>
        <v>118625.93939393939</v>
      </c>
    </row>
    <row r="33" spans="2:22" ht="45.75" customHeight="1">
      <c r="B33" s="22" t="s">
        <v>839</v>
      </c>
      <c r="C33" s="21">
        <f t="shared" si="1"/>
        <v>63244.90625</v>
      </c>
      <c r="D33" s="21">
        <f t="shared" si="1"/>
        <v>232224.44444444444</v>
      </c>
      <c r="E33" s="21">
        <f t="shared" si="1"/>
        <v>81984.100000000006</v>
      </c>
      <c r="F33" s="21">
        <f t="shared" si="1"/>
        <v>136034.33027522935</v>
      </c>
      <c r="R33" s="22" t="str">
        <f t="shared" ref="R33:R35" si="2">B33</f>
        <v>Engineer</v>
      </c>
      <c r="S33" s="21">
        <f t="shared" ref="S33:S35" si="3">C33</f>
        <v>63244.90625</v>
      </c>
      <c r="T33" s="21">
        <f t="shared" ref="T33:V35" si="4">D33</f>
        <v>232224.44444444444</v>
      </c>
      <c r="U33" s="21">
        <f t="shared" si="4"/>
        <v>81984.100000000006</v>
      </c>
      <c r="V33" s="21">
        <f t="shared" si="4"/>
        <v>136034.33027522935</v>
      </c>
    </row>
    <row r="34" spans="2:22" ht="45.75" customHeight="1">
      <c r="B34" s="22" t="s">
        <v>842</v>
      </c>
      <c r="C34" s="21">
        <f t="shared" si="1"/>
        <v>100000</v>
      </c>
      <c r="D34" s="21">
        <f t="shared" si="1"/>
        <v>181346.33333333334</v>
      </c>
      <c r="E34" s="21">
        <f t="shared" si="1"/>
        <v>90886</v>
      </c>
      <c r="F34" s="21">
        <f t="shared" si="1"/>
        <v>158575</v>
      </c>
      <c r="R34" s="22" t="str">
        <f t="shared" si="2"/>
        <v>Other</v>
      </c>
      <c r="S34" s="21">
        <f t="shared" si="3"/>
        <v>100000</v>
      </c>
      <c r="T34" s="21">
        <f t="shared" si="4"/>
        <v>181346.33333333334</v>
      </c>
      <c r="U34" s="21">
        <f t="shared" si="4"/>
        <v>90886</v>
      </c>
      <c r="V34" s="21">
        <f t="shared" si="4"/>
        <v>158575</v>
      </c>
    </row>
    <row r="35" spans="2:22" ht="45.75" customHeight="1">
      <c r="B35" s="22" t="s">
        <v>835</v>
      </c>
      <c r="C35" s="21">
        <f t="shared" si="1"/>
        <v>61312.447368421053</v>
      </c>
      <c r="D35" s="21">
        <f t="shared" si="1"/>
        <v>196375.81818181818</v>
      </c>
      <c r="E35" s="21">
        <f t="shared" si="1"/>
        <v>98354.440476190473</v>
      </c>
      <c r="F35" s="21">
        <f t="shared" si="1"/>
        <v>153139.97802197802</v>
      </c>
      <c r="R35" s="22" t="str">
        <f t="shared" si="2"/>
        <v>Scientist</v>
      </c>
      <c r="S35" s="21">
        <f t="shared" si="3"/>
        <v>61312.447368421053</v>
      </c>
      <c r="T35" s="21">
        <f t="shared" si="4"/>
        <v>196375.81818181818</v>
      </c>
      <c r="U35" s="21">
        <f t="shared" si="4"/>
        <v>98354.440476190473</v>
      </c>
      <c r="V35" s="21">
        <f t="shared" si="4"/>
        <v>153139.97802197802</v>
      </c>
    </row>
  </sheetData>
  <conditionalFormatting sqref="S32:V3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BD814-BC2B-489A-A53F-CAAC2B8533E3}">
  <dimension ref="E6:G14"/>
  <sheetViews>
    <sheetView workbookViewId="0">
      <selection activeCell="J14" sqref="J14"/>
    </sheetView>
  </sheetViews>
  <sheetFormatPr defaultRowHeight="15"/>
  <cols>
    <col min="5" max="5" width="38.42578125" bestFit="1" customWidth="1"/>
    <col min="6" max="7" width="11.7109375" customWidth="1"/>
  </cols>
  <sheetData>
    <row r="6" spans="5:7" ht="19.5" customHeight="1" thickBot="1">
      <c r="E6" s="41" t="s">
        <v>929</v>
      </c>
      <c r="F6" s="42" t="s">
        <v>930</v>
      </c>
      <c r="G6" s="42" t="s">
        <v>778</v>
      </c>
    </row>
    <row r="7" spans="5:7" ht="19.5" customHeight="1" thickTop="1">
      <c r="E7" s="43" t="s">
        <v>116</v>
      </c>
      <c r="F7" s="44">
        <v>142068.75</v>
      </c>
      <c r="G7" s="44">
        <v>178800</v>
      </c>
    </row>
    <row r="8" spans="5:7" ht="19.5" customHeight="1">
      <c r="E8" s="45" t="s">
        <v>147</v>
      </c>
      <c r="F8" s="46">
        <v>79039</v>
      </c>
      <c r="G8" s="47"/>
    </row>
    <row r="9" spans="5:7" ht="19.5" customHeight="1">
      <c r="E9" s="48" t="s">
        <v>150</v>
      </c>
      <c r="F9" s="49">
        <v>87932</v>
      </c>
      <c r="G9" s="50"/>
    </row>
    <row r="10" spans="5:7" ht="19.5" customHeight="1">
      <c r="E10" s="45" t="s">
        <v>114</v>
      </c>
      <c r="F10" s="46">
        <v>85860.666666666672</v>
      </c>
      <c r="G10" s="47"/>
    </row>
    <row r="11" spans="5:7" ht="19.5" customHeight="1">
      <c r="E11" s="48" t="s">
        <v>37</v>
      </c>
      <c r="F11" s="49">
        <v>104880.14634146342</v>
      </c>
      <c r="G11" s="49">
        <v>169055.75</v>
      </c>
    </row>
    <row r="12" spans="5:7" ht="19.5" customHeight="1">
      <c r="E12" s="45" t="s">
        <v>88</v>
      </c>
      <c r="F12" s="46">
        <v>101145</v>
      </c>
      <c r="G12" s="46">
        <v>195000</v>
      </c>
    </row>
    <row r="13" spans="5:7" ht="19.5" customHeight="1">
      <c r="E13" s="48" t="s">
        <v>83</v>
      </c>
      <c r="F13" s="49">
        <v>117104</v>
      </c>
      <c r="G13" s="50"/>
    </row>
    <row r="14" spans="5:7" ht="19.5" customHeight="1">
      <c r="E14" s="45" t="s">
        <v>41</v>
      </c>
      <c r="F14" s="46">
        <v>158412.5</v>
      </c>
      <c r="G14" s="46">
        <v>154060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Categories</vt:lpstr>
      <vt:lpstr>Xlation</vt:lpstr>
      <vt:lpstr>Data Science Salaries</vt:lpstr>
      <vt:lpstr>Data Description</vt:lpstr>
      <vt:lpstr>RAWdata</vt:lpstr>
      <vt:lpstr>DataSetOverview</vt:lpstr>
      <vt:lpstr>Other task</vt:lpstr>
      <vt:lpstr>Location</vt:lpstr>
      <vt:lpstr>Variations by Company Size</vt:lpstr>
      <vt:lpstr>Experience Impact</vt:lpstr>
      <vt:lpstr>Postion Impact</vt:lpstr>
      <vt:lpstr>SalaryTrends</vt:lpstr>
      <vt:lpstr>MachLearning</vt:lpstr>
      <vt:lpstr>Maybe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S. Pinegar</dc:creator>
  <cp:lastModifiedBy>Jeffrey S. Pinegar</cp:lastModifiedBy>
  <dcterms:created xsi:type="dcterms:W3CDTF">2023-01-19T01:40:31Z</dcterms:created>
  <dcterms:modified xsi:type="dcterms:W3CDTF">2023-01-30T21:09:11Z</dcterms:modified>
</cp:coreProperties>
</file>