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Score CSV Export" sheetId="1" state="visible" r:id="rId2"/>
    <sheet name="IntermediateCalcs" sheetId="2" state="visible" r:id="rId3"/>
    <sheet name="Metadata-Output" sheetId="3" state="visible" r:id="rId4"/>
    <sheet name="KeyLooku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<sst xmlns="http://schemas.openxmlformats.org/spreadsheetml/2006/main" count="75" uniqueCount="60">
  <si>
    <t xml:space="preserve">Filename</t>
  </si>
  <si>
    <t xml:space="preserve">Title</t>
  </si>
  <si>
    <t xml:space="preserve">Start Page (Bookmark)</t>
  </si>
  <si>
    <t xml:space="preserve">End Page (Bookmark)</t>
  </si>
  <si>
    <t xml:space="preserve">Arranger</t>
  </si>
  <si>
    <t xml:space="preserve">Genres</t>
  </si>
  <si>
    <t xml:space="preserve">Tags</t>
  </si>
  <si>
    <t xml:space="preserve">Books</t>
  </si>
  <si>
    <t xml:space="preserve">Reference</t>
  </si>
  <si>
    <t xml:space="preserve">Rating</t>
  </si>
  <si>
    <t xml:space="preserve">Difficulty</t>
  </si>
  <si>
    <t xml:space="preserve">Minutes</t>
  </si>
  <si>
    <t xml:space="preserve">Seconds</t>
  </si>
  <si>
    <t xml:space="preserve">keysf</t>
  </si>
  <si>
    <t xml:space="preserve">keymi</t>
  </si>
  <si>
    <t xml:space="preserve">fsKey</t>
  </si>
  <si>
    <t xml:space="preserve">Key:xx’</t>
  </si>
  <si>
    <t xml:space="preserve">Comma -1</t>
  </si>
  <si>
    <t xml:space="preserve">StartPos</t>
  </si>
  <si>
    <t xml:space="preserve">StrLen</t>
  </si>
  <si>
    <t xml:space="preserve">KeyFldKey</t>
  </si>
  <si>
    <t xml:space="preserve">Key</t>
  </si>
  <si>
    <t xml:space="preserve">Duration</t>
  </si>
  <si>
    <t xml:space="preserve">SourceFile</t>
  </si>
  <si>
    <t xml:space="preserve">Author</t>
  </si>
  <si>
    <t xml:space="preserve">Subject</t>
  </si>
  <si>
    <t xml:space="preserve">Keywords</t>
  </si>
  <si>
    <t xml:space="preserve">Sourcetype</t>
  </si>
  <si>
    <t xml:space="preserve">Lookup Databases</t>
  </si>
  <si>
    <t xml:space="preserve">LookUp</t>
  </si>
  <si>
    <t xml:space="preserve">INVALID</t>
  </si>
  <si>
    <t xml:space="preserve">Cb</t>
  </si>
  <si>
    <t xml:space="preserve">Gb</t>
  </si>
  <si>
    <t xml:space="preserve">Db</t>
  </si>
  <si>
    <t xml:space="preserve">Ab</t>
  </si>
  <si>
    <t xml:space="preserve">Eb</t>
  </si>
  <si>
    <t xml:space="preserve">Bb</t>
  </si>
  <si>
    <t xml:space="preserve">F</t>
  </si>
  <si>
    <t xml:space="preserve">C</t>
  </si>
  <si>
    <t xml:space="preserve">G</t>
  </si>
  <si>
    <t xml:space="preserve">D</t>
  </si>
  <si>
    <t xml:space="preserve">A</t>
  </si>
  <si>
    <t xml:space="preserve">E</t>
  </si>
  <si>
    <t xml:space="preserve">B</t>
  </si>
  <si>
    <t xml:space="preserve">F#</t>
  </si>
  <si>
    <t xml:space="preserve">C#</t>
  </si>
  <si>
    <t xml:space="preserve">Ebm</t>
  </si>
  <si>
    <t xml:space="preserve">Bbm</t>
  </si>
  <si>
    <t xml:space="preserve">Fm</t>
  </si>
  <si>
    <t xml:space="preserve">Cm</t>
  </si>
  <si>
    <t xml:space="preserve">Gm</t>
  </si>
  <si>
    <t xml:space="preserve">Dm</t>
  </si>
  <si>
    <t xml:space="preserve">Am</t>
  </si>
  <si>
    <t xml:space="preserve">Em</t>
  </si>
  <si>
    <t xml:space="preserve">Bm</t>
  </si>
  <si>
    <t xml:space="preserve">F#m</t>
  </si>
  <si>
    <t xml:space="preserve">C#m</t>
  </si>
  <si>
    <t xml:space="preserve">G#m</t>
  </si>
  <si>
    <t xml:space="preserve">D#m</t>
  </si>
  <si>
    <t xml:space="preserve">A#m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</si>
</sst>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1D41A"/>
        <bgColor rgb="FFD4EA6B"/>
      </patternFill>
    </fill>
    <fill>
      <patternFill patternType="solid">
        <fgColor rgb="FFFFBF00"/>
        <bgColor rgb="FFFF9900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D4EA6B"/>
        <bgColor rgb="FFFFFFA6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CCCC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dbKeyLookupTable" displayName="dbKeyLookupTable" ref="B3:C40" headerRowCount="1" totalsRowCount="0" totalsRowShown="0">
  <tableColumns count="2">
    <tableColumn id="1" name="LookUp"/>
    <tableColumn id="2" name="Key"/>
  </tableColumns>
</tabl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78"/>
    <col collapsed="false" customWidth="true" hidden="false" outlineLevel="0" max="2" min="2" style="0" width="44.69"/>
    <col collapsed="false" customWidth="true" hidden="false" outlineLevel="0" max="3" min="3" style="0" width="20.03"/>
    <col collapsed="false" customWidth="true" hidden="false" outlineLevel="0" max="4" min="4" style="0" width="19.3"/>
    <col collapsed="false" customWidth="true" hidden="false" outlineLevel="0" max="5" min="5" style="0" width="28.77"/>
    <col collapsed="false" customWidth="true" hidden="false" outlineLevel="0" max="6" min="6" style="0" width="37.95"/>
    <col collapsed="false" customWidth="true" hidden="false" outlineLevel="0" max="7" min="7" style="0" width="34.85"/>
    <col collapsed="false" customWidth="true" hidden="false" outlineLevel="0" max="8" min="8" style="0" width="32.22"/>
    <col collapsed="false" customWidth="true" hidden="false" outlineLevel="0" max="9" min="9" style="0" width="23.01"/>
    <col collapsed="false" customWidth="true" hidden="false" outlineLevel="0" max="10" min="10" style="0" width="6.57"/>
    <col collapsed="false" customWidth="true" hidden="false" outlineLevel="0" max="11" min="11" style="0" width="8.11"/>
    <col collapsed="false" customWidth="true" hidden="false" outlineLevel="0" max="12" min="12" style="0" width="7.75"/>
    <col collapsed="false" customWidth="true" hidden="false" outlineLevel="0" max="13" min="13" style="0" width="8.38"/>
    <col collapsed="false" customWidth="true" hidden="false" outlineLevel="0" max="14" min="14" style="0" width="5.66"/>
    <col collapsed="false" customWidth="true" hidden="false" outlineLevel="0" max="15" min="15" style="0" width="6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80" topLeftCell="A1" activePane="bottomLeft" state="split"/>
      <selection pane="topLeft" activeCell="A1" activeCellId="0" sqref="A1"/>
      <selection pane="bottomLeft" activeCell="D2" activeCellId="0" sqref="D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true" hidden="false" outlineLevel="0" max="6" min="6" style="0" width="13.82"/>
    <col collapsed="false" customWidth="true" hidden="false" outlineLevel="0" max="7" min="7" style="3" width="5.27"/>
    <col collapsed="false" customWidth="false" hidden="false" outlineLevel="0" max="9" min="8" style="2" width="11.53"/>
  </cols>
  <sheetData>
    <row r="1" customFormat="false" ht="12.8" hidden="false" customHeight="false" outlineLevel="0" collapsed="false">
      <c r="A1" s="4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6"/>
      <c r="H1" s="7" t="s">
        <v>21</v>
      </c>
      <c r="I1" s="7" t="s">
        <v>22</v>
      </c>
      <c r="J1" s="8"/>
      <c r="K1" s="8"/>
      <c r="L1" s="8"/>
    </row>
    <row r="2" customFormat="false" ht="12.8" hidden="false" customHeight="false" outlineLevel="0" collapsed="false">
      <c r="A2" s="2" t="str">
        <f aca="false">IF(ISBLANK('forScore CSV Export'!N2),"",VLOOKUP('forScore CSV Export'!N2+('forScore CSV Export'!O2*100),dbKeyLookupTable,2))</f>
        <v/>
      </c>
      <c r="B2" s="9" t="str">
        <f aca="false">IF(ISNUMBER(SEARCH("Key:",'forScore CSV Export'!G2)),SEARCH("Key:",'forScore CSV Export'!G2),"")</f>
        <v/>
      </c>
      <c r="C2" s="0" t="n">
        <f aca="false">IF(ISNUMBER(B2),IF(ISNUMBER(SEARCH(",",'forScore CSV Export'!G2,B2)),SEARCH(",",'forScore CSV Export'!G2,B2)-1,LEN('forScore CSV Export'!G2)),0)</f>
        <v>0</v>
      </c>
      <c r="D2" s="9" t="str">
        <f aca="false">IF(C2&gt;0,B2+4,"")</f>
        <v/>
      </c>
      <c r="E2" s="9" t="str">
        <f aca="false">IF(C2&gt;0,C2-D2+1,"")</f>
        <v/>
      </c>
      <c r="F2" s="10" t="str">
        <f aca="false">IF(C2&gt;0,MID('forScore CSV Export'!G2,B2+4,E2),"")</f>
        <v/>
      </c>
      <c r="H2" s="2" t="str">
        <f aca="false">IF(LEN(F2)&gt;0,F2,A2)</f>
        <v/>
      </c>
      <c r="I2" s="2" t="n">
        <f aca="false">('forScore CSV Export'!L2*60)+'forScore CSV Export'!M2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33.3"/>
    <col collapsed="false" customWidth="true" hidden="false" outlineLevel="0" max="2" min="2" style="11" width="43.03"/>
    <col collapsed="false" customWidth="true" hidden="false" outlineLevel="0" max="3" min="3" style="11" width="23.65"/>
    <col collapsed="false" customWidth="true" hidden="false" outlineLevel="0" max="4" min="4" style="11" width="26.12"/>
    <col collapsed="false" customWidth="true" hidden="false" outlineLevel="0" max="5" min="5" style="11" width="32.84"/>
    <col collapsed="false" customWidth="true" hidden="false" outlineLevel="0" max="6" min="6" style="11" width="40.76"/>
    <col collapsed="false" customWidth="true" hidden="false" outlineLevel="0" max="7" min="7" style="11" width="25.2"/>
    <col collapsed="false" customWidth="true" hidden="false" outlineLevel="0" max="8" min="8" style="11" width="18.28"/>
    <col collapsed="false" customWidth="true" hidden="false" outlineLevel="0" max="9" min="9" style="11" width="16.74"/>
    <col collapsed="false" customWidth="true" hidden="false" outlineLevel="0" max="10" min="10" style="0" width="17.74"/>
  </cols>
  <sheetData>
    <row r="1" s="8" customFormat="true" ht="12.8" hidden="false" customHeight="false" outlineLevel="0" collapsed="false">
      <c r="A1" s="12" t="s">
        <v>23</v>
      </c>
      <c r="B1" s="12" t="s">
        <v>1</v>
      </c>
      <c r="C1" s="12" t="s">
        <v>24</v>
      </c>
      <c r="D1" s="12" t="s">
        <v>25</v>
      </c>
      <c r="E1" s="12" t="s">
        <v>26</v>
      </c>
      <c r="F1" s="12" t="s">
        <v>7</v>
      </c>
      <c r="G1" s="12" t="s">
        <v>27</v>
      </c>
      <c r="H1" s="12" t="s">
        <v>22</v>
      </c>
      <c r="I1" s="12" t="s">
        <v>21</v>
      </c>
    </row>
    <row r="2" s="8" customFormat="true" ht="12.8" hidden="false" customHeight="false" outlineLevel="0" collapsed="false">
      <c r="A2" s="13" t="n">
        <f aca="false">'forScore CSV Export'!A2</f>
        <v>0</v>
      </c>
      <c r="B2" s="13" t="n">
        <f aca="false">'forScore CSV Export'!B2</f>
        <v>0</v>
      </c>
      <c r="C2" s="13" t="n">
        <f aca="false">'forScore CSV Export'!E2</f>
        <v>0</v>
      </c>
      <c r="D2" s="13" t="n">
        <f aca="false">'forScore CSV Export'!F2</f>
        <v>0</v>
      </c>
      <c r="E2" s="13" t="n">
        <f aca="false">'forScore CSV Export'!G2</f>
        <v>0</v>
      </c>
      <c r="F2" s="13" t="n">
        <f aca="false">'forScore CSV Export'!H2</f>
        <v>0</v>
      </c>
      <c r="G2" s="13" t="n">
        <f aca="false">'forScore CSV Export'!I2</f>
        <v>0</v>
      </c>
      <c r="H2" s="13" t="n">
        <f aca="false">IntermediateCalcs!I2</f>
        <v>0</v>
      </c>
      <c r="I2" s="14" t="str">
        <f aca="false">IntermediateCalcs!H2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3.54"/>
    <col collapsed="false" customWidth="true" hidden="false" outlineLevel="0" max="8" min="8" style="2" width="35.57"/>
  </cols>
  <sheetData>
    <row r="1" customFormat="false" ht="17.35" hidden="false" customHeight="false" outlineLevel="0" collapsed="false">
      <c r="A1" s="15" t="s">
        <v>28</v>
      </c>
    </row>
    <row r="3" customFormat="false" ht="12.8" hidden="false" customHeight="false" outlineLevel="0" collapsed="false">
      <c r="B3" s="16" t="s">
        <v>29</v>
      </c>
      <c r="C3" s="16" t="s">
        <v>21</v>
      </c>
      <c r="E3" s="17" t="s">
        <v>13</v>
      </c>
      <c r="F3" s="17" t="s">
        <v>14</v>
      </c>
      <c r="H3" s="18" t="s">
        <v>21</v>
      </c>
    </row>
    <row r="4" customFormat="false" ht="12.8" hidden="false" customHeight="false" outlineLevel="0" collapsed="false">
      <c r="B4" s="19" t="n">
        <v>-10</v>
      </c>
      <c r="C4" s="20" t="s">
        <v>30</v>
      </c>
      <c r="E4" s="0" t="n">
        <v>-5</v>
      </c>
      <c r="F4" s="0" t="n">
        <v>0</v>
      </c>
      <c r="H4" s="2" t="str">
        <f aca="false">VLOOKUP(E4+(F4*100),B4:C40,2)</f>
        <v>Db</v>
      </c>
    </row>
    <row r="5" customFormat="false" ht="12.8" hidden="false" customHeight="false" outlineLevel="0" collapsed="false">
      <c r="B5" s="19" t="n">
        <v>-10</v>
      </c>
      <c r="C5" s="20" t="s">
        <v>30</v>
      </c>
      <c r="E5" s="0" t="n">
        <v>-5</v>
      </c>
      <c r="F5" s="0" t="n">
        <v>0</v>
      </c>
    </row>
    <row r="6" customFormat="false" ht="12.8" hidden="false" customHeight="false" outlineLevel="0" collapsed="false">
      <c r="B6" s="19" t="n">
        <v>-10</v>
      </c>
      <c r="C6" s="20" t="s">
        <v>30</v>
      </c>
    </row>
    <row r="7" customFormat="false" ht="12.8" hidden="false" customHeight="false" outlineLevel="0" collapsed="false">
      <c r="B7" s="19" t="n">
        <v>-10</v>
      </c>
      <c r="C7" s="20" t="s">
        <v>30</v>
      </c>
    </row>
    <row r="8" customFormat="false" ht="12.8" hidden="false" customHeight="false" outlineLevel="0" collapsed="false">
      <c r="B8" s="19" t="n">
        <v>-7</v>
      </c>
      <c r="C8" s="21" t="s">
        <v>31</v>
      </c>
    </row>
    <row r="9" customFormat="false" ht="12.8" hidden="false" customHeight="false" outlineLevel="0" collapsed="false">
      <c r="B9" s="19" t="n">
        <v>-6</v>
      </c>
      <c r="C9" s="21" t="s">
        <v>32</v>
      </c>
    </row>
    <row r="10" customFormat="false" ht="12.8" hidden="false" customHeight="false" outlineLevel="0" collapsed="false">
      <c r="B10" s="19" t="n">
        <v>-5</v>
      </c>
      <c r="C10" s="21" t="s">
        <v>33</v>
      </c>
    </row>
    <row r="11" customFormat="false" ht="12.8" hidden="false" customHeight="false" outlineLevel="0" collapsed="false">
      <c r="B11" s="19" t="n">
        <v>-4</v>
      </c>
      <c r="C11" s="21" t="s">
        <v>34</v>
      </c>
    </row>
    <row r="12" customFormat="false" ht="12.8" hidden="false" customHeight="false" outlineLevel="0" collapsed="false">
      <c r="B12" s="19" t="n">
        <v>-3</v>
      </c>
      <c r="C12" s="21" t="s">
        <v>35</v>
      </c>
    </row>
    <row r="13" customFormat="false" ht="12.8" hidden="false" customHeight="false" outlineLevel="0" collapsed="false">
      <c r="B13" s="19" t="n">
        <v>-2</v>
      </c>
      <c r="C13" s="21" t="s">
        <v>36</v>
      </c>
    </row>
    <row r="14" customFormat="false" ht="12.8" hidden="false" customHeight="false" outlineLevel="0" collapsed="false">
      <c r="B14" s="19" t="n">
        <v>-1</v>
      </c>
      <c r="C14" s="21" t="s">
        <v>37</v>
      </c>
    </row>
    <row r="15" customFormat="false" ht="12.8" hidden="false" customHeight="false" outlineLevel="0" collapsed="false">
      <c r="B15" s="19" t="n">
        <v>0</v>
      </c>
      <c r="C15" s="21" t="s">
        <v>38</v>
      </c>
    </row>
    <row r="16" customFormat="false" ht="12.8" hidden="false" customHeight="false" outlineLevel="0" collapsed="false">
      <c r="B16" s="19" t="n">
        <v>1</v>
      </c>
      <c r="C16" s="21" t="s">
        <v>39</v>
      </c>
    </row>
    <row r="17" customFormat="false" ht="12.8" hidden="false" customHeight="false" outlineLevel="0" collapsed="false">
      <c r="B17" s="19" t="n">
        <v>2</v>
      </c>
      <c r="C17" s="21" t="s">
        <v>40</v>
      </c>
    </row>
    <row r="18" customFormat="false" ht="12.8" hidden="false" customHeight="false" outlineLevel="0" collapsed="false">
      <c r="B18" s="19" t="n">
        <v>3</v>
      </c>
      <c r="C18" s="21" t="s">
        <v>41</v>
      </c>
    </row>
    <row r="19" customFormat="false" ht="12.8" hidden="false" customHeight="false" outlineLevel="0" collapsed="false">
      <c r="B19" s="19" t="n">
        <v>4</v>
      </c>
      <c r="C19" s="21" t="s">
        <v>42</v>
      </c>
    </row>
    <row r="20" customFormat="false" ht="12.8" hidden="false" customHeight="false" outlineLevel="0" collapsed="false">
      <c r="B20" s="19" t="n">
        <v>5</v>
      </c>
      <c r="C20" s="21" t="s">
        <v>43</v>
      </c>
    </row>
    <row r="21" customFormat="false" ht="12.8" hidden="false" customHeight="false" outlineLevel="0" collapsed="false">
      <c r="B21" s="19" t="n">
        <v>6</v>
      </c>
      <c r="C21" s="21" t="s">
        <v>44</v>
      </c>
    </row>
    <row r="22" customFormat="false" ht="12.8" hidden="false" customHeight="false" outlineLevel="0" collapsed="false">
      <c r="B22" s="19" t="n">
        <v>7</v>
      </c>
      <c r="C22" s="21" t="s">
        <v>45</v>
      </c>
    </row>
    <row r="23" customFormat="false" ht="12.8" hidden="false" customHeight="false" outlineLevel="0" collapsed="false">
      <c r="B23" s="19" t="n">
        <v>90</v>
      </c>
      <c r="C23" s="20" t="s">
        <v>30</v>
      </c>
    </row>
    <row r="24" customFormat="false" ht="12.8" hidden="false" customHeight="false" outlineLevel="0" collapsed="false">
      <c r="B24" s="19" t="n">
        <v>90</v>
      </c>
      <c r="C24" s="20" t="s">
        <v>30</v>
      </c>
    </row>
    <row r="25" customFormat="false" ht="12.8" hidden="false" customHeight="false" outlineLevel="0" collapsed="false">
      <c r="B25" s="19" t="n">
        <v>90</v>
      </c>
      <c r="C25" s="20" t="s">
        <v>30</v>
      </c>
    </row>
    <row r="26" customFormat="false" ht="12.8" hidden="false" customHeight="false" outlineLevel="0" collapsed="false">
      <c r="B26" s="19" t="n">
        <v>90</v>
      </c>
      <c r="C26" s="20" t="s">
        <v>30</v>
      </c>
    </row>
    <row r="27" customFormat="false" ht="12.8" hidden="false" customHeight="false" outlineLevel="0" collapsed="false">
      <c r="B27" s="19" t="n">
        <v>94</v>
      </c>
      <c r="C27" s="22" t="s">
        <v>46</v>
      </c>
    </row>
    <row r="28" customFormat="false" ht="12.8" hidden="false" customHeight="false" outlineLevel="0" collapsed="false">
      <c r="B28" s="19" t="n">
        <v>95</v>
      </c>
      <c r="C28" s="19" t="s">
        <v>47</v>
      </c>
    </row>
    <row r="29" customFormat="false" ht="12.8" hidden="false" customHeight="false" outlineLevel="0" collapsed="false">
      <c r="B29" s="19" t="n">
        <v>96</v>
      </c>
      <c r="C29" s="22" t="s">
        <v>48</v>
      </c>
    </row>
    <row r="30" customFormat="false" ht="12.8" hidden="false" customHeight="false" outlineLevel="0" collapsed="false">
      <c r="B30" s="19" t="n">
        <v>97</v>
      </c>
      <c r="C30" s="22" t="s">
        <v>49</v>
      </c>
    </row>
    <row r="31" customFormat="false" ht="12.8" hidden="false" customHeight="false" outlineLevel="0" collapsed="false">
      <c r="B31" s="19" t="n">
        <v>98</v>
      </c>
      <c r="C31" s="22" t="s">
        <v>50</v>
      </c>
    </row>
    <row r="32" customFormat="false" ht="12.8" hidden="false" customHeight="false" outlineLevel="0" collapsed="false">
      <c r="B32" s="19" t="n">
        <v>99</v>
      </c>
      <c r="C32" s="22" t="s">
        <v>51</v>
      </c>
    </row>
    <row r="33" customFormat="false" ht="12.8" hidden="false" customHeight="false" outlineLevel="0" collapsed="false">
      <c r="B33" s="19" t="n">
        <v>100</v>
      </c>
      <c r="C33" s="22" t="s">
        <v>52</v>
      </c>
    </row>
    <row r="34" customFormat="false" ht="12.8" hidden="false" customHeight="false" outlineLevel="0" collapsed="false">
      <c r="B34" s="19" t="n">
        <v>101</v>
      </c>
      <c r="C34" s="22" t="s">
        <v>53</v>
      </c>
    </row>
    <row r="35" customFormat="false" ht="12.8" hidden="false" customHeight="false" outlineLevel="0" collapsed="false">
      <c r="B35" s="19" t="n">
        <v>102</v>
      </c>
      <c r="C35" s="19" t="s">
        <v>54</v>
      </c>
    </row>
    <row r="36" customFormat="false" ht="12.8" hidden="false" customHeight="false" outlineLevel="0" collapsed="false">
      <c r="B36" s="19" t="n">
        <v>103</v>
      </c>
      <c r="C36" s="22" t="s">
        <v>55</v>
      </c>
    </row>
    <row r="37" customFormat="false" ht="12.8" hidden="false" customHeight="false" outlineLevel="0" collapsed="false">
      <c r="B37" s="19" t="n">
        <v>104</v>
      </c>
      <c r="C37" s="22" t="s">
        <v>56</v>
      </c>
    </row>
    <row r="38" customFormat="false" ht="12.8" hidden="false" customHeight="false" outlineLevel="0" collapsed="false">
      <c r="B38" s="19" t="n">
        <v>105</v>
      </c>
      <c r="C38" s="22" t="s">
        <v>57</v>
      </c>
    </row>
    <row r="39" customFormat="false" ht="12.8" hidden="false" customHeight="false" outlineLevel="0" collapsed="false">
      <c r="B39" s="19" t="n">
        <v>106</v>
      </c>
      <c r="C39" s="22" t="s">
        <v>58</v>
      </c>
    </row>
    <row r="40" customFormat="false" ht="12.8" hidden="false" customHeight="false" outlineLevel="0" collapsed="false">
      <c r="B40" s="19" t="n">
        <v>107</v>
      </c>
      <c r="C40" s="22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2023-08-13T16:02:53Z</dcterms:modified>
  <cp:revision>71</cp:revision>
  <dc:subject/>
  <dc:title/>
</cp:coreProperties>
</file>